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odels\SATIMGE\CGE\"/>
    </mc:Choice>
  </mc:AlternateContent>
  <xr:revisionPtr revIDLastSave="0" documentId="13_ncr:1_{4821EF94-3AB1-4179-82CB-EDFDCA00357C}" xr6:coauthVersionLast="45" xr6:coauthVersionMax="45" xr10:uidLastSave="{00000000-0000-0000-0000-000000000000}"/>
  <bookViews>
    <workbookView xWindow="-120" yWindow="-120" windowWidth="29040" windowHeight="15840" activeTab="1" xr2:uid="{50C6F0D3-0EAF-4E38-81A5-78E9E4A9A607}"/>
  </bookViews>
  <sheets>
    <sheet name="Charts" sheetId="1" r:id="rId1"/>
    <sheet name="Numbers" sheetId="2" r:id="rId2"/>
    <sheet name="Sheet3" sheetId="3" r:id="rId3"/>
    <sheet name="Modeldoc1" sheetId="4" r:id="rId4"/>
    <sheet name="Modeldoc2" sheetId="5" r:id="rId5"/>
  </sheets>
  <externalReferences>
    <externalReference r:id="rId6"/>
  </externalReferenc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2" i="2" l="1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H42" i="2" l="1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5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L4" i="2"/>
  <c r="K4" i="2"/>
  <c r="I1" i="5" l="1"/>
  <c r="H1" i="5"/>
  <c r="T1" i="5"/>
  <c r="S1" i="5"/>
  <c r="AE1" i="5"/>
  <c r="AF1" i="5"/>
  <c r="D20" i="4"/>
  <c r="AF20" i="4" s="1"/>
  <c r="AK21" i="4" s="1"/>
  <c r="AO5" i="4" s="1"/>
  <c r="B20" i="4"/>
  <c r="D19" i="4"/>
  <c r="I20" i="4" s="1"/>
  <c r="B19" i="4"/>
  <c r="D18" i="4"/>
  <c r="B18" i="4"/>
  <c r="D17" i="4"/>
  <c r="AF2" i="4" s="1"/>
  <c r="B17" i="4"/>
  <c r="D16" i="4"/>
  <c r="B16" i="4"/>
  <c r="D15" i="4"/>
  <c r="AF15" i="4" s="1"/>
  <c r="B15" i="4"/>
  <c r="AD15" i="4" s="1"/>
  <c r="D14" i="4"/>
  <c r="I15" i="4" s="1"/>
  <c r="B14" i="4"/>
  <c r="AD14" i="4" s="1"/>
  <c r="D13" i="4"/>
  <c r="B13" i="4"/>
  <c r="AD13" i="4" s="1"/>
  <c r="D12" i="4"/>
  <c r="AF12" i="4" s="1"/>
  <c r="B12" i="4"/>
  <c r="D11" i="4"/>
  <c r="AF11" i="4" s="1"/>
  <c r="B11" i="4"/>
  <c r="AD11" i="4" s="1"/>
  <c r="D10" i="4"/>
  <c r="D9" i="4" s="1"/>
  <c r="AF9" i="4" s="1"/>
  <c r="B10" i="4"/>
  <c r="B9" i="4" s="1"/>
  <c r="AD9" i="4" s="1"/>
  <c r="AK40" i="4"/>
  <c r="AJ40" i="4"/>
  <c r="AI40" i="4"/>
  <c r="AK39" i="4"/>
  <c r="AJ39" i="4"/>
  <c r="AI39" i="4"/>
  <c r="AK38" i="4"/>
  <c r="AJ38" i="4"/>
  <c r="AI38" i="4"/>
  <c r="AK37" i="4"/>
  <c r="AJ37" i="4"/>
  <c r="AI37" i="4"/>
  <c r="AK36" i="4"/>
  <c r="AO8" i="4" s="1"/>
  <c r="AJ36" i="4"/>
  <c r="AI36" i="4"/>
  <c r="AN8" i="4" s="1"/>
  <c r="AK35" i="4"/>
  <c r="AJ35" i="4"/>
  <c r="AI35" i="4"/>
  <c r="AK34" i="4"/>
  <c r="AJ34" i="4"/>
  <c r="AI34" i="4"/>
  <c r="AK33" i="4"/>
  <c r="AJ33" i="4"/>
  <c r="AI33" i="4"/>
  <c r="AK32" i="4"/>
  <c r="AJ32" i="4"/>
  <c r="AP7" i="4" s="1"/>
  <c r="AI32" i="4"/>
  <c r="AK31" i="4"/>
  <c r="AJ31" i="4"/>
  <c r="AI31" i="4"/>
  <c r="AK30" i="4"/>
  <c r="AJ30" i="4"/>
  <c r="AI30" i="4"/>
  <c r="AK29" i="4"/>
  <c r="AJ29" i="4"/>
  <c r="AI29" i="4"/>
  <c r="AK28" i="4"/>
  <c r="AJ28" i="4"/>
  <c r="AI28" i="4"/>
  <c r="AK27" i="4"/>
  <c r="AJ27" i="4"/>
  <c r="AI27" i="4"/>
  <c r="AK26" i="4"/>
  <c r="AJ26" i="4"/>
  <c r="AP6" i="4" s="1"/>
  <c r="AI26" i="4"/>
  <c r="AK25" i="4"/>
  <c r="AJ25" i="4"/>
  <c r="AI25" i="4"/>
  <c r="AK24" i="4"/>
  <c r="AJ24" i="4"/>
  <c r="AI24" i="4"/>
  <c r="AK23" i="4"/>
  <c r="AJ23" i="4"/>
  <c r="AI23" i="4"/>
  <c r="AK22" i="4"/>
  <c r="AJ22" i="4"/>
  <c r="AI22" i="4"/>
  <c r="AH22" i="4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21" i="4"/>
  <c r="AE20" i="4"/>
  <c r="AJ21" i="4" s="1"/>
  <c r="AP5" i="4" s="1"/>
  <c r="H20" i="4"/>
  <c r="H19" i="4"/>
  <c r="H18" i="4"/>
  <c r="H17" i="4"/>
  <c r="AE16" i="4"/>
  <c r="H16" i="4"/>
  <c r="AE15" i="4"/>
  <c r="H15" i="4"/>
  <c r="AE14" i="4"/>
  <c r="H14" i="4"/>
  <c r="AE13" i="4"/>
  <c r="H13" i="4"/>
  <c r="AE12" i="4"/>
  <c r="H12" i="4"/>
  <c r="AE11" i="4"/>
  <c r="H11" i="4"/>
  <c r="AE10" i="4"/>
  <c r="M9" i="4"/>
  <c r="C9" i="4"/>
  <c r="AE9" i="4" s="1"/>
  <c r="AP8" i="4"/>
  <c r="M8" i="4"/>
  <c r="AO7" i="4"/>
  <c r="AN7" i="4"/>
  <c r="M7" i="4"/>
  <c r="AO6" i="4"/>
  <c r="AN6" i="4"/>
  <c r="M6" i="4"/>
  <c r="M5" i="4"/>
  <c r="AK4" i="4"/>
  <c r="AJ4" i="4"/>
  <c r="AI4" i="4"/>
  <c r="AE4" i="4"/>
  <c r="M4" i="4"/>
  <c r="K4" i="4"/>
  <c r="K5" i="4" s="1"/>
  <c r="K6" i="4" s="1"/>
  <c r="K7" i="4" s="1"/>
  <c r="K8" i="4" s="1"/>
  <c r="K9" i="4" s="1"/>
  <c r="AK3" i="4"/>
  <c r="AO2" i="4" s="1"/>
  <c r="AJ3" i="4"/>
  <c r="AI3" i="4"/>
  <c r="AE3" i="4"/>
  <c r="M3" i="4"/>
  <c r="K3" i="4"/>
  <c r="AP2" i="4"/>
  <c r="AN2" i="4"/>
  <c r="AE2" i="4"/>
  <c r="AJ17" i="4" s="1"/>
  <c r="AD2" i="4"/>
  <c r="AE1" i="4"/>
  <c r="AJ1" i="4" s="1"/>
  <c r="AD1" i="4"/>
  <c r="AI1" i="4" s="1"/>
  <c r="I1" i="4"/>
  <c r="AF1" i="4" s="1"/>
  <c r="AK1" i="4" s="1"/>
  <c r="H1" i="4"/>
  <c r="G17" i="4" l="1"/>
  <c r="AF4" i="4"/>
  <c r="I18" i="4"/>
  <c r="G19" i="4"/>
  <c r="I17" i="4"/>
  <c r="I12" i="4"/>
  <c r="I13" i="4"/>
  <c r="I19" i="4"/>
  <c r="AD4" i="4"/>
  <c r="G15" i="4"/>
  <c r="AF16" i="4"/>
  <c r="AK17" i="4" s="1"/>
  <c r="AI14" i="4"/>
  <c r="G14" i="4"/>
  <c r="G12" i="4"/>
  <c r="AF13" i="4"/>
  <c r="AK13" i="4" s="1"/>
  <c r="G20" i="4"/>
  <c r="AD20" i="4"/>
  <c r="AI21" i="4" s="1"/>
  <c r="AN5" i="4" s="1"/>
  <c r="AK20" i="4"/>
  <c r="G13" i="4"/>
  <c r="I14" i="4"/>
  <c r="I16" i="4"/>
  <c r="AD12" i="4"/>
  <c r="AI12" i="4" s="1"/>
  <c r="G16" i="4"/>
  <c r="AD16" i="4"/>
  <c r="AI16" i="4" s="1"/>
  <c r="AD10" i="4"/>
  <c r="AI11" i="4" s="1"/>
  <c r="AJ14" i="4"/>
  <c r="AD3" i="4"/>
  <c r="AI18" i="4" s="1"/>
  <c r="AF14" i="4"/>
  <c r="G18" i="4"/>
  <c r="AF3" i="4"/>
  <c r="AK18" i="4" s="1"/>
  <c r="AJ12" i="4"/>
  <c r="AJ16" i="4"/>
  <c r="AP4" i="4" s="1"/>
  <c r="AK12" i="4"/>
  <c r="AF10" i="4"/>
  <c r="AK11" i="4" s="1"/>
  <c r="I11" i="4"/>
  <c r="G11" i="4"/>
  <c r="AJ18" i="4"/>
  <c r="AJ20" i="4"/>
  <c r="AJ13" i="4"/>
  <c r="AJ15" i="4"/>
  <c r="AJ11" i="4"/>
  <c r="AP3" i="4" s="1"/>
  <c r="B8" i="4"/>
  <c r="G9" i="4" s="1"/>
  <c r="H9" i="4" s="1"/>
  <c r="AI15" i="4"/>
  <c r="AJ19" i="4"/>
  <c r="AI13" i="4" l="1"/>
  <c r="AI17" i="4"/>
  <c r="AK16" i="4"/>
  <c r="M20" i="4"/>
  <c r="AK14" i="4"/>
  <c r="M15" i="4"/>
  <c r="AI19" i="4"/>
  <c r="K15" i="4"/>
  <c r="K20" i="4"/>
  <c r="AI20" i="4"/>
  <c r="C8" i="4"/>
  <c r="AE8" i="4" s="1"/>
  <c r="AK15" i="4"/>
  <c r="AK19" i="4"/>
  <c r="AD8" i="4"/>
  <c r="AI9" i="4" s="1"/>
  <c r="AJ9" i="4" s="1"/>
  <c r="AN3" i="4"/>
  <c r="B7" i="4"/>
  <c r="B6" i="4" s="1"/>
  <c r="AO4" i="4" l="1"/>
  <c r="AO3" i="4"/>
  <c r="AN4" i="4"/>
  <c r="D8" i="4"/>
  <c r="AF8" i="4" s="1"/>
  <c r="G7" i="4"/>
  <c r="G8" i="4"/>
  <c r="AD7" i="4"/>
  <c r="AI8" i="4" s="1"/>
  <c r="C7" i="4"/>
  <c r="D7" i="4" s="1"/>
  <c r="H8" i="4"/>
  <c r="C6" i="4"/>
  <c r="AD6" i="4"/>
  <c r="B5" i="4"/>
  <c r="G6" i="4" s="1"/>
  <c r="AE7" i="4" l="1"/>
  <c r="AJ8" i="4" s="1"/>
  <c r="I8" i="4"/>
  <c r="I9" i="4"/>
  <c r="AI7" i="4"/>
  <c r="D6" i="4"/>
  <c r="AE6" i="4"/>
  <c r="AK9" i="4"/>
  <c r="AF7" i="4"/>
  <c r="AK8" i="4" s="1"/>
  <c r="C5" i="4"/>
  <c r="AD5" i="4"/>
  <c r="AI5" i="4" s="1"/>
  <c r="B4" i="4"/>
  <c r="H7" i="4"/>
  <c r="AJ7" i="4" l="1"/>
  <c r="B3" i="4"/>
  <c r="G4" i="4" s="1"/>
  <c r="C4" i="4"/>
  <c r="H5" i="4" s="1"/>
  <c r="G5" i="4"/>
  <c r="AF6" i="4"/>
  <c r="AK7" i="4" s="1"/>
  <c r="D5" i="4"/>
  <c r="I6" i="4" s="1"/>
  <c r="AE5" i="4"/>
  <c r="AJ5" i="4" s="1"/>
  <c r="H6" i="4"/>
  <c r="I7" i="4"/>
  <c r="AI6" i="4"/>
  <c r="AJ6" i="4" l="1"/>
  <c r="D4" i="4"/>
  <c r="I5" i="4" s="1"/>
  <c r="AF5" i="4"/>
  <c r="AK5" i="4" s="1"/>
  <c r="B2" i="4"/>
  <c r="C2" i="4" s="1"/>
  <c r="D2" i="4" s="1"/>
  <c r="C3" i="4"/>
  <c r="AK6" i="4" l="1"/>
  <c r="G3" i="4"/>
  <c r="H3" i="4"/>
  <c r="D3" i="4"/>
  <c r="I3" i="4" s="1"/>
  <c r="H4" i="4"/>
  <c r="I4" i="4"/>
  <c r="AI25" i="2" l="1"/>
  <c r="AH25" i="2"/>
  <c r="AG25" i="2"/>
  <c r="AF25" i="2"/>
  <c r="AE25" i="2"/>
  <c r="AD25" i="2"/>
  <c r="AC25" i="2"/>
  <c r="AI24" i="2"/>
  <c r="AH24" i="2"/>
  <c r="AG24" i="2"/>
  <c r="AF24" i="2"/>
  <c r="AE24" i="2"/>
  <c r="AD24" i="2"/>
  <c r="AC24" i="2"/>
  <c r="AI23" i="2"/>
  <c r="AH23" i="2"/>
  <c r="AG23" i="2"/>
  <c r="AF23" i="2"/>
  <c r="AE23" i="2"/>
  <c r="AD23" i="2"/>
  <c r="AC23" i="2"/>
  <c r="AI22" i="2"/>
  <c r="AH22" i="2"/>
  <c r="AG22" i="2"/>
  <c r="AF22" i="2"/>
  <c r="AE22" i="2"/>
  <c r="AD22" i="2"/>
  <c r="AC22" i="2"/>
  <c r="AI21" i="2"/>
  <c r="AH21" i="2"/>
  <c r="AG21" i="2"/>
  <c r="AF21" i="2"/>
  <c r="AE21" i="2"/>
  <c r="AD21" i="2"/>
  <c r="AC21" i="2"/>
  <c r="AI20" i="2"/>
  <c r="AH20" i="2"/>
  <c r="AG20" i="2"/>
  <c r="AF20" i="2"/>
  <c r="AE20" i="2"/>
  <c r="AD20" i="2"/>
  <c r="AC20" i="2"/>
  <c r="AI19" i="2"/>
  <c r="AH19" i="2"/>
  <c r="AG19" i="2"/>
  <c r="AF19" i="2"/>
  <c r="AE19" i="2"/>
  <c r="AD19" i="2"/>
  <c r="AC19" i="2"/>
  <c r="AI18" i="2"/>
  <c r="AH18" i="2"/>
  <c r="AG18" i="2"/>
  <c r="AF18" i="2"/>
  <c r="AE18" i="2"/>
  <c r="AD18" i="2"/>
  <c r="AC18" i="2"/>
  <c r="AI17" i="2"/>
  <c r="AH17" i="2"/>
  <c r="AG17" i="2"/>
  <c r="AF17" i="2"/>
  <c r="AE17" i="2"/>
  <c r="AD17" i="2"/>
  <c r="AC17" i="2"/>
  <c r="AI16" i="2"/>
  <c r="AH16" i="2"/>
  <c r="AG16" i="2"/>
  <c r="AF16" i="2"/>
  <c r="AE16" i="2"/>
  <c r="AD16" i="2"/>
  <c r="AC16" i="2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R28" i="2"/>
  <c r="Y8" i="2" s="1"/>
  <c r="R29" i="2"/>
  <c r="R30" i="2"/>
  <c r="R31" i="2"/>
  <c r="R32" i="2"/>
  <c r="R33" i="2"/>
  <c r="R34" i="2"/>
  <c r="R35" i="2"/>
  <c r="R36" i="2"/>
  <c r="R37" i="2"/>
  <c r="Y9" i="2" s="1"/>
  <c r="R38" i="2"/>
  <c r="R39" i="2"/>
  <c r="R40" i="2"/>
  <c r="R41" i="2"/>
  <c r="R42" i="2"/>
  <c r="X20" i="2"/>
  <c r="X19" i="2"/>
  <c r="X18" i="2"/>
  <c r="Y17" i="2"/>
  <c r="X17" i="2"/>
  <c r="Y16" i="2"/>
  <c r="X16" i="2"/>
  <c r="Y15" i="2"/>
  <c r="X15" i="2"/>
  <c r="V3" i="2"/>
  <c r="U3" i="2"/>
  <c r="R3" i="2"/>
  <c r="Y3" i="2" s="1"/>
  <c r="Q3" i="2"/>
  <c r="X3" i="2" s="1"/>
  <c r="P3" i="2"/>
  <c r="W3" i="2" s="1"/>
  <c r="O3" i="2"/>
  <c r="N3" i="2"/>
  <c r="W10" i="2"/>
  <c r="V10" i="2"/>
  <c r="W9" i="2"/>
  <c r="V9" i="2"/>
  <c r="W8" i="2"/>
  <c r="V8" i="2"/>
  <c r="W7" i="2"/>
  <c r="V7" i="2"/>
  <c r="Y6" i="2"/>
  <c r="W6" i="2"/>
  <c r="V6" i="2"/>
  <c r="W5" i="2"/>
  <c r="V5" i="2"/>
  <c r="U4" i="2"/>
  <c r="E13" i="2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C13" i="2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E12" i="2"/>
  <c r="C12" i="2"/>
  <c r="Q42" i="2"/>
  <c r="Q41" i="2"/>
  <c r="Q40" i="2"/>
  <c r="Q39" i="2"/>
  <c r="Y10" i="2"/>
  <c r="Q38" i="2"/>
  <c r="X10" i="2" s="1"/>
  <c r="Q37" i="2"/>
  <c r="Q36" i="2"/>
  <c r="Q35" i="2"/>
  <c r="Q34" i="2"/>
  <c r="Q33" i="2"/>
  <c r="X9" i="2" s="1"/>
  <c r="Q32" i="2"/>
  <c r="Q31" i="2"/>
  <c r="Q30" i="2"/>
  <c r="Q29" i="2"/>
  <c r="X8" i="2" s="1"/>
  <c r="Q28" i="2"/>
  <c r="R27" i="2"/>
  <c r="Q27" i="2"/>
  <c r="R26" i="2"/>
  <c r="Y7" i="2" s="1"/>
  <c r="Q26" i="2"/>
  <c r="R25" i="2"/>
  <c r="Q25" i="2"/>
  <c r="R24" i="2"/>
  <c r="Q24" i="2"/>
  <c r="R23" i="2"/>
  <c r="Q23" i="2"/>
  <c r="X7" i="2" s="1"/>
  <c r="R22" i="2"/>
  <c r="Q22" i="2"/>
  <c r="R21" i="2"/>
  <c r="Q21" i="2"/>
  <c r="R20" i="2"/>
  <c r="Q20" i="2"/>
  <c r="R19" i="2"/>
  <c r="Q19" i="2"/>
  <c r="R18" i="2"/>
  <c r="Q18" i="2"/>
  <c r="X6" i="2" s="1"/>
  <c r="R17" i="2"/>
  <c r="Q17" i="2"/>
  <c r="R16" i="2"/>
  <c r="Q16" i="2"/>
  <c r="R15" i="2"/>
  <c r="Q15" i="2"/>
  <c r="R14" i="2"/>
  <c r="Q14" i="2"/>
  <c r="R13" i="2"/>
  <c r="Q13" i="2"/>
  <c r="R12" i="2"/>
  <c r="Y5" i="2" s="1"/>
  <c r="Q12" i="2"/>
  <c r="X5" i="2" s="1"/>
  <c r="R11" i="2"/>
  <c r="Q11" i="2"/>
  <c r="N11" i="2"/>
  <c r="R10" i="2"/>
  <c r="Q10" i="2"/>
  <c r="N10" i="2"/>
  <c r="R9" i="2"/>
  <c r="Q9" i="2"/>
  <c r="N9" i="2"/>
  <c r="R8" i="2"/>
  <c r="Q8" i="2"/>
  <c r="N8" i="2"/>
  <c r="R7" i="2"/>
  <c r="Q7" i="2"/>
  <c r="N7" i="2"/>
  <c r="R6" i="2"/>
  <c r="Y4" i="2" s="1"/>
  <c r="Q6" i="2"/>
  <c r="N6" i="2"/>
  <c r="R5" i="2"/>
  <c r="Q5" i="2"/>
  <c r="X4" i="2" s="1"/>
  <c r="N5" i="2"/>
  <c r="E11" i="2"/>
  <c r="E10" i="2"/>
  <c r="L10" i="2" s="1"/>
  <c r="E4" i="2"/>
  <c r="C11" i="2"/>
  <c r="C10" i="2"/>
  <c r="C9" i="2"/>
  <c r="C8" i="2"/>
  <c r="K8" i="2" s="1"/>
  <c r="C7" i="2"/>
  <c r="C6" i="2"/>
  <c r="K6" i="2" s="1"/>
  <c r="C5" i="2"/>
  <c r="C4" i="2"/>
  <c r="A34" i="2"/>
  <c r="A35" i="2" s="1"/>
  <c r="A36" i="2" s="1"/>
  <c r="A37" i="2" s="1"/>
  <c r="A38" i="2" s="1"/>
  <c r="A39" i="2" s="1"/>
  <c r="A40" i="2" s="1"/>
  <c r="A41" i="2" s="1"/>
  <c r="A42" i="2" s="1"/>
  <c r="A28" i="2"/>
  <c r="A29" i="2" s="1"/>
  <c r="A30" i="2" s="1"/>
  <c r="A31" i="2" s="1"/>
  <c r="A32" i="2" s="1"/>
  <c r="A33" i="2" s="1"/>
  <c r="A6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5" i="2"/>
  <c r="O6" i="2" l="1"/>
  <c r="E5" i="2"/>
  <c r="K5" i="2"/>
  <c r="O5" i="2"/>
  <c r="O8" i="2"/>
  <c r="K7" i="2"/>
  <c r="O9" i="2"/>
  <c r="K9" i="2"/>
  <c r="O10" i="2"/>
  <c r="K10" i="2"/>
  <c r="E6" i="2"/>
  <c r="L6" i="2" s="1"/>
  <c r="E8" i="2"/>
  <c r="L8" i="2" s="1"/>
  <c r="E7" i="2"/>
  <c r="O11" i="2"/>
  <c r="P11" i="2"/>
  <c r="E9" i="2"/>
  <c r="O7" i="2"/>
  <c r="Y20" i="2"/>
  <c r="Y19" i="2"/>
  <c r="Y18" i="2"/>
  <c r="V4" i="2" l="1"/>
  <c r="X14" i="2" s="1"/>
  <c r="P6" i="2"/>
  <c r="P9" i="2"/>
  <c r="L9" i="2"/>
  <c r="P7" i="2"/>
  <c r="L7" i="2"/>
  <c r="P5" i="2"/>
  <c r="L5" i="2"/>
  <c r="P8" i="2"/>
  <c r="W4" i="2" s="1"/>
  <c r="Y14" i="2" s="1"/>
  <c r="P1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tc={A62C6FEC-41B8-48A6-A633-9B9C536A0554}</author>
    <author>tc={28BA978B-FE90-4118-AF48-672ABC0382A4}</author>
    <author>tc={E14A0195-554D-4015-9FBF-ED39BD46F340}</author>
    <author>tc={E632A9AF-24C8-4C38-BC40-ECFF8736E3D9}</author>
  </authors>
  <commentList>
    <comment ref="C2" authorId="0" shapeId="0" xr:uid="{A62C6FEC-41B8-48A6-A633-9B9C536A055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excel spreadsheet calculations and in the high scenario the value added as per NT/SARB research</t>
      </text>
    </comment>
    <comment ref="G2" authorId="1" shapeId="0" xr:uid="{28BA978B-FE90-4118-AF48-672ABC0382A4}">
      <text>
        <t>[Threaded comment]
Your version of Excel allows you to read this threaded comment; however, any edits to it will get removed if the file is opened in a newer version of Excel. Learn more: https://go.microsoft.com/fwlink/?linkid=870924
Comment:
    Linked model - 3 iterations</t>
      </text>
    </comment>
    <comment ref="O2" authorId="2" shapeId="0" xr:uid="{E14A0195-554D-4015-9FBF-ED39BD46F340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excel spreadsheet calculations and in the high scenario the value added as per NT/SARB research</t>
      </text>
    </comment>
    <comment ref="V2" authorId="3" shapeId="0" xr:uid="{E632A9AF-24C8-4C38-BC40-ECFF8736E3D9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excel spreadsheet calculations and in the high scenario the value added as per NT/SARB research</t>
      </text>
    </comment>
  </commentList>
</comments>
</file>

<file path=xl/sharedStrings.xml><?xml version="1.0" encoding="utf-8"?>
<sst xmlns="http://schemas.openxmlformats.org/spreadsheetml/2006/main" count="77702" uniqueCount="116">
  <si>
    <t>flab-p</t>
  </si>
  <si>
    <t>flab-m</t>
  </si>
  <si>
    <t>flab-s</t>
  </si>
  <si>
    <t>flab-t</t>
  </si>
  <si>
    <t>base</t>
  </si>
  <si>
    <t>sim1</t>
  </si>
  <si>
    <t>sim2</t>
  </si>
  <si>
    <t>fcap</t>
  </si>
  <si>
    <t>fegy</t>
  </si>
  <si>
    <t>Actual</t>
  </si>
  <si>
    <t>Reference</t>
  </si>
  <si>
    <t>High</t>
  </si>
  <si>
    <t>Targetted</t>
  </si>
  <si>
    <t>CGE model result</t>
  </si>
  <si>
    <t>Level</t>
  </si>
  <si>
    <t>Annual Growth</t>
  </si>
  <si>
    <t>5yr Average Growth</t>
  </si>
  <si>
    <t>2012-2019</t>
  </si>
  <si>
    <t>2020-2025</t>
  </si>
  <si>
    <t>2026-2030</t>
  </si>
  <si>
    <t>2031-2035</t>
  </si>
  <si>
    <t>2036-2040</t>
  </si>
  <si>
    <t>2041-2045</t>
  </si>
  <si>
    <t>2046-2050</t>
  </si>
  <si>
    <t>T_Reference</t>
  </si>
  <si>
    <t>T_High</t>
  </si>
  <si>
    <t>M_Reference</t>
  </si>
  <si>
    <t>M_High</t>
  </si>
  <si>
    <t>Difference</t>
  </si>
  <si>
    <t>agg</t>
  </si>
  <si>
    <t>a</t>
  </si>
  <si>
    <t>rd</t>
  </si>
  <si>
    <t>xc</t>
  </si>
  <si>
    <t>t</t>
  </si>
  <si>
    <t>tt</t>
  </si>
  <si>
    <t>v</t>
  </si>
  <si>
    <t>(All)</t>
  </si>
  <si>
    <t>aagri</t>
  </si>
  <si>
    <t>Agriculture</t>
  </si>
  <si>
    <t>nat</t>
  </si>
  <si>
    <t>afore</t>
  </si>
  <si>
    <t>afish</t>
  </si>
  <si>
    <t>acoal</t>
  </si>
  <si>
    <t>Mining</t>
  </si>
  <si>
    <t>Sum of v</t>
  </si>
  <si>
    <t>Column Labels</t>
  </si>
  <si>
    <t>agold</t>
  </si>
  <si>
    <t>Row Labels</t>
  </si>
  <si>
    <t>Grand Total</t>
  </si>
  <si>
    <t>amore</t>
  </si>
  <si>
    <t>amine</t>
  </si>
  <si>
    <t>acoil</t>
  </si>
  <si>
    <t>angas</t>
  </si>
  <si>
    <t>ahydr</t>
  </si>
  <si>
    <t>Manufacturing: Non Energy Intensive</t>
  </si>
  <si>
    <t>afood</t>
  </si>
  <si>
    <t>abevt</t>
  </si>
  <si>
    <t>atext</t>
  </si>
  <si>
    <t>aclth</t>
  </si>
  <si>
    <t>aleat</t>
  </si>
  <si>
    <t>afoot</t>
  </si>
  <si>
    <t>awood</t>
  </si>
  <si>
    <t>Manufacturing: Energy Intensive</t>
  </si>
  <si>
    <t>apapr</t>
  </si>
  <si>
    <t>aprnt</t>
  </si>
  <si>
    <t>apetr</t>
  </si>
  <si>
    <t>abchm</t>
  </si>
  <si>
    <t>aochm</t>
  </si>
  <si>
    <t>arubb</t>
  </si>
  <si>
    <t>aplas</t>
  </si>
  <si>
    <t>aglas</t>
  </si>
  <si>
    <t>anmet</t>
  </si>
  <si>
    <t>airon</t>
  </si>
  <si>
    <t>anfrm</t>
  </si>
  <si>
    <t>ametp</t>
  </si>
  <si>
    <t>amach</t>
  </si>
  <si>
    <t>aemch</t>
  </si>
  <si>
    <t>asequ</t>
  </si>
  <si>
    <t>avehi</t>
  </si>
  <si>
    <t>atequ</t>
  </si>
  <si>
    <t>afurn</t>
  </si>
  <si>
    <t>aoman</t>
  </si>
  <si>
    <t>aelec</t>
  </si>
  <si>
    <t>Utilities</t>
  </si>
  <si>
    <t>awatr</t>
  </si>
  <si>
    <t>acons</t>
  </si>
  <si>
    <t>Construction</t>
  </si>
  <si>
    <t>atrad</t>
  </si>
  <si>
    <t>Services</t>
  </si>
  <si>
    <t>ahotl</t>
  </si>
  <si>
    <t>atrps</t>
  </si>
  <si>
    <t>altrp-p</t>
  </si>
  <si>
    <t>altrp-f</t>
  </si>
  <si>
    <t>awtrp</t>
  </si>
  <si>
    <t>aatrp</t>
  </si>
  <si>
    <t>acomm</t>
  </si>
  <si>
    <t>afsrv</t>
  </si>
  <si>
    <t>absrv</t>
  </si>
  <si>
    <t>agsrv</t>
  </si>
  <si>
    <t>aosrv</t>
  </si>
  <si>
    <t>aprtr</t>
  </si>
  <si>
    <t>NDP</t>
  </si>
  <si>
    <t>Treasury Reforms</t>
  </si>
  <si>
    <t>Economic growth rate (%)</t>
  </si>
  <si>
    <t>Treasury</t>
  </si>
  <si>
    <t>NDC</t>
  </si>
  <si>
    <t>2012-19</t>
  </si>
  <si>
    <t>2020-25</t>
  </si>
  <si>
    <t>2026-30</t>
  </si>
  <si>
    <t>2031-35</t>
  </si>
  <si>
    <t>2036-40</t>
  </si>
  <si>
    <t>2041-45</t>
  </si>
  <si>
    <t>2046-50</t>
  </si>
  <si>
    <t>f</t>
  </si>
  <si>
    <t>(Multiple Items)</t>
  </si>
  <si>
    <t>Average of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</si>
</sst>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%"/>
    <numFmt numFmtId="165" formatCode="_-* #,##0.0_-;\-* #,##0.0_-;_-* &quot;-&quot;??_-;_-@_-"/>
    <numFmt numFmtId="166" formatCode="_-* #,##0_-;\-* #,##0_-;_-* &quot;-&quot;??_-;_-@_-"/>
    <numFmt numFmtId="167" formatCode="0.0"/>
  </numFmts>
  <fonts count="5" x14ac:knownFonts="1">
    <font>
      <sz val="8"/>
      <color theme="1"/>
      <name val="Calibri Light"/>
      <family val="2"/>
    </font>
    <font>
      <sz val="8"/>
      <color theme="1"/>
      <name val="Calibri Light"/>
      <family val="2"/>
    </font>
    <font>
      <sz val="8"/>
      <color rgb="FFFF0000"/>
      <name val="Calibri Light"/>
      <family val="2"/>
    </font>
    <font>
      <sz val="8"/>
      <name val="Calibri Light"/>
      <family val="2"/>
    </font>
    <font>
      <sz val="8"/>
      <color theme="0" tint="-0.499984740745262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64" fontId="0" fillId="0" borderId="0" xfId="2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0" fillId="0" borderId="0" xfId="2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1" applyNumberFormat="1" applyFont="1"/>
    <xf numFmtId="0" fontId="0" fillId="0" borderId="0" xfId="0" applyAlignment="1"/>
    <xf numFmtId="0" fontId="0" fillId="2" borderId="1" xfId="0" applyFill="1" applyBorder="1"/>
    <xf numFmtId="0" fontId="3" fillId="0" borderId="1" xfId="0" applyFont="1" applyBorder="1" applyAlignment="1">
      <alignment horizontal="center"/>
    </xf>
    <xf numFmtId="0" fontId="4" fillId="0" borderId="0" xfId="0" applyFont="1"/>
    <xf numFmtId="166" fontId="4" fillId="0" borderId="0" xfId="1" applyNumberFormat="1" applyFont="1" applyAlignment="1">
      <alignment horizontal="center"/>
    </xf>
    <xf numFmtId="165" fontId="4" fillId="0" borderId="0" xfId="1" applyNumberFormat="1" applyFont="1" applyAlignment="1">
      <alignment horizontal="center"/>
    </xf>
    <xf numFmtId="166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/>
    <xf numFmtId="167" fontId="0" fillId="2" borderId="1" xfId="0" applyNumberFormat="1" applyFill="1" applyBorder="1"/>
    <xf numFmtId="165" fontId="3" fillId="0" borderId="1" xfId="1" applyNumberFormat="1" applyFont="1" applyBorder="1" applyAlignment="1">
      <alignment horizontal="center"/>
    </xf>
    <xf numFmtId="167" fontId="0" fillId="0" borderId="0" xfId="1" applyNumberFormat="1" applyFont="1" applyFill="1" applyBorder="1" applyAlignment="1">
      <alignment horizontal="center"/>
    </xf>
    <xf numFmtId="165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43" fontId="0" fillId="0" borderId="0" xfId="1" applyNumberFormat="1" applyFont="1" applyAlignment="1">
      <alignment horizontal="center"/>
    </xf>
    <xf numFmtId="10" fontId="0" fillId="0" borderId="0" xfId="2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Numbers!$B$3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Numbers!$B$4:$B$42</c:f>
              <c:numCache>
                <c:formatCode>_-* #,##0_-;\-* #,##0_-;_-* "-"??_-;_-@_-</c:formatCode>
                <c:ptCount val="39"/>
                <c:pt idx="0">
                  <c:v>2893.5650000004844</c:v>
                </c:pt>
                <c:pt idx="1">
                  <c:v>2967.5316477900747</c:v>
                </c:pt>
                <c:pt idx="2">
                  <c:v>3025.2712098152556</c:v>
                </c:pt>
                <c:pt idx="3">
                  <c:v>3060.0426885488082</c:v>
                </c:pt>
                <c:pt idx="4">
                  <c:v>3075.0812791842122</c:v>
                </c:pt>
                <c:pt idx="5">
                  <c:v>3119.8142222238457</c:v>
                </c:pt>
                <c:pt idx="6">
                  <c:v>3143.0932509256245</c:v>
                </c:pt>
                <c:pt idx="7">
                  <c:v>3149.6258523773258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7-4D3C-97A3-0601C8C9C1D0}"/>
            </c:ext>
          </c:extLst>
        </c:ser>
        <c:ser>
          <c:idx val="1"/>
          <c:order val="1"/>
          <c:tx>
            <c:strRef>
              <c:f>Numbers!$C$3</c:f>
              <c:strCache>
                <c:ptCount val="1"/>
                <c:pt idx="0">
                  <c:v>T_Reference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Numbers!$C$4:$C$42</c:f>
              <c:numCache>
                <c:formatCode>_-* #,##0_-;\-* #,##0_-;_-* "-"??_-;_-@_-</c:formatCode>
                <c:ptCount val="39"/>
                <c:pt idx="0">
                  <c:v>2893.5650000004844</c:v>
                </c:pt>
                <c:pt idx="1">
                  <c:v>2967.5316477900747</c:v>
                </c:pt>
                <c:pt idx="2">
                  <c:v>3025.2712098152556</c:v>
                </c:pt>
                <c:pt idx="3">
                  <c:v>3060.0426885488082</c:v>
                </c:pt>
                <c:pt idx="4">
                  <c:v>3075.0812791842122</c:v>
                </c:pt>
                <c:pt idx="5">
                  <c:v>3119.8142222238457</c:v>
                </c:pt>
                <c:pt idx="6">
                  <c:v>3143.0932509256245</c:v>
                </c:pt>
                <c:pt idx="7">
                  <c:v>3149.6258523773258</c:v>
                </c:pt>
                <c:pt idx="8">
                  <c:v>2925.7870243511652</c:v>
                </c:pt>
                <c:pt idx="9">
                  <c:v>3006.5215067459931</c:v>
                </c:pt>
                <c:pt idx="10">
                  <c:v>3067.8761480830931</c:v>
                </c:pt>
                <c:pt idx="11">
                  <c:v>3113.34465519589</c:v>
                </c:pt>
                <c:pt idx="12">
                  <c:v>3166.6071588694313</c:v>
                </c:pt>
                <c:pt idx="13">
                  <c:v>3224.789593752279</c:v>
                </c:pt>
                <c:pt idx="14">
                  <c:v>3287.6229636681369</c:v>
                </c:pt>
                <c:pt idx="15">
                  <c:v>3356.4222086566479</c:v>
                </c:pt>
                <c:pt idx="16">
                  <c:v>3432.8530419869003</c:v>
                </c:pt>
                <c:pt idx="17">
                  <c:v>3513.0388711132514</c:v>
                </c:pt>
                <c:pt idx="18">
                  <c:v>3597.4706219727141</c:v>
                </c:pt>
                <c:pt idx="19">
                  <c:v>3687.9134033900855</c:v>
                </c:pt>
                <c:pt idx="20">
                  <c:v>3780.7978928418233</c:v>
                </c:pt>
                <c:pt idx="21">
                  <c:v>3876.4832084585096</c:v>
                </c:pt>
                <c:pt idx="22">
                  <c:v>3974.8161032945754</c:v>
                </c:pt>
                <c:pt idx="23">
                  <c:v>4075.8296465589169</c:v>
                </c:pt>
                <c:pt idx="24">
                  <c:v>4188.5441863824453</c:v>
                </c:pt>
                <c:pt idx="25">
                  <c:v>4304.5645925587905</c:v>
                </c:pt>
                <c:pt idx="26">
                  <c:v>4423.9900029000755</c:v>
                </c:pt>
                <c:pt idx="27">
                  <c:v>4546.9208919857238</c:v>
                </c:pt>
                <c:pt idx="28">
                  <c:v>4673.4607960380636</c:v>
                </c:pt>
                <c:pt idx="29">
                  <c:v>4818.4539494681358</c:v>
                </c:pt>
                <c:pt idx="30">
                  <c:v>4968.0669311843667</c:v>
                </c:pt>
                <c:pt idx="31">
                  <c:v>5122.4496997486794</c:v>
                </c:pt>
                <c:pt idx="32">
                  <c:v>5281.7571463035274</c:v>
                </c:pt>
                <c:pt idx="33">
                  <c:v>5446.1492583903473</c:v>
                </c:pt>
                <c:pt idx="34">
                  <c:v>5629.4574359572425</c:v>
                </c:pt>
                <c:pt idx="35">
                  <c:v>5819.0766903544227</c:v>
                </c:pt>
                <c:pt idx="36">
                  <c:v>6015.228009277268</c:v>
                </c:pt>
                <c:pt idx="37">
                  <c:v>6218.1402183172286</c:v>
                </c:pt>
                <c:pt idx="38">
                  <c:v>6428.050261668418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7-4D3C-97A3-0601C8C9C1D0}"/>
            </c:ext>
          </c:extLst>
        </c:ser>
        <c:ser>
          <c:idx val="2"/>
          <c:order val="2"/>
          <c:tx>
            <c:strRef>
              <c:f>Numbers!$E$3</c:f>
              <c:strCache>
                <c:ptCount val="1"/>
                <c:pt idx="0">
                  <c:v>T_High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Numbers!$E$4:$E$42</c:f>
              <c:numCache>
                <c:formatCode>_-* #,##0_-;\-* #,##0_-;_-* "-"??_-;_-@_-</c:formatCode>
                <c:ptCount val="39"/>
                <c:pt idx="0">
                  <c:v>2893.5650000004844</c:v>
                </c:pt>
                <c:pt idx="1">
                  <c:v>2967.5316477900747</c:v>
                </c:pt>
                <c:pt idx="2">
                  <c:v>3025.2712098152556</c:v>
                </c:pt>
                <c:pt idx="3">
                  <c:v>3060.0426885488082</c:v>
                </c:pt>
                <c:pt idx="4">
                  <c:v>3075.0812791842122</c:v>
                </c:pt>
                <c:pt idx="5">
                  <c:v>3119.8142222238457</c:v>
                </c:pt>
                <c:pt idx="6">
                  <c:v>3143.0932509256245</c:v>
                </c:pt>
                <c:pt idx="7">
                  <c:v>3149.6258523773258</c:v>
                </c:pt>
                <c:pt idx="8">
                  <c:v>2925.7870243511652</c:v>
                </c:pt>
                <c:pt idx="9">
                  <c:v>3028.1895702034558</c:v>
                </c:pt>
                <c:pt idx="10">
                  <c:v>3089.9779449443586</c:v>
                </c:pt>
                <c:pt idx="11">
                  <c:v>3155.195210122658</c:v>
                </c:pt>
                <c:pt idx="12">
                  <c:v>3225.9196473552388</c:v>
                </c:pt>
                <c:pt idx="13">
                  <c:v>3327.5934443900628</c:v>
                </c:pt>
                <c:pt idx="14">
                  <c:v>3449.4946063866246</c:v>
                </c:pt>
                <c:pt idx="15">
                  <c:v>3582.1354598758949</c:v>
                </c:pt>
                <c:pt idx="16">
                  <c:v>3725.9435707839671</c:v>
                </c:pt>
                <c:pt idx="17">
                  <c:v>3881.1992754320208</c:v>
                </c:pt>
                <c:pt idx="18">
                  <c:v>4048.1243157716794</c:v>
                </c:pt>
                <c:pt idx="19">
                  <c:v>4225.9928504252339</c:v>
                </c:pt>
                <c:pt idx="20">
                  <c:v>4407.2693358823244</c:v>
                </c:pt>
                <c:pt idx="21">
                  <c:v>4596.9678435125807</c:v>
                </c:pt>
                <c:pt idx="22">
                  <c:v>4798.0296704021584</c:v>
                </c:pt>
                <c:pt idx="23">
                  <c:v>4981.8399180865226</c:v>
                </c:pt>
                <c:pt idx="24">
                  <c:v>5172.9608576574801</c:v>
                </c:pt>
                <c:pt idx="25">
                  <c:v>5371.1990683928007</c:v>
                </c:pt>
                <c:pt idx="26">
                  <c:v>5573.6136408375196</c:v>
                </c:pt>
                <c:pt idx="27">
                  <c:v>5783.6562417012701</c:v>
                </c:pt>
                <c:pt idx="28">
                  <c:v>6001.6143345636692</c:v>
                </c:pt>
                <c:pt idx="29">
                  <c:v>6227.7862161194025</c:v>
                </c:pt>
                <c:pt idx="30">
                  <c:v>6462.4814244260506</c:v>
                </c:pt>
                <c:pt idx="31">
                  <c:v>6706.0211625368092</c:v>
                </c:pt>
                <c:pt idx="32">
                  <c:v>6958.7387380978826</c:v>
                </c:pt>
                <c:pt idx="33">
                  <c:v>7220.9800195121752</c:v>
                </c:pt>
                <c:pt idx="34">
                  <c:v>7493.1039092935998</c:v>
                </c:pt>
                <c:pt idx="35">
                  <c:v>7775.4828352598188</c:v>
                </c:pt>
                <c:pt idx="36">
                  <c:v>8068.5032602356714</c:v>
                </c:pt>
                <c:pt idx="37">
                  <c:v>8372.5662109648674</c:v>
                </c:pt>
                <c:pt idx="38">
                  <c:v>8688.0878269538007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7-4D3C-97A3-0601C8C9C1D0}"/>
            </c:ext>
          </c:extLst>
        </c:ser>
        <c:ser>
          <c:idx val="3"/>
          <c:order val="3"/>
          <c:tx>
            <c:strRef>
              <c:f>Numbers!$G$3</c:f>
              <c:strCache>
                <c:ptCount val="1"/>
                <c:pt idx="0">
                  <c:v>M_Reference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Numbers!$G$4:$G$42</c:f>
              <c:numCache>
                <c:formatCode>_-* #,##0_-;\-* #,##0_-;_-* "-"??_-;_-@_-</c:formatCode>
                <c:ptCount val="39"/>
                <c:pt idx="0">
                  <c:v>2893.565000000498</c:v>
                </c:pt>
                <c:pt idx="1">
                  <c:v>2970.0613659082437</c:v>
                </c:pt>
                <c:pt idx="2">
                  <c:v>3029.9548420104961</c:v>
                </c:pt>
                <c:pt idx="3">
                  <c:v>3072.605201095545</c:v>
                </c:pt>
                <c:pt idx="4">
                  <c:v>3100.1307849055893</c:v>
                </c:pt>
                <c:pt idx="5">
                  <c:v>3145.7424376358927</c:v>
                </c:pt>
                <c:pt idx="6">
                  <c:v>3185.9382481987691</c:v>
                </c:pt>
                <c:pt idx="7">
                  <c:v>3209.1155359508211</c:v>
                </c:pt>
                <c:pt idx="8">
                  <c:v>2977.3347926813344</c:v>
                </c:pt>
                <c:pt idx="9">
                  <c:v>3044.3510223950784</c:v>
                </c:pt>
                <c:pt idx="10">
                  <c:v>3105.2890718788635</c:v>
                </c:pt>
                <c:pt idx="11">
                  <c:v>3162.5690472240253</c:v>
                </c:pt>
                <c:pt idx="12">
                  <c:v>3225.14267576046</c:v>
                </c:pt>
                <c:pt idx="13">
                  <c:v>3283.6348352793425</c:v>
                </c:pt>
                <c:pt idx="14">
                  <c:v>3338.6343123377969</c:v>
                </c:pt>
                <c:pt idx="15">
                  <c:v>3396.4174271763864</c:v>
                </c:pt>
                <c:pt idx="16">
                  <c:v>3457.126375834499</c:v>
                </c:pt>
                <c:pt idx="17">
                  <c:v>3532.6588941954628</c:v>
                </c:pt>
                <c:pt idx="18">
                  <c:v>3604.7136370484059</c:v>
                </c:pt>
                <c:pt idx="19">
                  <c:v>3711.9478212906838</c:v>
                </c:pt>
                <c:pt idx="20">
                  <c:v>3823.4503204490838</c:v>
                </c:pt>
                <c:pt idx="21">
                  <c:v>3942.591741002037</c:v>
                </c:pt>
                <c:pt idx="22">
                  <c:v>4067.5796263695229</c:v>
                </c:pt>
                <c:pt idx="23">
                  <c:v>4199.4480789176278</c:v>
                </c:pt>
                <c:pt idx="24">
                  <c:v>4341.5702690952112</c:v>
                </c:pt>
                <c:pt idx="25">
                  <c:v>4493.3555283629667</c:v>
                </c:pt>
                <c:pt idx="26">
                  <c:v>4651.1265231540019</c:v>
                </c:pt>
                <c:pt idx="27">
                  <c:v>4806.0918099114233</c:v>
                </c:pt>
                <c:pt idx="28">
                  <c:v>4967.7197505413105</c:v>
                </c:pt>
                <c:pt idx="29">
                  <c:v>5135.7314440093478</c:v>
                </c:pt>
                <c:pt idx="30">
                  <c:v>5313.1134915122038</c:v>
                </c:pt>
                <c:pt idx="31">
                  <c:v>5495.4843372449795</c:v>
                </c:pt>
                <c:pt idx="32">
                  <c:v>5687.6315930665569</c:v>
                </c:pt>
                <c:pt idx="33">
                  <c:v>5894.1316458538713</c:v>
                </c:pt>
                <c:pt idx="34">
                  <c:v>6115.0172984412384</c:v>
                </c:pt>
                <c:pt idx="35">
                  <c:v>6347.0997343866793</c:v>
                </c:pt>
                <c:pt idx="36">
                  <c:v>6579.9056813732032</c:v>
                </c:pt>
                <c:pt idx="37">
                  <c:v>6824.2901910925002</c:v>
                </c:pt>
                <c:pt idx="38">
                  <c:v>7083.6527221402666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B7-4D3C-97A3-0601C8C9C1D0}"/>
            </c:ext>
          </c:extLst>
        </c:ser>
        <c:ser>
          <c:idx val="4"/>
          <c:order val="4"/>
          <c:tx>
            <c:strRef>
              <c:f>Numbers!$I$3</c:f>
              <c:strCache>
                <c:ptCount val="1"/>
                <c:pt idx="0">
                  <c:v>M_High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Numbers!$I$4:$I$42</c:f>
              <c:numCache>
                <c:formatCode>_-* #,##0_-;\-* #,##0_-;_-* "-"??_-;_-@_-</c:formatCode>
                <c:ptCount val="39"/>
                <c:pt idx="0">
                  <c:v>2893.5650000004912</c:v>
                </c:pt>
                <c:pt idx="1">
                  <c:v>2970.0612072886083</c:v>
                </c:pt>
                <c:pt idx="2">
                  <c:v>3029.9548190982923</c:v>
                </c:pt>
                <c:pt idx="3">
                  <c:v>3072.6056294211526</c:v>
                </c:pt>
                <c:pt idx="4">
                  <c:v>3100.061340513636</c:v>
                </c:pt>
                <c:pt idx="5">
                  <c:v>3146.0251285970658</c:v>
                </c:pt>
                <c:pt idx="6">
                  <c:v>3186.0827617168893</c:v>
                </c:pt>
                <c:pt idx="7">
                  <c:v>3209.1917464345734</c:v>
                </c:pt>
                <c:pt idx="8">
                  <c:v>2976.645180731743</c:v>
                </c:pt>
                <c:pt idx="9">
                  <c:v>3076.0476026270267</c:v>
                </c:pt>
                <c:pt idx="10">
                  <c:v>3149.4567268119335</c:v>
                </c:pt>
                <c:pt idx="11">
                  <c:v>3221.8951664795818</c:v>
                </c:pt>
                <c:pt idx="12">
                  <c:v>3301.2823895376614</c:v>
                </c:pt>
                <c:pt idx="13">
                  <c:v>3411.4760197470714</c:v>
                </c:pt>
                <c:pt idx="14">
                  <c:v>3525.8144359568587</c:v>
                </c:pt>
                <c:pt idx="15">
                  <c:v>3652.5381544633583</c:v>
                </c:pt>
                <c:pt idx="16">
                  <c:v>3792.2464888681593</c:v>
                </c:pt>
                <c:pt idx="17">
                  <c:v>3956.8087106121434</c:v>
                </c:pt>
                <c:pt idx="18">
                  <c:v>4129.8308790854435</c:v>
                </c:pt>
                <c:pt idx="19">
                  <c:v>4312.5202837590141</c:v>
                </c:pt>
                <c:pt idx="20">
                  <c:v>4498.4298679322137</c:v>
                </c:pt>
                <c:pt idx="21">
                  <c:v>4696.2491047054409</c:v>
                </c:pt>
                <c:pt idx="22">
                  <c:v>4902.6480042701196</c:v>
                </c:pt>
                <c:pt idx="23">
                  <c:v>5096.6531390881701</c:v>
                </c:pt>
                <c:pt idx="24">
                  <c:v>5295.6230274808531</c:v>
                </c:pt>
                <c:pt idx="25">
                  <c:v>5505.8125892318521</c:v>
                </c:pt>
                <c:pt idx="26">
                  <c:v>5721.3451944432645</c:v>
                </c:pt>
                <c:pt idx="27">
                  <c:v>5931.981664723985</c:v>
                </c:pt>
                <c:pt idx="28">
                  <c:v>6156.9301788525809</c:v>
                </c:pt>
                <c:pt idx="29">
                  <c:v>6390.7740964323002</c:v>
                </c:pt>
                <c:pt idx="30">
                  <c:v>6635.8101495554065</c:v>
                </c:pt>
                <c:pt idx="31">
                  <c:v>6888.8750485270748</c:v>
                </c:pt>
                <c:pt idx="32">
                  <c:v>7153.687121689466</c:v>
                </c:pt>
                <c:pt idx="33">
                  <c:v>7440.3425082934918</c:v>
                </c:pt>
                <c:pt idx="34">
                  <c:v>7743.6432666597038</c:v>
                </c:pt>
                <c:pt idx="35">
                  <c:v>8061.4678676152598</c:v>
                </c:pt>
                <c:pt idx="36">
                  <c:v>8381.9330032012949</c:v>
                </c:pt>
                <c:pt idx="37">
                  <c:v>8718.0226099264946</c:v>
                </c:pt>
                <c:pt idx="38">
                  <c:v>9073.0868750671762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B7-4D3C-97A3-0601C8C9C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48472"/>
        <c:axId val="949948792"/>
      </c:lineChart>
      <c:catAx>
        <c:axId val="949948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48792"/>
        <c:crosses val="autoZero"/>
        <c:auto val="1"/>
        <c:lblAlgn val="ctr"/>
        <c:lblOffset val="100"/>
        <c:tickLblSkip val="1"/>
        <c:noMultiLvlLbl val="0"/>
      </c:catAx>
      <c:valAx>
        <c:axId val="9499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4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Annual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Numbers!$N$3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Numbers!$N$4:$N$42</c:f>
              <c:numCache>
                <c:formatCode>0.0%</c:formatCode>
                <c:ptCount val="39"/>
                <c:pt idx="1">
                  <c:v>2.5562462840674982E-2</c:v>
                </c:pt>
                <c:pt idx="2">
                  <c:v>1.9457100674285854E-2</c:v>
                </c:pt>
                <c:pt idx="3">
                  <c:v>1.1493673235225765E-2</c:v>
                </c:pt>
                <c:pt idx="4">
                  <c:v>4.9145035432613948E-3</c:v>
                </c:pt>
                <c:pt idx="5">
                  <c:v>1.4546914041732473E-2</c:v>
                </c:pt>
                <c:pt idx="6">
                  <c:v>7.4616714469573076E-3</c:v>
                </c:pt>
                <c:pt idx="7">
                  <c:v>2.0783988670325382E-3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8-4E2E-8F38-F50913D14413}"/>
            </c:ext>
          </c:extLst>
        </c:ser>
        <c:ser>
          <c:idx val="1"/>
          <c:order val="1"/>
          <c:tx>
            <c:strRef>
              <c:f>Numbers!$O$3</c:f>
              <c:strCache>
                <c:ptCount val="1"/>
                <c:pt idx="0">
                  <c:v>T_Reference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Numbers!$O$4:$O$42</c:f>
              <c:numCache>
                <c:formatCode>0.0%</c:formatCode>
                <c:ptCount val="39"/>
                <c:pt idx="1">
                  <c:v>2.5562462840674982E-2</c:v>
                </c:pt>
                <c:pt idx="2">
                  <c:v>1.9457100674285854E-2</c:v>
                </c:pt>
                <c:pt idx="3">
                  <c:v>1.1493673235225765E-2</c:v>
                </c:pt>
                <c:pt idx="4">
                  <c:v>4.9145035432613948E-3</c:v>
                </c:pt>
                <c:pt idx="5">
                  <c:v>1.4546914041732473E-2</c:v>
                </c:pt>
                <c:pt idx="6">
                  <c:v>7.4616714469573076E-3</c:v>
                </c:pt>
                <c:pt idx="7">
                  <c:v>2.0783988670325382E-3</c:v>
                </c:pt>
                <c:pt idx="8">
                  <c:v>-7.1068386696536701E-2</c:v>
                </c:pt>
                <c:pt idx="9">
                  <c:v>2.7594107747036745E-2</c:v>
                </c:pt>
                <c:pt idx="10">
                  <c:v>2.0407185246948512E-2</c:v>
                </c:pt>
                <c:pt idx="11">
                  <c:v>1.4820841819578323E-2</c:v>
                </c:pt>
                <c:pt idx="12">
                  <c:v>1.7107808345167008E-2</c:v>
                </c:pt>
                <c:pt idx="13">
                  <c:v>1.8373745767574334E-2</c:v>
                </c:pt>
                <c:pt idx="14">
                  <c:v>1.9484486689485658E-2</c:v>
                </c:pt>
                <c:pt idx="15">
                  <c:v>2.0926744261376307E-2</c:v>
                </c:pt>
                <c:pt idx="16">
                  <c:v>2.2771519367595472E-2</c:v>
                </c:pt>
                <c:pt idx="17">
                  <c:v>2.3358363479474953E-2</c:v>
                </c:pt>
                <c:pt idx="18">
                  <c:v>2.4033821986349624E-2</c:v>
                </c:pt>
                <c:pt idx="19">
                  <c:v>2.514065879091909E-2</c:v>
                </c:pt>
                <c:pt idx="20">
                  <c:v>2.5186190480056991E-2</c:v>
                </c:pt>
                <c:pt idx="21">
                  <c:v>2.5308233428146698E-2</c:v>
                </c:pt>
                <c:pt idx="22">
                  <c:v>2.5366521547546705E-2</c:v>
                </c:pt>
                <c:pt idx="23">
                  <c:v>2.5413387849720914E-2</c:v>
                </c:pt>
                <c:pt idx="24">
                  <c:v>2.7654379500058113E-2</c:v>
                </c:pt>
                <c:pt idx="25">
                  <c:v>2.7699458574065972E-2</c:v>
                </c:pt>
                <c:pt idx="26">
                  <c:v>2.7743900172327196E-2</c:v>
                </c:pt>
                <c:pt idx="27">
                  <c:v>2.7787334285353849E-2</c:v>
                </c:pt>
                <c:pt idx="28">
                  <c:v>2.7829801102406515E-2</c:v>
                </c:pt>
                <c:pt idx="29">
                  <c:v>3.1024792922835775E-2</c:v>
                </c:pt>
                <c:pt idx="30">
                  <c:v>3.1049997215962799E-2</c:v>
                </c:pt>
                <c:pt idx="31">
                  <c:v>3.1075017849549802E-2</c:v>
                </c:pt>
                <c:pt idx="32">
                  <c:v>3.1099855712134028E-2</c:v>
                </c:pt>
                <c:pt idx="33">
                  <c:v>3.1124511698132684E-2</c:v>
                </c:pt>
                <c:pt idx="34">
                  <c:v>3.365830954494875E-2</c:v>
                </c:pt>
                <c:pt idx="35">
                  <c:v>3.3683397832625639E-2</c:v>
                </c:pt>
                <c:pt idx="36">
                  <c:v>3.3708323392262818E-2</c:v>
                </c:pt>
                <c:pt idx="37">
                  <c:v>3.3733086880000096E-2</c:v>
                </c:pt>
                <c:pt idx="38">
                  <c:v>3.375768895221154E-2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8-4E2E-8F38-F50913D14413}"/>
            </c:ext>
          </c:extLst>
        </c:ser>
        <c:ser>
          <c:idx val="2"/>
          <c:order val="2"/>
          <c:tx>
            <c:strRef>
              <c:f>Numbers!$P$3</c:f>
              <c:strCache>
                <c:ptCount val="1"/>
                <c:pt idx="0">
                  <c:v>T_High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Numbers!$P$4:$P$42</c:f>
              <c:numCache>
                <c:formatCode>0.0%</c:formatCode>
                <c:ptCount val="39"/>
                <c:pt idx="1">
                  <c:v>2.5562462840674982E-2</c:v>
                </c:pt>
                <c:pt idx="2">
                  <c:v>1.9457100674285854E-2</c:v>
                </c:pt>
                <c:pt idx="3">
                  <c:v>1.1493673235225765E-2</c:v>
                </c:pt>
                <c:pt idx="4">
                  <c:v>4.9145035432613948E-3</c:v>
                </c:pt>
                <c:pt idx="5">
                  <c:v>1.4546914041732473E-2</c:v>
                </c:pt>
                <c:pt idx="6">
                  <c:v>7.4616714469573076E-3</c:v>
                </c:pt>
                <c:pt idx="7">
                  <c:v>2.0783988670325382E-3</c:v>
                </c:pt>
                <c:pt idx="8">
                  <c:v>-7.1068386696536701E-2</c:v>
                </c:pt>
                <c:pt idx="9">
                  <c:v>3.5000000000000003E-2</c:v>
                </c:pt>
                <c:pt idx="10">
                  <c:v>2.0404394542826304E-2</c:v>
                </c:pt>
                <c:pt idx="11">
                  <c:v>2.1106061706687614E-2</c:v>
                </c:pt>
                <c:pt idx="12">
                  <c:v>2.2415233455501834E-2</c:v>
                </c:pt>
                <c:pt idx="13">
                  <c:v>3.1517771100771579E-2</c:v>
                </c:pt>
                <c:pt idx="14">
                  <c:v>3.6633430145161766E-2</c:v>
                </c:pt>
                <c:pt idx="15">
                  <c:v>3.8452257105632208E-2</c:v>
                </c:pt>
                <c:pt idx="16">
                  <c:v>4.0145916456507884E-2</c:v>
                </c:pt>
                <c:pt idx="17">
                  <c:v>4.1668828767416406E-2</c:v>
                </c:pt>
                <c:pt idx="18">
                  <c:v>4.3008624008639043E-2</c:v>
                </c:pt>
                <c:pt idx="19">
                  <c:v>4.3938506028723179E-2</c:v>
                </c:pt>
                <c:pt idx="20">
                  <c:v>4.2895596815515136E-2</c:v>
                </c:pt>
                <c:pt idx="21">
                  <c:v>4.3042186254831805E-2</c:v>
                </c:pt>
                <c:pt idx="22">
                  <c:v>4.3737923286395031E-2</c:v>
                </c:pt>
                <c:pt idx="23">
                  <c:v>3.8309527099893437E-2</c:v>
                </c:pt>
                <c:pt idx="24">
                  <c:v>3.8363524864999166E-2</c:v>
                </c:pt>
                <c:pt idx="25">
                  <c:v>3.8322000917882626E-2</c:v>
                </c:pt>
                <c:pt idx="26">
                  <c:v>3.7685174179419523E-2</c:v>
                </c:pt>
                <c:pt idx="27">
                  <c:v>3.7685174179419523E-2</c:v>
                </c:pt>
                <c:pt idx="28">
                  <c:v>3.7685174179419523E-2</c:v>
                </c:pt>
                <c:pt idx="29">
                  <c:v>3.7685174179419523E-2</c:v>
                </c:pt>
                <c:pt idx="30">
                  <c:v>3.7685174179419523E-2</c:v>
                </c:pt>
                <c:pt idx="31">
                  <c:v>3.7685174179419523E-2</c:v>
                </c:pt>
                <c:pt idx="32">
                  <c:v>3.7685174179419523E-2</c:v>
                </c:pt>
                <c:pt idx="33">
                  <c:v>3.7685174179419523E-2</c:v>
                </c:pt>
                <c:pt idx="34">
                  <c:v>3.7685174179419523E-2</c:v>
                </c:pt>
                <c:pt idx="35">
                  <c:v>3.7685174179419523E-2</c:v>
                </c:pt>
                <c:pt idx="36">
                  <c:v>3.7685174179419523E-2</c:v>
                </c:pt>
                <c:pt idx="37">
                  <c:v>3.7685174179419523E-2</c:v>
                </c:pt>
                <c:pt idx="38">
                  <c:v>3.7685174179419523E-2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8-4E2E-8F38-F50913D14413}"/>
            </c:ext>
          </c:extLst>
        </c:ser>
        <c:ser>
          <c:idx val="3"/>
          <c:order val="3"/>
          <c:tx>
            <c:strRef>
              <c:f>Numbers!$Q$3</c:f>
              <c:strCache>
                <c:ptCount val="1"/>
                <c:pt idx="0">
                  <c:v>M_Reference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Numbers!$Q$4:$Q$42</c:f>
              <c:numCache>
                <c:formatCode>0.0%</c:formatCode>
                <c:ptCount val="39"/>
                <c:pt idx="1">
                  <c:v>2.6436719378252205E-2</c:v>
                </c:pt>
                <c:pt idx="2">
                  <c:v>2.016573690689949E-2</c:v>
                </c:pt>
                <c:pt idx="3">
                  <c:v>1.4076235887644062E-2</c:v>
                </c:pt>
                <c:pt idx="4">
                  <c:v>8.9583861279118882E-3</c:v>
                </c:pt>
                <c:pt idx="5">
                  <c:v>1.4712815650353983E-2</c:v>
                </c:pt>
                <c:pt idx="6">
                  <c:v>1.2777845408438626E-2</c:v>
                </c:pt>
                <c:pt idx="7">
                  <c:v>7.274870366729802E-3</c:v>
                </c:pt>
                <c:pt idx="8">
                  <c:v>-7.2225739669672828E-2</c:v>
                </c:pt>
                <c:pt idx="9">
                  <c:v>2.2508798768105853E-2</c:v>
                </c:pt>
                <c:pt idx="10">
                  <c:v>2.0016761876507694E-2</c:v>
                </c:pt>
                <c:pt idx="11">
                  <c:v>1.8445939820509016E-2</c:v>
                </c:pt>
                <c:pt idx="12">
                  <c:v>1.9785695617099419E-2</c:v>
                </c:pt>
                <c:pt idx="13">
                  <c:v>1.8136301366912688E-2</c:v>
                </c:pt>
                <c:pt idx="14">
                  <c:v>1.6749571684262943E-2</c:v>
                </c:pt>
                <c:pt idx="15">
                  <c:v>1.7307410585536198E-2</c:v>
                </c:pt>
                <c:pt idx="16">
                  <c:v>1.7874407360046751E-2</c:v>
                </c:pt>
                <c:pt idx="17">
                  <c:v>2.1848353270780052E-2</c:v>
                </c:pt>
                <c:pt idx="18">
                  <c:v>2.0396745061159738E-2</c:v>
                </c:pt>
                <c:pt idx="19">
                  <c:v>2.9748322624063572E-2</c:v>
                </c:pt>
                <c:pt idx="20">
                  <c:v>3.003881103038486E-2</c:v>
                </c:pt>
                <c:pt idx="21">
                  <c:v>3.1160708409298632E-2</c:v>
                </c:pt>
                <c:pt idx="22">
                  <c:v>3.1701959923377654E-2</c:v>
                </c:pt>
                <c:pt idx="23">
                  <c:v>3.2419390561704287E-2</c:v>
                </c:pt>
                <c:pt idx="24">
                  <c:v>3.3843064018596936E-2</c:v>
                </c:pt>
                <c:pt idx="25">
                  <c:v>3.4960912725106708E-2</c:v>
                </c:pt>
                <c:pt idx="26">
                  <c:v>3.5112065759131061E-2</c:v>
                </c:pt>
                <c:pt idx="27">
                  <c:v>3.3317796449092718E-2</c:v>
                </c:pt>
                <c:pt idx="28">
                  <c:v>3.362980713280761E-2</c:v>
                </c:pt>
                <c:pt idx="29">
                  <c:v>3.382068673453853E-2</c:v>
                </c:pt>
                <c:pt idx="30">
                  <c:v>3.4538809016146255E-2</c:v>
                </c:pt>
                <c:pt idx="31">
                  <c:v>3.4324665946646293E-2</c:v>
                </c:pt>
                <c:pt idx="32">
                  <c:v>3.4964571642816411E-2</c:v>
                </c:pt>
                <c:pt idx="33">
                  <c:v>3.6306861548319302E-2</c:v>
                </c:pt>
                <c:pt idx="34">
                  <c:v>3.7475520714360888E-2</c:v>
                </c:pt>
                <c:pt idx="35">
                  <c:v>3.7952866626330017E-2</c:v>
                </c:pt>
                <c:pt idx="36">
                  <c:v>3.6679106478389123E-2</c:v>
                </c:pt>
                <c:pt idx="37">
                  <c:v>3.7141035381573317E-2</c:v>
                </c:pt>
                <c:pt idx="38">
                  <c:v>3.8005788702582199E-2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08-4E2E-8F38-F50913D14413}"/>
            </c:ext>
          </c:extLst>
        </c:ser>
        <c:ser>
          <c:idx val="4"/>
          <c:order val="4"/>
          <c:tx>
            <c:strRef>
              <c:f>Numbers!$R$3</c:f>
              <c:strCache>
                <c:ptCount val="1"/>
                <c:pt idx="0">
                  <c:v>M_High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Numbers!$A$4:$A$42</c:f>
              <c:numCache>
                <c:formatCode>General</c:formatCode>
                <c:ptCount val="3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Numbers!$R$4:$R$42</c:f>
              <c:numCache>
                <c:formatCode>0.0%</c:formatCode>
                <c:ptCount val="39"/>
                <c:pt idx="1">
                  <c:v>2.6436664560189227E-2</c:v>
                </c:pt>
                <c:pt idx="2">
                  <c:v>2.016578367567079E-2</c:v>
                </c:pt>
                <c:pt idx="3">
                  <c:v>1.4076384919677887E-2</c:v>
                </c:pt>
                <c:pt idx="4">
                  <c:v>8.9356443370365302E-3</c:v>
                </c:pt>
                <c:pt idx="5">
                  <c:v>1.4826735033512062E-2</c:v>
                </c:pt>
                <c:pt idx="6">
                  <c:v>1.27327759577327E-2</c:v>
                </c:pt>
                <c:pt idx="7">
                  <c:v>7.2531024602862093E-3</c:v>
                </c:pt>
                <c:pt idx="8">
                  <c:v>-7.2462658537368663E-2</c:v>
                </c:pt>
                <c:pt idx="9">
                  <c:v>3.3394111780177926E-2</c:v>
                </c:pt>
                <c:pt idx="10">
                  <c:v>2.3864755578624219E-2</c:v>
                </c:pt>
                <c:pt idx="11">
                  <c:v>2.3000296861031888E-2</c:v>
                </c:pt>
                <c:pt idx="12">
                  <c:v>2.4639915005311153E-2</c:v>
                </c:pt>
                <c:pt idx="13">
                  <c:v>3.3379037963741753E-2</c:v>
                </c:pt>
                <c:pt idx="14">
                  <c:v>3.3515819999304641E-2</c:v>
                </c:pt>
                <c:pt idx="15">
                  <c:v>3.5941686894848779E-2</c:v>
                </c:pt>
                <c:pt idx="16">
                  <c:v>3.8249657771289636E-2</c:v>
                </c:pt>
                <c:pt idx="17">
                  <c:v>4.3394389638712338E-2</c:v>
                </c:pt>
                <c:pt idx="18">
                  <c:v>4.3727706120656018E-2</c:v>
                </c:pt>
                <c:pt idx="19">
                  <c:v>4.4236534139632244E-2</c:v>
                </c:pt>
                <c:pt idx="20">
                  <c:v>4.3109266030199711E-2</c:v>
                </c:pt>
                <c:pt idx="21">
                  <c:v>4.3975174134293749E-2</c:v>
                </c:pt>
                <c:pt idx="22">
                  <c:v>4.3949734130984686E-2</c:v>
                </c:pt>
                <c:pt idx="23">
                  <c:v>3.9571499860702852E-2</c:v>
                </c:pt>
                <c:pt idx="24">
                  <c:v>3.9039323054321118E-2</c:v>
                </c:pt>
                <c:pt idx="25">
                  <c:v>3.9691186600755213E-2</c:v>
                </c:pt>
                <c:pt idx="26">
                  <c:v>3.9146375165937553E-2</c:v>
                </c:pt>
                <c:pt idx="27">
                  <c:v>3.6815899604396574E-2</c:v>
                </c:pt>
                <c:pt idx="28">
                  <c:v>3.79213097481923E-2</c:v>
                </c:pt>
                <c:pt idx="29">
                  <c:v>3.798060247343904E-2</c:v>
                </c:pt>
                <c:pt idx="30">
                  <c:v>3.8342155336064776E-2</c:v>
                </c:pt>
                <c:pt idx="31">
                  <c:v>3.8136247612301499E-2</c:v>
                </c:pt>
                <c:pt idx="32">
                  <c:v>3.8440539463553192E-2</c:v>
                </c:pt>
                <c:pt idx="33">
                  <c:v>4.007099859524299E-2</c:v>
                </c:pt>
                <c:pt idx="34">
                  <c:v>4.076435433289971E-2</c:v>
                </c:pt>
                <c:pt idx="35">
                  <c:v>4.1043290607658989E-2</c:v>
                </c:pt>
                <c:pt idx="36">
                  <c:v>3.9752702714776822E-2</c:v>
                </c:pt>
                <c:pt idx="37">
                  <c:v>4.0096909220920463E-2</c:v>
                </c:pt>
                <c:pt idx="38">
                  <c:v>4.0727614624031627E-2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08-4E2E-8F38-F50913D1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48472"/>
        <c:axId val="949948792"/>
      </c:lineChart>
      <c:catAx>
        <c:axId val="949948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48792"/>
        <c:crosses val="autoZero"/>
        <c:auto val="1"/>
        <c:lblAlgn val="ctr"/>
        <c:lblOffset val="100"/>
        <c:tickLblSkip val="1"/>
        <c:noMultiLvlLbl val="0"/>
      </c:catAx>
      <c:valAx>
        <c:axId val="9499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4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18698270133119E-2"/>
          <c:y val="3.7996545768566495E-2"/>
          <c:w val="0.90203714145706215"/>
          <c:h val="0.7274714753920008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Numbers!$AC$3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Numbers!$AC$16:$AC$25</c:f>
              <c:numCache>
                <c:formatCode>0.0%</c:formatCode>
                <c:ptCount val="10"/>
                <c:pt idx="0">
                  <c:v>2.4128406771043952E-2</c:v>
                </c:pt>
                <c:pt idx="1">
                  <c:v>2.409199922153113E-2</c:v>
                </c:pt>
                <c:pt idx="2">
                  <c:v>2.3926146471757791E-2</c:v>
                </c:pt>
                <c:pt idx="3">
                  <c:v>2.2306502494212056E-2</c:v>
                </c:pt>
                <c:pt idx="4">
                  <c:v>2.0239163150763531E-2</c:v>
                </c:pt>
                <c:pt idx="5">
                  <c:v>2.4128406771043828E-2</c:v>
                </c:pt>
                <c:pt idx="6">
                  <c:v>2.4096206503059339E-2</c:v>
                </c:pt>
                <c:pt idx="7">
                  <c:v>2.3759832474437064E-2</c:v>
                </c:pt>
                <c:pt idx="8">
                  <c:v>2.1610898248026349E-2</c:v>
                </c:pt>
                <c:pt idx="9">
                  <c:v>2.0218102369523216E-2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E-40A3-8211-80468DF97759}"/>
            </c:ext>
          </c:extLst>
        </c:ser>
        <c:ser>
          <c:idx val="1"/>
          <c:order val="1"/>
          <c:tx>
            <c:strRef>
              <c:f>Numbers!$AD$3</c:f>
              <c:strCache>
                <c:ptCount val="1"/>
                <c:pt idx="0">
                  <c:v>Mining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Numbers!$AD$16:$AD$25</c:f>
              <c:numCache>
                <c:formatCode>0.0%</c:formatCode>
                <c:ptCount val="10"/>
                <c:pt idx="0">
                  <c:v>9.3956449406193049E-2</c:v>
                </c:pt>
                <c:pt idx="1">
                  <c:v>8.688938622872841E-2</c:v>
                </c:pt>
                <c:pt idx="2">
                  <c:v>7.7812585174140331E-2</c:v>
                </c:pt>
                <c:pt idx="3">
                  <c:v>7.088809500019716E-2</c:v>
                </c:pt>
                <c:pt idx="4">
                  <c:v>6.3639546035422823E-2</c:v>
                </c:pt>
                <c:pt idx="5">
                  <c:v>9.3956449406193063E-2</c:v>
                </c:pt>
                <c:pt idx="6">
                  <c:v>8.6904631506799862E-2</c:v>
                </c:pt>
                <c:pt idx="7">
                  <c:v>7.3486229596408617E-2</c:v>
                </c:pt>
                <c:pt idx="8">
                  <c:v>6.5588937354368063E-2</c:v>
                </c:pt>
                <c:pt idx="9">
                  <c:v>5.9039030960990203E-2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E-40A3-8211-80468DF97759}"/>
            </c:ext>
          </c:extLst>
        </c:ser>
        <c:ser>
          <c:idx val="2"/>
          <c:order val="2"/>
          <c:tx>
            <c:strRef>
              <c:f>Numbers!$AE$3</c:f>
              <c:strCache>
                <c:ptCount val="1"/>
                <c:pt idx="0">
                  <c:v>Manufacturing: Non Energy Intensive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Numbers!$AE$16:$AE$25</c:f>
              <c:numCache>
                <c:formatCode>0.0%</c:formatCode>
                <c:ptCount val="10"/>
                <c:pt idx="0">
                  <c:v>8.6716212894787287E-2</c:v>
                </c:pt>
                <c:pt idx="1">
                  <c:v>8.533257395656256E-2</c:v>
                </c:pt>
                <c:pt idx="2">
                  <c:v>8.7408147749513124E-2</c:v>
                </c:pt>
                <c:pt idx="3">
                  <c:v>8.6111314984231788E-2</c:v>
                </c:pt>
                <c:pt idx="4">
                  <c:v>8.3313108321506041E-2</c:v>
                </c:pt>
                <c:pt idx="5">
                  <c:v>8.6716212894787287E-2</c:v>
                </c:pt>
                <c:pt idx="6">
                  <c:v>8.5347280051372931E-2</c:v>
                </c:pt>
                <c:pt idx="7">
                  <c:v>8.7054446489251938E-2</c:v>
                </c:pt>
                <c:pt idx="8">
                  <c:v>8.4743060542157245E-2</c:v>
                </c:pt>
                <c:pt idx="9">
                  <c:v>8.2075126739078796E-2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E-40A3-8211-80468DF97759}"/>
            </c:ext>
          </c:extLst>
        </c:ser>
        <c:ser>
          <c:idx val="3"/>
          <c:order val="3"/>
          <c:tx>
            <c:strRef>
              <c:f>Numbers!$AF$3</c:f>
              <c:strCache>
                <c:ptCount val="1"/>
                <c:pt idx="0">
                  <c:v>Manufacturing: Energy Intensive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Numbers!$AF$16:$AF$25</c:f>
              <c:numCache>
                <c:formatCode>0.0%</c:formatCode>
                <c:ptCount val="10"/>
                <c:pt idx="0">
                  <c:v>4.2447801886645382E-2</c:v>
                </c:pt>
                <c:pt idx="1">
                  <c:v>3.9171245650733127E-2</c:v>
                </c:pt>
                <c:pt idx="2">
                  <c:v>3.7742931098187688E-2</c:v>
                </c:pt>
                <c:pt idx="3">
                  <c:v>3.3299302414194168E-2</c:v>
                </c:pt>
                <c:pt idx="4">
                  <c:v>3.2495976261371892E-2</c:v>
                </c:pt>
                <c:pt idx="5">
                  <c:v>4.2447801886645341E-2</c:v>
                </c:pt>
                <c:pt idx="6">
                  <c:v>3.9177390766762681E-2</c:v>
                </c:pt>
                <c:pt idx="7">
                  <c:v>3.6811618550214184E-2</c:v>
                </c:pt>
                <c:pt idx="8">
                  <c:v>3.2800776884414795E-2</c:v>
                </c:pt>
                <c:pt idx="9">
                  <c:v>3.1613410537278258E-2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E-40A3-8211-80468DF97759}"/>
            </c:ext>
          </c:extLst>
        </c:ser>
        <c:ser>
          <c:idx val="4"/>
          <c:order val="4"/>
          <c:tx>
            <c:strRef>
              <c:f>Numbers!$AG$3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Numbers!$AG$16:$AG$25</c:f>
              <c:numCache>
                <c:formatCode>0.0%</c:formatCode>
                <c:ptCount val="10"/>
                <c:pt idx="0">
                  <c:v>3.6667319696899889E-2</c:v>
                </c:pt>
                <c:pt idx="1">
                  <c:v>3.2216834784408399E-2</c:v>
                </c:pt>
                <c:pt idx="2">
                  <c:v>2.7875599232777801E-2</c:v>
                </c:pt>
                <c:pt idx="3">
                  <c:v>2.7141606131883638E-2</c:v>
                </c:pt>
                <c:pt idx="4">
                  <c:v>2.5004609671528226E-2</c:v>
                </c:pt>
                <c:pt idx="5">
                  <c:v>3.6667319696899903E-2</c:v>
                </c:pt>
                <c:pt idx="6">
                  <c:v>3.2226890901424575E-2</c:v>
                </c:pt>
                <c:pt idx="7">
                  <c:v>2.6112042261439514E-2</c:v>
                </c:pt>
                <c:pt idx="8">
                  <c:v>2.3414094395532284E-2</c:v>
                </c:pt>
                <c:pt idx="9">
                  <c:v>2.0812946162940112E-2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8E-40A3-8211-80468DF97759}"/>
            </c:ext>
          </c:extLst>
        </c:ser>
        <c:ser>
          <c:idx val="5"/>
          <c:order val="5"/>
          <c:tx>
            <c:strRef>
              <c:f>Numbers!$AH$3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Numbers!$AH$16:$AH$25</c:f>
              <c:numCache>
                <c:formatCode>0.0%</c:formatCode>
                <c:ptCount val="10"/>
                <c:pt idx="0">
                  <c:v>3.1286653816945786E-2</c:v>
                </c:pt>
                <c:pt idx="1">
                  <c:v>3.0952900999349355E-2</c:v>
                </c:pt>
                <c:pt idx="2">
                  <c:v>3.1956635158306233E-2</c:v>
                </c:pt>
                <c:pt idx="3">
                  <c:v>3.2446571898688978E-2</c:v>
                </c:pt>
                <c:pt idx="4">
                  <c:v>3.2790353574242551E-2</c:v>
                </c:pt>
                <c:pt idx="5">
                  <c:v>3.1286653816945779E-2</c:v>
                </c:pt>
                <c:pt idx="6">
                  <c:v>3.0958059154761828E-2</c:v>
                </c:pt>
                <c:pt idx="7">
                  <c:v>3.2307418657565215E-2</c:v>
                </c:pt>
                <c:pt idx="8">
                  <c:v>3.2689711104912644E-2</c:v>
                </c:pt>
                <c:pt idx="9">
                  <c:v>3.2989500341149218E-2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8E-40A3-8211-80468DF97759}"/>
            </c:ext>
          </c:extLst>
        </c:ser>
        <c:ser>
          <c:idx val="6"/>
          <c:order val="6"/>
          <c:tx>
            <c:strRef>
              <c:f>Numbers!$AI$3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Numbers!$AI$16:$AI$25</c:f>
              <c:numCache>
                <c:formatCode>0.0%</c:formatCode>
                <c:ptCount val="10"/>
                <c:pt idx="0">
                  <c:v>0.68479715552748466</c:v>
                </c:pt>
                <c:pt idx="1">
                  <c:v>0.70134505915868706</c:v>
                </c:pt>
                <c:pt idx="2">
                  <c:v>0.71327795511531711</c:v>
                </c:pt>
                <c:pt idx="3">
                  <c:v>0.72780660707659228</c:v>
                </c:pt>
                <c:pt idx="4">
                  <c:v>0.74251724298516497</c:v>
                </c:pt>
                <c:pt idx="5">
                  <c:v>0.68479715552748466</c:v>
                </c:pt>
                <c:pt idx="6">
                  <c:v>0.70128954111581876</c:v>
                </c:pt>
                <c:pt idx="7">
                  <c:v>0.72046841197068345</c:v>
                </c:pt>
                <c:pt idx="8">
                  <c:v>0.73915252147058852</c:v>
                </c:pt>
                <c:pt idx="9">
                  <c:v>0.7532518828890401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8E-40A3-8211-80468DF977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49970872"/>
        <c:axId val="949971832"/>
      </c:barChart>
      <c:catAx>
        <c:axId val="94997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71832"/>
        <c:crosses val="autoZero"/>
        <c:auto val="1"/>
        <c:lblAlgn val="ctr"/>
        <c:lblOffset val="100"/>
        <c:noMultiLvlLbl val="0"/>
      </c:catAx>
      <c:valAx>
        <c:axId val="9499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7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336817232884257E-2"/>
          <c:y val="0.88335626790068389"/>
          <c:w val="0.84329567499714708"/>
          <c:h val="0.11664373209931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18698270133119E-2"/>
          <c:y val="3.7996545768566495E-2"/>
          <c:w val="0.90203714145706215"/>
          <c:h val="0.7274714753920008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Numbers!$AC$3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Numbers!$AC$16:$AC$25</c:f>
              <c:numCache>
                <c:formatCode>0.0%</c:formatCode>
                <c:ptCount val="10"/>
                <c:pt idx="0">
                  <c:v>2.4128406771043952E-2</c:v>
                </c:pt>
                <c:pt idx="1">
                  <c:v>2.409199922153113E-2</c:v>
                </c:pt>
                <c:pt idx="2">
                  <c:v>2.3926146471757791E-2</c:v>
                </c:pt>
                <c:pt idx="3">
                  <c:v>2.2306502494212056E-2</c:v>
                </c:pt>
                <c:pt idx="4">
                  <c:v>2.0239163150763531E-2</c:v>
                </c:pt>
                <c:pt idx="5">
                  <c:v>2.4128406771043828E-2</c:v>
                </c:pt>
                <c:pt idx="6">
                  <c:v>2.4096206503059339E-2</c:v>
                </c:pt>
                <c:pt idx="7">
                  <c:v>2.3759832474437064E-2</c:v>
                </c:pt>
                <c:pt idx="8">
                  <c:v>2.1610898248026349E-2</c:v>
                </c:pt>
                <c:pt idx="9">
                  <c:v>2.0218102369523216E-2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4-454F-8A3F-6275DAF9C5C3}"/>
            </c:ext>
          </c:extLst>
        </c:ser>
        <c:ser>
          <c:idx val="1"/>
          <c:order val="1"/>
          <c:tx>
            <c:strRef>
              <c:f>Numbers!$AD$3</c:f>
              <c:strCache>
                <c:ptCount val="1"/>
                <c:pt idx="0">
                  <c:v>Mining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Numbers!$AD$16:$AD$25</c:f>
              <c:numCache>
                <c:formatCode>0.0%</c:formatCode>
                <c:ptCount val="10"/>
                <c:pt idx="0">
                  <c:v>9.3956449406193049E-2</c:v>
                </c:pt>
                <c:pt idx="1">
                  <c:v>8.688938622872841E-2</c:v>
                </c:pt>
                <c:pt idx="2">
                  <c:v>7.7812585174140331E-2</c:v>
                </c:pt>
                <c:pt idx="3">
                  <c:v>7.088809500019716E-2</c:v>
                </c:pt>
                <c:pt idx="4">
                  <c:v>6.3639546035422823E-2</c:v>
                </c:pt>
                <c:pt idx="5">
                  <c:v>9.3956449406193063E-2</c:v>
                </c:pt>
                <c:pt idx="6">
                  <c:v>8.6904631506799862E-2</c:v>
                </c:pt>
                <c:pt idx="7">
                  <c:v>7.3486229596408617E-2</c:v>
                </c:pt>
                <c:pt idx="8">
                  <c:v>6.5588937354368063E-2</c:v>
                </c:pt>
                <c:pt idx="9">
                  <c:v>5.9039030960990203E-2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4-454F-8A3F-6275DAF9C5C3}"/>
            </c:ext>
          </c:extLst>
        </c:ser>
        <c:ser>
          <c:idx val="2"/>
          <c:order val="2"/>
          <c:tx>
            <c:strRef>
              <c:f>Numbers!$AE$3</c:f>
              <c:strCache>
                <c:ptCount val="1"/>
                <c:pt idx="0">
                  <c:v>Manufacturing: Non Energy Intensive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Numbers!$AE$16:$AE$25</c:f>
              <c:numCache>
                <c:formatCode>0.0%</c:formatCode>
                <c:ptCount val="10"/>
                <c:pt idx="0">
                  <c:v>8.6716212894787287E-2</c:v>
                </c:pt>
                <c:pt idx="1">
                  <c:v>8.533257395656256E-2</c:v>
                </c:pt>
                <c:pt idx="2">
                  <c:v>8.7408147749513124E-2</c:v>
                </c:pt>
                <c:pt idx="3">
                  <c:v>8.6111314984231788E-2</c:v>
                </c:pt>
                <c:pt idx="4">
                  <c:v>8.3313108321506041E-2</c:v>
                </c:pt>
                <c:pt idx="5">
                  <c:v>8.6716212894787287E-2</c:v>
                </c:pt>
                <c:pt idx="6">
                  <c:v>8.5347280051372931E-2</c:v>
                </c:pt>
                <c:pt idx="7">
                  <c:v>8.7054446489251938E-2</c:v>
                </c:pt>
                <c:pt idx="8">
                  <c:v>8.4743060542157245E-2</c:v>
                </c:pt>
                <c:pt idx="9">
                  <c:v>8.2075126739078796E-2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4-454F-8A3F-6275DAF9C5C3}"/>
            </c:ext>
          </c:extLst>
        </c:ser>
        <c:ser>
          <c:idx val="3"/>
          <c:order val="3"/>
          <c:tx>
            <c:strRef>
              <c:f>Numbers!$AF$3</c:f>
              <c:strCache>
                <c:ptCount val="1"/>
                <c:pt idx="0">
                  <c:v>Manufacturing: Energy Intensive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Numbers!$AF$16:$AF$25</c:f>
              <c:numCache>
                <c:formatCode>0.0%</c:formatCode>
                <c:ptCount val="10"/>
                <c:pt idx="0">
                  <c:v>4.2447801886645382E-2</c:v>
                </c:pt>
                <c:pt idx="1">
                  <c:v>3.9171245650733127E-2</c:v>
                </c:pt>
                <c:pt idx="2">
                  <c:v>3.7742931098187688E-2</c:v>
                </c:pt>
                <c:pt idx="3">
                  <c:v>3.3299302414194168E-2</c:v>
                </c:pt>
                <c:pt idx="4">
                  <c:v>3.2495976261371892E-2</c:v>
                </c:pt>
                <c:pt idx="5">
                  <c:v>4.2447801886645341E-2</c:v>
                </c:pt>
                <c:pt idx="6">
                  <c:v>3.9177390766762681E-2</c:v>
                </c:pt>
                <c:pt idx="7">
                  <c:v>3.6811618550214184E-2</c:v>
                </c:pt>
                <c:pt idx="8">
                  <c:v>3.2800776884414795E-2</c:v>
                </c:pt>
                <c:pt idx="9">
                  <c:v>3.1613410537278258E-2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4-454F-8A3F-6275DAF9C5C3}"/>
            </c:ext>
          </c:extLst>
        </c:ser>
        <c:ser>
          <c:idx val="4"/>
          <c:order val="4"/>
          <c:tx>
            <c:strRef>
              <c:f>Numbers!$AG$3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Numbers!$AG$16:$AG$25</c:f>
              <c:numCache>
                <c:formatCode>0.0%</c:formatCode>
                <c:ptCount val="10"/>
                <c:pt idx="0">
                  <c:v>3.6667319696899889E-2</c:v>
                </c:pt>
                <c:pt idx="1">
                  <c:v>3.2216834784408399E-2</c:v>
                </c:pt>
                <c:pt idx="2">
                  <c:v>2.7875599232777801E-2</c:v>
                </c:pt>
                <c:pt idx="3">
                  <c:v>2.7141606131883638E-2</c:v>
                </c:pt>
                <c:pt idx="4">
                  <c:v>2.5004609671528226E-2</c:v>
                </c:pt>
                <c:pt idx="5">
                  <c:v>3.6667319696899903E-2</c:v>
                </c:pt>
                <c:pt idx="6">
                  <c:v>3.2226890901424575E-2</c:v>
                </c:pt>
                <c:pt idx="7">
                  <c:v>2.6112042261439514E-2</c:v>
                </c:pt>
                <c:pt idx="8">
                  <c:v>2.3414094395532284E-2</c:v>
                </c:pt>
                <c:pt idx="9">
                  <c:v>2.0812946162940112E-2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D4-454F-8A3F-6275DAF9C5C3}"/>
            </c:ext>
          </c:extLst>
        </c:ser>
        <c:ser>
          <c:idx val="5"/>
          <c:order val="5"/>
          <c:tx>
            <c:strRef>
              <c:f>Numbers!$AH$3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Numbers!$AH$16:$AH$25</c:f>
              <c:numCache>
                <c:formatCode>0.0%</c:formatCode>
                <c:ptCount val="10"/>
                <c:pt idx="0">
                  <c:v>3.1286653816945786E-2</c:v>
                </c:pt>
                <c:pt idx="1">
                  <c:v>3.0952900999349355E-2</c:v>
                </c:pt>
                <c:pt idx="2">
                  <c:v>3.1956635158306233E-2</c:v>
                </c:pt>
                <c:pt idx="3">
                  <c:v>3.2446571898688978E-2</c:v>
                </c:pt>
                <c:pt idx="4">
                  <c:v>3.2790353574242551E-2</c:v>
                </c:pt>
                <c:pt idx="5">
                  <c:v>3.1286653816945779E-2</c:v>
                </c:pt>
                <c:pt idx="6">
                  <c:v>3.0958059154761828E-2</c:v>
                </c:pt>
                <c:pt idx="7">
                  <c:v>3.2307418657565215E-2</c:v>
                </c:pt>
                <c:pt idx="8">
                  <c:v>3.2689711104912644E-2</c:v>
                </c:pt>
                <c:pt idx="9">
                  <c:v>3.2989500341149218E-2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D4-454F-8A3F-6275DAF9C5C3}"/>
            </c:ext>
          </c:extLst>
        </c:ser>
        <c:ser>
          <c:idx val="6"/>
          <c:order val="6"/>
          <c:tx>
            <c:strRef>
              <c:f>Numbers!$AI$3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Numbers!$AA$16:$AB$25</c:f>
              <c:multiLvlStrCache>
                <c:ptCount val="10"/>
                <c:lvl>
                  <c:pt idx="0">
                    <c:v>2012</c:v>
                  </c:pt>
                  <c:pt idx="1">
                    <c:v>2020</c:v>
                  </c:pt>
                  <c:pt idx="2">
                    <c:v>2030</c:v>
                  </c:pt>
                  <c:pt idx="3">
                    <c:v>2040</c:v>
                  </c:pt>
                  <c:pt idx="4">
                    <c:v>2050</c:v>
                  </c:pt>
                  <c:pt idx="5">
                    <c:v>2012</c:v>
                  </c:pt>
                  <c:pt idx="6">
                    <c:v>2020</c:v>
                  </c:pt>
                  <c:pt idx="7">
                    <c:v>2030</c:v>
                  </c:pt>
                  <c:pt idx="8">
                    <c:v>2040</c:v>
                  </c:pt>
                  <c:pt idx="9">
                    <c:v>2050</c:v>
                  </c:pt>
                </c:lvl>
                <c:lvl>
                  <c:pt idx="0">
                    <c:v>Reference</c:v>
                  </c:pt>
                  <c:pt idx="5">
                    <c:v>High</c:v>
                  </c:pt>
                </c:lvl>
              </c:multiLvlStrCache>
            </c:multiLvlStrRef>
          </c:cat>
          <c:val>
            <c:numRef>
              <c:f>Numbers!$AI$16:$AI$25</c:f>
              <c:numCache>
                <c:formatCode>0.0%</c:formatCode>
                <c:ptCount val="10"/>
                <c:pt idx="0">
                  <c:v>0.68479715552748466</c:v>
                </c:pt>
                <c:pt idx="1">
                  <c:v>0.70134505915868706</c:v>
                </c:pt>
                <c:pt idx="2">
                  <c:v>0.71327795511531711</c:v>
                </c:pt>
                <c:pt idx="3">
                  <c:v>0.72780660707659228</c:v>
                </c:pt>
                <c:pt idx="4">
                  <c:v>0.74251724298516497</c:v>
                </c:pt>
                <c:pt idx="5">
                  <c:v>0.68479715552748466</c:v>
                </c:pt>
                <c:pt idx="6">
                  <c:v>0.70128954111581876</c:v>
                </c:pt>
                <c:pt idx="7">
                  <c:v>0.72046841197068345</c:v>
                </c:pt>
                <c:pt idx="8">
                  <c:v>0.73915252147058852</c:v>
                </c:pt>
                <c:pt idx="9">
                  <c:v>0.7532518828890401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D4-454F-8A3F-6275DAF9C5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49970872"/>
        <c:axId val="949971832"/>
      </c:barChart>
      <c:catAx>
        <c:axId val="94997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71832"/>
        <c:crosses val="autoZero"/>
        <c:auto val="1"/>
        <c:lblAlgn val="ctr"/>
        <c:lblOffset val="100"/>
        <c:noMultiLvlLbl val="0"/>
      </c:catAx>
      <c:valAx>
        <c:axId val="9499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7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4336817232884257E-2"/>
          <c:y val="0.89637142507445633"/>
          <c:w val="0.84329567499714708"/>
          <c:h val="0.10362857492554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[1]Graph!$AD$1</c:f>
              <c:strCache>
                <c:ptCount val="1"/>
                <c:pt idx="0">
                  <c:v>Reference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[1]Graph!$AD$2:$AD$40</c:f>
              <c:numCache>
                <c:formatCode>General</c:formatCode>
                <c:ptCount val="39"/>
                <c:pt idx="0">
                  <c:v>3416.1955488775402</c:v>
                </c:pt>
                <c:pt idx="1">
                  <c:v>3495.6564697090098</c:v>
                </c:pt>
                <c:pt idx="2">
                  <c:v>3577.9133787477999</c:v>
                </c:pt>
                <c:pt idx="3">
                  <c:v>3088.8687371001101</c:v>
                </c:pt>
                <c:pt idx="4">
                  <c:v>3104.0489934532579</c:v>
                </c:pt>
                <c:pt idx="5">
                  <c:v>3149.2033273423485</c:v>
                </c:pt>
                <c:pt idx="6">
                  <c:v>3172.7016478906417</c:v>
                </c:pt>
                <c:pt idx="7">
                  <c:v>3179.2957874010499</c:v>
                </c:pt>
                <c:pt idx="8">
                  <c:v>2948.9334686539801</c:v>
                </c:pt>
                <c:pt idx="9">
                  <c:v>3014.37626046573</c:v>
                </c:pt>
                <c:pt idx="10">
                  <c:v>3077.2001525114001</c:v>
                </c:pt>
                <c:pt idx="11">
                  <c:v>3140.6102756752698</c:v>
                </c:pt>
                <c:pt idx="12">
                  <c:v>3201.7614537804002</c:v>
                </c:pt>
                <c:pt idx="13">
                  <c:v>3265.52211317806</c:v>
                </c:pt>
                <c:pt idx="14">
                  <c:v>3341.2238642960701</c:v>
                </c:pt>
                <c:pt idx="18">
                  <c:v>3663.2326150938902</c:v>
                </c:pt>
                <c:pt idx="19">
                  <c:v>3768.53976821573</c:v>
                </c:pt>
                <c:pt idx="20">
                  <c:v>3869.91503204941</c:v>
                </c:pt>
                <c:pt idx="21">
                  <c:v>3983.1154539250301</c:v>
                </c:pt>
                <c:pt idx="22">
                  <c:v>4104.5692208055898</c:v>
                </c:pt>
                <c:pt idx="23">
                  <c:v>4232.6036947949697</c:v>
                </c:pt>
                <c:pt idx="24">
                  <c:v>4364.8598855924301</c:v>
                </c:pt>
                <c:pt idx="25">
                  <c:v>4503.0344979908195</c:v>
                </c:pt>
                <c:pt idx="26">
                  <c:v>4643.5803096721702</c:v>
                </c:pt>
                <c:pt idx="27">
                  <c:v>4790.1628570563998</c:v>
                </c:pt>
                <c:pt idx="28">
                  <c:v>4943.2195346672897</c:v>
                </c:pt>
                <c:pt idx="29">
                  <c:v>5102.6131999955596</c:v>
                </c:pt>
                <c:pt idx="30">
                  <c:v>5268.6164450444203</c:v>
                </c:pt>
                <c:pt idx="31">
                  <c:v>5440.9158188710599</c:v>
                </c:pt>
                <c:pt idx="32">
                  <c:v>5620.5400284874104</c:v>
                </c:pt>
                <c:pt idx="33">
                  <c:v>5811.1648777528499</c:v>
                </c:pt>
                <c:pt idx="34">
                  <c:v>6011.4128018935598</c:v>
                </c:pt>
                <c:pt idx="35">
                  <c:v>6221.1098521735003</c:v>
                </c:pt>
                <c:pt idx="36">
                  <c:v>6433.2217019925502</c:v>
                </c:pt>
                <c:pt idx="37">
                  <c:v>6655.7545689245499</c:v>
                </c:pt>
                <c:pt idx="38">
                  <c:v>6889.5114457503596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1-4468-9A51-8C825A16977A}"/>
            </c:ext>
          </c:extLst>
        </c:ser>
        <c:ser>
          <c:idx val="1"/>
          <c:order val="1"/>
          <c:tx>
            <c:strRef>
              <c:f>[1]Graph!$AE$1</c:f>
              <c:strCache>
                <c:ptCount val="1"/>
                <c:pt idx="0">
                  <c:v>NDP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[1]Graph!$AE$2:$AE$40</c:f>
              <c:numCache>
                <c:formatCode>General</c:formatCode>
                <c:ptCount val="39"/>
                <c:pt idx="0">
                  <c:v>3772.7373617574599</c:v>
                </c:pt>
                <c:pt idx="1">
                  <c:v>3932.3389801307599</c:v>
                </c:pt>
                <c:pt idx="2">
                  <c:v>4115.3298426388101</c:v>
                </c:pt>
                <c:pt idx="3">
                  <c:v>3088.8687371001101</c:v>
                </c:pt>
                <c:pt idx="4">
                  <c:v>3104.0489934532579</c:v>
                </c:pt>
                <c:pt idx="5">
                  <c:v>3149.2033273423485</c:v>
                </c:pt>
                <c:pt idx="6">
                  <c:v>3172.7016478906417</c:v>
                </c:pt>
                <c:pt idx="7">
                  <c:v>3191.69013695185</c:v>
                </c:pt>
                <c:pt idx="8">
                  <c:v>2971.0460878518502</c:v>
                </c:pt>
                <c:pt idx="9">
                  <c:v>3081.4737757028101</c:v>
                </c:pt>
                <c:pt idx="10">
                  <c:v>3172.09032329615</c:v>
                </c:pt>
                <c:pt idx="11">
                  <c:v>3265.8601426752898</c:v>
                </c:pt>
                <c:pt idx="12">
                  <c:v>3370.5663952641198</c:v>
                </c:pt>
                <c:pt idx="13">
                  <c:v>3487.6553301986901</c:v>
                </c:pt>
                <c:pt idx="14">
                  <c:v>3626.5142468572299</c:v>
                </c:pt>
                <c:pt idx="18">
                  <c:v>4315.1531424402601</c:v>
                </c:pt>
                <c:pt idx="19">
                  <c:v>4521.7052449328903</c:v>
                </c:pt>
                <c:pt idx="20">
                  <c:v>4733.58878434075</c:v>
                </c:pt>
                <c:pt idx="21">
                  <c:v>4975.8967477770302</c:v>
                </c:pt>
                <c:pt idx="22">
                  <c:v>5230.34712937735</c:v>
                </c:pt>
                <c:pt idx="23">
                  <c:v>5495.8526984236096</c:v>
                </c:pt>
                <c:pt idx="24">
                  <c:v>5762.4219669415697</c:v>
                </c:pt>
                <c:pt idx="25">
                  <c:v>6033.9442852128204</c:v>
                </c:pt>
                <c:pt idx="26">
                  <c:v>6305.0649658886496</c:v>
                </c:pt>
                <c:pt idx="27">
                  <c:v>6583.0800161938496</c:v>
                </c:pt>
                <c:pt idx="28">
                  <c:v>6865.5710401598799</c:v>
                </c:pt>
                <c:pt idx="29">
                  <c:v>7154.8764619055601</c:v>
                </c:pt>
                <c:pt idx="30">
                  <c:v>7452.18338983188</c:v>
                </c:pt>
                <c:pt idx="31">
                  <c:v>7757.4540243524098</c:v>
                </c:pt>
                <c:pt idx="32">
                  <c:v>8071.2961814570799</c:v>
                </c:pt>
                <c:pt idx="33">
                  <c:v>8389.0253579334803</c:v>
                </c:pt>
                <c:pt idx="34">
                  <c:v>8714.7169900404806</c:v>
                </c:pt>
                <c:pt idx="35">
                  <c:v>9047.6400923257206</c:v>
                </c:pt>
                <c:pt idx="36">
                  <c:v>9376.1702553370906</c:v>
                </c:pt>
                <c:pt idx="37">
                  <c:v>9711.33434495855</c:v>
                </c:pt>
                <c:pt idx="38">
                  <c:v>10053.268208604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1-4468-9A51-8C825A16977A}"/>
            </c:ext>
          </c:extLst>
        </c:ser>
        <c:ser>
          <c:idx val="2"/>
          <c:order val="2"/>
          <c:tx>
            <c:strRef>
              <c:f>[1]Graph!$AF$1</c:f>
              <c:strCache>
                <c:ptCount val="1"/>
                <c:pt idx="0">
                  <c:v>Treasury Reforms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[1]Graph!$AF$2:$AF$40</c:f>
              <c:numCache>
                <c:formatCode>General</c:formatCode>
                <c:ptCount val="39"/>
                <c:pt idx="0">
                  <c:v>3464.4818078045701</c:v>
                </c:pt>
                <c:pt idx="1">
                  <c:v>3560.6082104788502</c:v>
                </c:pt>
                <c:pt idx="2">
                  <c:v>3661.9484924102799</c:v>
                </c:pt>
                <c:pt idx="3">
                  <c:v>3088.8687371001101</c:v>
                </c:pt>
                <c:pt idx="4">
                  <c:v>3104.0489934532579</c:v>
                </c:pt>
                <c:pt idx="5">
                  <c:v>3149.2033273423485</c:v>
                </c:pt>
                <c:pt idx="6">
                  <c:v>3172.7016478906417</c:v>
                </c:pt>
                <c:pt idx="7">
                  <c:v>3179.3440412445402</c:v>
                </c:pt>
                <c:pt idx="8">
                  <c:v>2948.8485972552999</c:v>
                </c:pt>
                <c:pt idx="9">
                  <c:v>3022.5449065028401</c:v>
                </c:pt>
                <c:pt idx="10">
                  <c:v>3091.1895878975802</c:v>
                </c:pt>
                <c:pt idx="11">
                  <c:v>3157.42480173999</c:v>
                </c:pt>
                <c:pt idx="12">
                  <c:v>3222.4639686907199</c:v>
                </c:pt>
                <c:pt idx="13">
                  <c:v>3294.1712848575798</c:v>
                </c:pt>
                <c:pt idx="14">
                  <c:v>3379.2054140857199</c:v>
                </c:pt>
                <c:pt idx="18">
                  <c:v>3769.2800335679899</c:v>
                </c:pt>
                <c:pt idx="19">
                  <c:v>3900.4589145638502</c:v>
                </c:pt>
                <c:pt idx="20">
                  <c:v>4030.8201521579299</c:v>
                </c:pt>
                <c:pt idx="21">
                  <c:v>4176.8386746418801</c:v>
                </c:pt>
                <c:pt idx="22">
                  <c:v>4335.7908143674003</c:v>
                </c:pt>
                <c:pt idx="23">
                  <c:v>4494.0458268064203</c:v>
                </c:pt>
                <c:pt idx="24">
                  <c:v>4658.6872215296198</c:v>
                </c:pt>
                <c:pt idx="25">
                  <c:v>4831.7601488826804</c:v>
                </c:pt>
                <c:pt idx="26">
                  <c:v>5009.31571162214</c:v>
                </c:pt>
                <c:pt idx="27">
                  <c:v>5195.9245179843501</c:v>
                </c:pt>
                <c:pt idx="28">
                  <c:v>5389.2763515099896</c:v>
                </c:pt>
                <c:pt idx="29">
                  <c:v>5591.7199115227404</c:v>
                </c:pt>
                <c:pt idx="30">
                  <c:v>5804.1219777258702</c:v>
                </c:pt>
                <c:pt idx="31">
                  <c:v>6026.23525102656</c:v>
                </c:pt>
                <c:pt idx="32">
                  <c:v>6259.8626546190198</c:v>
                </c:pt>
                <c:pt idx="33">
                  <c:v>6509.3278314578201</c:v>
                </c:pt>
                <c:pt idx="34">
                  <c:v>6773.1257621630302</c:v>
                </c:pt>
                <c:pt idx="35">
                  <c:v>7051.2093032533003</c:v>
                </c:pt>
                <c:pt idx="36">
                  <c:v>7335.1322758756896</c:v>
                </c:pt>
                <c:pt idx="37">
                  <c:v>7635.4667068560802</c:v>
                </c:pt>
                <c:pt idx="38">
                  <c:v>7953.7794020186902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21-4468-9A51-8C825A16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303120"/>
        <c:axId val="362301520"/>
      </c:lineChart>
      <c:catAx>
        <c:axId val="3623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1520"/>
        <c:crosses val="autoZero"/>
        <c:auto val="1"/>
        <c:lblAlgn val="ctr"/>
        <c:lblOffset val="100"/>
        <c:tickLblSkip val="3"/>
        <c:noMultiLvlLbl val="0"/>
      </c:catAx>
      <c:valAx>
        <c:axId val="362301520"/>
        <c:scaling>
          <c:orientation val="minMax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Real</a:t>
                </a:r>
                <a:r>
                  <a:rPr lang="en-US" baseline="0"/>
                  <a:t> GVA, </a:t>
                </a:r>
                <a:r>
                  <a:rPr lang="en-US"/>
                  <a:t>R billion (2012 Rands)</a:t>
                </a:r>
              </a:p>
            </c:rich>
          </c:tx>
          <c:layout>
            <c:manualLayout>
              <c:xMode val="edge"/>
              <c:yMode val="edge"/>
              <c:x val="1.6800362075952629E-2"/>
              <c:y val="0.18378137383697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[1]Graph!$AI$1</c:f>
              <c:strCache>
                <c:ptCount val="1"/>
                <c:pt idx="0">
                  <c:v>Reference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[1]Graph!$AI$2:$AI$40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0.49145035432613948</c:v>
                </c:pt>
                <c:pt idx="5">
                  <c:v>1.4546914041732473</c:v>
                </c:pt>
                <c:pt idx="6">
                  <c:v>0.74616714469573076</c:v>
                </c:pt>
                <c:pt idx="7">
                  <c:v>0.20783988670325382</c:v>
                </c:pt>
                <c:pt idx="8">
                  <c:v>-7.2457026382997221</c:v>
                </c:pt>
                <c:pt idx="9">
                  <c:v>2.2192020439722127</c:v>
                </c:pt>
                <c:pt idx="10">
                  <c:v>2.0841423437949924</c:v>
                </c:pt>
                <c:pt idx="11">
                  <c:v>2.0606434427776321</c:v>
                </c:pt>
                <c:pt idx="12">
                  <c:v>1.9471113171462218</c:v>
                </c:pt>
                <c:pt idx="13">
                  <c:v>1.9914244180301521</c:v>
                </c:pt>
                <c:pt idx="14">
                  <c:v>2.3182127847952705</c:v>
                </c:pt>
                <c:pt idx="15">
                  <c:v>2.2438390130816721</c:v>
                </c:pt>
                <c:pt idx="16">
                  <c:v>2.326006216405796</c:v>
                </c:pt>
                <c:pt idx="17">
                  <c:v>2.3531176404653298</c:v>
                </c:pt>
                <c:pt idx="18">
                  <c:v>2.3846087737303012</c:v>
                </c:pt>
                <c:pt idx="19">
                  <c:v>2.8747055998555648</c:v>
                </c:pt>
                <c:pt idx="20">
                  <c:v>2.6900409725987284</c:v>
                </c:pt>
                <c:pt idx="21">
                  <c:v>2.9251397236923937</c:v>
                </c:pt>
                <c:pt idx="22">
                  <c:v>3.0492153261808319</c:v>
                </c:pt>
                <c:pt idx="23">
                  <c:v>3.1193157454962206</c:v>
                </c:pt>
                <c:pt idx="24">
                  <c:v>3.1247005468549416</c:v>
                </c:pt>
                <c:pt idx="25">
                  <c:v>3.165613926221944</c:v>
                </c:pt>
                <c:pt idx="26">
                  <c:v>3.1211355752228886</c:v>
                </c:pt>
                <c:pt idx="27">
                  <c:v>3.1566708791255449</c:v>
                </c:pt>
                <c:pt idx="28">
                  <c:v>3.1952291013534584</c:v>
                </c:pt>
                <c:pt idx="29">
                  <c:v>3.2244909256088361</c:v>
                </c:pt>
                <c:pt idx="30">
                  <c:v>3.2532986244970585</c:v>
                </c:pt>
                <c:pt idx="31">
                  <c:v>3.2702963979984068</c:v>
                </c:pt>
                <c:pt idx="32">
                  <c:v>3.3013598371316233</c:v>
                </c:pt>
                <c:pt idx="33">
                  <c:v>3.3915753343854327</c:v>
                </c:pt>
                <c:pt idx="34">
                  <c:v>3.445917098434581</c:v>
                </c:pt>
                <c:pt idx="35">
                  <c:v>3.4883155955266698</c:v>
                </c:pt>
                <c:pt idx="36">
                  <c:v>3.4095499815831598</c:v>
                </c:pt>
                <c:pt idx="37">
                  <c:v>3.4591201304794872</c:v>
                </c:pt>
                <c:pt idx="38">
                  <c:v>3.5121018121252678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D-4089-A553-D4E994DC4024}"/>
            </c:ext>
          </c:extLst>
        </c:ser>
        <c:ser>
          <c:idx val="1"/>
          <c:order val="1"/>
          <c:tx>
            <c:strRef>
              <c:f>[1]Graph!$AJ$1</c:f>
              <c:strCache>
                <c:ptCount val="1"/>
                <c:pt idx="0">
                  <c:v>NDP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[1]Graph!$AJ$2:$AJ$40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0.49145035432613948</c:v>
                </c:pt>
                <c:pt idx="5">
                  <c:v>1.4546914041732473</c:v>
                </c:pt>
                <c:pt idx="6">
                  <c:v>0.74616714469573076</c:v>
                </c:pt>
                <c:pt idx="7">
                  <c:v>0.20783988670325382</c:v>
                </c:pt>
                <c:pt idx="8">
                  <c:v>-6.9130786396050636</c:v>
                </c:pt>
                <c:pt idx="9">
                  <c:v>3.7167948455085087</c:v>
                </c:pt>
                <c:pt idx="10">
                  <c:v>2.9406885856970266</c:v>
                </c:pt>
                <c:pt idx="11">
                  <c:v>2.9560891974129699</c:v>
                </c:pt>
                <c:pt idx="12">
                  <c:v>3.2060850132748842</c:v>
                </c:pt>
                <c:pt idx="13">
                  <c:v>3.4738652559726635</c:v>
                </c:pt>
                <c:pt idx="14">
                  <c:v>3.9814403520954889</c:v>
                </c:pt>
                <c:pt idx="15">
                  <c:v>4.03205681673382</c:v>
                </c:pt>
                <c:pt idx="16">
                  <c:v>4.23039302950452</c:v>
                </c:pt>
                <c:pt idx="17">
                  <c:v>4.6534864728768888</c:v>
                </c:pt>
                <c:pt idx="18">
                  <c:v>4.8555840586843591</c:v>
                </c:pt>
                <c:pt idx="19">
                  <c:v>4.7866691094032188</c:v>
                </c:pt>
                <c:pt idx="20">
                  <c:v>4.6859210835403342</c:v>
                </c:pt>
                <c:pt idx="21">
                  <c:v>5.1189060663203945</c:v>
                </c:pt>
                <c:pt idx="22">
                  <c:v>5.1136587935429967</c:v>
                </c:pt>
                <c:pt idx="23">
                  <c:v>5.0762513936214892</c:v>
                </c:pt>
                <c:pt idx="24">
                  <c:v>4.8503714190597069</c:v>
                </c:pt>
                <c:pt idx="25">
                  <c:v>4.7119478550676552</c:v>
                </c:pt>
                <c:pt idx="26">
                  <c:v>4.493257939756834</c:v>
                </c:pt>
                <c:pt idx="27">
                  <c:v>4.4093923188627482</c:v>
                </c:pt>
                <c:pt idx="28">
                  <c:v>4.2911680136216601</c:v>
                </c:pt>
                <c:pt idx="29">
                  <c:v>4.2138581052238777</c:v>
                </c:pt>
                <c:pt idx="30">
                  <c:v>4.1553048401221204</c:v>
                </c:pt>
                <c:pt idx="31">
                  <c:v>4.0963918700263946</c:v>
                </c:pt>
                <c:pt idx="32">
                  <c:v>4.0456850420182766</c:v>
                </c:pt>
                <c:pt idx="33">
                  <c:v>3.9365322413313031</c:v>
                </c:pt>
                <c:pt idx="34">
                  <c:v>3.8823536490921962</c:v>
                </c:pt>
                <c:pt idx="35">
                  <c:v>3.8202399764182493</c:v>
                </c:pt>
                <c:pt idx="36">
                  <c:v>3.6311144083862379</c:v>
                </c:pt>
                <c:pt idx="37">
                  <c:v>3.5746374105213974</c:v>
                </c:pt>
                <c:pt idx="38">
                  <c:v>3.5209771541122814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D-4089-A553-D4E994DC4024}"/>
            </c:ext>
          </c:extLst>
        </c:ser>
        <c:ser>
          <c:idx val="2"/>
          <c:order val="2"/>
          <c:tx>
            <c:strRef>
              <c:f>[1]Graph!$AK$1</c:f>
              <c:strCache>
                <c:ptCount val="1"/>
                <c:pt idx="0">
                  <c:v>Treasury Reforms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[1]Graph!$AC$2:$AC$40</c:f>
              <c:numCache>
                <c:formatCode>General</c:formatCode>
                <c:ptCount val="39"/>
                <c:pt idx="0">
                  <c:v>2027</c:v>
                </c:pt>
                <c:pt idx="1">
                  <c:v>2028</c:v>
                </c:pt>
                <c:pt idx="2">
                  <c:v>2029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numCache>
            </c:numRef>
          </c:cat>
          <c:val>
            <c:numRef>
              <c:f>[1]Graph!$AK$2:$AK$40</c:f>
              <c:numCache>
                <c:formatCode>General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0.49145035432613948</c:v>
                </c:pt>
                <c:pt idx="5">
                  <c:v>1.4546914041732473</c:v>
                </c:pt>
                <c:pt idx="6">
                  <c:v>0.74616714469573076</c:v>
                </c:pt>
                <c:pt idx="7">
                  <c:v>0.20936079376749905</c:v>
                </c:pt>
                <c:pt idx="8">
                  <c:v>-7.2497798602196522</c:v>
                </c:pt>
                <c:pt idx="9">
                  <c:v>2.49915540988217</c:v>
                </c:pt>
                <c:pt idx="10">
                  <c:v>2.2710888843058941</c:v>
                </c:pt>
                <c:pt idx="11">
                  <c:v>2.1427095284523912</c:v>
                </c:pt>
                <c:pt idx="12">
                  <c:v>2.0598801566038327</c:v>
                </c:pt>
                <c:pt idx="13">
                  <c:v>2.225232519698106</c:v>
                </c:pt>
                <c:pt idx="14">
                  <c:v>2.5813511768200792</c:v>
                </c:pt>
                <c:pt idx="15">
                  <c:v>2.5235634792542649</c:v>
                </c:pt>
                <c:pt idx="16">
                  <c:v>2.7746257018216314</c:v>
                </c:pt>
                <c:pt idx="17">
                  <c:v>2.8461508804362712</c:v>
                </c:pt>
                <c:pt idx="18">
                  <c:v>2.9309953807423739</c:v>
                </c:pt>
                <c:pt idx="19">
                  <c:v>3.4802105396156247</c:v>
                </c:pt>
                <c:pt idx="20">
                  <c:v>3.3422025574305181</c:v>
                </c:pt>
                <c:pt idx="21">
                  <c:v>3.6225511675527899</c:v>
                </c:pt>
                <c:pt idx="22">
                  <c:v>3.8055609063988749</c:v>
                </c:pt>
                <c:pt idx="23">
                  <c:v>3.6499688111016448</c:v>
                </c:pt>
                <c:pt idx="24">
                  <c:v>3.6635450787158019</c:v>
                </c:pt>
                <c:pt idx="25">
                  <c:v>3.7150578934173284</c:v>
                </c:pt>
                <c:pt idx="26">
                  <c:v>3.6747594513878878</c:v>
                </c:pt>
                <c:pt idx="27">
                  <c:v>3.7252354833467116</c:v>
                </c:pt>
                <c:pt idx="28">
                  <c:v>3.7212209849546873</c:v>
                </c:pt>
                <c:pt idx="29">
                  <c:v>3.7564145315359232</c:v>
                </c:pt>
                <c:pt idx="30">
                  <c:v>3.7985104684059356</c:v>
                </c:pt>
                <c:pt idx="31">
                  <c:v>3.8268195284847595</c:v>
                </c:pt>
                <c:pt idx="32">
                  <c:v>3.87683842167732</c:v>
                </c:pt>
                <c:pt idx="33">
                  <c:v>3.9851541575712579</c:v>
                </c:pt>
                <c:pt idx="34">
                  <c:v>4.0526139954166318</c:v>
                </c:pt>
                <c:pt idx="35">
                  <c:v>4.105689911203747</c:v>
                </c:pt>
                <c:pt idx="36">
                  <c:v>4.0265855176273346</c:v>
                </c:pt>
                <c:pt idx="37">
                  <c:v>4.0944650987161157</c:v>
                </c:pt>
                <c:pt idx="38">
                  <c:v>4.1688701867665712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D-4089-A553-D4E994DC4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303120"/>
        <c:axId val="362301520"/>
      </c:lineChart>
      <c:catAx>
        <c:axId val="3623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1520"/>
        <c:crosses val="autoZero"/>
        <c:auto val="1"/>
        <c:lblAlgn val="ctr"/>
        <c:lblOffset val="100"/>
        <c:tickLblSkip val="3"/>
        <c:noMultiLvlLbl val="0"/>
      </c:catAx>
      <c:valAx>
        <c:axId val="3623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Real GVA, Annual growth (%)</a:t>
                </a:r>
                <a:endParaRPr lang="en-ZA"/>
              </a:p>
            </c:rich>
          </c:tx>
          <c:layout>
            <c:manualLayout>
              <c:xMode val="edge"/>
              <c:yMode val="edge"/>
              <c:x val="1.9205364480955032E-2"/>
              <c:y val="0.1877079827340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2"/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[1]Graph!$A$2:$A$20</c:f>
              <c:numCache>
                <c:formatCode>General</c:formatCode>
                <c:ptCount val="1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</c:numCache>
            </c:numRef>
          </c:cat>
          <c:val>
            <c:numRef>
              <c:f>[1]Graph!$E$2:$E$20</c:f>
              <c:numCache>
                <c:formatCode>General</c:formatCode>
                <c:ptCount val="19"/>
                <c:pt idx="0">
                  <c:v>3900</c:v>
                </c:pt>
                <c:pt idx="1">
                  <c:v>3900</c:v>
                </c:pt>
                <c:pt idx="2">
                  <c:v>3900</c:v>
                </c:pt>
                <c:pt idx="3">
                  <c:v>3900</c:v>
                </c:pt>
                <c:pt idx="4">
                  <c:v>3900</c:v>
                </c:pt>
                <c:pt idx="5">
                  <c:v>3900</c:v>
                </c:pt>
                <c:pt idx="6">
                  <c:v>3900</c:v>
                </c:pt>
                <c:pt idx="7">
                  <c:v>3900</c:v>
                </c:pt>
                <c:pt idx="14">
                  <c:v>3900</c:v>
                </c:pt>
                <c:pt idx="15">
                  <c:v>3900</c:v>
                </c:pt>
                <c:pt idx="16">
                  <c:v>3900</c:v>
                </c:pt>
                <c:pt idx="17">
                  <c:v>3900</c:v>
                </c:pt>
                <c:pt idx="18">
                  <c:v>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F-4378-88D1-5BB5039DF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62303120"/>
        <c:axId val="362301520"/>
      </c:barChart>
      <c:lineChart>
        <c:grouping val="standard"/>
        <c:varyColors val="0"/>
        <c:ser>
          <c:idx val="0"/>
          <c:order val="0"/>
          <c:tx>
            <c:strRef>
              <c:f>[1]Graph!$B$1</c:f>
              <c:strCache>
                <c:ptCount val="1"/>
                <c:pt idx="0">
                  <c:v>Reference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[1]Graph!$A$2:$A$20</c:f>
              <c:numCache>
                <c:formatCode>General</c:formatCode>
                <c:ptCount val="1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</c:numCache>
            </c:numRef>
          </c:cat>
          <c:val>
            <c:numRef>
              <c:f>[1]Graph!$B$2:$B$20</c:f>
              <c:numCache>
                <c:formatCode>General</c:formatCode>
                <c:ptCount val="19"/>
                <c:pt idx="0">
                  <c:v>2920.8228044384737</c:v>
                </c:pt>
                <c:pt idx="1">
                  <c:v>2995.4862288411282</c:v>
                </c:pt>
                <c:pt idx="2">
                  <c:v>3053.7697059641268</c:v>
                </c:pt>
                <c:pt idx="3">
                  <c:v>3088.8687371001101</c:v>
                </c:pt>
                <c:pt idx="4">
                  <c:v>3104.0489934532579</c:v>
                </c:pt>
                <c:pt idx="5">
                  <c:v>3149.2033273423485</c:v>
                </c:pt>
                <c:pt idx="6">
                  <c:v>3172.7016478906417</c:v>
                </c:pt>
                <c:pt idx="7">
                  <c:v>3179.2957874010499</c:v>
                </c:pt>
                <c:pt idx="8">
                  <c:v>2948.9334686539801</c:v>
                </c:pt>
                <c:pt idx="9">
                  <c:v>3014.37626046573</c:v>
                </c:pt>
                <c:pt idx="10">
                  <c:v>3077.2001525114001</c:v>
                </c:pt>
                <c:pt idx="11">
                  <c:v>3140.6102756752698</c:v>
                </c:pt>
                <c:pt idx="12">
                  <c:v>3201.7614537804002</c:v>
                </c:pt>
                <c:pt idx="13">
                  <c:v>3265.52211317806</c:v>
                </c:pt>
                <c:pt idx="14">
                  <c:v>3341.2238642960701</c:v>
                </c:pt>
                <c:pt idx="15">
                  <c:v>3416.1955488775402</c:v>
                </c:pt>
                <c:pt idx="16">
                  <c:v>3495.6564697090098</c:v>
                </c:pt>
                <c:pt idx="17">
                  <c:v>3577.9133787477999</c:v>
                </c:pt>
                <c:pt idx="18">
                  <c:v>3663.2326150938902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F-4378-88D1-5BB5039DFA10}"/>
            </c:ext>
          </c:extLst>
        </c:ser>
        <c:ser>
          <c:idx val="2"/>
          <c:order val="1"/>
          <c:tx>
            <c:strRef>
              <c:f>[1]Graph!$D$1</c:f>
              <c:strCache>
                <c:ptCount val="1"/>
                <c:pt idx="0">
                  <c:v>Treasury Reforms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[1]Graph!$A$2:$A$20</c:f>
              <c:numCache>
                <c:formatCode>General</c:formatCode>
                <c:ptCount val="1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</c:numCache>
            </c:numRef>
          </c:cat>
          <c:val>
            <c:numRef>
              <c:f>[1]Graph!$D$2:$D$20</c:f>
              <c:numCache>
                <c:formatCode>General</c:formatCode>
                <c:ptCount val="19"/>
                <c:pt idx="0">
                  <c:v>2920.8228044384737</c:v>
                </c:pt>
                <c:pt idx="1">
                  <c:v>2995.4862288411282</c:v>
                </c:pt>
                <c:pt idx="2">
                  <c:v>3053.7697059641268</c:v>
                </c:pt>
                <c:pt idx="3">
                  <c:v>3088.8687371001101</c:v>
                </c:pt>
                <c:pt idx="4">
                  <c:v>3104.0489934532579</c:v>
                </c:pt>
                <c:pt idx="5">
                  <c:v>3149.2033273423485</c:v>
                </c:pt>
                <c:pt idx="6">
                  <c:v>3172.7016478906417</c:v>
                </c:pt>
                <c:pt idx="7">
                  <c:v>3179.3440412445402</c:v>
                </c:pt>
                <c:pt idx="8">
                  <c:v>2948.8485972552999</c:v>
                </c:pt>
                <c:pt idx="9">
                  <c:v>3022.5449065028401</c:v>
                </c:pt>
                <c:pt idx="10">
                  <c:v>3091.1895878975802</c:v>
                </c:pt>
                <c:pt idx="11">
                  <c:v>3157.42480173999</c:v>
                </c:pt>
                <c:pt idx="12">
                  <c:v>3222.4639686907199</c:v>
                </c:pt>
                <c:pt idx="13">
                  <c:v>3294.1712848575798</c:v>
                </c:pt>
                <c:pt idx="14">
                  <c:v>3379.2054140857199</c:v>
                </c:pt>
                <c:pt idx="15">
                  <c:v>3464.4818078045701</c:v>
                </c:pt>
                <c:pt idx="16">
                  <c:v>3560.6082104788502</c:v>
                </c:pt>
                <c:pt idx="17">
                  <c:v>3661.9484924102799</c:v>
                </c:pt>
                <c:pt idx="18">
                  <c:v>3769.2800335679899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F-4378-88D1-5BB5039DF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303120"/>
        <c:axId val="362301520"/>
      </c:lineChart>
      <c:catAx>
        <c:axId val="3623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1520"/>
        <c:crosses val="autoZero"/>
        <c:auto val="1"/>
        <c:lblAlgn val="ctr"/>
        <c:lblOffset val="100"/>
        <c:tickLblSkip val="1"/>
        <c:noMultiLvlLbl val="0"/>
      </c:catAx>
      <c:valAx>
        <c:axId val="362301520"/>
        <c:scaling>
          <c:orientation val="minMax"/>
          <c:max val="3900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Real</a:t>
                </a:r>
                <a:r>
                  <a:rPr lang="en-US" baseline="0"/>
                  <a:t> GVA, </a:t>
                </a:r>
                <a:r>
                  <a:rPr lang="en-US"/>
                  <a:t>R billion (2012 Rands)</a:t>
                </a:r>
              </a:p>
            </c:rich>
          </c:tx>
          <c:layout>
            <c:manualLayout>
              <c:xMode val="edge"/>
              <c:yMode val="edge"/>
              <c:x val="1.1990457792488994E-2"/>
              <c:y val="0.20169770445360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274320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5C462-CAB7-4348-8BA2-4A329F73F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259080</xdr:colOff>
      <xdr:row>5</xdr:row>
      <xdr:rowOff>30480</xdr:rowOff>
    </xdr:from>
    <xdr:to>
      <xdr:col>5</xdr:col>
      <xdr:colOff>274320</xdr:colOff>
      <xdr:row>23</xdr:row>
      <xdr:rowOff>53340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D7565D-A879-4244-889E-378A26F9D145}"/>
            </a:ext>
          </a:extLst>
        </xdr:cNvPr>
        <xdr:cNvCxnSpPr/>
      </xdr:nvCxnSpPr>
      <xdr:spPr>
        <a:xfrm flipH="1">
          <a:off x="2697480" y="678180"/>
          <a:ext cx="15240" cy="23545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0</xdr:rowOff>
    </xdr:from>
    <xdr:to>
      <xdr:col>18</xdr:col>
      <xdr:colOff>274320</xdr:colOff>
      <xdr:row>28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222EC7-775C-4D21-951A-3EAEF79EF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259080</xdr:colOff>
      <xdr:row>5</xdr:row>
      <xdr:rowOff>30480</xdr:rowOff>
    </xdr:from>
    <xdr:to>
      <xdr:col>14</xdr:col>
      <xdr:colOff>274320</xdr:colOff>
      <xdr:row>23</xdr:row>
      <xdr:rowOff>53340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BEADD43-D9E0-430C-B443-3B849B13FDE5}"/>
            </a:ext>
          </a:extLst>
        </xdr:cNvPr>
        <xdr:cNvCxnSpPr/>
      </xdr:nvCxnSpPr>
      <xdr:spPr>
        <a:xfrm flipH="1">
          <a:off x="7086600" y="678180"/>
          <a:ext cx="15240" cy="23545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50799</xdr:colOff>
      <xdr:row>29</xdr:row>
      <xdr:rowOff>126999</xdr:rowOff>
    </xdr:from>
    <xdr:to>
      <xdr:col>13</xdr:col>
      <xdr:colOff>347132</xdr:colOff>
      <xdr:row>60</xdr:row>
      <xdr:rowOff>93132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856B09-9228-4144-8A86-EC3ED8D98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274320</xdr:colOff>
      <xdr:row>25</xdr:row>
      <xdr:rowOff>49530</xdr:rowOff>
    </xdr:from>
    <xdr:to>
      <xdr:col>37</xdr:col>
      <xdr:colOff>381000</xdr:colOff>
      <xdr:row>53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F56EC-FC33-4E63-9ECA-9AEAFC499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324971</xdr:colOff>
      <xdr:row>3</xdr:row>
      <xdr:rowOff>98612</xdr:rowOff>
    </xdr:from>
    <xdr:to>
      <xdr:col>56</xdr:col>
      <xdr:colOff>271631</xdr:colOff>
      <xdr:row>29</xdr:row>
      <xdr:rowOff>90992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E41C4-5DA8-4999-913A-35A85D886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318655</xdr:colOff>
      <xdr:row>31</xdr:row>
      <xdr:rowOff>27709</xdr:rowOff>
    </xdr:from>
    <xdr:to>
      <xdr:col>56</xdr:col>
      <xdr:colOff>265315</xdr:colOff>
      <xdr:row>57</xdr:row>
      <xdr:rowOff>20088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5F4B14-990A-4F09-BCB2-8885C255D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242047</xdr:colOff>
      <xdr:row>22</xdr:row>
      <xdr:rowOff>62753</xdr:rowOff>
    </xdr:from>
    <xdr:to>
      <xdr:col>12</xdr:col>
      <xdr:colOff>466164</xdr:colOff>
      <xdr:row>53</xdr:row>
      <xdr:rowOff>62753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CAA0D43-99A7-4702-8657-3A33B542C7CA}"/>
            </a:ext>
          </a:extLst>
        </xdr:cNvPr>
        <xdr:cNvGrpSpPr/>
      </xdr:nvGrpSpPr>
      <xdr:grpSpPr>
        <a:xfrm>
          <a:off x="242047" y="3206003"/>
          <a:ext cx="6367742" cy="4429125"/>
          <a:chOff x="242047" y="2823882"/>
          <a:chExt cx="5871882" cy="3890683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8DBA3200-038E-4386-AFE7-6F0944E7CA23}"/>
              </a:ext>
            </a:extLst>
          </xdr:cNvPr>
          <xdr:cNvGraphicFramePr>
            <a:graphicFrameLocks/>
          </xdr:cNvGraphicFramePr>
        </xdr:nvGraphicFramePr>
        <xdr:xfrm>
          <a:off x="242047" y="2823882"/>
          <a:ext cx="5871882" cy="389068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49E06992-C855-46DC-8582-A8250D31E374}"/>
              </a:ext>
            </a:extLst>
          </xdr:cNvPr>
          <xdr:cNvSpPr txBox="1"/>
        </xdr:nvSpPr>
        <xdr:spPr>
          <a:xfrm>
            <a:off x="1255059" y="3854824"/>
            <a:ext cx="1577788" cy="4751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ZA" sz="1100" u="sng"/>
              <a:t>Ave growth rate p.a.</a:t>
            </a:r>
            <a:r>
              <a:rPr lang="en-ZA" sz="1100"/>
              <a:t> </a:t>
            </a:r>
          </a:p>
          <a:p>
            <a:pPr algn="ctr"/>
            <a:r>
              <a:rPr lang="en-ZA" sz="1100"/>
              <a:t>Actual: 1.2%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F1296F91-D589-4CDB-9AF1-50EA4CF61E4F}"/>
              </a:ext>
            </a:extLst>
          </xdr:cNvPr>
          <xdr:cNvSpPr txBox="1"/>
        </xdr:nvSpPr>
        <xdr:spPr>
          <a:xfrm>
            <a:off x="3056965" y="3442449"/>
            <a:ext cx="1532964" cy="618564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ZA" sz="1100" u="sng"/>
              <a:t>Ave growth rate</a:t>
            </a:r>
            <a:r>
              <a:rPr lang="en-ZA" sz="110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p.a.</a:t>
            </a:r>
          </a:p>
          <a:p>
            <a:pPr algn="ctr"/>
            <a:r>
              <a:rPr lang="en-ZA" sz="1100"/>
              <a:t>Reference: 0.4%</a:t>
            </a:r>
          </a:p>
          <a:p>
            <a:pPr algn="ctr"/>
            <a:r>
              <a:rPr lang="en-ZA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High: 1.1%</a:t>
            </a:r>
            <a:endParaRPr lang="en-ZA" sz="1100">
              <a:solidFill>
                <a:srgbClr val="C00000"/>
              </a:solidFill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92DCF271-5F43-4613-B1F5-E1C5E63FD7DB}"/>
              </a:ext>
            </a:extLst>
          </xdr:cNvPr>
          <xdr:cNvSpPr txBox="1"/>
        </xdr:nvSpPr>
        <xdr:spPr>
          <a:xfrm>
            <a:off x="4536141" y="4401670"/>
            <a:ext cx="1532965" cy="6185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ZA" sz="1100" u="sng"/>
              <a:t>Ave growth rate</a:t>
            </a:r>
            <a:r>
              <a:rPr lang="en-ZA" sz="110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p.a.</a:t>
            </a:r>
            <a:r>
              <a:rPr lang="en-ZA" sz="1100" u="sng"/>
              <a:t> </a:t>
            </a:r>
            <a:r>
              <a:rPr lang="en-ZA" sz="1100"/>
              <a:t>Reference: 1.9%</a:t>
            </a:r>
          </a:p>
          <a:p>
            <a:pPr algn="ctr"/>
            <a:r>
              <a:rPr lang="en-ZA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High: 3.9%</a:t>
            </a:r>
            <a:endParaRPr lang="en-ZA" sz="1100">
              <a:solidFill>
                <a:srgbClr val="C00000"/>
              </a:solidFill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0/ERC/NDC/GDP/Additional%20GDP%20scenarios/Calcxls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cenarios"/>
      <sheetName val="Sheet3"/>
      <sheetName val="Sheet2"/>
      <sheetName val="CGE Model"/>
      <sheetName val="Sheet5"/>
      <sheetName val="Graph"/>
      <sheetName val="Assumptions"/>
      <sheetName val="Sector GV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Reference</v>
          </cell>
          <cell r="D1" t="str">
            <v>Treasury Reforms</v>
          </cell>
          <cell r="AD1" t="str">
            <v>Reference</v>
          </cell>
          <cell r="AE1" t="str">
            <v>NDP</v>
          </cell>
          <cell r="AF1" t="str">
            <v>Treasury Reforms</v>
          </cell>
          <cell r="AI1" t="str">
            <v>Reference</v>
          </cell>
          <cell r="AJ1" t="str">
            <v>NDP</v>
          </cell>
          <cell r="AK1" t="str">
            <v>Treasury Reforms</v>
          </cell>
        </row>
        <row r="2">
          <cell r="A2">
            <v>2012</v>
          </cell>
          <cell r="B2">
            <v>2920.8228044384737</v>
          </cell>
          <cell r="D2">
            <v>2920.8228044384737</v>
          </cell>
          <cell r="E2">
            <v>3900</v>
          </cell>
          <cell r="AC2">
            <v>2027</v>
          </cell>
          <cell r="AD2">
            <v>3416.1955488775402</v>
          </cell>
          <cell r="AE2">
            <v>3772.7373617574599</v>
          </cell>
          <cell r="AF2">
            <v>3464.4818078045701</v>
          </cell>
        </row>
        <row r="3">
          <cell r="A3">
            <v>2013</v>
          </cell>
          <cell r="B3">
            <v>2995.4862288411282</v>
          </cell>
          <cell r="D3">
            <v>2995.4862288411282</v>
          </cell>
          <cell r="E3">
            <v>3900</v>
          </cell>
          <cell r="AC3">
            <v>2028</v>
          </cell>
          <cell r="AD3">
            <v>3495.6564697090098</v>
          </cell>
          <cell r="AE3">
            <v>3932.3389801307599</v>
          </cell>
          <cell r="AF3">
            <v>3560.6082104788502</v>
          </cell>
          <cell r="AI3" t="e">
            <v>#REF!</v>
          </cell>
          <cell r="AJ3" t="e">
            <v>#REF!</v>
          </cell>
          <cell r="AK3" t="e">
            <v>#REF!</v>
          </cell>
        </row>
        <row r="4">
          <cell r="A4">
            <v>2014</v>
          </cell>
          <cell r="B4">
            <v>3053.7697059641268</v>
          </cell>
          <cell r="D4">
            <v>3053.7697059641268</v>
          </cell>
          <cell r="E4">
            <v>3900</v>
          </cell>
          <cell r="AC4">
            <v>2029</v>
          </cell>
          <cell r="AD4">
            <v>3577.9133787477999</v>
          </cell>
          <cell r="AE4">
            <v>4115.3298426388101</v>
          </cell>
          <cell r="AF4">
            <v>3661.9484924102799</v>
          </cell>
          <cell r="AI4" t="e">
            <v>#REF!</v>
          </cell>
          <cell r="AJ4" t="e">
            <v>#REF!</v>
          </cell>
          <cell r="AK4" t="e">
            <v>#REF!</v>
          </cell>
        </row>
        <row r="5">
          <cell r="A5">
            <v>2015</v>
          </cell>
          <cell r="B5">
            <v>3088.8687371001101</v>
          </cell>
          <cell r="D5">
            <v>3088.8687371001101</v>
          </cell>
          <cell r="E5">
            <v>3900</v>
          </cell>
          <cell r="AC5">
            <v>2015</v>
          </cell>
          <cell r="AD5">
            <v>3088.8687371001101</v>
          </cell>
          <cell r="AE5">
            <v>3088.8687371001101</v>
          </cell>
          <cell r="AF5">
            <v>3088.8687371001101</v>
          </cell>
          <cell r="AI5" t="e">
            <v>#REF!</v>
          </cell>
          <cell r="AJ5" t="e">
            <v>#REF!</v>
          </cell>
          <cell r="AK5" t="e">
            <v>#REF!</v>
          </cell>
        </row>
        <row r="6">
          <cell r="A6">
            <v>2016</v>
          </cell>
          <cell r="B6">
            <v>3104.0489934532579</v>
          </cell>
          <cell r="D6">
            <v>3104.0489934532579</v>
          </cell>
          <cell r="E6">
            <v>3900</v>
          </cell>
          <cell r="AC6">
            <v>2016</v>
          </cell>
          <cell r="AD6">
            <v>3104.0489934532579</v>
          </cell>
          <cell r="AE6">
            <v>3104.0489934532579</v>
          </cell>
          <cell r="AF6">
            <v>3104.0489934532579</v>
          </cell>
          <cell r="AI6">
            <v>0.49145035432613948</v>
          </cell>
          <cell r="AJ6">
            <v>0.49145035432613948</v>
          </cell>
          <cell r="AK6">
            <v>0.49145035432613948</v>
          </cell>
        </row>
        <row r="7">
          <cell r="A7">
            <v>2017</v>
          </cell>
          <cell r="B7">
            <v>3149.2033273423485</v>
          </cell>
          <cell r="D7">
            <v>3149.2033273423485</v>
          </cell>
          <cell r="E7">
            <v>3900</v>
          </cell>
          <cell r="AC7">
            <v>2017</v>
          </cell>
          <cell r="AD7">
            <v>3149.2033273423485</v>
          </cell>
          <cell r="AE7">
            <v>3149.2033273423485</v>
          </cell>
          <cell r="AF7">
            <v>3149.2033273423485</v>
          </cell>
          <cell r="AI7">
            <v>1.4546914041732473</v>
          </cell>
          <cell r="AJ7">
            <v>1.4546914041732473</v>
          </cell>
          <cell r="AK7">
            <v>1.4546914041732473</v>
          </cell>
        </row>
        <row r="8">
          <cell r="A8">
            <v>2018</v>
          </cell>
          <cell r="B8">
            <v>3172.7016478906417</v>
          </cell>
          <cell r="D8">
            <v>3172.7016478906417</v>
          </cell>
          <cell r="E8">
            <v>3900</v>
          </cell>
          <cell r="AC8">
            <v>2018</v>
          </cell>
          <cell r="AD8">
            <v>3172.7016478906417</v>
          </cell>
          <cell r="AE8">
            <v>3172.7016478906417</v>
          </cell>
          <cell r="AF8">
            <v>3172.7016478906417</v>
          </cell>
          <cell r="AI8">
            <v>0.74616714469573076</v>
          </cell>
          <cell r="AJ8">
            <v>0.74616714469573076</v>
          </cell>
          <cell r="AK8">
            <v>0.74616714469573076</v>
          </cell>
        </row>
        <row r="9">
          <cell r="A9">
            <v>2019</v>
          </cell>
          <cell r="B9">
            <v>3179.2957874010499</v>
          </cell>
          <cell r="D9">
            <v>3179.3440412445402</v>
          </cell>
          <cell r="E9">
            <v>3900</v>
          </cell>
          <cell r="AC9">
            <v>2019</v>
          </cell>
          <cell r="AD9">
            <v>3179.2957874010499</v>
          </cell>
          <cell r="AE9">
            <v>3191.69013695185</v>
          </cell>
          <cell r="AF9">
            <v>3179.3440412445402</v>
          </cell>
          <cell r="AI9">
            <v>0.20783988670325382</v>
          </cell>
          <cell r="AJ9">
            <v>0.20783988670325382</v>
          </cell>
          <cell r="AK9">
            <v>0.20936079376749905</v>
          </cell>
        </row>
        <row r="10">
          <cell r="A10">
            <v>2020</v>
          </cell>
          <cell r="B10">
            <v>2948.9334686539801</v>
          </cell>
          <cell r="D10">
            <v>2948.8485972552999</v>
          </cell>
          <cell r="AC10">
            <v>2020</v>
          </cell>
          <cell r="AD10">
            <v>2948.9334686539801</v>
          </cell>
          <cell r="AE10">
            <v>2971.0460878518502</v>
          </cell>
          <cell r="AF10">
            <v>2948.8485972552999</v>
          </cell>
          <cell r="AI10">
            <v>-7.2457026382997221</v>
          </cell>
          <cell r="AJ10">
            <v>-6.9130786396050636</v>
          </cell>
          <cell r="AK10">
            <v>-7.2497798602196522</v>
          </cell>
        </row>
        <row r="11">
          <cell r="A11">
            <v>2021</v>
          </cell>
          <cell r="B11">
            <v>3014.37626046573</v>
          </cell>
          <cell r="D11">
            <v>3022.5449065028401</v>
          </cell>
          <cell r="AC11">
            <v>2021</v>
          </cell>
          <cell r="AD11">
            <v>3014.37626046573</v>
          </cell>
          <cell r="AE11">
            <v>3081.4737757028101</v>
          </cell>
          <cell r="AF11">
            <v>3022.5449065028401</v>
          </cell>
          <cell r="AI11">
            <v>2.2192020439722127</v>
          </cell>
          <cell r="AJ11">
            <v>3.7167948455085087</v>
          </cell>
          <cell r="AK11">
            <v>2.49915540988217</v>
          </cell>
        </row>
        <row r="12">
          <cell r="A12">
            <v>2022</v>
          </cell>
          <cell r="B12">
            <v>3077.2001525114001</v>
          </cell>
          <cell r="D12">
            <v>3091.1895878975802</v>
          </cell>
          <cell r="AC12">
            <v>2022</v>
          </cell>
          <cell r="AD12">
            <v>3077.2001525114001</v>
          </cell>
          <cell r="AE12">
            <v>3172.09032329615</v>
          </cell>
          <cell r="AF12">
            <v>3091.1895878975802</v>
          </cell>
          <cell r="AI12">
            <v>2.0841423437949924</v>
          </cell>
          <cell r="AJ12">
            <v>2.9406885856970266</v>
          </cell>
          <cell r="AK12">
            <v>2.2710888843058941</v>
          </cell>
        </row>
        <row r="13">
          <cell r="A13">
            <v>2023</v>
          </cell>
          <cell r="B13">
            <v>3140.6102756752698</v>
          </cell>
          <cell r="D13">
            <v>3157.42480173999</v>
          </cell>
          <cell r="AC13">
            <v>2023</v>
          </cell>
          <cell r="AD13">
            <v>3140.6102756752698</v>
          </cell>
          <cell r="AE13">
            <v>3265.8601426752898</v>
          </cell>
          <cell r="AF13">
            <v>3157.42480173999</v>
          </cell>
          <cell r="AI13">
            <v>2.0606434427776321</v>
          </cell>
          <cell r="AJ13">
            <v>2.9560891974129699</v>
          </cell>
          <cell r="AK13">
            <v>2.1427095284523912</v>
          </cell>
        </row>
        <row r="14">
          <cell r="A14">
            <v>2024</v>
          </cell>
          <cell r="B14">
            <v>3201.7614537804002</v>
          </cell>
          <cell r="D14">
            <v>3222.4639686907199</v>
          </cell>
          <cell r="AC14">
            <v>2024</v>
          </cell>
          <cell r="AD14">
            <v>3201.7614537804002</v>
          </cell>
          <cell r="AE14">
            <v>3370.5663952641198</v>
          </cell>
          <cell r="AF14">
            <v>3222.4639686907199</v>
          </cell>
          <cell r="AI14">
            <v>1.9471113171462218</v>
          </cell>
          <cell r="AJ14">
            <v>3.2060850132748842</v>
          </cell>
          <cell r="AK14">
            <v>2.0598801566038327</v>
          </cell>
        </row>
        <row r="15">
          <cell r="A15">
            <v>2025</v>
          </cell>
          <cell r="B15">
            <v>3265.52211317806</v>
          </cell>
          <cell r="D15">
            <v>3294.1712848575798</v>
          </cell>
          <cell r="AC15">
            <v>2025</v>
          </cell>
          <cell r="AD15">
            <v>3265.52211317806</v>
          </cell>
          <cell r="AE15">
            <v>3487.6553301986901</v>
          </cell>
          <cell r="AF15">
            <v>3294.1712848575798</v>
          </cell>
          <cell r="AI15">
            <v>1.9914244180301521</v>
          </cell>
          <cell r="AJ15">
            <v>3.4738652559726635</v>
          </cell>
          <cell r="AK15">
            <v>2.225232519698106</v>
          </cell>
        </row>
        <row r="16">
          <cell r="A16">
            <v>2026</v>
          </cell>
          <cell r="B16">
            <v>3341.2238642960701</v>
          </cell>
          <cell r="D16">
            <v>3379.2054140857199</v>
          </cell>
          <cell r="E16">
            <v>3900</v>
          </cell>
          <cell r="AC16">
            <v>2026</v>
          </cell>
          <cell r="AD16">
            <v>3341.2238642960701</v>
          </cell>
          <cell r="AE16">
            <v>3626.5142468572299</v>
          </cell>
          <cell r="AF16">
            <v>3379.2054140857199</v>
          </cell>
          <cell r="AI16">
            <v>2.3182127847952705</v>
          </cell>
          <cell r="AJ16">
            <v>3.9814403520954889</v>
          </cell>
          <cell r="AK16">
            <v>2.5813511768200792</v>
          </cell>
        </row>
        <row r="17">
          <cell r="A17">
            <v>2027</v>
          </cell>
          <cell r="B17">
            <v>3416.1955488775402</v>
          </cell>
          <cell r="D17">
            <v>3464.4818078045701</v>
          </cell>
          <cell r="E17">
            <v>3900</v>
          </cell>
          <cell r="AI17">
            <v>2.2438390130816721</v>
          </cell>
          <cell r="AJ17">
            <v>4.03205681673382</v>
          </cell>
          <cell r="AK17">
            <v>2.5235634792542649</v>
          </cell>
        </row>
        <row r="18">
          <cell r="A18">
            <v>2028</v>
          </cell>
          <cell r="B18">
            <v>3495.6564697090098</v>
          </cell>
          <cell r="D18">
            <v>3560.6082104788502</v>
          </cell>
          <cell r="E18">
            <v>3900</v>
          </cell>
          <cell r="AI18">
            <v>2.326006216405796</v>
          </cell>
          <cell r="AJ18">
            <v>4.23039302950452</v>
          </cell>
          <cell r="AK18">
            <v>2.7746257018216314</v>
          </cell>
        </row>
        <row r="19">
          <cell r="A19">
            <v>2029</v>
          </cell>
          <cell r="B19">
            <v>3577.9133787477999</v>
          </cell>
          <cell r="D19">
            <v>3661.9484924102799</v>
          </cell>
          <cell r="E19">
            <v>3900</v>
          </cell>
          <cell r="AI19">
            <v>2.3531176404653298</v>
          </cell>
          <cell r="AJ19">
            <v>4.6534864728768888</v>
          </cell>
          <cell r="AK19">
            <v>2.8461508804362712</v>
          </cell>
        </row>
        <row r="20">
          <cell r="A20">
            <v>2030</v>
          </cell>
          <cell r="B20">
            <v>3663.2326150938902</v>
          </cell>
          <cell r="D20">
            <v>3769.2800335679899</v>
          </cell>
          <cell r="E20">
            <v>3900</v>
          </cell>
          <cell r="AC20">
            <v>2030</v>
          </cell>
          <cell r="AD20">
            <v>3663.2326150938902</v>
          </cell>
          <cell r="AE20">
            <v>4315.1531424402601</v>
          </cell>
          <cell r="AF20">
            <v>3769.2800335679899</v>
          </cell>
          <cell r="AI20">
            <v>2.3846087737303012</v>
          </cell>
          <cell r="AJ20">
            <v>4.8555840586843591</v>
          </cell>
          <cell r="AK20">
            <v>2.9309953807423739</v>
          </cell>
        </row>
        <row r="21">
          <cell r="AC21">
            <v>2031</v>
          </cell>
          <cell r="AD21">
            <v>3768.53976821573</v>
          </cell>
          <cell r="AE21">
            <v>4521.7052449328903</v>
          </cell>
          <cell r="AF21">
            <v>3900.4589145638502</v>
          </cell>
          <cell r="AI21">
            <v>2.8747055998555648</v>
          </cell>
          <cell r="AJ21">
            <v>4.7866691094032188</v>
          </cell>
          <cell r="AK21">
            <v>3.4802105396156247</v>
          </cell>
        </row>
        <row r="22">
          <cell r="AC22">
            <v>2032</v>
          </cell>
          <cell r="AD22">
            <v>3869.91503204941</v>
          </cell>
          <cell r="AE22">
            <v>4733.58878434075</v>
          </cell>
          <cell r="AF22">
            <v>4030.8201521579299</v>
          </cell>
          <cell r="AI22">
            <v>2.6900409725987284</v>
          </cell>
          <cell r="AJ22">
            <v>4.6859210835403342</v>
          </cell>
          <cell r="AK22">
            <v>3.3422025574305181</v>
          </cell>
        </row>
        <row r="23">
          <cell r="AC23">
            <v>2033</v>
          </cell>
          <cell r="AD23">
            <v>3983.1154539250301</v>
          </cell>
          <cell r="AE23">
            <v>4975.8967477770302</v>
          </cell>
          <cell r="AF23">
            <v>4176.8386746418801</v>
          </cell>
          <cell r="AI23">
            <v>2.9251397236923937</v>
          </cell>
          <cell r="AJ23">
            <v>5.1189060663203945</v>
          </cell>
          <cell r="AK23">
            <v>3.6225511675527899</v>
          </cell>
        </row>
        <row r="24">
          <cell r="AC24">
            <v>2034</v>
          </cell>
          <cell r="AD24">
            <v>4104.5692208055898</v>
          </cell>
          <cell r="AE24">
            <v>5230.34712937735</v>
          </cell>
          <cell r="AF24">
            <v>4335.7908143674003</v>
          </cell>
          <cell r="AI24">
            <v>3.0492153261808319</v>
          </cell>
          <cell r="AJ24">
            <v>5.1136587935429967</v>
          </cell>
          <cell r="AK24">
            <v>3.8055609063988749</v>
          </cell>
        </row>
        <row r="25">
          <cell r="AC25">
            <v>2035</v>
          </cell>
          <cell r="AD25">
            <v>4232.6036947949697</v>
          </cell>
          <cell r="AE25">
            <v>5495.8526984236096</v>
          </cell>
          <cell r="AF25">
            <v>4494.0458268064203</v>
          </cell>
          <cell r="AI25">
            <v>3.1193157454962206</v>
          </cell>
          <cell r="AJ25">
            <v>5.0762513936214892</v>
          </cell>
          <cell r="AK25">
            <v>3.6499688111016448</v>
          </cell>
        </row>
        <row r="26">
          <cell r="AC26">
            <v>2036</v>
          </cell>
          <cell r="AD26">
            <v>4364.8598855924301</v>
          </cell>
          <cell r="AE26">
            <v>5762.4219669415697</v>
          </cell>
          <cell r="AF26">
            <v>4658.6872215296198</v>
          </cell>
          <cell r="AI26">
            <v>3.1247005468549416</v>
          </cell>
          <cell r="AJ26">
            <v>4.8503714190597069</v>
          </cell>
          <cell r="AK26">
            <v>3.6635450787158019</v>
          </cell>
        </row>
        <row r="27">
          <cell r="AC27">
            <v>2037</v>
          </cell>
          <cell r="AD27">
            <v>4503.0344979908195</v>
          </cell>
          <cell r="AE27">
            <v>6033.9442852128204</v>
          </cell>
          <cell r="AF27">
            <v>4831.7601488826804</v>
          </cell>
          <cell r="AI27">
            <v>3.165613926221944</v>
          </cell>
          <cell r="AJ27">
            <v>4.7119478550676552</v>
          </cell>
          <cell r="AK27">
            <v>3.7150578934173284</v>
          </cell>
        </row>
        <row r="28">
          <cell r="AC28">
            <v>2038</v>
          </cell>
          <cell r="AD28">
            <v>4643.5803096721702</v>
          </cell>
          <cell r="AE28">
            <v>6305.0649658886496</v>
          </cell>
          <cell r="AF28">
            <v>5009.31571162214</v>
          </cell>
          <cell r="AI28">
            <v>3.1211355752228886</v>
          </cell>
          <cell r="AJ28">
            <v>4.493257939756834</v>
          </cell>
          <cell r="AK28">
            <v>3.6747594513878878</v>
          </cell>
        </row>
        <row r="29">
          <cell r="AC29">
            <v>2039</v>
          </cell>
          <cell r="AD29">
            <v>4790.1628570563998</v>
          </cell>
          <cell r="AE29">
            <v>6583.0800161938496</v>
          </cell>
          <cell r="AF29">
            <v>5195.9245179843501</v>
          </cell>
          <cell r="AI29">
            <v>3.1566708791255449</v>
          </cell>
          <cell r="AJ29">
            <v>4.4093923188627482</v>
          </cell>
          <cell r="AK29">
            <v>3.7252354833467116</v>
          </cell>
        </row>
        <row r="30">
          <cell r="AC30">
            <v>2040</v>
          </cell>
          <cell r="AD30">
            <v>4943.2195346672897</v>
          </cell>
          <cell r="AE30">
            <v>6865.5710401598799</v>
          </cell>
          <cell r="AF30">
            <v>5389.2763515099896</v>
          </cell>
          <cell r="AI30">
            <v>3.1952291013534584</v>
          </cell>
          <cell r="AJ30">
            <v>4.2911680136216601</v>
          </cell>
          <cell r="AK30">
            <v>3.7212209849546873</v>
          </cell>
        </row>
        <row r="31">
          <cell r="AC31">
            <v>2041</v>
          </cell>
          <cell r="AD31">
            <v>5102.6131999955596</v>
          </cell>
          <cell r="AE31">
            <v>7154.8764619055601</v>
          </cell>
          <cell r="AF31">
            <v>5591.7199115227404</v>
          </cell>
          <cell r="AI31">
            <v>3.2244909256088361</v>
          </cell>
          <cell r="AJ31">
            <v>4.2138581052238777</v>
          </cell>
          <cell r="AK31">
            <v>3.7564145315359232</v>
          </cell>
        </row>
        <row r="32">
          <cell r="AC32">
            <v>2042</v>
          </cell>
          <cell r="AD32">
            <v>5268.6164450444203</v>
          </cell>
          <cell r="AE32">
            <v>7452.18338983188</v>
          </cell>
          <cell r="AF32">
            <v>5804.1219777258702</v>
          </cell>
          <cell r="AI32">
            <v>3.2532986244970585</v>
          </cell>
          <cell r="AJ32">
            <v>4.1553048401221204</v>
          </cell>
          <cell r="AK32">
            <v>3.7985104684059356</v>
          </cell>
        </row>
        <row r="33">
          <cell r="AC33">
            <v>2043</v>
          </cell>
          <cell r="AD33">
            <v>5440.9158188710599</v>
          </cell>
          <cell r="AE33">
            <v>7757.4540243524098</v>
          </cell>
          <cell r="AF33">
            <v>6026.23525102656</v>
          </cell>
          <cell r="AI33">
            <v>3.2702963979984068</v>
          </cell>
          <cell r="AJ33">
            <v>4.0963918700263946</v>
          </cell>
          <cell r="AK33">
            <v>3.8268195284847595</v>
          </cell>
        </row>
        <row r="34">
          <cell r="AC34">
            <v>2044</v>
          </cell>
          <cell r="AD34">
            <v>5620.5400284874104</v>
          </cell>
          <cell r="AE34">
            <v>8071.2961814570799</v>
          </cell>
          <cell r="AF34">
            <v>6259.8626546190198</v>
          </cell>
          <cell r="AI34">
            <v>3.3013598371316233</v>
          </cell>
          <cell r="AJ34">
            <v>4.0456850420182766</v>
          </cell>
          <cell r="AK34">
            <v>3.87683842167732</v>
          </cell>
        </row>
        <row r="35">
          <cell r="AC35">
            <v>2045</v>
          </cell>
          <cell r="AD35">
            <v>5811.1648777528499</v>
          </cell>
          <cell r="AE35">
            <v>8389.0253579334803</v>
          </cell>
          <cell r="AF35">
            <v>6509.3278314578201</v>
          </cell>
          <cell r="AI35">
            <v>3.3915753343854327</v>
          </cell>
          <cell r="AJ35">
            <v>3.9365322413313031</v>
          </cell>
          <cell r="AK35">
            <v>3.9851541575712579</v>
          </cell>
        </row>
        <row r="36">
          <cell r="AC36">
            <v>2046</v>
          </cell>
          <cell r="AD36">
            <v>6011.4128018935598</v>
          </cell>
          <cell r="AE36">
            <v>8714.7169900404806</v>
          </cell>
          <cell r="AF36">
            <v>6773.1257621630302</v>
          </cell>
          <cell r="AI36">
            <v>3.445917098434581</v>
          </cell>
          <cell r="AJ36">
            <v>3.8823536490921962</v>
          </cell>
          <cell r="AK36">
            <v>4.0526139954166318</v>
          </cell>
        </row>
        <row r="37">
          <cell r="AC37">
            <v>2047</v>
          </cell>
          <cell r="AD37">
            <v>6221.1098521735003</v>
          </cell>
          <cell r="AE37">
            <v>9047.6400923257206</v>
          </cell>
          <cell r="AF37">
            <v>7051.2093032533003</v>
          </cell>
          <cell r="AI37">
            <v>3.4883155955266698</v>
          </cell>
          <cell r="AJ37">
            <v>3.8202399764182493</v>
          </cell>
          <cell r="AK37">
            <v>4.105689911203747</v>
          </cell>
        </row>
        <row r="38">
          <cell r="AC38">
            <v>2048</v>
          </cell>
          <cell r="AD38">
            <v>6433.2217019925502</v>
          </cell>
          <cell r="AE38">
            <v>9376.1702553370906</v>
          </cell>
          <cell r="AF38">
            <v>7335.1322758756896</v>
          </cell>
          <cell r="AI38">
            <v>3.4095499815831598</v>
          </cell>
          <cell r="AJ38">
            <v>3.6311144083862379</v>
          </cell>
          <cell r="AK38">
            <v>4.0265855176273346</v>
          </cell>
        </row>
        <row r="39">
          <cell r="AC39">
            <v>2049</v>
          </cell>
          <cell r="AD39">
            <v>6655.7545689245499</v>
          </cell>
          <cell r="AE39">
            <v>9711.33434495855</v>
          </cell>
          <cell r="AF39">
            <v>7635.4667068560802</v>
          </cell>
          <cell r="AI39">
            <v>3.4591201304794872</v>
          </cell>
          <cell r="AJ39">
            <v>3.5746374105213974</v>
          </cell>
          <cell r="AK39">
            <v>4.0944650987161157</v>
          </cell>
        </row>
        <row r="40">
          <cell r="AC40">
            <v>2050</v>
          </cell>
          <cell r="AD40">
            <v>6889.5114457503596</v>
          </cell>
          <cell r="AE40">
            <v>10053.268208604</v>
          </cell>
          <cell r="AF40">
            <v>7953.7794020186902</v>
          </cell>
          <cell r="AI40">
            <v>3.5121018121252678</v>
          </cell>
          <cell r="AJ40">
            <v>3.5209771541122814</v>
          </cell>
          <cell r="AK40">
            <v>4.1688701867665712</v>
          </cell>
        </row>
      </sheetData>
      <sheetData sheetId="6" refreshError="1"/>
      <sheetData sheetId="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aaiqa Hartley" id="{ED111E19-69DA-4274-A8B2-C1D88293FEFA}" userId="Faaiqa Hartley" providerId="None"/>
</personList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6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aiqa Hartley" refreshedDate="44071.091551967591" createdVersion="6" refreshedVersion="6" minRefreshableVersion="3" recordCount="12168" xr:uid="{8DC3028B-78CC-4A9C-A85D-88A317CFD677}">
  <cacheSource type="worksheet">
    <worksheetSource ref="E1:K12169" sheet="Sheet1" r:id="rId2"/>
  </cacheSource>
  <cacheFields count="7">
    <cacheField name="agg" numFmtId="0">
      <sharedItems count="14">
        <s v="Agriculture"/>
        <s v="Mining"/>
        <s v="Manufacturing: Non Energy Intensive"/>
        <s v="Manufacturing: Energy Intensive"/>
        <s v="Utilities"/>
        <s v="Construction"/>
        <s v="Services"/>
        <s v="ee" u="1"/>
        <s v="cons" u="1"/>
        <s v="agri" u="1"/>
        <s v="egw" u="1"/>
        <s v="min" u="1"/>
        <s v="serv" u="1"/>
        <s v="ne" u="1"/>
      </sharedItems>
    </cacheField>
    <cacheField name="a" numFmtId="0">
      <sharedItems count="52">
        <s v="aagri"/>
        <s v="afore"/>
        <s v="afish"/>
        <s v="acoal"/>
        <s v="agold"/>
        <s v="amore"/>
        <s v="amine"/>
        <s v="acoil"/>
        <s v="angas"/>
        <s v="ahydr"/>
        <s v="afood"/>
        <s v="abevt"/>
        <s v="atext"/>
        <s v="aclth"/>
        <s v="aleat"/>
        <s v="afoot"/>
        <s v="awood"/>
        <s v="apapr"/>
        <s v="aprnt"/>
        <s v="apetr"/>
        <s v="abchm"/>
        <s v="aochm"/>
        <s v="arubb"/>
        <s v="aplas"/>
        <s v="aglas"/>
        <s v="anmet"/>
        <s v="airon"/>
        <s v="anfrm"/>
        <s v="ametp"/>
        <s v="amach"/>
        <s v="aemch"/>
        <s v="asequ"/>
        <s v="avehi"/>
        <s v="atequ"/>
        <s v="afurn"/>
        <s v="aoman"/>
        <s v="aelec"/>
        <s v="awatr"/>
        <s v="acons"/>
        <s v="atrad"/>
        <s v="ahotl"/>
        <s v="atrps"/>
        <s v="altrp-p"/>
        <s v="altrp-f"/>
        <s v="awtrp"/>
        <s v="aatrp"/>
        <s v="acomm"/>
        <s v="afsrv"/>
        <s v="absrv"/>
        <s v="agsrv"/>
        <s v="aosrv"/>
        <s v="aprtr"/>
      </sharedItems>
    </cacheField>
    <cacheField name="rd" numFmtId="0">
      <sharedItems count="1">
        <s v="nat"/>
      </sharedItems>
    </cacheField>
    <cacheField name="xc" numFmtId="0">
      <sharedItems count="2">
        <s v="base"/>
        <s v="sim1"/>
      </sharedItems>
    </cacheField>
    <cacheField name="t" numFmtId="0">
      <sharedItems containsSemiMixedTypes="0" containsString="0" containsNumber="1" containsInteger="1" minValue="2012" maxValue="2050" count="39"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tt" numFmtId="0">
      <sharedItems containsSemiMixedTypes="0" containsString="0" containsNumber="1" containsInteger="1" minValue="2048" maxValue="2050" count="3">
        <n v="2048"/>
        <n v="2049"/>
        <n v="2050"/>
      </sharedItems>
    </cacheField>
    <cacheField name="v" numFmtId="0">
      <sharedItems containsSemiMixedTypes="0" containsString="0" containsNumber="1" minValue="5.0000000000000003E-10" maxValue="1508.1482755245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aiqa Hartley" refreshedDate="44071.105657754626" createdVersion="6" refreshedVersion="6" minRefreshableVersion="3" recordCount="2106" xr:uid="{57B1219C-F3B4-4DE9-BBBA-B53A54E4DA04}">
  <cacheSource type="worksheet">
    <worksheetSource ref="A2:E2108" sheet="Modeldoc2"/>
  </cacheSource>
  <cacheFields count="5">
    <cacheField name="f" numFmtId="0">
      <sharedItems count="6">
        <s v="flab-p"/>
        <s v="flab-m"/>
        <s v="flab-s"/>
        <s v="flab-t"/>
        <s v="fcap"/>
        <s v="fegy"/>
      </sharedItems>
    </cacheField>
    <cacheField name="xc" numFmtId="0">
      <sharedItems count="3">
        <s v="base"/>
        <s v="sim1"/>
        <s v="sim2"/>
      </sharedItems>
    </cacheField>
    <cacheField name="t" numFmtId="0">
      <sharedItems containsSemiMixedTypes="0" containsString="0" containsNumber="1" containsInteger="1" minValue="2012" maxValue="2050" count="39"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tt" numFmtId="0">
      <sharedItems containsSemiMixedTypes="0" containsString="0" containsNumber="1" containsInteger="1" minValue="2048" maxValue="2050" count="3">
        <n v="2048"/>
        <n v="2049"/>
        <n v="2050"/>
      </sharedItems>
    </cacheField>
    <cacheField name="v" numFmtId="0">
      <sharedItems containsSemiMixedTypes="0" containsString="0" containsNumber="1" minValue="121.887897347616" maxValue="15086.3532169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aiqa Hartley" refreshedDate="44071.107015046298" createdVersion="6" refreshedVersion="6" minRefreshableVersion="3" recordCount="234" xr:uid="{C1DAD757-B431-4BED-BAED-AAA5B01B811F}">
  <cacheSource type="worksheet">
    <worksheetSource ref="M2:P236" sheet="Modeldoc2"/>
  </cacheSource>
  <cacheFields count="4">
    <cacheField name="xc" numFmtId="0">
      <sharedItems count="2">
        <s v="base"/>
        <s v="sim1"/>
      </sharedItems>
    </cacheField>
    <cacheField name="t" numFmtId="0">
      <sharedItems containsSemiMixedTypes="0" containsString="0" containsNumber="1" containsInteger="1" minValue="2012" maxValue="2050" count="39"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tt" numFmtId="0">
      <sharedItems containsSemiMixedTypes="0" containsString="0" containsNumber="1" containsInteger="1" minValue="2048" maxValue="2050" count="3">
        <n v="2048"/>
        <n v="2049"/>
        <n v="2050"/>
      </sharedItems>
    </cacheField>
    <cacheField name="v" numFmtId="0">
      <sharedItems containsSemiMixedTypes="0" containsString="0" containsNumber="1" minValue="159.951716564658" maxValue="321.266525642526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aiqa Hartley" refreshedDate="44071.10886458333" createdVersion="6" refreshedVersion="6" minRefreshableVersion="3" recordCount="12168" xr:uid="{381F2DC2-106C-4617-9856-8E9413CEE718}">
  <cacheSource type="worksheet">
    <worksheetSource ref="W1:AB12169" sheet="Modeldoc2"/>
  </cacheSource>
  <cacheFields count="6">
    <cacheField name="a" numFmtId="0">
      <sharedItems count="52">
        <s v="aagri"/>
        <s v="afore"/>
        <s v="afish"/>
        <s v="acoal"/>
        <s v="agold"/>
        <s v="amore"/>
        <s v="amine"/>
        <s v="acoil"/>
        <s v="angas"/>
        <s v="ahydr"/>
        <s v="afood"/>
        <s v="abevt"/>
        <s v="atext"/>
        <s v="aclth"/>
        <s v="aleat"/>
        <s v="afoot"/>
        <s v="awood"/>
        <s v="apapr"/>
        <s v="aprnt"/>
        <s v="apetr"/>
        <s v="abchm"/>
        <s v="aochm"/>
        <s v="arubb"/>
        <s v="aplas"/>
        <s v="aglas"/>
        <s v="anmet"/>
        <s v="airon"/>
        <s v="anfrm"/>
        <s v="ametp"/>
        <s v="amach"/>
        <s v="aemch"/>
        <s v="asequ"/>
        <s v="avehi"/>
        <s v="atequ"/>
        <s v="afurn"/>
        <s v="aoman"/>
        <s v="aelec"/>
        <s v="awatr"/>
        <s v="acons"/>
        <s v="atrad"/>
        <s v="ahotl"/>
        <s v="atrps"/>
        <s v="altrp-p"/>
        <s v="altrp-f"/>
        <s v="awtrp"/>
        <s v="aatrp"/>
        <s v="acomm"/>
        <s v="afsrv"/>
        <s v="absrv"/>
        <s v="agsrv"/>
        <s v="aosrv"/>
        <s v="aprtr"/>
      </sharedItems>
    </cacheField>
    <cacheField name="rd" numFmtId="0">
      <sharedItems count="1">
        <s v="nat"/>
      </sharedItems>
    </cacheField>
    <cacheField name="xc" numFmtId="0">
      <sharedItems count="2">
        <s v="base"/>
        <s v="sim1"/>
      </sharedItems>
    </cacheField>
    <cacheField name="t" numFmtId="0">
      <sharedItems containsSemiMixedTypes="0" containsString="0" containsNumber="1" containsInteger="1" minValue="2012" maxValue="2050" count="39"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tt" numFmtId="0">
      <sharedItems containsSemiMixedTypes="0" containsString="0" containsNumber="1" containsInteger="1" minValue="2048" maxValue="2050" count="3">
        <n v="2048"/>
        <n v="2049"/>
        <n v="2050"/>
      </sharedItems>
    </cacheField>
    <cacheField name="v" numFmtId="0">
      <sharedItems containsSemiMixedTypes="0" containsString="0" containsNumber="1" minValue="8.1944215811976806E-2" maxValue="2.10870667355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8">
  <r>
    <x v="0"/>
    <x v="0"/>
    <x v="0"/>
    <x v="0"/>
    <x v="0"/>
    <x v="0"/>
    <n v="59.460695754207997"/>
  </r>
  <r>
    <x v="0"/>
    <x v="0"/>
    <x v="0"/>
    <x v="0"/>
    <x v="0"/>
    <x v="1"/>
    <n v="59.460695754209297"/>
  </r>
  <r>
    <x v="0"/>
    <x v="0"/>
    <x v="0"/>
    <x v="0"/>
    <x v="0"/>
    <x v="2"/>
    <n v="59.460695754209098"/>
  </r>
  <r>
    <x v="0"/>
    <x v="0"/>
    <x v="0"/>
    <x v="0"/>
    <x v="1"/>
    <x v="0"/>
    <n v="62.028094912444097"/>
  </r>
  <r>
    <x v="0"/>
    <x v="0"/>
    <x v="0"/>
    <x v="0"/>
    <x v="1"/>
    <x v="1"/>
    <n v="62.3262866705576"/>
  </r>
  <r>
    <x v="0"/>
    <x v="0"/>
    <x v="0"/>
    <x v="0"/>
    <x v="1"/>
    <x v="2"/>
    <n v="62.339807432915897"/>
  </r>
  <r>
    <x v="0"/>
    <x v="0"/>
    <x v="0"/>
    <x v="0"/>
    <x v="2"/>
    <x v="0"/>
    <n v="64.368082824884397"/>
  </r>
  <r>
    <x v="0"/>
    <x v="0"/>
    <x v="0"/>
    <x v="0"/>
    <x v="2"/>
    <x v="1"/>
    <n v="64.963591910596094"/>
  </r>
  <r>
    <x v="0"/>
    <x v="0"/>
    <x v="0"/>
    <x v="0"/>
    <x v="2"/>
    <x v="2"/>
    <n v="64.991936077658707"/>
  </r>
  <r>
    <x v="0"/>
    <x v="0"/>
    <x v="0"/>
    <x v="0"/>
    <x v="3"/>
    <x v="0"/>
    <n v="63.264556629793503"/>
  </r>
  <r>
    <x v="0"/>
    <x v="0"/>
    <x v="0"/>
    <x v="0"/>
    <x v="3"/>
    <x v="1"/>
    <n v="64.065940563408702"/>
  </r>
  <r>
    <x v="0"/>
    <x v="0"/>
    <x v="0"/>
    <x v="0"/>
    <x v="3"/>
    <x v="2"/>
    <n v="64.1072143945634"/>
  </r>
  <r>
    <x v="0"/>
    <x v="0"/>
    <x v="0"/>
    <x v="0"/>
    <x v="4"/>
    <x v="0"/>
    <n v="62.328600658671199"/>
  </r>
  <r>
    <x v="0"/>
    <x v="0"/>
    <x v="0"/>
    <x v="0"/>
    <x v="4"/>
    <x v="1"/>
    <n v="63.309077021422198"/>
  </r>
  <r>
    <x v="0"/>
    <x v="0"/>
    <x v="0"/>
    <x v="0"/>
    <x v="4"/>
    <x v="2"/>
    <n v="63.357725345349102"/>
  </r>
  <r>
    <x v="0"/>
    <x v="0"/>
    <x v="0"/>
    <x v="0"/>
    <x v="5"/>
    <x v="0"/>
    <n v="64.383534203574897"/>
  </r>
  <r>
    <x v="0"/>
    <x v="0"/>
    <x v="0"/>
    <x v="0"/>
    <x v="5"/>
    <x v="1"/>
    <n v="65.614425342521102"/>
  </r>
  <r>
    <x v="0"/>
    <x v="0"/>
    <x v="0"/>
    <x v="0"/>
    <x v="5"/>
    <x v="2"/>
    <n v="65.683006374366201"/>
  </r>
  <r>
    <x v="0"/>
    <x v="0"/>
    <x v="0"/>
    <x v="0"/>
    <x v="6"/>
    <x v="0"/>
    <n v="63.241509814048598"/>
  </r>
  <r>
    <x v="0"/>
    <x v="0"/>
    <x v="0"/>
    <x v="0"/>
    <x v="6"/>
    <x v="1"/>
    <n v="64.563252032365"/>
  </r>
  <r>
    <x v="0"/>
    <x v="0"/>
    <x v="0"/>
    <x v="0"/>
    <x v="6"/>
    <x v="2"/>
    <n v="64.651683353964003"/>
  </r>
  <r>
    <x v="0"/>
    <x v="0"/>
    <x v="0"/>
    <x v="0"/>
    <x v="7"/>
    <x v="0"/>
    <n v="62.106145813574599"/>
  </r>
  <r>
    <x v="0"/>
    <x v="0"/>
    <x v="0"/>
    <x v="0"/>
    <x v="7"/>
    <x v="1"/>
    <n v="63.526226251194203"/>
  </r>
  <r>
    <x v="0"/>
    <x v="0"/>
    <x v="0"/>
    <x v="0"/>
    <x v="7"/>
    <x v="2"/>
    <n v="63.6280468671359"/>
  </r>
  <r>
    <x v="0"/>
    <x v="0"/>
    <x v="0"/>
    <x v="0"/>
    <x v="8"/>
    <x v="0"/>
    <n v="59.7365760464128"/>
  </r>
  <r>
    <x v="0"/>
    <x v="0"/>
    <x v="0"/>
    <x v="0"/>
    <x v="8"/>
    <x v="1"/>
    <n v="61.319118584818298"/>
  </r>
  <r>
    <x v="0"/>
    <x v="0"/>
    <x v="0"/>
    <x v="0"/>
    <x v="8"/>
    <x v="2"/>
    <n v="61.4392564979658"/>
  </r>
  <r>
    <x v="0"/>
    <x v="0"/>
    <x v="0"/>
    <x v="0"/>
    <x v="9"/>
    <x v="0"/>
    <n v="61.096006986289098"/>
  </r>
  <r>
    <x v="0"/>
    <x v="0"/>
    <x v="0"/>
    <x v="0"/>
    <x v="9"/>
    <x v="1"/>
    <n v="62.847535808185498"/>
  </r>
  <r>
    <x v="0"/>
    <x v="0"/>
    <x v="0"/>
    <x v="0"/>
    <x v="9"/>
    <x v="2"/>
    <n v="62.956151548944099"/>
  </r>
  <r>
    <x v="0"/>
    <x v="0"/>
    <x v="0"/>
    <x v="0"/>
    <x v="10"/>
    <x v="0"/>
    <n v="62.498099544601203"/>
  </r>
  <r>
    <x v="0"/>
    <x v="0"/>
    <x v="0"/>
    <x v="0"/>
    <x v="10"/>
    <x v="1"/>
    <n v="64.445084136591404"/>
  </r>
  <r>
    <x v="0"/>
    <x v="0"/>
    <x v="0"/>
    <x v="0"/>
    <x v="10"/>
    <x v="2"/>
    <n v="64.495286921583798"/>
  </r>
  <r>
    <x v="0"/>
    <x v="0"/>
    <x v="0"/>
    <x v="0"/>
    <x v="11"/>
    <x v="0"/>
    <n v="63.501737957221401"/>
  </r>
  <r>
    <x v="0"/>
    <x v="0"/>
    <x v="0"/>
    <x v="0"/>
    <x v="11"/>
    <x v="1"/>
    <n v="65.635179862845504"/>
  </r>
  <r>
    <x v="0"/>
    <x v="0"/>
    <x v="0"/>
    <x v="0"/>
    <x v="11"/>
    <x v="2"/>
    <n v="65.677920672717093"/>
  </r>
  <r>
    <x v="0"/>
    <x v="0"/>
    <x v="0"/>
    <x v="0"/>
    <x v="12"/>
    <x v="0"/>
    <n v="64.618544870369703"/>
  </r>
  <r>
    <x v="0"/>
    <x v="0"/>
    <x v="0"/>
    <x v="0"/>
    <x v="12"/>
    <x v="1"/>
    <n v="66.950717822674903"/>
  </r>
  <r>
    <x v="0"/>
    <x v="0"/>
    <x v="0"/>
    <x v="0"/>
    <x v="12"/>
    <x v="2"/>
    <n v="66.995503596184193"/>
  </r>
  <r>
    <x v="0"/>
    <x v="0"/>
    <x v="0"/>
    <x v="0"/>
    <x v="13"/>
    <x v="0"/>
    <n v="65.684067999805706"/>
  </r>
  <r>
    <x v="0"/>
    <x v="0"/>
    <x v="0"/>
    <x v="0"/>
    <x v="13"/>
    <x v="1"/>
    <n v="68.180043828678606"/>
  </r>
  <r>
    <x v="0"/>
    <x v="0"/>
    <x v="0"/>
    <x v="0"/>
    <x v="13"/>
    <x v="2"/>
    <n v="68.224264518186502"/>
  </r>
  <r>
    <x v="0"/>
    <x v="0"/>
    <x v="0"/>
    <x v="0"/>
    <x v="14"/>
    <x v="0"/>
    <n v="66.559018700292796"/>
  </r>
  <r>
    <x v="0"/>
    <x v="0"/>
    <x v="0"/>
    <x v="0"/>
    <x v="14"/>
    <x v="1"/>
    <n v="69.210945255267902"/>
  </r>
  <r>
    <x v="0"/>
    <x v="0"/>
    <x v="0"/>
    <x v="0"/>
    <x v="14"/>
    <x v="2"/>
    <n v="69.258165747162707"/>
  </r>
  <r>
    <x v="0"/>
    <x v="0"/>
    <x v="0"/>
    <x v="0"/>
    <x v="15"/>
    <x v="0"/>
    <n v="67.453770600036293"/>
  </r>
  <r>
    <x v="0"/>
    <x v="0"/>
    <x v="0"/>
    <x v="0"/>
    <x v="15"/>
    <x v="1"/>
    <n v="70.261938739382103"/>
  </r>
  <r>
    <x v="0"/>
    <x v="0"/>
    <x v="0"/>
    <x v="0"/>
    <x v="15"/>
    <x v="2"/>
    <n v="70.317814608220303"/>
  </r>
  <r>
    <x v="0"/>
    <x v="0"/>
    <x v="0"/>
    <x v="0"/>
    <x v="16"/>
    <x v="0"/>
    <n v="68.337154974494595"/>
  </r>
  <r>
    <x v="0"/>
    <x v="0"/>
    <x v="0"/>
    <x v="0"/>
    <x v="16"/>
    <x v="1"/>
    <n v="71.269131245535803"/>
  </r>
  <r>
    <x v="0"/>
    <x v="0"/>
    <x v="0"/>
    <x v="0"/>
    <x v="16"/>
    <x v="2"/>
    <n v="71.353508473927107"/>
  </r>
  <r>
    <x v="0"/>
    <x v="0"/>
    <x v="0"/>
    <x v="0"/>
    <x v="17"/>
    <x v="0"/>
    <n v="69.4723024298697"/>
  </r>
  <r>
    <x v="0"/>
    <x v="0"/>
    <x v="0"/>
    <x v="0"/>
    <x v="17"/>
    <x v="1"/>
    <n v="72.534221677194296"/>
  </r>
  <r>
    <x v="0"/>
    <x v="0"/>
    <x v="0"/>
    <x v="0"/>
    <x v="17"/>
    <x v="2"/>
    <n v="72.689706226223294"/>
  </r>
  <r>
    <x v="0"/>
    <x v="0"/>
    <x v="0"/>
    <x v="0"/>
    <x v="18"/>
    <x v="0"/>
    <n v="70.601577775125605"/>
  </r>
  <r>
    <x v="0"/>
    <x v="0"/>
    <x v="0"/>
    <x v="0"/>
    <x v="18"/>
    <x v="1"/>
    <n v="73.892984011826599"/>
  </r>
  <r>
    <x v="0"/>
    <x v="0"/>
    <x v="0"/>
    <x v="0"/>
    <x v="18"/>
    <x v="2"/>
    <n v="74.059733289509694"/>
  </r>
  <r>
    <x v="0"/>
    <x v="0"/>
    <x v="0"/>
    <x v="0"/>
    <x v="19"/>
    <x v="0"/>
    <n v="72.452694653352495"/>
  </r>
  <r>
    <x v="0"/>
    <x v="0"/>
    <x v="0"/>
    <x v="0"/>
    <x v="19"/>
    <x v="1"/>
    <n v="76.027291743904797"/>
  </r>
  <r>
    <x v="0"/>
    <x v="0"/>
    <x v="0"/>
    <x v="0"/>
    <x v="19"/>
    <x v="2"/>
    <n v="76.194854144090996"/>
  </r>
  <r>
    <x v="0"/>
    <x v="0"/>
    <x v="0"/>
    <x v="0"/>
    <x v="20"/>
    <x v="0"/>
    <n v="74.259075637784704"/>
  </r>
  <r>
    <x v="0"/>
    <x v="0"/>
    <x v="0"/>
    <x v="0"/>
    <x v="20"/>
    <x v="1"/>
    <n v="78.107524417388007"/>
  </r>
  <r>
    <x v="0"/>
    <x v="0"/>
    <x v="0"/>
    <x v="0"/>
    <x v="20"/>
    <x v="2"/>
    <n v="78.2689834422914"/>
  </r>
  <r>
    <x v="0"/>
    <x v="0"/>
    <x v="0"/>
    <x v="0"/>
    <x v="21"/>
    <x v="0"/>
    <n v="76.252412759229301"/>
  </r>
  <r>
    <x v="0"/>
    <x v="0"/>
    <x v="0"/>
    <x v="0"/>
    <x v="21"/>
    <x v="1"/>
    <n v="80.162547537506697"/>
  </r>
  <r>
    <x v="0"/>
    <x v="0"/>
    <x v="0"/>
    <x v="0"/>
    <x v="21"/>
    <x v="2"/>
    <n v="80.410953807217396"/>
  </r>
  <r>
    <x v="0"/>
    <x v="0"/>
    <x v="0"/>
    <x v="0"/>
    <x v="22"/>
    <x v="0"/>
    <n v="78.284963491099404"/>
  </r>
  <r>
    <x v="0"/>
    <x v="0"/>
    <x v="0"/>
    <x v="0"/>
    <x v="22"/>
    <x v="1"/>
    <n v="82.331945434442304"/>
  </r>
  <r>
    <x v="0"/>
    <x v="0"/>
    <x v="0"/>
    <x v="0"/>
    <x v="22"/>
    <x v="2"/>
    <n v="82.458942228393198"/>
  </r>
  <r>
    <x v="0"/>
    <x v="0"/>
    <x v="0"/>
    <x v="0"/>
    <x v="23"/>
    <x v="0"/>
    <n v="80.145266246717298"/>
  </r>
  <r>
    <x v="0"/>
    <x v="0"/>
    <x v="0"/>
    <x v="0"/>
    <x v="23"/>
    <x v="1"/>
    <n v="84.4349240228117"/>
  </r>
  <r>
    <x v="0"/>
    <x v="0"/>
    <x v="0"/>
    <x v="0"/>
    <x v="23"/>
    <x v="2"/>
    <n v="84.509797471395302"/>
  </r>
  <r>
    <x v="0"/>
    <x v="0"/>
    <x v="0"/>
    <x v="0"/>
    <x v="24"/>
    <x v="0"/>
    <n v="82.034481848989401"/>
  </r>
  <r>
    <x v="0"/>
    <x v="0"/>
    <x v="0"/>
    <x v="0"/>
    <x v="24"/>
    <x v="1"/>
    <n v="86.563482946990206"/>
  </r>
  <r>
    <x v="0"/>
    <x v="0"/>
    <x v="0"/>
    <x v="0"/>
    <x v="24"/>
    <x v="2"/>
    <n v="86.630360010215298"/>
  </r>
  <r>
    <x v="0"/>
    <x v="0"/>
    <x v="0"/>
    <x v="0"/>
    <x v="25"/>
    <x v="0"/>
    <n v="84.010485732086195"/>
  </r>
  <r>
    <x v="0"/>
    <x v="0"/>
    <x v="0"/>
    <x v="0"/>
    <x v="25"/>
    <x v="1"/>
    <n v="88.812119169609105"/>
  </r>
  <r>
    <x v="0"/>
    <x v="0"/>
    <x v="0"/>
    <x v="0"/>
    <x v="25"/>
    <x v="2"/>
    <n v="88.879345337176304"/>
  </r>
  <r>
    <x v="0"/>
    <x v="0"/>
    <x v="0"/>
    <x v="0"/>
    <x v="26"/>
    <x v="0"/>
    <n v="86.051419177619195"/>
  </r>
  <r>
    <x v="0"/>
    <x v="0"/>
    <x v="0"/>
    <x v="0"/>
    <x v="26"/>
    <x v="1"/>
    <n v="91.089750307057301"/>
  </r>
  <r>
    <x v="0"/>
    <x v="0"/>
    <x v="0"/>
    <x v="0"/>
    <x v="26"/>
    <x v="2"/>
    <n v="91.162070167086995"/>
  </r>
  <r>
    <x v="0"/>
    <x v="0"/>
    <x v="0"/>
    <x v="0"/>
    <x v="27"/>
    <x v="0"/>
    <n v="87.976581755342906"/>
  </r>
  <r>
    <x v="0"/>
    <x v="0"/>
    <x v="0"/>
    <x v="0"/>
    <x v="27"/>
    <x v="1"/>
    <n v="93.184599630829894"/>
  </r>
  <r>
    <x v="0"/>
    <x v="0"/>
    <x v="0"/>
    <x v="0"/>
    <x v="27"/>
    <x v="2"/>
    <n v="93.230713238104201"/>
  </r>
  <r>
    <x v="0"/>
    <x v="0"/>
    <x v="0"/>
    <x v="0"/>
    <x v="28"/>
    <x v="0"/>
    <n v="89.9928265449892"/>
  </r>
  <r>
    <x v="0"/>
    <x v="0"/>
    <x v="0"/>
    <x v="0"/>
    <x v="28"/>
    <x v="1"/>
    <n v="95.385780996876207"/>
  </r>
  <r>
    <x v="0"/>
    <x v="0"/>
    <x v="0"/>
    <x v="0"/>
    <x v="28"/>
    <x v="2"/>
    <n v="95.402485094357701"/>
  </r>
  <r>
    <x v="0"/>
    <x v="0"/>
    <x v="0"/>
    <x v="0"/>
    <x v="29"/>
    <x v="0"/>
    <n v="91.938161651335193"/>
  </r>
  <r>
    <x v="0"/>
    <x v="0"/>
    <x v="0"/>
    <x v="0"/>
    <x v="29"/>
    <x v="1"/>
    <n v="97.491074062776804"/>
  </r>
  <r>
    <x v="0"/>
    <x v="0"/>
    <x v="0"/>
    <x v="0"/>
    <x v="29"/>
    <x v="2"/>
    <n v="97.468781930805804"/>
  </r>
  <r>
    <x v="0"/>
    <x v="0"/>
    <x v="0"/>
    <x v="0"/>
    <x v="30"/>
    <x v="0"/>
    <n v="93.957452802738004"/>
  </r>
  <r>
    <x v="0"/>
    <x v="0"/>
    <x v="0"/>
    <x v="0"/>
    <x v="30"/>
    <x v="1"/>
    <n v="99.766734759555504"/>
  </r>
  <r>
    <x v="0"/>
    <x v="0"/>
    <x v="0"/>
    <x v="0"/>
    <x v="30"/>
    <x v="2"/>
    <n v="99.717933483348801"/>
  </r>
  <r>
    <x v="0"/>
    <x v="0"/>
    <x v="0"/>
    <x v="0"/>
    <x v="31"/>
    <x v="0"/>
    <n v="95.9566408632883"/>
  </r>
  <r>
    <x v="0"/>
    <x v="0"/>
    <x v="0"/>
    <x v="0"/>
    <x v="31"/>
    <x v="1"/>
    <n v="102.044318559101"/>
  </r>
  <r>
    <x v="0"/>
    <x v="0"/>
    <x v="0"/>
    <x v="0"/>
    <x v="31"/>
    <x v="2"/>
    <n v="102.00613158857"/>
  </r>
  <r>
    <x v="0"/>
    <x v="0"/>
    <x v="0"/>
    <x v="0"/>
    <x v="32"/>
    <x v="0"/>
    <n v="98.0051458414639"/>
  </r>
  <r>
    <x v="0"/>
    <x v="0"/>
    <x v="0"/>
    <x v="0"/>
    <x v="32"/>
    <x v="1"/>
    <n v="104.475577466723"/>
  </r>
  <r>
    <x v="0"/>
    <x v="0"/>
    <x v="0"/>
    <x v="0"/>
    <x v="32"/>
    <x v="2"/>
    <n v="104.457954284121"/>
  </r>
  <r>
    <x v="0"/>
    <x v="0"/>
    <x v="0"/>
    <x v="0"/>
    <x v="33"/>
    <x v="0"/>
    <n v="100.297526937632"/>
  </r>
  <r>
    <x v="0"/>
    <x v="0"/>
    <x v="0"/>
    <x v="0"/>
    <x v="33"/>
    <x v="1"/>
    <n v="107.15197017402799"/>
  </r>
  <r>
    <x v="0"/>
    <x v="0"/>
    <x v="0"/>
    <x v="0"/>
    <x v="33"/>
    <x v="2"/>
    <n v="107.15919753773601"/>
  </r>
  <r>
    <x v="0"/>
    <x v="0"/>
    <x v="0"/>
    <x v="0"/>
    <x v="34"/>
    <x v="0"/>
    <n v="102.821585411304"/>
  </r>
  <r>
    <x v="0"/>
    <x v="0"/>
    <x v="0"/>
    <x v="0"/>
    <x v="34"/>
    <x v="1"/>
    <n v="110.015667043164"/>
  </r>
  <r>
    <x v="0"/>
    <x v="0"/>
    <x v="0"/>
    <x v="0"/>
    <x v="34"/>
    <x v="2"/>
    <n v="110.071857594674"/>
  </r>
  <r>
    <x v="0"/>
    <x v="0"/>
    <x v="0"/>
    <x v="0"/>
    <x v="35"/>
    <x v="0"/>
    <n v="105.52044943271601"/>
  </r>
  <r>
    <x v="0"/>
    <x v="0"/>
    <x v="0"/>
    <x v="0"/>
    <x v="35"/>
    <x v="1"/>
    <n v="113.100844830414"/>
  </r>
  <r>
    <x v="0"/>
    <x v="0"/>
    <x v="0"/>
    <x v="0"/>
    <x v="35"/>
    <x v="2"/>
    <n v="113.19410573763101"/>
  </r>
  <r>
    <x v="0"/>
    <x v="0"/>
    <x v="0"/>
    <x v="0"/>
    <x v="36"/>
    <x v="0"/>
    <n v="108.218732413512"/>
  </r>
  <r>
    <x v="0"/>
    <x v="0"/>
    <x v="0"/>
    <x v="0"/>
    <x v="36"/>
    <x v="1"/>
    <n v="116.13209220296"/>
  </r>
  <r>
    <x v="0"/>
    <x v="0"/>
    <x v="0"/>
    <x v="0"/>
    <x v="36"/>
    <x v="2"/>
    <n v="116.235964685472"/>
  </r>
  <r>
    <x v="0"/>
    <x v="0"/>
    <x v="0"/>
    <x v="0"/>
    <x v="37"/>
    <x v="0"/>
    <n v="111.056030308972"/>
  </r>
  <r>
    <x v="0"/>
    <x v="0"/>
    <x v="0"/>
    <x v="0"/>
    <x v="37"/>
    <x v="1"/>
    <n v="119.408006488978"/>
  </r>
  <r>
    <x v="0"/>
    <x v="0"/>
    <x v="0"/>
    <x v="0"/>
    <x v="37"/>
    <x v="2"/>
    <n v="119.52284995508499"/>
  </r>
  <r>
    <x v="0"/>
    <x v="0"/>
    <x v="0"/>
    <x v="0"/>
    <x v="38"/>
    <x v="0"/>
    <n v="114.075328663493"/>
  </r>
  <r>
    <x v="0"/>
    <x v="0"/>
    <x v="0"/>
    <x v="0"/>
    <x v="38"/>
    <x v="1"/>
    <n v="122.854226886647"/>
  </r>
  <r>
    <x v="0"/>
    <x v="0"/>
    <x v="0"/>
    <x v="0"/>
    <x v="38"/>
    <x v="2"/>
    <n v="122.986051079888"/>
  </r>
  <r>
    <x v="0"/>
    <x v="0"/>
    <x v="0"/>
    <x v="1"/>
    <x v="0"/>
    <x v="0"/>
    <n v="59.460695754209098"/>
  </r>
  <r>
    <x v="0"/>
    <x v="0"/>
    <x v="0"/>
    <x v="1"/>
    <x v="0"/>
    <x v="1"/>
    <n v="59.460695754209297"/>
  </r>
  <r>
    <x v="0"/>
    <x v="0"/>
    <x v="0"/>
    <x v="1"/>
    <x v="0"/>
    <x v="2"/>
    <n v="59.460695754208601"/>
  </r>
  <r>
    <x v="0"/>
    <x v="0"/>
    <x v="0"/>
    <x v="1"/>
    <x v="1"/>
    <x v="0"/>
    <n v="62.028094912491802"/>
  </r>
  <r>
    <x v="0"/>
    <x v="0"/>
    <x v="0"/>
    <x v="1"/>
    <x v="1"/>
    <x v="1"/>
    <n v="62.326234123137397"/>
  </r>
  <r>
    <x v="0"/>
    <x v="0"/>
    <x v="0"/>
    <x v="1"/>
    <x v="1"/>
    <x v="2"/>
    <n v="62.339792594875902"/>
  </r>
  <r>
    <x v="0"/>
    <x v="0"/>
    <x v="0"/>
    <x v="1"/>
    <x v="2"/>
    <x v="0"/>
    <n v="64.368082824711806"/>
  </r>
  <r>
    <x v="0"/>
    <x v="0"/>
    <x v="0"/>
    <x v="1"/>
    <x v="2"/>
    <x v="1"/>
    <n v="64.963504370194698"/>
  </r>
  <r>
    <x v="0"/>
    <x v="0"/>
    <x v="0"/>
    <x v="1"/>
    <x v="2"/>
    <x v="2"/>
    <n v="64.991909264692495"/>
  </r>
  <r>
    <x v="0"/>
    <x v="0"/>
    <x v="0"/>
    <x v="1"/>
    <x v="3"/>
    <x v="0"/>
    <n v="63.264556629824298"/>
  </r>
  <r>
    <x v="0"/>
    <x v="0"/>
    <x v="0"/>
    <x v="1"/>
    <x v="3"/>
    <x v="1"/>
    <n v="64.065871871688898"/>
  </r>
  <r>
    <x v="0"/>
    <x v="0"/>
    <x v="0"/>
    <x v="1"/>
    <x v="3"/>
    <x v="2"/>
    <n v="64.107185849899196"/>
  </r>
  <r>
    <x v="0"/>
    <x v="0"/>
    <x v="0"/>
    <x v="1"/>
    <x v="4"/>
    <x v="0"/>
    <n v="62.328600658852601"/>
  </r>
  <r>
    <x v="0"/>
    <x v="0"/>
    <x v="0"/>
    <x v="1"/>
    <x v="4"/>
    <x v="1"/>
    <n v="63.305513804159403"/>
  </r>
  <r>
    <x v="0"/>
    <x v="0"/>
    <x v="0"/>
    <x v="1"/>
    <x v="4"/>
    <x v="2"/>
    <n v="63.356550200683998"/>
  </r>
  <r>
    <x v="0"/>
    <x v="0"/>
    <x v="0"/>
    <x v="1"/>
    <x v="5"/>
    <x v="0"/>
    <n v="64.383534203791996"/>
  </r>
  <r>
    <x v="0"/>
    <x v="0"/>
    <x v="0"/>
    <x v="1"/>
    <x v="5"/>
    <x v="1"/>
    <n v="65.614809011963104"/>
  </r>
  <r>
    <x v="0"/>
    <x v="0"/>
    <x v="0"/>
    <x v="1"/>
    <x v="5"/>
    <x v="2"/>
    <n v="65.683994152137501"/>
  </r>
  <r>
    <x v="0"/>
    <x v="0"/>
    <x v="0"/>
    <x v="1"/>
    <x v="6"/>
    <x v="0"/>
    <n v="63.241509813797002"/>
  </r>
  <r>
    <x v="0"/>
    <x v="0"/>
    <x v="0"/>
    <x v="1"/>
    <x v="6"/>
    <x v="1"/>
    <n v="64.561420862654202"/>
  </r>
  <r>
    <x v="0"/>
    <x v="0"/>
    <x v="0"/>
    <x v="1"/>
    <x v="6"/>
    <x v="2"/>
    <n v="64.646718233684297"/>
  </r>
  <r>
    <x v="0"/>
    <x v="0"/>
    <x v="0"/>
    <x v="1"/>
    <x v="7"/>
    <x v="0"/>
    <n v="62.106145813475798"/>
  </r>
  <r>
    <x v="0"/>
    <x v="0"/>
    <x v="0"/>
    <x v="1"/>
    <x v="7"/>
    <x v="1"/>
    <n v="63.524181729323402"/>
  </r>
  <r>
    <x v="0"/>
    <x v="0"/>
    <x v="0"/>
    <x v="1"/>
    <x v="7"/>
    <x v="2"/>
    <n v="63.621600966248202"/>
  </r>
  <r>
    <x v="0"/>
    <x v="0"/>
    <x v="0"/>
    <x v="1"/>
    <x v="8"/>
    <x v="0"/>
    <n v="59.7361741187555"/>
  </r>
  <r>
    <x v="0"/>
    <x v="0"/>
    <x v="0"/>
    <x v="1"/>
    <x v="8"/>
    <x v="1"/>
    <n v="61.317427489565901"/>
  </r>
  <r>
    <x v="0"/>
    <x v="0"/>
    <x v="0"/>
    <x v="1"/>
    <x v="8"/>
    <x v="2"/>
    <n v="61.435860686202403"/>
  </r>
  <r>
    <x v="0"/>
    <x v="0"/>
    <x v="0"/>
    <x v="1"/>
    <x v="9"/>
    <x v="0"/>
    <n v="61.784524761476199"/>
  </r>
  <r>
    <x v="0"/>
    <x v="0"/>
    <x v="0"/>
    <x v="1"/>
    <x v="9"/>
    <x v="1"/>
    <n v="63.565747695487701"/>
  </r>
  <r>
    <x v="0"/>
    <x v="0"/>
    <x v="0"/>
    <x v="1"/>
    <x v="9"/>
    <x v="2"/>
    <n v="63.6550945785024"/>
  </r>
  <r>
    <x v="0"/>
    <x v="0"/>
    <x v="0"/>
    <x v="1"/>
    <x v="10"/>
    <x v="0"/>
    <n v="63.4017186964318"/>
  </r>
  <r>
    <x v="0"/>
    <x v="0"/>
    <x v="0"/>
    <x v="1"/>
    <x v="10"/>
    <x v="1"/>
    <n v="65.336641598821998"/>
  </r>
  <r>
    <x v="0"/>
    <x v="0"/>
    <x v="0"/>
    <x v="1"/>
    <x v="10"/>
    <x v="2"/>
    <n v="65.385042729961697"/>
  </r>
  <r>
    <x v="0"/>
    <x v="0"/>
    <x v="0"/>
    <x v="1"/>
    <x v="11"/>
    <x v="0"/>
    <n v="64.653400044001998"/>
  </r>
  <r>
    <x v="0"/>
    <x v="0"/>
    <x v="0"/>
    <x v="1"/>
    <x v="11"/>
    <x v="1"/>
    <n v="66.827175806100996"/>
  </r>
  <r>
    <x v="0"/>
    <x v="0"/>
    <x v="0"/>
    <x v="1"/>
    <x v="11"/>
    <x v="2"/>
    <n v="66.824811314696802"/>
  </r>
  <r>
    <x v="0"/>
    <x v="0"/>
    <x v="0"/>
    <x v="1"/>
    <x v="12"/>
    <x v="0"/>
    <n v="66.066046498561093"/>
  </r>
  <r>
    <x v="0"/>
    <x v="0"/>
    <x v="0"/>
    <x v="1"/>
    <x v="12"/>
    <x v="1"/>
    <n v="68.474268403418506"/>
  </r>
  <r>
    <x v="0"/>
    <x v="0"/>
    <x v="0"/>
    <x v="1"/>
    <x v="12"/>
    <x v="2"/>
    <n v="68.436447564193003"/>
  </r>
  <r>
    <x v="0"/>
    <x v="0"/>
    <x v="0"/>
    <x v="1"/>
    <x v="13"/>
    <x v="0"/>
    <n v="68.295252971032795"/>
  </r>
  <r>
    <x v="0"/>
    <x v="0"/>
    <x v="0"/>
    <x v="1"/>
    <x v="13"/>
    <x v="1"/>
    <n v="70.925391925908997"/>
  </r>
  <r>
    <x v="0"/>
    <x v="0"/>
    <x v="0"/>
    <x v="1"/>
    <x v="13"/>
    <x v="2"/>
    <n v="70.889899232618902"/>
  </r>
  <r>
    <x v="0"/>
    <x v="0"/>
    <x v="0"/>
    <x v="1"/>
    <x v="14"/>
    <x v="0"/>
    <n v="70.451640642351606"/>
  </r>
  <r>
    <x v="0"/>
    <x v="0"/>
    <x v="0"/>
    <x v="1"/>
    <x v="14"/>
    <x v="1"/>
    <n v="73.213944046856597"/>
  </r>
  <r>
    <x v="0"/>
    <x v="0"/>
    <x v="0"/>
    <x v="1"/>
    <x v="14"/>
    <x v="2"/>
    <n v="73.180698810784904"/>
  </r>
  <r>
    <x v="0"/>
    <x v="0"/>
    <x v="0"/>
    <x v="1"/>
    <x v="15"/>
    <x v="0"/>
    <n v="72.664865687880393"/>
  </r>
  <r>
    <x v="0"/>
    <x v="0"/>
    <x v="0"/>
    <x v="1"/>
    <x v="15"/>
    <x v="1"/>
    <n v="75.628105081078502"/>
  </r>
  <r>
    <x v="0"/>
    <x v="0"/>
    <x v="0"/>
    <x v="1"/>
    <x v="15"/>
    <x v="2"/>
    <n v="75.613228609676895"/>
  </r>
  <r>
    <x v="0"/>
    <x v="0"/>
    <x v="0"/>
    <x v="1"/>
    <x v="16"/>
    <x v="0"/>
    <n v="74.941365122809998"/>
  </r>
  <r>
    <x v="0"/>
    <x v="0"/>
    <x v="0"/>
    <x v="1"/>
    <x v="16"/>
    <x v="1"/>
    <n v="78.2182329049907"/>
  </r>
  <r>
    <x v="0"/>
    <x v="0"/>
    <x v="0"/>
    <x v="1"/>
    <x v="16"/>
    <x v="2"/>
    <n v="78.221417708042395"/>
  </r>
  <r>
    <x v="0"/>
    <x v="0"/>
    <x v="0"/>
    <x v="1"/>
    <x v="17"/>
    <x v="0"/>
    <n v="77.629127917512307"/>
  </r>
  <r>
    <x v="0"/>
    <x v="0"/>
    <x v="0"/>
    <x v="1"/>
    <x v="17"/>
    <x v="1"/>
    <n v="81.200972127387502"/>
  </r>
  <r>
    <x v="0"/>
    <x v="0"/>
    <x v="0"/>
    <x v="1"/>
    <x v="17"/>
    <x v="2"/>
    <n v="81.261448147968096"/>
  </r>
  <r>
    <x v="0"/>
    <x v="0"/>
    <x v="0"/>
    <x v="1"/>
    <x v="18"/>
    <x v="0"/>
    <n v="80.551056447277702"/>
  </r>
  <r>
    <x v="0"/>
    <x v="0"/>
    <x v="0"/>
    <x v="1"/>
    <x v="18"/>
    <x v="1"/>
    <n v="84.304561607162299"/>
  </r>
  <r>
    <x v="0"/>
    <x v="0"/>
    <x v="0"/>
    <x v="1"/>
    <x v="18"/>
    <x v="2"/>
    <n v="84.408200903731696"/>
  </r>
  <r>
    <x v="0"/>
    <x v="0"/>
    <x v="0"/>
    <x v="1"/>
    <x v="19"/>
    <x v="0"/>
    <n v="83.390170088473994"/>
  </r>
  <r>
    <x v="0"/>
    <x v="0"/>
    <x v="0"/>
    <x v="1"/>
    <x v="19"/>
    <x v="1"/>
    <n v="87.337307073096298"/>
  </r>
  <r>
    <x v="0"/>
    <x v="0"/>
    <x v="0"/>
    <x v="1"/>
    <x v="19"/>
    <x v="2"/>
    <n v="87.451854717398604"/>
  </r>
  <r>
    <x v="0"/>
    <x v="0"/>
    <x v="0"/>
    <x v="1"/>
    <x v="20"/>
    <x v="0"/>
    <n v="86.159853007167499"/>
  </r>
  <r>
    <x v="0"/>
    <x v="0"/>
    <x v="0"/>
    <x v="1"/>
    <x v="20"/>
    <x v="1"/>
    <n v="90.420175999465201"/>
  </r>
  <r>
    <x v="0"/>
    <x v="0"/>
    <x v="0"/>
    <x v="1"/>
    <x v="20"/>
    <x v="2"/>
    <n v="90.509856584448798"/>
  </r>
  <r>
    <x v="0"/>
    <x v="0"/>
    <x v="0"/>
    <x v="1"/>
    <x v="21"/>
    <x v="0"/>
    <n v="89.174646137878497"/>
  </r>
  <r>
    <x v="0"/>
    <x v="0"/>
    <x v="0"/>
    <x v="1"/>
    <x v="21"/>
    <x v="1"/>
    <n v="93.561956014317701"/>
  </r>
  <r>
    <x v="0"/>
    <x v="0"/>
    <x v="0"/>
    <x v="1"/>
    <x v="21"/>
    <x v="2"/>
    <n v="93.740577448407294"/>
  </r>
  <r>
    <x v="0"/>
    <x v="0"/>
    <x v="0"/>
    <x v="1"/>
    <x v="22"/>
    <x v="0"/>
    <n v="92.282422591964107"/>
  </r>
  <r>
    <x v="0"/>
    <x v="0"/>
    <x v="0"/>
    <x v="1"/>
    <x v="22"/>
    <x v="1"/>
    <n v="96.819344408353302"/>
  </r>
  <r>
    <x v="0"/>
    <x v="0"/>
    <x v="0"/>
    <x v="1"/>
    <x v="22"/>
    <x v="2"/>
    <n v="96.931699922225206"/>
  </r>
  <r>
    <x v="0"/>
    <x v="0"/>
    <x v="0"/>
    <x v="1"/>
    <x v="23"/>
    <x v="0"/>
    <n v="94.802178145621198"/>
  </r>
  <r>
    <x v="0"/>
    <x v="0"/>
    <x v="0"/>
    <x v="1"/>
    <x v="23"/>
    <x v="1"/>
    <n v="99.494061439491603"/>
  </r>
  <r>
    <x v="0"/>
    <x v="0"/>
    <x v="0"/>
    <x v="1"/>
    <x v="23"/>
    <x v="2"/>
    <n v="99.618807835146399"/>
  </r>
  <r>
    <x v="0"/>
    <x v="0"/>
    <x v="0"/>
    <x v="1"/>
    <x v="24"/>
    <x v="0"/>
    <n v="97.385787885665394"/>
  </r>
  <r>
    <x v="0"/>
    <x v="0"/>
    <x v="0"/>
    <x v="1"/>
    <x v="24"/>
    <x v="1"/>
    <n v="102.185535077106"/>
  </r>
  <r>
    <x v="0"/>
    <x v="0"/>
    <x v="0"/>
    <x v="1"/>
    <x v="24"/>
    <x v="2"/>
    <n v="102.325870273571"/>
  </r>
  <r>
    <x v="0"/>
    <x v="0"/>
    <x v="0"/>
    <x v="1"/>
    <x v="25"/>
    <x v="0"/>
    <n v="100.050326709155"/>
  </r>
  <r>
    <x v="0"/>
    <x v="0"/>
    <x v="0"/>
    <x v="1"/>
    <x v="25"/>
    <x v="1"/>
    <n v="105.13750467214101"/>
  </r>
  <r>
    <x v="0"/>
    <x v="0"/>
    <x v="0"/>
    <x v="1"/>
    <x v="25"/>
    <x v="2"/>
    <n v="105.341453175532"/>
  </r>
  <r>
    <x v="0"/>
    <x v="0"/>
    <x v="0"/>
    <x v="1"/>
    <x v="26"/>
    <x v="0"/>
    <n v="102.733969480311"/>
  </r>
  <r>
    <x v="0"/>
    <x v="0"/>
    <x v="0"/>
    <x v="1"/>
    <x v="26"/>
    <x v="1"/>
    <n v="108.149090748699"/>
  </r>
  <r>
    <x v="0"/>
    <x v="0"/>
    <x v="0"/>
    <x v="1"/>
    <x v="26"/>
    <x v="2"/>
    <n v="108.407468969589"/>
  </r>
  <r>
    <x v="0"/>
    <x v="0"/>
    <x v="0"/>
    <x v="1"/>
    <x v="27"/>
    <x v="0"/>
    <n v="105.312475587571"/>
  </r>
  <r>
    <x v="0"/>
    <x v="0"/>
    <x v="0"/>
    <x v="1"/>
    <x v="27"/>
    <x v="1"/>
    <n v="111.006558262357"/>
  </r>
  <r>
    <x v="0"/>
    <x v="0"/>
    <x v="0"/>
    <x v="1"/>
    <x v="27"/>
    <x v="2"/>
    <n v="111.29934035693201"/>
  </r>
  <r>
    <x v="0"/>
    <x v="0"/>
    <x v="0"/>
    <x v="1"/>
    <x v="28"/>
    <x v="0"/>
    <n v="108.169238825881"/>
  </r>
  <r>
    <x v="0"/>
    <x v="0"/>
    <x v="0"/>
    <x v="1"/>
    <x v="28"/>
    <x v="1"/>
    <n v="114.18001112324001"/>
  </r>
  <r>
    <x v="0"/>
    <x v="0"/>
    <x v="0"/>
    <x v="1"/>
    <x v="28"/>
    <x v="2"/>
    <n v="114.503203324024"/>
  </r>
  <r>
    <x v="0"/>
    <x v="0"/>
    <x v="0"/>
    <x v="1"/>
    <x v="29"/>
    <x v="0"/>
    <n v="111.060066416895"/>
  </r>
  <r>
    <x v="0"/>
    <x v="0"/>
    <x v="0"/>
    <x v="1"/>
    <x v="29"/>
    <x v="1"/>
    <n v="117.394751082065"/>
  </r>
  <r>
    <x v="0"/>
    <x v="0"/>
    <x v="0"/>
    <x v="1"/>
    <x v="29"/>
    <x v="2"/>
    <n v="117.79167450609"/>
  </r>
  <r>
    <x v="0"/>
    <x v="0"/>
    <x v="0"/>
    <x v="1"/>
    <x v="30"/>
    <x v="0"/>
    <n v="114.10422637926099"/>
  </r>
  <r>
    <x v="0"/>
    <x v="0"/>
    <x v="0"/>
    <x v="1"/>
    <x v="30"/>
    <x v="1"/>
    <n v="120.79584739164601"/>
  </r>
  <r>
    <x v="0"/>
    <x v="0"/>
    <x v="0"/>
    <x v="1"/>
    <x v="30"/>
    <x v="2"/>
    <n v="121.272005935061"/>
  </r>
  <r>
    <x v="0"/>
    <x v="0"/>
    <x v="0"/>
    <x v="1"/>
    <x v="31"/>
    <x v="0"/>
    <n v="117.155865841818"/>
  </r>
  <r>
    <x v="0"/>
    <x v="0"/>
    <x v="0"/>
    <x v="1"/>
    <x v="31"/>
    <x v="1"/>
    <n v="124.308597509932"/>
  </r>
  <r>
    <x v="0"/>
    <x v="0"/>
    <x v="0"/>
    <x v="1"/>
    <x v="31"/>
    <x v="2"/>
    <n v="124.883605902409"/>
  </r>
  <r>
    <x v="0"/>
    <x v="0"/>
    <x v="0"/>
    <x v="1"/>
    <x v="32"/>
    <x v="0"/>
    <n v="120.38832740092801"/>
  </r>
  <r>
    <x v="0"/>
    <x v="0"/>
    <x v="0"/>
    <x v="1"/>
    <x v="32"/>
    <x v="1"/>
    <n v="128.028163504834"/>
  </r>
  <r>
    <x v="0"/>
    <x v="0"/>
    <x v="0"/>
    <x v="1"/>
    <x v="32"/>
    <x v="2"/>
    <n v="128.69195646634799"/>
  </r>
  <r>
    <x v="0"/>
    <x v="0"/>
    <x v="0"/>
    <x v="1"/>
    <x v="33"/>
    <x v="0"/>
    <n v="123.986018603114"/>
  </r>
  <r>
    <x v="0"/>
    <x v="0"/>
    <x v="0"/>
    <x v="1"/>
    <x v="33"/>
    <x v="1"/>
    <n v="132.15811000580999"/>
  </r>
  <r>
    <x v="0"/>
    <x v="0"/>
    <x v="0"/>
    <x v="1"/>
    <x v="33"/>
    <x v="2"/>
    <n v="132.937062345268"/>
  </r>
  <r>
    <x v="0"/>
    <x v="0"/>
    <x v="0"/>
    <x v="1"/>
    <x v="34"/>
    <x v="0"/>
    <n v="127.872891106994"/>
  </r>
  <r>
    <x v="0"/>
    <x v="0"/>
    <x v="0"/>
    <x v="1"/>
    <x v="34"/>
    <x v="1"/>
    <n v="136.53958176502201"/>
  </r>
  <r>
    <x v="0"/>
    <x v="0"/>
    <x v="0"/>
    <x v="1"/>
    <x v="34"/>
    <x v="2"/>
    <n v="137.42942330246601"/>
  </r>
  <r>
    <x v="0"/>
    <x v="0"/>
    <x v="0"/>
    <x v="1"/>
    <x v="35"/>
    <x v="0"/>
    <n v="131.942233561579"/>
  </r>
  <r>
    <x v="0"/>
    <x v="0"/>
    <x v="0"/>
    <x v="1"/>
    <x v="35"/>
    <x v="1"/>
    <n v="141.206738981651"/>
  </r>
  <r>
    <x v="0"/>
    <x v="0"/>
    <x v="0"/>
    <x v="1"/>
    <x v="35"/>
    <x v="2"/>
    <n v="142.19063611136801"/>
  </r>
  <r>
    <x v="0"/>
    <x v="0"/>
    <x v="0"/>
    <x v="1"/>
    <x v="36"/>
    <x v="0"/>
    <n v="136.05681571544599"/>
  </r>
  <r>
    <x v="0"/>
    <x v="0"/>
    <x v="0"/>
    <x v="1"/>
    <x v="36"/>
    <x v="1"/>
    <n v="145.851135178867"/>
  </r>
  <r>
    <x v="0"/>
    <x v="0"/>
    <x v="0"/>
    <x v="1"/>
    <x v="36"/>
    <x v="2"/>
    <n v="146.95451712184001"/>
  </r>
  <r>
    <x v="0"/>
    <x v="0"/>
    <x v="0"/>
    <x v="1"/>
    <x v="37"/>
    <x v="0"/>
    <n v="140.41013168827499"/>
  </r>
  <r>
    <x v="0"/>
    <x v="0"/>
    <x v="0"/>
    <x v="1"/>
    <x v="37"/>
    <x v="1"/>
    <n v="150.76886680707699"/>
  </r>
  <r>
    <x v="0"/>
    <x v="0"/>
    <x v="0"/>
    <x v="1"/>
    <x v="37"/>
    <x v="2"/>
    <n v="151.98000571849499"/>
  </r>
  <r>
    <x v="0"/>
    <x v="0"/>
    <x v="0"/>
    <x v="1"/>
    <x v="38"/>
    <x v="0"/>
    <n v="144.99586815256399"/>
  </r>
  <r>
    <x v="0"/>
    <x v="0"/>
    <x v="0"/>
    <x v="1"/>
    <x v="38"/>
    <x v="1"/>
    <n v="155.88747520560599"/>
  </r>
  <r>
    <x v="0"/>
    <x v="0"/>
    <x v="0"/>
    <x v="1"/>
    <x v="38"/>
    <x v="2"/>
    <n v="157.20915172666599"/>
  </r>
  <r>
    <x v="0"/>
    <x v="1"/>
    <x v="0"/>
    <x v="0"/>
    <x v="0"/>
    <x v="0"/>
    <n v="7.4265200958979696"/>
  </r>
  <r>
    <x v="0"/>
    <x v="1"/>
    <x v="0"/>
    <x v="0"/>
    <x v="0"/>
    <x v="1"/>
    <n v="7.42652009589799"/>
  </r>
  <r>
    <x v="0"/>
    <x v="1"/>
    <x v="0"/>
    <x v="0"/>
    <x v="0"/>
    <x v="2"/>
    <n v="7.4265200958980104"/>
  </r>
  <r>
    <x v="0"/>
    <x v="1"/>
    <x v="0"/>
    <x v="0"/>
    <x v="1"/>
    <x v="0"/>
    <n v="7.66963657906319"/>
  </r>
  <r>
    <x v="0"/>
    <x v="1"/>
    <x v="0"/>
    <x v="0"/>
    <x v="1"/>
    <x v="1"/>
    <n v="7.68751139905297"/>
  </r>
  <r>
    <x v="0"/>
    <x v="1"/>
    <x v="0"/>
    <x v="0"/>
    <x v="1"/>
    <x v="2"/>
    <n v="7.6884289353287603"/>
  </r>
  <r>
    <x v="0"/>
    <x v="1"/>
    <x v="0"/>
    <x v="0"/>
    <x v="2"/>
    <x v="0"/>
    <n v="7.8525620961350402"/>
  </r>
  <r>
    <x v="0"/>
    <x v="1"/>
    <x v="0"/>
    <x v="0"/>
    <x v="2"/>
    <x v="1"/>
    <n v="7.8772892693602197"/>
  </r>
  <r>
    <x v="0"/>
    <x v="1"/>
    <x v="0"/>
    <x v="0"/>
    <x v="2"/>
    <x v="2"/>
    <n v="7.8793793013082896"/>
  </r>
  <r>
    <x v="0"/>
    <x v="1"/>
    <x v="0"/>
    <x v="0"/>
    <x v="3"/>
    <x v="0"/>
    <n v="7.7401472648664598"/>
  </r>
  <r>
    <x v="0"/>
    <x v="1"/>
    <x v="0"/>
    <x v="0"/>
    <x v="3"/>
    <x v="1"/>
    <n v="7.7651694812122098"/>
  </r>
  <r>
    <x v="0"/>
    <x v="1"/>
    <x v="0"/>
    <x v="0"/>
    <x v="3"/>
    <x v="2"/>
    <n v="7.7681897789461702"/>
  </r>
  <r>
    <x v="0"/>
    <x v="1"/>
    <x v="0"/>
    <x v="0"/>
    <x v="4"/>
    <x v="0"/>
    <n v="7.6667702316258204"/>
  </r>
  <r>
    <x v="0"/>
    <x v="1"/>
    <x v="0"/>
    <x v="0"/>
    <x v="4"/>
    <x v="1"/>
    <n v="7.6947497032198902"/>
  </r>
  <r>
    <x v="0"/>
    <x v="1"/>
    <x v="0"/>
    <x v="0"/>
    <x v="4"/>
    <x v="2"/>
    <n v="7.6980937365362498"/>
  </r>
  <r>
    <x v="0"/>
    <x v="1"/>
    <x v="0"/>
    <x v="0"/>
    <x v="5"/>
    <x v="0"/>
    <n v="7.8234420994645903"/>
  </r>
  <r>
    <x v="0"/>
    <x v="1"/>
    <x v="0"/>
    <x v="0"/>
    <x v="5"/>
    <x v="1"/>
    <n v="7.8532124489209298"/>
  </r>
  <r>
    <x v="0"/>
    <x v="1"/>
    <x v="0"/>
    <x v="0"/>
    <x v="5"/>
    <x v="2"/>
    <n v="7.8580412453798898"/>
  </r>
  <r>
    <x v="0"/>
    <x v="1"/>
    <x v="0"/>
    <x v="0"/>
    <x v="6"/>
    <x v="0"/>
    <n v="7.7323096477703004"/>
  </r>
  <r>
    <x v="0"/>
    <x v="1"/>
    <x v="0"/>
    <x v="0"/>
    <x v="6"/>
    <x v="1"/>
    <n v="7.7611174283417999"/>
  </r>
  <r>
    <x v="0"/>
    <x v="1"/>
    <x v="0"/>
    <x v="0"/>
    <x v="6"/>
    <x v="2"/>
    <n v="7.7671009090294598"/>
  </r>
  <r>
    <x v="0"/>
    <x v="1"/>
    <x v="0"/>
    <x v="0"/>
    <x v="7"/>
    <x v="0"/>
    <n v="7.6106857441592002"/>
  </r>
  <r>
    <x v="0"/>
    <x v="1"/>
    <x v="0"/>
    <x v="0"/>
    <x v="7"/>
    <x v="1"/>
    <n v="7.6430989939788496"/>
  </r>
  <r>
    <x v="0"/>
    <x v="1"/>
    <x v="0"/>
    <x v="0"/>
    <x v="7"/>
    <x v="2"/>
    <n v="7.6502932282538598"/>
  </r>
  <r>
    <x v="0"/>
    <x v="1"/>
    <x v="0"/>
    <x v="0"/>
    <x v="8"/>
    <x v="0"/>
    <n v="7.2288965721635599"/>
  </r>
  <r>
    <x v="0"/>
    <x v="1"/>
    <x v="0"/>
    <x v="0"/>
    <x v="8"/>
    <x v="1"/>
    <n v="7.27231321474037"/>
  </r>
  <r>
    <x v="0"/>
    <x v="1"/>
    <x v="0"/>
    <x v="0"/>
    <x v="8"/>
    <x v="2"/>
    <n v="7.2808678584110202"/>
  </r>
  <r>
    <x v="0"/>
    <x v="1"/>
    <x v="0"/>
    <x v="0"/>
    <x v="9"/>
    <x v="0"/>
    <n v="7.3774683196287798"/>
  </r>
  <r>
    <x v="0"/>
    <x v="1"/>
    <x v="0"/>
    <x v="0"/>
    <x v="9"/>
    <x v="1"/>
    <n v="7.4256926241881303"/>
  </r>
  <r>
    <x v="0"/>
    <x v="1"/>
    <x v="0"/>
    <x v="0"/>
    <x v="9"/>
    <x v="2"/>
    <n v="7.4325650041501197"/>
  </r>
  <r>
    <x v="0"/>
    <x v="1"/>
    <x v="0"/>
    <x v="0"/>
    <x v="10"/>
    <x v="0"/>
    <n v="7.5604425933702499"/>
  </r>
  <r>
    <x v="0"/>
    <x v="1"/>
    <x v="0"/>
    <x v="0"/>
    <x v="10"/>
    <x v="1"/>
    <n v="7.6181871699655401"/>
  </r>
  <r>
    <x v="0"/>
    <x v="1"/>
    <x v="0"/>
    <x v="0"/>
    <x v="10"/>
    <x v="2"/>
    <n v="7.6202486102794804"/>
  </r>
  <r>
    <x v="0"/>
    <x v="1"/>
    <x v="0"/>
    <x v="0"/>
    <x v="11"/>
    <x v="0"/>
    <n v="7.6476291011291098"/>
  </r>
  <r>
    <x v="0"/>
    <x v="1"/>
    <x v="0"/>
    <x v="0"/>
    <x v="11"/>
    <x v="1"/>
    <n v="7.71743122823582"/>
  </r>
  <r>
    <x v="0"/>
    <x v="1"/>
    <x v="0"/>
    <x v="0"/>
    <x v="11"/>
    <x v="2"/>
    <n v="7.7206423348682298"/>
  </r>
  <r>
    <x v="0"/>
    <x v="1"/>
    <x v="0"/>
    <x v="0"/>
    <x v="12"/>
    <x v="0"/>
    <n v="7.7426579438004799"/>
  </r>
  <r>
    <x v="0"/>
    <x v="1"/>
    <x v="0"/>
    <x v="0"/>
    <x v="12"/>
    <x v="1"/>
    <n v="7.8288746595229801"/>
  </r>
  <r>
    <x v="0"/>
    <x v="1"/>
    <x v="0"/>
    <x v="0"/>
    <x v="12"/>
    <x v="2"/>
    <n v="7.8330824241768102"/>
  </r>
  <r>
    <x v="0"/>
    <x v="1"/>
    <x v="0"/>
    <x v="0"/>
    <x v="13"/>
    <x v="0"/>
    <n v="7.8249142857068197"/>
  </r>
  <r>
    <x v="0"/>
    <x v="1"/>
    <x v="0"/>
    <x v="0"/>
    <x v="13"/>
    <x v="1"/>
    <n v="7.9228547987297402"/>
  </r>
  <r>
    <x v="0"/>
    <x v="1"/>
    <x v="0"/>
    <x v="0"/>
    <x v="13"/>
    <x v="2"/>
    <n v="7.9269514999742601"/>
  </r>
  <r>
    <x v="0"/>
    <x v="1"/>
    <x v="0"/>
    <x v="0"/>
    <x v="14"/>
    <x v="0"/>
    <n v="7.88909808231341"/>
  </r>
  <r>
    <x v="0"/>
    <x v="1"/>
    <x v="0"/>
    <x v="0"/>
    <x v="14"/>
    <x v="1"/>
    <n v="8.0122668161243897"/>
  </r>
  <r>
    <x v="0"/>
    <x v="1"/>
    <x v="0"/>
    <x v="0"/>
    <x v="14"/>
    <x v="2"/>
    <n v="8.0172872192078408"/>
  </r>
  <r>
    <x v="0"/>
    <x v="1"/>
    <x v="0"/>
    <x v="0"/>
    <x v="15"/>
    <x v="0"/>
    <n v="7.9617667402168601"/>
  </r>
  <r>
    <x v="0"/>
    <x v="1"/>
    <x v="0"/>
    <x v="0"/>
    <x v="15"/>
    <x v="1"/>
    <n v="8.1080946935406608"/>
  </r>
  <r>
    <x v="0"/>
    <x v="1"/>
    <x v="0"/>
    <x v="0"/>
    <x v="15"/>
    <x v="2"/>
    <n v="8.1139251131081807"/>
  </r>
  <r>
    <x v="0"/>
    <x v="1"/>
    <x v="0"/>
    <x v="0"/>
    <x v="16"/>
    <x v="0"/>
    <n v="8.0346260134266991"/>
  </r>
  <r>
    <x v="0"/>
    <x v="1"/>
    <x v="0"/>
    <x v="0"/>
    <x v="16"/>
    <x v="1"/>
    <n v="8.2020626949566893"/>
  </r>
  <r>
    <x v="0"/>
    <x v="1"/>
    <x v="0"/>
    <x v="0"/>
    <x v="16"/>
    <x v="2"/>
    <n v="8.2104736446001603"/>
  </r>
  <r>
    <x v="0"/>
    <x v="1"/>
    <x v="0"/>
    <x v="0"/>
    <x v="17"/>
    <x v="0"/>
    <n v="8.1408009088979707"/>
  </r>
  <r>
    <x v="0"/>
    <x v="1"/>
    <x v="0"/>
    <x v="0"/>
    <x v="17"/>
    <x v="1"/>
    <n v="8.3291173823336404"/>
  </r>
  <r>
    <x v="0"/>
    <x v="1"/>
    <x v="0"/>
    <x v="0"/>
    <x v="17"/>
    <x v="2"/>
    <n v="8.3439908689808604"/>
  </r>
  <r>
    <x v="0"/>
    <x v="1"/>
    <x v="0"/>
    <x v="0"/>
    <x v="18"/>
    <x v="0"/>
    <n v="8.2542948813204902"/>
  </r>
  <r>
    <x v="0"/>
    <x v="1"/>
    <x v="0"/>
    <x v="0"/>
    <x v="18"/>
    <x v="1"/>
    <n v="8.4672063516336191"/>
  </r>
  <r>
    <x v="0"/>
    <x v="1"/>
    <x v="0"/>
    <x v="0"/>
    <x v="18"/>
    <x v="2"/>
    <n v="8.4811420004895108"/>
  </r>
  <r>
    <x v="0"/>
    <x v="1"/>
    <x v="0"/>
    <x v="0"/>
    <x v="19"/>
    <x v="0"/>
    <n v="8.4309667616833206"/>
  </r>
  <r>
    <x v="0"/>
    <x v="1"/>
    <x v="0"/>
    <x v="0"/>
    <x v="19"/>
    <x v="1"/>
    <n v="8.6561078475313895"/>
  </r>
  <r>
    <x v="0"/>
    <x v="1"/>
    <x v="0"/>
    <x v="0"/>
    <x v="19"/>
    <x v="2"/>
    <n v="8.66972453737427"/>
  </r>
  <r>
    <x v="0"/>
    <x v="1"/>
    <x v="0"/>
    <x v="0"/>
    <x v="20"/>
    <x v="0"/>
    <n v="8.6027725975249201"/>
  </r>
  <r>
    <x v="0"/>
    <x v="1"/>
    <x v="0"/>
    <x v="0"/>
    <x v="20"/>
    <x v="1"/>
    <n v="8.8266930318056005"/>
  </r>
  <r>
    <x v="0"/>
    <x v="1"/>
    <x v="0"/>
    <x v="0"/>
    <x v="20"/>
    <x v="2"/>
    <n v="8.8389238354007702"/>
  </r>
  <r>
    <x v="0"/>
    <x v="1"/>
    <x v="0"/>
    <x v="0"/>
    <x v="21"/>
    <x v="0"/>
    <n v="8.7891335201230003"/>
  </r>
  <r>
    <x v="0"/>
    <x v="1"/>
    <x v="0"/>
    <x v="0"/>
    <x v="21"/>
    <x v="1"/>
    <n v="8.9805023296562805"/>
  </r>
  <r>
    <x v="0"/>
    <x v="1"/>
    <x v="0"/>
    <x v="0"/>
    <x v="21"/>
    <x v="2"/>
    <n v="8.9962675544339508"/>
  </r>
  <r>
    <x v="0"/>
    <x v="1"/>
    <x v="0"/>
    <x v="0"/>
    <x v="22"/>
    <x v="0"/>
    <n v="8.9675591465021505"/>
  </r>
  <r>
    <x v="0"/>
    <x v="1"/>
    <x v="0"/>
    <x v="0"/>
    <x v="22"/>
    <x v="1"/>
    <n v="9.1396891648960494"/>
  </r>
  <r>
    <x v="0"/>
    <x v="1"/>
    <x v="0"/>
    <x v="0"/>
    <x v="22"/>
    <x v="2"/>
    <n v="9.1489842236772407"/>
  </r>
  <r>
    <x v="0"/>
    <x v="1"/>
    <x v="0"/>
    <x v="0"/>
    <x v="23"/>
    <x v="0"/>
    <n v="9.1346257332495995"/>
  </r>
  <r>
    <x v="0"/>
    <x v="1"/>
    <x v="0"/>
    <x v="0"/>
    <x v="23"/>
    <x v="1"/>
    <n v="9.2899487386437194"/>
  </r>
  <r>
    <x v="0"/>
    <x v="1"/>
    <x v="0"/>
    <x v="0"/>
    <x v="23"/>
    <x v="2"/>
    <n v="9.3213132450724103"/>
  </r>
  <r>
    <x v="0"/>
    <x v="1"/>
    <x v="0"/>
    <x v="0"/>
    <x v="24"/>
    <x v="0"/>
    <n v="9.2868975376809306"/>
  </r>
  <r>
    <x v="0"/>
    <x v="1"/>
    <x v="0"/>
    <x v="0"/>
    <x v="24"/>
    <x v="1"/>
    <n v="9.4490534770619306"/>
  </r>
  <r>
    <x v="0"/>
    <x v="1"/>
    <x v="0"/>
    <x v="0"/>
    <x v="24"/>
    <x v="2"/>
    <n v="9.4877396928022097"/>
  </r>
  <r>
    <x v="0"/>
    <x v="1"/>
    <x v="0"/>
    <x v="0"/>
    <x v="25"/>
    <x v="0"/>
    <n v="9.4492787321110896"/>
  </r>
  <r>
    <x v="0"/>
    <x v="1"/>
    <x v="0"/>
    <x v="0"/>
    <x v="25"/>
    <x v="1"/>
    <n v="9.6537518495022407"/>
  </r>
  <r>
    <x v="0"/>
    <x v="1"/>
    <x v="0"/>
    <x v="0"/>
    <x v="25"/>
    <x v="2"/>
    <n v="9.6986083729997397"/>
  </r>
  <r>
    <x v="0"/>
    <x v="1"/>
    <x v="0"/>
    <x v="0"/>
    <x v="26"/>
    <x v="0"/>
    <n v="9.6182490372048797"/>
  </r>
  <r>
    <x v="0"/>
    <x v="1"/>
    <x v="0"/>
    <x v="0"/>
    <x v="26"/>
    <x v="1"/>
    <n v="9.8706551430085998"/>
  </r>
  <r>
    <x v="0"/>
    <x v="1"/>
    <x v="0"/>
    <x v="0"/>
    <x v="26"/>
    <x v="2"/>
    <n v="9.9199236804977602"/>
  </r>
  <r>
    <x v="0"/>
    <x v="1"/>
    <x v="0"/>
    <x v="0"/>
    <x v="27"/>
    <x v="0"/>
    <n v="9.7926596748582302"/>
  </r>
  <r>
    <x v="0"/>
    <x v="1"/>
    <x v="0"/>
    <x v="0"/>
    <x v="27"/>
    <x v="1"/>
    <n v="10.072636510349501"/>
  </r>
  <r>
    <x v="0"/>
    <x v="1"/>
    <x v="0"/>
    <x v="0"/>
    <x v="27"/>
    <x v="2"/>
    <n v="10.1223564494253"/>
  </r>
  <r>
    <x v="0"/>
    <x v="1"/>
    <x v="0"/>
    <x v="0"/>
    <x v="28"/>
    <x v="0"/>
    <n v="10.0049529523153"/>
  </r>
  <r>
    <x v="0"/>
    <x v="1"/>
    <x v="0"/>
    <x v="0"/>
    <x v="28"/>
    <x v="1"/>
    <n v="10.2913053617612"/>
  </r>
  <r>
    <x v="0"/>
    <x v="1"/>
    <x v="0"/>
    <x v="0"/>
    <x v="28"/>
    <x v="2"/>
    <n v="10.3402237267697"/>
  </r>
  <r>
    <x v="0"/>
    <x v="1"/>
    <x v="0"/>
    <x v="0"/>
    <x v="29"/>
    <x v="0"/>
    <n v="10.2197660806788"/>
  </r>
  <r>
    <x v="0"/>
    <x v="1"/>
    <x v="0"/>
    <x v="0"/>
    <x v="29"/>
    <x v="1"/>
    <n v="10.5131865618426"/>
  </r>
  <r>
    <x v="0"/>
    <x v="1"/>
    <x v="0"/>
    <x v="0"/>
    <x v="29"/>
    <x v="2"/>
    <n v="10.560752752624699"/>
  </r>
  <r>
    <x v="0"/>
    <x v="1"/>
    <x v="0"/>
    <x v="0"/>
    <x v="30"/>
    <x v="0"/>
    <n v="10.4467297076948"/>
  </r>
  <r>
    <x v="0"/>
    <x v="1"/>
    <x v="0"/>
    <x v="0"/>
    <x v="30"/>
    <x v="1"/>
    <n v="10.7528866929527"/>
  </r>
  <r>
    <x v="0"/>
    <x v="1"/>
    <x v="0"/>
    <x v="0"/>
    <x v="30"/>
    <x v="2"/>
    <n v="10.8001157830561"/>
  </r>
  <r>
    <x v="0"/>
    <x v="1"/>
    <x v="0"/>
    <x v="0"/>
    <x v="31"/>
    <x v="0"/>
    <n v="10.6760052413943"/>
  </r>
  <r>
    <x v="0"/>
    <x v="1"/>
    <x v="0"/>
    <x v="0"/>
    <x v="31"/>
    <x v="1"/>
    <n v="10.9905003620398"/>
  </r>
  <r>
    <x v="0"/>
    <x v="1"/>
    <x v="0"/>
    <x v="0"/>
    <x v="31"/>
    <x v="2"/>
    <n v="11.041374328013999"/>
  </r>
  <r>
    <x v="0"/>
    <x v="1"/>
    <x v="0"/>
    <x v="0"/>
    <x v="32"/>
    <x v="0"/>
    <n v="10.9079375850429"/>
  </r>
  <r>
    <x v="0"/>
    <x v="1"/>
    <x v="0"/>
    <x v="0"/>
    <x v="32"/>
    <x v="1"/>
    <n v="11.2453732968278"/>
  </r>
  <r>
    <x v="0"/>
    <x v="1"/>
    <x v="0"/>
    <x v="0"/>
    <x v="32"/>
    <x v="2"/>
    <n v="11.3005752880934"/>
  </r>
  <r>
    <x v="0"/>
    <x v="1"/>
    <x v="0"/>
    <x v="0"/>
    <x v="33"/>
    <x v="0"/>
    <n v="11.164084827338099"/>
  </r>
  <r>
    <x v="0"/>
    <x v="1"/>
    <x v="0"/>
    <x v="0"/>
    <x v="33"/>
    <x v="1"/>
    <n v="11.541596677811601"/>
  </r>
  <r>
    <x v="0"/>
    <x v="1"/>
    <x v="0"/>
    <x v="0"/>
    <x v="33"/>
    <x v="2"/>
    <n v="11.6023349523487"/>
  </r>
  <r>
    <x v="0"/>
    <x v="1"/>
    <x v="0"/>
    <x v="0"/>
    <x v="34"/>
    <x v="0"/>
    <n v="11.437181614501499"/>
  </r>
  <r>
    <x v="0"/>
    <x v="1"/>
    <x v="0"/>
    <x v="0"/>
    <x v="34"/>
    <x v="1"/>
    <n v="11.854714912917901"/>
  </r>
  <r>
    <x v="0"/>
    <x v="1"/>
    <x v="0"/>
    <x v="0"/>
    <x v="34"/>
    <x v="2"/>
    <n v="11.9217744057371"/>
  </r>
  <r>
    <x v="0"/>
    <x v="1"/>
    <x v="0"/>
    <x v="0"/>
    <x v="35"/>
    <x v="0"/>
    <n v="11.726870292163801"/>
  </r>
  <r>
    <x v="0"/>
    <x v="1"/>
    <x v="0"/>
    <x v="0"/>
    <x v="35"/>
    <x v="1"/>
    <n v="12.2003463968109"/>
  </r>
  <r>
    <x v="0"/>
    <x v="1"/>
    <x v="0"/>
    <x v="0"/>
    <x v="35"/>
    <x v="2"/>
    <n v="12.273553764466801"/>
  </r>
  <r>
    <x v="0"/>
    <x v="1"/>
    <x v="0"/>
    <x v="0"/>
    <x v="36"/>
    <x v="0"/>
    <n v="12.0354834174075"/>
  </r>
  <r>
    <x v="0"/>
    <x v="1"/>
    <x v="0"/>
    <x v="0"/>
    <x v="36"/>
    <x v="1"/>
    <n v="12.5443550731574"/>
  </r>
  <r>
    <x v="0"/>
    <x v="1"/>
    <x v="0"/>
    <x v="0"/>
    <x v="36"/>
    <x v="2"/>
    <n v="12.620325859480801"/>
  </r>
  <r>
    <x v="0"/>
    <x v="1"/>
    <x v="0"/>
    <x v="0"/>
    <x v="37"/>
    <x v="0"/>
    <n v="12.359287763154001"/>
  </r>
  <r>
    <x v="0"/>
    <x v="1"/>
    <x v="0"/>
    <x v="0"/>
    <x v="37"/>
    <x v="1"/>
    <n v="12.920114893197301"/>
  </r>
  <r>
    <x v="0"/>
    <x v="1"/>
    <x v="0"/>
    <x v="0"/>
    <x v="37"/>
    <x v="2"/>
    <n v="12.9990145117814"/>
  </r>
  <r>
    <x v="0"/>
    <x v="1"/>
    <x v="0"/>
    <x v="0"/>
    <x v="38"/>
    <x v="0"/>
    <n v="12.7195641390087"/>
  </r>
  <r>
    <x v="0"/>
    <x v="1"/>
    <x v="0"/>
    <x v="0"/>
    <x v="38"/>
    <x v="1"/>
    <n v="13.314408172076799"/>
  </r>
  <r>
    <x v="0"/>
    <x v="1"/>
    <x v="0"/>
    <x v="0"/>
    <x v="38"/>
    <x v="2"/>
    <n v="13.3974235247934"/>
  </r>
  <r>
    <x v="0"/>
    <x v="1"/>
    <x v="0"/>
    <x v="1"/>
    <x v="0"/>
    <x v="0"/>
    <n v="7.4265200958980104"/>
  </r>
  <r>
    <x v="0"/>
    <x v="1"/>
    <x v="0"/>
    <x v="1"/>
    <x v="0"/>
    <x v="1"/>
    <n v="7.42652009589799"/>
  </r>
  <r>
    <x v="0"/>
    <x v="1"/>
    <x v="0"/>
    <x v="1"/>
    <x v="0"/>
    <x v="2"/>
    <n v="7.4265200958979998"/>
  </r>
  <r>
    <x v="0"/>
    <x v="1"/>
    <x v="0"/>
    <x v="1"/>
    <x v="1"/>
    <x v="0"/>
    <n v="7.6696365790567702"/>
  </r>
  <r>
    <x v="0"/>
    <x v="1"/>
    <x v="0"/>
    <x v="1"/>
    <x v="1"/>
    <x v="1"/>
    <n v="7.6875134244287402"/>
  </r>
  <r>
    <x v="0"/>
    <x v="1"/>
    <x v="0"/>
    <x v="1"/>
    <x v="1"/>
    <x v="2"/>
    <n v="7.6884290164492697"/>
  </r>
  <r>
    <x v="0"/>
    <x v="1"/>
    <x v="0"/>
    <x v="1"/>
    <x v="2"/>
    <x v="0"/>
    <n v="7.8525620961128597"/>
  </r>
  <r>
    <x v="0"/>
    <x v="1"/>
    <x v="0"/>
    <x v="1"/>
    <x v="2"/>
    <x v="1"/>
    <n v="7.87731303634511"/>
  </r>
  <r>
    <x v="0"/>
    <x v="1"/>
    <x v="0"/>
    <x v="1"/>
    <x v="2"/>
    <x v="2"/>
    <n v="7.8793928923633896"/>
  </r>
  <r>
    <x v="0"/>
    <x v="1"/>
    <x v="0"/>
    <x v="1"/>
    <x v="3"/>
    <x v="0"/>
    <n v="7.74014726489641"/>
  </r>
  <r>
    <x v="0"/>
    <x v="1"/>
    <x v="0"/>
    <x v="1"/>
    <x v="3"/>
    <x v="1"/>
    <n v="7.7652238884914198"/>
  </r>
  <r>
    <x v="0"/>
    <x v="1"/>
    <x v="0"/>
    <x v="1"/>
    <x v="3"/>
    <x v="2"/>
    <n v="7.7682259627733403"/>
  </r>
  <r>
    <x v="0"/>
    <x v="1"/>
    <x v="0"/>
    <x v="1"/>
    <x v="4"/>
    <x v="0"/>
    <n v="7.6667702317300304"/>
  </r>
  <r>
    <x v="0"/>
    <x v="1"/>
    <x v="0"/>
    <x v="1"/>
    <x v="4"/>
    <x v="1"/>
    <n v="7.6946641966387901"/>
  </r>
  <r>
    <x v="0"/>
    <x v="1"/>
    <x v="0"/>
    <x v="1"/>
    <x v="4"/>
    <x v="2"/>
    <n v="7.6980827203241802"/>
  </r>
  <r>
    <x v="0"/>
    <x v="1"/>
    <x v="0"/>
    <x v="1"/>
    <x v="5"/>
    <x v="0"/>
    <n v="7.8234420994979299"/>
  </r>
  <r>
    <x v="0"/>
    <x v="1"/>
    <x v="0"/>
    <x v="1"/>
    <x v="5"/>
    <x v="1"/>
    <n v="7.8536389387863199"/>
  </r>
  <r>
    <x v="0"/>
    <x v="1"/>
    <x v="0"/>
    <x v="1"/>
    <x v="5"/>
    <x v="2"/>
    <n v="7.8582069857283203"/>
  </r>
  <r>
    <x v="0"/>
    <x v="1"/>
    <x v="0"/>
    <x v="1"/>
    <x v="6"/>
    <x v="0"/>
    <n v="7.7323096477262396"/>
  </r>
  <r>
    <x v="0"/>
    <x v="1"/>
    <x v="0"/>
    <x v="1"/>
    <x v="6"/>
    <x v="1"/>
    <n v="7.7611207639401796"/>
  </r>
  <r>
    <x v="0"/>
    <x v="1"/>
    <x v="0"/>
    <x v="1"/>
    <x v="6"/>
    <x v="2"/>
    <n v="7.7666875520061103"/>
  </r>
  <r>
    <x v="0"/>
    <x v="1"/>
    <x v="0"/>
    <x v="1"/>
    <x v="7"/>
    <x v="0"/>
    <n v="7.6106857441551998"/>
  </r>
  <r>
    <x v="0"/>
    <x v="1"/>
    <x v="0"/>
    <x v="1"/>
    <x v="7"/>
    <x v="1"/>
    <n v="7.6430556383213704"/>
  </r>
  <r>
    <x v="0"/>
    <x v="1"/>
    <x v="0"/>
    <x v="1"/>
    <x v="7"/>
    <x v="2"/>
    <n v="7.6497826445873303"/>
  </r>
  <r>
    <x v="0"/>
    <x v="1"/>
    <x v="0"/>
    <x v="1"/>
    <x v="8"/>
    <x v="0"/>
    <n v="7.2286550735792803"/>
  </r>
  <r>
    <x v="0"/>
    <x v="1"/>
    <x v="0"/>
    <x v="1"/>
    <x v="8"/>
    <x v="1"/>
    <n v="7.2720305665710097"/>
  </r>
  <r>
    <x v="0"/>
    <x v="1"/>
    <x v="0"/>
    <x v="1"/>
    <x v="8"/>
    <x v="2"/>
    <n v="7.2803531041743001"/>
  </r>
  <r>
    <x v="0"/>
    <x v="1"/>
    <x v="0"/>
    <x v="1"/>
    <x v="9"/>
    <x v="0"/>
    <n v="7.4550207923782201"/>
  </r>
  <r>
    <x v="0"/>
    <x v="1"/>
    <x v="0"/>
    <x v="1"/>
    <x v="9"/>
    <x v="1"/>
    <n v="7.5045565459315204"/>
  </r>
  <r>
    <x v="0"/>
    <x v="1"/>
    <x v="0"/>
    <x v="1"/>
    <x v="9"/>
    <x v="2"/>
    <n v="7.5091953224851"/>
  </r>
  <r>
    <x v="0"/>
    <x v="1"/>
    <x v="0"/>
    <x v="1"/>
    <x v="10"/>
    <x v="0"/>
    <n v="7.6587224106000802"/>
  </r>
  <r>
    <x v="0"/>
    <x v="1"/>
    <x v="0"/>
    <x v="1"/>
    <x v="10"/>
    <x v="1"/>
    <n v="7.7113581580941304"/>
  </r>
  <r>
    <x v="0"/>
    <x v="1"/>
    <x v="0"/>
    <x v="1"/>
    <x v="10"/>
    <x v="2"/>
    <n v="7.7139449102424997"/>
  </r>
  <r>
    <x v="0"/>
    <x v="1"/>
    <x v="0"/>
    <x v="1"/>
    <x v="11"/>
    <x v="0"/>
    <n v="7.7657954184536404"/>
  </r>
  <r>
    <x v="0"/>
    <x v="1"/>
    <x v="0"/>
    <x v="1"/>
    <x v="11"/>
    <x v="1"/>
    <n v="7.8378723094202396"/>
  </r>
  <r>
    <x v="0"/>
    <x v="1"/>
    <x v="0"/>
    <x v="1"/>
    <x v="11"/>
    <x v="2"/>
    <n v="7.8386998990526102"/>
  </r>
  <r>
    <x v="0"/>
    <x v="1"/>
    <x v="0"/>
    <x v="1"/>
    <x v="12"/>
    <x v="0"/>
    <n v="7.88855421302293"/>
  </r>
  <r>
    <x v="0"/>
    <x v="1"/>
    <x v="0"/>
    <x v="1"/>
    <x v="12"/>
    <x v="1"/>
    <n v="7.9796904142877203"/>
  </r>
  <r>
    <x v="0"/>
    <x v="1"/>
    <x v="0"/>
    <x v="1"/>
    <x v="12"/>
    <x v="2"/>
    <n v="7.9785715184564001"/>
  </r>
  <r>
    <x v="0"/>
    <x v="1"/>
    <x v="0"/>
    <x v="1"/>
    <x v="13"/>
    <x v="0"/>
    <n v="8.0850100575480397"/>
  </r>
  <r>
    <x v="0"/>
    <x v="1"/>
    <x v="0"/>
    <x v="1"/>
    <x v="13"/>
    <x v="1"/>
    <n v="8.1968615909299096"/>
  </r>
  <r>
    <x v="0"/>
    <x v="1"/>
    <x v="0"/>
    <x v="1"/>
    <x v="13"/>
    <x v="2"/>
    <n v="8.19792442114389"/>
  </r>
  <r>
    <x v="0"/>
    <x v="1"/>
    <x v="0"/>
    <x v="1"/>
    <x v="14"/>
    <x v="0"/>
    <n v="8.2748775396159502"/>
  </r>
  <r>
    <x v="0"/>
    <x v="1"/>
    <x v="0"/>
    <x v="1"/>
    <x v="14"/>
    <x v="1"/>
    <n v="8.4050149297459509"/>
  </r>
  <r>
    <x v="0"/>
    <x v="1"/>
    <x v="0"/>
    <x v="1"/>
    <x v="14"/>
    <x v="2"/>
    <n v="8.4071569674458893"/>
  </r>
  <r>
    <x v="0"/>
    <x v="1"/>
    <x v="0"/>
    <x v="1"/>
    <x v="15"/>
    <x v="0"/>
    <n v="8.4685764084537105"/>
  </r>
  <r>
    <x v="0"/>
    <x v="1"/>
    <x v="0"/>
    <x v="1"/>
    <x v="15"/>
    <x v="1"/>
    <n v="8.62807958102748"/>
  </r>
  <r>
    <x v="0"/>
    <x v="1"/>
    <x v="0"/>
    <x v="1"/>
    <x v="15"/>
    <x v="2"/>
    <n v="8.6334229665964894"/>
  </r>
  <r>
    <x v="0"/>
    <x v="1"/>
    <x v="0"/>
    <x v="1"/>
    <x v="16"/>
    <x v="0"/>
    <n v="8.6841040090746802"/>
  </r>
  <r>
    <x v="0"/>
    <x v="1"/>
    <x v="0"/>
    <x v="1"/>
    <x v="16"/>
    <x v="1"/>
    <n v="8.8689970146353208"/>
  </r>
  <r>
    <x v="0"/>
    <x v="1"/>
    <x v="0"/>
    <x v="1"/>
    <x v="16"/>
    <x v="2"/>
    <n v="8.8750522022073906"/>
  </r>
  <r>
    <x v="0"/>
    <x v="1"/>
    <x v="0"/>
    <x v="1"/>
    <x v="17"/>
    <x v="0"/>
    <n v="8.9427869013589394"/>
  </r>
  <r>
    <x v="0"/>
    <x v="1"/>
    <x v="0"/>
    <x v="1"/>
    <x v="17"/>
    <x v="1"/>
    <n v="9.1225728233534493"/>
  </r>
  <r>
    <x v="0"/>
    <x v="1"/>
    <x v="0"/>
    <x v="1"/>
    <x v="17"/>
    <x v="2"/>
    <n v="9.1338050839586895"/>
  </r>
  <r>
    <x v="0"/>
    <x v="1"/>
    <x v="0"/>
    <x v="1"/>
    <x v="18"/>
    <x v="0"/>
    <n v="9.2241239741260799"/>
  </r>
  <r>
    <x v="0"/>
    <x v="1"/>
    <x v="0"/>
    <x v="1"/>
    <x v="18"/>
    <x v="1"/>
    <n v="9.3734593679220897"/>
  </r>
  <r>
    <x v="0"/>
    <x v="1"/>
    <x v="0"/>
    <x v="1"/>
    <x v="18"/>
    <x v="2"/>
    <n v="9.3890134039078301"/>
  </r>
  <r>
    <x v="0"/>
    <x v="1"/>
    <x v="0"/>
    <x v="1"/>
    <x v="19"/>
    <x v="0"/>
    <n v="9.4611309636970198"/>
  </r>
  <r>
    <x v="0"/>
    <x v="1"/>
    <x v="0"/>
    <x v="1"/>
    <x v="19"/>
    <x v="1"/>
    <n v="9.6069245787114408"/>
  </r>
  <r>
    <x v="0"/>
    <x v="1"/>
    <x v="0"/>
    <x v="1"/>
    <x v="19"/>
    <x v="2"/>
    <n v="9.6230494921043395"/>
  </r>
  <r>
    <x v="0"/>
    <x v="1"/>
    <x v="0"/>
    <x v="1"/>
    <x v="20"/>
    <x v="0"/>
    <n v="9.6757578529634607"/>
  </r>
  <r>
    <x v="0"/>
    <x v="1"/>
    <x v="0"/>
    <x v="1"/>
    <x v="20"/>
    <x v="1"/>
    <n v="9.8382110669895493"/>
  </r>
  <r>
    <x v="0"/>
    <x v="1"/>
    <x v="0"/>
    <x v="1"/>
    <x v="20"/>
    <x v="2"/>
    <n v="9.8579786258641899"/>
  </r>
  <r>
    <x v="0"/>
    <x v="1"/>
    <x v="0"/>
    <x v="1"/>
    <x v="21"/>
    <x v="0"/>
    <n v="9.9160774803403005"/>
  </r>
  <r>
    <x v="0"/>
    <x v="1"/>
    <x v="0"/>
    <x v="1"/>
    <x v="21"/>
    <x v="1"/>
    <n v="10.121414664967199"/>
  </r>
  <r>
    <x v="0"/>
    <x v="1"/>
    <x v="0"/>
    <x v="1"/>
    <x v="21"/>
    <x v="2"/>
    <n v="10.148654683171999"/>
  </r>
  <r>
    <x v="0"/>
    <x v="1"/>
    <x v="0"/>
    <x v="1"/>
    <x v="22"/>
    <x v="0"/>
    <n v="10.1617456015912"/>
  </r>
  <r>
    <x v="0"/>
    <x v="1"/>
    <x v="0"/>
    <x v="1"/>
    <x v="22"/>
    <x v="1"/>
    <n v="10.4209310195955"/>
  </r>
  <r>
    <x v="0"/>
    <x v="1"/>
    <x v="0"/>
    <x v="1"/>
    <x v="22"/>
    <x v="2"/>
    <n v="10.4476401385509"/>
  </r>
  <r>
    <x v="0"/>
    <x v="1"/>
    <x v="0"/>
    <x v="1"/>
    <x v="23"/>
    <x v="0"/>
    <n v="10.42712555298"/>
  </r>
  <r>
    <x v="0"/>
    <x v="1"/>
    <x v="0"/>
    <x v="1"/>
    <x v="23"/>
    <x v="1"/>
    <n v="10.705051011121499"/>
  </r>
  <r>
    <x v="0"/>
    <x v="1"/>
    <x v="0"/>
    <x v="1"/>
    <x v="23"/>
    <x v="2"/>
    <n v="10.7065848297529"/>
  </r>
  <r>
    <x v="0"/>
    <x v="1"/>
    <x v="0"/>
    <x v="1"/>
    <x v="24"/>
    <x v="0"/>
    <n v="10.6953430871653"/>
  </r>
  <r>
    <x v="0"/>
    <x v="1"/>
    <x v="0"/>
    <x v="1"/>
    <x v="24"/>
    <x v="1"/>
    <n v="10.9724230094851"/>
  </r>
  <r>
    <x v="0"/>
    <x v="1"/>
    <x v="0"/>
    <x v="1"/>
    <x v="24"/>
    <x v="2"/>
    <n v="10.9723898710436"/>
  </r>
  <r>
    <x v="0"/>
    <x v="1"/>
    <x v="0"/>
    <x v="1"/>
    <x v="25"/>
    <x v="0"/>
    <n v="10.977484983294801"/>
  </r>
  <r>
    <x v="0"/>
    <x v="1"/>
    <x v="0"/>
    <x v="1"/>
    <x v="25"/>
    <x v="1"/>
    <n v="11.2581660399493"/>
  </r>
  <r>
    <x v="0"/>
    <x v="1"/>
    <x v="0"/>
    <x v="1"/>
    <x v="25"/>
    <x v="2"/>
    <n v="11.258715308841399"/>
  </r>
  <r>
    <x v="0"/>
    <x v="1"/>
    <x v="0"/>
    <x v="1"/>
    <x v="26"/>
    <x v="0"/>
    <n v="11.2633072705573"/>
  </r>
  <r>
    <x v="0"/>
    <x v="1"/>
    <x v="0"/>
    <x v="1"/>
    <x v="26"/>
    <x v="1"/>
    <n v="11.542234965753501"/>
  </r>
  <r>
    <x v="0"/>
    <x v="1"/>
    <x v="0"/>
    <x v="1"/>
    <x v="26"/>
    <x v="2"/>
    <n v="11.5469381201157"/>
  </r>
  <r>
    <x v="0"/>
    <x v="1"/>
    <x v="0"/>
    <x v="1"/>
    <x v="27"/>
    <x v="0"/>
    <n v="11.530530874587299"/>
  </r>
  <r>
    <x v="0"/>
    <x v="1"/>
    <x v="0"/>
    <x v="1"/>
    <x v="27"/>
    <x v="1"/>
    <n v="11.807316905194099"/>
  </r>
  <r>
    <x v="0"/>
    <x v="1"/>
    <x v="0"/>
    <x v="1"/>
    <x v="27"/>
    <x v="2"/>
    <n v="11.817784561888301"/>
  </r>
  <r>
    <x v="0"/>
    <x v="1"/>
    <x v="0"/>
    <x v="1"/>
    <x v="28"/>
    <x v="0"/>
    <n v="11.8195997846155"/>
  </r>
  <r>
    <x v="0"/>
    <x v="1"/>
    <x v="0"/>
    <x v="1"/>
    <x v="28"/>
    <x v="1"/>
    <n v="12.1240829668111"/>
  </r>
  <r>
    <x v="0"/>
    <x v="1"/>
    <x v="0"/>
    <x v="1"/>
    <x v="28"/>
    <x v="2"/>
    <n v="12.138530794649499"/>
  </r>
  <r>
    <x v="0"/>
    <x v="1"/>
    <x v="0"/>
    <x v="1"/>
    <x v="29"/>
    <x v="0"/>
    <n v="12.116740793370001"/>
  </r>
  <r>
    <x v="0"/>
    <x v="1"/>
    <x v="0"/>
    <x v="1"/>
    <x v="29"/>
    <x v="1"/>
    <n v="12.4615060737443"/>
  </r>
  <r>
    <x v="0"/>
    <x v="1"/>
    <x v="0"/>
    <x v="1"/>
    <x v="29"/>
    <x v="2"/>
    <n v="12.484632496331701"/>
  </r>
  <r>
    <x v="0"/>
    <x v="1"/>
    <x v="0"/>
    <x v="1"/>
    <x v="30"/>
    <x v="0"/>
    <n v="12.4431095730795"/>
  </r>
  <r>
    <x v="0"/>
    <x v="1"/>
    <x v="0"/>
    <x v="1"/>
    <x v="30"/>
    <x v="1"/>
    <n v="12.8318963205628"/>
  </r>
  <r>
    <x v="0"/>
    <x v="1"/>
    <x v="0"/>
    <x v="1"/>
    <x v="30"/>
    <x v="2"/>
    <n v="12.8611594107917"/>
  </r>
  <r>
    <x v="0"/>
    <x v="1"/>
    <x v="0"/>
    <x v="1"/>
    <x v="31"/>
    <x v="0"/>
    <n v="12.779521100378499"/>
  </r>
  <r>
    <x v="0"/>
    <x v="1"/>
    <x v="0"/>
    <x v="1"/>
    <x v="31"/>
    <x v="1"/>
    <n v="13.219795448343699"/>
  </r>
  <r>
    <x v="0"/>
    <x v="1"/>
    <x v="0"/>
    <x v="1"/>
    <x v="31"/>
    <x v="2"/>
    <n v="13.256675775967601"/>
  </r>
  <r>
    <x v="0"/>
    <x v="1"/>
    <x v="0"/>
    <x v="1"/>
    <x v="32"/>
    <x v="0"/>
    <n v="13.149822917329599"/>
  </r>
  <r>
    <x v="0"/>
    <x v="1"/>
    <x v="0"/>
    <x v="1"/>
    <x v="32"/>
    <x v="1"/>
    <n v="13.6333586855842"/>
  </r>
  <r>
    <x v="0"/>
    <x v="1"/>
    <x v="0"/>
    <x v="1"/>
    <x v="32"/>
    <x v="2"/>
    <n v="13.6739755348425"/>
  </r>
  <r>
    <x v="0"/>
    <x v="1"/>
    <x v="0"/>
    <x v="1"/>
    <x v="33"/>
    <x v="0"/>
    <n v="13.562446200003"/>
  </r>
  <r>
    <x v="0"/>
    <x v="1"/>
    <x v="0"/>
    <x v="1"/>
    <x v="33"/>
    <x v="1"/>
    <n v="14.0925543181354"/>
  </r>
  <r>
    <x v="0"/>
    <x v="1"/>
    <x v="0"/>
    <x v="1"/>
    <x v="33"/>
    <x v="2"/>
    <n v="14.1447020168374"/>
  </r>
  <r>
    <x v="0"/>
    <x v="1"/>
    <x v="0"/>
    <x v="1"/>
    <x v="34"/>
    <x v="0"/>
    <n v="14.008582417899101"/>
  </r>
  <r>
    <x v="0"/>
    <x v="1"/>
    <x v="0"/>
    <x v="1"/>
    <x v="34"/>
    <x v="1"/>
    <n v="14.579615074937299"/>
  </r>
  <r>
    <x v="0"/>
    <x v="1"/>
    <x v="0"/>
    <x v="1"/>
    <x v="34"/>
    <x v="2"/>
    <n v="14.638415922518201"/>
  </r>
  <r>
    <x v="0"/>
    <x v="1"/>
    <x v="0"/>
    <x v="1"/>
    <x v="35"/>
    <x v="0"/>
    <n v="14.472039609135001"/>
  </r>
  <r>
    <x v="0"/>
    <x v="1"/>
    <x v="0"/>
    <x v="1"/>
    <x v="35"/>
    <x v="1"/>
    <n v="15.079861462056799"/>
  </r>
  <r>
    <x v="0"/>
    <x v="1"/>
    <x v="0"/>
    <x v="1"/>
    <x v="35"/>
    <x v="2"/>
    <n v="15.146678816105499"/>
  </r>
  <r>
    <x v="0"/>
    <x v="1"/>
    <x v="0"/>
    <x v="1"/>
    <x v="36"/>
    <x v="0"/>
    <n v="14.9562588225398"/>
  </r>
  <r>
    <x v="0"/>
    <x v="1"/>
    <x v="0"/>
    <x v="1"/>
    <x v="36"/>
    <x v="1"/>
    <n v="15.5817158636565"/>
  </r>
  <r>
    <x v="0"/>
    <x v="1"/>
    <x v="0"/>
    <x v="1"/>
    <x v="36"/>
    <x v="2"/>
    <n v="15.6653915749372"/>
  </r>
  <r>
    <x v="0"/>
    <x v="1"/>
    <x v="0"/>
    <x v="1"/>
    <x v="37"/>
    <x v="0"/>
    <n v="15.4597161523991"/>
  </r>
  <r>
    <x v="0"/>
    <x v="1"/>
    <x v="0"/>
    <x v="1"/>
    <x v="37"/>
    <x v="1"/>
    <n v="16.123540108400601"/>
  </r>
  <r>
    <x v="0"/>
    <x v="1"/>
    <x v="0"/>
    <x v="1"/>
    <x v="37"/>
    <x v="2"/>
    <n v="16.219230240024601"/>
  </r>
  <r>
    <x v="0"/>
    <x v="1"/>
    <x v="0"/>
    <x v="1"/>
    <x v="38"/>
    <x v="0"/>
    <n v="15.9841531306042"/>
  </r>
  <r>
    <x v="0"/>
    <x v="1"/>
    <x v="0"/>
    <x v="1"/>
    <x v="38"/>
    <x v="1"/>
    <n v="16.692167308224398"/>
  </r>
  <r>
    <x v="0"/>
    <x v="1"/>
    <x v="0"/>
    <x v="1"/>
    <x v="38"/>
    <x v="2"/>
    <n v="16.800742030646699"/>
  </r>
  <r>
    <x v="0"/>
    <x v="2"/>
    <x v="0"/>
    <x v="0"/>
    <x v="0"/>
    <x v="0"/>
    <n v="2.9298974883606199"/>
  </r>
  <r>
    <x v="0"/>
    <x v="2"/>
    <x v="0"/>
    <x v="0"/>
    <x v="0"/>
    <x v="1"/>
    <n v="2.9298974883606901"/>
  </r>
  <r>
    <x v="0"/>
    <x v="2"/>
    <x v="0"/>
    <x v="0"/>
    <x v="0"/>
    <x v="2"/>
    <n v="2.9298974883606901"/>
  </r>
  <r>
    <x v="0"/>
    <x v="2"/>
    <x v="0"/>
    <x v="0"/>
    <x v="1"/>
    <x v="0"/>
    <n v="3.0469403057205602"/>
  </r>
  <r>
    <x v="0"/>
    <x v="2"/>
    <x v="0"/>
    <x v="0"/>
    <x v="1"/>
    <x v="1"/>
    <n v="3.0566360839828599"/>
  </r>
  <r>
    <x v="0"/>
    <x v="2"/>
    <x v="0"/>
    <x v="0"/>
    <x v="1"/>
    <x v="2"/>
    <n v="3.0568992559668602"/>
  </r>
  <r>
    <x v="0"/>
    <x v="2"/>
    <x v="0"/>
    <x v="0"/>
    <x v="2"/>
    <x v="0"/>
    <n v="3.1652940224954"/>
  </r>
  <r>
    <x v="0"/>
    <x v="2"/>
    <x v="0"/>
    <x v="0"/>
    <x v="2"/>
    <x v="1"/>
    <n v="3.1873517691314301"/>
  </r>
  <r>
    <x v="0"/>
    <x v="2"/>
    <x v="0"/>
    <x v="0"/>
    <x v="2"/>
    <x v="2"/>
    <n v="3.1875357735267298"/>
  </r>
  <r>
    <x v="0"/>
    <x v="2"/>
    <x v="0"/>
    <x v="0"/>
    <x v="3"/>
    <x v="0"/>
    <n v="3.1272125762002299"/>
  </r>
  <r>
    <x v="0"/>
    <x v="2"/>
    <x v="0"/>
    <x v="0"/>
    <x v="3"/>
    <x v="1"/>
    <n v="3.1602265298824999"/>
  </r>
  <r>
    <x v="0"/>
    <x v="2"/>
    <x v="0"/>
    <x v="0"/>
    <x v="3"/>
    <x v="2"/>
    <n v="3.1604490624602"/>
  </r>
  <r>
    <x v="0"/>
    <x v="2"/>
    <x v="0"/>
    <x v="0"/>
    <x v="4"/>
    <x v="0"/>
    <n v="3.0987485007328099"/>
  </r>
  <r>
    <x v="0"/>
    <x v="2"/>
    <x v="0"/>
    <x v="0"/>
    <x v="4"/>
    <x v="1"/>
    <n v="3.1422448014223998"/>
  </r>
  <r>
    <x v="0"/>
    <x v="2"/>
    <x v="0"/>
    <x v="0"/>
    <x v="4"/>
    <x v="2"/>
    <n v="3.14250353041388"/>
  </r>
  <r>
    <x v="0"/>
    <x v="2"/>
    <x v="0"/>
    <x v="0"/>
    <x v="5"/>
    <x v="0"/>
    <n v="3.18246584311883"/>
  </r>
  <r>
    <x v="0"/>
    <x v="2"/>
    <x v="0"/>
    <x v="0"/>
    <x v="5"/>
    <x v="1"/>
    <n v="3.2399483325009402"/>
  </r>
  <r>
    <x v="0"/>
    <x v="2"/>
    <x v="0"/>
    <x v="0"/>
    <x v="5"/>
    <x v="2"/>
    <n v="3.2402386400433101"/>
  </r>
  <r>
    <x v="0"/>
    <x v="2"/>
    <x v="0"/>
    <x v="0"/>
    <x v="6"/>
    <x v="0"/>
    <n v="3.1337380962243802"/>
  </r>
  <r>
    <x v="0"/>
    <x v="2"/>
    <x v="0"/>
    <x v="0"/>
    <x v="6"/>
    <x v="1"/>
    <n v="3.19837466695749"/>
  </r>
  <r>
    <x v="0"/>
    <x v="2"/>
    <x v="0"/>
    <x v="0"/>
    <x v="6"/>
    <x v="2"/>
    <n v="3.1995017292753798"/>
  </r>
  <r>
    <x v="0"/>
    <x v="2"/>
    <x v="0"/>
    <x v="0"/>
    <x v="7"/>
    <x v="0"/>
    <n v="3.0830940811841701"/>
  </r>
  <r>
    <x v="0"/>
    <x v="2"/>
    <x v="0"/>
    <x v="0"/>
    <x v="7"/>
    <x v="1"/>
    <n v="3.1549201870498802"/>
  </r>
  <r>
    <x v="0"/>
    <x v="2"/>
    <x v="0"/>
    <x v="0"/>
    <x v="7"/>
    <x v="2"/>
    <n v="3.15668152200054"/>
  </r>
  <r>
    <x v="0"/>
    <x v="2"/>
    <x v="0"/>
    <x v="0"/>
    <x v="8"/>
    <x v="0"/>
    <n v="2.9268200564559299"/>
  </r>
  <r>
    <x v="0"/>
    <x v="2"/>
    <x v="0"/>
    <x v="0"/>
    <x v="8"/>
    <x v="1"/>
    <n v="3.0077972458339102"/>
  </r>
  <r>
    <x v="0"/>
    <x v="2"/>
    <x v="0"/>
    <x v="0"/>
    <x v="8"/>
    <x v="2"/>
    <n v="3.0098231511394502"/>
  </r>
  <r>
    <x v="0"/>
    <x v="2"/>
    <x v="0"/>
    <x v="0"/>
    <x v="9"/>
    <x v="0"/>
    <n v="2.9906204230348501"/>
  </r>
  <r>
    <x v="0"/>
    <x v="2"/>
    <x v="0"/>
    <x v="0"/>
    <x v="9"/>
    <x v="1"/>
    <n v="3.0804210312168601"/>
  </r>
  <r>
    <x v="0"/>
    <x v="2"/>
    <x v="0"/>
    <x v="0"/>
    <x v="9"/>
    <x v="2"/>
    <n v="3.0834373422869801"/>
  </r>
  <r>
    <x v="0"/>
    <x v="2"/>
    <x v="0"/>
    <x v="0"/>
    <x v="10"/>
    <x v="0"/>
    <n v="3.0583231685115999"/>
  </r>
  <r>
    <x v="0"/>
    <x v="2"/>
    <x v="0"/>
    <x v="0"/>
    <x v="10"/>
    <x v="1"/>
    <n v="3.1607823553479202"/>
  </r>
  <r>
    <x v="0"/>
    <x v="2"/>
    <x v="0"/>
    <x v="0"/>
    <x v="10"/>
    <x v="2"/>
    <n v="3.1613430741998698"/>
  </r>
  <r>
    <x v="0"/>
    <x v="2"/>
    <x v="0"/>
    <x v="0"/>
    <x v="11"/>
    <x v="0"/>
    <n v="3.1106509170927499"/>
  </r>
  <r>
    <x v="0"/>
    <x v="2"/>
    <x v="0"/>
    <x v="0"/>
    <x v="11"/>
    <x v="1"/>
    <n v="3.2248104463670502"/>
  </r>
  <r>
    <x v="0"/>
    <x v="2"/>
    <x v="0"/>
    <x v="0"/>
    <x v="11"/>
    <x v="2"/>
    <n v="3.2252847182564501"/>
  </r>
  <r>
    <x v="0"/>
    <x v="2"/>
    <x v="0"/>
    <x v="0"/>
    <x v="12"/>
    <x v="0"/>
    <n v="3.1680450222445198"/>
  </r>
  <r>
    <x v="0"/>
    <x v="2"/>
    <x v="0"/>
    <x v="0"/>
    <x v="12"/>
    <x v="1"/>
    <n v="3.2950905673777999"/>
  </r>
  <r>
    <x v="0"/>
    <x v="2"/>
    <x v="0"/>
    <x v="0"/>
    <x v="12"/>
    <x v="2"/>
    <n v="3.29563392203772"/>
  </r>
  <r>
    <x v="0"/>
    <x v="2"/>
    <x v="0"/>
    <x v="0"/>
    <x v="13"/>
    <x v="0"/>
    <n v="3.2249824375559299"/>
  </r>
  <r>
    <x v="0"/>
    <x v="2"/>
    <x v="0"/>
    <x v="0"/>
    <x v="13"/>
    <x v="1"/>
    <n v="3.36099055929053"/>
  </r>
  <r>
    <x v="0"/>
    <x v="2"/>
    <x v="0"/>
    <x v="0"/>
    <x v="13"/>
    <x v="2"/>
    <n v="3.3613154763833801"/>
  </r>
  <r>
    <x v="0"/>
    <x v="2"/>
    <x v="0"/>
    <x v="0"/>
    <x v="14"/>
    <x v="0"/>
    <n v="3.2696153854155199"/>
  </r>
  <r>
    <x v="0"/>
    <x v="2"/>
    <x v="0"/>
    <x v="0"/>
    <x v="14"/>
    <x v="1"/>
    <n v="3.4177033493506799"/>
  </r>
  <r>
    <x v="0"/>
    <x v="2"/>
    <x v="0"/>
    <x v="0"/>
    <x v="14"/>
    <x v="2"/>
    <n v="3.4181644969383198"/>
  </r>
  <r>
    <x v="0"/>
    <x v="2"/>
    <x v="0"/>
    <x v="0"/>
    <x v="15"/>
    <x v="0"/>
    <n v="3.3195673752154899"/>
  </r>
  <r>
    <x v="0"/>
    <x v="2"/>
    <x v="0"/>
    <x v="0"/>
    <x v="15"/>
    <x v="1"/>
    <n v="3.4774737060546399"/>
  </r>
  <r>
    <x v="0"/>
    <x v="2"/>
    <x v="0"/>
    <x v="0"/>
    <x v="15"/>
    <x v="2"/>
    <n v="3.4784079204067702"/>
  </r>
  <r>
    <x v="0"/>
    <x v="2"/>
    <x v="0"/>
    <x v="0"/>
    <x v="16"/>
    <x v="0"/>
    <n v="3.3711348606985401"/>
  </r>
  <r>
    <x v="0"/>
    <x v="2"/>
    <x v="0"/>
    <x v="0"/>
    <x v="16"/>
    <x v="1"/>
    <n v="3.5380404842560602"/>
  </r>
  <r>
    <x v="0"/>
    <x v="2"/>
    <x v="0"/>
    <x v="0"/>
    <x v="16"/>
    <x v="2"/>
    <n v="3.5402044725106201"/>
  </r>
  <r>
    <x v="0"/>
    <x v="2"/>
    <x v="0"/>
    <x v="0"/>
    <x v="17"/>
    <x v="0"/>
    <n v="3.4353216146216701"/>
  </r>
  <r>
    <x v="0"/>
    <x v="2"/>
    <x v="0"/>
    <x v="0"/>
    <x v="17"/>
    <x v="1"/>
    <n v="3.6143757468592499"/>
  </r>
  <r>
    <x v="0"/>
    <x v="2"/>
    <x v="0"/>
    <x v="0"/>
    <x v="17"/>
    <x v="2"/>
    <n v="3.6204393099219598"/>
  </r>
  <r>
    <x v="0"/>
    <x v="2"/>
    <x v="0"/>
    <x v="0"/>
    <x v="18"/>
    <x v="0"/>
    <n v="3.4994765859494601"/>
  </r>
  <r>
    <x v="0"/>
    <x v="2"/>
    <x v="0"/>
    <x v="0"/>
    <x v="18"/>
    <x v="1"/>
    <n v="3.69937763144191"/>
  </r>
  <r>
    <x v="0"/>
    <x v="2"/>
    <x v="0"/>
    <x v="0"/>
    <x v="18"/>
    <x v="2"/>
    <n v="3.7060311787636802"/>
  </r>
  <r>
    <x v="0"/>
    <x v="2"/>
    <x v="0"/>
    <x v="0"/>
    <x v="19"/>
    <x v="0"/>
    <n v="3.6028748178091901"/>
  </r>
  <r>
    <x v="0"/>
    <x v="2"/>
    <x v="0"/>
    <x v="0"/>
    <x v="19"/>
    <x v="1"/>
    <n v="3.8277272229944499"/>
  </r>
  <r>
    <x v="0"/>
    <x v="2"/>
    <x v="0"/>
    <x v="0"/>
    <x v="19"/>
    <x v="2"/>
    <n v="3.8341794583353299"/>
  </r>
  <r>
    <x v="0"/>
    <x v="2"/>
    <x v="0"/>
    <x v="0"/>
    <x v="20"/>
    <x v="0"/>
    <n v="3.7086760490707298"/>
  </r>
  <r>
    <x v="0"/>
    <x v="2"/>
    <x v="0"/>
    <x v="0"/>
    <x v="20"/>
    <x v="1"/>
    <n v="3.9522409661815701"/>
  </r>
  <r>
    <x v="0"/>
    <x v="2"/>
    <x v="0"/>
    <x v="0"/>
    <x v="20"/>
    <x v="2"/>
    <n v="3.9588371550911101"/>
  </r>
  <r>
    <x v="0"/>
    <x v="2"/>
    <x v="0"/>
    <x v="0"/>
    <x v="21"/>
    <x v="0"/>
    <n v="3.8290594199555699"/>
  </r>
  <r>
    <x v="0"/>
    <x v="2"/>
    <x v="0"/>
    <x v="0"/>
    <x v="21"/>
    <x v="1"/>
    <n v="4.0773012884073898"/>
  </r>
  <r>
    <x v="0"/>
    <x v="2"/>
    <x v="0"/>
    <x v="0"/>
    <x v="21"/>
    <x v="2"/>
    <n v="4.0842419203632003"/>
  </r>
  <r>
    <x v="0"/>
    <x v="2"/>
    <x v="0"/>
    <x v="0"/>
    <x v="22"/>
    <x v="0"/>
    <n v="3.9556093667203398"/>
  </r>
  <r>
    <x v="0"/>
    <x v="2"/>
    <x v="0"/>
    <x v="0"/>
    <x v="22"/>
    <x v="1"/>
    <n v="4.2059956180648399"/>
  </r>
  <r>
    <x v="0"/>
    <x v="2"/>
    <x v="0"/>
    <x v="0"/>
    <x v="22"/>
    <x v="2"/>
    <n v="4.2077572300070196"/>
  </r>
  <r>
    <x v="0"/>
    <x v="2"/>
    <x v="0"/>
    <x v="0"/>
    <x v="23"/>
    <x v="0"/>
    <n v="4.0672803632586598"/>
  </r>
  <r>
    <x v="0"/>
    <x v="2"/>
    <x v="0"/>
    <x v="0"/>
    <x v="23"/>
    <x v="1"/>
    <n v="4.3345839785096398"/>
  </r>
  <r>
    <x v="0"/>
    <x v="2"/>
    <x v="0"/>
    <x v="0"/>
    <x v="23"/>
    <x v="2"/>
    <n v="4.33361942866948"/>
  </r>
  <r>
    <x v="0"/>
    <x v="2"/>
    <x v="0"/>
    <x v="0"/>
    <x v="24"/>
    <x v="0"/>
    <n v="4.1817635742452799"/>
  </r>
  <r>
    <x v="0"/>
    <x v="2"/>
    <x v="0"/>
    <x v="0"/>
    <x v="24"/>
    <x v="1"/>
    <n v="4.4658428772185896"/>
  </r>
  <r>
    <x v="0"/>
    <x v="2"/>
    <x v="0"/>
    <x v="0"/>
    <x v="24"/>
    <x v="2"/>
    <n v="4.4646963149742698"/>
  </r>
  <r>
    <x v="0"/>
    <x v="2"/>
    <x v="0"/>
    <x v="0"/>
    <x v="25"/>
    <x v="0"/>
    <n v="4.3021588269047397"/>
  </r>
  <r>
    <x v="0"/>
    <x v="2"/>
    <x v="0"/>
    <x v="0"/>
    <x v="25"/>
    <x v="1"/>
    <n v="4.61073424337647"/>
  </r>
  <r>
    <x v="0"/>
    <x v="2"/>
    <x v="0"/>
    <x v="0"/>
    <x v="25"/>
    <x v="2"/>
    <n v="4.6099718314326896"/>
  </r>
  <r>
    <x v="0"/>
    <x v="2"/>
    <x v="0"/>
    <x v="0"/>
    <x v="26"/>
    <x v="0"/>
    <n v="4.42895976928886"/>
  </r>
  <r>
    <x v="0"/>
    <x v="2"/>
    <x v="0"/>
    <x v="0"/>
    <x v="26"/>
    <x v="1"/>
    <n v="4.7633487214587502"/>
  </r>
  <r>
    <x v="0"/>
    <x v="2"/>
    <x v="0"/>
    <x v="0"/>
    <x v="26"/>
    <x v="2"/>
    <n v="4.7630700806482702"/>
  </r>
  <r>
    <x v="0"/>
    <x v="2"/>
    <x v="0"/>
    <x v="0"/>
    <x v="27"/>
    <x v="0"/>
    <n v="4.5516429747689102"/>
  </r>
  <r>
    <x v="0"/>
    <x v="2"/>
    <x v="0"/>
    <x v="0"/>
    <x v="27"/>
    <x v="1"/>
    <n v="4.9118378208311499"/>
  </r>
  <r>
    <x v="0"/>
    <x v="2"/>
    <x v="0"/>
    <x v="0"/>
    <x v="27"/>
    <x v="2"/>
    <n v="4.9105847986275899"/>
  </r>
  <r>
    <x v="0"/>
    <x v="2"/>
    <x v="0"/>
    <x v="0"/>
    <x v="28"/>
    <x v="0"/>
    <n v="4.6848414016169801"/>
  </r>
  <r>
    <x v="0"/>
    <x v="2"/>
    <x v="0"/>
    <x v="0"/>
    <x v="28"/>
    <x v="1"/>
    <n v="5.0725386667487697"/>
  </r>
  <r>
    <x v="0"/>
    <x v="2"/>
    <x v="0"/>
    <x v="0"/>
    <x v="28"/>
    <x v="2"/>
    <n v="5.06974418486893"/>
  </r>
  <r>
    <x v="0"/>
    <x v="2"/>
    <x v="0"/>
    <x v="0"/>
    <x v="29"/>
    <x v="0"/>
    <n v="4.8153194039360896"/>
  </r>
  <r>
    <x v="0"/>
    <x v="2"/>
    <x v="0"/>
    <x v="0"/>
    <x v="29"/>
    <x v="1"/>
    <n v="5.2230301782108697"/>
  </r>
  <r>
    <x v="0"/>
    <x v="2"/>
    <x v="0"/>
    <x v="0"/>
    <x v="29"/>
    <x v="2"/>
    <n v="5.2173933512981501"/>
  </r>
  <r>
    <x v="0"/>
    <x v="2"/>
    <x v="0"/>
    <x v="0"/>
    <x v="30"/>
    <x v="0"/>
    <n v="4.9543181159797003"/>
  </r>
  <r>
    <x v="0"/>
    <x v="2"/>
    <x v="0"/>
    <x v="0"/>
    <x v="30"/>
    <x v="1"/>
    <n v="5.3755735803681999"/>
  </r>
  <r>
    <x v="0"/>
    <x v="2"/>
    <x v="0"/>
    <x v="0"/>
    <x v="30"/>
    <x v="2"/>
    <n v="5.3670489339754504"/>
  </r>
  <r>
    <x v="0"/>
    <x v="2"/>
    <x v="0"/>
    <x v="0"/>
    <x v="31"/>
    <x v="0"/>
    <n v="5.0975291560409604"/>
  </r>
  <r>
    <x v="0"/>
    <x v="2"/>
    <x v="0"/>
    <x v="0"/>
    <x v="31"/>
    <x v="1"/>
    <n v="5.5271475085282598"/>
  </r>
  <r>
    <x v="0"/>
    <x v="2"/>
    <x v="0"/>
    <x v="0"/>
    <x v="31"/>
    <x v="2"/>
    <n v="5.5183654428227298"/>
  </r>
  <r>
    <x v="0"/>
    <x v="2"/>
    <x v="0"/>
    <x v="0"/>
    <x v="32"/>
    <x v="0"/>
    <n v="5.2429892081278098"/>
  </r>
  <r>
    <x v="0"/>
    <x v="2"/>
    <x v="0"/>
    <x v="0"/>
    <x v="32"/>
    <x v="1"/>
    <n v="5.6900691043320499"/>
  </r>
  <r>
    <x v="0"/>
    <x v="2"/>
    <x v="0"/>
    <x v="0"/>
    <x v="32"/>
    <x v="2"/>
    <n v="5.6815524287397601"/>
  </r>
  <r>
    <x v="0"/>
    <x v="2"/>
    <x v="0"/>
    <x v="0"/>
    <x v="33"/>
    <x v="0"/>
    <n v="5.3942096411178504"/>
  </r>
  <r>
    <x v="0"/>
    <x v="2"/>
    <x v="0"/>
    <x v="0"/>
    <x v="33"/>
    <x v="1"/>
    <n v="5.8731215097433598"/>
  </r>
  <r>
    <x v="0"/>
    <x v="2"/>
    <x v="0"/>
    <x v="0"/>
    <x v="33"/>
    <x v="2"/>
    <n v="5.8654659403100098"/>
  </r>
  <r>
    <x v="0"/>
    <x v="2"/>
    <x v="0"/>
    <x v="0"/>
    <x v="34"/>
    <x v="0"/>
    <n v="5.5589031491597902"/>
  </r>
  <r>
    <x v="0"/>
    <x v="2"/>
    <x v="0"/>
    <x v="0"/>
    <x v="34"/>
    <x v="1"/>
    <n v="6.0747540591064499"/>
  </r>
  <r>
    <x v="0"/>
    <x v="2"/>
    <x v="0"/>
    <x v="0"/>
    <x v="34"/>
    <x v="2"/>
    <n v="6.0695279331508898"/>
  </r>
  <r>
    <x v="0"/>
    <x v="2"/>
    <x v="0"/>
    <x v="0"/>
    <x v="35"/>
    <x v="0"/>
    <n v="5.7368118464294398"/>
  </r>
  <r>
    <x v="0"/>
    <x v="2"/>
    <x v="0"/>
    <x v="0"/>
    <x v="35"/>
    <x v="1"/>
    <n v="6.2919639700460204"/>
  </r>
  <r>
    <x v="0"/>
    <x v="2"/>
    <x v="0"/>
    <x v="0"/>
    <x v="35"/>
    <x v="2"/>
    <n v="6.2886592125918996"/>
  </r>
  <r>
    <x v="0"/>
    <x v="2"/>
    <x v="0"/>
    <x v="0"/>
    <x v="36"/>
    <x v="0"/>
    <n v="5.9232804866741597"/>
  </r>
  <r>
    <x v="0"/>
    <x v="2"/>
    <x v="0"/>
    <x v="0"/>
    <x v="36"/>
    <x v="1"/>
    <n v="6.5112375061354397"/>
  </r>
  <r>
    <x v="0"/>
    <x v="2"/>
    <x v="0"/>
    <x v="0"/>
    <x v="36"/>
    <x v="2"/>
    <n v="6.5080326628782599"/>
  </r>
  <r>
    <x v="0"/>
    <x v="2"/>
    <x v="0"/>
    <x v="0"/>
    <x v="37"/>
    <x v="0"/>
    <n v="6.1213698977219604"/>
  </r>
  <r>
    <x v="0"/>
    <x v="2"/>
    <x v="0"/>
    <x v="0"/>
    <x v="37"/>
    <x v="1"/>
    <n v="6.7430299425803897"/>
  </r>
  <r>
    <x v="0"/>
    <x v="2"/>
    <x v="0"/>
    <x v="0"/>
    <x v="37"/>
    <x v="2"/>
    <n v="6.7405115394006803"/>
  </r>
  <r>
    <x v="0"/>
    <x v="2"/>
    <x v="0"/>
    <x v="0"/>
    <x v="38"/>
    <x v="0"/>
    <n v="6.3349253867790196"/>
  </r>
  <r>
    <x v="0"/>
    <x v="2"/>
    <x v="0"/>
    <x v="0"/>
    <x v="38"/>
    <x v="1"/>
    <n v="6.9861584071585199"/>
  </r>
  <r>
    <x v="0"/>
    <x v="2"/>
    <x v="0"/>
    <x v="0"/>
    <x v="38"/>
    <x v="2"/>
    <n v="6.9837285420656201"/>
  </r>
  <r>
    <x v="0"/>
    <x v="2"/>
    <x v="0"/>
    <x v="1"/>
    <x v="0"/>
    <x v="0"/>
    <n v="2.9298974883606901"/>
  </r>
  <r>
    <x v="0"/>
    <x v="2"/>
    <x v="0"/>
    <x v="1"/>
    <x v="0"/>
    <x v="1"/>
    <n v="2.9298974883606901"/>
  </r>
  <r>
    <x v="0"/>
    <x v="2"/>
    <x v="0"/>
    <x v="1"/>
    <x v="0"/>
    <x v="2"/>
    <n v="2.9298974883606901"/>
  </r>
  <r>
    <x v="0"/>
    <x v="2"/>
    <x v="0"/>
    <x v="1"/>
    <x v="1"/>
    <x v="0"/>
    <n v="3.0469403057090401"/>
  </r>
  <r>
    <x v="0"/>
    <x v="2"/>
    <x v="0"/>
    <x v="1"/>
    <x v="1"/>
    <x v="1"/>
    <n v="3.0566315857647801"/>
  </r>
  <r>
    <x v="0"/>
    <x v="2"/>
    <x v="0"/>
    <x v="1"/>
    <x v="1"/>
    <x v="2"/>
    <n v="3.05689834494228"/>
  </r>
  <r>
    <x v="0"/>
    <x v="2"/>
    <x v="0"/>
    <x v="1"/>
    <x v="2"/>
    <x v="0"/>
    <n v="3.16529402248745"/>
  </r>
  <r>
    <x v="0"/>
    <x v="2"/>
    <x v="0"/>
    <x v="1"/>
    <x v="2"/>
    <x v="1"/>
    <n v="3.1873440990592901"/>
  </r>
  <r>
    <x v="0"/>
    <x v="2"/>
    <x v="0"/>
    <x v="1"/>
    <x v="2"/>
    <x v="2"/>
    <n v="3.1875340383961701"/>
  </r>
  <r>
    <x v="0"/>
    <x v="2"/>
    <x v="0"/>
    <x v="1"/>
    <x v="3"/>
    <x v="0"/>
    <n v="3.1272125761913698"/>
  </r>
  <r>
    <x v="0"/>
    <x v="2"/>
    <x v="0"/>
    <x v="1"/>
    <x v="3"/>
    <x v="1"/>
    <n v="3.1602186586305101"/>
  </r>
  <r>
    <x v="0"/>
    <x v="2"/>
    <x v="0"/>
    <x v="1"/>
    <x v="3"/>
    <x v="2"/>
    <n v="3.1604472293833301"/>
  </r>
  <r>
    <x v="0"/>
    <x v="2"/>
    <x v="0"/>
    <x v="1"/>
    <x v="4"/>
    <x v="0"/>
    <n v="3.09874850070717"/>
  </r>
  <r>
    <x v="0"/>
    <x v="2"/>
    <x v="0"/>
    <x v="1"/>
    <x v="4"/>
    <x v="1"/>
    <n v="3.14219915560215"/>
  </r>
  <r>
    <x v="0"/>
    <x v="2"/>
    <x v="0"/>
    <x v="1"/>
    <x v="4"/>
    <x v="2"/>
    <n v="3.1424789445899202"/>
  </r>
  <r>
    <x v="0"/>
    <x v="2"/>
    <x v="0"/>
    <x v="1"/>
    <x v="5"/>
    <x v="0"/>
    <n v="3.18246584310074"/>
  </r>
  <r>
    <x v="0"/>
    <x v="2"/>
    <x v="0"/>
    <x v="1"/>
    <x v="5"/>
    <x v="1"/>
    <n v="3.23999875384263"/>
  </r>
  <r>
    <x v="0"/>
    <x v="2"/>
    <x v="0"/>
    <x v="1"/>
    <x v="5"/>
    <x v="2"/>
    <n v="3.24026598731774"/>
  </r>
  <r>
    <x v="0"/>
    <x v="2"/>
    <x v="0"/>
    <x v="1"/>
    <x v="6"/>
    <x v="0"/>
    <n v="3.1337380962114598"/>
  </r>
  <r>
    <x v="0"/>
    <x v="2"/>
    <x v="0"/>
    <x v="1"/>
    <x v="6"/>
    <x v="1"/>
    <n v="3.1982526393486701"/>
  </r>
  <r>
    <x v="0"/>
    <x v="2"/>
    <x v="0"/>
    <x v="1"/>
    <x v="6"/>
    <x v="2"/>
    <n v="3.1991936015798399"/>
  </r>
  <r>
    <x v="0"/>
    <x v="2"/>
    <x v="0"/>
    <x v="1"/>
    <x v="7"/>
    <x v="0"/>
    <n v="3.0830940811869501"/>
  </r>
  <r>
    <x v="0"/>
    <x v="2"/>
    <x v="0"/>
    <x v="1"/>
    <x v="7"/>
    <x v="1"/>
    <n v="3.1547394020901698"/>
  </r>
  <r>
    <x v="0"/>
    <x v="2"/>
    <x v="0"/>
    <x v="1"/>
    <x v="7"/>
    <x v="2"/>
    <n v="3.15633107599312"/>
  </r>
  <r>
    <x v="0"/>
    <x v="2"/>
    <x v="0"/>
    <x v="1"/>
    <x v="8"/>
    <x v="0"/>
    <n v="2.9267284867396102"/>
  </r>
  <r>
    <x v="0"/>
    <x v="2"/>
    <x v="0"/>
    <x v="1"/>
    <x v="8"/>
    <x v="1"/>
    <n v="3.0075994795908301"/>
  </r>
  <r>
    <x v="0"/>
    <x v="2"/>
    <x v="0"/>
    <x v="1"/>
    <x v="8"/>
    <x v="2"/>
    <n v="3.0096431708717599"/>
  </r>
  <r>
    <x v="0"/>
    <x v="2"/>
    <x v="0"/>
    <x v="1"/>
    <x v="9"/>
    <x v="0"/>
    <n v="3.0270485356683499"/>
  </r>
  <r>
    <x v="0"/>
    <x v="2"/>
    <x v="0"/>
    <x v="1"/>
    <x v="9"/>
    <x v="1"/>
    <n v="3.11716640726699"/>
  </r>
  <r>
    <x v="0"/>
    <x v="2"/>
    <x v="0"/>
    <x v="1"/>
    <x v="9"/>
    <x v="2"/>
    <n v="3.1190398004923199"/>
  </r>
  <r>
    <x v="0"/>
    <x v="2"/>
    <x v="0"/>
    <x v="1"/>
    <x v="10"/>
    <x v="0"/>
    <n v="3.1078926514451402"/>
  </r>
  <r>
    <x v="0"/>
    <x v="2"/>
    <x v="0"/>
    <x v="1"/>
    <x v="10"/>
    <x v="1"/>
    <n v="3.2087737521501101"/>
  </r>
  <r>
    <x v="0"/>
    <x v="2"/>
    <x v="0"/>
    <x v="1"/>
    <x v="10"/>
    <x v="2"/>
    <n v="3.2094221038037398"/>
  </r>
  <r>
    <x v="0"/>
    <x v="2"/>
    <x v="0"/>
    <x v="1"/>
    <x v="11"/>
    <x v="0"/>
    <n v="3.1754119734675701"/>
  </r>
  <r>
    <x v="0"/>
    <x v="2"/>
    <x v="0"/>
    <x v="1"/>
    <x v="11"/>
    <x v="1"/>
    <n v="3.29267428931206"/>
  </r>
  <r>
    <x v="0"/>
    <x v="2"/>
    <x v="0"/>
    <x v="1"/>
    <x v="11"/>
    <x v="2"/>
    <n v="3.2897985509671499"/>
  </r>
  <r>
    <x v="0"/>
    <x v="2"/>
    <x v="0"/>
    <x v="1"/>
    <x v="12"/>
    <x v="0"/>
    <n v="3.2505266892963598"/>
  </r>
  <r>
    <x v="0"/>
    <x v="2"/>
    <x v="0"/>
    <x v="1"/>
    <x v="12"/>
    <x v="1"/>
    <n v="3.3821753752651502"/>
  </r>
  <r>
    <x v="0"/>
    <x v="2"/>
    <x v="0"/>
    <x v="1"/>
    <x v="12"/>
    <x v="2"/>
    <n v="3.3771037680218599"/>
  </r>
  <r>
    <x v="0"/>
    <x v="2"/>
    <x v="0"/>
    <x v="1"/>
    <x v="13"/>
    <x v="0"/>
    <n v="3.3687966866577002"/>
  </r>
  <r>
    <x v="0"/>
    <x v="2"/>
    <x v="0"/>
    <x v="1"/>
    <x v="13"/>
    <x v="1"/>
    <n v="3.5122711878483202"/>
  </r>
  <r>
    <x v="0"/>
    <x v="2"/>
    <x v="0"/>
    <x v="1"/>
    <x v="13"/>
    <x v="2"/>
    <n v="3.5074901855592899"/>
  </r>
  <r>
    <x v="0"/>
    <x v="2"/>
    <x v="0"/>
    <x v="1"/>
    <x v="14"/>
    <x v="0"/>
    <n v="3.4876807442397499"/>
  </r>
  <r>
    <x v="0"/>
    <x v="2"/>
    <x v="0"/>
    <x v="1"/>
    <x v="14"/>
    <x v="1"/>
    <n v="3.6397699305395901"/>
  </r>
  <r>
    <x v="0"/>
    <x v="2"/>
    <x v="0"/>
    <x v="1"/>
    <x v="14"/>
    <x v="2"/>
    <n v="3.6352154427301699"/>
  </r>
  <r>
    <x v="0"/>
    <x v="2"/>
    <x v="0"/>
    <x v="1"/>
    <x v="15"/>
    <x v="0"/>
    <n v="3.61344561096888"/>
  </r>
  <r>
    <x v="0"/>
    <x v="2"/>
    <x v="0"/>
    <x v="1"/>
    <x v="15"/>
    <x v="1"/>
    <n v="3.7828959037174301"/>
  </r>
  <r>
    <x v="0"/>
    <x v="2"/>
    <x v="0"/>
    <x v="1"/>
    <x v="15"/>
    <x v="2"/>
    <n v="3.7793601798400598"/>
  </r>
  <r>
    <x v="0"/>
    <x v="2"/>
    <x v="0"/>
    <x v="1"/>
    <x v="16"/>
    <x v="0"/>
    <n v="3.74915211289983"/>
  </r>
  <r>
    <x v="0"/>
    <x v="2"/>
    <x v="0"/>
    <x v="1"/>
    <x v="16"/>
    <x v="1"/>
    <n v="3.9481560695444902"/>
  </r>
  <r>
    <x v="0"/>
    <x v="2"/>
    <x v="0"/>
    <x v="1"/>
    <x v="16"/>
    <x v="2"/>
    <n v="3.9455861186352799"/>
  </r>
  <r>
    <x v="0"/>
    <x v="2"/>
    <x v="0"/>
    <x v="1"/>
    <x v="17"/>
    <x v="0"/>
    <n v="3.9132901884095301"/>
  </r>
  <r>
    <x v="0"/>
    <x v="2"/>
    <x v="0"/>
    <x v="1"/>
    <x v="17"/>
    <x v="1"/>
    <n v="4.1333717765585796"/>
  </r>
  <r>
    <x v="0"/>
    <x v="2"/>
    <x v="0"/>
    <x v="1"/>
    <x v="17"/>
    <x v="2"/>
    <n v="4.1329753731244603"/>
  </r>
  <r>
    <x v="0"/>
    <x v="2"/>
    <x v="0"/>
    <x v="1"/>
    <x v="18"/>
    <x v="0"/>
    <n v="4.1018715750962196"/>
  </r>
  <r>
    <x v="0"/>
    <x v="2"/>
    <x v="0"/>
    <x v="1"/>
    <x v="18"/>
    <x v="1"/>
    <n v="4.3250189019215801"/>
  </r>
  <r>
    <x v="0"/>
    <x v="2"/>
    <x v="0"/>
    <x v="1"/>
    <x v="18"/>
    <x v="2"/>
    <n v="4.3268755271877604"/>
  </r>
  <r>
    <x v="0"/>
    <x v="2"/>
    <x v="0"/>
    <x v="1"/>
    <x v="19"/>
    <x v="0"/>
    <n v="4.2855929661202303"/>
  </r>
  <r>
    <x v="0"/>
    <x v="2"/>
    <x v="0"/>
    <x v="1"/>
    <x v="19"/>
    <x v="1"/>
    <n v="4.5184425180843499"/>
  </r>
  <r>
    <x v="0"/>
    <x v="2"/>
    <x v="0"/>
    <x v="1"/>
    <x v="19"/>
    <x v="2"/>
    <n v="4.5207296999945603"/>
  </r>
  <r>
    <x v="0"/>
    <x v="2"/>
    <x v="0"/>
    <x v="1"/>
    <x v="20"/>
    <x v="0"/>
    <n v="4.4653089982622198"/>
  </r>
  <r>
    <x v="0"/>
    <x v="2"/>
    <x v="0"/>
    <x v="1"/>
    <x v="20"/>
    <x v="1"/>
    <n v="4.71868740289091"/>
  </r>
  <r>
    <x v="0"/>
    <x v="2"/>
    <x v="0"/>
    <x v="1"/>
    <x v="20"/>
    <x v="2"/>
    <n v="4.7180438028894001"/>
  </r>
  <r>
    <x v="0"/>
    <x v="2"/>
    <x v="0"/>
    <x v="1"/>
    <x v="21"/>
    <x v="0"/>
    <n v="4.6533085726909498"/>
  </r>
  <r>
    <x v="0"/>
    <x v="2"/>
    <x v="0"/>
    <x v="1"/>
    <x v="21"/>
    <x v="1"/>
    <n v="4.9290089444004801"/>
  </r>
  <r>
    <x v="0"/>
    <x v="2"/>
    <x v="0"/>
    <x v="1"/>
    <x v="21"/>
    <x v="2"/>
    <n v="4.9275855875750603"/>
  </r>
  <r>
    <x v="0"/>
    <x v="2"/>
    <x v="0"/>
    <x v="1"/>
    <x v="22"/>
    <x v="0"/>
    <n v="4.8482600013400896"/>
  </r>
  <r>
    <x v="0"/>
    <x v="2"/>
    <x v="0"/>
    <x v="1"/>
    <x v="22"/>
    <x v="1"/>
    <n v="5.14617560388443"/>
  </r>
  <r>
    <x v="0"/>
    <x v="2"/>
    <x v="0"/>
    <x v="1"/>
    <x v="22"/>
    <x v="2"/>
    <n v="5.14691075641122"/>
  </r>
  <r>
    <x v="0"/>
    <x v="2"/>
    <x v="0"/>
    <x v="1"/>
    <x v="23"/>
    <x v="0"/>
    <n v="5.0194982126966199"/>
  </r>
  <r>
    <x v="0"/>
    <x v="2"/>
    <x v="0"/>
    <x v="1"/>
    <x v="23"/>
    <x v="1"/>
    <n v="5.3461739623558797"/>
  </r>
  <r>
    <x v="0"/>
    <x v="2"/>
    <x v="0"/>
    <x v="1"/>
    <x v="23"/>
    <x v="2"/>
    <n v="5.3496062820983603"/>
  </r>
  <r>
    <x v="0"/>
    <x v="2"/>
    <x v="0"/>
    <x v="1"/>
    <x v="24"/>
    <x v="0"/>
    <n v="5.1981731150672603"/>
  </r>
  <r>
    <x v="0"/>
    <x v="2"/>
    <x v="0"/>
    <x v="1"/>
    <x v="24"/>
    <x v="1"/>
    <n v="5.5487560664859696"/>
  </r>
  <r>
    <x v="0"/>
    <x v="2"/>
    <x v="0"/>
    <x v="1"/>
    <x v="24"/>
    <x v="2"/>
    <n v="5.5515647462580802"/>
  </r>
  <r>
    <x v="0"/>
    <x v="2"/>
    <x v="0"/>
    <x v="1"/>
    <x v="25"/>
    <x v="0"/>
    <n v="5.3872022321563504"/>
  </r>
  <r>
    <x v="0"/>
    <x v="2"/>
    <x v="0"/>
    <x v="1"/>
    <x v="25"/>
    <x v="1"/>
    <n v="5.7548376272887696"/>
  </r>
  <r>
    <x v="0"/>
    <x v="2"/>
    <x v="0"/>
    <x v="1"/>
    <x v="25"/>
    <x v="2"/>
    <n v="5.7606469969652103"/>
  </r>
  <r>
    <x v="0"/>
    <x v="2"/>
    <x v="0"/>
    <x v="1"/>
    <x v="26"/>
    <x v="0"/>
    <n v="5.58586855069899"/>
  </r>
  <r>
    <x v="0"/>
    <x v="2"/>
    <x v="0"/>
    <x v="1"/>
    <x v="26"/>
    <x v="1"/>
    <n v="5.9643549102161098"/>
  </r>
  <r>
    <x v="0"/>
    <x v="2"/>
    <x v="0"/>
    <x v="1"/>
    <x v="26"/>
    <x v="2"/>
    <n v="5.9731323370040501"/>
  </r>
  <r>
    <x v="0"/>
    <x v="2"/>
    <x v="0"/>
    <x v="1"/>
    <x v="27"/>
    <x v="0"/>
    <n v="5.7708956663980704"/>
  </r>
  <r>
    <x v="0"/>
    <x v="2"/>
    <x v="0"/>
    <x v="1"/>
    <x v="27"/>
    <x v="1"/>
    <n v="6.1697096199259898"/>
  </r>
  <r>
    <x v="0"/>
    <x v="2"/>
    <x v="0"/>
    <x v="1"/>
    <x v="27"/>
    <x v="2"/>
    <n v="6.1811187722458403"/>
  </r>
  <r>
    <x v="0"/>
    <x v="2"/>
    <x v="0"/>
    <x v="1"/>
    <x v="28"/>
    <x v="0"/>
    <n v="5.9651509679581602"/>
  </r>
  <r>
    <x v="0"/>
    <x v="2"/>
    <x v="0"/>
    <x v="1"/>
    <x v="28"/>
    <x v="1"/>
    <n v="6.4014535018130099"/>
  </r>
  <r>
    <x v="0"/>
    <x v="2"/>
    <x v="0"/>
    <x v="1"/>
    <x v="28"/>
    <x v="2"/>
    <n v="6.4150574967123104"/>
  </r>
  <r>
    <x v="0"/>
    <x v="2"/>
    <x v="0"/>
    <x v="1"/>
    <x v="29"/>
    <x v="0"/>
    <n v="6.16296478291168"/>
  </r>
  <r>
    <x v="0"/>
    <x v="2"/>
    <x v="0"/>
    <x v="1"/>
    <x v="29"/>
    <x v="1"/>
    <n v="6.6337375193164796"/>
  </r>
  <r>
    <x v="0"/>
    <x v="2"/>
    <x v="0"/>
    <x v="1"/>
    <x v="29"/>
    <x v="2"/>
    <n v="6.6524218193934903"/>
  </r>
  <r>
    <x v="0"/>
    <x v="2"/>
    <x v="0"/>
    <x v="1"/>
    <x v="30"/>
    <x v="0"/>
    <n v="6.3764575956033296"/>
  </r>
  <r>
    <x v="0"/>
    <x v="2"/>
    <x v="0"/>
    <x v="1"/>
    <x v="30"/>
    <x v="1"/>
    <n v="6.8793053135143802"/>
  </r>
  <r>
    <x v="0"/>
    <x v="2"/>
    <x v="0"/>
    <x v="1"/>
    <x v="30"/>
    <x v="2"/>
    <n v="6.9019359208546103"/>
  </r>
  <r>
    <x v="0"/>
    <x v="2"/>
    <x v="0"/>
    <x v="1"/>
    <x v="31"/>
    <x v="0"/>
    <n v="6.5980327170273796"/>
  </r>
  <r>
    <x v="0"/>
    <x v="2"/>
    <x v="0"/>
    <x v="1"/>
    <x v="31"/>
    <x v="1"/>
    <n v="7.1299047710778298"/>
  </r>
  <r>
    <x v="0"/>
    <x v="2"/>
    <x v="0"/>
    <x v="1"/>
    <x v="31"/>
    <x v="2"/>
    <n v="7.1593652262514196"/>
  </r>
  <r>
    <x v="0"/>
    <x v="2"/>
    <x v="0"/>
    <x v="1"/>
    <x v="32"/>
    <x v="0"/>
    <n v="6.8333261539170103"/>
  </r>
  <r>
    <x v="0"/>
    <x v="2"/>
    <x v="0"/>
    <x v="1"/>
    <x v="32"/>
    <x v="1"/>
    <n v="7.3977037964592904"/>
  </r>
  <r>
    <x v="0"/>
    <x v="2"/>
    <x v="0"/>
    <x v="1"/>
    <x v="32"/>
    <x v="2"/>
    <n v="7.4319408589269997"/>
  </r>
  <r>
    <x v="0"/>
    <x v="2"/>
    <x v="0"/>
    <x v="1"/>
    <x v="33"/>
    <x v="0"/>
    <n v="7.0894562429730801"/>
  </r>
  <r>
    <x v="0"/>
    <x v="2"/>
    <x v="0"/>
    <x v="1"/>
    <x v="33"/>
    <x v="1"/>
    <n v="7.6861059329542503"/>
  </r>
  <r>
    <x v="0"/>
    <x v="2"/>
    <x v="0"/>
    <x v="1"/>
    <x v="33"/>
    <x v="2"/>
    <n v="7.7271948884645596"/>
  </r>
  <r>
    <x v="0"/>
    <x v="2"/>
    <x v="0"/>
    <x v="1"/>
    <x v="34"/>
    <x v="0"/>
    <n v="7.3675460478075099"/>
  </r>
  <r>
    <x v="0"/>
    <x v="2"/>
    <x v="0"/>
    <x v="1"/>
    <x v="34"/>
    <x v="1"/>
    <n v="7.9955315818352704"/>
  </r>
  <r>
    <x v="0"/>
    <x v="2"/>
    <x v="0"/>
    <x v="1"/>
    <x v="34"/>
    <x v="2"/>
    <n v="8.0421820760552105"/>
  </r>
  <r>
    <x v="0"/>
    <x v="2"/>
    <x v="0"/>
    <x v="1"/>
    <x v="35"/>
    <x v="0"/>
    <n v="7.6567660647995499"/>
  </r>
  <r>
    <x v="0"/>
    <x v="2"/>
    <x v="0"/>
    <x v="1"/>
    <x v="35"/>
    <x v="1"/>
    <n v="8.3208998927054694"/>
  </r>
  <r>
    <x v="0"/>
    <x v="2"/>
    <x v="0"/>
    <x v="1"/>
    <x v="35"/>
    <x v="2"/>
    <n v="8.3734213597803695"/>
  </r>
  <r>
    <x v="0"/>
    <x v="2"/>
    <x v="0"/>
    <x v="1"/>
    <x v="36"/>
    <x v="0"/>
    <n v="7.94810226820743"/>
  </r>
  <r>
    <x v="0"/>
    <x v="2"/>
    <x v="0"/>
    <x v="1"/>
    <x v="36"/>
    <x v="1"/>
    <n v="8.6476970390397394"/>
  </r>
  <r>
    <x v="0"/>
    <x v="2"/>
    <x v="0"/>
    <x v="1"/>
    <x v="36"/>
    <x v="2"/>
    <n v="8.7073539789608798"/>
  </r>
  <r>
    <x v="0"/>
    <x v="2"/>
    <x v="0"/>
    <x v="1"/>
    <x v="37"/>
    <x v="0"/>
    <n v="8.2538237778562706"/>
  </r>
  <r>
    <x v="0"/>
    <x v="2"/>
    <x v="0"/>
    <x v="1"/>
    <x v="37"/>
    <x v="1"/>
    <n v="8.9921893032995808"/>
  </r>
  <r>
    <x v="0"/>
    <x v="2"/>
    <x v="0"/>
    <x v="1"/>
    <x v="37"/>
    <x v="2"/>
    <n v="9.0591784007760108"/>
  </r>
  <r>
    <x v="0"/>
    <x v="2"/>
    <x v="0"/>
    <x v="1"/>
    <x v="38"/>
    <x v="0"/>
    <n v="8.5763105029349003"/>
  </r>
  <r>
    <x v="0"/>
    <x v="2"/>
    <x v="0"/>
    <x v="1"/>
    <x v="38"/>
    <x v="1"/>
    <n v="9.35567464579416"/>
  </r>
  <r>
    <x v="0"/>
    <x v="2"/>
    <x v="0"/>
    <x v="1"/>
    <x v="38"/>
    <x v="2"/>
    <n v="9.4307054903729099"/>
  </r>
  <r>
    <x v="1"/>
    <x v="3"/>
    <x v="0"/>
    <x v="0"/>
    <x v="0"/>
    <x v="0"/>
    <n v="66.420365481538695"/>
  </r>
  <r>
    <x v="1"/>
    <x v="3"/>
    <x v="0"/>
    <x v="0"/>
    <x v="0"/>
    <x v="1"/>
    <n v="66.420365481469901"/>
  </r>
  <r>
    <x v="1"/>
    <x v="3"/>
    <x v="0"/>
    <x v="0"/>
    <x v="0"/>
    <x v="2"/>
    <n v="66.420365481469901"/>
  </r>
  <r>
    <x v="1"/>
    <x v="3"/>
    <x v="0"/>
    <x v="0"/>
    <x v="1"/>
    <x v="0"/>
    <n v="67.322832701842799"/>
  </r>
  <r>
    <x v="1"/>
    <x v="3"/>
    <x v="0"/>
    <x v="0"/>
    <x v="1"/>
    <x v="1"/>
    <n v="67.320848734143297"/>
  </r>
  <r>
    <x v="1"/>
    <x v="3"/>
    <x v="0"/>
    <x v="0"/>
    <x v="1"/>
    <x v="2"/>
    <n v="67.322207029683298"/>
  </r>
  <r>
    <x v="1"/>
    <x v="3"/>
    <x v="0"/>
    <x v="0"/>
    <x v="2"/>
    <x v="0"/>
    <n v="64.211355732826306"/>
  </r>
  <r>
    <x v="1"/>
    <x v="3"/>
    <x v="0"/>
    <x v="0"/>
    <x v="2"/>
    <x v="1"/>
    <n v="64.216802458758806"/>
  </r>
  <r>
    <x v="1"/>
    <x v="3"/>
    <x v="0"/>
    <x v="0"/>
    <x v="2"/>
    <x v="2"/>
    <n v="64.224023628410905"/>
  </r>
  <r>
    <x v="1"/>
    <x v="3"/>
    <x v="0"/>
    <x v="0"/>
    <x v="3"/>
    <x v="0"/>
    <n v="61.111202797707797"/>
  </r>
  <r>
    <x v="1"/>
    <x v="3"/>
    <x v="0"/>
    <x v="0"/>
    <x v="3"/>
    <x v="1"/>
    <n v="61.115135396996699"/>
  </r>
  <r>
    <x v="1"/>
    <x v="3"/>
    <x v="0"/>
    <x v="0"/>
    <x v="3"/>
    <x v="2"/>
    <n v="61.128382142982097"/>
  </r>
  <r>
    <x v="1"/>
    <x v="3"/>
    <x v="0"/>
    <x v="0"/>
    <x v="4"/>
    <x v="0"/>
    <n v="61.013594364312802"/>
  </r>
  <r>
    <x v="1"/>
    <x v="3"/>
    <x v="0"/>
    <x v="0"/>
    <x v="4"/>
    <x v="1"/>
    <n v="61.039102002712099"/>
  </r>
  <r>
    <x v="1"/>
    <x v="3"/>
    <x v="0"/>
    <x v="0"/>
    <x v="4"/>
    <x v="2"/>
    <n v="61.030933833122702"/>
  </r>
  <r>
    <x v="1"/>
    <x v="3"/>
    <x v="0"/>
    <x v="0"/>
    <x v="5"/>
    <x v="0"/>
    <n v="60.937231607723298"/>
  </r>
  <r>
    <x v="1"/>
    <x v="3"/>
    <x v="0"/>
    <x v="0"/>
    <x v="5"/>
    <x v="1"/>
    <n v="60.9454270875692"/>
  </r>
  <r>
    <x v="1"/>
    <x v="3"/>
    <x v="0"/>
    <x v="0"/>
    <x v="5"/>
    <x v="2"/>
    <n v="60.954362046888598"/>
  </r>
  <r>
    <x v="1"/>
    <x v="3"/>
    <x v="0"/>
    <x v="0"/>
    <x v="6"/>
    <x v="0"/>
    <n v="60.127117845513098"/>
  </r>
  <r>
    <x v="1"/>
    <x v="3"/>
    <x v="0"/>
    <x v="0"/>
    <x v="6"/>
    <x v="1"/>
    <n v="60.087191419205503"/>
  </r>
  <r>
    <x v="1"/>
    <x v="3"/>
    <x v="0"/>
    <x v="0"/>
    <x v="6"/>
    <x v="2"/>
    <n v="60.126757381519198"/>
  </r>
  <r>
    <x v="1"/>
    <x v="3"/>
    <x v="0"/>
    <x v="0"/>
    <x v="7"/>
    <x v="0"/>
    <n v="59.898058612062897"/>
  </r>
  <r>
    <x v="1"/>
    <x v="3"/>
    <x v="0"/>
    <x v="0"/>
    <x v="7"/>
    <x v="1"/>
    <n v="59.862167125210803"/>
  </r>
  <r>
    <x v="1"/>
    <x v="3"/>
    <x v="0"/>
    <x v="0"/>
    <x v="7"/>
    <x v="2"/>
    <n v="59.896311510325901"/>
  </r>
  <r>
    <x v="1"/>
    <x v="3"/>
    <x v="0"/>
    <x v="0"/>
    <x v="8"/>
    <x v="0"/>
    <n v="58.291997715346099"/>
  </r>
  <r>
    <x v="1"/>
    <x v="3"/>
    <x v="0"/>
    <x v="0"/>
    <x v="8"/>
    <x v="1"/>
    <n v="58.279142636109199"/>
  </r>
  <r>
    <x v="1"/>
    <x v="3"/>
    <x v="0"/>
    <x v="0"/>
    <x v="8"/>
    <x v="2"/>
    <n v="58.299010512768902"/>
  </r>
  <r>
    <x v="1"/>
    <x v="3"/>
    <x v="0"/>
    <x v="0"/>
    <x v="9"/>
    <x v="0"/>
    <n v="57.441221898758201"/>
  </r>
  <r>
    <x v="1"/>
    <x v="3"/>
    <x v="0"/>
    <x v="0"/>
    <x v="9"/>
    <x v="1"/>
    <n v="57.548007203324403"/>
  </r>
  <r>
    <x v="1"/>
    <x v="3"/>
    <x v="0"/>
    <x v="0"/>
    <x v="9"/>
    <x v="2"/>
    <n v="57.863096366525497"/>
  </r>
  <r>
    <x v="1"/>
    <x v="3"/>
    <x v="0"/>
    <x v="0"/>
    <x v="10"/>
    <x v="0"/>
    <n v="56.892141689330003"/>
  </r>
  <r>
    <x v="1"/>
    <x v="3"/>
    <x v="0"/>
    <x v="0"/>
    <x v="10"/>
    <x v="1"/>
    <n v="56.8905081832851"/>
  </r>
  <r>
    <x v="1"/>
    <x v="3"/>
    <x v="0"/>
    <x v="0"/>
    <x v="10"/>
    <x v="2"/>
    <n v="57.366514701596799"/>
  </r>
  <r>
    <x v="1"/>
    <x v="3"/>
    <x v="0"/>
    <x v="0"/>
    <x v="11"/>
    <x v="0"/>
    <n v="56.352054959701903"/>
  </r>
  <r>
    <x v="1"/>
    <x v="3"/>
    <x v="0"/>
    <x v="0"/>
    <x v="11"/>
    <x v="1"/>
    <n v="56.2748326502293"/>
  </r>
  <r>
    <x v="1"/>
    <x v="3"/>
    <x v="0"/>
    <x v="0"/>
    <x v="11"/>
    <x v="2"/>
    <n v="56.790069089367897"/>
  </r>
  <r>
    <x v="1"/>
    <x v="3"/>
    <x v="0"/>
    <x v="0"/>
    <x v="12"/>
    <x v="0"/>
    <n v="56.037749884374698"/>
  </r>
  <r>
    <x v="1"/>
    <x v="3"/>
    <x v="0"/>
    <x v="0"/>
    <x v="12"/>
    <x v="1"/>
    <n v="55.917881611962699"/>
  </r>
  <r>
    <x v="1"/>
    <x v="3"/>
    <x v="0"/>
    <x v="0"/>
    <x v="12"/>
    <x v="2"/>
    <n v="56.505731257690201"/>
  </r>
  <r>
    <x v="1"/>
    <x v="3"/>
    <x v="0"/>
    <x v="0"/>
    <x v="13"/>
    <x v="0"/>
    <n v="55.449955024049203"/>
  </r>
  <r>
    <x v="1"/>
    <x v="3"/>
    <x v="0"/>
    <x v="0"/>
    <x v="13"/>
    <x v="1"/>
    <n v="55.374697829199903"/>
  </r>
  <r>
    <x v="1"/>
    <x v="3"/>
    <x v="0"/>
    <x v="0"/>
    <x v="13"/>
    <x v="2"/>
    <n v="55.984210205421697"/>
  </r>
  <r>
    <x v="1"/>
    <x v="3"/>
    <x v="0"/>
    <x v="0"/>
    <x v="14"/>
    <x v="0"/>
    <n v="54.659691550160801"/>
  </r>
  <r>
    <x v="1"/>
    <x v="3"/>
    <x v="0"/>
    <x v="0"/>
    <x v="14"/>
    <x v="1"/>
    <n v="54.359103271895698"/>
  </r>
  <r>
    <x v="1"/>
    <x v="3"/>
    <x v="0"/>
    <x v="0"/>
    <x v="14"/>
    <x v="2"/>
    <n v="55.022662756864698"/>
  </r>
  <r>
    <x v="1"/>
    <x v="3"/>
    <x v="0"/>
    <x v="0"/>
    <x v="15"/>
    <x v="0"/>
    <n v="53.901148798497601"/>
  </r>
  <r>
    <x v="1"/>
    <x v="3"/>
    <x v="0"/>
    <x v="0"/>
    <x v="15"/>
    <x v="1"/>
    <n v="53.551280767862202"/>
  </r>
  <r>
    <x v="1"/>
    <x v="3"/>
    <x v="0"/>
    <x v="0"/>
    <x v="15"/>
    <x v="2"/>
    <n v="53.986090568653601"/>
  </r>
  <r>
    <x v="1"/>
    <x v="3"/>
    <x v="0"/>
    <x v="0"/>
    <x v="16"/>
    <x v="0"/>
    <n v="53.744198917284599"/>
  </r>
  <r>
    <x v="1"/>
    <x v="3"/>
    <x v="0"/>
    <x v="0"/>
    <x v="16"/>
    <x v="1"/>
    <n v="53.283688363143597"/>
  </r>
  <r>
    <x v="1"/>
    <x v="3"/>
    <x v="0"/>
    <x v="0"/>
    <x v="16"/>
    <x v="2"/>
    <n v="53.575602971095897"/>
  </r>
  <r>
    <x v="1"/>
    <x v="3"/>
    <x v="0"/>
    <x v="0"/>
    <x v="17"/>
    <x v="0"/>
    <n v="53.354260233801099"/>
  </r>
  <r>
    <x v="1"/>
    <x v="3"/>
    <x v="0"/>
    <x v="0"/>
    <x v="17"/>
    <x v="1"/>
    <n v="52.784365981925198"/>
  </r>
  <r>
    <x v="1"/>
    <x v="3"/>
    <x v="0"/>
    <x v="0"/>
    <x v="17"/>
    <x v="2"/>
    <n v="53.143804781894701"/>
  </r>
  <r>
    <x v="1"/>
    <x v="3"/>
    <x v="0"/>
    <x v="0"/>
    <x v="18"/>
    <x v="0"/>
    <n v="52.878134000905902"/>
  </r>
  <r>
    <x v="1"/>
    <x v="3"/>
    <x v="0"/>
    <x v="0"/>
    <x v="18"/>
    <x v="1"/>
    <n v="52.259696962556802"/>
  </r>
  <r>
    <x v="1"/>
    <x v="3"/>
    <x v="0"/>
    <x v="0"/>
    <x v="18"/>
    <x v="2"/>
    <n v="52.626342086605497"/>
  </r>
  <r>
    <x v="1"/>
    <x v="3"/>
    <x v="0"/>
    <x v="0"/>
    <x v="19"/>
    <x v="0"/>
    <n v="50.959066053418702"/>
  </r>
  <r>
    <x v="1"/>
    <x v="3"/>
    <x v="0"/>
    <x v="0"/>
    <x v="19"/>
    <x v="1"/>
    <n v="50.328776249496201"/>
  </r>
  <r>
    <x v="1"/>
    <x v="3"/>
    <x v="0"/>
    <x v="0"/>
    <x v="19"/>
    <x v="2"/>
    <n v="50.792002297203098"/>
  </r>
  <r>
    <x v="1"/>
    <x v="3"/>
    <x v="0"/>
    <x v="0"/>
    <x v="20"/>
    <x v="0"/>
    <n v="50.960757006793003"/>
  </r>
  <r>
    <x v="1"/>
    <x v="3"/>
    <x v="0"/>
    <x v="0"/>
    <x v="20"/>
    <x v="1"/>
    <n v="49.921443726174502"/>
  </r>
  <r>
    <x v="1"/>
    <x v="3"/>
    <x v="0"/>
    <x v="0"/>
    <x v="20"/>
    <x v="2"/>
    <n v="50.861269508826901"/>
  </r>
  <r>
    <x v="1"/>
    <x v="3"/>
    <x v="0"/>
    <x v="0"/>
    <x v="21"/>
    <x v="0"/>
    <n v="50.985548472285103"/>
  </r>
  <r>
    <x v="1"/>
    <x v="3"/>
    <x v="0"/>
    <x v="0"/>
    <x v="21"/>
    <x v="1"/>
    <n v="49.957596054498602"/>
  </r>
  <r>
    <x v="1"/>
    <x v="3"/>
    <x v="0"/>
    <x v="0"/>
    <x v="21"/>
    <x v="2"/>
    <n v="50.982198883588502"/>
  </r>
  <r>
    <x v="1"/>
    <x v="3"/>
    <x v="0"/>
    <x v="0"/>
    <x v="22"/>
    <x v="0"/>
    <n v="51.233025831784097"/>
  </r>
  <r>
    <x v="1"/>
    <x v="3"/>
    <x v="0"/>
    <x v="0"/>
    <x v="22"/>
    <x v="1"/>
    <n v="50.3387298042948"/>
  </r>
  <r>
    <x v="1"/>
    <x v="3"/>
    <x v="0"/>
    <x v="0"/>
    <x v="22"/>
    <x v="2"/>
    <n v="51.6633143611148"/>
  </r>
  <r>
    <x v="1"/>
    <x v="3"/>
    <x v="0"/>
    <x v="0"/>
    <x v="23"/>
    <x v="0"/>
    <n v="51.301235415672302"/>
  </r>
  <r>
    <x v="1"/>
    <x v="3"/>
    <x v="0"/>
    <x v="0"/>
    <x v="23"/>
    <x v="1"/>
    <n v="50.263392139998103"/>
  </r>
  <r>
    <x v="1"/>
    <x v="3"/>
    <x v="0"/>
    <x v="0"/>
    <x v="23"/>
    <x v="2"/>
    <n v="51.7881570206373"/>
  </r>
  <r>
    <x v="1"/>
    <x v="3"/>
    <x v="0"/>
    <x v="0"/>
    <x v="24"/>
    <x v="0"/>
    <n v="51.958486222967402"/>
  </r>
  <r>
    <x v="1"/>
    <x v="3"/>
    <x v="0"/>
    <x v="0"/>
    <x v="24"/>
    <x v="1"/>
    <n v="50.909488129583998"/>
  </r>
  <r>
    <x v="1"/>
    <x v="3"/>
    <x v="0"/>
    <x v="0"/>
    <x v="24"/>
    <x v="2"/>
    <n v="52.535547275681502"/>
  </r>
  <r>
    <x v="1"/>
    <x v="3"/>
    <x v="0"/>
    <x v="0"/>
    <x v="25"/>
    <x v="0"/>
    <n v="52.486674750369801"/>
  </r>
  <r>
    <x v="1"/>
    <x v="3"/>
    <x v="0"/>
    <x v="0"/>
    <x v="25"/>
    <x v="1"/>
    <n v="51.528107283538702"/>
  </r>
  <r>
    <x v="1"/>
    <x v="3"/>
    <x v="0"/>
    <x v="0"/>
    <x v="25"/>
    <x v="2"/>
    <n v="53.028679153431"/>
  </r>
  <r>
    <x v="1"/>
    <x v="3"/>
    <x v="0"/>
    <x v="0"/>
    <x v="26"/>
    <x v="0"/>
    <n v="52.303578518727598"/>
  </r>
  <r>
    <x v="1"/>
    <x v="3"/>
    <x v="0"/>
    <x v="0"/>
    <x v="26"/>
    <x v="1"/>
    <n v="51.448812590953203"/>
  </r>
  <r>
    <x v="1"/>
    <x v="3"/>
    <x v="0"/>
    <x v="0"/>
    <x v="26"/>
    <x v="2"/>
    <n v="52.726478995534997"/>
  </r>
  <r>
    <x v="1"/>
    <x v="3"/>
    <x v="0"/>
    <x v="0"/>
    <x v="27"/>
    <x v="0"/>
    <n v="52.120482287085402"/>
  </r>
  <r>
    <x v="1"/>
    <x v="3"/>
    <x v="0"/>
    <x v="0"/>
    <x v="27"/>
    <x v="1"/>
    <n v="51.369517898367697"/>
  </r>
  <r>
    <x v="1"/>
    <x v="3"/>
    <x v="0"/>
    <x v="0"/>
    <x v="27"/>
    <x v="2"/>
    <n v="52.424278837639001"/>
  </r>
  <r>
    <x v="1"/>
    <x v="3"/>
    <x v="0"/>
    <x v="0"/>
    <x v="28"/>
    <x v="0"/>
    <n v="51.937386055443199"/>
  </r>
  <r>
    <x v="1"/>
    <x v="3"/>
    <x v="0"/>
    <x v="0"/>
    <x v="28"/>
    <x v="1"/>
    <n v="51.290223205782098"/>
  </r>
  <r>
    <x v="1"/>
    <x v="3"/>
    <x v="0"/>
    <x v="0"/>
    <x v="28"/>
    <x v="2"/>
    <n v="52.122078679743097"/>
  </r>
  <r>
    <x v="1"/>
    <x v="3"/>
    <x v="0"/>
    <x v="0"/>
    <x v="29"/>
    <x v="0"/>
    <n v="50.9548540795195"/>
  </r>
  <r>
    <x v="1"/>
    <x v="3"/>
    <x v="0"/>
    <x v="0"/>
    <x v="29"/>
    <x v="1"/>
    <n v="50.352732303185299"/>
  </r>
  <r>
    <x v="1"/>
    <x v="3"/>
    <x v="0"/>
    <x v="0"/>
    <x v="29"/>
    <x v="2"/>
    <n v="51.145826277223101"/>
  </r>
  <r>
    <x v="1"/>
    <x v="3"/>
    <x v="0"/>
    <x v="0"/>
    <x v="30"/>
    <x v="0"/>
    <n v="49.972322103595801"/>
  </r>
  <r>
    <x v="1"/>
    <x v="3"/>
    <x v="0"/>
    <x v="0"/>
    <x v="30"/>
    <x v="1"/>
    <n v="49.4152414005884"/>
  </r>
  <r>
    <x v="1"/>
    <x v="3"/>
    <x v="0"/>
    <x v="0"/>
    <x v="30"/>
    <x v="2"/>
    <n v="50.169573874703097"/>
  </r>
  <r>
    <x v="1"/>
    <x v="3"/>
    <x v="0"/>
    <x v="0"/>
    <x v="31"/>
    <x v="0"/>
    <n v="48.989790127672201"/>
  </r>
  <r>
    <x v="1"/>
    <x v="3"/>
    <x v="0"/>
    <x v="0"/>
    <x v="31"/>
    <x v="1"/>
    <n v="48.4742367436168"/>
  </r>
  <r>
    <x v="1"/>
    <x v="3"/>
    <x v="0"/>
    <x v="0"/>
    <x v="31"/>
    <x v="2"/>
    <n v="49.193321472183101"/>
  </r>
  <r>
    <x v="1"/>
    <x v="3"/>
    <x v="0"/>
    <x v="0"/>
    <x v="32"/>
    <x v="0"/>
    <n v="48.007258151748502"/>
  </r>
  <r>
    <x v="1"/>
    <x v="3"/>
    <x v="0"/>
    <x v="0"/>
    <x v="32"/>
    <x v="1"/>
    <n v="47.527976804179197"/>
  </r>
  <r>
    <x v="1"/>
    <x v="3"/>
    <x v="0"/>
    <x v="0"/>
    <x v="32"/>
    <x v="2"/>
    <n v="48.217069069663097"/>
  </r>
  <r>
    <x v="1"/>
    <x v="3"/>
    <x v="0"/>
    <x v="0"/>
    <x v="33"/>
    <x v="0"/>
    <n v="47.024726175824902"/>
  </r>
  <r>
    <x v="1"/>
    <x v="3"/>
    <x v="0"/>
    <x v="0"/>
    <x v="33"/>
    <x v="1"/>
    <n v="46.581990658328699"/>
  </r>
  <r>
    <x v="1"/>
    <x v="3"/>
    <x v="0"/>
    <x v="0"/>
    <x v="33"/>
    <x v="2"/>
    <n v="47.2408166671432"/>
  </r>
  <r>
    <x v="1"/>
    <x v="3"/>
    <x v="0"/>
    <x v="0"/>
    <x v="34"/>
    <x v="0"/>
    <n v="46.898823127387097"/>
  </r>
  <r>
    <x v="1"/>
    <x v="3"/>
    <x v="0"/>
    <x v="0"/>
    <x v="34"/>
    <x v="1"/>
    <n v="46.458639119546497"/>
  </r>
  <r>
    <x v="1"/>
    <x v="3"/>
    <x v="0"/>
    <x v="0"/>
    <x v="34"/>
    <x v="2"/>
    <n v="47.158839595274699"/>
  </r>
  <r>
    <x v="1"/>
    <x v="3"/>
    <x v="0"/>
    <x v="0"/>
    <x v="35"/>
    <x v="0"/>
    <n v="46.772920078949198"/>
  </r>
  <r>
    <x v="1"/>
    <x v="3"/>
    <x v="0"/>
    <x v="0"/>
    <x v="35"/>
    <x v="1"/>
    <n v="46.347174233849401"/>
  </r>
  <r>
    <x v="1"/>
    <x v="3"/>
    <x v="0"/>
    <x v="0"/>
    <x v="35"/>
    <x v="2"/>
    <n v="47.076862523406199"/>
  </r>
  <r>
    <x v="1"/>
    <x v="3"/>
    <x v="0"/>
    <x v="0"/>
    <x v="36"/>
    <x v="0"/>
    <n v="46.6470170305114"/>
  </r>
  <r>
    <x v="1"/>
    <x v="3"/>
    <x v="0"/>
    <x v="0"/>
    <x v="36"/>
    <x v="1"/>
    <n v="46.237760085886499"/>
  </r>
  <r>
    <x v="1"/>
    <x v="3"/>
    <x v="0"/>
    <x v="0"/>
    <x v="36"/>
    <x v="2"/>
    <n v="46.989577963613399"/>
  </r>
  <r>
    <x v="1"/>
    <x v="3"/>
    <x v="0"/>
    <x v="0"/>
    <x v="37"/>
    <x v="0"/>
    <n v="46.521113982073601"/>
  </r>
  <r>
    <x v="1"/>
    <x v="3"/>
    <x v="0"/>
    <x v="0"/>
    <x v="37"/>
    <x v="1"/>
    <n v="46.126897789084801"/>
  </r>
  <r>
    <x v="1"/>
    <x v="3"/>
    <x v="0"/>
    <x v="0"/>
    <x v="37"/>
    <x v="2"/>
    <n v="46.8980265226417"/>
  </r>
  <r>
    <x v="1"/>
    <x v="3"/>
    <x v="0"/>
    <x v="0"/>
    <x v="38"/>
    <x v="0"/>
    <n v="46.395210933635802"/>
  </r>
  <r>
    <x v="1"/>
    <x v="3"/>
    <x v="0"/>
    <x v="0"/>
    <x v="38"/>
    <x v="1"/>
    <n v="46.015448150035603"/>
  </r>
  <r>
    <x v="1"/>
    <x v="3"/>
    <x v="0"/>
    <x v="0"/>
    <x v="38"/>
    <x v="2"/>
    <n v="46.805560409571797"/>
  </r>
  <r>
    <x v="1"/>
    <x v="3"/>
    <x v="0"/>
    <x v="1"/>
    <x v="0"/>
    <x v="0"/>
    <n v="66.420365481469901"/>
  </r>
  <r>
    <x v="1"/>
    <x v="3"/>
    <x v="0"/>
    <x v="1"/>
    <x v="0"/>
    <x v="1"/>
    <n v="66.420365481469901"/>
  </r>
  <r>
    <x v="1"/>
    <x v="3"/>
    <x v="0"/>
    <x v="1"/>
    <x v="0"/>
    <x v="2"/>
    <n v="66.420365481469901"/>
  </r>
  <r>
    <x v="1"/>
    <x v="3"/>
    <x v="0"/>
    <x v="1"/>
    <x v="1"/>
    <x v="0"/>
    <n v="67.322832701835907"/>
  </r>
  <r>
    <x v="1"/>
    <x v="3"/>
    <x v="0"/>
    <x v="1"/>
    <x v="1"/>
    <x v="1"/>
    <n v="67.322724744743596"/>
  </r>
  <r>
    <x v="1"/>
    <x v="3"/>
    <x v="0"/>
    <x v="1"/>
    <x v="1"/>
    <x v="2"/>
    <n v="67.322620144812007"/>
  </r>
  <r>
    <x v="1"/>
    <x v="3"/>
    <x v="0"/>
    <x v="1"/>
    <x v="2"/>
    <x v="0"/>
    <n v="64.211355732812606"/>
  </r>
  <r>
    <x v="1"/>
    <x v="3"/>
    <x v="0"/>
    <x v="1"/>
    <x v="2"/>
    <x v="1"/>
    <n v="64.220551189758496"/>
  </r>
  <r>
    <x v="1"/>
    <x v="3"/>
    <x v="0"/>
    <x v="1"/>
    <x v="2"/>
    <x v="2"/>
    <n v="64.224850381703902"/>
  </r>
  <r>
    <x v="1"/>
    <x v="3"/>
    <x v="0"/>
    <x v="1"/>
    <x v="3"/>
    <x v="0"/>
    <n v="61.111202797705403"/>
  </r>
  <r>
    <x v="1"/>
    <x v="3"/>
    <x v="0"/>
    <x v="1"/>
    <x v="3"/>
    <x v="1"/>
    <n v="61.120749723582399"/>
  </r>
  <r>
    <x v="1"/>
    <x v="3"/>
    <x v="0"/>
    <x v="1"/>
    <x v="3"/>
    <x v="2"/>
    <n v="61.129622110613603"/>
  </r>
  <r>
    <x v="1"/>
    <x v="3"/>
    <x v="0"/>
    <x v="1"/>
    <x v="4"/>
    <x v="0"/>
    <n v="61.0135943643104"/>
  </r>
  <r>
    <x v="1"/>
    <x v="3"/>
    <x v="0"/>
    <x v="1"/>
    <x v="4"/>
    <x v="1"/>
    <n v="61.025390178029397"/>
  </r>
  <r>
    <x v="1"/>
    <x v="3"/>
    <x v="0"/>
    <x v="1"/>
    <x v="4"/>
    <x v="2"/>
    <n v="61.031015516930999"/>
  </r>
  <r>
    <x v="1"/>
    <x v="3"/>
    <x v="0"/>
    <x v="1"/>
    <x v="5"/>
    <x v="0"/>
    <n v="60.937231607720797"/>
  </r>
  <r>
    <x v="1"/>
    <x v="3"/>
    <x v="0"/>
    <x v="1"/>
    <x v="5"/>
    <x v="1"/>
    <n v="60.945869592016301"/>
  </r>
  <r>
    <x v="1"/>
    <x v="3"/>
    <x v="0"/>
    <x v="1"/>
    <x v="5"/>
    <x v="2"/>
    <n v="60.956752913206898"/>
  </r>
  <r>
    <x v="1"/>
    <x v="3"/>
    <x v="0"/>
    <x v="1"/>
    <x v="6"/>
    <x v="0"/>
    <n v="60.127117845484896"/>
  </r>
  <r>
    <x v="1"/>
    <x v="3"/>
    <x v="0"/>
    <x v="1"/>
    <x v="6"/>
    <x v="1"/>
    <n v="60.1452699150651"/>
  </r>
  <r>
    <x v="1"/>
    <x v="3"/>
    <x v="0"/>
    <x v="1"/>
    <x v="6"/>
    <x v="2"/>
    <n v="60.158300184463599"/>
  </r>
  <r>
    <x v="1"/>
    <x v="3"/>
    <x v="0"/>
    <x v="1"/>
    <x v="7"/>
    <x v="0"/>
    <n v="59.898058612034802"/>
  </r>
  <r>
    <x v="1"/>
    <x v="3"/>
    <x v="0"/>
    <x v="1"/>
    <x v="7"/>
    <x v="1"/>
    <n v="59.8993387586371"/>
  </r>
  <r>
    <x v="1"/>
    <x v="3"/>
    <x v="0"/>
    <x v="1"/>
    <x v="7"/>
    <x v="2"/>
    <n v="59.899494143352896"/>
  </r>
  <r>
    <x v="1"/>
    <x v="3"/>
    <x v="0"/>
    <x v="1"/>
    <x v="8"/>
    <x v="0"/>
    <n v="58.2919977153188"/>
  </r>
  <r>
    <x v="1"/>
    <x v="3"/>
    <x v="0"/>
    <x v="1"/>
    <x v="8"/>
    <x v="1"/>
    <n v="58.307523763695499"/>
  </r>
  <r>
    <x v="1"/>
    <x v="3"/>
    <x v="0"/>
    <x v="1"/>
    <x v="8"/>
    <x v="2"/>
    <n v="58.298532859015602"/>
  </r>
  <r>
    <x v="1"/>
    <x v="3"/>
    <x v="0"/>
    <x v="1"/>
    <x v="9"/>
    <x v="0"/>
    <n v="57.4412218987313"/>
  </r>
  <r>
    <x v="1"/>
    <x v="3"/>
    <x v="0"/>
    <x v="1"/>
    <x v="9"/>
    <x v="1"/>
    <n v="57.758315948501703"/>
  </r>
  <r>
    <x v="1"/>
    <x v="3"/>
    <x v="0"/>
    <x v="1"/>
    <x v="9"/>
    <x v="2"/>
    <n v="58.154800830452103"/>
  </r>
  <r>
    <x v="1"/>
    <x v="3"/>
    <x v="0"/>
    <x v="1"/>
    <x v="10"/>
    <x v="0"/>
    <n v="56.892141689303301"/>
  </r>
  <r>
    <x v="1"/>
    <x v="3"/>
    <x v="0"/>
    <x v="1"/>
    <x v="10"/>
    <x v="1"/>
    <n v="57.2951994017739"/>
  </r>
  <r>
    <x v="1"/>
    <x v="3"/>
    <x v="0"/>
    <x v="1"/>
    <x v="10"/>
    <x v="2"/>
    <n v="57.763466831734199"/>
  </r>
  <r>
    <x v="1"/>
    <x v="3"/>
    <x v="0"/>
    <x v="1"/>
    <x v="11"/>
    <x v="0"/>
    <n v="56.352054959675499"/>
  </r>
  <r>
    <x v="1"/>
    <x v="3"/>
    <x v="0"/>
    <x v="1"/>
    <x v="11"/>
    <x v="1"/>
    <n v="56.729173929389397"/>
  </r>
  <r>
    <x v="1"/>
    <x v="3"/>
    <x v="0"/>
    <x v="1"/>
    <x v="11"/>
    <x v="2"/>
    <n v="57.2480697672489"/>
  </r>
  <r>
    <x v="1"/>
    <x v="3"/>
    <x v="0"/>
    <x v="1"/>
    <x v="12"/>
    <x v="0"/>
    <n v="56.037749884348401"/>
  </r>
  <r>
    <x v="1"/>
    <x v="3"/>
    <x v="0"/>
    <x v="1"/>
    <x v="12"/>
    <x v="1"/>
    <n v="56.451585346413403"/>
  </r>
  <r>
    <x v="1"/>
    <x v="3"/>
    <x v="0"/>
    <x v="1"/>
    <x v="12"/>
    <x v="2"/>
    <n v="57.018365234701598"/>
  </r>
  <r>
    <x v="1"/>
    <x v="3"/>
    <x v="0"/>
    <x v="1"/>
    <x v="13"/>
    <x v="0"/>
    <n v="55.438275574733701"/>
  </r>
  <r>
    <x v="1"/>
    <x v="3"/>
    <x v="0"/>
    <x v="1"/>
    <x v="13"/>
    <x v="1"/>
    <n v="55.941026441457304"/>
  </r>
  <r>
    <x v="1"/>
    <x v="3"/>
    <x v="0"/>
    <x v="1"/>
    <x v="13"/>
    <x v="2"/>
    <n v="56.558953534279198"/>
  </r>
  <r>
    <x v="1"/>
    <x v="3"/>
    <x v="0"/>
    <x v="1"/>
    <x v="14"/>
    <x v="0"/>
    <n v="54.648178554401198"/>
  </r>
  <r>
    <x v="1"/>
    <x v="3"/>
    <x v="0"/>
    <x v="1"/>
    <x v="14"/>
    <x v="1"/>
    <n v="55.213264848328201"/>
  </r>
  <r>
    <x v="1"/>
    <x v="3"/>
    <x v="0"/>
    <x v="1"/>
    <x v="14"/>
    <x v="2"/>
    <n v="55.871896261352198"/>
  </r>
  <r>
    <x v="1"/>
    <x v="3"/>
    <x v="0"/>
    <x v="1"/>
    <x v="15"/>
    <x v="0"/>
    <n v="53.889795574943697"/>
  </r>
  <r>
    <x v="1"/>
    <x v="3"/>
    <x v="0"/>
    <x v="1"/>
    <x v="15"/>
    <x v="1"/>
    <n v="54.425324113778601"/>
  </r>
  <r>
    <x v="1"/>
    <x v="3"/>
    <x v="0"/>
    <x v="1"/>
    <x v="15"/>
    <x v="2"/>
    <n v="55.134066846129897"/>
  </r>
  <r>
    <x v="1"/>
    <x v="3"/>
    <x v="0"/>
    <x v="1"/>
    <x v="16"/>
    <x v="0"/>
    <n v="53.732878752155798"/>
  </r>
  <r>
    <x v="1"/>
    <x v="3"/>
    <x v="0"/>
    <x v="1"/>
    <x v="16"/>
    <x v="1"/>
    <n v="54.132342283109999"/>
  </r>
  <r>
    <x v="1"/>
    <x v="3"/>
    <x v="0"/>
    <x v="1"/>
    <x v="16"/>
    <x v="2"/>
    <n v="54.898647396425702"/>
  </r>
  <r>
    <x v="1"/>
    <x v="3"/>
    <x v="0"/>
    <x v="1"/>
    <x v="17"/>
    <x v="0"/>
    <n v="53.321525703173499"/>
  </r>
  <r>
    <x v="1"/>
    <x v="3"/>
    <x v="0"/>
    <x v="1"/>
    <x v="17"/>
    <x v="1"/>
    <n v="53.709360493608401"/>
  </r>
  <r>
    <x v="1"/>
    <x v="3"/>
    <x v="0"/>
    <x v="1"/>
    <x v="17"/>
    <x v="2"/>
    <n v="54.562954893374503"/>
  </r>
  <r>
    <x v="1"/>
    <x v="3"/>
    <x v="0"/>
    <x v="1"/>
    <x v="18"/>
    <x v="0"/>
    <n v="52.845691588821197"/>
  </r>
  <r>
    <x v="1"/>
    <x v="3"/>
    <x v="0"/>
    <x v="1"/>
    <x v="18"/>
    <x v="1"/>
    <n v="53.236373063834598"/>
  </r>
  <r>
    <x v="1"/>
    <x v="3"/>
    <x v="0"/>
    <x v="1"/>
    <x v="18"/>
    <x v="2"/>
    <n v="53.568829040714199"/>
  </r>
  <r>
    <x v="1"/>
    <x v="3"/>
    <x v="0"/>
    <x v="1"/>
    <x v="19"/>
    <x v="0"/>
    <n v="50.927801050377397"/>
  </r>
  <r>
    <x v="1"/>
    <x v="3"/>
    <x v="0"/>
    <x v="1"/>
    <x v="19"/>
    <x v="1"/>
    <n v="52.179558078690498"/>
  </r>
  <r>
    <x v="1"/>
    <x v="3"/>
    <x v="0"/>
    <x v="1"/>
    <x v="19"/>
    <x v="2"/>
    <n v="53.064540995521"/>
  </r>
  <r>
    <x v="1"/>
    <x v="3"/>
    <x v="0"/>
    <x v="1"/>
    <x v="20"/>
    <x v="0"/>
    <n v="50.929490966298097"/>
  </r>
  <r>
    <x v="1"/>
    <x v="3"/>
    <x v="0"/>
    <x v="1"/>
    <x v="20"/>
    <x v="1"/>
    <n v="52.502166507621702"/>
  </r>
  <r>
    <x v="1"/>
    <x v="3"/>
    <x v="0"/>
    <x v="1"/>
    <x v="20"/>
    <x v="2"/>
    <n v="53.6770909335157"/>
  </r>
  <r>
    <x v="1"/>
    <x v="3"/>
    <x v="0"/>
    <x v="1"/>
    <x v="21"/>
    <x v="0"/>
    <n v="50.954267221439999"/>
  </r>
  <r>
    <x v="1"/>
    <x v="3"/>
    <x v="0"/>
    <x v="1"/>
    <x v="21"/>
    <x v="1"/>
    <n v="53.108845532545899"/>
  </r>
  <r>
    <x v="1"/>
    <x v="3"/>
    <x v="0"/>
    <x v="1"/>
    <x v="21"/>
    <x v="2"/>
    <n v="54.825314284082197"/>
  </r>
  <r>
    <x v="1"/>
    <x v="3"/>
    <x v="0"/>
    <x v="1"/>
    <x v="22"/>
    <x v="0"/>
    <n v="51.201592745730899"/>
  </r>
  <r>
    <x v="1"/>
    <x v="3"/>
    <x v="0"/>
    <x v="1"/>
    <x v="22"/>
    <x v="1"/>
    <n v="54.641481823967702"/>
  </r>
  <r>
    <x v="1"/>
    <x v="3"/>
    <x v="0"/>
    <x v="1"/>
    <x v="22"/>
    <x v="2"/>
    <n v="56.2213977431446"/>
  </r>
  <r>
    <x v="1"/>
    <x v="3"/>
    <x v="0"/>
    <x v="1"/>
    <x v="23"/>
    <x v="0"/>
    <n v="51.2697604808763"/>
  </r>
  <r>
    <x v="1"/>
    <x v="3"/>
    <x v="0"/>
    <x v="1"/>
    <x v="23"/>
    <x v="1"/>
    <n v="54.965460301795197"/>
  </r>
  <r>
    <x v="1"/>
    <x v="3"/>
    <x v="0"/>
    <x v="1"/>
    <x v="23"/>
    <x v="2"/>
    <n v="56.315448503946797"/>
  </r>
  <r>
    <x v="1"/>
    <x v="3"/>
    <x v="0"/>
    <x v="1"/>
    <x v="24"/>
    <x v="0"/>
    <n v="51.926608043958304"/>
  </r>
  <r>
    <x v="1"/>
    <x v="3"/>
    <x v="0"/>
    <x v="1"/>
    <x v="24"/>
    <x v="1"/>
    <n v="55.428009302127499"/>
  </r>
  <r>
    <x v="1"/>
    <x v="3"/>
    <x v="0"/>
    <x v="1"/>
    <x v="24"/>
    <x v="2"/>
    <n v="56.472098124219201"/>
  </r>
  <r>
    <x v="1"/>
    <x v="3"/>
    <x v="0"/>
    <x v="1"/>
    <x v="25"/>
    <x v="0"/>
    <n v="52.454472510949202"/>
  </r>
  <r>
    <x v="1"/>
    <x v="3"/>
    <x v="0"/>
    <x v="1"/>
    <x v="25"/>
    <x v="1"/>
    <n v="55.6013154753146"/>
  </r>
  <r>
    <x v="1"/>
    <x v="3"/>
    <x v="0"/>
    <x v="1"/>
    <x v="25"/>
    <x v="2"/>
    <n v="56.677519466244597"/>
  </r>
  <r>
    <x v="1"/>
    <x v="3"/>
    <x v="0"/>
    <x v="1"/>
    <x v="26"/>
    <x v="0"/>
    <n v="52.271488614651403"/>
  </r>
  <r>
    <x v="1"/>
    <x v="3"/>
    <x v="0"/>
    <x v="1"/>
    <x v="26"/>
    <x v="1"/>
    <n v="54.999402087617902"/>
  </r>
  <r>
    <x v="1"/>
    <x v="3"/>
    <x v="0"/>
    <x v="1"/>
    <x v="26"/>
    <x v="2"/>
    <n v="55.8405024442173"/>
  </r>
  <r>
    <x v="1"/>
    <x v="3"/>
    <x v="0"/>
    <x v="1"/>
    <x v="27"/>
    <x v="0"/>
    <n v="52.088504718353697"/>
  </r>
  <r>
    <x v="1"/>
    <x v="3"/>
    <x v="0"/>
    <x v="1"/>
    <x v="27"/>
    <x v="1"/>
    <n v="54.397488699921198"/>
  </r>
  <r>
    <x v="1"/>
    <x v="3"/>
    <x v="0"/>
    <x v="1"/>
    <x v="27"/>
    <x v="2"/>
    <n v="55.003485422189897"/>
  </r>
  <r>
    <x v="1"/>
    <x v="3"/>
    <x v="0"/>
    <x v="1"/>
    <x v="28"/>
    <x v="0"/>
    <n v="51.905520822055998"/>
  </r>
  <r>
    <x v="1"/>
    <x v="3"/>
    <x v="0"/>
    <x v="1"/>
    <x v="28"/>
    <x v="1"/>
    <n v="53.7955753122245"/>
  </r>
  <r>
    <x v="1"/>
    <x v="3"/>
    <x v="0"/>
    <x v="1"/>
    <x v="28"/>
    <x v="2"/>
    <n v="54.166468400162501"/>
  </r>
  <r>
    <x v="1"/>
    <x v="3"/>
    <x v="0"/>
    <x v="1"/>
    <x v="29"/>
    <x v="0"/>
    <n v="50.923591660657699"/>
  </r>
  <r>
    <x v="1"/>
    <x v="3"/>
    <x v="0"/>
    <x v="1"/>
    <x v="29"/>
    <x v="1"/>
    <n v="52.830384638846901"/>
  </r>
  <r>
    <x v="1"/>
    <x v="3"/>
    <x v="0"/>
    <x v="1"/>
    <x v="29"/>
    <x v="2"/>
    <n v="53.222050213654398"/>
  </r>
  <r>
    <x v="1"/>
    <x v="3"/>
    <x v="0"/>
    <x v="1"/>
    <x v="30"/>
    <x v="0"/>
    <n v="49.941662499259401"/>
  </r>
  <r>
    <x v="1"/>
    <x v="3"/>
    <x v="0"/>
    <x v="1"/>
    <x v="30"/>
    <x v="1"/>
    <n v="51.865193965469302"/>
  </r>
  <r>
    <x v="1"/>
    <x v="3"/>
    <x v="0"/>
    <x v="1"/>
    <x v="30"/>
    <x v="2"/>
    <n v="52.277632027146197"/>
  </r>
  <r>
    <x v="1"/>
    <x v="3"/>
    <x v="0"/>
    <x v="1"/>
    <x v="31"/>
    <x v="0"/>
    <n v="48.959733337861003"/>
  </r>
  <r>
    <x v="1"/>
    <x v="3"/>
    <x v="0"/>
    <x v="1"/>
    <x v="31"/>
    <x v="1"/>
    <n v="50.900003292091696"/>
  </r>
  <r>
    <x v="1"/>
    <x v="3"/>
    <x v="0"/>
    <x v="1"/>
    <x v="31"/>
    <x v="2"/>
    <n v="51.333213840638102"/>
  </r>
  <r>
    <x v="1"/>
    <x v="3"/>
    <x v="0"/>
    <x v="1"/>
    <x v="32"/>
    <x v="0"/>
    <n v="47.977804176462698"/>
  </r>
  <r>
    <x v="1"/>
    <x v="3"/>
    <x v="0"/>
    <x v="1"/>
    <x v="32"/>
    <x v="1"/>
    <n v="49.934812618714098"/>
  </r>
  <r>
    <x v="1"/>
    <x v="3"/>
    <x v="0"/>
    <x v="1"/>
    <x v="32"/>
    <x v="2"/>
    <n v="50.38879565413"/>
  </r>
  <r>
    <x v="1"/>
    <x v="3"/>
    <x v="0"/>
    <x v="1"/>
    <x v="33"/>
    <x v="0"/>
    <n v="46.995875015064399"/>
  </r>
  <r>
    <x v="1"/>
    <x v="3"/>
    <x v="0"/>
    <x v="1"/>
    <x v="33"/>
    <x v="1"/>
    <n v="48.969621945336499"/>
  </r>
  <r>
    <x v="1"/>
    <x v="3"/>
    <x v="0"/>
    <x v="1"/>
    <x v="33"/>
    <x v="2"/>
    <n v="49.444377467621898"/>
  </r>
  <r>
    <x v="1"/>
    <x v="3"/>
    <x v="0"/>
    <x v="1"/>
    <x v="34"/>
    <x v="0"/>
    <n v="46.870049212139499"/>
  </r>
  <r>
    <x v="1"/>
    <x v="3"/>
    <x v="0"/>
    <x v="1"/>
    <x v="34"/>
    <x v="1"/>
    <n v="48.990789724917903"/>
  </r>
  <r>
    <x v="1"/>
    <x v="3"/>
    <x v="0"/>
    <x v="1"/>
    <x v="34"/>
    <x v="2"/>
    <n v="49.480569825963798"/>
  </r>
  <r>
    <x v="1"/>
    <x v="3"/>
    <x v="0"/>
    <x v="1"/>
    <x v="35"/>
    <x v="0"/>
    <n v="46.744223409214499"/>
  </r>
  <r>
    <x v="1"/>
    <x v="3"/>
    <x v="0"/>
    <x v="1"/>
    <x v="35"/>
    <x v="1"/>
    <n v="49.0119575044992"/>
  </r>
  <r>
    <x v="1"/>
    <x v="3"/>
    <x v="0"/>
    <x v="1"/>
    <x v="35"/>
    <x v="2"/>
    <n v="49.516762184305698"/>
  </r>
  <r>
    <x v="1"/>
    <x v="3"/>
    <x v="0"/>
    <x v="1"/>
    <x v="36"/>
    <x v="0"/>
    <n v="46.618397606289598"/>
  </r>
  <r>
    <x v="1"/>
    <x v="3"/>
    <x v="0"/>
    <x v="1"/>
    <x v="36"/>
    <x v="1"/>
    <n v="49.033125284080597"/>
  </r>
  <r>
    <x v="1"/>
    <x v="3"/>
    <x v="0"/>
    <x v="1"/>
    <x v="36"/>
    <x v="2"/>
    <n v="49.552954542647598"/>
  </r>
  <r>
    <x v="1"/>
    <x v="3"/>
    <x v="0"/>
    <x v="1"/>
    <x v="37"/>
    <x v="0"/>
    <n v="46.492571803364598"/>
  </r>
  <r>
    <x v="1"/>
    <x v="3"/>
    <x v="0"/>
    <x v="1"/>
    <x v="37"/>
    <x v="1"/>
    <n v="49.054293063661902"/>
  </r>
  <r>
    <x v="1"/>
    <x v="3"/>
    <x v="0"/>
    <x v="1"/>
    <x v="37"/>
    <x v="2"/>
    <n v="49.589146900989498"/>
  </r>
  <r>
    <x v="1"/>
    <x v="3"/>
    <x v="0"/>
    <x v="1"/>
    <x v="38"/>
    <x v="0"/>
    <n v="46.366746000439598"/>
  </r>
  <r>
    <x v="1"/>
    <x v="3"/>
    <x v="0"/>
    <x v="1"/>
    <x v="38"/>
    <x v="1"/>
    <n v="49.075460843243299"/>
  </r>
  <r>
    <x v="1"/>
    <x v="3"/>
    <x v="0"/>
    <x v="1"/>
    <x v="38"/>
    <x v="2"/>
    <n v="49.625339259331298"/>
  </r>
  <r>
    <x v="1"/>
    <x v="4"/>
    <x v="0"/>
    <x v="0"/>
    <x v="0"/>
    <x v="0"/>
    <n v="48.548169411384897"/>
  </r>
  <r>
    <x v="1"/>
    <x v="4"/>
    <x v="0"/>
    <x v="0"/>
    <x v="0"/>
    <x v="1"/>
    <n v="48.548169411377103"/>
  </r>
  <r>
    <x v="1"/>
    <x v="4"/>
    <x v="0"/>
    <x v="0"/>
    <x v="0"/>
    <x v="2"/>
    <n v="48.548169411377103"/>
  </r>
  <r>
    <x v="1"/>
    <x v="4"/>
    <x v="0"/>
    <x v="0"/>
    <x v="1"/>
    <x v="0"/>
    <n v="48.473019732546099"/>
  </r>
  <r>
    <x v="1"/>
    <x v="4"/>
    <x v="0"/>
    <x v="0"/>
    <x v="1"/>
    <x v="1"/>
    <n v="48.472620797677898"/>
  </r>
  <r>
    <x v="1"/>
    <x v="4"/>
    <x v="0"/>
    <x v="0"/>
    <x v="1"/>
    <x v="2"/>
    <n v="48.472569243205598"/>
  </r>
  <r>
    <x v="1"/>
    <x v="4"/>
    <x v="0"/>
    <x v="0"/>
    <x v="2"/>
    <x v="0"/>
    <n v="48.398632759225201"/>
  </r>
  <r>
    <x v="1"/>
    <x v="4"/>
    <x v="0"/>
    <x v="0"/>
    <x v="2"/>
    <x v="1"/>
    <n v="48.404892855645102"/>
  </r>
  <r>
    <x v="1"/>
    <x v="4"/>
    <x v="0"/>
    <x v="0"/>
    <x v="2"/>
    <x v="2"/>
    <n v="48.408181051987498"/>
  </r>
  <r>
    <x v="1"/>
    <x v="4"/>
    <x v="0"/>
    <x v="0"/>
    <x v="3"/>
    <x v="0"/>
    <n v="48.3306972638198"/>
  </r>
  <r>
    <x v="1"/>
    <x v="4"/>
    <x v="0"/>
    <x v="0"/>
    <x v="3"/>
    <x v="1"/>
    <n v="48.337197284293197"/>
  </r>
  <r>
    <x v="1"/>
    <x v="4"/>
    <x v="0"/>
    <x v="0"/>
    <x v="3"/>
    <x v="2"/>
    <n v="48.344283802640099"/>
  </r>
  <r>
    <x v="1"/>
    <x v="4"/>
    <x v="0"/>
    <x v="0"/>
    <x v="4"/>
    <x v="0"/>
    <n v="48.282366566556"/>
  </r>
  <r>
    <x v="1"/>
    <x v="4"/>
    <x v="0"/>
    <x v="0"/>
    <x v="4"/>
    <x v="1"/>
    <n v="48.288860087008899"/>
  </r>
  <r>
    <x v="1"/>
    <x v="4"/>
    <x v="0"/>
    <x v="0"/>
    <x v="4"/>
    <x v="2"/>
    <n v="48.2959395188374"/>
  </r>
  <r>
    <x v="1"/>
    <x v="4"/>
    <x v="0"/>
    <x v="0"/>
    <x v="5"/>
    <x v="0"/>
    <n v="48.234084199989397"/>
  </r>
  <r>
    <x v="1"/>
    <x v="4"/>
    <x v="0"/>
    <x v="0"/>
    <x v="5"/>
    <x v="1"/>
    <n v="48.240571226921901"/>
  </r>
  <r>
    <x v="1"/>
    <x v="4"/>
    <x v="0"/>
    <x v="0"/>
    <x v="5"/>
    <x v="2"/>
    <n v="48.247643579318598"/>
  </r>
  <r>
    <x v="1"/>
    <x v="4"/>
    <x v="0"/>
    <x v="0"/>
    <x v="6"/>
    <x v="0"/>
    <n v="48.178090276400397"/>
  </r>
  <r>
    <x v="1"/>
    <x v="4"/>
    <x v="0"/>
    <x v="0"/>
    <x v="6"/>
    <x v="1"/>
    <n v="48.160838093491201"/>
  </r>
  <r>
    <x v="1"/>
    <x v="4"/>
    <x v="0"/>
    <x v="0"/>
    <x v="6"/>
    <x v="2"/>
    <n v="48.177824474697701"/>
  </r>
  <r>
    <x v="1"/>
    <x v="4"/>
    <x v="0"/>
    <x v="0"/>
    <x v="7"/>
    <x v="0"/>
    <n v="48.129912186124002"/>
  </r>
  <r>
    <x v="1"/>
    <x v="4"/>
    <x v="0"/>
    <x v="0"/>
    <x v="7"/>
    <x v="1"/>
    <n v="48.112677255397699"/>
  </r>
  <r>
    <x v="1"/>
    <x v="4"/>
    <x v="0"/>
    <x v="0"/>
    <x v="7"/>
    <x v="2"/>
    <n v="48.129646650223002"/>
  </r>
  <r>
    <x v="1"/>
    <x v="4"/>
    <x v="0"/>
    <x v="0"/>
    <x v="8"/>
    <x v="0"/>
    <n v="48.081782273937897"/>
  </r>
  <r>
    <x v="1"/>
    <x v="4"/>
    <x v="0"/>
    <x v="0"/>
    <x v="8"/>
    <x v="1"/>
    <n v="48.064564578142303"/>
  </r>
  <r>
    <x v="1"/>
    <x v="4"/>
    <x v="0"/>
    <x v="0"/>
    <x v="8"/>
    <x v="2"/>
    <n v="48.081517003572799"/>
  </r>
  <r>
    <x v="1"/>
    <x v="4"/>
    <x v="0"/>
    <x v="0"/>
    <x v="9"/>
    <x v="0"/>
    <n v="48.033700491664"/>
  </r>
  <r>
    <x v="1"/>
    <x v="4"/>
    <x v="0"/>
    <x v="0"/>
    <x v="9"/>
    <x v="1"/>
    <n v="48.016500013564198"/>
  </r>
  <r>
    <x v="1"/>
    <x v="4"/>
    <x v="0"/>
    <x v="0"/>
    <x v="9"/>
    <x v="2"/>
    <n v="48.033435486569203"/>
  </r>
  <r>
    <x v="1"/>
    <x v="4"/>
    <x v="0"/>
    <x v="0"/>
    <x v="10"/>
    <x v="0"/>
    <n v="47.985666791172299"/>
  </r>
  <r>
    <x v="1"/>
    <x v="4"/>
    <x v="0"/>
    <x v="0"/>
    <x v="10"/>
    <x v="1"/>
    <n v="47.968483513550602"/>
  </r>
  <r>
    <x v="1"/>
    <x v="4"/>
    <x v="0"/>
    <x v="0"/>
    <x v="10"/>
    <x v="2"/>
    <n v="47.985402051082701"/>
  </r>
  <r>
    <x v="1"/>
    <x v="4"/>
    <x v="0"/>
    <x v="0"/>
    <x v="11"/>
    <x v="0"/>
    <n v="47.9376811243812"/>
  </r>
  <r>
    <x v="1"/>
    <x v="4"/>
    <x v="0"/>
    <x v="0"/>
    <x v="11"/>
    <x v="1"/>
    <n v="47.920515030037002"/>
  </r>
  <r>
    <x v="1"/>
    <x v="4"/>
    <x v="0"/>
    <x v="0"/>
    <x v="11"/>
    <x v="2"/>
    <n v="47.937416649031597"/>
  </r>
  <r>
    <x v="1"/>
    <x v="4"/>
    <x v="0"/>
    <x v="0"/>
    <x v="12"/>
    <x v="0"/>
    <n v="47.889743443256798"/>
  </r>
  <r>
    <x v="1"/>
    <x v="4"/>
    <x v="0"/>
    <x v="0"/>
    <x v="12"/>
    <x v="1"/>
    <n v="47.872013627378003"/>
  </r>
  <r>
    <x v="1"/>
    <x v="4"/>
    <x v="0"/>
    <x v="0"/>
    <x v="12"/>
    <x v="2"/>
    <n v="47.889479232382499"/>
  </r>
  <r>
    <x v="1"/>
    <x v="4"/>
    <x v="0"/>
    <x v="0"/>
    <x v="13"/>
    <x v="0"/>
    <n v="47.841853699813498"/>
  </r>
  <r>
    <x v="1"/>
    <x v="4"/>
    <x v="0"/>
    <x v="0"/>
    <x v="13"/>
    <x v="1"/>
    <n v="47.820960840548402"/>
  </r>
  <r>
    <x v="1"/>
    <x v="4"/>
    <x v="0"/>
    <x v="0"/>
    <x v="13"/>
    <x v="2"/>
    <n v="47.841589753150203"/>
  </r>
  <r>
    <x v="1"/>
    <x v="4"/>
    <x v="0"/>
    <x v="0"/>
    <x v="14"/>
    <x v="0"/>
    <n v="47.794011846113698"/>
  </r>
  <r>
    <x v="1"/>
    <x v="4"/>
    <x v="0"/>
    <x v="0"/>
    <x v="14"/>
    <x v="1"/>
    <n v="47.768212184265401"/>
  </r>
  <r>
    <x v="1"/>
    <x v="4"/>
    <x v="0"/>
    <x v="0"/>
    <x v="14"/>
    <x v="2"/>
    <n v="47.793748163396998"/>
  </r>
  <r>
    <x v="1"/>
    <x v="4"/>
    <x v="0"/>
    <x v="0"/>
    <x v="15"/>
    <x v="0"/>
    <n v="47.746217834267597"/>
  </r>
  <r>
    <x v="1"/>
    <x v="4"/>
    <x v="0"/>
    <x v="0"/>
    <x v="15"/>
    <x v="1"/>
    <n v="47.718176695282203"/>
  </r>
  <r>
    <x v="1"/>
    <x v="4"/>
    <x v="0"/>
    <x v="0"/>
    <x v="15"/>
    <x v="2"/>
    <n v="47.745954415233697"/>
  </r>
  <r>
    <x v="1"/>
    <x v="4"/>
    <x v="0"/>
    <x v="0"/>
    <x v="16"/>
    <x v="0"/>
    <n v="47.698471616433302"/>
  </r>
  <r>
    <x v="1"/>
    <x v="4"/>
    <x v="0"/>
    <x v="0"/>
    <x v="16"/>
    <x v="1"/>
    <n v="47.6524542484661"/>
  </r>
  <r>
    <x v="1"/>
    <x v="4"/>
    <x v="0"/>
    <x v="0"/>
    <x v="16"/>
    <x v="2"/>
    <n v="47.6982084608184"/>
  </r>
  <r>
    <x v="1"/>
    <x v="4"/>
    <x v="0"/>
    <x v="0"/>
    <x v="17"/>
    <x v="0"/>
    <n v="47.650773144816903"/>
  </r>
  <r>
    <x v="1"/>
    <x v="4"/>
    <x v="0"/>
    <x v="0"/>
    <x v="17"/>
    <x v="1"/>
    <n v="47.562741117917099"/>
  </r>
  <r>
    <x v="1"/>
    <x v="4"/>
    <x v="0"/>
    <x v="0"/>
    <x v="17"/>
    <x v="2"/>
    <n v="47.650510252357599"/>
  </r>
  <r>
    <x v="1"/>
    <x v="4"/>
    <x v="0"/>
    <x v="0"/>
    <x v="18"/>
    <x v="0"/>
    <n v="47.603122371672001"/>
  </r>
  <r>
    <x v="1"/>
    <x v="4"/>
    <x v="0"/>
    <x v="0"/>
    <x v="18"/>
    <x v="1"/>
    <n v="47.515178376799199"/>
  </r>
  <r>
    <x v="1"/>
    <x v="4"/>
    <x v="0"/>
    <x v="0"/>
    <x v="18"/>
    <x v="2"/>
    <n v="47.602859742105302"/>
  </r>
  <r>
    <x v="1"/>
    <x v="4"/>
    <x v="0"/>
    <x v="0"/>
    <x v="19"/>
    <x v="0"/>
    <n v="47.555519249300403"/>
  </r>
  <r>
    <x v="1"/>
    <x v="4"/>
    <x v="0"/>
    <x v="0"/>
    <x v="19"/>
    <x v="1"/>
    <n v="47.4676631984224"/>
  </r>
  <r>
    <x v="1"/>
    <x v="4"/>
    <x v="0"/>
    <x v="0"/>
    <x v="19"/>
    <x v="2"/>
    <n v="47.555256882363203"/>
  </r>
  <r>
    <x v="1"/>
    <x v="4"/>
    <x v="0"/>
    <x v="0"/>
    <x v="20"/>
    <x v="0"/>
    <n v="47.507963730051102"/>
  </r>
  <r>
    <x v="1"/>
    <x v="4"/>
    <x v="0"/>
    <x v="0"/>
    <x v="20"/>
    <x v="1"/>
    <n v="47.420195535223897"/>
  </r>
  <r>
    <x v="1"/>
    <x v="4"/>
    <x v="0"/>
    <x v="0"/>
    <x v="20"/>
    <x v="2"/>
    <n v="47.507701625480799"/>
  </r>
  <r>
    <x v="1"/>
    <x v="4"/>
    <x v="0"/>
    <x v="0"/>
    <x v="21"/>
    <x v="0"/>
    <n v="47.460455766320997"/>
  </r>
  <r>
    <x v="1"/>
    <x v="4"/>
    <x v="0"/>
    <x v="0"/>
    <x v="21"/>
    <x v="1"/>
    <n v="47.372775339688701"/>
  </r>
  <r>
    <x v="1"/>
    <x v="4"/>
    <x v="0"/>
    <x v="0"/>
    <x v="21"/>
    <x v="2"/>
    <n v="47.4601939238553"/>
  </r>
  <r>
    <x v="1"/>
    <x v="4"/>
    <x v="0"/>
    <x v="0"/>
    <x v="22"/>
    <x v="0"/>
    <n v="47.412995310554699"/>
  </r>
  <r>
    <x v="1"/>
    <x v="4"/>
    <x v="0"/>
    <x v="0"/>
    <x v="22"/>
    <x v="1"/>
    <n v="47.325402564348998"/>
  </r>
  <r>
    <x v="1"/>
    <x v="4"/>
    <x v="0"/>
    <x v="0"/>
    <x v="22"/>
    <x v="2"/>
    <n v="47.412733729931503"/>
  </r>
  <r>
    <x v="1"/>
    <x v="4"/>
    <x v="0"/>
    <x v="0"/>
    <x v="23"/>
    <x v="0"/>
    <n v="47.365582315244197"/>
  </r>
  <r>
    <x v="1"/>
    <x v="4"/>
    <x v="0"/>
    <x v="0"/>
    <x v="23"/>
    <x v="1"/>
    <n v="47.278077161784601"/>
  </r>
  <r>
    <x v="1"/>
    <x v="4"/>
    <x v="0"/>
    <x v="0"/>
    <x v="23"/>
    <x v="2"/>
    <n v="47.365320996201497"/>
  </r>
  <r>
    <x v="1"/>
    <x v="4"/>
    <x v="0"/>
    <x v="0"/>
    <x v="24"/>
    <x v="0"/>
    <n v="47.318216732928903"/>
  </r>
  <r>
    <x v="1"/>
    <x v="4"/>
    <x v="0"/>
    <x v="0"/>
    <x v="24"/>
    <x v="1"/>
    <n v="47.230799084622802"/>
  </r>
  <r>
    <x v="1"/>
    <x v="4"/>
    <x v="0"/>
    <x v="0"/>
    <x v="24"/>
    <x v="2"/>
    <n v="47.317955675205297"/>
  </r>
  <r>
    <x v="1"/>
    <x v="4"/>
    <x v="0"/>
    <x v="0"/>
    <x v="25"/>
    <x v="0"/>
    <n v="47.270898516195999"/>
  </r>
  <r>
    <x v="1"/>
    <x v="4"/>
    <x v="0"/>
    <x v="0"/>
    <x v="25"/>
    <x v="1"/>
    <n v="47.1835682855382"/>
  </r>
  <r>
    <x v="1"/>
    <x v="4"/>
    <x v="0"/>
    <x v="0"/>
    <x v="25"/>
    <x v="2"/>
    <n v="47.2706377195301"/>
  </r>
  <r>
    <x v="1"/>
    <x v="4"/>
    <x v="0"/>
    <x v="0"/>
    <x v="26"/>
    <x v="0"/>
    <n v="47.223627617679803"/>
  </r>
  <r>
    <x v="1"/>
    <x v="4"/>
    <x v="0"/>
    <x v="0"/>
    <x v="26"/>
    <x v="1"/>
    <n v="47.136384717252703"/>
  </r>
  <r>
    <x v="1"/>
    <x v="4"/>
    <x v="0"/>
    <x v="0"/>
    <x v="26"/>
    <x v="2"/>
    <n v="47.223367081810601"/>
  </r>
  <r>
    <x v="1"/>
    <x v="4"/>
    <x v="0"/>
    <x v="0"/>
    <x v="27"/>
    <x v="0"/>
    <n v="47.176403990062099"/>
  </r>
  <r>
    <x v="1"/>
    <x v="4"/>
    <x v="0"/>
    <x v="0"/>
    <x v="27"/>
    <x v="1"/>
    <n v="47.089248332535398"/>
  </r>
  <r>
    <x v="1"/>
    <x v="4"/>
    <x v="0"/>
    <x v="0"/>
    <x v="27"/>
    <x v="2"/>
    <n v="47.176143714728802"/>
  </r>
  <r>
    <x v="1"/>
    <x v="4"/>
    <x v="0"/>
    <x v="0"/>
    <x v="28"/>
    <x v="0"/>
    <n v="47.129227586072098"/>
  </r>
  <r>
    <x v="1"/>
    <x v="4"/>
    <x v="0"/>
    <x v="0"/>
    <x v="28"/>
    <x v="1"/>
    <n v="47.0421590842029"/>
  </r>
  <r>
    <x v="1"/>
    <x v="4"/>
    <x v="0"/>
    <x v="0"/>
    <x v="28"/>
    <x v="2"/>
    <n v="47.128967571014101"/>
  </r>
  <r>
    <x v="1"/>
    <x v="4"/>
    <x v="0"/>
    <x v="0"/>
    <x v="29"/>
    <x v="0"/>
    <n v="47.082098358486"/>
  </r>
  <r>
    <x v="1"/>
    <x v="4"/>
    <x v="0"/>
    <x v="0"/>
    <x v="29"/>
    <x v="1"/>
    <n v="46.995116925118602"/>
  </r>
  <r>
    <x v="1"/>
    <x v="4"/>
    <x v="0"/>
    <x v="0"/>
    <x v="29"/>
    <x v="2"/>
    <n v="47.081838603443103"/>
  </r>
  <r>
    <x v="1"/>
    <x v="4"/>
    <x v="0"/>
    <x v="0"/>
    <x v="30"/>
    <x v="0"/>
    <n v="47.035016260127499"/>
  </r>
  <r>
    <x v="1"/>
    <x v="4"/>
    <x v="0"/>
    <x v="0"/>
    <x v="30"/>
    <x v="1"/>
    <n v="46.948121808193598"/>
  </r>
  <r>
    <x v="1"/>
    <x v="4"/>
    <x v="0"/>
    <x v="0"/>
    <x v="30"/>
    <x v="2"/>
    <n v="47.034756764839599"/>
  </r>
  <r>
    <x v="1"/>
    <x v="4"/>
    <x v="0"/>
    <x v="0"/>
    <x v="31"/>
    <x v="0"/>
    <n v="46.987981243867402"/>
  </r>
  <r>
    <x v="1"/>
    <x v="4"/>
    <x v="0"/>
    <x v="0"/>
    <x v="31"/>
    <x v="1"/>
    <n v="46.897774205128002"/>
  </r>
  <r>
    <x v="1"/>
    <x v="4"/>
    <x v="0"/>
    <x v="0"/>
    <x v="31"/>
    <x v="2"/>
    <n v="46.987722008074797"/>
  </r>
  <r>
    <x v="1"/>
    <x v="4"/>
    <x v="0"/>
    <x v="0"/>
    <x v="32"/>
    <x v="0"/>
    <n v="46.9409932626235"/>
  </r>
  <r>
    <x v="1"/>
    <x v="4"/>
    <x v="0"/>
    <x v="0"/>
    <x v="32"/>
    <x v="1"/>
    <n v="46.842166957287198"/>
  </r>
  <r>
    <x v="1"/>
    <x v="4"/>
    <x v="0"/>
    <x v="0"/>
    <x v="32"/>
    <x v="2"/>
    <n v="46.9407342860667"/>
  </r>
  <r>
    <x v="1"/>
    <x v="4"/>
    <x v="0"/>
    <x v="0"/>
    <x v="33"/>
    <x v="0"/>
    <n v="46.894052269360898"/>
  </r>
  <r>
    <x v="1"/>
    <x v="4"/>
    <x v="0"/>
    <x v="0"/>
    <x v="33"/>
    <x v="1"/>
    <n v="46.786548961881998"/>
  </r>
  <r>
    <x v="1"/>
    <x v="4"/>
    <x v="0"/>
    <x v="0"/>
    <x v="33"/>
    <x v="2"/>
    <n v="46.893793551780597"/>
  </r>
  <r>
    <x v="1"/>
    <x v="4"/>
    <x v="0"/>
    <x v="0"/>
    <x v="34"/>
    <x v="0"/>
    <n v="46.847158217091597"/>
  </r>
  <r>
    <x v="1"/>
    <x v="4"/>
    <x v="0"/>
    <x v="0"/>
    <x v="34"/>
    <x v="1"/>
    <n v="46.716982284766701"/>
  </r>
  <r>
    <x v="1"/>
    <x v="4"/>
    <x v="0"/>
    <x v="0"/>
    <x v="34"/>
    <x v="2"/>
    <n v="46.846899758228801"/>
  </r>
  <r>
    <x v="1"/>
    <x v="4"/>
    <x v="0"/>
    <x v="0"/>
    <x v="35"/>
    <x v="0"/>
    <n v="46.800311058874499"/>
  </r>
  <r>
    <x v="1"/>
    <x v="4"/>
    <x v="0"/>
    <x v="0"/>
    <x v="35"/>
    <x v="1"/>
    <n v="46.659375860428"/>
  </r>
  <r>
    <x v="1"/>
    <x v="4"/>
    <x v="0"/>
    <x v="0"/>
    <x v="35"/>
    <x v="2"/>
    <n v="46.8000528584706"/>
  </r>
  <r>
    <x v="1"/>
    <x v="4"/>
    <x v="0"/>
    <x v="0"/>
    <x v="36"/>
    <x v="0"/>
    <n v="46.753510747815596"/>
  </r>
  <r>
    <x v="1"/>
    <x v="4"/>
    <x v="0"/>
    <x v="0"/>
    <x v="36"/>
    <x v="1"/>
    <n v="46.603857566997497"/>
  </r>
  <r>
    <x v="1"/>
    <x v="4"/>
    <x v="0"/>
    <x v="0"/>
    <x v="36"/>
    <x v="2"/>
    <n v="46.747972607090396"/>
  </r>
  <r>
    <x v="1"/>
    <x v="4"/>
    <x v="0"/>
    <x v="0"/>
    <x v="37"/>
    <x v="0"/>
    <n v="46.706757237067798"/>
  </r>
  <r>
    <x v="1"/>
    <x v="4"/>
    <x v="0"/>
    <x v="0"/>
    <x v="37"/>
    <x v="1"/>
    <n v="46.546903719400099"/>
  </r>
  <r>
    <x v="1"/>
    <x v="4"/>
    <x v="0"/>
    <x v="0"/>
    <x v="37"/>
    <x v="2"/>
    <n v="46.691683173421602"/>
  </r>
  <r>
    <x v="1"/>
    <x v="4"/>
    <x v="0"/>
    <x v="0"/>
    <x v="38"/>
    <x v="0"/>
    <n v="46.660050479830801"/>
  </r>
  <r>
    <x v="1"/>
    <x v="4"/>
    <x v="0"/>
    <x v="0"/>
    <x v="38"/>
    <x v="1"/>
    <n v="46.4893785927921"/>
  </r>
  <r>
    <x v="1"/>
    <x v="4"/>
    <x v="0"/>
    <x v="0"/>
    <x v="38"/>
    <x v="2"/>
    <n v="46.634514870055597"/>
  </r>
  <r>
    <x v="1"/>
    <x v="4"/>
    <x v="0"/>
    <x v="1"/>
    <x v="0"/>
    <x v="0"/>
    <n v="48.548169411377103"/>
  </r>
  <r>
    <x v="1"/>
    <x v="4"/>
    <x v="0"/>
    <x v="1"/>
    <x v="0"/>
    <x v="1"/>
    <n v="48.548169411377103"/>
  </r>
  <r>
    <x v="1"/>
    <x v="4"/>
    <x v="0"/>
    <x v="1"/>
    <x v="0"/>
    <x v="2"/>
    <n v="48.548169411377103"/>
  </r>
  <r>
    <x v="1"/>
    <x v="4"/>
    <x v="0"/>
    <x v="1"/>
    <x v="1"/>
    <x v="0"/>
    <n v="48.473019732541097"/>
  </r>
  <r>
    <x v="1"/>
    <x v="4"/>
    <x v="0"/>
    <x v="1"/>
    <x v="1"/>
    <x v="1"/>
    <n v="48.472645599261298"/>
  </r>
  <r>
    <x v="1"/>
    <x v="4"/>
    <x v="0"/>
    <x v="1"/>
    <x v="1"/>
    <x v="2"/>
    <n v="48.472570286865597"/>
  </r>
  <r>
    <x v="1"/>
    <x v="4"/>
    <x v="0"/>
    <x v="1"/>
    <x v="2"/>
    <x v="0"/>
    <n v="48.398632759214799"/>
  </r>
  <r>
    <x v="1"/>
    <x v="4"/>
    <x v="0"/>
    <x v="1"/>
    <x v="2"/>
    <x v="1"/>
    <n v="48.404943406194697"/>
  </r>
  <r>
    <x v="1"/>
    <x v="4"/>
    <x v="0"/>
    <x v="1"/>
    <x v="2"/>
    <x v="2"/>
    <n v="48.408183835311497"/>
  </r>
  <r>
    <x v="1"/>
    <x v="4"/>
    <x v="0"/>
    <x v="1"/>
    <x v="3"/>
    <x v="0"/>
    <n v="48.330697263817797"/>
  </r>
  <r>
    <x v="1"/>
    <x v="4"/>
    <x v="0"/>
    <x v="1"/>
    <x v="3"/>
    <x v="1"/>
    <n v="48.337271650923597"/>
  </r>
  <r>
    <x v="1"/>
    <x v="4"/>
    <x v="0"/>
    <x v="1"/>
    <x v="3"/>
    <x v="2"/>
    <n v="48.3442883676138"/>
  </r>
  <r>
    <x v="1"/>
    <x v="4"/>
    <x v="0"/>
    <x v="1"/>
    <x v="4"/>
    <x v="0"/>
    <n v="48.282366566554003"/>
  </r>
  <r>
    <x v="1"/>
    <x v="4"/>
    <x v="0"/>
    <x v="1"/>
    <x v="4"/>
    <x v="1"/>
    <n v="48.288934379272703"/>
  </r>
  <r>
    <x v="1"/>
    <x v="4"/>
    <x v="0"/>
    <x v="1"/>
    <x v="4"/>
    <x v="2"/>
    <n v="48.295944079246198"/>
  </r>
  <r>
    <x v="1"/>
    <x v="4"/>
    <x v="0"/>
    <x v="1"/>
    <x v="5"/>
    <x v="0"/>
    <n v="48.2340841999875"/>
  </r>
  <r>
    <x v="1"/>
    <x v="4"/>
    <x v="0"/>
    <x v="1"/>
    <x v="5"/>
    <x v="1"/>
    <n v="48.240645444893403"/>
  </r>
  <r>
    <x v="1"/>
    <x v="4"/>
    <x v="0"/>
    <x v="1"/>
    <x v="5"/>
    <x v="2"/>
    <n v="48.247648135166997"/>
  </r>
  <r>
    <x v="1"/>
    <x v="4"/>
    <x v="0"/>
    <x v="1"/>
    <x v="6"/>
    <x v="0"/>
    <n v="48.178090276377802"/>
  </r>
  <r>
    <x v="1"/>
    <x v="4"/>
    <x v="0"/>
    <x v="1"/>
    <x v="6"/>
    <x v="1"/>
    <n v="48.159544469874803"/>
  </r>
  <r>
    <x v="1"/>
    <x v="4"/>
    <x v="0"/>
    <x v="1"/>
    <x v="6"/>
    <x v="2"/>
    <n v="48.175644079740799"/>
  </r>
  <r>
    <x v="1"/>
    <x v="4"/>
    <x v="0"/>
    <x v="1"/>
    <x v="7"/>
    <x v="0"/>
    <n v="48.1299121861014"/>
  </r>
  <r>
    <x v="1"/>
    <x v="4"/>
    <x v="0"/>
    <x v="1"/>
    <x v="7"/>
    <x v="1"/>
    <n v="48.111384925404998"/>
  </r>
  <r>
    <x v="1"/>
    <x v="4"/>
    <x v="0"/>
    <x v="1"/>
    <x v="7"/>
    <x v="2"/>
    <n v="48.1274684356611"/>
  </r>
  <r>
    <x v="1"/>
    <x v="4"/>
    <x v="0"/>
    <x v="1"/>
    <x v="8"/>
    <x v="0"/>
    <n v="48.081782273915401"/>
  </r>
  <r>
    <x v="1"/>
    <x v="4"/>
    <x v="0"/>
    <x v="1"/>
    <x v="8"/>
    <x v="1"/>
    <n v="48.063273540479599"/>
  </r>
  <r>
    <x v="1"/>
    <x v="4"/>
    <x v="0"/>
    <x v="1"/>
    <x v="8"/>
    <x v="2"/>
    <n v="48.079340967225399"/>
  </r>
  <r>
    <x v="1"/>
    <x v="4"/>
    <x v="0"/>
    <x v="1"/>
    <x v="9"/>
    <x v="0"/>
    <n v="48.033700491641397"/>
  </r>
  <r>
    <x v="1"/>
    <x v="4"/>
    <x v="0"/>
    <x v="1"/>
    <x v="9"/>
    <x v="1"/>
    <n v="48.0152102669391"/>
  </r>
  <r>
    <x v="1"/>
    <x v="4"/>
    <x v="0"/>
    <x v="1"/>
    <x v="9"/>
    <x v="2"/>
    <n v="48.0312616262582"/>
  </r>
  <r>
    <x v="1"/>
    <x v="4"/>
    <x v="0"/>
    <x v="1"/>
    <x v="10"/>
    <x v="0"/>
    <n v="47.985666791149796"/>
  </r>
  <r>
    <x v="1"/>
    <x v="4"/>
    <x v="0"/>
    <x v="1"/>
    <x v="10"/>
    <x v="1"/>
    <n v="47.967195056672203"/>
  </r>
  <r>
    <x v="1"/>
    <x v="4"/>
    <x v="0"/>
    <x v="1"/>
    <x v="10"/>
    <x v="2"/>
    <n v="47.9832303646319"/>
  </r>
  <r>
    <x v="1"/>
    <x v="4"/>
    <x v="0"/>
    <x v="1"/>
    <x v="11"/>
    <x v="0"/>
    <n v="47.937681124358598"/>
  </r>
  <r>
    <x v="1"/>
    <x v="4"/>
    <x v="0"/>
    <x v="1"/>
    <x v="11"/>
    <x v="1"/>
    <n v="47.919227861615497"/>
  </r>
  <r>
    <x v="1"/>
    <x v="4"/>
    <x v="0"/>
    <x v="1"/>
    <x v="11"/>
    <x v="2"/>
    <n v="47.9352471342673"/>
  </r>
  <r>
    <x v="1"/>
    <x v="4"/>
    <x v="0"/>
    <x v="1"/>
    <x v="12"/>
    <x v="0"/>
    <n v="47.889743443234302"/>
  </r>
  <r>
    <x v="1"/>
    <x v="4"/>
    <x v="0"/>
    <x v="1"/>
    <x v="12"/>
    <x v="1"/>
    <n v="47.871308633753898"/>
  </r>
  <r>
    <x v="1"/>
    <x v="4"/>
    <x v="0"/>
    <x v="1"/>
    <x v="12"/>
    <x v="2"/>
    <n v="47.887311887133002"/>
  </r>
  <r>
    <x v="1"/>
    <x v="4"/>
    <x v="0"/>
    <x v="1"/>
    <x v="13"/>
    <x v="0"/>
    <n v="47.831776748349697"/>
  </r>
  <r>
    <x v="1"/>
    <x v="4"/>
    <x v="0"/>
    <x v="1"/>
    <x v="13"/>
    <x v="1"/>
    <n v="47.819697749026801"/>
  </r>
  <r>
    <x v="1"/>
    <x v="4"/>
    <x v="0"/>
    <x v="1"/>
    <x v="13"/>
    <x v="2"/>
    <n v="47.8394245752459"/>
  </r>
  <r>
    <x v="1"/>
    <x v="4"/>
    <x v="0"/>
    <x v="1"/>
    <x v="14"/>
    <x v="0"/>
    <n v="47.7839449716014"/>
  </r>
  <r>
    <x v="1"/>
    <x v="4"/>
    <x v="0"/>
    <x v="1"/>
    <x v="14"/>
    <x v="1"/>
    <n v="47.771878051277803"/>
  </r>
  <r>
    <x v="1"/>
    <x v="4"/>
    <x v="0"/>
    <x v="1"/>
    <x v="14"/>
    <x v="2"/>
    <n v="47.791585150670599"/>
  </r>
  <r>
    <x v="1"/>
    <x v="4"/>
    <x v="0"/>
    <x v="1"/>
    <x v="15"/>
    <x v="0"/>
    <n v="47.736161026629802"/>
  </r>
  <r>
    <x v="1"/>
    <x v="4"/>
    <x v="0"/>
    <x v="1"/>
    <x v="15"/>
    <x v="1"/>
    <n v="47.724106173226602"/>
  </r>
  <r>
    <x v="1"/>
    <x v="4"/>
    <x v="0"/>
    <x v="1"/>
    <x v="15"/>
    <x v="2"/>
    <n v="47.743793565520001"/>
  </r>
  <r>
    <x v="1"/>
    <x v="4"/>
    <x v="0"/>
    <x v="1"/>
    <x v="16"/>
    <x v="0"/>
    <n v="47.688424865603103"/>
  </r>
  <r>
    <x v="1"/>
    <x v="4"/>
    <x v="0"/>
    <x v="1"/>
    <x v="16"/>
    <x v="1"/>
    <n v="47.676354910328001"/>
  </r>
  <r>
    <x v="1"/>
    <x v="4"/>
    <x v="0"/>
    <x v="1"/>
    <x v="16"/>
    <x v="2"/>
    <n v="47.696049771954399"/>
  </r>
  <r>
    <x v="1"/>
    <x v="4"/>
    <x v="0"/>
    <x v="1"/>
    <x v="17"/>
    <x v="0"/>
    <n v="47.621537884387799"/>
  </r>
  <r>
    <x v="1"/>
    <x v="4"/>
    <x v="0"/>
    <x v="1"/>
    <x v="17"/>
    <x v="1"/>
    <n v="47.591251427509597"/>
  </r>
  <r>
    <x v="1"/>
    <x v="4"/>
    <x v="0"/>
    <x v="1"/>
    <x v="17"/>
    <x v="2"/>
    <n v="47.648353722182499"/>
  </r>
  <r>
    <x v="1"/>
    <x v="4"/>
    <x v="0"/>
    <x v="1"/>
    <x v="18"/>
    <x v="0"/>
    <n v="47.573916346503403"/>
  </r>
  <r>
    <x v="1"/>
    <x v="4"/>
    <x v="0"/>
    <x v="1"/>
    <x v="18"/>
    <x v="1"/>
    <n v="47.543660176082099"/>
  </r>
  <r>
    <x v="1"/>
    <x v="4"/>
    <x v="0"/>
    <x v="1"/>
    <x v="18"/>
    <x v="2"/>
    <n v="47.600705368460297"/>
  </r>
  <r>
    <x v="1"/>
    <x v="4"/>
    <x v="0"/>
    <x v="1"/>
    <x v="19"/>
    <x v="0"/>
    <n v="47.526342430156902"/>
  </r>
  <r>
    <x v="1"/>
    <x v="4"/>
    <x v="0"/>
    <x v="1"/>
    <x v="19"/>
    <x v="1"/>
    <n v="47.496116515906003"/>
  </r>
  <r>
    <x v="1"/>
    <x v="4"/>
    <x v="0"/>
    <x v="1"/>
    <x v="19"/>
    <x v="2"/>
    <n v="47.553104663091801"/>
  </r>
  <r>
    <x v="1"/>
    <x v="4"/>
    <x v="0"/>
    <x v="1"/>
    <x v="20"/>
    <x v="0"/>
    <n v="47.478816087726699"/>
  </r>
  <r>
    <x v="1"/>
    <x v="4"/>
    <x v="0"/>
    <x v="1"/>
    <x v="20"/>
    <x v="1"/>
    <n v="47.448620399390101"/>
  </r>
  <r>
    <x v="1"/>
    <x v="4"/>
    <x v="0"/>
    <x v="1"/>
    <x v="20"/>
    <x v="2"/>
    <n v="47.505551558428699"/>
  </r>
  <r>
    <x v="1"/>
    <x v="4"/>
    <x v="0"/>
    <x v="1"/>
    <x v="21"/>
    <x v="0"/>
    <n v="47.431337271639002"/>
  </r>
  <r>
    <x v="1"/>
    <x v="4"/>
    <x v="0"/>
    <x v="1"/>
    <x v="21"/>
    <x v="1"/>
    <n v="47.401171778990701"/>
  </r>
  <r>
    <x v="1"/>
    <x v="4"/>
    <x v="0"/>
    <x v="1"/>
    <x v="21"/>
    <x v="2"/>
    <n v="47.458046006870298"/>
  </r>
  <r>
    <x v="1"/>
    <x v="4"/>
    <x v="0"/>
    <x v="1"/>
    <x v="22"/>
    <x v="0"/>
    <n v="47.383905934367398"/>
  </r>
  <r>
    <x v="1"/>
    <x v="4"/>
    <x v="0"/>
    <x v="1"/>
    <x v="22"/>
    <x v="1"/>
    <n v="47.3537706072117"/>
  </r>
  <r>
    <x v="1"/>
    <x v="4"/>
    <x v="0"/>
    <x v="1"/>
    <x v="22"/>
    <x v="2"/>
    <n v="47.410587960863403"/>
  </r>
  <r>
    <x v="1"/>
    <x v="4"/>
    <x v="0"/>
    <x v="1"/>
    <x v="23"/>
    <x v="0"/>
    <n v="47.336522028433002"/>
  </r>
  <r>
    <x v="1"/>
    <x v="4"/>
    <x v="0"/>
    <x v="1"/>
    <x v="23"/>
    <x v="1"/>
    <n v="47.306416836604498"/>
  </r>
  <r>
    <x v="1"/>
    <x v="4"/>
    <x v="0"/>
    <x v="1"/>
    <x v="23"/>
    <x v="2"/>
    <n v="47.363177372902598"/>
  </r>
  <r>
    <x v="1"/>
    <x v="4"/>
    <x v="0"/>
    <x v="1"/>
    <x v="24"/>
    <x v="0"/>
    <n v="47.2891855064046"/>
  </r>
  <r>
    <x v="1"/>
    <x v="4"/>
    <x v="0"/>
    <x v="1"/>
    <x v="24"/>
    <x v="1"/>
    <n v="47.2591104197679"/>
  </r>
  <r>
    <x v="1"/>
    <x v="4"/>
    <x v="0"/>
    <x v="1"/>
    <x v="24"/>
    <x v="2"/>
    <n v="47.315814195529697"/>
  </r>
  <r>
    <x v="1"/>
    <x v="4"/>
    <x v="0"/>
    <x v="1"/>
    <x v="25"/>
    <x v="0"/>
    <n v="47.241896320898199"/>
  </r>
  <r>
    <x v="1"/>
    <x v="4"/>
    <x v="0"/>
    <x v="1"/>
    <x v="25"/>
    <x v="1"/>
    <n v="47.211851309348098"/>
  </r>
  <r>
    <x v="1"/>
    <x v="4"/>
    <x v="0"/>
    <x v="1"/>
    <x v="25"/>
    <x v="2"/>
    <n v="47.268498381334098"/>
  </r>
  <r>
    <x v="1"/>
    <x v="4"/>
    <x v="0"/>
    <x v="1"/>
    <x v="26"/>
    <x v="0"/>
    <n v="47.194654424577301"/>
  </r>
  <r>
    <x v="1"/>
    <x v="4"/>
    <x v="0"/>
    <x v="1"/>
    <x v="26"/>
    <x v="1"/>
    <n v="47.164639458038799"/>
  </r>
  <r>
    <x v="1"/>
    <x v="4"/>
    <x v="0"/>
    <x v="1"/>
    <x v="26"/>
    <x v="2"/>
    <n v="47.221229882952798"/>
  </r>
  <r>
    <x v="1"/>
    <x v="4"/>
    <x v="0"/>
    <x v="1"/>
    <x v="27"/>
    <x v="0"/>
    <n v="47.1474597701527"/>
  </r>
  <r>
    <x v="1"/>
    <x v="4"/>
    <x v="0"/>
    <x v="1"/>
    <x v="27"/>
    <x v="1"/>
    <n v="47.117474818580803"/>
  </r>
  <r>
    <x v="1"/>
    <x v="4"/>
    <x v="0"/>
    <x v="1"/>
    <x v="27"/>
    <x v="2"/>
    <n v="47.174008653069897"/>
  </r>
  <r>
    <x v="1"/>
    <x v="4"/>
    <x v="0"/>
    <x v="1"/>
    <x v="28"/>
    <x v="0"/>
    <n v="47.100312310382598"/>
  </r>
  <r>
    <x v="1"/>
    <x v="4"/>
    <x v="0"/>
    <x v="1"/>
    <x v="28"/>
    <x v="1"/>
    <n v="47.070357343762197"/>
  </r>
  <r>
    <x v="1"/>
    <x v="4"/>
    <x v="0"/>
    <x v="1"/>
    <x v="28"/>
    <x v="2"/>
    <n v="47.126834644416803"/>
  </r>
  <r>
    <x v="1"/>
    <x v="4"/>
    <x v="0"/>
    <x v="1"/>
    <x v="29"/>
    <x v="0"/>
    <n v="47.0532119980722"/>
  </r>
  <r>
    <x v="1"/>
    <x v="4"/>
    <x v="0"/>
    <x v="1"/>
    <x v="29"/>
    <x v="1"/>
    <n v="47.023286986418398"/>
  </r>
  <r>
    <x v="1"/>
    <x v="4"/>
    <x v="0"/>
    <x v="1"/>
    <x v="29"/>
    <x v="2"/>
    <n v="47.079707809772401"/>
  </r>
  <r>
    <x v="1"/>
    <x v="4"/>
    <x v="0"/>
    <x v="1"/>
    <x v="30"/>
    <x v="0"/>
    <n v="47.006158786074103"/>
  </r>
  <r>
    <x v="1"/>
    <x v="4"/>
    <x v="0"/>
    <x v="1"/>
    <x v="30"/>
    <x v="1"/>
    <n v="46.976263699432003"/>
  </r>
  <r>
    <x v="1"/>
    <x v="4"/>
    <x v="0"/>
    <x v="1"/>
    <x v="30"/>
    <x v="2"/>
    <n v="47.032628101962601"/>
  </r>
  <r>
    <x v="1"/>
    <x v="4"/>
    <x v="0"/>
    <x v="1"/>
    <x v="31"/>
    <x v="0"/>
    <n v="46.959152627287999"/>
  </r>
  <r>
    <x v="1"/>
    <x v="4"/>
    <x v="0"/>
    <x v="1"/>
    <x v="31"/>
    <x v="1"/>
    <n v="46.929287435732597"/>
  </r>
  <r>
    <x v="1"/>
    <x v="4"/>
    <x v="0"/>
    <x v="1"/>
    <x v="31"/>
    <x v="2"/>
    <n v="46.985595473860698"/>
  </r>
  <r>
    <x v="1"/>
    <x v="4"/>
    <x v="0"/>
    <x v="1"/>
    <x v="32"/>
    <x v="0"/>
    <n v="46.912193474660697"/>
  </r>
  <r>
    <x v="1"/>
    <x v="4"/>
    <x v="0"/>
    <x v="1"/>
    <x v="32"/>
    <x v="1"/>
    <n v="46.882358148296902"/>
  </r>
  <r>
    <x v="1"/>
    <x v="4"/>
    <x v="0"/>
    <x v="1"/>
    <x v="32"/>
    <x v="2"/>
    <n v="46.938609878386799"/>
  </r>
  <r>
    <x v="1"/>
    <x v="4"/>
    <x v="0"/>
    <x v="1"/>
    <x v="33"/>
    <x v="0"/>
    <n v="46.8652812811861"/>
  </r>
  <r>
    <x v="1"/>
    <x v="4"/>
    <x v="0"/>
    <x v="1"/>
    <x v="33"/>
    <x v="1"/>
    <n v="46.8354757901486"/>
  </r>
  <r>
    <x v="1"/>
    <x v="4"/>
    <x v="0"/>
    <x v="1"/>
    <x v="33"/>
    <x v="2"/>
    <n v="46.891671268508397"/>
  </r>
  <r>
    <x v="1"/>
    <x v="4"/>
    <x v="0"/>
    <x v="1"/>
    <x v="34"/>
    <x v="0"/>
    <n v="46.8184159999049"/>
  </r>
  <r>
    <x v="1"/>
    <x v="4"/>
    <x v="0"/>
    <x v="1"/>
    <x v="34"/>
    <x v="1"/>
    <n v="46.788640314358503"/>
  </r>
  <r>
    <x v="1"/>
    <x v="4"/>
    <x v="0"/>
    <x v="1"/>
    <x v="34"/>
    <x v="2"/>
    <n v="46.844779597239899"/>
  </r>
  <r>
    <x v="1"/>
    <x v="4"/>
    <x v="0"/>
    <x v="1"/>
    <x v="35"/>
    <x v="0"/>
    <n v="46.771597583904999"/>
  </r>
  <r>
    <x v="1"/>
    <x v="4"/>
    <x v="0"/>
    <x v="1"/>
    <x v="35"/>
    <x v="1"/>
    <n v="46.741851674044099"/>
  </r>
  <r>
    <x v="1"/>
    <x v="4"/>
    <x v="0"/>
    <x v="1"/>
    <x v="35"/>
    <x v="2"/>
    <n v="46.797934817642698"/>
  </r>
  <r>
    <x v="1"/>
    <x v="4"/>
    <x v="0"/>
    <x v="1"/>
    <x v="36"/>
    <x v="0"/>
    <n v="46.7248259863211"/>
  </r>
  <r>
    <x v="1"/>
    <x v="4"/>
    <x v="0"/>
    <x v="1"/>
    <x v="36"/>
    <x v="1"/>
    <n v="46.6951098223701"/>
  </r>
  <r>
    <x v="1"/>
    <x v="4"/>
    <x v="0"/>
    <x v="1"/>
    <x v="36"/>
    <x v="2"/>
    <n v="46.751136882825001"/>
  </r>
  <r>
    <x v="1"/>
    <x v="4"/>
    <x v="0"/>
    <x v="1"/>
    <x v="37"/>
    <x v="0"/>
    <n v="46.678101160334698"/>
  </r>
  <r>
    <x v="1"/>
    <x v="4"/>
    <x v="0"/>
    <x v="1"/>
    <x v="37"/>
    <x v="1"/>
    <n v="46.648414712547698"/>
  </r>
  <r>
    <x v="1"/>
    <x v="4"/>
    <x v="0"/>
    <x v="1"/>
    <x v="37"/>
    <x v="2"/>
    <n v="46.704385745942197"/>
  </r>
  <r>
    <x v="1"/>
    <x v="4"/>
    <x v="0"/>
    <x v="1"/>
    <x v="38"/>
    <x v="0"/>
    <n v="46.631423059174402"/>
  </r>
  <r>
    <x v="1"/>
    <x v="4"/>
    <x v="0"/>
    <x v="1"/>
    <x v="38"/>
    <x v="1"/>
    <n v="46.601766297835198"/>
  </r>
  <r>
    <x v="1"/>
    <x v="4"/>
    <x v="0"/>
    <x v="1"/>
    <x v="38"/>
    <x v="2"/>
    <n v="46.6576813601962"/>
  </r>
  <r>
    <x v="1"/>
    <x v="5"/>
    <x v="0"/>
    <x v="0"/>
    <x v="0"/>
    <x v="0"/>
    <n v="120.90184034161"/>
  </r>
  <r>
    <x v="1"/>
    <x v="5"/>
    <x v="0"/>
    <x v="0"/>
    <x v="0"/>
    <x v="1"/>
    <n v="120.90184034161901"/>
  </r>
  <r>
    <x v="1"/>
    <x v="5"/>
    <x v="0"/>
    <x v="0"/>
    <x v="0"/>
    <x v="2"/>
    <n v="120.90184034161901"/>
  </r>
  <r>
    <x v="1"/>
    <x v="5"/>
    <x v="0"/>
    <x v="0"/>
    <x v="1"/>
    <x v="0"/>
    <n v="125.573306939208"/>
  </r>
  <r>
    <x v="1"/>
    <x v="5"/>
    <x v="0"/>
    <x v="0"/>
    <x v="1"/>
    <x v="1"/>
    <n v="125.061891063679"/>
  </r>
  <r>
    <x v="1"/>
    <x v="5"/>
    <x v="0"/>
    <x v="0"/>
    <x v="1"/>
    <x v="2"/>
    <n v="125.004256941508"/>
  </r>
  <r>
    <x v="1"/>
    <x v="5"/>
    <x v="0"/>
    <x v="0"/>
    <x v="2"/>
    <x v="0"/>
    <n v="126.673823974295"/>
  </r>
  <r>
    <x v="1"/>
    <x v="5"/>
    <x v="0"/>
    <x v="0"/>
    <x v="2"/>
    <x v="1"/>
    <n v="125.877797087922"/>
  </r>
  <r>
    <x v="1"/>
    <x v="5"/>
    <x v="0"/>
    <x v="0"/>
    <x v="2"/>
    <x v="2"/>
    <n v="125.75579174803001"/>
  </r>
  <r>
    <x v="1"/>
    <x v="5"/>
    <x v="0"/>
    <x v="0"/>
    <x v="3"/>
    <x v="0"/>
    <n v="132.590892843885"/>
  </r>
  <r>
    <x v="1"/>
    <x v="5"/>
    <x v="0"/>
    <x v="0"/>
    <x v="3"/>
    <x v="1"/>
    <n v="131.699571969006"/>
  </r>
  <r>
    <x v="1"/>
    <x v="5"/>
    <x v="0"/>
    <x v="0"/>
    <x v="3"/>
    <x v="2"/>
    <n v="131.50032690774799"/>
  </r>
  <r>
    <x v="1"/>
    <x v="5"/>
    <x v="0"/>
    <x v="0"/>
    <x v="4"/>
    <x v="0"/>
    <n v="129.90176174204501"/>
  </r>
  <r>
    <x v="1"/>
    <x v="5"/>
    <x v="0"/>
    <x v="0"/>
    <x v="4"/>
    <x v="1"/>
    <n v="129.21623428937301"/>
  </r>
  <r>
    <x v="1"/>
    <x v="5"/>
    <x v="0"/>
    <x v="0"/>
    <x v="4"/>
    <x v="2"/>
    <n v="128.95394336556299"/>
  </r>
  <r>
    <x v="1"/>
    <x v="5"/>
    <x v="0"/>
    <x v="0"/>
    <x v="5"/>
    <x v="0"/>
    <n v="135.277892469075"/>
  </r>
  <r>
    <x v="1"/>
    <x v="5"/>
    <x v="0"/>
    <x v="0"/>
    <x v="5"/>
    <x v="1"/>
    <n v="134.887818355127"/>
  </r>
  <r>
    <x v="1"/>
    <x v="5"/>
    <x v="0"/>
    <x v="0"/>
    <x v="5"/>
    <x v="2"/>
    <n v="134.52542095992001"/>
  </r>
  <r>
    <x v="1"/>
    <x v="5"/>
    <x v="0"/>
    <x v="0"/>
    <x v="6"/>
    <x v="0"/>
    <n v="133.87657308064701"/>
  </r>
  <r>
    <x v="1"/>
    <x v="5"/>
    <x v="0"/>
    <x v="0"/>
    <x v="6"/>
    <x v="1"/>
    <n v="133.80783858861"/>
  </r>
  <r>
    <x v="1"/>
    <x v="5"/>
    <x v="0"/>
    <x v="0"/>
    <x v="6"/>
    <x v="2"/>
    <n v="133.406066313233"/>
  </r>
  <r>
    <x v="1"/>
    <x v="5"/>
    <x v="0"/>
    <x v="0"/>
    <x v="7"/>
    <x v="0"/>
    <n v="130.958157240064"/>
  </r>
  <r>
    <x v="1"/>
    <x v="5"/>
    <x v="0"/>
    <x v="0"/>
    <x v="7"/>
    <x v="1"/>
    <n v="131.33148902118799"/>
  </r>
  <r>
    <x v="1"/>
    <x v="5"/>
    <x v="0"/>
    <x v="0"/>
    <x v="7"/>
    <x v="2"/>
    <n v="130.890553667153"/>
  </r>
  <r>
    <x v="1"/>
    <x v="5"/>
    <x v="0"/>
    <x v="0"/>
    <x v="8"/>
    <x v="0"/>
    <n v="115.979317968518"/>
  </r>
  <r>
    <x v="1"/>
    <x v="5"/>
    <x v="0"/>
    <x v="0"/>
    <x v="8"/>
    <x v="1"/>
    <n v="116.929685182344"/>
  </r>
  <r>
    <x v="1"/>
    <x v="5"/>
    <x v="0"/>
    <x v="0"/>
    <x v="8"/>
    <x v="2"/>
    <n v="116.459062963146"/>
  </r>
  <r>
    <x v="1"/>
    <x v="5"/>
    <x v="0"/>
    <x v="0"/>
    <x v="9"/>
    <x v="0"/>
    <n v="117.85769786066599"/>
  </r>
  <r>
    <x v="1"/>
    <x v="5"/>
    <x v="0"/>
    <x v="0"/>
    <x v="9"/>
    <x v="1"/>
    <n v="118.816723161208"/>
  </r>
  <r>
    <x v="1"/>
    <x v="5"/>
    <x v="0"/>
    <x v="0"/>
    <x v="9"/>
    <x v="2"/>
    <n v="118.52203472193101"/>
  </r>
  <r>
    <x v="1"/>
    <x v="5"/>
    <x v="0"/>
    <x v="0"/>
    <x v="10"/>
    <x v="0"/>
    <n v="119.235923323018"/>
  </r>
  <r>
    <x v="1"/>
    <x v="5"/>
    <x v="0"/>
    <x v="0"/>
    <x v="10"/>
    <x v="1"/>
    <n v="120.49038782376"/>
  </r>
  <r>
    <x v="1"/>
    <x v="5"/>
    <x v="0"/>
    <x v="0"/>
    <x v="10"/>
    <x v="2"/>
    <n v="120.10787925659"/>
  </r>
  <r>
    <x v="1"/>
    <x v="5"/>
    <x v="0"/>
    <x v="0"/>
    <x v="11"/>
    <x v="0"/>
    <n v="120.252288545068"/>
  </r>
  <r>
    <x v="1"/>
    <x v="5"/>
    <x v="0"/>
    <x v="0"/>
    <x v="11"/>
    <x v="1"/>
    <n v="121.913437992268"/>
  </r>
  <r>
    <x v="1"/>
    <x v="5"/>
    <x v="0"/>
    <x v="0"/>
    <x v="11"/>
    <x v="2"/>
    <n v="121.481343654589"/>
  </r>
  <r>
    <x v="1"/>
    <x v="5"/>
    <x v="0"/>
    <x v="0"/>
    <x v="12"/>
    <x v="0"/>
    <n v="121.542978919652"/>
  </r>
  <r>
    <x v="1"/>
    <x v="5"/>
    <x v="0"/>
    <x v="0"/>
    <x v="12"/>
    <x v="1"/>
    <n v="123.579452261593"/>
  </r>
  <r>
    <x v="1"/>
    <x v="5"/>
    <x v="0"/>
    <x v="0"/>
    <x v="12"/>
    <x v="2"/>
    <n v="123.145040762683"/>
  </r>
  <r>
    <x v="1"/>
    <x v="5"/>
    <x v="0"/>
    <x v="0"/>
    <x v="13"/>
    <x v="0"/>
    <n v="123.03971466376299"/>
  </r>
  <r>
    <x v="1"/>
    <x v="5"/>
    <x v="0"/>
    <x v="0"/>
    <x v="13"/>
    <x v="1"/>
    <n v="125.380382795904"/>
  </r>
  <r>
    <x v="1"/>
    <x v="5"/>
    <x v="0"/>
    <x v="0"/>
    <x v="13"/>
    <x v="2"/>
    <n v="124.938636925636"/>
  </r>
  <r>
    <x v="1"/>
    <x v="5"/>
    <x v="0"/>
    <x v="0"/>
    <x v="14"/>
    <x v="0"/>
    <n v="123.924342859506"/>
  </r>
  <r>
    <x v="1"/>
    <x v="5"/>
    <x v="0"/>
    <x v="0"/>
    <x v="14"/>
    <x v="1"/>
    <n v="126.76938149502099"/>
  </r>
  <r>
    <x v="1"/>
    <x v="5"/>
    <x v="0"/>
    <x v="0"/>
    <x v="14"/>
    <x v="2"/>
    <n v="126.337515142331"/>
  </r>
  <r>
    <x v="1"/>
    <x v="5"/>
    <x v="0"/>
    <x v="0"/>
    <x v="15"/>
    <x v="0"/>
    <n v="124.990919296027"/>
  </r>
  <r>
    <x v="1"/>
    <x v="5"/>
    <x v="0"/>
    <x v="0"/>
    <x v="15"/>
    <x v="1"/>
    <n v="128.29707929045301"/>
  </r>
  <r>
    <x v="1"/>
    <x v="5"/>
    <x v="0"/>
    <x v="0"/>
    <x v="15"/>
    <x v="2"/>
    <n v="127.923698595019"/>
  </r>
  <r>
    <x v="1"/>
    <x v="5"/>
    <x v="0"/>
    <x v="0"/>
    <x v="16"/>
    <x v="0"/>
    <n v="126.431617933898"/>
  </r>
  <r>
    <x v="1"/>
    <x v="5"/>
    <x v="0"/>
    <x v="0"/>
    <x v="16"/>
    <x v="1"/>
    <n v="130.25465010257901"/>
  </r>
  <r>
    <x v="1"/>
    <x v="5"/>
    <x v="0"/>
    <x v="0"/>
    <x v="16"/>
    <x v="2"/>
    <n v="129.960911832542"/>
  </r>
  <r>
    <x v="1"/>
    <x v="5"/>
    <x v="0"/>
    <x v="0"/>
    <x v="17"/>
    <x v="0"/>
    <n v="128.56770015343599"/>
  </r>
  <r>
    <x v="1"/>
    <x v="5"/>
    <x v="0"/>
    <x v="0"/>
    <x v="17"/>
    <x v="1"/>
    <n v="132.78868339358399"/>
  </r>
  <r>
    <x v="1"/>
    <x v="5"/>
    <x v="0"/>
    <x v="0"/>
    <x v="17"/>
    <x v="2"/>
    <n v="132.68884651051701"/>
  </r>
  <r>
    <x v="1"/>
    <x v="5"/>
    <x v="0"/>
    <x v="0"/>
    <x v="18"/>
    <x v="0"/>
    <n v="130.74147182355301"/>
  </r>
  <r>
    <x v="1"/>
    <x v="5"/>
    <x v="0"/>
    <x v="0"/>
    <x v="18"/>
    <x v="1"/>
    <n v="135.44254793403601"/>
  </r>
  <r>
    <x v="1"/>
    <x v="5"/>
    <x v="0"/>
    <x v="0"/>
    <x v="18"/>
    <x v="2"/>
    <n v="135.41562588103901"/>
  </r>
  <r>
    <x v="1"/>
    <x v="5"/>
    <x v="0"/>
    <x v="0"/>
    <x v="19"/>
    <x v="0"/>
    <n v="135.01996384185401"/>
  </r>
  <r>
    <x v="1"/>
    <x v="5"/>
    <x v="0"/>
    <x v="0"/>
    <x v="19"/>
    <x v="1"/>
    <n v="140.08586911147299"/>
  </r>
  <r>
    <x v="1"/>
    <x v="5"/>
    <x v="0"/>
    <x v="0"/>
    <x v="19"/>
    <x v="2"/>
    <n v="140.023392794747"/>
  </r>
  <r>
    <x v="1"/>
    <x v="5"/>
    <x v="0"/>
    <x v="0"/>
    <x v="20"/>
    <x v="0"/>
    <n v="139.588836556974"/>
  </r>
  <r>
    <x v="1"/>
    <x v="5"/>
    <x v="0"/>
    <x v="0"/>
    <x v="20"/>
    <x v="1"/>
    <n v="144.99792689442"/>
  </r>
  <r>
    <x v="1"/>
    <x v="5"/>
    <x v="0"/>
    <x v="0"/>
    <x v="20"/>
    <x v="2"/>
    <n v="145.00073286748099"/>
  </r>
  <r>
    <x v="1"/>
    <x v="5"/>
    <x v="0"/>
    <x v="0"/>
    <x v="21"/>
    <x v="0"/>
    <n v="144.53814796338"/>
  </r>
  <r>
    <x v="1"/>
    <x v="5"/>
    <x v="0"/>
    <x v="0"/>
    <x v="21"/>
    <x v="1"/>
    <n v="150.352762683565"/>
  </r>
  <r>
    <x v="1"/>
    <x v="5"/>
    <x v="0"/>
    <x v="0"/>
    <x v="21"/>
    <x v="2"/>
    <n v="150.25201487906401"/>
  </r>
  <r>
    <x v="1"/>
    <x v="5"/>
    <x v="0"/>
    <x v="0"/>
    <x v="22"/>
    <x v="0"/>
    <n v="149.81889886838499"/>
  </r>
  <r>
    <x v="1"/>
    <x v="5"/>
    <x v="0"/>
    <x v="0"/>
    <x v="22"/>
    <x v="1"/>
    <n v="155.968404597546"/>
  </r>
  <r>
    <x v="1"/>
    <x v="5"/>
    <x v="0"/>
    <x v="0"/>
    <x v="22"/>
    <x v="2"/>
    <n v="155.66661225262999"/>
  </r>
  <r>
    <x v="1"/>
    <x v="5"/>
    <x v="0"/>
    <x v="0"/>
    <x v="23"/>
    <x v="0"/>
    <n v="154.847526519045"/>
  </r>
  <r>
    <x v="1"/>
    <x v="5"/>
    <x v="0"/>
    <x v="0"/>
    <x v="23"/>
    <x v="1"/>
    <n v="161.66096119852901"/>
  </r>
  <r>
    <x v="1"/>
    <x v="5"/>
    <x v="0"/>
    <x v="0"/>
    <x v="23"/>
    <x v="2"/>
    <n v="161.13802360364801"/>
  </r>
  <r>
    <x v="1"/>
    <x v="5"/>
    <x v="0"/>
    <x v="0"/>
    <x v="24"/>
    <x v="0"/>
    <n v="160.20174350286601"/>
  </r>
  <r>
    <x v="1"/>
    <x v="5"/>
    <x v="0"/>
    <x v="0"/>
    <x v="24"/>
    <x v="1"/>
    <n v="167.46143079964"/>
  </r>
  <r>
    <x v="1"/>
    <x v="5"/>
    <x v="0"/>
    <x v="0"/>
    <x v="24"/>
    <x v="2"/>
    <n v="166.84588309641001"/>
  </r>
  <r>
    <x v="1"/>
    <x v="5"/>
    <x v="0"/>
    <x v="0"/>
    <x v="25"/>
    <x v="0"/>
    <n v="165.86560152248899"/>
  </r>
  <r>
    <x v="1"/>
    <x v="5"/>
    <x v="0"/>
    <x v="0"/>
    <x v="25"/>
    <x v="1"/>
    <n v="173.49323624257599"/>
  </r>
  <r>
    <x v="1"/>
    <x v="5"/>
    <x v="0"/>
    <x v="0"/>
    <x v="25"/>
    <x v="2"/>
    <n v="172.811573352685"/>
  </r>
  <r>
    <x v="1"/>
    <x v="5"/>
    <x v="0"/>
    <x v="0"/>
    <x v="26"/>
    <x v="0"/>
    <n v="171.728501073101"/>
  </r>
  <r>
    <x v="1"/>
    <x v="5"/>
    <x v="0"/>
    <x v="0"/>
    <x v="26"/>
    <x v="1"/>
    <n v="179.670751608698"/>
  </r>
  <r>
    <x v="1"/>
    <x v="5"/>
    <x v="0"/>
    <x v="0"/>
    <x v="26"/>
    <x v="2"/>
    <n v="178.95418271319301"/>
  </r>
  <r>
    <x v="1"/>
    <x v="5"/>
    <x v="0"/>
    <x v="0"/>
    <x v="27"/>
    <x v="0"/>
    <n v="177.31586151568999"/>
  </r>
  <r>
    <x v="1"/>
    <x v="5"/>
    <x v="0"/>
    <x v="0"/>
    <x v="27"/>
    <x v="1"/>
    <n v="185.605045649901"/>
  </r>
  <r>
    <x v="1"/>
    <x v="5"/>
    <x v="0"/>
    <x v="0"/>
    <x v="27"/>
    <x v="2"/>
    <n v="184.797336586846"/>
  </r>
  <r>
    <x v="1"/>
    <x v="5"/>
    <x v="0"/>
    <x v="0"/>
    <x v="28"/>
    <x v="0"/>
    <n v="183.09982934951401"/>
  </r>
  <r>
    <x v="1"/>
    <x v="5"/>
    <x v="0"/>
    <x v="0"/>
    <x v="28"/>
    <x v="1"/>
    <n v="191.70409472083099"/>
  </r>
  <r>
    <x v="1"/>
    <x v="5"/>
    <x v="0"/>
    <x v="0"/>
    <x v="28"/>
    <x v="2"/>
    <n v="190.809101451836"/>
  </r>
  <r>
    <x v="1"/>
    <x v="5"/>
    <x v="0"/>
    <x v="0"/>
    <x v="29"/>
    <x v="0"/>
    <n v="188.65333783344599"/>
  </r>
  <r>
    <x v="1"/>
    <x v="5"/>
    <x v="0"/>
    <x v="0"/>
    <x v="29"/>
    <x v="1"/>
    <n v="197.695789055598"/>
  </r>
  <r>
    <x v="1"/>
    <x v="5"/>
    <x v="0"/>
    <x v="0"/>
    <x v="29"/>
    <x v="2"/>
    <n v="196.67427401006699"/>
  </r>
  <r>
    <x v="1"/>
    <x v="5"/>
    <x v="0"/>
    <x v="0"/>
    <x v="30"/>
    <x v="0"/>
    <n v="194.39216396422199"/>
  </r>
  <r>
    <x v="1"/>
    <x v="5"/>
    <x v="0"/>
    <x v="0"/>
    <x v="30"/>
    <x v="1"/>
    <n v="203.974507303801"/>
  </r>
  <r>
    <x v="1"/>
    <x v="5"/>
    <x v="0"/>
    <x v="0"/>
    <x v="30"/>
    <x v="2"/>
    <n v="202.825363369499"/>
  </r>
  <r>
    <x v="1"/>
    <x v="5"/>
    <x v="0"/>
    <x v="0"/>
    <x v="31"/>
    <x v="0"/>
    <n v="200.08719591753899"/>
  </r>
  <r>
    <x v="1"/>
    <x v="5"/>
    <x v="0"/>
    <x v="0"/>
    <x v="31"/>
    <x v="1"/>
    <n v="210.27841623371299"/>
  </r>
  <r>
    <x v="1"/>
    <x v="5"/>
    <x v="0"/>
    <x v="0"/>
    <x v="31"/>
    <x v="2"/>
    <n v="209.086164982258"/>
  </r>
  <r>
    <x v="1"/>
    <x v="5"/>
    <x v="0"/>
    <x v="0"/>
    <x v="32"/>
    <x v="0"/>
    <n v="206.012616625384"/>
  </r>
  <r>
    <x v="1"/>
    <x v="5"/>
    <x v="0"/>
    <x v="0"/>
    <x v="32"/>
    <x v="1"/>
    <n v="216.885061174513"/>
  </r>
  <r>
    <x v="1"/>
    <x v="5"/>
    <x v="0"/>
    <x v="0"/>
    <x v="32"/>
    <x v="2"/>
    <n v="215.68081425600701"/>
  </r>
  <r>
    <x v="1"/>
    <x v="5"/>
    <x v="0"/>
    <x v="0"/>
    <x v="33"/>
    <x v="0"/>
    <n v="212.455496528738"/>
  </r>
  <r>
    <x v="1"/>
    <x v="5"/>
    <x v="0"/>
    <x v="0"/>
    <x v="33"/>
    <x v="1"/>
    <n v="224.03963123779999"/>
  </r>
  <r>
    <x v="1"/>
    <x v="5"/>
    <x v="0"/>
    <x v="0"/>
    <x v="33"/>
    <x v="2"/>
    <n v="222.84205831068601"/>
  </r>
  <r>
    <x v="1"/>
    <x v="5"/>
    <x v="0"/>
    <x v="0"/>
    <x v="34"/>
    <x v="0"/>
    <n v="219.72176153605801"/>
  </r>
  <r>
    <x v="1"/>
    <x v="5"/>
    <x v="0"/>
    <x v="0"/>
    <x v="34"/>
    <x v="1"/>
    <n v="231.92680474471999"/>
  </r>
  <r>
    <x v="1"/>
    <x v="5"/>
    <x v="0"/>
    <x v="0"/>
    <x v="34"/>
    <x v="2"/>
    <n v="230.803316305583"/>
  </r>
  <r>
    <x v="1"/>
    <x v="5"/>
    <x v="0"/>
    <x v="0"/>
    <x v="35"/>
    <x v="0"/>
    <n v="227.564944307903"/>
  </r>
  <r>
    <x v="1"/>
    <x v="5"/>
    <x v="0"/>
    <x v="0"/>
    <x v="35"/>
    <x v="1"/>
    <n v="240.42585541299499"/>
  </r>
  <r>
    <x v="1"/>
    <x v="5"/>
    <x v="0"/>
    <x v="0"/>
    <x v="35"/>
    <x v="2"/>
    <n v="239.36536734809599"/>
  </r>
  <r>
    <x v="1"/>
    <x v="5"/>
    <x v="0"/>
    <x v="0"/>
    <x v="36"/>
    <x v="0"/>
    <n v="235.576693741886"/>
  </r>
  <r>
    <x v="1"/>
    <x v="5"/>
    <x v="0"/>
    <x v="0"/>
    <x v="36"/>
    <x v="1"/>
    <n v="249.07178420764799"/>
  </r>
  <r>
    <x v="1"/>
    <x v="5"/>
    <x v="0"/>
    <x v="0"/>
    <x v="36"/>
    <x v="2"/>
    <n v="248.023066539989"/>
  </r>
  <r>
    <x v="1"/>
    <x v="5"/>
    <x v="0"/>
    <x v="0"/>
    <x v="37"/>
    <x v="0"/>
    <n v="244.17641711579199"/>
  </r>
  <r>
    <x v="1"/>
    <x v="5"/>
    <x v="0"/>
    <x v="0"/>
    <x v="37"/>
    <x v="1"/>
    <n v="258.188864976979"/>
  </r>
  <r>
    <x v="1"/>
    <x v="5"/>
    <x v="0"/>
    <x v="0"/>
    <x v="37"/>
    <x v="2"/>
    <n v="257.15225314350897"/>
  </r>
  <r>
    <x v="1"/>
    <x v="5"/>
    <x v="0"/>
    <x v="0"/>
    <x v="38"/>
    <x v="0"/>
    <n v="253.56752028258299"/>
  </r>
  <r>
    <x v="1"/>
    <x v="5"/>
    <x v="0"/>
    <x v="0"/>
    <x v="38"/>
    <x v="1"/>
    <n v="268.01341124387801"/>
  </r>
  <r>
    <x v="1"/>
    <x v="5"/>
    <x v="0"/>
    <x v="0"/>
    <x v="38"/>
    <x v="2"/>
    <n v="266.99762116440201"/>
  </r>
  <r>
    <x v="1"/>
    <x v="5"/>
    <x v="0"/>
    <x v="1"/>
    <x v="0"/>
    <x v="0"/>
    <n v="120.90184034161901"/>
  </r>
  <r>
    <x v="1"/>
    <x v="5"/>
    <x v="0"/>
    <x v="1"/>
    <x v="0"/>
    <x v="1"/>
    <n v="120.90184034161901"/>
  </r>
  <r>
    <x v="1"/>
    <x v="5"/>
    <x v="0"/>
    <x v="1"/>
    <x v="0"/>
    <x v="2"/>
    <n v="120.90184034161901"/>
  </r>
  <r>
    <x v="1"/>
    <x v="5"/>
    <x v="0"/>
    <x v="1"/>
    <x v="1"/>
    <x v="0"/>
    <n v="125.57330694034199"/>
  </r>
  <r>
    <x v="1"/>
    <x v="5"/>
    <x v="0"/>
    <x v="1"/>
    <x v="1"/>
    <x v="1"/>
    <n v="125.06123725355801"/>
  </r>
  <r>
    <x v="1"/>
    <x v="5"/>
    <x v="0"/>
    <x v="1"/>
    <x v="1"/>
    <x v="2"/>
    <n v="125.00405836243399"/>
  </r>
  <r>
    <x v="1"/>
    <x v="5"/>
    <x v="0"/>
    <x v="1"/>
    <x v="2"/>
    <x v="0"/>
    <n v="126.67382397328601"/>
  </r>
  <r>
    <x v="1"/>
    <x v="5"/>
    <x v="0"/>
    <x v="1"/>
    <x v="2"/>
    <x v="1"/>
    <n v="125.876351413276"/>
  </r>
  <r>
    <x v="1"/>
    <x v="5"/>
    <x v="0"/>
    <x v="1"/>
    <x v="2"/>
    <x v="2"/>
    <n v="125.755293101901"/>
  </r>
  <r>
    <x v="1"/>
    <x v="5"/>
    <x v="0"/>
    <x v="1"/>
    <x v="3"/>
    <x v="0"/>
    <n v="132.590892843017"/>
  </r>
  <r>
    <x v="1"/>
    <x v="5"/>
    <x v="0"/>
    <x v="1"/>
    <x v="3"/>
    <x v="1"/>
    <n v="131.697144707018"/>
  </r>
  <r>
    <x v="1"/>
    <x v="5"/>
    <x v="0"/>
    <x v="1"/>
    <x v="3"/>
    <x v="2"/>
    <n v="131.49942221004201"/>
  </r>
  <r>
    <x v="1"/>
    <x v="5"/>
    <x v="0"/>
    <x v="1"/>
    <x v="4"/>
    <x v="0"/>
    <n v="129.90176174182599"/>
  </r>
  <r>
    <x v="1"/>
    <x v="5"/>
    <x v="0"/>
    <x v="1"/>
    <x v="4"/>
    <x v="1"/>
    <n v="129.21338490213199"/>
  </r>
  <r>
    <x v="1"/>
    <x v="5"/>
    <x v="0"/>
    <x v="1"/>
    <x v="4"/>
    <x v="2"/>
    <n v="128.94739202991801"/>
  </r>
  <r>
    <x v="1"/>
    <x v="5"/>
    <x v="0"/>
    <x v="1"/>
    <x v="5"/>
    <x v="0"/>
    <n v="135.27789247063501"/>
  </r>
  <r>
    <x v="1"/>
    <x v="5"/>
    <x v="0"/>
    <x v="1"/>
    <x v="5"/>
    <x v="1"/>
    <n v="134.896122646625"/>
  </r>
  <r>
    <x v="1"/>
    <x v="5"/>
    <x v="0"/>
    <x v="1"/>
    <x v="5"/>
    <x v="2"/>
    <n v="134.53780657843399"/>
  </r>
  <r>
    <x v="1"/>
    <x v="5"/>
    <x v="0"/>
    <x v="1"/>
    <x v="6"/>
    <x v="0"/>
    <n v="133.876573081071"/>
  </r>
  <r>
    <x v="1"/>
    <x v="5"/>
    <x v="0"/>
    <x v="1"/>
    <x v="6"/>
    <x v="1"/>
    <n v="133.809827440725"/>
  </r>
  <r>
    <x v="1"/>
    <x v="5"/>
    <x v="0"/>
    <x v="1"/>
    <x v="6"/>
    <x v="2"/>
    <n v="133.39335907404001"/>
  </r>
  <r>
    <x v="1"/>
    <x v="5"/>
    <x v="0"/>
    <x v="1"/>
    <x v="7"/>
    <x v="0"/>
    <n v="130.958157239516"/>
  </r>
  <r>
    <x v="1"/>
    <x v="5"/>
    <x v="0"/>
    <x v="1"/>
    <x v="7"/>
    <x v="1"/>
    <n v="131.32845728435399"/>
  </r>
  <r>
    <x v="1"/>
    <x v="5"/>
    <x v="0"/>
    <x v="1"/>
    <x v="7"/>
    <x v="2"/>
    <n v="130.86816783697699"/>
  </r>
  <r>
    <x v="1"/>
    <x v="5"/>
    <x v="0"/>
    <x v="1"/>
    <x v="8"/>
    <x v="0"/>
    <n v="115.976160737542"/>
  </r>
  <r>
    <x v="1"/>
    <x v="5"/>
    <x v="0"/>
    <x v="1"/>
    <x v="8"/>
    <x v="1"/>
    <n v="116.925773988665"/>
  </r>
  <r>
    <x v="1"/>
    <x v="5"/>
    <x v="0"/>
    <x v="1"/>
    <x v="8"/>
    <x v="2"/>
    <n v="116.450924406779"/>
  </r>
  <r>
    <x v="1"/>
    <x v="5"/>
    <x v="0"/>
    <x v="1"/>
    <x v="9"/>
    <x v="0"/>
    <n v="119.527195201765"/>
  </r>
  <r>
    <x v="1"/>
    <x v="5"/>
    <x v="0"/>
    <x v="1"/>
    <x v="9"/>
    <x v="1"/>
    <n v="120.375219742092"/>
  </r>
  <r>
    <x v="1"/>
    <x v="5"/>
    <x v="0"/>
    <x v="1"/>
    <x v="9"/>
    <x v="2"/>
    <n v="119.99110622673"/>
  </r>
  <r>
    <x v="1"/>
    <x v="5"/>
    <x v="0"/>
    <x v="1"/>
    <x v="10"/>
    <x v="0"/>
    <n v="121.503387707904"/>
  </r>
  <r>
    <x v="1"/>
    <x v="5"/>
    <x v="0"/>
    <x v="1"/>
    <x v="10"/>
    <x v="1"/>
    <n v="122.60170169933799"/>
  </r>
  <r>
    <x v="1"/>
    <x v="5"/>
    <x v="0"/>
    <x v="1"/>
    <x v="10"/>
    <x v="2"/>
    <n v="122.184809704402"/>
  </r>
  <r>
    <x v="1"/>
    <x v="5"/>
    <x v="0"/>
    <x v="1"/>
    <x v="11"/>
    <x v="0"/>
    <n v="123.239802749397"/>
  </r>
  <r>
    <x v="1"/>
    <x v="5"/>
    <x v="0"/>
    <x v="1"/>
    <x v="11"/>
    <x v="1"/>
    <n v="124.969180411086"/>
  </r>
  <r>
    <x v="1"/>
    <x v="5"/>
    <x v="0"/>
    <x v="1"/>
    <x v="11"/>
    <x v="2"/>
    <n v="124.273095917292"/>
  </r>
  <r>
    <x v="1"/>
    <x v="5"/>
    <x v="0"/>
    <x v="1"/>
    <x v="12"/>
    <x v="0"/>
    <n v="125.349257352131"/>
  </r>
  <r>
    <x v="1"/>
    <x v="5"/>
    <x v="0"/>
    <x v="1"/>
    <x v="12"/>
    <x v="1"/>
    <n v="127.69295968608"/>
  </r>
  <r>
    <x v="1"/>
    <x v="5"/>
    <x v="0"/>
    <x v="1"/>
    <x v="12"/>
    <x v="2"/>
    <n v="126.79225580414101"/>
  </r>
  <r>
    <x v="1"/>
    <x v="5"/>
    <x v="0"/>
    <x v="1"/>
    <x v="13"/>
    <x v="0"/>
    <n v="128.38816815272301"/>
  </r>
  <r>
    <x v="1"/>
    <x v="5"/>
    <x v="0"/>
    <x v="1"/>
    <x v="13"/>
    <x v="1"/>
    <n v="131.035787267079"/>
  </r>
  <r>
    <x v="1"/>
    <x v="5"/>
    <x v="0"/>
    <x v="1"/>
    <x v="13"/>
    <x v="2"/>
    <n v="130.07356782644601"/>
  </r>
  <r>
    <x v="1"/>
    <x v="5"/>
    <x v="0"/>
    <x v="1"/>
    <x v="14"/>
    <x v="0"/>
    <n v="131.11394334325601"/>
  </r>
  <r>
    <x v="1"/>
    <x v="5"/>
    <x v="0"/>
    <x v="1"/>
    <x v="14"/>
    <x v="1"/>
    <n v="134.18243117744501"/>
  </r>
  <r>
    <x v="1"/>
    <x v="5"/>
    <x v="0"/>
    <x v="1"/>
    <x v="14"/>
    <x v="2"/>
    <n v="133.16015641270201"/>
  </r>
  <r>
    <x v="1"/>
    <x v="5"/>
    <x v="0"/>
    <x v="1"/>
    <x v="15"/>
    <x v="0"/>
    <n v="134.36355169887099"/>
  </r>
  <r>
    <x v="1"/>
    <x v="5"/>
    <x v="0"/>
    <x v="1"/>
    <x v="15"/>
    <x v="1"/>
    <n v="137.730490268945"/>
  </r>
  <r>
    <x v="1"/>
    <x v="5"/>
    <x v="0"/>
    <x v="1"/>
    <x v="15"/>
    <x v="2"/>
    <n v="136.63072363259801"/>
  </r>
  <r>
    <x v="1"/>
    <x v="5"/>
    <x v="0"/>
    <x v="1"/>
    <x v="16"/>
    <x v="0"/>
    <n v="138.35782001417201"/>
  </r>
  <r>
    <x v="1"/>
    <x v="5"/>
    <x v="0"/>
    <x v="1"/>
    <x v="16"/>
    <x v="1"/>
    <n v="142.04707314860599"/>
  </r>
  <r>
    <x v="1"/>
    <x v="5"/>
    <x v="0"/>
    <x v="1"/>
    <x v="16"/>
    <x v="2"/>
    <n v="140.90787342196199"/>
  </r>
  <r>
    <x v="1"/>
    <x v="5"/>
    <x v="0"/>
    <x v="1"/>
    <x v="17"/>
    <x v="0"/>
    <n v="143.12367643297799"/>
  </r>
  <r>
    <x v="1"/>
    <x v="5"/>
    <x v="0"/>
    <x v="1"/>
    <x v="17"/>
    <x v="1"/>
    <n v="147.086823016957"/>
  </r>
  <r>
    <x v="1"/>
    <x v="5"/>
    <x v="0"/>
    <x v="1"/>
    <x v="17"/>
    <x v="2"/>
    <n v="145.98546339722401"/>
  </r>
  <r>
    <x v="1"/>
    <x v="5"/>
    <x v="0"/>
    <x v="1"/>
    <x v="18"/>
    <x v="0"/>
    <n v="148.28339841082101"/>
  </r>
  <r>
    <x v="1"/>
    <x v="5"/>
    <x v="0"/>
    <x v="1"/>
    <x v="18"/>
    <x v="1"/>
    <n v="152.52008679040401"/>
  </r>
  <r>
    <x v="1"/>
    <x v="5"/>
    <x v="0"/>
    <x v="1"/>
    <x v="18"/>
    <x v="2"/>
    <n v="151.530556065925"/>
  </r>
  <r>
    <x v="1"/>
    <x v="5"/>
    <x v="0"/>
    <x v="1"/>
    <x v="19"/>
    <x v="0"/>
    <n v="155.081138448682"/>
  </r>
  <r>
    <x v="1"/>
    <x v="5"/>
    <x v="0"/>
    <x v="1"/>
    <x v="19"/>
    <x v="1"/>
    <n v="159.37049874481201"/>
  </r>
  <r>
    <x v="1"/>
    <x v="5"/>
    <x v="0"/>
    <x v="1"/>
    <x v="19"/>
    <x v="2"/>
    <n v="158.245227224552"/>
  </r>
  <r>
    <x v="1"/>
    <x v="5"/>
    <x v="0"/>
    <x v="1"/>
    <x v="20"/>
    <x v="0"/>
    <n v="162.291571625552"/>
  </r>
  <r>
    <x v="1"/>
    <x v="5"/>
    <x v="0"/>
    <x v="1"/>
    <x v="20"/>
    <x v="1"/>
    <n v="166.634545867035"/>
  </r>
  <r>
    <x v="1"/>
    <x v="5"/>
    <x v="0"/>
    <x v="1"/>
    <x v="20"/>
    <x v="2"/>
    <n v="165.19860980145501"/>
  </r>
  <r>
    <x v="1"/>
    <x v="5"/>
    <x v="0"/>
    <x v="1"/>
    <x v="21"/>
    <x v="0"/>
    <n v="170.00445068572401"/>
  </r>
  <r>
    <x v="1"/>
    <x v="5"/>
    <x v="0"/>
    <x v="1"/>
    <x v="21"/>
    <x v="1"/>
    <n v="174.07779841946899"/>
  </r>
  <r>
    <x v="1"/>
    <x v="5"/>
    <x v="0"/>
    <x v="1"/>
    <x v="21"/>
    <x v="2"/>
    <n v="172.20727024758199"/>
  </r>
  <r>
    <x v="1"/>
    <x v="5"/>
    <x v="0"/>
    <x v="1"/>
    <x v="22"/>
    <x v="0"/>
    <n v="178.15703493103399"/>
  </r>
  <r>
    <x v="1"/>
    <x v="5"/>
    <x v="0"/>
    <x v="1"/>
    <x v="22"/>
    <x v="1"/>
    <n v="181.455192629057"/>
  </r>
  <r>
    <x v="1"/>
    <x v="5"/>
    <x v="0"/>
    <x v="1"/>
    <x v="22"/>
    <x v="2"/>
    <n v="179.63406471732"/>
  </r>
  <r>
    <x v="1"/>
    <x v="5"/>
    <x v="0"/>
    <x v="1"/>
    <x v="23"/>
    <x v="0"/>
    <n v="185.697802600362"/>
  </r>
  <r>
    <x v="1"/>
    <x v="5"/>
    <x v="0"/>
    <x v="1"/>
    <x v="23"/>
    <x v="1"/>
    <n v="188.796050532328"/>
  </r>
  <r>
    <x v="1"/>
    <x v="5"/>
    <x v="0"/>
    <x v="1"/>
    <x v="23"/>
    <x v="2"/>
    <n v="186.987505599645"/>
  </r>
  <r>
    <x v="1"/>
    <x v="5"/>
    <x v="0"/>
    <x v="1"/>
    <x v="24"/>
    <x v="0"/>
    <n v="193.47051497498001"/>
  </r>
  <r>
    <x v="1"/>
    <x v="5"/>
    <x v="0"/>
    <x v="1"/>
    <x v="24"/>
    <x v="1"/>
    <n v="196.23688096171401"/>
  </r>
  <r>
    <x v="1"/>
    <x v="5"/>
    <x v="0"/>
    <x v="1"/>
    <x v="24"/>
    <x v="2"/>
    <n v="194.373062720701"/>
  </r>
  <r>
    <x v="1"/>
    <x v="5"/>
    <x v="0"/>
    <x v="1"/>
    <x v="25"/>
    <x v="0"/>
    <n v="201.44480269698599"/>
  </r>
  <r>
    <x v="1"/>
    <x v="5"/>
    <x v="0"/>
    <x v="1"/>
    <x v="25"/>
    <x v="1"/>
    <n v="203.92301952186199"/>
  </r>
  <r>
    <x v="1"/>
    <x v="5"/>
    <x v="0"/>
    <x v="1"/>
    <x v="25"/>
    <x v="2"/>
    <n v="202.18331355038799"/>
  </r>
  <r>
    <x v="1"/>
    <x v="5"/>
    <x v="0"/>
    <x v="1"/>
    <x v="26"/>
    <x v="0"/>
    <n v="209.55233526014601"/>
  </r>
  <r>
    <x v="1"/>
    <x v="5"/>
    <x v="0"/>
    <x v="1"/>
    <x v="26"/>
    <x v="1"/>
    <n v="211.755159745566"/>
  </r>
  <r>
    <x v="1"/>
    <x v="5"/>
    <x v="0"/>
    <x v="1"/>
    <x v="26"/>
    <x v="2"/>
    <n v="210.09421824189599"/>
  </r>
  <r>
    <x v="1"/>
    <x v="5"/>
    <x v="0"/>
    <x v="1"/>
    <x v="27"/>
    <x v="0"/>
    <n v="217.33346000159801"/>
  </r>
  <r>
    <x v="1"/>
    <x v="5"/>
    <x v="0"/>
    <x v="1"/>
    <x v="27"/>
    <x v="1"/>
    <n v="219.25409943760599"/>
  </r>
  <r>
    <x v="1"/>
    <x v="5"/>
    <x v="0"/>
    <x v="1"/>
    <x v="27"/>
    <x v="2"/>
    <n v="217.65128178439301"/>
  </r>
  <r>
    <x v="1"/>
    <x v="5"/>
    <x v="0"/>
    <x v="1"/>
    <x v="28"/>
    <x v="0"/>
    <n v="225.53250082313599"/>
  </r>
  <r>
    <x v="1"/>
    <x v="5"/>
    <x v="0"/>
    <x v="1"/>
    <x v="28"/>
    <x v="1"/>
    <n v="227.09068364029699"/>
  </r>
  <r>
    <x v="1"/>
    <x v="5"/>
    <x v="0"/>
    <x v="1"/>
    <x v="28"/>
    <x v="2"/>
    <n v="225.56464778067999"/>
  </r>
  <r>
    <x v="1"/>
    <x v="5"/>
    <x v="0"/>
    <x v="1"/>
    <x v="29"/>
    <x v="0"/>
    <n v="233.59327501235001"/>
  </r>
  <r>
    <x v="1"/>
    <x v="5"/>
    <x v="0"/>
    <x v="1"/>
    <x v="29"/>
    <x v="1"/>
    <n v="234.859946553508"/>
  </r>
  <r>
    <x v="1"/>
    <x v="5"/>
    <x v="0"/>
    <x v="1"/>
    <x v="29"/>
    <x v="2"/>
    <n v="233.476305990838"/>
  </r>
  <r>
    <x v="1"/>
    <x v="5"/>
    <x v="0"/>
    <x v="1"/>
    <x v="30"/>
    <x v="0"/>
    <n v="241.88902802082899"/>
  </r>
  <r>
    <x v="1"/>
    <x v="5"/>
    <x v="0"/>
    <x v="1"/>
    <x v="30"/>
    <x v="1"/>
    <n v="242.89145150976799"/>
  </r>
  <r>
    <x v="1"/>
    <x v="5"/>
    <x v="0"/>
    <x v="1"/>
    <x v="30"/>
    <x v="2"/>
    <n v="241.64156579039701"/>
  </r>
  <r>
    <x v="1"/>
    <x v="5"/>
    <x v="0"/>
    <x v="1"/>
    <x v="31"/>
    <x v="0"/>
    <n v="250.17802009993201"/>
  </r>
  <r>
    <x v="1"/>
    <x v="5"/>
    <x v="0"/>
    <x v="1"/>
    <x v="31"/>
    <x v="1"/>
    <n v="250.981190298402"/>
  </r>
  <r>
    <x v="1"/>
    <x v="5"/>
    <x v="0"/>
    <x v="1"/>
    <x v="31"/>
    <x v="2"/>
    <n v="249.90940317262499"/>
  </r>
  <r>
    <x v="1"/>
    <x v="5"/>
    <x v="0"/>
    <x v="1"/>
    <x v="32"/>
    <x v="0"/>
    <n v="258.76394941990299"/>
  </r>
  <r>
    <x v="1"/>
    <x v="5"/>
    <x v="0"/>
    <x v="1"/>
    <x v="32"/>
    <x v="1"/>
    <n v="259.36420559669898"/>
  </r>
  <r>
    <x v="1"/>
    <x v="5"/>
    <x v="0"/>
    <x v="1"/>
    <x v="32"/>
    <x v="2"/>
    <n v="258.49062131123401"/>
  </r>
  <r>
    <x v="1"/>
    <x v="5"/>
    <x v="0"/>
    <x v="1"/>
    <x v="33"/>
    <x v="0"/>
    <n v="267.90774000241299"/>
  </r>
  <r>
    <x v="1"/>
    <x v="5"/>
    <x v="0"/>
    <x v="1"/>
    <x v="33"/>
    <x v="1"/>
    <n v="268.39701369152402"/>
  </r>
  <r>
    <x v="1"/>
    <x v="5"/>
    <x v="0"/>
    <x v="1"/>
    <x v="33"/>
    <x v="2"/>
    <n v="267.74553191038302"/>
  </r>
  <r>
    <x v="1"/>
    <x v="5"/>
    <x v="0"/>
    <x v="1"/>
    <x v="34"/>
    <x v="0"/>
    <n v="277.88652543603098"/>
  </r>
  <r>
    <x v="1"/>
    <x v="5"/>
    <x v="0"/>
    <x v="1"/>
    <x v="34"/>
    <x v="1"/>
    <n v="278.25689407888802"/>
  </r>
  <r>
    <x v="1"/>
    <x v="5"/>
    <x v="0"/>
    <x v="1"/>
    <x v="34"/>
    <x v="2"/>
    <n v="277.82284647468299"/>
  </r>
  <r>
    <x v="1"/>
    <x v="5"/>
    <x v="0"/>
    <x v="1"/>
    <x v="35"/>
    <x v="0"/>
    <n v="288.46985331748402"/>
  </r>
  <r>
    <x v="1"/>
    <x v="5"/>
    <x v="0"/>
    <x v="1"/>
    <x v="35"/>
    <x v="1"/>
    <n v="288.75865438284899"/>
  </r>
  <r>
    <x v="1"/>
    <x v="5"/>
    <x v="0"/>
    <x v="1"/>
    <x v="35"/>
    <x v="2"/>
    <n v="288.55882943977502"/>
  </r>
  <r>
    <x v="1"/>
    <x v="5"/>
    <x v="0"/>
    <x v="1"/>
    <x v="36"/>
    <x v="0"/>
    <n v="299.27027401842099"/>
  </r>
  <r>
    <x v="1"/>
    <x v="5"/>
    <x v="0"/>
    <x v="1"/>
    <x v="36"/>
    <x v="1"/>
    <n v="299.36230072114802"/>
  </r>
  <r>
    <x v="1"/>
    <x v="5"/>
    <x v="0"/>
    <x v="1"/>
    <x v="36"/>
    <x v="2"/>
    <n v="299.43411253028597"/>
  </r>
  <r>
    <x v="1"/>
    <x v="5"/>
    <x v="0"/>
    <x v="1"/>
    <x v="37"/>
    <x v="0"/>
    <n v="310.72657322779799"/>
  </r>
  <r>
    <x v="1"/>
    <x v="5"/>
    <x v="0"/>
    <x v="1"/>
    <x v="37"/>
    <x v="1"/>
    <n v="310.58795381720898"/>
  </r>
  <r>
    <x v="1"/>
    <x v="5"/>
    <x v="0"/>
    <x v="1"/>
    <x v="37"/>
    <x v="2"/>
    <n v="310.95676682868702"/>
  </r>
  <r>
    <x v="1"/>
    <x v="5"/>
    <x v="0"/>
    <x v="1"/>
    <x v="38"/>
    <x v="0"/>
    <n v="323.03439214133198"/>
  </r>
  <r>
    <x v="1"/>
    <x v="5"/>
    <x v="0"/>
    <x v="1"/>
    <x v="38"/>
    <x v="1"/>
    <n v="322.59249448395701"/>
  </r>
  <r>
    <x v="1"/>
    <x v="5"/>
    <x v="0"/>
    <x v="1"/>
    <x v="38"/>
    <x v="2"/>
    <n v="323.29081016910902"/>
  </r>
  <r>
    <x v="1"/>
    <x v="6"/>
    <x v="0"/>
    <x v="0"/>
    <x v="0"/>
    <x v="0"/>
    <n v="31.622647683508301"/>
  </r>
  <r>
    <x v="1"/>
    <x v="6"/>
    <x v="0"/>
    <x v="0"/>
    <x v="0"/>
    <x v="1"/>
    <n v="31.622647683510699"/>
  </r>
  <r>
    <x v="1"/>
    <x v="6"/>
    <x v="0"/>
    <x v="0"/>
    <x v="0"/>
    <x v="2"/>
    <n v="31.622647683511101"/>
  </r>
  <r>
    <x v="1"/>
    <x v="6"/>
    <x v="0"/>
    <x v="0"/>
    <x v="1"/>
    <x v="0"/>
    <n v="32.8554111432274"/>
  </r>
  <r>
    <x v="1"/>
    <x v="6"/>
    <x v="0"/>
    <x v="0"/>
    <x v="1"/>
    <x v="1"/>
    <n v="32.858968429399297"/>
  </r>
  <r>
    <x v="1"/>
    <x v="6"/>
    <x v="0"/>
    <x v="0"/>
    <x v="1"/>
    <x v="2"/>
    <n v="32.855873779764302"/>
  </r>
  <r>
    <x v="1"/>
    <x v="6"/>
    <x v="0"/>
    <x v="0"/>
    <x v="2"/>
    <x v="0"/>
    <n v="33.395488088142102"/>
  </r>
  <r>
    <x v="1"/>
    <x v="6"/>
    <x v="0"/>
    <x v="0"/>
    <x v="2"/>
    <x v="1"/>
    <n v="33.448578714237698"/>
  </r>
  <r>
    <x v="1"/>
    <x v="6"/>
    <x v="0"/>
    <x v="0"/>
    <x v="2"/>
    <x v="2"/>
    <n v="33.439936146593901"/>
  </r>
  <r>
    <x v="1"/>
    <x v="6"/>
    <x v="0"/>
    <x v="0"/>
    <x v="3"/>
    <x v="0"/>
    <n v="34.560185723658797"/>
  </r>
  <r>
    <x v="1"/>
    <x v="6"/>
    <x v="0"/>
    <x v="0"/>
    <x v="3"/>
    <x v="1"/>
    <n v="34.707964268564602"/>
  </r>
  <r>
    <x v="1"/>
    <x v="6"/>
    <x v="0"/>
    <x v="0"/>
    <x v="3"/>
    <x v="2"/>
    <n v="34.693665344331897"/>
  </r>
  <r>
    <x v="1"/>
    <x v="6"/>
    <x v="0"/>
    <x v="0"/>
    <x v="4"/>
    <x v="0"/>
    <n v="34.240473750468702"/>
  </r>
  <r>
    <x v="1"/>
    <x v="6"/>
    <x v="0"/>
    <x v="0"/>
    <x v="4"/>
    <x v="1"/>
    <n v="34.497673426711998"/>
  </r>
  <r>
    <x v="1"/>
    <x v="6"/>
    <x v="0"/>
    <x v="0"/>
    <x v="4"/>
    <x v="2"/>
    <n v="34.481836976940002"/>
  </r>
  <r>
    <x v="1"/>
    <x v="6"/>
    <x v="0"/>
    <x v="0"/>
    <x v="5"/>
    <x v="0"/>
    <n v="35.369742661177597"/>
  </r>
  <r>
    <x v="1"/>
    <x v="6"/>
    <x v="0"/>
    <x v="0"/>
    <x v="5"/>
    <x v="1"/>
    <n v="35.784432721698103"/>
  </r>
  <r>
    <x v="1"/>
    <x v="6"/>
    <x v="0"/>
    <x v="0"/>
    <x v="5"/>
    <x v="2"/>
    <n v="35.763095419943902"/>
  </r>
  <r>
    <x v="1"/>
    <x v="6"/>
    <x v="0"/>
    <x v="0"/>
    <x v="6"/>
    <x v="0"/>
    <n v="35.306529210852602"/>
  </r>
  <r>
    <x v="1"/>
    <x v="6"/>
    <x v="0"/>
    <x v="0"/>
    <x v="6"/>
    <x v="1"/>
    <n v="35.844032590841003"/>
  </r>
  <r>
    <x v="1"/>
    <x v="6"/>
    <x v="0"/>
    <x v="0"/>
    <x v="6"/>
    <x v="2"/>
    <n v="35.828925775334"/>
  </r>
  <r>
    <x v="1"/>
    <x v="6"/>
    <x v="0"/>
    <x v="0"/>
    <x v="7"/>
    <x v="0"/>
    <n v="34.955042266840898"/>
  </r>
  <r>
    <x v="1"/>
    <x v="6"/>
    <x v="0"/>
    <x v="0"/>
    <x v="7"/>
    <x v="1"/>
    <n v="35.626938623869499"/>
  </r>
  <r>
    <x v="1"/>
    <x v="6"/>
    <x v="0"/>
    <x v="0"/>
    <x v="7"/>
    <x v="2"/>
    <n v="35.616879404844802"/>
  </r>
  <r>
    <x v="1"/>
    <x v="6"/>
    <x v="0"/>
    <x v="0"/>
    <x v="8"/>
    <x v="0"/>
    <n v="31.7441172982723"/>
  </r>
  <r>
    <x v="1"/>
    <x v="6"/>
    <x v="0"/>
    <x v="0"/>
    <x v="8"/>
    <x v="1"/>
    <n v="32.5188681086087"/>
  </r>
  <r>
    <x v="1"/>
    <x v="6"/>
    <x v="0"/>
    <x v="0"/>
    <x v="8"/>
    <x v="2"/>
    <n v="32.512549767584602"/>
  </r>
  <r>
    <x v="1"/>
    <x v="6"/>
    <x v="0"/>
    <x v="0"/>
    <x v="9"/>
    <x v="0"/>
    <n v="32.459579482283303"/>
  </r>
  <r>
    <x v="1"/>
    <x v="6"/>
    <x v="0"/>
    <x v="0"/>
    <x v="9"/>
    <x v="1"/>
    <n v="33.3519449271461"/>
  </r>
  <r>
    <x v="1"/>
    <x v="6"/>
    <x v="0"/>
    <x v="0"/>
    <x v="9"/>
    <x v="2"/>
    <n v="33.373324479944202"/>
  </r>
  <r>
    <x v="1"/>
    <x v="6"/>
    <x v="0"/>
    <x v="0"/>
    <x v="10"/>
    <x v="0"/>
    <n v="33.173427690955101"/>
  </r>
  <r>
    <x v="1"/>
    <x v="6"/>
    <x v="0"/>
    <x v="0"/>
    <x v="10"/>
    <x v="1"/>
    <n v="34.212445729084301"/>
  </r>
  <r>
    <x v="1"/>
    <x v="6"/>
    <x v="0"/>
    <x v="0"/>
    <x v="10"/>
    <x v="2"/>
    <n v="34.2120205883325"/>
  </r>
  <r>
    <x v="1"/>
    <x v="6"/>
    <x v="0"/>
    <x v="0"/>
    <x v="11"/>
    <x v="0"/>
    <n v="33.805471812290797"/>
  </r>
  <r>
    <x v="1"/>
    <x v="6"/>
    <x v="0"/>
    <x v="0"/>
    <x v="11"/>
    <x v="1"/>
    <n v="35.006222187673103"/>
  </r>
  <r>
    <x v="1"/>
    <x v="6"/>
    <x v="0"/>
    <x v="0"/>
    <x v="11"/>
    <x v="2"/>
    <n v="35.000777648970498"/>
  </r>
  <r>
    <x v="1"/>
    <x v="6"/>
    <x v="0"/>
    <x v="0"/>
    <x v="12"/>
    <x v="0"/>
    <n v="34.520201401316697"/>
  </r>
  <r>
    <x v="1"/>
    <x v="6"/>
    <x v="0"/>
    <x v="0"/>
    <x v="12"/>
    <x v="1"/>
    <n v="35.882792279254197"/>
  </r>
  <r>
    <x v="1"/>
    <x v="6"/>
    <x v="0"/>
    <x v="0"/>
    <x v="12"/>
    <x v="2"/>
    <n v="35.873531349632302"/>
  </r>
  <r>
    <x v="1"/>
    <x v="6"/>
    <x v="0"/>
    <x v="0"/>
    <x v="13"/>
    <x v="0"/>
    <n v="35.255057008770002"/>
  </r>
  <r>
    <x v="1"/>
    <x v="6"/>
    <x v="0"/>
    <x v="0"/>
    <x v="13"/>
    <x v="1"/>
    <n v="36.759015923011702"/>
  </r>
  <r>
    <x v="1"/>
    <x v="6"/>
    <x v="0"/>
    <x v="0"/>
    <x v="13"/>
    <x v="2"/>
    <n v="36.749321502576599"/>
  </r>
  <r>
    <x v="1"/>
    <x v="6"/>
    <x v="0"/>
    <x v="0"/>
    <x v="14"/>
    <x v="0"/>
    <n v="35.871923852812699"/>
  </r>
  <r>
    <x v="1"/>
    <x v="6"/>
    <x v="0"/>
    <x v="0"/>
    <x v="14"/>
    <x v="1"/>
    <n v="37.552958581259503"/>
  </r>
  <r>
    <x v="1"/>
    <x v="6"/>
    <x v="0"/>
    <x v="0"/>
    <x v="14"/>
    <x v="2"/>
    <n v="37.543999372685803"/>
  </r>
  <r>
    <x v="1"/>
    <x v="6"/>
    <x v="0"/>
    <x v="0"/>
    <x v="15"/>
    <x v="0"/>
    <n v="36.549053752207897"/>
  </r>
  <r>
    <x v="1"/>
    <x v="6"/>
    <x v="0"/>
    <x v="0"/>
    <x v="15"/>
    <x v="1"/>
    <n v="38.400044398747497"/>
  </r>
  <r>
    <x v="1"/>
    <x v="6"/>
    <x v="0"/>
    <x v="0"/>
    <x v="15"/>
    <x v="2"/>
    <n v="38.406371907551701"/>
  </r>
  <r>
    <x v="1"/>
    <x v="6"/>
    <x v="0"/>
    <x v="0"/>
    <x v="16"/>
    <x v="0"/>
    <n v="37.269688221530203"/>
  </r>
  <r>
    <x v="1"/>
    <x v="6"/>
    <x v="0"/>
    <x v="0"/>
    <x v="16"/>
    <x v="1"/>
    <n v="39.295085710948598"/>
  </r>
  <r>
    <x v="1"/>
    <x v="6"/>
    <x v="0"/>
    <x v="0"/>
    <x v="16"/>
    <x v="2"/>
    <n v="39.316959856625097"/>
  </r>
  <r>
    <x v="1"/>
    <x v="6"/>
    <x v="0"/>
    <x v="0"/>
    <x v="17"/>
    <x v="0"/>
    <n v="38.171018135514799"/>
  </r>
  <r>
    <x v="1"/>
    <x v="6"/>
    <x v="0"/>
    <x v="0"/>
    <x v="17"/>
    <x v="1"/>
    <n v="40.356635889754102"/>
  </r>
  <r>
    <x v="1"/>
    <x v="6"/>
    <x v="0"/>
    <x v="0"/>
    <x v="17"/>
    <x v="2"/>
    <n v="40.414746652795699"/>
  </r>
  <r>
    <x v="1"/>
    <x v="6"/>
    <x v="0"/>
    <x v="0"/>
    <x v="18"/>
    <x v="0"/>
    <n v="39.082832241292401"/>
  </r>
  <r>
    <x v="1"/>
    <x v="6"/>
    <x v="0"/>
    <x v="0"/>
    <x v="18"/>
    <x v="1"/>
    <n v="41.459863471470698"/>
  </r>
  <r>
    <x v="1"/>
    <x v="6"/>
    <x v="0"/>
    <x v="0"/>
    <x v="18"/>
    <x v="2"/>
    <n v="41.522798664613198"/>
  </r>
  <r>
    <x v="1"/>
    <x v="6"/>
    <x v="0"/>
    <x v="0"/>
    <x v="19"/>
    <x v="0"/>
    <n v="40.492422750131198"/>
  </r>
  <r>
    <x v="1"/>
    <x v="6"/>
    <x v="0"/>
    <x v="0"/>
    <x v="19"/>
    <x v="1"/>
    <n v="43.055668145850397"/>
  </r>
  <r>
    <x v="1"/>
    <x v="6"/>
    <x v="0"/>
    <x v="0"/>
    <x v="19"/>
    <x v="2"/>
    <n v="43.114136445942897"/>
  </r>
  <r>
    <x v="1"/>
    <x v="6"/>
    <x v="0"/>
    <x v="0"/>
    <x v="20"/>
    <x v="0"/>
    <n v="41.916773391242202"/>
  </r>
  <r>
    <x v="1"/>
    <x v="6"/>
    <x v="0"/>
    <x v="0"/>
    <x v="20"/>
    <x v="1"/>
    <n v="44.674787757071897"/>
  </r>
  <r>
    <x v="1"/>
    <x v="6"/>
    <x v="0"/>
    <x v="0"/>
    <x v="20"/>
    <x v="2"/>
    <n v="44.733240797398203"/>
  </r>
  <r>
    <x v="1"/>
    <x v="6"/>
    <x v="0"/>
    <x v="0"/>
    <x v="21"/>
    <x v="0"/>
    <n v="43.411440517468797"/>
  </r>
  <r>
    <x v="1"/>
    <x v="6"/>
    <x v="0"/>
    <x v="0"/>
    <x v="21"/>
    <x v="1"/>
    <n v="46.360190661004602"/>
  </r>
  <r>
    <x v="1"/>
    <x v="6"/>
    <x v="0"/>
    <x v="0"/>
    <x v="21"/>
    <x v="2"/>
    <n v="46.406339768421503"/>
  </r>
  <r>
    <x v="1"/>
    <x v="6"/>
    <x v="0"/>
    <x v="0"/>
    <x v="22"/>
    <x v="0"/>
    <n v="44.972182642923002"/>
  </r>
  <r>
    <x v="1"/>
    <x v="6"/>
    <x v="0"/>
    <x v="0"/>
    <x v="22"/>
    <x v="1"/>
    <n v="48.084266516762"/>
  </r>
  <r>
    <x v="1"/>
    <x v="6"/>
    <x v="0"/>
    <x v="0"/>
    <x v="22"/>
    <x v="2"/>
    <n v="48.090486207018202"/>
  </r>
  <r>
    <x v="1"/>
    <x v="6"/>
    <x v="0"/>
    <x v="0"/>
    <x v="23"/>
    <x v="0"/>
    <n v="46.486025332115801"/>
  </r>
  <r>
    <x v="1"/>
    <x v="6"/>
    <x v="0"/>
    <x v="0"/>
    <x v="23"/>
    <x v="1"/>
    <n v="49.835225482828399"/>
  </r>
  <r>
    <x v="1"/>
    <x v="6"/>
    <x v="0"/>
    <x v="0"/>
    <x v="23"/>
    <x v="2"/>
    <n v="49.803095729501003"/>
  </r>
  <r>
    <x v="1"/>
    <x v="6"/>
    <x v="0"/>
    <x v="0"/>
    <x v="24"/>
    <x v="0"/>
    <n v="48.0801271219458"/>
  </r>
  <r>
    <x v="1"/>
    <x v="6"/>
    <x v="0"/>
    <x v="0"/>
    <x v="24"/>
    <x v="1"/>
    <n v="51.617385611667999"/>
  </r>
  <r>
    <x v="1"/>
    <x v="6"/>
    <x v="0"/>
    <x v="0"/>
    <x v="24"/>
    <x v="2"/>
    <n v="51.581145695624798"/>
  </r>
  <r>
    <x v="1"/>
    <x v="6"/>
    <x v="0"/>
    <x v="0"/>
    <x v="25"/>
    <x v="0"/>
    <n v="49.770947678161498"/>
  </r>
  <r>
    <x v="1"/>
    <x v="6"/>
    <x v="0"/>
    <x v="0"/>
    <x v="25"/>
    <x v="1"/>
    <n v="53.475806041973897"/>
  </r>
  <r>
    <x v="1"/>
    <x v="6"/>
    <x v="0"/>
    <x v="0"/>
    <x v="25"/>
    <x v="2"/>
    <n v="53.445520908181599"/>
  </r>
  <r>
    <x v="1"/>
    <x v="6"/>
    <x v="0"/>
    <x v="0"/>
    <x v="26"/>
    <x v="0"/>
    <n v="51.559950035159403"/>
  </r>
  <r>
    <x v="1"/>
    <x v="6"/>
    <x v="0"/>
    <x v="0"/>
    <x v="26"/>
    <x v="1"/>
    <n v="55.415555035303498"/>
  </r>
  <r>
    <x v="1"/>
    <x v="6"/>
    <x v="0"/>
    <x v="0"/>
    <x v="26"/>
    <x v="2"/>
    <n v="55.407958917823102"/>
  </r>
  <r>
    <x v="1"/>
    <x v="6"/>
    <x v="0"/>
    <x v="0"/>
    <x v="27"/>
    <x v="0"/>
    <n v="53.284921236082802"/>
  </r>
  <r>
    <x v="1"/>
    <x v="6"/>
    <x v="0"/>
    <x v="0"/>
    <x v="27"/>
    <x v="1"/>
    <n v="57.3010330309924"/>
  </r>
  <r>
    <x v="1"/>
    <x v="6"/>
    <x v="0"/>
    <x v="0"/>
    <x v="27"/>
    <x v="2"/>
    <n v="57.299759435563097"/>
  </r>
  <r>
    <x v="1"/>
    <x v="6"/>
    <x v="0"/>
    <x v="0"/>
    <x v="28"/>
    <x v="0"/>
    <n v="55.090758312714698"/>
  </r>
  <r>
    <x v="1"/>
    <x v="6"/>
    <x v="0"/>
    <x v="0"/>
    <x v="28"/>
    <x v="1"/>
    <n v="59.274198551407501"/>
  </r>
  <r>
    <x v="1"/>
    <x v="6"/>
    <x v="0"/>
    <x v="0"/>
    <x v="28"/>
    <x v="2"/>
    <n v="59.2834651191273"/>
  </r>
  <r>
    <x v="1"/>
    <x v="6"/>
    <x v="0"/>
    <x v="0"/>
    <x v="29"/>
    <x v="0"/>
    <n v="56.940326452347698"/>
  </r>
  <r>
    <x v="1"/>
    <x v="6"/>
    <x v="0"/>
    <x v="0"/>
    <x v="29"/>
    <x v="1"/>
    <n v="61.306993197898997"/>
  </r>
  <r>
    <x v="1"/>
    <x v="6"/>
    <x v="0"/>
    <x v="0"/>
    <x v="29"/>
    <x v="2"/>
    <n v="61.309306313523898"/>
  </r>
  <r>
    <x v="1"/>
    <x v="6"/>
    <x v="0"/>
    <x v="0"/>
    <x v="30"/>
    <x v="0"/>
    <n v="58.905776665130098"/>
  </r>
  <r>
    <x v="1"/>
    <x v="6"/>
    <x v="0"/>
    <x v="0"/>
    <x v="30"/>
    <x v="1"/>
    <n v="63.484273945206702"/>
  </r>
  <r>
    <x v="1"/>
    <x v="6"/>
    <x v="0"/>
    <x v="0"/>
    <x v="30"/>
    <x v="2"/>
    <n v="63.478314929375998"/>
  </r>
  <r>
    <x v="1"/>
    <x v="6"/>
    <x v="0"/>
    <x v="0"/>
    <x v="31"/>
    <x v="0"/>
    <n v="60.915887679632903"/>
  </r>
  <r>
    <x v="1"/>
    <x v="6"/>
    <x v="0"/>
    <x v="0"/>
    <x v="31"/>
    <x v="1"/>
    <n v="65.714707188676996"/>
  </r>
  <r>
    <x v="1"/>
    <x v="6"/>
    <x v="0"/>
    <x v="0"/>
    <x v="31"/>
    <x v="2"/>
    <n v="65.726473982922201"/>
  </r>
  <r>
    <x v="1"/>
    <x v="6"/>
    <x v="0"/>
    <x v="0"/>
    <x v="32"/>
    <x v="0"/>
    <n v="63.055025187730998"/>
  </r>
  <r>
    <x v="1"/>
    <x v="6"/>
    <x v="0"/>
    <x v="0"/>
    <x v="32"/>
    <x v="1"/>
    <n v="68.097066377712906"/>
  </r>
  <r>
    <x v="1"/>
    <x v="6"/>
    <x v="0"/>
    <x v="0"/>
    <x v="32"/>
    <x v="2"/>
    <n v="68.134367087353098"/>
  </r>
  <r>
    <x v="1"/>
    <x v="6"/>
    <x v="0"/>
    <x v="0"/>
    <x v="33"/>
    <x v="0"/>
    <n v="65.392104686305501"/>
  </r>
  <r>
    <x v="1"/>
    <x v="6"/>
    <x v="0"/>
    <x v="0"/>
    <x v="33"/>
    <x v="1"/>
    <n v="70.696230037845794"/>
  </r>
  <r>
    <x v="1"/>
    <x v="6"/>
    <x v="0"/>
    <x v="0"/>
    <x v="33"/>
    <x v="2"/>
    <n v="70.764026363271896"/>
  </r>
  <r>
    <x v="1"/>
    <x v="6"/>
    <x v="0"/>
    <x v="0"/>
    <x v="34"/>
    <x v="0"/>
    <n v="67.894785583433702"/>
  </r>
  <r>
    <x v="1"/>
    <x v="6"/>
    <x v="0"/>
    <x v="0"/>
    <x v="34"/>
    <x v="1"/>
    <n v="73.4554876511923"/>
  </r>
  <r>
    <x v="1"/>
    <x v="6"/>
    <x v="0"/>
    <x v="0"/>
    <x v="34"/>
    <x v="2"/>
    <n v="73.574223749959998"/>
  </r>
  <r>
    <x v="1"/>
    <x v="6"/>
    <x v="0"/>
    <x v="0"/>
    <x v="35"/>
    <x v="0"/>
    <n v="70.553900695040198"/>
  </r>
  <r>
    <x v="1"/>
    <x v="6"/>
    <x v="0"/>
    <x v="0"/>
    <x v="35"/>
    <x v="1"/>
    <n v="76.388994662808102"/>
  </r>
  <r>
    <x v="1"/>
    <x v="6"/>
    <x v="0"/>
    <x v="0"/>
    <x v="35"/>
    <x v="2"/>
    <n v="76.554167086124593"/>
  </r>
  <r>
    <x v="1"/>
    <x v="6"/>
    <x v="0"/>
    <x v="0"/>
    <x v="36"/>
    <x v="0"/>
    <n v="73.231240814861394"/>
  </r>
  <r>
    <x v="1"/>
    <x v="6"/>
    <x v="0"/>
    <x v="0"/>
    <x v="36"/>
    <x v="1"/>
    <n v="79.334433463357698"/>
  </r>
  <r>
    <x v="1"/>
    <x v="6"/>
    <x v="0"/>
    <x v="0"/>
    <x v="36"/>
    <x v="2"/>
    <n v="79.530230331221901"/>
  </r>
  <r>
    <x v="1"/>
    <x v="6"/>
    <x v="0"/>
    <x v="0"/>
    <x v="37"/>
    <x v="0"/>
    <n v="76.067537083415004"/>
  </r>
  <r>
    <x v="1"/>
    <x v="6"/>
    <x v="0"/>
    <x v="0"/>
    <x v="37"/>
    <x v="1"/>
    <n v="82.443564848650595"/>
  </r>
  <r>
    <x v="1"/>
    <x v="6"/>
    <x v="0"/>
    <x v="0"/>
    <x v="37"/>
    <x v="2"/>
    <n v="82.672041005133096"/>
  </r>
  <r>
    <x v="1"/>
    <x v="6"/>
    <x v="0"/>
    <x v="0"/>
    <x v="38"/>
    <x v="0"/>
    <n v="79.111878670708705"/>
  </r>
  <r>
    <x v="1"/>
    <x v="6"/>
    <x v="0"/>
    <x v="0"/>
    <x v="38"/>
    <x v="1"/>
    <n v="85.759475629457"/>
  </r>
  <r>
    <x v="1"/>
    <x v="6"/>
    <x v="0"/>
    <x v="0"/>
    <x v="38"/>
    <x v="2"/>
    <n v="86.025723753117305"/>
  </r>
  <r>
    <x v="1"/>
    <x v="6"/>
    <x v="0"/>
    <x v="1"/>
    <x v="0"/>
    <x v="0"/>
    <n v="31.622647683511101"/>
  </r>
  <r>
    <x v="1"/>
    <x v="6"/>
    <x v="0"/>
    <x v="1"/>
    <x v="0"/>
    <x v="1"/>
    <n v="31.622647683510699"/>
  </r>
  <r>
    <x v="1"/>
    <x v="6"/>
    <x v="0"/>
    <x v="1"/>
    <x v="0"/>
    <x v="2"/>
    <n v="31.6226476835106"/>
  </r>
  <r>
    <x v="1"/>
    <x v="6"/>
    <x v="0"/>
    <x v="1"/>
    <x v="1"/>
    <x v="0"/>
    <n v="32.855411143313901"/>
  </r>
  <r>
    <x v="1"/>
    <x v="6"/>
    <x v="0"/>
    <x v="1"/>
    <x v="1"/>
    <x v="1"/>
    <n v="32.858881202932203"/>
  </r>
  <r>
    <x v="1"/>
    <x v="6"/>
    <x v="0"/>
    <x v="1"/>
    <x v="1"/>
    <x v="2"/>
    <n v="32.855853996405699"/>
  </r>
  <r>
    <x v="1"/>
    <x v="6"/>
    <x v="0"/>
    <x v="1"/>
    <x v="2"/>
    <x v="0"/>
    <n v="33.395488088675698"/>
  </r>
  <r>
    <x v="1"/>
    <x v="6"/>
    <x v="0"/>
    <x v="1"/>
    <x v="2"/>
    <x v="1"/>
    <n v="33.448417122779901"/>
  </r>
  <r>
    <x v="1"/>
    <x v="6"/>
    <x v="0"/>
    <x v="1"/>
    <x v="2"/>
    <x v="2"/>
    <n v="33.439896751379997"/>
  </r>
  <r>
    <x v="1"/>
    <x v="6"/>
    <x v="0"/>
    <x v="1"/>
    <x v="3"/>
    <x v="0"/>
    <n v="34.560185723436902"/>
  </r>
  <r>
    <x v="1"/>
    <x v="6"/>
    <x v="0"/>
    <x v="1"/>
    <x v="3"/>
    <x v="1"/>
    <n v="34.707732810528597"/>
  </r>
  <r>
    <x v="1"/>
    <x v="6"/>
    <x v="0"/>
    <x v="1"/>
    <x v="3"/>
    <x v="2"/>
    <n v="34.693604379605397"/>
  </r>
  <r>
    <x v="1"/>
    <x v="6"/>
    <x v="0"/>
    <x v="1"/>
    <x v="4"/>
    <x v="0"/>
    <n v="34.240473747129599"/>
  </r>
  <r>
    <x v="1"/>
    <x v="6"/>
    <x v="0"/>
    <x v="1"/>
    <x v="4"/>
    <x v="1"/>
    <n v="34.499443708179399"/>
  </r>
  <r>
    <x v="1"/>
    <x v="6"/>
    <x v="0"/>
    <x v="1"/>
    <x v="4"/>
    <x v="2"/>
    <n v="34.481740423497399"/>
  </r>
  <r>
    <x v="1"/>
    <x v="6"/>
    <x v="0"/>
    <x v="1"/>
    <x v="5"/>
    <x v="0"/>
    <n v="35.369742660358803"/>
  </r>
  <r>
    <x v="1"/>
    <x v="6"/>
    <x v="0"/>
    <x v="1"/>
    <x v="5"/>
    <x v="1"/>
    <n v="35.7860960504524"/>
  </r>
  <r>
    <x v="1"/>
    <x v="6"/>
    <x v="0"/>
    <x v="1"/>
    <x v="5"/>
    <x v="2"/>
    <n v="35.763993448288304"/>
  </r>
  <r>
    <x v="1"/>
    <x v="6"/>
    <x v="0"/>
    <x v="1"/>
    <x v="6"/>
    <x v="0"/>
    <n v="35.306529211327799"/>
  </r>
  <r>
    <x v="1"/>
    <x v="6"/>
    <x v="0"/>
    <x v="1"/>
    <x v="6"/>
    <x v="1"/>
    <n v="35.842590318423603"/>
  </r>
  <r>
    <x v="1"/>
    <x v="6"/>
    <x v="0"/>
    <x v="1"/>
    <x v="6"/>
    <x v="2"/>
    <n v="35.825321030398001"/>
  </r>
  <r>
    <x v="1"/>
    <x v="6"/>
    <x v="0"/>
    <x v="1"/>
    <x v="7"/>
    <x v="0"/>
    <n v="34.955042266269601"/>
  </r>
  <r>
    <x v="1"/>
    <x v="6"/>
    <x v="0"/>
    <x v="1"/>
    <x v="7"/>
    <x v="1"/>
    <n v="35.6248606974181"/>
  </r>
  <r>
    <x v="1"/>
    <x v="6"/>
    <x v="0"/>
    <x v="1"/>
    <x v="7"/>
    <x v="2"/>
    <n v="35.613233026994799"/>
  </r>
  <r>
    <x v="1"/>
    <x v="6"/>
    <x v="0"/>
    <x v="1"/>
    <x v="8"/>
    <x v="0"/>
    <n v="31.741644366581301"/>
  </r>
  <r>
    <x v="1"/>
    <x v="6"/>
    <x v="0"/>
    <x v="1"/>
    <x v="8"/>
    <x v="1"/>
    <n v="32.514804100084099"/>
  </r>
  <r>
    <x v="1"/>
    <x v="6"/>
    <x v="0"/>
    <x v="1"/>
    <x v="8"/>
    <x v="2"/>
    <n v="32.5095521758102"/>
  </r>
  <r>
    <x v="1"/>
    <x v="6"/>
    <x v="0"/>
    <x v="1"/>
    <x v="9"/>
    <x v="0"/>
    <n v="32.879529931793002"/>
  </r>
  <r>
    <x v="1"/>
    <x v="6"/>
    <x v="0"/>
    <x v="1"/>
    <x v="9"/>
    <x v="1"/>
    <n v="33.7598691454426"/>
  </r>
  <r>
    <x v="1"/>
    <x v="6"/>
    <x v="0"/>
    <x v="1"/>
    <x v="9"/>
    <x v="2"/>
    <n v="33.758592783045302"/>
  </r>
  <r>
    <x v="1"/>
    <x v="6"/>
    <x v="0"/>
    <x v="1"/>
    <x v="10"/>
    <x v="0"/>
    <n v="33.747103100890797"/>
  </r>
  <r>
    <x v="1"/>
    <x v="6"/>
    <x v="0"/>
    <x v="1"/>
    <x v="10"/>
    <x v="1"/>
    <n v="34.755472442580398"/>
  </r>
  <r>
    <x v="1"/>
    <x v="6"/>
    <x v="0"/>
    <x v="1"/>
    <x v="10"/>
    <x v="2"/>
    <n v="34.748794267433802"/>
  </r>
  <r>
    <x v="1"/>
    <x v="6"/>
    <x v="0"/>
    <x v="1"/>
    <x v="11"/>
    <x v="0"/>
    <n v="34.563588343316702"/>
  </r>
  <r>
    <x v="1"/>
    <x v="6"/>
    <x v="0"/>
    <x v="1"/>
    <x v="11"/>
    <x v="1"/>
    <n v="35.760450760785801"/>
  </r>
  <r>
    <x v="1"/>
    <x v="6"/>
    <x v="0"/>
    <x v="1"/>
    <x v="11"/>
    <x v="2"/>
    <n v="35.719405484262097"/>
  </r>
  <r>
    <x v="1"/>
    <x v="6"/>
    <x v="0"/>
    <x v="1"/>
    <x v="12"/>
    <x v="0"/>
    <n v="35.490874701946503"/>
  </r>
  <r>
    <x v="1"/>
    <x v="6"/>
    <x v="0"/>
    <x v="1"/>
    <x v="12"/>
    <x v="1"/>
    <n v="36.864258219955097"/>
  </r>
  <r>
    <x v="1"/>
    <x v="6"/>
    <x v="0"/>
    <x v="1"/>
    <x v="12"/>
    <x v="2"/>
    <n v="36.809264892926898"/>
  </r>
  <r>
    <x v="1"/>
    <x v="6"/>
    <x v="0"/>
    <x v="1"/>
    <x v="13"/>
    <x v="0"/>
    <n v="36.735047950009502"/>
  </r>
  <r>
    <x v="1"/>
    <x v="6"/>
    <x v="0"/>
    <x v="1"/>
    <x v="13"/>
    <x v="1"/>
    <n v="38.242065074145501"/>
  </r>
  <r>
    <x v="1"/>
    <x v="6"/>
    <x v="0"/>
    <x v="1"/>
    <x v="13"/>
    <x v="2"/>
    <n v="38.193714554601002"/>
  </r>
  <r>
    <x v="1"/>
    <x v="6"/>
    <x v="0"/>
    <x v="1"/>
    <x v="14"/>
    <x v="0"/>
    <n v="37.988590270292597"/>
  </r>
  <r>
    <x v="1"/>
    <x v="6"/>
    <x v="0"/>
    <x v="1"/>
    <x v="14"/>
    <x v="1"/>
    <n v="39.639871857222701"/>
  </r>
  <r>
    <x v="1"/>
    <x v="6"/>
    <x v="0"/>
    <x v="1"/>
    <x v="14"/>
    <x v="2"/>
    <n v="39.6018771006379"/>
  </r>
  <r>
    <x v="1"/>
    <x v="6"/>
    <x v="0"/>
    <x v="1"/>
    <x v="15"/>
    <x v="0"/>
    <n v="39.429622597250997"/>
  </r>
  <r>
    <x v="1"/>
    <x v="6"/>
    <x v="0"/>
    <x v="1"/>
    <x v="15"/>
    <x v="1"/>
    <n v="41.229702606385302"/>
  </r>
  <r>
    <x v="1"/>
    <x v="6"/>
    <x v="0"/>
    <x v="1"/>
    <x v="15"/>
    <x v="2"/>
    <n v="41.201310978002802"/>
  </r>
  <r>
    <x v="1"/>
    <x v="6"/>
    <x v="0"/>
    <x v="1"/>
    <x v="16"/>
    <x v="0"/>
    <n v="41.042407631329397"/>
  </r>
  <r>
    <x v="1"/>
    <x v="6"/>
    <x v="0"/>
    <x v="1"/>
    <x v="16"/>
    <x v="1"/>
    <n v="43.018606820140199"/>
  </r>
  <r>
    <x v="1"/>
    <x v="6"/>
    <x v="0"/>
    <x v="1"/>
    <x v="16"/>
    <x v="2"/>
    <n v="43.008335000192403"/>
  </r>
  <r>
    <x v="1"/>
    <x v="6"/>
    <x v="0"/>
    <x v="1"/>
    <x v="17"/>
    <x v="0"/>
    <n v="42.914597037465398"/>
  </r>
  <r>
    <x v="1"/>
    <x v="6"/>
    <x v="0"/>
    <x v="1"/>
    <x v="17"/>
    <x v="1"/>
    <n v="45.070420147654403"/>
  </r>
  <r>
    <x v="1"/>
    <x v="6"/>
    <x v="0"/>
    <x v="1"/>
    <x v="17"/>
    <x v="2"/>
    <n v="45.102014622998297"/>
  </r>
  <r>
    <x v="1"/>
    <x v="6"/>
    <x v="0"/>
    <x v="1"/>
    <x v="18"/>
    <x v="0"/>
    <n v="44.9616853425293"/>
  </r>
  <r>
    <x v="1"/>
    <x v="6"/>
    <x v="0"/>
    <x v="1"/>
    <x v="18"/>
    <x v="1"/>
    <n v="47.303774295262897"/>
  </r>
  <r>
    <x v="1"/>
    <x v="6"/>
    <x v="0"/>
    <x v="1"/>
    <x v="18"/>
    <x v="2"/>
    <n v="47.3921814521565"/>
  </r>
  <r>
    <x v="1"/>
    <x v="6"/>
    <x v="0"/>
    <x v="1"/>
    <x v="19"/>
    <x v="0"/>
    <n v="47.325851415298203"/>
  </r>
  <r>
    <x v="1"/>
    <x v="6"/>
    <x v="0"/>
    <x v="1"/>
    <x v="19"/>
    <x v="1"/>
    <n v="49.847097161393698"/>
  </r>
  <r>
    <x v="1"/>
    <x v="6"/>
    <x v="0"/>
    <x v="1"/>
    <x v="19"/>
    <x v="2"/>
    <n v="49.939138806306602"/>
  </r>
  <r>
    <x v="1"/>
    <x v="6"/>
    <x v="0"/>
    <x v="1"/>
    <x v="20"/>
    <x v="0"/>
    <n v="49.70335521338"/>
  </r>
  <r>
    <x v="1"/>
    <x v="6"/>
    <x v="0"/>
    <x v="1"/>
    <x v="20"/>
    <x v="1"/>
    <n v="52.420426733503099"/>
  </r>
  <r>
    <x v="1"/>
    <x v="6"/>
    <x v="0"/>
    <x v="1"/>
    <x v="20"/>
    <x v="2"/>
    <n v="52.506399262373201"/>
  </r>
  <r>
    <x v="1"/>
    <x v="6"/>
    <x v="0"/>
    <x v="1"/>
    <x v="21"/>
    <x v="0"/>
    <n v="52.159534718366302"/>
  </r>
  <r>
    <x v="1"/>
    <x v="6"/>
    <x v="0"/>
    <x v="1"/>
    <x v="21"/>
    <x v="1"/>
    <n v="55.021155314632701"/>
  </r>
  <r>
    <x v="1"/>
    <x v="6"/>
    <x v="0"/>
    <x v="1"/>
    <x v="21"/>
    <x v="2"/>
    <n v="55.061075497202097"/>
  </r>
  <r>
    <x v="1"/>
    <x v="6"/>
    <x v="0"/>
    <x v="1"/>
    <x v="22"/>
    <x v="0"/>
    <n v="54.6975969657043"/>
  </r>
  <r>
    <x v="1"/>
    <x v="6"/>
    <x v="0"/>
    <x v="1"/>
    <x v="22"/>
    <x v="1"/>
    <n v="57.5701122587801"/>
  </r>
  <r>
    <x v="1"/>
    <x v="6"/>
    <x v="0"/>
    <x v="1"/>
    <x v="22"/>
    <x v="2"/>
    <n v="57.674781015891803"/>
  </r>
  <r>
    <x v="1"/>
    <x v="6"/>
    <x v="0"/>
    <x v="1"/>
    <x v="23"/>
    <x v="0"/>
    <n v="57.022579233000101"/>
  </r>
  <r>
    <x v="1"/>
    <x v="6"/>
    <x v="0"/>
    <x v="1"/>
    <x v="23"/>
    <x v="1"/>
    <n v="60.053550643173999"/>
  </r>
  <r>
    <x v="1"/>
    <x v="6"/>
    <x v="0"/>
    <x v="1"/>
    <x v="23"/>
    <x v="2"/>
    <n v="60.2173574262522"/>
  </r>
  <r>
    <x v="1"/>
    <x v="6"/>
    <x v="0"/>
    <x v="1"/>
    <x v="24"/>
    <x v="0"/>
    <n v="59.3765489546456"/>
  </r>
  <r>
    <x v="1"/>
    <x v="6"/>
    <x v="0"/>
    <x v="1"/>
    <x v="24"/>
    <x v="1"/>
    <n v="62.549343911758797"/>
  </r>
  <r>
    <x v="1"/>
    <x v="6"/>
    <x v="0"/>
    <x v="1"/>
    <x v="24"/>
    <x v="2"/>
    <n v="62.763644684453801"/>
  </r>
  <r>
    <x v="1"/>
    <x v="6"/>
    <x v="0"/>
    <x v="1"/>
    <x v="25"/>
    <x v="0"/>
    <n v="61.790704352675398"/>
  </r>
  <r>
    <x v="1"/>
    <x v="6"/>
    <x v="0"/>
    <x v="1"/>
    <x v="25"/>
    <x v="1"/>
    <n v="65.139186774909305"/>
  </r>
  <r>
    <x v="1"/>
    <x v="6"/>
    <x v="0"/>
    <x v="1"/>
    <x v="25"/>
    <x v="2"/>
    <n v="65.4367753041263"/>
  </r>
  <r>
    <x v="1"/>
    <x v="6"/>
    <x v="0"/>
    <x v="1"/>
    <x v="26"/>
    <x v="0"/>
    <n v="64.294679446065501"/>
  </r>
  <r>
    <x v="1"/>
    <x v="6"/>
    <x v="0"/>
    <x v="1"/>
    <x v="26"/>
    <x v="1"/>
    <n v="67.821603573511197"/>
  </r>
  <r>
    <x v="1"/>
    <x v="6"/>
    <x v="0"/>
    <x v="1"/>
    <x v="26"/>
    <x v="2"/>
    <n v="68.202043137389097"/>
  </r>
  <r>
    <x v="1"/>
    <x v="6"/>
    <x v="0"/>
    <x v="1"/>
    <x v="27"/>
    <x v="0"/>
    <n v="66.722807979069401"/>
  </r>
  <r>
    <x v="1"/>
    <x v="6"/>
    <x v="0"/>
    <x v="1"/>
    <x v="27"/>
    <x v="1"/>
    <n v="70.422456170928001"/>
  </r>
  <r>
    <x v="1"/>
    <x v="6"/>
    <x v="0"/>
    <x v="1"/>
    <x v="27"/>
    <x v="2"/>
    <n v="70.878390238766201"/>
  </r>
  <r>
    <x v="1"/>
    <x v="6"/>
    <x v="0"/>
    <x v="1"/>
    <x v="28"/>
    <x v="0"/>
    <n v="69.315989131993604"/>
  </r>
  <r>
    <x v="1"/>
    <x v="6"/>
    <x v="0"/>
    <x v="1"/>
    <x v="28"/>
    <x v="1"/>
    <n v="73.187423855786307"/>
  </r>
  <r>
    <x v="1"/>
    <x v="6"/>
    <x v="0"/>
    <x v="1"/>
    <x v="28"/>
    <x v="2"/>
    <n v="73.730056104648099"/>
  </r>
  <r>
    <x v="1"/>
    <x v="6"/>
    <x v="0"/>
    <x v="1"/>
    <x v="29"/>
    <x v="0"/>
    <n v="72.005939272107497"/>
  </r>
  <r>
    <x v="1"/>
    <x v="6"/>
    <x v="0"/>
    <x v="1"/>
    <x v="29"/>
    <x v="1"/>
    <n v="76.026187781663893"/>
  </r>
  <r>
    <x v="1"/>
    <x v="6"/>
    <x v="0"/>
    <x v="1"/>
    <x v="29"/>
    <x v="2"/>
    <n v="76.662512845048994"/>
  </r>
  <r>
    <x v="1"/>
    <x v="6"/>
    <x v="0"/>
    <x v="1"/>
    <x v="30"/>
    <x v="0"/>
    <n v="74.851827300003094"/>
  </r>
  <r>
    <x v="1"/>
    <x v="6"/>
    <x v="0"/>
    <x v="1"/>
    <x v="30"/>
    <x v="1"/>
    <n v="79.028722907414107"/>
  </r>
  <r>
    <x v="1"/>
    <x v="6"/>
    <x v="0"/>
    <x v="1"/>
    <x v="30"/>
    <x v="2"/>
    <n v="79.757905545086402"/>
  </r>
  <r>
    <x v="1"/>
    <x v="6"/>
    <x v="0"/>
    <x v="1"/>
    <x v="31"/>
    <x v="0"/>
    <n v="77.771907228798398"/>
  </r>
  <r>
    <x v="1"/>
    <x v="6"/>
    <x v="0"/>
    <x v="1"/>
    <x v="31"/>
    <x v="1"/>
    <n v="82.144750124702497"/>
  </r>
  <r>
    <x v="1"/>
    <x v="6"/>
    <x v="0"/>
    <x v="1"/>
    <x v="31"/>
    <x v="2"/>
    <n v="82.977313024157496"/>
  </r>
  <r>
    <x v="1"/>
    <x v="6"/>
    <x v="0"/>
    <x v="1"/>
    <x v="32"/>
    <x v="0"/>
    <n v="80.867046433819695"/>
  </r>
  <r>
    <x v="1"/>
    <x v="6"/>
    <x v="0"/>
    <x v="1"/>
    <x v="32"/>
    <x v="1"/>
    <n v="85.449525488982999"/>
  </r>
  <r>
    <x v="1"/>
    <x v="6"/>
    <x v="0"/>
    <x v="1"/>
    <x v="32"/>
    <x v="2"/>
    <n v="86.388593299565301"/>
  </r>
  <r>
    <x v="1"/>
    <x v="6"/>
    <x v="0"/>
    <x v="1"/>
    <x v="33"/>
    <x v="0"/>
    <n v="84.242724562477704"/>
  </r>
  <r>
    <x v="1"/>
    <x v="6"/>
    <x v="0"/>
    <x v="1"/>
    <x v="33"/>
    <x v="1"/>
    <n v="89.059698723279098"/>
  </r>
  <r>
    <x v="1"/>
    <x v="6"/>
    <x v="0"/>
    <x v="1"/>
    <x v="33"/>
    <x v="2"/>
    <n v="90.113255943455798"/>
  </r>
  <r>
    <x v="1"/>
    <x v="6"/>
    <x v="0"/>
    <x v="1"/>
    <x v="34"/>
    <x v="0"/>
    <n v="87.811444281353602"/>
  </r>
  <r>
    <x v="1"/>
    <x v="6"/>
    <x v="0"/>
    <x v="1"/>
    <x v="34"/>
    <x v="1"/>
    <n v="92.8689966112767"/>
  </r>
  <r>
    <x v="1"/>
    <x v="6"/>
    <x v="0"/>
    <x v="1"/>
    <x v="34"/>
    <x v="2"/>
    <n v="94.038824067102894"/>
  </r>
  <r>
    <x v="1"/>
    <x v="6"/>
    <x v="0"/>
    <x v="1"/>
    <x v="35"/>
    <x v="0"/>
    <n v="91.575402604334201"/>
  </r>
  <r>
    <x v="1"/>
    <x v="6"/>
    <x v="0"/>
    <x v="1"/>
    <x v="35"/>
    <x v="1"/>
    <n v="96.882212424681498"/>
  </r>
  <r>
    <x v="1"/>
    <x v="6"/>
    <x v="0"/>
    <x v="1"/>
    <x v="35"/>
    <x v="2"/>
    <n v="98.176403449023894"/>
  </r>
  <r>
    <x v="1"/>
    <x v="6"/>
    <x v="0"/>
    <x v="1"/>
    <x v="36"/>
    <x v="0"/>
    <n v="95.398595253925706"/>
  </r>
  <r>
    <x v="1"/>
    <x v="6"/>
    <x v="0"/>
    <x v="1"/>
    <x v="36"/>
    <x v="1"/>
    <n v="100.903014590034"/>
  </r>
  <r>
    <x v="1"/>
    <x v="6"/>
    <x v="0"/>
    <x v="1"/>
    <x v="36"/>
    <x v="2"/>
    <n v="102.335581053743"/>
  </r>
  <r>
    <x v="1"/>
    <x v="6"/>
    <x v="0"/>
    <x v="1"/>
    <x v="37"/>
    <x v="0"/>
    <n v="99.435383877400696"/>
  </r>
  <r>
    <x v="1"/>
    <x v="6"/>
    <x v="0"/>
    <x v="1"/>
    <x v="37"/>
    <x v="1"/>
    <n v="105.13220782955101"/>
  </r>
  <r>
    <x v="1"/>
    <x v="6"/>
    <x v="0"/>
    <x v="1"/>
    <x v="37"/>
    <x v="2"/>
    <n v="106.714744761208"/>
  </r>
  <r>
    <x v="1"/>
    <x v="6"/>
    <x v="0"/>
    <x v="1"/>
    <x v="38"/>
    <x v="0"/>
    <n v="103.735167477468"/>
  </r>
  <r>
    <x v="1"/>
    <x v="6"/>
    <x v="0"/>
    <x v="1"/>
    <x v="38"/>
    <x v="1"/>
    <n v="109.609942025024"/>
  </r>
  <r>
    <x v="1"/>
    <x v="6"/>
    <x v="0"/>
    <x v="1"/>
    <x v="38"/>
    <x v="2"/>
    <n v="111.358380574251"/>
  </r>
  <r>
    <x v="1"/>
    <x v="7"/>
    <x v="0"/>
    <x v="0"/>
    <x v="0"/>
    <x v="0"/>
    <n v="2.07446775718793"/>
  </r>
  <r>
    <x v="1"/>
    <x v="7"/>
    <x v="0"/>
    <x v="0"/>
    <x v="0"/>
    <x v="1"/>
    <n v="2.0744677571880299"/>
  </r>
  <r>
    <x v="1"/>
    <x v="7"/>
    <x v="0"/>
    <x v="0"/>
    <x v="0"/>
    <x v="2"/>
    <n v="2.0744677571880401"/>
  </r>
  <r>
    <x v="1"/>
    <x v="7"/>
    <x v="0"/>
    <x v="0"/>
    <x v="1"/>
    <x v="0"/>
    <n v="2.0621038015101698"/>
  </r>
  <r>
    <x v="1"/>
    <x v="7"/>
    <x v="0"/>
    <x v="0"/>
    <x v="1"/>
    <x v="1"/>
    <n v="2.0612669586821801"/>
  </r>
  <r>
    <x v="1"/>
    <x v="7"/>
    <x v="0"/>
    <x v="0"/>
    <x v="1"/>
    <x v="2"/>
    <n v="2.06106327750746"/>
  </r>
  <r>
    <x v="1"/>
    <x v="7"/>
    <x v="0"/>
    <x v="0"/>
    <x v="2"/>
    <x v="0"/>
    <n v="2.0091550310989499"/>
  </r>
  <r>
    <x v="1"/>
    <x v="7"/>
    <x v="0"/>
    <x v="0"/>
    <x v="2"/>
    <x v="1"/>
    <n v="2.0086216591670998"/>
  </r>
  <r>
    <x v="1"/>
    <x v="7"/>
    <x v="0"/>
    <x v="0"/>
    <x v="2"/>
    <x v="2"/>
    <n v="2.00814107615841"/>
  </r>
  <r>
    <x v="1"/>
    <x v="7"/>
    <x v="0"/>
    <x v="0"/>
    <x v="3"/>
    <x v="0"/>
    <n v="1.97870212120477"/>
  </r>
  <r>
    <x v="1"/>
    <x v="7"/>
    <x v="0"/>
    <x v="0"/>
    <x v="3"/>
    <x v="1"/>
    <n v="1.97923921753715"/>
  </r>
  <r>
    <x v="1"/>
    <x v="7"/>
    <x v="0"/>
    <x v="0"/>
    <x v="3"/>
    <x v="2"/>
    <n v="1.9785192586217399"/>
  </r>
  <r>
    <x v="1"/>
    <x v="7"/>
    <x v="0"/>
    <x v="0"/>
    <x v="4"/>
    <x v="0"/>
    <n v="1.94134737609917"/>
  </r>
  <r>
    <x v="1"/>
    <x v="7"/>
    <x v="0"/>
    <x v="0"/>
    <x v="4"/>
    <x v="1"/>
    <n v="1.9428514091637401"/>
  </r>
  <r>
    <x v="1"/>
    <x v="7"/>
    <x v="0"/>
    <x v="0"/>
    <x v="4"/>
    <x v="2"/>
    <n v="1.94183044971201"/>
  </r>
  <r>
    <x v="1"/>
    <x v="7"/>
    <x v="0"/>
    <x v="0"/>
    <x v="5"/>
    <x v="0"/>
    <n v="1.95998104693647"/>
  </r>
  <r>
    <x v="1"/>
    <x v="7"/>
    <x v="0"/>
    <x v="0"/>
    <x v="5"/>
    <x v="1"/>
    <n v="1.9628648790180501"/>
  </r>
  <r>
    <x v="1"/>
    <x v="7"/>
    <x v="0"/>
    <x v="0"/>
    <x v="5"/>
    <x v="2"/>
    <n v="1.96145939000157"/>
  </r>
  <r>
    <x v="1"/>
    <x v="7"/>
    <x v="0"/>
    <x v="0"/>
    <x v="6"/>
    <x v="0"/>
    <n v="1.9389495697066299"/>
  </r>
  <r>
    <x v="1"/>
    <x v="7"/>
    <x v="0"/>
    <x v="0"/>
    <x v="6"/>
    <x v="1"/>
    <n v="1.9414606002901"/>
  </r>
  <r>
    <x v="1"/>
    <x v="7"/>
    <x v="0"/>
    <x v="0"/>
    <x v="6"/>
    <x v="2"/>
    <n v="1.9401930186551399"/>
  </r>
  <r>
    <x v="1"/>
    <x v="7"/>
    <x v="0"/>
    <x v="0"/>
    <x v="7"/>
    <x v="0"/>
    <n v="1.9183031570973701"/>
  </r>
  <r>
    <x v="1"/>
    <x v="7"/>
    <x v="0"/>
    <x v="0"/>
    <x v="7"/>
    <x v="1"/>
    <n v="1.92121007272178"/>
  </r>
  <r>
    <x v="1"/>
    <x v="7"/>
    <x v="0"/>
    <x v="0"/>
    <x v="7"/>
    <x v="2"/>
    <n v="1.9197636432362499"/>
  </r>
  <r>
    <x v="1"/>
    <x v="7"/>
    <x v="0"/>
    <x v="0"/>
    <x v="8"/>
    <x v="0"/>
    <n v="1.82621578567573"/>
  </r>
  <r>
    <x v="1"/>
    <x v="7"/>
    <x v="0"/>
    <x v="0"/>
    <x v="8"/>
    <x v="1"/>
    <n v="1.8291941644409899"/>
  </r>
  <r>
    <x v="1"/>
    <x v="7"/>
    <x v="0"/>
    <x v="0"/>
    <x v="8"/>
    <x v="2"/>
    <n v="1.82746850516268"/>
  </r>
  <r>
    <x v="1"/>
    <x v="7"/>
    <x v="0"/>
    <x v="0"/>
    <x v="9"/>
    <x v="0"/>
    <n v="1.8470626680814699"/>
  </r>
  <r>
    <x v="1"/>
    <x v="7"/>
    <x v="0"/>
    <x v="0"/>
    <x v="9"/>
    <x v="1"/>
    <n v="1.8495718926926099"/>
  </r>
  <r>
    <x v="1"/>
    <x v="7"/>
    <x v="0"/>
    <x v="0"/>
    <x v="9"/>
    <x v="2"/>
    <n v="1.84801520129354"/>
  </r>
  <r>
    <x v="1"/>
    <x v="7"/>
    <x v="0"/>
    <x v="0"/>
    <x v="10"/>
    <x v="0"/>
    <n v="1.8605306514461399"/>
  </r>
  <r>
    <x v="1"/>
    <x v="7"/>
    <x v="0"/>
    <x v="0"/>
    <x v="10"/>
    <x v="1"/>
    <n v="1.8635067015297"/>
  </r>
  <r>
    <x v="1"/>
    <x v="7"/>
    <x v="0"/>
    <x v="0"/>
    <x v="10"/>
    <x v="2"/>
    <n v="1.8613059169172199"/>
  </r>
  <r>
    <x v="1"/>
    <x v="7"/>
    <x v="0"/>
    <x v="0"/>
    <x v="11"/>
    <x v="0"/>
    <n v="1.8677381872641501"/>
  </r>
  <r>
    <x v="1"/>
    <x v="7"/>
    <x v="0"/>
    <x v="0"/>
    <x v="11"/>
    <x v="1"/>
    <n v="1.8716611380203301"/>
  </r>
  <r>
    <x v="1"/>
    <x v="7"/>
    <x v="0"/>
    <x v="0"/>
    <x v="11"/>
    <x v="2"/>
    <n v="1.86923909113956"/>
  </r>
  <r>
    <x v="1"/>
    <x v="7"/>
    <x v="0"/>
    <x v="0"/>
    <x v="12"/>
    <x v="0"/>
    <n v="1.87370664768963"/>
  </r>
  <r>
    <x v="1"/>
    <x v="7"/>
    <x v="0"/>
    <x v="0"/>
    <x v="12"/>
    <x v="1"/>
    <n v="1.8781321892070899"/>
  </r>
  <r>
    <x v="1"/>
    <x v="7"/>
    <x v="0"/>
    <x v="0"/>
    <x v="12"/>
    <x v="2"/>
    <n v="1.8757138297609399"/>
  </r>
  <r>
    <x v="1"/>
    <x v="7"/>
    <x v="0"/>
    <x v="0"/>
    <x v="13"/>
    <x v="0"/>
    <n v="1.8704514430205199"/>
  </r>
  <r>
    <x v="1"/>
    <x v="7"/>
    <x v="0"/>
    <x v="0"/>
    <x v="13"/>
    <x v="1"/>
    <n v="1.87510404659663"/>
  </r>
  <r>
    <x v="1"/>
    <x v="7"/>
    <x v="0"/>
    <x v="0"/>
    <x v="13"/>
    <x v="2"/>
    <n v="1.8727544811280501"/>
  </r>
  <r>
    <x v="1"/>
    <x v="7"/>
    <x v="0"/>
    <x v="0"/>
    <x v="14"/>
    <x v="0"/>
    <n v="1.87001748561615"/>
  </r>
  <r>
    <x v="1"/>
    <x v="7"/>
    <x v="0"/>
    <x v="0"/>
    <x v="14"/>
    <x v="1"/>
    <n v="1.87571933965895"/>
  </r>
  <r>
    <x v="1"/>
    <x v="7"/>
    <x v="0"/>
    <x v="0"/>
    <x v="14"/>
    <x v="2"/>
    <n v="1.87356178162621"/>
  </r>
  <r>
    <x v="1"/>
    <x v="7"/>
    <x v="0"/>
    <x v="0"/>
    <x v="15"/>
    <x v="0"/>
    <n v="1.8702313569065001"/>
  </r>
  <r>
    <x v="1"/>
    <x v="7"/>
    <x v="0"/>
    <x v="0"/>
    <x v="15"/>
    <x v="1"/>
    <n v="1.87661580668256"/>
  </r>
  <r>
    <x v="1"/>
    <x v="7"/>
    <x v="0"/>
    <x v="0"/>
    <x v="15"/>
    <x v="2"/>
    <n v="1.8747943908470199"/>
  </r>
  <r>
    <x v="1"/>
    <x v="7"/>
    <x v="0"/>
    <x v="0"/>
    <x v="16"/>
    <x v="0"/>
    <n v="1.87157174682627"/>
  </r>
  <r>
    <x v="1"/>
    <x v="7"/>
    <x v="0"/>
    <x v="0"/>
    <x v="16"/>
    <x v="1"/>
    <n v="1.8783382134702"/>
  </r>
  <r>
    <x v="1"/>
    <x v="7"/>
    <x v="0"/>
    <x v="0"/>
    <x v="16"/>
    <x v="2"/>
    <n v="1.87721729962895"/>
  </r>
  <r>
    <x v="1"/>
    <x v="7"/>
    <x v="0"/>
    <x v="0"/>
    <x v="17"/>
    <x v="0"/>
    <n v="1.8750671380221899"/>
  </r>
  <r>
    <x v="1"/>
    <x v="7"/>
    <x v="0"/>
    <x v="0"/>
    <x v="17"/>
    <x v="1"/>
    <n v="1.88080391759051"/>
  </r>
  <r>
    <x v="1"/>
    <x v="7"/>
    <x v="0"/>
    <x v="0"/>
    <x v="17"/>
    <x v="2"/>
    <n v="1.88162944397678"/>
  </r>
  <r>
    <x v="1"/>
    <x v="7"/>
    <x v="0"/>
    <x v="0"/>
    <x v="18"/>
    <x v="0"/>
    <n v="1.8814163457375599"/>
  </r>
  <r>
    <x v="1"/>
    <x v="7"/>
    <x v="0"/>
    <x v="0"/>
    <x v="18"/>
    <x v="1"/>
    <n v="1.88813943988523"/>
  </r>
  <r>
    <x v="1"/>
    <x v="7"/>
    <x v="0"/>
    <x v="0"/>
    <x v="18"/>
    <x v="2"/>
    <n v="1.8890538002397199"/>
  </r>
  <r>
    <x v="1"/>
    <x v="7"/>
    <x v="0"/>
    <x v="0"/>
    <x v="19"/>
    <x v="0"/>
    <n v="1.82274395595205"/>
  </r>
  <r>
    <x v="1"/>
    <x v="7"/>
    <x v="0"/>
    <x v="0"/>
    <x v="19"/>
    <x v="1"/>
    <n v="1.8301560701917701"/>
  </r>
  <r>
    <x v="1"/>
    <x v="7"/>
    <x v="0"/>
    <x v="0"/>
    <x v="19"/>
    <x v="2"/>
    <n v="1.8314625923007899"/>
  </r>
  <r>
    <x v="1"/>
    <x v="7"/>
    <x v="0"/>
    <x v="0"/>
    <x v="20"/>
    <x v="0"/>
    <n v="1.7522836985099099"/>
  </r>
  <r>
    <x v="1"/>
    <x v="7"/>
    <x v="0"/>
    <x v="0"/>
    <x v="20"/>
    <x v="1"/>
    <n v="1.7598727696132299"/>
  </r>
  <r>
    <x v="1"/>
    <x v="7"/>
    <x v="0"/>
    <x v="0"/>
    <x v="20"/>
    <x v="2"/>
    <n v="1.7613584412190399"/>
  </r>
  <r>
    <x v="1"/>
    <x v="7"/>
    <x v="0"/>
    <x v="0"/>
    <x v="21"/>
    <x v="0"/>
    <n v="1.6746929486804301"/>
  </r>
  <r>
    <x v="1"/>
    <x v="7"/>
    <x v="0"/>
    <x v="0"/>
    <x v="21"/>
    <x v="1"/>
    <n v="1.6825780181085599"/>
  </r>
  <r>
    <x v="1"/>
    <x v="7"/>
    <x v="0"/>
    <x v="0"/>
    <x v="21"/>
    <x v="2"/>
    <n v="1.6836040273633901"/>
  </r>
  <r>
    <x v="1"/>
    <x v="7"/>
    <x v="0"/>
    <x v="0"/>
    <x v="22"/>
    <x v="0"/>
    <n v="1.5921847285525299"/>
  </r>
  <r>
    <x v="1"/>
    <x v="7"/>
    <x v="0"/>
    <x v="0"/>
    <x v="22"/>
    <x v="1"/>
    <n v="1.60009734981909"/>
  </r>
  <r>
    <x v="1"/>
    <x v="7"/>
    <x v="0"/>
    <x v="0"/>
    <x v="22"/>
    <x v="2"/>
    <n v="1.59647363004745"/>
  </r>
  <r>
    <x v="1"/>
    <x v="7"/>
    <x v="0"/>
    <x v="0"/>
    <x v="23"/>
    <x v="0"/>
    <n v="1.4977012568583801"/>
  </r>
  <r>
    <x v="1"/>
    <x v="7"/>
    <x v="0"/>
    <x v="0"/>
    <x v="23"/>
    <x v="1"/>
    <n v="1.5081685938059901"/>
  </r>
  <r>
    <x v="1"/>
    <x v="7"/>
    <x v="0"/>
    <x v="0"/>
    <x v="23"/>
    <x v="2"/>
    <n v="1.50279722110025"/>
  </r>
  <r>
    <x v="1"/>
    <x v="7"/>
    <x v="0"/>
    <x v="0"/>
    <x v="24"/>
    <x v="0"/>
    <n v="1.4013099979682999"/>
  </r>
  <r>
    <x v="1"/>
    <x v="7"/>
    <x v="0"/>
    <x v="0"/>
    <x v="24"/>
    <x v="1"/>
    <n v="1.4116438021670199"/>
  </r>
  <r>
    <x v="1"/>
    <x v="7"/>
    <x v="0"/>
    <x v="0"/>
    <x v="24"/>
    <x v="2"/>
    <n v="1.4065512705199801"/>
  </r>
  <r>
    <x v="1"/>
    <x v="7"/>
    <x v="0"/>
    <x v="0"/>
    <x v="25"/>
    <x v="0"/>
    <n v="1.3049658095208101"/>
  </r>
  <r>
    <x v="1"/>
    <x v="7"/>
    <x v="0"/>
    <x v="0"/>
    <x v="25"/>
    <x v="1"/>
    <n v="1.31498958168401"/>
  </r>
  <r>
    <x v="1"/>
    <x v="7"/>
    <x v="0"/>
    <x v="0"/>
    <x v="25"/>
    <x v="2"/>
    <n v="1.31045148001443"/>
  </r>
  <r>
    <x v="1"/>
    <x v="7"/>
    <x v="0"/>
    <x v="0"/>
    <x v="26"/>
    <x v="0"/>
    <n v="1.210371855287"/>
  </r>
  <r>
    <x v="1"/>
    <x v="7"/>
    <x v="0"/>
    <x v="0"/>
    <x v="26"/>
    <x v="1"/>
    <n v="1.2199384696034701"/>
  </r>
  <r>
    <x v="1"/>
    <x v="7"/>
    <x v="0"/>
    <x v="0"/>
    <x v="26"/>
    <x v="2"/>
    <n v="1.21550507302818"/>
  </r>
  <r>
    <x v="1"/>
    <x v="7"/>
    <x v="0"/>
    <x v="0"/>
    <x v="27"/>
    <x v="0"/>
    <n v="1.1154069830623901"/>
  </r>
  <r>
    <x v="1"/>
    <x v="7"/>
    <x v="0"/>
    <x v="0"/>
    <x v="27"/>
    <x v="1"/>
    <n v="1.1245327043878399"/>
  </r>
  <r>
    <x v="1"/>
    <x v="7"/>
    <x v="0"/>
    <x v="0"/>
    <x v="27"/>
    <x v="2"/>
    <n v="1.1202699215190099"/>
  </r>
  <r>
    <x v="1"/>
    <x v="7"/>
    <x v="0"/>
    <x v="0"/>
    <x v="28"/>
    <x v="0"/>
    <n v="1.0195450750967201"/>
  </r>
  <r>
    <x v="1"/>
    <x v="7"/>
    <x v="0"/>
    <x v="0"/>
    <x v="28"/>
    <x v="1"/>
    <n v="1.02824281658323"/>
  </r>
  <r>
    <x v="1"/>
    <x v="7"/>
    <x v="0"/>
    <x v="0"/>
    <x v="28"/>
    <x v="2"/>
    <n v="1.02414100481436"/>
  </r>
  <r>
    <x v="1"/>
    <x v="7"/>
    <x v="0"/>
    <x v="0"/>
    <x v="29"/>
    <x v="0"/>
    <n v="1.1441905184097501"/>
  </r>
  <r>
    <x v="1"/>
    <x v="7"/>
    <x v="0"/>
    <x v="0"/>
    <x v="29"/>
    <x v="1"/>
    <n v="1.1439292206821501"/>
  </r>
  <r>
    <x v="1"/>
    <x v="7"/>
    <x v="0"/>
    <x v="0"/>
    <x v="29"/>
    <x v="2"/>
    <n v="1.15428259686511"/>
  </r>
  <r>
    <x v="1"/>
    <x v="7"/>
    <x v="0"/>
    <x v="0"/>
    <x v="30"/>
    <x v="0"/>
    <n v="1.26500417303151"/>
  </r>
  <r>
    <x v="1"/>
    <x v="7"/>
    <x v="0"/>
    <x v="0"/>
    <x v="30"/>
    <x v="1"/>
    <n v="1.2567929440346399"/>
  </r>
  <r>
    <x v="1"/>
    <x v="7"/>
    <x v="0"/>
    <x v="0"/>
    <x v="30"/>
    <x v="2"/>
    <n v="1.2805288243261601"/>
  </r>
  <r>
    <x v="1"/>
    <x v="7"/>
    <x v="0"/>
    <x v="0"/>
    <x v="31"/>
    <x v="0"/>
    <n v="1.39520635043126"/>
  </r>
  <r>
    <x v="1"/>
    <x v="7"/>
    <x v="0"/>
    <x v="0"/>
    <x v="31"/>
    <x v="1"/>
    <n v="1.37916559127676"/>
  </r>
  <r>
    <x v="1"/>
    <x v="7"/>
    <x v="0"/>
    <x v="0"/>
    <x v="31"/>
    <x v="2"/>
    <n v="1.41823318328458"/>
  </r>
  <r>
    <x v="1"/>
    <x v="7"/>
    <x v="0"/>
    <x v="0"/>
    <x v="32"/>
    <x v="0"/>
    <n v="1.5421376273060099"/>
  </r>
  <r>
    <x v="1"/>
    <x v="7"/>
    <x v="0"/>
    <x v="0"/>
    <x v="32"/>
    <x v="1"/>
    <n v="1.51758123065201"/>
  </r>
  <r>
    <x v="1"/>
    <x v="7"/>
    <x v="0"/>
    <x v="0"/>
    <x v="32"/>
    <x v="2"/>
    <n v="1.5751245196463399"/>
  </r>
  <r>
    <x v="1"/>
    <x v="7"/>
    <x v="0"/>
    <x v="0"/>
    <x v="33"/>
    <x v="0"/>
    <n v="1.7056166707461899"/>
  </r>
  <r>
    <x v="1"/>
    <x v="7"/>
    <x v="0"/>
    <x v="0"/>
    <x v="33"/>
    <x v="1"/>
    <n v="1.67169851242706"/>
  </r>
  <r>
    <x v="1"/>
    <x v="7"/>
    <x v="0"/>
    <x v="0"/>
    <x v="33"/>
    <x v="2"/>
    <n v="1.7499002568475199"/>
  </r>
  <r>
    <x v="1"/>
    <x v="7"/>
    <x v="0"/>
    <x v="0"/>
    <x v="34"/>
    <x v="0"/>
    <n v="1.76500954601329"/>
  </r>
  <r>
    <x v="1"/>
    <x v="7"/>
    <x v="0"/>
    <x v="0"/>
    <x v="34"/>
    <x v="1"/>
    <n v="1.72771002007053"/>
  </r>
  <r>
    <x v="1"/>
    <x v="7"/>
    <x v="0"/>
    <x v="0"/>
    <x v="34"/>
    <x v="2"/>
    <n v="1.81679142550443"/>
  </r>
  <r>
    <x v="1"/>
    <x v="7"/>
    <x v="0"/>
    <x v="0"/>
    <x v="35"/>
    <x v="0"/>
    <n v="1.79978652573483"/>
  </r>
  <r>
    <x v="1"/>
    <x v="7"/>
    <x v="0"/>
    <x v="0"/>
    <x v="35"/>
    <x v="1"/>
    <n v="1.7605355753379599"/>
  </r>
  <r>
    <x v="1"/>
    <x v="7"/>
    <x v="0"/>
    <x v="0"/>
    <x v="35"/>
    <x v="2"/>
    <n v="1.8555606096660899"/>
  </r>
  <r>
    <x v="1"/>
    <x v="7"/>
    <x v="0"/>
    <x v="0"/>
    <x v="36"/>
    <x v="0"/>
    <n v="1.82208418063122"/>
  </r>
  <r>
    <x v="1"/>
    <x v="7"/>
    <x v="0"/>
    <x v="0"/>
    <x v="36"/>
    <x v="1"/>
    <n v="1.7813441743668399"/>
  </r>
  <r>
    <x v="1"/>
    <x v="7"/>
    <x v="0"/>
    <x v="0"/>
    <x v="36"/>
    <x v="2"/>
    <n v="1.8801615556089999"/>
  </r>
  <r>
    <x v="1"/>
    <x v="7"/>
    <x v="0"/>
    <x v="0"/>
    <x v="37"/>
    <x v="0"/>
    <n v="1.83864752120057"/>
  </r>
  <r>
    <x v="1"/>
    <x v="7"/>
    <x v="0"/>
    <x v="0"/>
    <x v="37"/>
    <x v="1"/>
    <n v="1.79642946553718"/>
  </r>
  <r>
    <x v="1"/>
    <x v="7"/>
    <x v="0"/>
    <x v="0"/>
    <x v="37"/>
    <x v="2"/>
    <n v="1.8982321764554"/>
  </r>
  <r>
    <x v="1"/>
    <x v="7"/>
    <x v="0"/>
    <x v="0"/>
    <x v="38"/>
    <x v="0"/>
    <n v="1.8519582608134399"/>
  </r>
  <r>
    <x v="1"/>
    <x v="7"/>
    <x v="0"/>
    <x v="0"/>
    <x v="38"/>
    <x v="1"/>
    <n v="1.8082169085452899"/>
  </r>
  <r>
    <x v="1"/>
    <x v="7"/>
    <x v="0"/>
    <x v="0"/>
    <x v="38"/>
    <x v="2"/>
    <n v="1.91260896561476"/>
  </r>
  <r>
    <x v="1"/>
    <x v="7"/>
    <x v="0"/>
    <x v="1"/>
    <x v="0"/>
    <x v="0"/>
    <n v="2.0744677571880401"/>
  </r>
  <r>
    <x v="1"/>
    <x v="7"/>
    <x v="0"/>
    <x v="1"/>
    <x v="0"/>
    <x v="1"/>
    <n v="2.0744677571880299"/>
  </r>
  <r>
    <x v="1"/>
    <x v="7"/>
    <x v="0"/>
    <x v="1"/>
    <x v="0"/>
    <x v="2"/>
    <n v="2.0744677571880299"/>
  </r>
  <r>
    <x v="1"/>
    <x v="7"/>
    <x v="0"/>
    <x v="1"/>
    <x v="1"/>
    <x v="0"/>
    <n v="2.0621038015178601"/>
  </r>
  <r>
    <x v="1"/>
    <x v="7"/>
    <x v="0"/>
    <x v="1"/>
    <x v="1"/>
    <x v="1"/>
    <n v="2.06126404114785"/>
  </r>
  <r>
    <x v="1"/>
    <x v="7"/>
    <x v="0"/>
    <x v="1"/>
    <x v="1"/>
    <x v="2"/>
    <n v="2.06106246987081"/>
  </r>
  <r>
    <x v="1"/>
    <x v="7"/>
    <x v="0"/>
    <x v="1"/>
    <x v="2"/>
    <x v="0"/>
    <n v="2.00915503109296"/>
  </r>
  <r>
    <x v="1"/>
    <x v="7"/>
    <x v="0"/>
    <x v="1"/>
    <x v="2"/>
    <x v="1"/>
    <n v="2.0086166363926101"/>
  </r>
  <r>
    <x v="1"/>
    <x v="7"/>
    <x v="0"/>
    <x v="1"/>
    <x v="2"/>
    <x v="2"/>
    <n v="2.00813948372351"/>
  </r>
  <r>
    <x v="1"/>
    <x v="7"/>
    <x v="0"/>
    <x v="1"/>
    <x v="3"/>
    <x v="0"/>
    <n v="1.9787021212017299"/>
  </r>
  <r>
    <x v="1"/>
    <x v="7"/>
    <x v="0"/>
    <x v="1"/>
    <x v="3"/>
    <x v="1"/>
    <n v="1.9792326045483699"/>
  </r>
  <r>
    <x v="1"/>
    <x v="7"/>
    <x v="0"/>
    <x v="1"/>
    <x v="3"/>
    <x v="2"/>
    <n v="1.97851686147049"/>
  </r>
  <r>
    <x v="1"/>
    <x v="7"/>
    <x v="0"/>
    <x v="1"/>
    <x v="4"/>
    <x v="0"/>
    <n v="1.9413473760933699"/>
  </r>
  <r>
    <x v="1"/>
    <x v="7"/>
    <x v="0"/>
    <x v="1"/>
    <x v="4"/>
    <x v="1"/>
    <n v="1.94287815780424"/>
  </r>
  <r>
    <x v="1"/>
    <x v="7"/>
    <x v="0"/>
    <x v="1"/>
    <x v="4"/>
    <x v="2"/>
    <n v="1.9418179397214601"/>
  </r>
  <r>
    <x v="1"/>
    <x v="7"/>
    <x v="0"/>
    <x v="1"/>
    <x v="5"/>
    <x v="0"/>
    <n v="1.9599810469490799"/>
  </r>
  <r>
    <x v="1"/>
    <x v="7"/>
    <x v="0"/>
    <x v="1"/>
    <x v="5"/>
    <x v="1"/>
    <n v="1.96289458211571"/>
  </r>
  <r>
    <x v="1"/>
    <x v="7"/>
    <x v="0"/>
    <x v="1"/>
    <x v="5"/>
    <x v="2"/>
    <n v="1.9614923759807801"/>
  </r>
  <r>
    <x v="1"/>
    <x v="7"/>
    <x v="0"/>
    <x v="1"/>
    <x v="6"/>
    <x v="0"/>
    <n v="1.9389495697085299"/>
  </r>
  <r>
    <x v="1"/>
    <x v="7"/>
    <x v="0"/>
    <x v="1"/>
    <x v="6"/>
    <x v="1"/>
    <n v="1.94141027720016"/>
  </r>
  <r>
    <x v="1"/>
    <x v="7"/>
    <x v="0"/>
    <x v="1"/>
    <x v="6"/>
    <x v="2"/>
    <n v="1.9400560507253199"/>
  </r>
  <r>
    <x v="1"/>
    <x v="7"/>
    <x v="0"/>
    <x v="1"/>
    <x v="7"/>
    <x v="0"/>
    <n v="1.9183031570931099"/>
  </r>
  <r>
    <x v="1"/>
    <x v="7"/>
    <x v="0"/>
    <x v="1"/>
    <x v="7"/>
    <x v="1"/>
    <n v="1.9211377993213901"/>
  </r>
  <r>
    <x v="1"/>
    <x v="7"/>
    <x v="0"/>
    <x v="1"/>
    <x v="7"/>
    <x v="2"/>
    <n v="1.91960386343432"/>
  </r>
  <r>
    <x v="1"/>
    <x v="7"/>
    <x v="0"/>
    <x v="1"/>
    <x v="8"/>
    <x v="0"/>
    <n v="1.82619419779723"/>
  </r>
  <r>
    <x v="1"/>
    <x v="7"/>
    <x v="0"/>
    <x v="1"/>
    <x v="8"/>
    <x v="1"/>
    <n v="1.8291176454022"/>
  </r>
  <r>
    <x v="1"/>
    <x v="7"/>
    <x v="0"/>
    <x v="1"/>
    <x v="8"/>
    <x v="2"/>
    <n v="1.8273772632733201"/>
  </r>
  <r>
    <x v="1"/>
    <x v="7"/>
    <x v="0"/>
    <x v="1"/>
    <x v="9"/>
    <x v="0"/>
    <n v="1.8546256922875799"/>
  </r>
  <r>
    <x v="1"/>
    <x v="7"/>
    <x v="0"/>
    <x v="1"/>
    <x v="9"/>
    <x v="1"/>
    <n v="1.8563114555584199"/>
  </r>
  <r>
    <x v="1"/>
    <x v="7"/>
    <x v="0"/>
    <x v="1"/>
    <x v="9"/>
    <x v="2"/>
    <n v="1.8540530330247"/>
  </r>
  <r>
    <x v="1"/>
    <x v="7"/>
    <x v="0"/>
    <x v="1"/>
    <x v="10"/>
    <x v="0"/>
    <n v="1.8683131718783399"/>
  </r>
  <r>
    <x v="1"/>
    <x v="7"/>
    <x v="0"/>
    <x v="1"/>
    <x v="10"/>
    <x v="1"/>
    <n v="1.87006397800016"/>
  </r>
  <r>
    <x v="1"/>
    <x v="7"/>
    <x v="0"/>
    <x v="1"/>
    <x v="10"/>
    <x v="2"/>
    <n v="1.86754352925226"/>
  </r>
  <r>
    <x v="1"/>
    <x v="7"/>
    <x v="0"/>
    <x v="1"/>
    <x v="11"/>
    <x v="0"/>
    <n v="1.87618414768589"/>
  </r>
  <r>
    <x v="1"/>
    <x v="7"/>
    <x v="0"/>
    <x v="1"/>
    <x v="11"/>
    <x v="1"/>
    <n v="1.8798626747297"/>
  </r>
  <r>
    <x v="1"/>
    <x v="7"/>
    <x v="0"/>
    <x v="1"/>
    <x v="11"/>
    <x v="2"/>
    <n v="1.8760313516251601"/>
  </r>
  <r>
    <x v="1"/>
    <x v="7"/>
    <x v="0"/>
    <x v="1"/>
    <x v="12"/>
    <x v="0"/>
    <n v="1.8828261850796599"/>
  </r>
  <r>
    <x v="1"/>
    <x v="7"/>
    <x v="0"/>
    <x v="1"/>
    <x v="12"/>
    <x v="1"/>
    <n v="1.8877626003300501"/>
  </r>
  <r>
    <x v="1"/>
    <x v="7"/>
    <x v="0"/>
    <x v="1"/>
    <x v="12"/>
    <x v="2"/>
    <n v="1.88327717928146"/>
  </r>
  <r>
    <x v="1"/>
    <x v="7"/>
    <x v="0"/>
    <x v="1"/>
    <x v="13"/>
    <x v="0"/>
    <n v="1.8820623328228401"/>
  </r>
  <r>
    <x v="1"/>
    <x v="7"/>
    <x v="0"/>
    <x v="1"/>
    <x v="13"/>
    <x v="1"/>
    <n v="1.8869421456661499"/>
  </r>
  <r>
    <x v="1"/>
    <x v="7"/>
    <x v="0"/>
    <x v="1"/>
    <x v="13"/>
    <x v="2"/>
    <n v="1.88260441744929"/>
  </r>
  <r>
    <x v="1"/>
    <x v="7"/>
    <x v="0"/>
    <x v="1"/>
    <x v="14"/>
    <x v="0"/>
    <n v="1.8845821604306101"/>
  </r>
  <r>
    <x v="1"/>
    <x v="7"/>
    <x v="0"/>
    <x v="1"/>
    <x v="14"/>
    <x v="1"/>
    <n v="1.88975459957085"/>
  </r>
  <r>
    <x v="1"/>
    <x v="7"/>
    <x v="0"/>
    <x v="1"/>
    <x v="14"/>
    <x v="2"/>
    <n v="1.88542635057658"/>
  </r>
  <r>
    <x v="1"/>
    <x v="7"/>
    <x v="0"/>
    <x v="1"/>
    <x v="15"/>
    <x v="0"/>
    <n v="1.8876232752509901"/>
  </r>
  <r>
    <x v="1"/>
    <x v="7"/>
    <x v="0"/>
    <x v="1"/>
    <x v="15"/>
    <x v="1"/>
    <n v="1.8924059395518"/>
  </r>
  <r>
    <x v="1"/>
    <x v="7"/>
    <x v="0"/>
    <x v="1"/>
    <x v="15"/>
    <x v="2"/>
    <n v="1.8879248733891401"/>
  </r>
  <r>
    <x v="1"/>
    <x v="7"/>
    <x v="0"/>
    <x v="1"/>
    <x v="16"/>
    <x v="0"/>
    <n v="1.8917001346300899"/>
  </r>
  <r>
    <x v="1"/>
    <x v="7"/>
    <x v="0"/>
    <x v="1"/>
    <x v="16"/>
    <x v="1"/>
    <n v="1.8961394277414101"/>
  </r>
  <r>
    <x v="1"/>
    <x v="7"/>
    <x v="0"/>
    <x v="1"/>
    <x v="16"/>
    <x v="2"/>
    <n v="1.8917302935556"/>
  </r>
  <r>
    <x v="1"/>
    <x v="7"/>
    <x v="0"/>
    <x v="1"/>
    <x v="17"/>
    <x v="0"/>
    <n v="1.8956294405857701"/>
  </r>
  <r>
    <x v="1"/>
    <x v="7"/>
    <x v="0"/>
    <x v="1"/>
    <x v="17"/>
    <x v="1"/>
    <n v="1.89892714427939"/>
  </r>
  <r>
    <x v="1"/>
    <x v="7"/>
    <x v="0"/>
    <x v="1"/>
    <x v="17"/>
    <x v="2"/>
    <n v="1.89592156930306"/>
  </r>
  <r>
    <x v="1"/>
    <x v="7"/>
    <x v="0"/>
    <x v="1"/>
    <x v="18"/>
    <x v="0"/>
    <n v="1.9030631469114201"/>
  </r>
  <r>
    <x v="1"/>
    <x v="7"/>
    <x v="0"/>
    <x v="1"/>
    <x v="18"/>
    <x v="1"/>
    <n v="1.90514401649888"/>
  </r>
  <r>
    <x v="1"/>
    <x v="7"/>
    <x v="0"/>
    <x v="1"/>
    <x v="18"/>
    <x v="2"/>
    <n v="1.9026194363469999"/>
  </r>
  <r>
    <x v="1"/>
    <x v="7"/>
    <x v="0"/>
    <x v="1"/>
    <x v="19"/>
    <x v="0"/>
    <n v="1.8407811413753901"/>
  </r>
  <r>
    <x v="1"/>
    <x v="7"/>
    <x v="0"/>
    <x v="1"/>
    <x v="19"/>
    <x v="1"/>
    <n v="1.8430156998004701"/>
  </r>
  <r>
    <x v="1"/>
    <x v="7"/>
    <x v="0"/>
    <x v="1"/>
    <x v="19"/>
    <x v="2"/>
    <n v="1.84088470373036"/>
  </r>
  <r>
    <x v="1"/>
    <x v="7"/>
    <x v="0"/>
    <x v="1"/>
    <x v="20"/>
    <x v="0"/>
    <n v="1.7670757340998"/>
  </r>
  <r>
    <x v="1"/>
    <x v="7"/>
    <x v="0"/>
    <x v="1"/>
    <x v="20"/>
    <x v="1"/>
    <n v="1.7692824206037701"/>
  </r>
  <r>
    <x v="1"/>
    <x v="7"/>
    <x v="0"/>
    <x v="1"/>
    <x v="20"/>
    <x v="2"/>
    <n v="1.7634925286634999"/>
  </r>
  <r>
    <x v="1"/>
    <x v="7"/>
    <x v="0"/>
    <x v="1"/>
    <x v="21"/>
    <x v="0"/>
    <n v="1.68660061841222"/>
  </r>
  <r>
    <x v="1"/>
    <x v="7"/>
    <x v="0"/>
    <x v="1"/>
    <x v="21"/>
    <x v="1"/>
    <n v="1.68401237611179"/>
  </r>
  <r>
    <x v="1"/>
    <x v="7"/>
    <x v="0"/>
    <x v="1"/>
    <x v="21"/>
    <x v="2"/>
    <n v="1.67473475289535"/>
  </r>
  <r>
    <x v="1"/>
    <x v="7"/>
    <x v="0"/>
    <x v="1"/>
    <x v="22"/>
    <x v="0"/>
    <n v="1.6014651708235199"/>
  </r>
  <r>
    <x v="1"/>
    <x v="7"/>
    <x v="0"/>
    <x v="1"/>
    <x v="22"/>
    <x v="1"/>
    <n v="1.5904104002058801"/>
  </r>
  <r>
    <x v="1"/>
    <x v="7"/>
    <x v="0"/>
    <x v="1"/>
    <x v="22"/>
    <x v="2"/>
    <n v="1.5821766210324899"/>
  </r>
  <r>
    <x v="1"/>
    <x v="7"/>
    <x v="0"/>
    <x v="1"/>
    <x v="23"/>
    <x v="0"/>
    <n v="1.5040435316906899"/>
  </r>
  <r>
    <x v="1"/>
    <x v="7"/>
    <x v="0"/>
    <x v="1"/>
    <x v="23"/>
    <x v="1"/>
    <n v="1.49399563282321"/>
  </r>
  <r>
    <x v="1"/>
    <x v="7"/>
    <x v="0"/>
    <x v="1"/>
    <x v="23"/>
    <x v="2"/>
    <n v="1.5043788592623"/>
  </r>
  <r>
    <x v="1"/>
    <x v="7"/>
    <x v="0"/>
    <x v="1"/>
    <x v="24"/>
    <x v="0"/>
    <n v="1.4050947055507399"/>
  </r>
  <r>
    <x v="1"/>
    <x v="7"/>
    <x v="0"/>
    <x v="1"/>
    <x v="24"/>
    <x v="1"/>
    <n v="1.3959428263135101"/>
  </r>
  <r>
    <x v="1"/>
    <x v="7"/>
    <x v="0"/>
    <x v="1"/>
    <x v="24"/>
    <x v="2"/>
    <n v="1.4445367909979101"/>
  </r>
  <r>
    <x v="1"/>
    <x v="7"/>
    <x v="0"/>
    <x v="1"/>
    <x v="25"/>
    <x v="0"/>
    <n v="1.3065279953378699"/>
  </r>
  <r>
    <x v="1"/>
    <x v="7"/>
    <x v="0"/>
    <x v="1"/>
    <x v="25"/>
    <x v="1"/>
    <n v="1.2984958654318199"/>
  </r>
  <r>
    <x v="1"/>
    <x v="7"/>
    <x v="0"/>
    <x v="1"/>
    <x v="25"/>
    <x v="2"/>
    <n v="1.33708804513674"/>
  </r>
  <r>
    <x v="1"/>
    <x v="7"/>
    <x v="0"/>
    <x v="1"/>
    <x v="26"/>
    <x v="0"/>
    <n v="1.2101642030488999"/>
  </r>
  <r>
    <x v="1"/>
    <x v="7"/>
    <x v="0"/>
    <x v="1"/>
    <x v="26"/>
    <x v="1"/>
    <n v="1.2356518536436001"/>
  </r>
  <r>
    <x v="1"/>
    <x v="7"/>
    <x v="0"/>
    <x v="1"/>
    <x v="26"/>
    <x v="2"/>
    <n v="1.2951520477820799"/>
  </r>
  <r>
    <x v="1"/>
    <x v="7"/>
    <x v="0"/>
    <x v="1"/>
    <x v="27"/>
    <x v="0"/>
    <n v="1.11391452847732"/>
  </r>
  <r>
    <x v="1"/>
    <x v="7"/>
    <x v="0"/>
    <x v="1"/>
    <x v="27"/>
    <x v="1"/>
    <n v="1.17488483784172"/>
  </r>
  <r>
    <x v="1"/>
    <x v="7"/>
    <x v="0"/>
    <x v="1"/>
    <x v="27"/>
    <x v="2"/>
    <n v="1.2561538965425101"/>
  </r>
  <r>
    <x v="1"/>
    <x v="7"/>
    <x v="0"/>
    <x v="1"/>
    <x v="28"/>
    <x v="0"/>
    <n v="1.0173872256965599"/>
  </r>
  <r>
    <x v="1"/>
    <x v="7"/>
    <x v="0"/>
    <x v="1"/>
    <x v="28"/>
    <x v="1"/>
    <n v="1.1153740104493901"/>
  </r>
  <r>
    <x v="1"/>
    <x v="7"/>
    <x v="0"/>
    <x v="1"/>
    <x v="28"/>
    <x v="2"/>
    <n v="1.2192534835233"/>
  </r>
  <r>
    <x v="1"/>
    <x v="7"/>
    <x v="0"/>
    <x v="1"/>
    <x v="29"/>
    <x v="0"/>
    <n v="1.1379659524360299"/>
  </r>
  <r>
    <x v="1"/>
    <x v="7"/>
    <x v="0"/>
    <x v="1"/>
    <x v="29"/>
    <x v="1"/>
    <n v="1.22931173144804"/>
  </r>
  <r>
    <x v="1"/>
    <x v="7"/>
    <x v="0"/>
    <x v="1"/>
    <x v="29"/>
    <x v="2"/>
    <n v="1.32349060584199"/>
  </r>
  <r>
    <x v="1"/>
    <x v="7"/>
    <x v="0"/>
    <x v="1"/>
    <x v="30"/>
    <x v="0"/>
    <n v="1.2572118527405001"/>
  </r>
  <r>
    <x v="1"/>
    <x v="7"/>
    <x v="0"/>
    <x v="1"/>
    <x v="30"/>
    <x v="1"/>
    <n v="1.3489986377896499"/>
  </r>
  <r>
    <x v="1"/>
    <x v="7"/>
    <x v="0"/>
    <x v="1"/>
    <x v="30"/>
    <x v="2"/>
    <n v="1.4376563866555201"/>
  </r>
  <r>
    <x v="1"/>
    <x v="7"/>
    <x v="0"/>
    <x v="1"/>
    <x v="31"/>
    <x v="0"/>
    <n v="1.3894014555432499"/>
  </r>
  <r>
    <x v="1"/>
    <x v="7"/>
    <x v="0"/>
    <x v="1"/>
    <x v="31"/>
    <x v="1"/>
    <n v="1.4855409395717101"/>
  </r>
  <r>
    <x v="1"/>
    <x v="7"/>
    <x v="0"/>
    <x v="1"/>
    <x v="31"/>
    <x v="2"/>
    <n v="1.5681584383991001"/>
  </r>
  <r>
    <x v="1"/>
    <x v="7"/>
    <x v="0"/>
    <x v="1"/>
    <x v="32"/>
    <x v="0"/>
    <n v="1.5401474042746699"/>
  </r>
  <r>
    <x v="1"/>
    <x v="7"/>
    <x v="0"/>
    <x v="1"/>
    <x v="32"/>
    <x v="1"/>
    <n v="1.6406931959687601"/>
  </r>
  <r>
    <x v="1"/>
    <x v="7"/>
    <x v="0"/>
    <x v="1"/>
    <x v="32"/>
    <x v="2"/>
    <n v="1.7145230812987999"/>
  </r>
  <r>
    <x v="1"/>
    <x v="7"/>
    <x v="0"/>
    <x v="1"/>
    <x v="33"/>
    <x v="0"/>
    <n v="1.70683469065066"/>
  </r>
  <r>
    <x v="1"/>
    <x v="7"/>
    <x v="0"/>
    <x v="1"/>
    <x v="33"/>
    <x v="1"/>
    <n v="1.81059325140732"/>
  </r>
  <r>
    <x v="1"/>
    <x v="7"/>
    <x v="0"/>
    <x v="1"/>
    <x v="33"/>
    <x v="2"/>
    <n v="1.87327792856293"/>
  </r>
  <r>
    <x v="1"/>
    <x v="7"/>
    <x v="0"/>
    <x v="1"/>
    <x v="34"/>
    <x v="0"/>
    <n v="1.7677263358833699"/>
  </r>
  <r>
    <x v="1"/>
    <x v="7"/>
    <x v="0"/>
    <x v="1"/>
    <x v="34"/>
    <x v="1"/>
    <n v="1.8842819742857699"/>
  </r>
  <r>
    <x v="1"/>
    <x v="7"/>
    <x v="0"/>
    <x v="1"/>
    <x v="34"/>
    <x v="2"/>
    <n v="1.9440284901209099"/>
  </r>
  <r>
    <x v="1"/>
    <x v="7"/>
    <x v="0"/>
    <x v="1"/>
    <x v="35"/>
    <x v="0"/>
    <n v="1.80149401807706"/>
  </r>
  <r>
    <x v="1"/>
    <x v="7"/>
    <x v="0"/>
    <x v="1"/>
    <x v="35"/>
    <x v="1"/>
    <n v="1.9322547135335"/>
  </r>
  <r>
    <x v="1"/>
    <x v="7"/>
    <x v="0"/>
    <x v="1"/>
    <x v="35"/>
    <x v="2"/>
    <n v="1.9926188952502499"/>
  </r>
  <r>
    <x v="1"/>
    <x v="7"/>
    <x v="0"/>
    <x v="1"/>
    <x v="36"/>
    <x v="0"/>
    <n v="1.82254231672147"/>
  </r>
  <r>
    <x v="1"/>
    <x v="7"/>
    <x v="0"/>
    <x v="1"/>
    <x v="36"/>
    <x v="1"/>
    <n v="1.9673736781117399"/>
  </r>
  <r>
    <x v="1"/>
    <x v="7"/>
    <x v="0"/>
    <x v="1"/>
    <x v="36"/>
    <x v="2"/>
    <n v="2.0296163250125798"/>
  </r>
  <r>
    <x v="1"/>
    <x v="7"/>
    <x v="0"/>
    <x v="1"/>
    <x v="37"/>
    <x v="0"/>
    <n v="1.8376676670458201"/>
  </r>
  <r>
    <x v="1"/>
    <x v="7"/>
    <x v="0"/>
    <x v="1"/>
    <x v="37"/>
    <x v="1"/>
    <n v="1.99684121324274"/>
  </r>
  <r>
    <x v="1"/>
    <x v="7"/>
    <x v="0"/>
    <x v="1"/>
    <x v="37"/>
    <x v="2"/>
    <n v="2.0614725109092902"/>
  </r>
  <r>
    <x v="1"/>
    <x v="7"/>
    <x v="0"/>
    <x v="1"/>
    <x v="38"/>
    <x v="0"/>
    <n v="1.8494548756119"/>
  </r>
  <r>
    <x v="1"/>
    <x v="7"/>
    <x v="0"/>
    <x v="1"/>
    <x v="38"/>
    <x v="1"/>
    <n v="2.0230721817417798"/>
  </r>
  <r>
    <x v="1"/>
    <x v="7"/>
    <x v="0"/>
    <x v="1"/>
    <x v="38"/>
    <x v="2"/>
    <n v="2.0903965771576098"/>
  </r>
  <r>
    <x v="1"/>
    <x v="8"/>
    <x v="0"/>
    <x v="0"/>
    <x v="0"/>
    <x v="0"/>
    <n v="2.3016028509125599"/>
  </r>
  <r>
    <x v="1"/>
    <x v="8"/>
    <x v="0"/>
    <x v="0"/>
    <x v="0"/>
    <x v="1"/>
    <n v="2.3016028509126301"/>
  </r>
  <r>
    <x v="1"/>
    <x v="8"/>
    <x v="0"/>
    <x v="0"/>
    <x v="0"/>
    <x v="2"/>
    <n v="2.3016028509126301"/>
  </r>
  <r>
    <x v="1"/>
    <x v="8"/>
    <x v="0"/>
    <x v="0"/>
    <x v="1"/>
    <x v="0"/>
    <n v="2.22259649128508"/>
  </r>
  <r>
    <x v="1"/>
    <x v="8"/>
    <x v="0"/>
    <x v="0"/>
    <x v="1"/>
    <x v="1"/>
    <n v="2.2185739859325602"/>
  </r>
  <r>
    <x v="1"/>
    <x v="8"/>
    <x v="0"/>
    <x v="0"/>
    <x v="1"/>
    <x v="2"/>
    <n v="2.2186203452608"/>
  </r>
  <r>
    <x v="1"/>
    <x v="8"/>
    <x v="0"/>
    <x v="0"/>
    <x v="2"/>
    <x v="0"/>
    <n v="2.0991119698771201"/>
  </r>
  <r>
    <x v="1"/>
    <x v="8"/>
    <x v="0"/>
    <x v="0"/>
    <x v="2"/>
    <x v="1"/>
    <n v="2.0942065241871899"/>
  </r>
  <r>
    <x v="1"/>
    <x v="8"/>
    <x v="0"/>
    <x v="0"/>
    <x v="2"/>
    <x v="2"/>
    <n v="2.0919664920933299"/>
  </r>
  <r>
    <x v="1"/>
    <x v="8"/>
    <x v="0"/>
    <x v="0"/>
    <x v="3"/>
    <x v="0"/>
    <n v="1.9876047994275099"/>
  </r>
  <r>
    <x v="1"/>
    <x v="8"/>
    <x v="0"/>
    <x v="0"/>
    <x v="3"/>
    <x v="1"/>
    <n v="1.98501423054426"/>
  </r>
  <r>
    <x v="1"/>
    <x v="8"/>
    <x v="0"/>
    <x v="0"/>
    <x v="3"/>
    <x v="2"/>
    <n v="1.9796460204391599"/>
  </r>
  <r>
    <x v="1"/>
    <x v="8"/>
    <x v="0"/>
    <x v="0"/>
    <x v="4"/>
    <x v="0"/>
    <n v="1.8451746405521601"/>
  </r>
  <r>
    <x v="1"/>
    <x v="8"/>
    <x v="0"/>
    <x v="0"/>
    <x v="4"/>
    <x v="1"/>
    <n v="1.8489738996715499"/>
  </r>
  <r>
    <x v="1"/>
    <x v="8"/>
    <x v="0"/>
    <x v="0"/>
    <x v="4"/>
    <x v="2"/>
    <n v="1.84059518943378"/>
  </r>
  <r>
    <x v="1"/>
    <x v="8"/>
    <x v="0"/>
    <x v="0"/>
    <x v="5"/>
    <x v="0"/>
    <n v="1.7653606739508501"/>
  </r>
  <r>
    <x v="1"/>
    <x v="8"/>
    <x v="0"/>
    <x v="0"/>
    <x v="5"/>
    <x v="1"/>
    <n v="1.7744403954628301"/>
  </r>
  <r>
    <x v="1"/>
    <x v="8"/>
    <x v="0"/>
    <x v="0"/>
    <x v="5"/>
    <x v="2"/>
    <n v="1.76270360528142"/>
  </r>
  <r>
    <x v="1"/>
    <x v="8"/>
    <x v="0"/>
    <x v="0"/>
    <x v="6"/>
    <x v="0"/>
    <n v="1.6649820084185101"/>
  </r>
  <r>
    <x v="1"/>
    <x v="8"/>
    <x v="0"/>
    <x v="0"/>
    <x v="6"/>
    <x v="1"/>
    <n v="1.6769666520615001"/>
  </r>
  <r>
    <x v="1"/>
    <x v="8"/>
    <x v="0"/>
    <x v="0"/>
    <x v="6"/>
    <x v="2"/>
    <n v="1.66252224849524"/>
  </r>
  <r>
    <x v="1"/>
    <x v="8"/>
    <x v="0"/>
    <x v="0"/>
    <x v="7"/>
    <x v="0"/>
    <n v="1.6288086074958601"/>
  </r>
  <r>
    <x v="1"/>
    <x v="8"/>
    <x v="0"/>
    <x v="0"/>
    <x v="7"/>
    <x v="1"/>
    <n v="1.6438343752089699"/>
  </r>
  <r>
    <x v="1"/>
    <x v="8"/>
    <x v="0"/>
    <x v="0"/>
    <x v="7"/>
    <x v="2"/>
    <n v="1.62807759933815"/>
  </r>
  <r>
    <x v="1"/>
    <x v="8"/>
    <x v="0"/>
    <x v="0"/>
    <x v="8"/>
    <x v="0"/>
    <n v="1.5189434608855801"/>
  </r>
  <r>
    <x v="1"/>
    <x v="8"/>
    <x v="0"/>
    <x v="0"/>
    <x v="8"/>
    <x v="1"/>
    <n v="1.5348194989269599"/>
  </r>
  <r>
    <x v="1"/>
    <x v="8"/>
    <x v="0"/>
    <x v="0"/>
    <x v="8"/>
    <x v="2"/>
    <n v="1.51918398128457"/>
  </r>
  <r>
    <x v="1"/>
    <x v="8"/>
    <x v="0"/>
    <x v="0"/>
    <x v="9"/>
    <x v="0"/>
    <n v="1.51252858474151"/>
  </r>
  <r>
    <x v="1"/>
    <x v="8"/>
    <x v="0"/>
    <x v="0"/>
    <x v="9"/>
    <x v="1"/>
    <n v="1.52925807783783"/>
  </r>
  <r>
    <x v="1"/>
    <x v="8"/>
    <x v="0"/>
    <x v="0"/>
    <x v="9"/>
    <x v="2"/>
    <n v="1.522536792967"/>
  </r>
  <r>
    <x v="1"/>
    <x v="8"/>
    <x v="0"/>
    <x v="0"/>
    <x v="10"/>
    <x v="0"/>
    <n v="1.5198347922392399"/>
  </r>
  <r>
    <x v="1"/>
    <x v="8"/>
    <x v="0"/>
    <x v="0"/>
    <x v="10"/>
    <x v="1"/>
    <n v="1.53819757070443"/>
  </r>
  <r>
    <x v="1"/>
    <x v="8"/>
    <x v="0"/>
    <x v="0"/>
    <x v="10"/>
    <x v="2"/>
    <n v="1.5310661913122201"/>
  </r>
  <r>
    <x v="1"/>
    <x v="8"/>
    <x v="0"/>
    <x v="0"/>
    <x v="11"/>
    <x v="0"/>
    <n v="1.52527653916453"/>
  </r>
  <r>
    <x v="1"/>
    <x v="8"/>
    <x v="0"/>
    <x v="0"/>
    <x v="11"/>
    <x v="1"/>
    <n v="1.54584482475369"/>
  </r>
  <r>
    <x v="1"/>
    <x v="8"/>
    <x v="0"/>
    <x v="0"/>
    <x v="11"/>
    <x v="2"/>
    <n v="1.5386945771476599"/>
  </r>
  <r>
    <x v="1"/>
    <x v="8"/>
    <x v="0"/>
    <x v="0"/>
    <x v="12"/>
    <x v="0"/>
    <n v="1.5325143511085"/>
  </r>
  <r>
    <x v="1"/>
    <x v="8"/>
    <x v="0"/>
    <x v="0"/>
    <x v="12"/>
    <x v="1"/>
    <n v="1.55473951448303"/>
  </r>
  <r>
    <x v="1"/>
    <x v="8"/>
    <x v="0"/>
    <x v="0"/>
    <x v="12"/>
    <x v="2"/>
    <n v="1.5488256481043501"/>
  </r>
  <r>
    <x v="1"/>
    <x v="8"/>
    <x v="0"/>
    <x v="0"/>
    <x v="13"/>
    <x v="0"/>
    <n v="1.3596163968280199"/>
  </r>
  <r>
    <x v="1"/>
    <x v="8"/>
    <x v="0"/>
    <x v="0"/>
    <x v="13"/>
    <x v="1"/>
    <n v="1.3858282087320399"/>
  </r>
  <r>
    <x v="1"/>
    <x v="8"/>
    <x v="0"/>
    <x v="0"/>
    <x v="13"/>
    <x v="2"/>
    <n v="1.3805466373670501"/>
  </r>
  <r>
    <x v="1"/>
    <x v="8"/>
    <x v="0"/>
    <x v="0"/>
    <x v="14"/>
    <x v="0"/>
    <n v="1.34261151993714"/>
  </r>
  <r>
    <x v="1"/>
    <x v="8"/>
    <x v="0"/>
    <x v="0"/>
    <x v="14"/>
    <x v="1"/>
    <n v="1.36994791124549"/>
  </r>
  <r>
    <x v="1"/>
    <x v="8"/>
    <x v="0"/>
    <x v="0"/>
    <x v="14"/>
    <x v="2"/>
    <n v="1.36534979987042"/>
  </r>
  <r>
    <x v="1"/>
    <x v="8"/>
    <x v="0"/>
    <x v="0"/>
    <x v="15"/>
    <x v="0"/>
    <n v="1.40561774601018"/>
  </r>
  <r>
    <x v="1"/>
    <x v="8"/>
    <x v="0"/>
    <x v="0"/>
    <x v="15"/>
    <x v="1"/>
    <n v="1.4378258476091099"/>
  </r>
  <r>
    <x v="1"/>
    <x v="8"/>
    <x v="0"/>
    <x v="0"/>
    <x v="15"/>
    <x v="2"/>
    <n v="1.43261716377698"/>
  </r>
  <r>
    <x v="1"/>
    <x v="8"/>
    <x v="0"/>
    <x v="0"/>
    <x v="16"/>
    <x v="0"/>
    <n v="1.40528026391683"/>
  </r>
  <r>
    <x v="1"/>
    <x v="8"/>
    <x v="0"/>
    <x v="0"/>
    <x v="16"/>
    <x v="1"/>
    <n v="1.44097869101609"/>
  </r>
  <r>
    <x v="1"/>
    <x v="8"/>
    <x v="0"/>
    <x v="0"/>
    <x v="16"/>
    <x v="2"/>
    <n v="1.4361220417190801"/>
  </r>
  <r>
    <x v="1"/>
    <x v="8"/>
    <x v="0"/>
    <x v="0"/>
    <x v="17"/>
    <x v="0"/>
    <n v="1.4057155198531901"/>
  </r>
  <r>
    <x v="1"/>
    <x v="8"/>
    <x v="0"/>
    <x v="0"/>
    <x v="17"/>
    <x v="1"/>
    <n v="1.44698681467813"/>
  </r>
  <r>
    <x v="1"/>
    <x v="8"/>
    <x v="0"/>
    <x v="0"/>
    <x v="17"/>
    <x v="2"/>
    <n v="1.44465581133623"/>
  </r>
  <r>
    <x v="1"/>
    <x v="8"/>
    <x v="0"/>
    <x v="0"/>
    <x v="18"/>
    <x v="0"/>
    <n v="1.39181019937593"/>
  </r>
  <r>
    <x v="1"/>
    <x v="8"/>
    <x v="0"/>
    <x v="0"/>
    <x v="18"/>
    <x v="1"/>
    <n v="1.4395988543003999"/>
  </r>
  <r>
    <x v="1"/>
    <x v="8"/>
    <x v="0"/>
    <x v="0"/>
    <x v="18"/>
    <x v="2"/>
    <n v="1.43540673661148"/>
  </r>
  <r>
    <x v="1"/>
    <x v="8"/>
    <x v="0"/>
    <x v="0"/>
    <x v="19"/>
    <x v="0"/>
    <n v="1.2968033678001301"/>
  </r>
  <r>
    <x v="1"/>
    <x v="8"/>
    <x v="0"/>
    <x v="0"/>
    <x v="19"/>
    <x v="1"/>
    <n v="1.38756359808562"/>
  </r>
  <r>
    <x v="1"/>
    <x v="8"/>
    <x v="0"/>
    <x v="0"/>
    <x v="19"/>
    <x v="2"/>
    <n v="1.33741648247154"/>
  </r>
  <r>
    <x v="1"/>
    <x v="8"/>
    <x v="0"/>
    <x v="0"/>
    <x v="20"/>
    <x v="0"/>
    <n v="1.2223448027239801"/>
  </r>
  <r>
    <x v="1"/>
    <x v="8"/>
    <x v="0"/>
    <x v="0"/>
    <x v="20"/>
    <x v="1"/>
    <n v="1.27579075191756"/>
  </r>
  <r>
    <x v="1"/>
    <x v="8"/>
    <x v="0"/>
    <x v="0"/>
    <x v="20"/>
    <x v="2"/>
    <n v="1.2596501009619401"/>
  </r>
  <r>
    <x v="1"/>
    <x v="8"/>
    <x v="0"/>
    <x v="0"/>
    <x v="21"/>
    <x v="0"/>
    <n v="1.1865918004603599"/>
  </r>
  <r>
    <x v="1"/>
    <x v="8"/>
    <x v="0"/>
    <x v="0"/>
    <x v="21"/>
    <x v="1"/>
    <n v="1.2370726848715901"/>
  </r>
  <r>
    <x v="1"/>
    <x v="8"/>
    <x v="0"/>
    <x v="0"/>
    <x v="21"/>
    <x v="2"/>
    <n v="1.24744493496619"/>
  </r>
  <r>
    <x v="1"/>
    <x v="8"/>
    <x v="0"/>
    <x v="0"/>
    <x v="22"/>
    <x v="0"/>
    <n v="1.1639059976830399"/>
  </r>
  <r>
    <x v="1"/>
    <x v="8"/>
    <x v="0"/>
    <x v="0"/>
    <x v="22"/>
    <x v="1"/>
    <n v="1.2225615577221001"/>
  </r>
  <r>
    <x v="1"/>
    <x v="8"/>
    <x v="0"/>
    <x v="0"/>
    <x v="22"/>
    <x v="2"/>
    <n v="1.2426408938259299"/>
  </r>
  <r>
    <x v="1"/>
    <x v="8"/>
    <x v="0"/>
    <x v="0"/>
    <x v="23"/>
    <x v="0"/>
    <n v="1.2933687899509601"/>
  </r>
  <r>
    <x v="1"/>
    <x v="8"/>
    <x v="0"/>
    <x v="0"/>
    <x v="23"/>
    <x v="1"/>
    <n v="1.3598268261637301"/>
  </r>
  <r>
    <x v="1"/>
    <x v="8"/>
    <x v="0"/>
    <x v="0"/>
    <x v="23"/>
    <x v="2"/>
    <n v="1.3721623486422301"/>
  </r>
  <r>
    <x v="1"/>
    <x v="8"/>
    <x v="0"/>
    <x v="0"/>
    <x v="24"/>
    <x v="0"/>
    <n v="1.3279065379922199"/>
  </r>
  <r>
    <x v="1"/>
    <x v="8"/>
    <x v="0"/>
    <x v="0"/>
    <x v="24"/>
    <x v="1"/>
    <n v="1.4034676014794401"/>
  </r>
  <r>
    <x v="1"/>
    <x v="8"/>
    <x v="0"/>
    <x v="0"/>
    <x v="24"/>
    <x v="2"/>
    <n v="1.41028969772711"/>
  </r>
  <r>
    <x v="1"/>
    <x v="8"/>
    <x v="0"/>
    <x v="0"/>
    <x v="25"/>
    <x v="0"/>
    <n v="1.3490472518897001"/>
  </r>
  <r>
    <x v="1"/>
    <x v="8"/>
    <x v="0"/>
    <x v="0"/>
    <x v="25"/>
    <x v="1"/>
    <n v="1.4315369531716"/>
  </r>
  <r>
    <x v="1"/>
    <x v="8"/>
    <x v="0"/>
    <x v="0"/>
    <x v="25"/>
    <x v="2"/>
    <n v="1.4532563380490999"/>
  </r>
  <r>
    <x v="1"/>
    <x v="8"/>
    <x v="0"/>
    <x v="0"/>
    <x v="26"/>
    <x v="0"/>
    <n v="1.44763896039438"/>
  </r>
  <r>
    <x v="1"/>
    <x v="8"/>
    <x v="0"/>
    <x v="0"/>
    <x v="26"/>
    <x v="1"/>
    <n v="1.5348441508733699"/>
  </r>
  <r>
    <x v="1"/>
    <x v="8"/>
    <x v="0"/>
    <x v="0"/>
    <x v="26"/>
    <x v="2"/>
    <n v="1.5566623085378899"/>
  </r>
  <r>
    <x v="1"/>
    <x v="8"/>
    <x v="0"/>
    <x v="0"/>
    <x v="27"/>
    <x v="0"/>
    <n v="1.5522947098030999"/>
  </r>
  <r>
    <x v="1"/>
    <x v="8"/>
    <x v="0"/>
    <x v="0"/>
    <x v="27"/>
    <x v="1"/>
    <n v="1.64644103818978"/>
  </r>
  <r>
    <x v="1"/>
    <x v="8"/>
    <x v="0"/>
    <x v="0"/>
    <x v="27"/>
    <x v="2"/>
    <n v="1.6672732235055401"/>
  </r>
  <r>
    <x v="1"/>
    <x v="8"/>
    <x v="0"/>
    <x v="0"/>
    <x v="28"/>
    <x v="0"/>
    <n v="1.6633668139698501"/>
  </r>
  <r>
    <x v="1"/>
    <x v="8"/>
    <x v="0"/>
    <x v="0"/>
    <x v="28"/>
    <x v="1"/>
    <n v="1.76515126693423"/>
  </r>
  <r>
    <x v="1"/>
    <x v="8"/>
    <x v="0"/>
    <x v="0"/>
    <x v="28"/>
    <x v="2"/>
    <n v="1.7844357841935099"/>
  </r>
  <r>
    <x v="1"/>
    <x v="8"/>
    <x v="0"/>
    <x v="0"/>
    <x v="29"/>
    <x v="0"/>
    <n v="1.6912324385181099"/>
  </r>
  <r>
    <x v="1"/>
    <x v="8"/>
    <x v="0"/>
    <x v="0"/>
    <x v="29"/>
    <x v="1"/>
    <n v="1.8084705764921301"/>
  </r>
  <r>
    <x v="1"/>
    <x v="8"/>
    <x v="0"/>
    <x v="0"/>
    <x v="29"/>
    <x v="2"/>
    <n v="1.8153714360982001"/>
  </r>
  <r>
    <x v="1"/>
    <x v="8"/>
    <x v="0"/>
    <x v="0"/>
    <x v="30"/>
    <x v="0"/>
    <n v="1.7045920619503501"/>
  </r>
  <r>
    <x v="1"/>
    <x v="8"/>
    <x v="0"/>
    <x v="0"/>
    <x v="30"/>
    <x v="1"/>
    <n v="1.8382375544387299"/>
  </r>
  <r>
    <x v="1"/>
    <x v="8"/>
    <x v="0"/>
    <x v="0"/>
    <x v="30"/>
    <x v="2"/>
    <n v="1.8295405445763799"/>
  </r>
  <r>
    <x v="1"/>
    <x v="8"/>
    <x v="0"/>
    <x v="0"/>
    <x v="31"/>
    <x v="0"/>
    <n v="1.70806675803574"/>
  </r>
  <r>
    <x v="1"/>
    <x v="8"/>
    <x v="0"/>
    <x v="0"/>
    <x v="31"/>
    <x v="1"/>
    <n v="1.8597013730183101"/>
  </r>
  <r>
    <x v="1"/>
    <x v="8"/>
    <x v="0"/>
    <x v="0"/>
    <x v="31"/>
    <x v="2"/>
    <n v="1.8342409802367099"/>
  </r>
  <r>
    <x v="1"/>
    <x v="8"/>
    <x v="0"/>
    <x v="0"/>
    <x v="32"/>
    <x v="0"/>
    <n v="1.7057725634269001"/>
  </r>
  <r>
    <x v="1"/>
    <x v="8"/>
    <x v="0"/>
    <x v="0"/>
    <x v="32"/>
    <x v="1"/>
    <n v="1.8762672355955701"/>
  </r>
  <r>
    <x v="1"/>
    <x v="8"/>
    <x v="0"/>
    <x v="0"/>
    <x v="32"/>
    <x v="2"/>
    <n v="1.83284270004587"/>
  </r>
  <r>
    <x v="1"/>
    <x v="8"/>
    <x v="0"/>
    <x v="0"/>
    <x v="33"/>
    <x v="0"/>
    <n v="1.78731554242618"/>
  </r>
  <r>
    <x v="1"/>
    <x v="8"/>
    <x v="0"/>
    <x v="0"/>
    <x v="33"/>
    <x v="1"/>
    <n v="1.9712545619487101"/>
  </r>
  <r>
    <x v="1"/>
    <x v="8"/>
    <x v="0"/>
    <x v="0"/>
    <x v="33"/>
    <x v="2"/>
    <n v="1.91793456488428"/>
  </r>
  <r>
    <x v="1"/>
    <x v="8"/>
    <x v="0"/>
    <x v="0"/>
    <x v="34"/>
    <x v="0"/>
    <n v="1.8697218137563201"/>
  </r>
  <r>
    <x v="1"/>
    <x v="8"/>
    <x v="0"/>
    <x v="0"/>
    <x v="34"/>
    <x v="1"/>
    <n v="2.0673304959251602"/>
  </r>
  <r>
    <x v="1"/>
    <x v="8"/>
    <x v="0"/>
    <x v="0"/>
    <x v="34"/>
    <x v="2"/>
    <n v="2.0129437496468601"/>
  </r>
  <r>
    <x v="1"/>
    <x v="8"/>
    <x v="0"/>
    <x v="0"/>
    <x v="35"/>
    <x v="0"/>
    <n v="1.95516505286304"/>
  </r>
  <r>
    <x v="1"/>
    <x v="8"/>
    <x v="0"/>
    <x v="0"/>
    <x v="35"/>
    <x v="1"/>
    <n v="2.1656927495079499"/>
  </r>
  <r>
    <x v="1"/>
    <x v="8"/>
    <x v="0"/>
    <x v="0"/>
    <x v="35"/>
    <x v="2"/>
    <n v="2.1112743433749999"/>
  </r>
  <r>
    <x v="1"/>
    <x v="8"/>
    <x v="0"/>
    <x v="0"/>
    <x v="36"/>
    <x v="0"/>
    <n v="2.0425663290744001"/>
  </r>
  <r>
    <x v="1"/>
    <x v="8"/>
    <x v="0"/>
    <x v="0"/>
    <x v="36"/>
    <x v="1"/>
    <n v="2.2654066292850499"/>
  </r>
  <r>
    <x v="1"/>
    <x v="8"/>
    <x v="0"/>
    <x v="0"/>
    <x v="36"/>
    <x v="2"/>
    <n v="2.2117749495943002"/>
  </r>
  <r>
    <x v="1"/>
    <x v="8"/>
    <x v="0"/>
    <x v="0"/>
    <x v="37"/>
    <x v="0"/>
    <n v="2.1330038934007098"/>
  </r>
  <r>
    <x v="1"/>
    <x v="8"/>
    <x v="0"/>
    <x v="0"/>
    <x v="37"/>
    <x v="1"/>
    <n v="2.3685449996522401"/>
  </r>
  <r>
    <x v="1"/>
    <x v="8"/>
    <x v="0"/>
    <x v="0"/>
    <x v="37"/>
    <x v="2"/>
    <n v="2.3163279894949902"/>
  </r>
  <r>
    <x v="1"/>
    <x v="8"/>
    <x v="0"/>
    <x v="0"/>
    <x v="38"/>
    <x v="0"/>
    <n v="2.2268804905391"/>
  </r>
  <r>
    <x v="1"/>
    <x v="8"/>
    <x v="0"/>
    <x v="0"/>
    <x v="38"/>
    <x v="1"/>
    <n v="2.47447817544945"/>
  </r>
  <r>
    <x v="1"/>
    <x v="8"/>
    <x v="0"/>
    <x v="0"/>
    <x v="38"/>
    <x v="2"/>
    <n v="2.4244143468321302"/>
  </r>
  <r>
    <x v="1"/>
    <x v="8"/>
    <x v="0"/>
    <x v="1"/>
    <x v="0"/>
    <x v="0"/>
    <n v="2.3016028509126301"/>
  </r>
  <r>
    <x v="1"/>
    <x v="8"/>
    <x v="0"/>
    <x v="1"/>
    <x v="0"/>
    <x v="1"/>
    <n v="2.3016028509126301"/>
  </r>
  <r>
    <x v="1"/>
    <x v="8"/>
    <x v="0"/>
    <x v="1"/>
    <x v="0"/>
    <x v="2"/>
    <n v="2.3016028509126198"/>
  </r>
  <r>
    <x v="1"/>
    <x v="8"/>
    <x v="0"/>
    <x v="1"/>
    <x v="1"/>
    <x v="0"/>
    <n v="2.2225964912916099"/>
  </r>
  <r>
    <x v="1"/>
    <x v="8"/>
    <x v="0"/>
    <x v="1"/>
    <x v="1"/>
    <x v="1"/>
    <n v="2.2176378611534102"/>
  </r>
  <r>
    <x v="1"/>
    <x v="8"/>
    <x v="0"/>
    <x v="1"/>
    <x v="1"/>
    <x v="2"/>
    <n v="2.2184119670805398"/>
  </r>
  <r>
    <x v="1"/>
    <x v="8"/>
    <x v="0"/>
    <x v="1"/>
    <x v="2"/>
    <x v="0"/>
    <n v="2.0991119698637202"/>
  </r>
  <r>
    <x v="1"/>
    <x v="8"/>
    <x v="0"/>
    <x v="1"/>
    <x v="2"/>
    <x v="1"/>
    <n v="2.0922078770853698"/>
  </r>
  <r>
    <x v="1"/>
    <x v="8"/>
    <x v="0"/>
    <x v="1"/>
    <x v="2"/>
    <x v="2"/>
    <n v="2.0915217892288802"/>
  </r>
  <r>
    <x v="1"/>
    <x v="8"/>
    <x v="0"/>
    <x v="1"/>
    <x v="3"/>
    <x v="0"/>
    <n v="1.98760479941322"/>
  </r>
  <r>
    <x v="1"/>
    <x v="8"/>
    <x v="0"/>
    <x v="1"/>
    <x v="3"/>
    <x v="1"/>
    <n v="1.98183143984875"/>
  </r>
  <r>
    <x v="1"/>
    <x v="8"/>
    <x v="0"/>
    <x v="1"/>
    <x v="3"/>
    <x v="2"/>
    <n v="1.97893957484559"/>
  </r>
  <r>
    <x v="1"/>
    <x v="8"/>
    <x v="0"/>
    <x v="1"/>
    <x v="4"/>
    <x v="0"/>
    <n v="1.8451746405546401"/>
  </r>
  <r>
    <x v="1"/>
    <x v="8"/>
    <x v="0"/>
    <x v="1"/>
    <x v="4"/>
    <x v="1"/>
    <n v="1.84565823579779"/>
  </r>
  <r>
    <x v="1"/>
    <x v="8"/>
    <x v="0"/>
    <x v="1"/>
    <x v="4"/>
    <x v="2"/>
    <n v="1.83978021999999"/>
  </r>
  <r>
    <x v="1"/>
    <x v="8"/>
    <x v="0"/>
    <x v="1"/>
    <x v="5"/>
    <x v="0"/>
    <n v="1.76536067395616"/>
  </r>
  <r>
    <x v="1"/>
    <x v="8"/>
    <x v="0"/>
    <x v="1"/>
    <x v="5"/>
    <x v="1"/>
    <n v="1.77106791977346"/>
  </r>
  <r>
    <x v="1"/>
    <x v="8"/>
    <x v="0"/>
    <x v="1"/>
    <x v="5"/>
    <x v="2"/>
    <n v="1.7620940797003399"/>
  </r>
  <r>
    <x v="1"/>
    <x v="8"/>
    <x v="0"/>
    <x v="1"/>
    <x v="6"/>
    <x v="0"/>
    <n v="1.6649820084143101"/>
  </r>
  <r>
    <x v="1"/>
    <x v="8"/>
    <x v="0"/>
    <x v="1"/>
    <x v="6"/>
    <x v="1"/>
    <n v="1.6740765984097501"/>
  </r>
  <r>
    <x v="1"/>
    <x v="8"/>
    <x v="0"/>
    <x v="1"/>
    <x v="6"/>
    <x v="2"/>
    <n v="1.6625546318086799"/>
  </r>
  <r>
    <x v="1"/>
    <x v="8"/>
    <x v="0"/>
    <x v="1"/>
    <x v="7"/>
    <x v="0"/>
    <n v="1.62880860749212"/>
  </r>
  <r>
    <x v="1"/>
    <x v="8"/>
    <x v="0"/>
    <x v="1"/>
    <x v="7"/>
    <x v="1"/>
    <n v="1.6409828907008599"/>
  </r>
  <r>
    <x v="1"/>
    <x v="8"/>
    <x v="0"/>
    <x v="1"/>
    <x v="7"/>
    <x v="2"/>
    <n v="1.6280522662592201"/>
  </r>
  <r>
    <x v="1"/>
    <x v="8"/>
    <x v="0"/>
    <x v="1"/>
    <x v="8"/>
    <x v="0"/>
    <n v="1.5188999309217299"/>
  </r>
  <r>
    <x v="1"/>
    <x v="8"/>
    <x v="0"/>
    <x v="1"/>
    <x v="8"/>
    <x v="1"/>
    <n v="1.53159316566069"/>
  </r>
  <r>
    <x v="1"/>
    <x v="8"/>
    <x v="0"/>
    <x v="1"/>
    <x v="8"/>
    <x v="2"/>
    <n v="1.51852488588029"/>
  </r>
  <r>
    <x v="1"/>
    <x v="8"/>
    <x v="0"/>
    <x v="1"/>
    <x v="9"/>
    <x v="0"/>
    <n v="1.5224330688135099"/>
  </r>
  <r>
    <x v="1"/>
    <x v="8"/>
    <x v="0"/>
    <x v="1"/>
    <x v="9"/>
    <x v="1"/>
    <n v="1.53467727579059"/>
  </r>
  <r>
    <x v="1"/>
    <x v="8"/>
    <x v="0"/>
    <x v="1"/>
    <x v="9"/>
    <x v="2"/>
    <n v="1.5296195121791001"/>
  </r>
  <r>
    <x v="1"/>
    <x v="8"/>
    <x v="0"/>
    <x v="1"/>
    <x v="10"/>
    <x v="0"/>
    <n v="1.53206249951475"/>
  </r>
  <r>
    <x v="1"/>
    <x v="8"/>
    <x v="0"/>
    <x v="1"/>
    <x v="10"/>
    <x v="1"/>
    <n v="1.5462204383351399"/>
  </r>
  <r>
    <x v="1"/>
    <x v="8"/>
    <x v="0"/>
    <x v="1"/>
    <x v="10"/>
    <x v="2"/>
    <n v="1.5414224620375001"/>
  </r>
  <r>
    <x v="1"/>
    <x v="8"/>
    <x v="0"/>
    <x v="1"/>
    <x v="11"/>
    <x v="0"/>
    <n v="1.5404805025241901"/>
  </r>
  <r>
    <x v="1"/>
    <x v="8"/>
    <x v="0"/>
    <x v="1"/>
    <x v="11"/>
    <x v="1"/>
    <n v="1.5587106806383"/>
  </r>
  <r>
    <x v="1"/>
    <x v="8"/>
    <x v="0"/>
    <x v="1"/>
    <x v="11"/>
    <x v="2"/>
    <n v="1.5527338510250901"/>
  </r>
  <r>
    <x v="1"/>
    <x v="8"/>
    <x v="0"/>
    <x v="1"/>
    <x v="12"/>
    <x v="0"/>
    <n v="1.5510368953670599"/>
  </r>
  <r>
    <x v="1"/>
    <x v="8"/>
    <x v="0"/>
    <x v="1"/>
    <x v="12"/>
    <x v="1"/>
    <n v="1.5727033725717201"/>
  </r>
  <r>
    <x v="1"/>
    <x v="8"/>
    <x v="0"/>
    <x v="1"/>
    <x v="12"/>
    <x v="2"/>
    <n v="1.56584359163416"/>
  </r>
  <r>
    <x v="1"/>
    <x v="8"/>
    <x v="0"/>
    <x v="1"/>
    <x v="13"/>
    <x v="0"/>
    <n v="1.3875724160201299"/>
  </r>
  <r>
    <x v="1"/>
    <x v="8"/>
    <x v="0"/>
    <x v="1"/>
    <x v="13"/>
    <x v="1"/>
    <n v="1.4132014922846601"/>
  </r>
  <r>
    <x v="1"/>
    <x v="8"/>
    <x v="0"/>
    <x v="1"/>
    <x v="13"/>
    <x v="2"/>
    <n v="1.4064846804870299"/>
  </r>
  <r>
    <x v="1"/>
    <x v="8"/>
    <x v="0"/>
    <x v="1"/>
    <x v="14"/>
    <x v="0"/>
    <n v="1.3804090657924999"/>
  </r>
  <r>
    <x v="1"/>
    <x v="8"/>
    <x v="0"/>
    <x v="1"/>
    <x v="14"/>
    <x v="1"/>
    <n v="1.40646664673004"/>
  </r>
  <r>
    <x v="1"/>
    <x v="8"/>
    <x v="0"/>
    <x v="1"/>
    <x v="14"/>
    <x v="2"/>
    <n v="1.3953466988866501"/>
  </r>
  <r>
    <x v="1"/>
    <x v="8"/>
    <x v="0"/>
    <x v="1"/>
    <x v="15"/>
    <x v="0"/>
    <n v="1.45779262144208"/>
  </r>
  <r>
    <x v="1"/>
    <x v="8"/>
    <x v="0"/>
    <x v="1"/>
    <x v="15"/>
    <x v="1"/>
    <n v="1.48601485693115"/>
  </r>
  <r>
    <x v="1"/>
    <x v="8"/>
    <x v="0"/>
    <x v="1"/>
    <x v="15"/>
    <x v="2"/>
    <n v="1.4610052384546299"/>
  </r>
  <r>
    <x v="1"/>
    <x v="8"/>
    <x v="0"/>
    <x v="1"/>
    <x v="16"/>
    <x v="0"/>
    <n v="1.47107538627937"/>
  </r>
  <r>
    <x v="1"/>
    <x v="8"/>
    <x v="0"/>
    <x v="1"/>
    <x v="16"/>
    <x v="1"/>
    <n v="1.5011067570074901"/>
  </r>
  <r>
    <x v="1"/>
    <x v="8"/>
    <x v="0"/>
    <x v="1"/>
    <x v="16"/>
    <x v="2"/>
    <n v="1.47640100178309"/>
  </r>
  <r>
    <x v="1"/>
    <x v="8"/>
    <x v="0"/>
    <x v="1"/>
    <x v="17"/>
    <x v="0"/>
    <n v="1.4840087383063101"/>
  </r>
  <r>
    <x v="1"/>
    <x v="8"/>
    <x v="0"/>
    <x v="1"/>
    <x v="17"/>
    <x v="1"/>
    <n v="1.5120973210651101"/>
  </r>
  <r>
    <x v="1"/>
    <x v="8"/>
    <x v="0"/>
    <x v="1"/>
    <x v="17"/>
    <x v="2"/>
    <n v="1.48901242046962"/>
  </r>
  <r>
    <x v="1"/>
    <x v="8"/>
    <x v="0"/>
    <x v="1"/>
    <x v="18"/>
    <x v="0"/>
    <n v="1.48275186351953"/>
  </r>
  <r>
    <x v="1"/>
    <x v="8"/>
    <x v="0"/>
    <x v="1"/>
    <x v="18"/>
    <x v="1"/>
    <n v="1.5120136905322099"/>
  </r>
  <r>
    <x v="1"/>
    <x v="8"/>
    <x v="0"/>
    <x v="1"/>
    <x v="18"/>
    <x v="2"/>
    <n v="1.4908088112079001"/>
  </r>
  <r>
    <x v="1"/>
    <x v="8"/>
    <x v="0"/>
    <x v="1"/>
    <x v="19"/>
    <x v="0"/>
    <n v="1.38495989902838"/>
  </r>
  <r>
    <x v="1"/>
    <x v="8"/>
    <x v="0"/>
    <x v="1"/>
    <x v="19"/>
    <x v="1"/>
    <n v="1.40625716840031"/>
  </r>
  <r>
    <x v="1"/>
    <x v="8"/>
    <x v="0"/>
    <x v="1"/>
    <x v="19"/>
    <x v="2"/>
    <n v="1.37567963423136"/>
  </r>
  <r>
    <x v="1"/>
    <x v="8"/>
    <x v="0"/>
    <x v="1"/>
    <x v="20"/>
    <x v="0"/>
    <n v="1.3101149530731599"/>
  </r>
  <r>
    <x v="1"/>
    <x v="8"/>
    <x v="0"/>
    <x v="1"/>
    <x v="20"/>
    <x v="1"/>
    <n v="1.35181305219838"/>
  </r>
  <r>
    <x v="1"/>
    <x v="8"/>
    <x v="0"/>
    <x v="1"/>
    <x v="20"/>
    <x v="2"/>
    <n v="1.36639639095768"/>
  </r>
  <r>
    <x v="1"/>
    <x v="8"/>
    <x v="0"/>
    <x v="1"/>
    <x v="21"/>
    <x v="0"/>
    <n v="1.27972562452157"/>
  </r>
  <r>
    <x v="1"/>
    <x v="8"/>
    <x v="0"/>
    <x v="1"/>
    <x v="21"/>
    <x v="1"/>
    <n v="1.3749224059915499"/>
  </r>
  <r>
    <x v="1"/>
    <x v="8"/>
    <x v="0"/>
    <x v="1"/>
    <x v="21"/>
    <x v="2"/>
    <n v="1.39689874428702"/>
  </r>
  <r>
    <x v="1"/>
    <x v="8"/>
    <x v="0"/>
    <x v="1"/>
    <x v="22"/>
    <x v="0"/>
    <n v="1.2655813260228299"/>
  </r>
  <r>
    <x v="1"/>
    <x v="8"/>
    <x v="0"/>
    <x v="1"/>
    <x v="22"/>
    <x v="1"/>
    <n v="1.4082978169923499"/>
  </r>
  <r>
    <x v="1"/>
    <x v="8"/>
    <x v="0"/>
    <x v="1"/>
    <x v="22"/>
    <x v="2"/>
    <n v="1.44239187197969"/>
  </r>
  <r>
    <x v="1"/>
    <x v="8"/>
    <x v="0"/>
    <x v="1"/>
    <x v="23"/>
    <x v="0"/>
    <n v="1.42175751080031"/>
  </r>
  <r>
    <x v="1"/>
    <x v="8"/>
    <x v="0"/>
    <x v="1"/>
    <x v="23"/>
    <x v="1"/>
    <n v="1.57407935286989"/>
  </r>
  <r>
    <x v="1"/>
    <x v="8"/>
    <x v="0"/>
    <x v="1"/>
    <x v="23"/>
    <x v="2"/>
    <n v="1.62873980962673"/>
  </r>
  <r>
    <x v="1"/>
    <x v="8"/>
    <x v="0"/>
    <x v="1"/>
    <x v="24"/>
    <x v="0"/>
    <n v="1.4685899780606499"/>
  </r>
  <r>
    <x v="1"/>
    <x v="8"/>
    <x v="0"/>
    <x v="1"/>
    <x v="24"/>
    <x v="1"/>
    <n v="1.6664145150762"/>
  </r>
  <r>
    <x v="1"/>
    <x v="8"/>
    <x v="0"/>
    <x v="1"/>
    <x v="24"/>
    <x v="2"/>
    <n v="1.7090051991275901"/>
  </r>
  <r>
    <x v="1"/>
    <x v="8"/>
    <x v="0"/>
    <x v="1"/>
    <x v="25"/>
    <x v="0"/>
    <n v="1.49846890825979"/>
  </r>
  <r>
    <x v="1"/>
    <x v="8"/>
    <x v="0"/>
    <x v="1"/>
    <x v="25"/>
    <x v="1"/>
    <n v="1.7245299228252999"/>
  </r>
  <r>
    <x v="1"/>
    <x v="8"/>
    <x v="0"/>
    <x v="1"/>
    <x v="25"/>
    <x v="2"/>
    <n v="1.7662280774985399"/>
  </r>
  <r>
    <x v="1"/>
    <x v="8"/>
    <x v="0"/>
    <x v="1"/>
    <x v="26"/>
    <x v="0"/>
    <n v="1.6042359545465299"/>
  </r>
  <r>
    <x v="1"/>
    <x v="8"/>
    <x v="0"/>
    <x v="1"/>
    <x v="26"/>
    <x v="1"/>
    <n v="1.82673785900567"/>
  </r>
  <r>
    <x v="1"/>
    <x v="8"/>
    <x v="0"/>
    <x v="1"/>
    <x v="26"/>
    <x v="2"/>
    <n v="1.8500058380939901"/>
  </r>
  <r>
    <x v="1"/>
    <x v="8"/>
    <x v="0"/>
    <x v="1"/>
    <x v="27"/>
    <x v="0"/>
    <n v="1.7164195210470501"/>
  </r>
  <r>
    <x v="1"/>
    <x v="8"/>
    <x v="0"/>
    <x v="1"/>
    <x v="27"/>
    <x v="1"/>
    <n v="1.93166913749514"/>
  </r>
  <r>
    <x v="1"/>
    <x v="8"/>
    <x v="0"/>
    <x v="1"/>
    <x v="27"/>
    <x v="2"/>
    <n v="1.93393075588654"/>
  </r>
  <r>
    <x v="1"/>
    <x v="8"/>
    <x v="0"/>
    <x v="1"/>
    <x v="28"/>
    <x v="0"/>
    <n v="1.8361788705412001"/>
  </r>
  <r>
    <x v="1"/>
    <x v="8"/>
    <x v="0"/>
    <x v="1"/>
    <x v="28"/>
    <x v="1"/>
    <n v="2.0390222451945799"/>
  </r>
  <r>
    <x v="1"/>
    <x v="8"/>
    <x v="0"/>
    <x v="1"/>
    <x v="28"/>
    <x v="2"/>
    <n v="2.01924738254933"/>
  </r>
  <r>
    <x v="1"/>
    <x v="8"/>
    <x v="0"/>
    <x v="1"/>
    <x v="29"/>
    <x v="0"/>
    <n v="1.8753505916898401"/>
  </r>
  <r>
    <x v="1"/>
    <x v="8"/>
    <x v="0"/>
    <x v="1"/>
    <x v="29"/>
    <x v="1"/>
    <n v="2.0698549913858599"/>
  </r>
  <r>
    <x v="1"/>
    <x v="8"/>
    <x v="0"/>
    <x v="1"/>
    <x v="29"/>
    <x v="2"/>
    <n v="2.04060755546835"/>
  </r>
  <r>
    <x v="1"/>
    <x v="8"/>
    <x v="0"/>
    <x v="1"/>
    <x v="30"/>
    <x v="0"/>
    <n v="1.8992527704039901"/>
  </r>
  <r>
    <x v="1"/>
    <x v="8"/>
    <x v="0"/>
    <x v="1"/>
    <x v="30"/>
    <x v="1"/>
    <n v="2.08472943074407"/>
  </r>
  <r>
    <x v="1"/>
    <x v="8"/>
    <x v="0"/>
    <x v="1"/>
    <x v="30"/>
    <x v="2"/>
    <n v="2.0490469108403402"/>
  </r>
  <r>
    <x v="1"/>
    <x v="8"/>
    <x v="0"/>
    <x v="1"/>
    <x v="31"/>
    <x v="0"/>
    <n v="1.91300883061161"/>
  </r>
  <r>
    <x v="1"/>
    <x v="8"/>
    <x v="0"/>
    <x v="1"/>
    <x v="31"/>
    <x v="1"/>
    <n v="2.0908097437714099"/>
  </r>
  <r>
    <x v="1"/>
    <x v="8"/>
    <x v="0"/>
    <x v="1"/>
    <x v="31"/>
    <x v="2"/>
    <n v="2.0495962669985399"/>
  </r>
  <r>
    <x v="1"/>
    <x v="8"/>
    <x v="0"/>
    <x v="1"/>
    <x v="32"/>
    <x v="0"/>
    <n v="1.9208413866076499"/>
  </r>
  <r>
    <x v="1"/>
    <x v="8"/>
    <x v="0"/>
    <x v="1"/>
    <x v="32"/>
    <x v="1"/>
    <n v="2.0905388520530401"/>
  </r>
  <r>
    <x v="1"/>
    <x v="8"/>
    <x v="0"/>
    <x v="1"/>
    <x v="32"/>
    <x v="2"/>
    <n v="2.0445619715324699"/>
  </r>
  <r>
    <x v="1"/>
    <x v="8"/>
    <x v="0"/>
    <x v="1"/>
    <x v="33"/>
    <x v="0"/>
    <n v="2.0124591481193499"/>
  </r>
  <r>
    <x v="1"/>
    <x v="8"/>
    <x v="0"/>
    <x v="1"/>
    <x v="33"/>
    <x v="1"/>
    <n v="2.1806832053772398"/>
  </r>
  <r>
    <x v="1"/>
    <x v="8"/>
    <x v="0"/>
    <x v="1"/>
    <x v="33"/>
    <x v="2"/>
    <n v="2.1291368519848599"/>
  </r>
  <r>
    <x v="1"/>
    <x v="8"/>
    <x v="0"/>
    <x v="1"/>
    <x v="34"/>
    <x v="0"/>
    <n v="2.1028476795334901"/>
  </r>
  <r>
    <x v="1"/>
    <x v="8"/>
    <x v="0"/>
    <x v="1"/>
    <x v="34"/>
    <x v="1"/>
    <n v="2.2800155790954699"/>
  </r>
  <r>
    <x v="1"/>
    <x v="8"/>
    <x v="0"/>
    <x v="1"/>
    <x v="34"/>
    <x v="2"/>
    <n v="2.2236028789978199"/>
  </r>
  <r>
    <x v="1"/>
    <x v="8"/>
    <x v="0"/>
    <x v="1"/>
    <x v="35"/>
    <x v="0"/>
    <n v="2.1980578001140501"/>
  </r>
  <r>
    <x v="1"/>
    <x v="8"/>
    <x v="0"/>
    <x v="1"/>
    <x v="35"/>
    <x v="1"/>
    <n v="2.3850227495788601"/>
  </r>
  <r>
    <x v="1"/>
    <x v="8"/>
    <x v="0"/>
    <x v="1"/>
    <x v="35"/>
    <x v="2"/>
    <n v="2.3241500102717501"/>
  </r>
  <r>
    <x v="1"/>
    <x v="8"/>
    <x v="0"/>
    <x v="1"/>
    <x v="36"/>
    <x v="0"/>
    <n v="2.2958568859596098"/>
  </r>
  <r>
    <x v="1"/>
    <x v="8"/>
    <x v="0"/>
    <x v="1"/>
    <x v="36"/>
    <x v="1"/>
    <n v="2.4918839934719199"/>
  </r>
  <r>
    <x v="1"/>
    <x v="8"/>
    <x v="0"/>
    <x v="1"/>
    <x v="36"/>
    <x v="2"/>
    <n v="2.4277462359275499"/>
  </r>
  <r>
    <x v="1"/>
    <x v="8"/>
    <x v="0"/>
    <x v="1"/>
    <x v="37"/>
    <x v="0"/>
    <n v="2.39682774205877"/>
  </r>
  <r>
    <x v="1"/>
    <x v="8"/>
    <x v="0"/>
    <x v="1"/>
    <x v="37"/>
    <x v="1"/>
    <n v="2.6011130289248601"/>
  </r>
  <r>
    <x v="1"/>
    <x v="8"/>
    <x v="0"/>
    <x v="1"/>
    <x v="37"/>
    <x v="2"/>
    <n v="2.5344454948497401"/>
  </r>
  <r>
    <x v="1"/>
    <x v="8"/>
    <x v="0"/>
    <x v="1"/>
    <x v="38"/>
    <x v="0"/>
    <n v="2.50122004365479"/>
  </r>
  <r>
    <x v="1"/>
    <x v="8"/>
    <x v="0"/>
    <x v="1"/>
    <x v="38"/>
    <x v="1"/>
    <n v="2.7120380518723302"/>
  </r>
  <r>
    <x v="1"/>
    <x v="8"/>
    <x v="0"/>
    <x v="1"/>
    <x v="38"/>
    <x v="2"/>
    <n v="2.6436489887994798"/>
  </r>
  <r>
    <x v="2"/>
    <x v="9"/>
    <x v="0"/>
    <x v="0"/>
    <x v="0"/>
    <x v="0"/>
    <n v="1.2396211872289499E-4"/>
  </r>
  <r>
    <x v="2"/>
    <x v="9"/>
    <x v="0"/>
    <x v="0"/>
    <x v="0"/>
    <x v="1"/>
    <n v="1.2396211872289499E-4"/>
  </r>
  <r>
    <x v="2"/>
    <x v="9"/>
    <x v="0"/>
    <x v="0"/>
    <x v="0"/>
    <x v="2"/>
    <n v="1.2396211872289499E-4"/>
  </r>
  <r>
    <x v="2"/>
    <x v="9"/>
    <x v="0"/>
    <x v="0"/>
    <x v="1"/>
    <x v="0"/>
    <n v="1.37252091014009E-4"/>
  </r>
  <r>
    <x v="2"/>
    <x v="9"/>
    <x v="0"/>
    <x v="0"/>
    <x v="1"/>
    <x v="1"/>
    <n v="1.3601236280613401E-4"/>
  </r>
  <r>
    <x v="2"/>
    <x v="9"/>
    <x v="0"/>
    <x v="0"/>
    <x v="1"/>
    <x v="2"/>
    <n v="1.3611139006911699E-4"/>
  </r>
  <r>
    <x v="2"/>
    <x v="9"/>
    <x v="0"/>
    <x v="0"/>
    <x v="2"/>
    <x v="0"/>
    <n v="1.5071258030771001E-4"/>
  </r>
  <r>
    <x v="2"/>
    <x v="9"/>
    <x v="0"/>
    <x v="0"/>
    <x v="2"/>
    <x v="1"/>
    <n v="1.5177739301816101E-4"/>
  </r>
  <r>
    <x v="2"/>
    <x v="9"/>
    <x v="0"/>
    <x v="0"/>
    <x v="2"/>
    <x v="2"/>
    <n v="1.5143074190187601E-4"/>
  </r>
  <r>
    <x v="2"/>
    <x v="9"/>
    <x v="0"/>
    <x v="0"/>
    <x v="3"/>
    <x v="0"/>
    <n v="1.4816330012052201E-4"/>
  </r>
  <r>
    <x v="2"/>
    <x v="9"/>
    <x v="0"/>
    <x v="0"/>
    <x v="3"/>
    <x v="1"/>
    <n v="1.51425332609561E-4"/>
  </r>
  <r>
    <x v="2"/>
    <x v="9"/>
    <x v="0"/>
    <x v="0"/>
    <x v="3"/>
    <x v="2"/>
    <n v="1.5073319264875199E-4"/>
  </r>
  <r>
    <x v="2"/>
    <x v="9"/>
    <x v="0"/>
    <x v="0"/>
    <x v="4"/>
    <x v="0"/>
    <n v="1.4583346337237801E-4"/>
  </r>
  <r>
    <x v="2"/>
    <x v="9"/>
    <x v="0"/>
    <x v="0"/>
    <x v="4"/>
    <x v="1"/>
    <n v="1.51662702243707E-4"/>
  </r>
  <r>
    <x v="2"/>
    <x v="9"/>
    <x v="0"/>
    <x v="0"/>
    <x v="4"/>
    <x v="2"/>
    <n v="1.5059710909750599E-4"/>
  </r>
  <r>
    <x v="2"/>
    <x v="9"/>
    <x v="0"/>
    <x v="0"/>
    <x v="5"/>
    <x v="0"/>
    <n v="1.42035815717681E-4"/>
  </r>
  <r>
    <x v="2"/>
    <x v="9"/>
    <x v="0"/>
    <x v="0"/>
    <x v="5"/>
    <x v="1"/>
    <n v="1.5016292569904001E-4"/>
  </r>
  <r>
    <x v="2"/>
    <x v="9"/>
    <x v="0"/>
    <x v="0"/>
    <x v="5"/>
    <x v="2"/>
    <n v="1.4899532047601201E-4"/>
  </r>
  <r>
    <x v="2"/>
    <x v="9"/>
    <x v="0"/>
    <x v="0"/>
    <x v="6"/>
    <x v="0"/>
    <n v="1.4862276920240099E-4"/>
  </r>
  <r>
    <x v="2"/>
    <x v="9"/>
    <x v="0"/>
    <x v="0"/>
    <x v="6"/>
    <x v="1"/>
    <n v="1.58483714176929E-4"/>
  </r>
  <r>
    <x v="2"/>
    <x v="9"/>
    <x v="0"/>
    <x v="0"/>
    <x v="6"/>
    <x v="2"/>
    <n v="1.57182607782616E-4"/>
  </r>
  <r>
    <x v="2"/>
    <x v="9"/>
    <x v="0"/>
    <x v="0"/>
    <x v="7"/>
    <x v="0"/>
    <n v="1.49972552887866E-4"/>
  </r>
  <r>
    <x v="2"/>
    <x v="9"/>
    <x v="0"/>
    <x v="0"/>
    <x v="7"/>
    <x v="1"/>
    <n v="1.61961044318199E-4"/>
  </r>
  <r>
    <x v="2"/>
    <x v="9"/>
    <x v="0"/>
    <x v="0"/>
    <x v="7"/>
    <x v="2"/>
    <n v="1.6047845485985299E-4"/>
  </r>
  <r>
    <x v="2"/>
    <x v="9"/>
    <x v="0"/>
    <x v="0"/>
    <x v="8"/>
    <x v="0"/>
    <n v="1.15976340676529E-4"/>
  </r>
  <r>
    <x v="2"/>
    <x v="9"/>
    <x v="0"/>
    <x v="0"/>
    <x v="8"/>
    <x v="1"/>
    <n v="1.3042948671531101E-4"/>
  </r>
  <r>
    <x v="2"/>
    <x v="9"/>
    <x v="0"/>
    <x v="0"/>
    <x v="8"/>
    <x v="2"/>
    <n v="1.2864919911952601E-4"/>
  </r>
  <r>
    <x v="2"/>
    <x v="9"/>
    <x v="0"/>
    <x v="0"/>
    <x v="9"/>
    <x v="0"/>
    <n v="1.2384588629410799E-4"/>
  </r>
  <r>
    <x v="2"/>
    <x v="9"/>
    <x v="0"/>
    <x v="0"/>
    <x v="9"/>
    <x v="1"/>
    <n v="1.4061482817140201E-4"/>
  </r>
  <r>
    <x v="2"/>
    <x v="9"/>
    <x v="0"/>
    <x v="0"/>
    <x v="9"/>
    <x v="2"/>
    <n v="1.3984649535971199E-4"/>
  </r>
  <r>
    <x v="2"/>
    <x v="9"/>
    <x v="0"/>
    <x v="0"/>
    <x v="10"/>
    <x v="0"/>
    <n v="1.2781129530419299E-4"/>
  </r>
  <r>
    <x v="2"/>
    <x v="9"/>
    <x v="0"/>
    <x v="0"/>
    <x v="10"/>
    <x v="1"/>
    <n v="1.45381768982999E-4"/>
  </r>
  <r>
    <x v="2"/>
    <x v="9"/>
    <x v="0"/>
    <x v="0"/>
    <x v="10"/>
    <x v="2"/>
    <n v="1.4413367661604299E-4"/>
  </r>
  <r>
    <x v="2"/>
    <x v="9"/>
    <x v="0"/>
    <x v="0"/>
    <x v="11"/>
    <x v="0"/>
    <n v="1.3003676131168E-4"/>
  </r>
  <r>
    <x v="2"/>
    <x v="9"/>
    <x v="0"/>
    <x v="0"/>
    <x v="11"/>
    <x v="1"/>
    <n v="1.49243881455085E-4"/>
  </r>
  <r>
    <x v="2"/>
    <x v="9"/>
    <x v="0"/>
    <x v="0"/>
    <x v="11"/>
    <x v="2"/>
    <n v="1.47681634332536E-4"/>
  </r>
  <r>
    <x v="2"/>
    <x v="9"/>
    <x v="0"/>
    <x v="0"/>
    <x v="12"/>
    <x v="0"/>
    <n v="1.3449466231363799E-4"/>
  </r>
  <r>
    <x v="2"/>
    <x v="9"/>
    <x v="0"/>
    <x v="0"/>
    <x v="12"/>
    <x v="1"/>
    <n v="1.5480716518448E-4"/>
  </r>
  <r>
    <x v="2"/>
    <x v="9"/>
    <x v="0"/>
    <x v="0"/>
    <x v="12"/>
    <x v="2"/>
    <n v="1.5366410669363E-4"/>
  </r>
  <r>
    <x v="2"/>
    <x v="9"/>
    <x v="0"/>
    <x v="0"/>
    <x v="13"/>
    <x v="0"/>
    <n v="1.41880931384321E-4"/>
  </r>
  <r>
    <x v="2"/>
    <x v="9"/>
    <x v="0"/>
    <x v="0"/>
    <x v="13"/>
    <x v="1"/>
    <n v="1.6246237169668801E-4"/>
  </r>
  <r>
    <x v="2"/>
    <x v="9"/>
    <x v="0"/>
    <x v="0"/>
    <x v="13"/>
    <x v="2"/>
    <n v="1.61311592749478E-4"/>
  </r>
  <r>
    <x v="2"/>
    <x v="9"/>
    <x v="0"/>
    <x v="0"/>
    <x v="14"/>
    <x v="0"/>
    <n v="1.4381729365236799E-4"/>
  </r>
  <r>
    <x v="2"/>
    <x v="9"/>
    <x v="0"/>
    <x v="0"/>
    <x v="14"/>
    <x v="1"/>
    <n v="1.65727366238919E-4"/>
  </r>
  <r>
    <x v="2"/>
    <x v="9"/>
    <x v="0"/>
    <x v="0"/>
    <x v="14"/>
    <x v="2"/>
    <n v="1.64754009922161E-4"/>
  </r>
  <r>
    <x v="2"/>
    <x v="9"/>
    <x v="0"/>
    <x v="0"/>
    <x v="15"/>
    <x v="0"/>
    <n v="1.2375785783550399E-4"/>
  </r>
  <r>
    <x v="2"/>
    <x v="9"/>
    <x v="0"/>
    <x v="0"/>
    <x v="15"/>
    <x v="1"/>
    <n v="1.6729835283387499E-4"/>
  </r>
  <r>
    <x v="2"/>
    <x v="9"/>
    <x v="0"/>
    <x v="0"/>
    <x v="15"/>
    <x v="2"/>
    <n v="1.2375717505523799E-4"/>
  </r>
  <r>
    <x v="2"/>
    <x v="9"/>
    <x v="0"/>
    <x v="0"/>
    <x v="16"/>
    <x v="0"/>
    <n v="1.2375785783550399E-4"/>
  </r>
  <r>
    <x v="2"/>
    <x v="9"/>
    <x v="0"/>
    <x v="0"/>
    <x v="16"/>
    <x v="1"/>
    <n v="1.23638461748169E-4"/>
  </r>
  <r>
    <x v="2"/>
    <x v="9"/>
    <x v="0"/>
    <x v="0"/>
    <x v="16"/>
    <x v="2"/>
    <n v="1.2375717505523799E-4"/>
  </r>
  <r>
    <x v="2"/>
    <x v="9"/>
    <x v="0"/>
    <x v="0"/>
    <x v="17"/>
    <x v="0"/>
    <n v="1.2375785783550399E-4"/>
  </r>
  <r>
    <x v="2"/>
    <x v="9"/>
    <x v="0"/>
    <x v="0"/>
    <x v="17"/>
    <x v="1"/>
    <n v="1.2352922240419799E-4"/>
  </r>
  <r>
    <x v="2"/>
    <x v="9"/>
    <x v="0"/>
    <x v="0"/>
    <x v="17"/>
    <x v="2"/>
    <n v="1.2375717505523799E-4"/>
  </r>
  <r>
    <x v="2"/>
    <x v="9"/>
    <x v="0"/>
    <x v="0"/>
    <x v="18"/>
    <x v="0"/>
    <n v="1.2375785783550399E-4"/>
  </r>
  <r>
    <x v="2"/>
    <x v="9"/>
    <x v="0"/>
    <x v="0"/>
    <x v="18"/>
    <x v="1"/>
    <n v="1.2352922240419799E-4"/>
  </r>
  <r>
    <x v="2"/>
    <x v="9"/>
    <x v="0"/>
    <x v="0"/>
    <x v="18"/>
    <x v="2"/>
    <n v="1.2375717505523799E-4"/>
  </r>
  <r>
    <x v="2"/>
    <x v="9"/>
    <x v="0"/>
    <x v="0"/>
    <x v="19"/>
    <x v="0"/>
    <n v="1.2375785783550399E-4"/>
  </r>
  <r>
    <x v="2"/>
    <x v="9"/>
    <x v="0"/>
    <x v="0"/>
    <x v="19"/>
    <x v="1"/>
    <n v="1.2352922240419799E-4"/>
  </r>
  <r>
    <x v="2"/>
    <x v="9"/>
    <x v="0"/>
    <x v="0"/>
    <x v="19"/>
    <x v="2"/>
    <n v="1.2375717505523799E-4"/>
  </r>
  <r>
    <x v="2"/>
    <x v="9"/>
    <x v="0"/>
    <x v="0"/>
    <x v="20"/>
    <x v="0"/>
    <n v="1.2375785783550399E-4"/>
  </r>
  <r>
    <x v="2"/>
    <x v="9"/>
    <x v="0"/>
    <x v="0"/>
    <x v="20"/>
    <x v="1"/>
    <n v="1.2352922240419799E-4"/>
  </r>
  <r>
    <x v="2"/>
    <x v="9"/>
    <x v="0"/>
    <x v="0"/>
    <x v="20"/>
    <x v="2"/>
    <n v="1.2375717505523799E-4"/>
  </r>
  <r>
    <x v="2"/>
    <x v="9"/>
    <x v="0"/>
    <x v="0"/>
    <x v="21"/>
    <x v="0"/>
    <n v="1.2375785783550399E-4"/>
  </r>
  <r>
    <x v="2"/>
    <x v="9"/>
    <x v="0"/>
    <x v="0"/>
    <x v="21"/>
    <x v="1"/>
    <n v="1.2352922240419799E-4"/>
  </r>
  <r>
    <x v="2"/>
    <x v="9"/>
    <x v="0"/>
    <x v="0"/>
    <x v="21"/>
    <x v="2"/>
    <n v="1.2375717505523799E-4"/>
  </r>
  <r>
    <x v="2"/>
    <x v="9"/>
    <x v="0"/>
    <x v="0"/>
    <x v="22"/>
    <x v="0"/>
    <n v="1.2375785783550399E-4"/>
  </r>
  <r>
    <x v="2"/>
    <x v="9"/>
    <x v="0"/>
    <x v="0"/>
    <x v="22"/>
    <x v="1"/>
    <n v="1.2352922240419799E-4"/>
  </r>
  <r>
    <x v="2"/>
    <x v="9"/>
    <x v="0"/>
    <x v="0"/>
    <x v="22"/>
    <x v="2"/>
    <n v="1.2375717505523799E-4"/>
  </r>
  <r>
    <x v="2"/>
    <x v="9"/>
    <x v="0"/>
    <x v="0"/>
    <x v="23"/>
    <x v="0"/>
    <n v="1.2375785783550399E-4"/>
  </r>
  <r>
    <x v="2"/>
    <x v="9"/>
    <x v="0"/>
    <x v="0"/>
    <x v="23"/>
    <x v="1"/>
    <n v="1.2352922240419799E-4"/>
  </r>
  <r>
    <x v="2"/>
    <x v="9"/>
    <x v="0"/>
    <x v="0"/>
    <x v="23"/>
    <x v="2"/>
    <n v="1.2375717505523799E-4"/>
  </r>
  <r>
    <x v="2"/>
    <x v="9"/>
    <x v="0"/>
    <x v="0"/>
    <x v="24"/>
    <x v="0"/>
    <n v="1.2375785783550399E-4"/>
  </r>
  <r>
    <x v="2"/>
    <x v="9"/>
    <x v="0"/>
    <x v="0"/>
    <x v="24"/>
    <x v="1"/>
    <n v="1.2352922240419799E-4"/>
  </r>
  <r>
    <x v="2"/>
    <x v="9"/>
    <x v="0"/>
    <x v="0"/>
    <x v="24"/>
    <x v="2"/>
    <n v="1.2375717505523799E-4"/>
  </r>
  <r>
    <x v="2"/>
    <x v="9"/>
    <x v="0"/>
    <x v="0"/>
    <x v="25"/>
    <x v="0"/>
    <n v="1.2375785783550399E-4"/>
  </r>
  <r>
    <x v="2"/>
    <x v="9"/>
    <x v="0"/>
    <x v="0"/>
    <x v="25"/>
    <x v="1"/>
    <n v="1.2352922240419799E-4"/>
  </r>
  <r>
    <x v="2"/>
    <x v="9"/>
    <x v="0"/>
    <x v="0"/>
    <x v="25"/>
    <x v="2"/>
    <n v="1.2375717505523799E-4"/>
  </r>
  <r>
    <x v="2"/>
    <x v="9"/>
    <x v="0"/>
    <x v="0"/>
    <x v="26"/>
    <x v="0"/>
    <n v="1.23757857835505E-4"/>
  </r>
  <r>
    <x v="2"/>
    <x v="9"/>
    <x v="0"/>
    <x v="0"/>
    <x v="26"/>
    <x v="1"/>
    <n v="1.2352922240419799E-4"/>
  </r>
  <r>
    <x v="2"/>
    <x v="9"/>
    <x v="0"/>
    <x v="0"/>
    <x v="26"/>
    <x v="2"/>
    <n v="1.2375717505523799E-4"/>
  </r>
  <r>
    <x v="2"/>
    <x v="9"/>
    <x v="0"/>
    <x v="0"/>
    <x v="27"/>
    <x v="0"/>
    <n v="1.2375785783550399E-4"/>
  </r>
  <r>
    <x v="2"/>
    <x v="9"/>
    <x v="0"/>
    <x v="0"/>
    <x v="27"/>
    <x v="1"/>
    <n v="1.2352922240419799E-4"/>
  </r>
  <r>
    <x v="2"/>
    <x v="9"/>
    <x v="0"/>
    <x v="0"/>
    <x v="27"/>
    <x v="2"/>
    <n v="1.2375717505523799E-4"/>
  </r>
  <r>
    <x v="2"/>
    <x v="9"/>
    <x v="0"/>
    <x v="0"/>
    <x v="28"/>
    <x v="0"/>
    <n v="1.23757857835505E-4"/>
  </r>
  <r>
    <x v="2"/>
    <x v="9"/>
    <x v="0"/>
    <x v="0"/>
    <x v="28"/>
    <x v="1"/>
    <n v="1.2352922240419799E-4"/>
  </r>
  <r>
    <x v="2"/>
    <x v="9"/>
    <x v="0"/>
    <x v="0"/>
    <x v="28"/>
    <x v="2"/>
    <n v="1.2375717505523799E-4"/>
  </r>
  <r>
    <x v="2"/>
    <x v="9"/>
    <x v="0"/>
    <x v="0"/>
    <x v="29"/>
    <x v="0"/>
    <n v="1.2375785783550399E-4"/>
  </r>
  <r>
    <x v="2"/>
    <x v="9"/>
    <x v="0"/>
    <x v="0"/>
    <x v="29"/>
    <x v="1"/>
    <n v="1.2352922240419799E-4"/>
  </r>
  <r>
    <x v="2"/>
    <x v="9"/>
    <x v="0"/>
    <x v="0"/>
    <x v="29"/>
    <x v="2"/>
    <n v="1.2375717505523799E-4"/>
  </r>
  <r>
    <x v="2"/>
    <x v="9"/>
    <x v="0"/>
    <x v="0"/>
    <x v="30"/>
    <x v="0"/>
    <n v="1.2375785783550399E-4"/>
  </r>
  <r>
    <x v="2"/>
    <x v="9"/>
    <x v="0"/>
    <x v="0"/>
    <x v="30"/>
    <x v="1"/>
    <n v="1.2352922240419799E-4"/>
  </r>
  <r>
    <x v="2"/>
    <x v="9"/>
    <x v="0"/>
    <x v="0"/>
    <x v="30"/>
    <x v="2"/>
    <n v="1.2375717505523799E-4"/>
  </r>
  <r>
    <x v="2"/>
    <x v="9"/>
    <x v="0"/>
    <x v="0"/>
    <x v="31"/>
    <x v="0"/>
    <n v="1.23757857835505E-4"/>
  </r>
  <r>
    <x v="2"/>
    <x v="9"/>
    <x v="0"/>
    <x v="0"/>
    <x v="31"/>
    <x v="1"/>
    <n v="1.2352026878442E-4"/>
  </r>
  <r>
    <x v="2"/>
    <x v="9"/>
    <x v="0"/>
    <x v="0"/>
    <x v="31"/>
    <x v="2"/>
    <n v="1.2375717505523799E-4"/>
  </r>
  <r>
    <x v="2"/>
    <x v="9"/>
    <x v="0"/>
    <x v="0"/>
    <x v="32"/>
    <x v="0"/>
    <n v="1.2375785781273599E-4"/>
  </r>
  <r>
    <x v="2"/>
    <x v="9"/>
    <x v="0"/>
    <x v="0"/>
    <x v="32"/>
    <x v="1"/>
    <n v="1.2349730664141701E-4"/>
  </r>
  <r>
    <x v="2"/>
    <x v="9"/>
    <x v="0"/>
    <x v="0"/>
    <x v="32"/>
    <x v="2"/>
    <n v="1.2375717505523799E-4"/>
  </r>
  <r>
    <x v="2"/>
    <x v="9"/>
    <x v="0"/>
    <x v="0"/>
    <x v="33"/>
    <x v="0"/>
    <n v="1.23757857835505E-4"/>
  </r>
  <r>
    <x v="2"/>
    <x v="9"/>
    <x v="0"/>
    <x v="0"/>
    <x v="33"/>
    <x v="1"/>
    <n v="1.2347414639663301E-4"/>
  </r>
  <r>
    <x v="2"/>
    <x v="9"/>
    <x v="0"/>
    <x v="0"/>
    <x v="33"/>
    <x v="2"/>
    <n v="1.2375717505523799E-4"/>
  </r>
  <r>
    <x v="2"/>
    <x v="9"/>
    <x v="0"/>
    <x v="0"/>
    <x v="34"/>
    <x v="0"/>
    <n v="1.23757857835505E-4"/>
  </r>
  <r>
    <x v="2"/>
    <x v="9"/>
    <x v="0"/>
    <x v="0"/>
    <x v="34"/>
    <x v="1"/>
    <n v="1.2341396729572801E-4"/>
  </r>
  <r>
    <x v="2"/>
    <x v="9"/>
    <x v="0"/>
    <x v="0"/>
    <x v="34"/>
    <x v="2"/>
    <n v="1.2375717505523799E-4"/>
  </r>
  <r>
    <x v="2"/>
    <x v="9"/>
    <x v="0"/>
    <x v="0"/>
    <x v="35"/>
    <x v="0"/>
    <n v="1.23757857835505E-4"/>
  </r>
  <r>
    <x v="2"/>
    <x v="9"/>
    <x v="0"/>
    <x v="0"/>
    <x v="35"/>
    <x v="1"/>
    <n v="1.2338517146101799E-4"/>
  </r>
  <r>
    <x v="2"/>
    <x v="9"/>
    <x v="0"/>
    <x v="0"/>
    <x v="35"/>
    <x v="2"/>
    <n v="1.2375717505523799E-4"/>
  </r>
  <r>
    <x v="2"/>
    <x v="9"/>
    <x v="0"/>
    <x v="0"/>
    <x v="36"/>
    <x v="0"/>
    <n v="1.23757857835505E-4"/>
  </r>
  <r>
    <x v="2"/>
    <x v="9"/>
    <x v="0"/>
    <x v="0"/>
    <x v="36"/>
    <x v="1"/>
    <n v="1.23361721657064E-4"/>
  </r>
  <r>
    <x v="2"/>
    <x v="9"/>
    <x v="0"/>
    <x v="0"/>
    <x v="36"/>
    <x v="2"/>
    <n v="1.2374319822125199E-4"/>
  </r>
  <r>
    <x v="2"/>
    <x v="9"/>
    <x v="0"/>
    <x v="0"/>
    <x v="37"/>
    <x v="0"/>
    <n v="1.23757857835505E-4"/>
  </r>
  <r>
    <x v="2"/>
    <x v="9"/>
    <x v="0"/>
    <x v="0"/>
    <x v="37"/>
    <x v="1"/>
    <n v="1.2333429751823301E-4"/>
  </r>
  <r>
    <x v="2"/>
    <x v="9"/>
    <x v="0"/>
    <x v="0"/>
    <x v="37"/>
    <x v="2"/>
    <n v="1.23717916423682E-4"/>
  </r>
  <r>
    <x v="2"/>
    <x v="9"/>
    <x v="0"/>
    <x v="0"/>
    <x v="38"/>
    <x v="0"/>
    <n v="1.23757857835505E-4"/>
  </r>
  <r>
    <x v="2"/>
    <x v="9"/>
    <x v="0"/>
    <x v="0"/>
    <x v="38"/>
    <x v="1"/>
    <n v="1.2330517964687299E-4"/>
  </r>
  <r>
    <x v="2"/>
    <x v="9"/>
    <x v="0"/>
    <x v="0"/>
    <x v="38"/>
    <x v="2"/>
    <n v="1.23690128968266E-4"/>
  </r>
  <r>
    <x v="2"/>
    <x v="9"/>
    <x v="0"/>
    <x v="1"/>
    <x v="0"/>
    <x v="0"/>
    <n v="1.2396211872289499E-4"/>
  </r>
  <r>
    <x v="2"/>
    <x v="9"/>
    <x v="0"/>
    <x v="1"/>
    <x v="0"/>
    <x v="1"/>
    <n v="1.2396211872289499E-4"/>
  </r>
  <r>
    <x v="2"/>
    <x v="9"/>
    <x v="0"/>
    <x v="1"/>
    <x v="0"/>
    <x v="2"/>
    <n v="1.2396211872289499E-4"/>
  </r>
  <r>
    <x v="2"/>
    <x v="9"/>
    <x v="0"/>
    <x v="1"/>
    <x v="1"/>
    <x v="0"/>
    <n v="1.37252091027106E-4"/>
  </r>
  <r>
    <x v="2"/>
    <x v="9"/>
    <x v="0"/>
    <x v="1"/>
    <x v="1"/>
    <x v="1"/>
    <n v="1.3600844541464301E-4"/>
  </r>
  <r>
    <x v="2"/>
    <x v="9"/>
    <x v="0"/>
    <x v="1"/>
    <x v="1"/>
    <x v="2"/>
    <n v="1.36110872740769E-4"/>
  </r>
  <r>
    <x v="2"/>
    <x v="9"/>
    <x v="0"/>
    <x v="1"/>
    <x v="2"/>
    <x v="0"/>
    <n v="1.5071258029645599E-4"/>
  </r>
  <r>
    <x v="2"/>
    <x v="9"/>
    <x v="0"/>
    <x v="1"/>
    <x v="2"/>
    <x v="1"/>
    <n v="1.51769414118736E-4"/>
  </r>
  <r>
    <x v="2"/>
    <x v="9"/>
    <x v="0"/>
    <x v="1"/>
    <x v="2"/>
    <x v="2"/>
    <n v="1.5142942618537599E-4"/>
  </r>
  <r>
    <x v="2"/>
    <x v="9"/>
    <x v="0"/>
    <x v="1"/>
    <x v="3"/>
    <x v="0"/>
    <n v="1.4816330011289901E-4"/>
  </r>
  <r>
    <x v="2"/>
    <x v="9"/>
    <x v="0"/>
    <x v="1"/>
    <x v="3"/>
    <x v="1"/>
    <n v="1.5141370013346499E-4"/>
  </r>
  <r>
    <x v="2"/>
    <x v="9"/>
    <x v="0"/>
    <x v="1"/>
    <x v="3"/>
    <x v="2"/>
    <n v="1.5073092390514999E-4"/>
  </r>
  <r>
    <x v="2"/>
    <x v="9"/>
    <x v="0"/>
    <x v="1"/>
    <x v="4"/>
    <x v="0"/>
    <n v="1.45833463385772E-4"/>
  </r>
  <r>
    <x v="2"/>
    <x v="9"/>
    <x v="0"/>
    <x v="1"/>
    <x v="4"/>
    <x v="1"/>
    <n v="1.5146234071968101E-4"/>
  </r>
  <r>
    <x v="2"/>
    <x v="9"/>
    <x v="0"/>
    <x v="1"/>
    <x v="4"/>
    <x v="2"/>
    <n v="1.5047588554468601E-4"/>
  </r>
  <r>
    <x v="2"/>
    <x v="9"/>
    <x v="0"/>
    <x v="1"/>
    <x v="5"/>
    <x v="0"/>
    <n v="1.4203581571951E-4"/>
  </r>
  <r>
    <x v="2"/>
    <x v="9"/>
    <x v="0"/>
    <x v="1"/>
    <x v="5"/>
    <x v="1"/>
    <n v="1.5033174668912499E-4"/>
  </r>
  <r>
    <x v="2"/>
    <x v="9"/>
    <x v="0"/>
    <x v="1"/>
    <x v="5"/>
    <x v="2"/>
    <n v="1.4925987231195501E-4"/>
  </r>
  <r>
    <x v="2"/>
    <x v="9"/>
    <x v="0"/>
    <x v="1"/>
    <x v="6"/>
    <x v="0"/>
    <n v="1.48622769198508E-4"/>
  </r>
  <r>
    <x v="2"/>
    <x v="9"/>
    <x v="0"/>
    <x v="1"/>
    <x v="6"/>
    <x v="1"/>
    <n v="1.5858121596393801E-4"/>
  </r>
  <r>
    <x v="2"/>
    <x v="9"/>
    <x v="0"/>
    <x v="1"/>
    <x v="6"/>
    <x v="2"/>
    <n v="1.57088839512165E-4"/>
  </r>
  <r>
    <x v="2"/>
    <x v="9"/>
    <x v="0"/>
    <x v="1"/>
    <x v="7"/>
    <x v="0"/>
    <n v="1.49972552877566E-4"/>
  </r>
  <r>
    <x v="2"/>
    <x v="9"/>
    <x v="0"/>
    <x v="1"/>
    <x v="7"/>
    <x v="1"/>
    <n v="1.61967641701981E-4"/>
  </r>
  <r>
    <x v="2"/>
    <x v="9"/>
    <x v="0"/>
    <x v="1"/>
    <x v="7"/>
    <x v="2"/>
    <n v="1.6027512631144899E-4"/>
  </r>
  <r>
    <x v="2"/>
    <x v="9"/>
    <x v="0"/>
    <x v="1"/>
    <x v="8"/>
    <x v="0"/>
    <n v="1.1598594905056599E-4"/>
  </r>
  <r>
    <x v="2"/>
    <x v="9"/>
    <x v="0"/>
    <x v="1"/>
    <x v="8"/>
    <x v="1"/>
    <n v="1.3046795167669201E-4"/>
  </r>
  <r>
    <x v="2"/>
    <x v="9"/>
    <x v="0"/>
    <x v="1"/>
    <x v="8"/>
    <x v="2"/>
    <n v="1.2868354498350799E-4"/>
  </r>
  <r>
    <x v="2"/>
    <x v="9"/>
    <x v="0"/>
    <x v="1"/>
    <x v="9"/>
    <x v="0"/>
    <n v="1.2608909256382601E-4"/>
  </r>
  <r>
    <x v="2"/>
    <x v="9"/>
    <x v="0"/>
    <x v="1"/>
    <x v="9"/>
    <x v="1"/>
    <n v="1.41923209462055E-4"/>
  </r>
  <r>
    <x v="2"/>
    <x v="9"/>
    <x v="0"/>
    <x v="1"/>
    <x v="9"/>
    <x v="2"/>
    <n v="1.4081502063021799E-4"/>
  </r>
  <r>
    <x v="2"/>
    <x v="9"/>
    <x v="0"/>
    <x v="1"/>
    <x v="10"/>
    <x v="0"/>
    <n v="1.29696626886092E-4"/>
  </r>
  <r>
    <x v="2"/>
    <x v="9"/>
    <x v="0"/>
    <x v="1"/>
    <x v="10"/>
    <x v="1"/>
    <n v="1.46070559920204E-4"/>
  </r>
  <r>
    <x v="2"/>
    <x v="9"/>
    <x v="0"/>
    <x v="1"/>
    <x v="10"/>
    <x v="2"/>
    <n v="1.44769661900205E-4"/>
  </r>
  <r>
    <x v="2"/>
    <x v="9"/>
    <x v="0"/>
    <x v="1"/>
    <x v="11"/>
    <x v="0"/>
    <n v="1.3226318234574501E-4"/>
  </r>
  <r>
    <x v="2"/>
    <x v="9"/>
    <x v="0"/>
    <x v="1"/>
    <x v="11"/>
    <x v="1"/>
    <n v="1.52773651316797E-4"/>
  </r>
  <r>
    <x v="2"/>
    <x v="9"/>
    <x v="0"/>
    <x v="1"/>
    <x v="11"/>
    <x v="2"/>
    <n v="1.4844478917433999E-4"/>
  </r>
  <r>
    <x v="2"/>
    <x v="9"/>
    <x v="0"/>
    <x v="1"/>
    <x v="12"/>
    <x v="0"/>
    <n v="1.3704895782481999E-4"/>
  </r>
  <r>
    <x v="2"/>
    <x v="9"/>
    <x v="0"/>
    <x v="1"/>
    <x v="12"/>
    <x v="1"/>
    <n v="1.6048858222213999E-4"/>
  </r>
  <r>
    <x v="2"/>
    <x v="9"/>
    <x v="0"/>
    <x v="1"/>
    <x v="12"/>
    <x v="2"/>
    <n v="1.5465836444792199E-4"/>
  </r>
  <r>
    <x v="2"/>
    <x v="9"/>
    <x v="0"/>
    <x v="1"/>
    <x v="13"/>
    <x v="0"/>
    <n v="1.45189497280563E-4"/>
  </r>
  <r>
    <x v="2"/>
    <x v="9"/>
    <x v="0"/>
    <x v="1"/>
    <x v="13"/>
    <x v="1"/>
    <n v="1.67555270071199E-4"/>
  </r>
  <r>
    <x v="2"/>
    <x v="9"/>
    <x v="0"/>
    <x v="1"/>
    <x v="13"/>
    <x v="2"/>
    <n v="1.62295573163962E-4"/>
  </r>
  <r>
    <x v="2"/>
    <x v="9"/>
    <x v="0"/>
    <x v="1"/>
    <x v="14"/>
    <x v="0"/>
    <n v="1.4715525346102701E-4"/>
  </r>
  <r>
    <x v="2"/>
    <x v="9"/>
    <x v="0"/>
    <x v="1"/>
    <x v="14"/>
    <x v="1"/>
    <n v="1.6984351183869801E-4"/>
  </r>
  <r>
    <x v="2"/>
    <x v="9"/>
    <x v="0"/>
    <x v="1"/>
    <x v="14"/>
    <x v="2"/>
    <n v="1.6483028194595799E-4"/>
  </r>
  <r>
    <x v="2"/>
    <x v="9"/>
    <x v="0"/>
    <x v="1"/>
    <x v="15"/>
    <x v="0"/>
    <n v="1.2373179066146699E-4"/>
  </r>
  <r>
    <x v="2"/>
    <x v="9"/>
    <x v="0"/>
    <x v="1"/>
    <x v="15"/>
    <x v="1"/>
    <n v="1.23700544566982E-4"/>
  </r>
  <r>
    <x v="2"/>
    <x v="9"/>
    <x v="0"/>
    <x v="1"/>
    <x v="15"/>
    <x v="2"/>
    <n v="1.6604524298681299E-4"/>
  </r>
  <r>
    <x v="2"/>
    <x v="9"/>
    <x v="0"/>
    <x v="1"/>
    <x v="16"/>
    <x v="0"/>
    <n v="1.2373179066146699E-4"/>
  </r>
  <r>
    <x v="2"/>
    <x v="9"/>
    <x v="0"/>
    <x v="1"/>
    <x v="16"/>
    <x v="1"/>
    <n v="1.2370047410648199E-4"/>
  </r>
  <r>
    <x v="2"/>
    <x v="9"/>
    <x v="0"/>
    <x v="1"/>
    <x v="16"/>
    <x v="2"/>
    <n v="1.2375157414811299E-4"/>
  </r>
  <r>
    <x v="2"/>
    <x v="9"/>
    <x v="0"/>
    <x v="1"/>
    <x v="17"/>
    <x v="0"/>
    <n v="1.23681928465104E-4"/>
  </r>
  <r>
    <x v="2"/>
    <x v="9"/>
    <x v="0"/>
    <x v="1"/>
    <x v="17"/>
    <x v="1"/>
    <n v="1.2360326894339399E-4"/>
  </r>
  <r>
    <x v="2"/>
    <x v="9"/>
    <x v="0"/>
    <x v="1"/>
    <x v="17"/>
    <x v="2"/>
    <n v="1.2375157414811299E-4"/>
  </r>
  <r>
    <x v="2"/>
    <x v="9"/>
    <x v="0"/>
    <x v="1"/>
    <x v="18"/>
    <x v="0"/>
    <n v="1.23681928465104E-4"/>
  </r>
  <r>
    <x v="2"/>
    <x v="9"/>
    <x v="0"/>
    <x v="1"/>
    <x v="18"/>
    <x v="1"/>
    <n v="1.2360326894339399E-4"/>
  </r>
  <r>
    <x v="2"/>
    <x v="9"/>
    <x v="0"/>
    <x v="1"/>
    <x v="18"/>
    <x v="2"/>
    <n v="1.2375157414811299E-4"/>
  </r>
  <r>
    <x v="2"/>
    <x v="9"/>
    <x v="0"/>
    <x v="1"/>
    <x v="19"/>
    <x v="0"/>
    <n v="1.23681928465104E-4"/>
  </r>
  <r>
    <x v="2"/>
    <x v="9"/>
    <x v="0"/>
    <x v="1"/>
    <x v="19"/>
    <x v="1"/>
    <n v="1.2360326894339399E-4"/>
  </r>
  <r>
    <x v="2"/>
    <x v="9"/>
    <x v="0"/>
    <x v="1"/>
    <x v="19"/>
    <x v="2"/>
    <n v="1.2375157414811299E-4"/>
  </r>
  <r>
    <x v="2"/>
    <x v="9"/>
    <x v="0"/>
    <x v="1"/>
    <x v="20"/>
    <x v="0"/>
    <n v="1.23681928465104E-4"/>
  </r>
  <r>
    <x v="2"/>
    <x v="9"/>
    <x v="0"/>
    <x v="1"/>
    <x v="20"/>
    <x v="1"/>
    <n v="1.2360326894339399E-4"/>
  </r>
  <r>
    <x v="2"/>
    <x v="9"/>
    <x v="0"/>
    <x v="1"/>
    <x v="20"/>
    <x v="2"/>
    <n v="1.2375157414811299E-4"/>
  </r>
  <r>
    <x v="2"/>
    <x v="9"/>
    <x v="0"/>
    <x v="1"/>
    <x v="21"/>
    <x v="0"/>
    <n v="1.23681928465104E-4"/>
  </r>
  <r>
    <x v="2"/>
    <x v="9"/>
    <x v="0"/>
    <x v="1"/>
    <x v="21"/>
    <x v="1"/>
    <n v="1.2360326894339399E-4"/>
  </r>
  <r>
    <x v="2"/>
    <x v="9"/>
    <x v="0"/>
    <x v="1"/>
    <x v="21"/>
    <x v="2"/>
    <n v="1.2375157414811299E-4"/>
  </r>
  <r>
    <x v="2"/>
    <x v="9"/>
    <x v="0"/>
    <x v="1"/>
    <x v="22"/>
    <x v="0"/>
    <n v="1.23681928465104E-4"/>
  </r>
  <r>
    <x v="2"/>
    <x v="9"/>
    <x v="0"/>
    <x v="1"/>
    <x v="22"/>
    <x v="1"/>
    <n v="1.2360326894339399E-4"/>
  </r>
  <r>
    <x v="2"/>
    <x v="9"/>
    <x v="0"/>
    <x v="1"/>
    <x v="22"/>
    <x v="2"/>
    <n v="1.2375157414811299E-4"/>
  </r>
  <r>
    <x v="2"/>
    <x v="9"/>
    <x v="0"/>
    <x v="1"/>
    <x v="23"/>
    <x v="0"/>
    <n v="1.23681928465104E-4"/>
  </r>
  <r>
    <x v="2"/>
    <x v="9"/>
    <x v="0"/>
    <x v="1"/>
    <x v="23"/>
    <x v="1"/>
    <n v="1.2360326894339399E-4"/>
  </r>
  <r>
    <x v="2"/>
    <x v="9"/>
    <x v="0"/>
    <x v="1"/>
    <x v="23"/>
    <x v="2"/>
    <n v="1.2375157414811299E-4"/>
  </r>
  <r>
    <x v="2"/>
    <x v="9"/>
    <x v="0"/>
    <x v="1"/>
    <x v="24"/>
    <x v="0"/>
    <n v="1.23681928465104E-4"/>
  </r>
  <r>
    <x v="2"/>
    <x v="9"/>
    <x v="0"/>
    <x v="1"/>
    <x v="24"/>
    <x v="1"/>
    <n v="1.2360326894339399E-4"/>
  </r>
  <r>
    <x v="2"/>
    <x v="9"/>
    <x v="0"/>
    <x v="1"/>
    <x v="24"/>
    <x v="2"/>
    <n v="1.2375157414811299E-4"/>
  </r>
  <r>
    <x v="2"/>
    <x v="9"/>
    <x v="0"/>
    <x v="1"/>
    <x v="25"/>
    <x v="0"/>
    <n v="1.23681928465104E-4"/>
  </r>
  <r>
    <x v="2"/>
    <x v="9"/>
    <x v="0"/>
    <x v="1"/>
    <x v="25"/>
    <x v="1"/>
    <n v="1.2360326894339399E-4"/>
  </r>
  <r>
    <x v="2"/>
    <x v="9"/>
    <x v="0"/>
    <x v="1"/>
    <x v="25"/>
    <x v="2"/>
    <n v="1.2375157414811299E-4"/>
  </r>
  <r>
    <x v="2"/>
    <x v="9"/>
    <x v="0"/>
    <x v="1"/>
    <x v="26"/>
    <x v="0"/>
    <n v="1.23681928465104E-4"/>
  </r>
  <r>
    <x v="2"/>
    <x v="9"/>
    <x v="0"/>
    <x v="1"/>
    <x v="26"/>
    <x v="1"/>
    <n v="1.2360326894339399E-4"/>
  </r>
  <r>
    <x v="2"/>
    <x v="9"/>
    <x v="0"/>
    <x v="1"/>
    <x v="26"/>
    <x v="2"/>
    <n v="1.2375157414811299E-4"/>
  </r>
  <r>
    <x v="2"/>
    <x v="9"/>
    <x v="0"/>
    <x v="1"/>
    <x v="27"/>
    <x v="0"/>
    <n v="1.23681928465104E-4"/>
  </r>
  <r>
    <x v="2"/>
    <x v="9"/>
    <x v="0"/>
    <x v="1"/>
    <x v="27"/>
    <x v="1"/>
    <n v="1.2360326894339399E-4"/>
  </r>
  <r>
    <x v="2"/>
    <x v="9"/>
    <x v="0"/>
    <x v="1"/>
    <x v="27"/>
    <x v="2"/>
    <n v="1.2375157414811299E-4"/>
  </r>
  <r>
    <x v="2"/>
    <x v="9"/>
    <x v="0"/>
    <x v="1"/>
    <x v="28"/>
    <x v="0"/>
    <n v="1.23681928465104E-4"/>
  </r>
  <r>
    <x v="2"/>
    <x v="9"/>
    <x v="0"/>
    <x v="1"/>
    <x v="28"/>
    <x v="1"/>
    <n v="1.2360326894339399E-4"/>
  </r>
  <r>
    <x v="2"/>
    <x v="9"/>
    <x v="0"/>
    <x v="1"/>
    <x v="28"/>
    <x v="2"/>
    <n v="1.2375157414811299E-4"/>
  </r>
  <r>
    <x v="2"/>
    <x v="9"/>
    <x v="0"/>
    <x v="1"/>
    <x v="29"/>
    <x v="0"/>
    <n v="1.23681928465104E-4"/>
  </r>
  <r>
    <x v="2"/>
    <x v="9"/>
    <x v="0"/>
    <x v="1"/>
    <x v="29"/>
    <x v="1"/>
    <n v="1.2360326894339399E-4"/>
  </r>
  <r>
    <x v="2"/>
    <x v="9"/>
    <x v="0"/>
    <x v="1"/>
    <x v="29"/>
    <x v="2"/>
    <n v="1.2375157414811299E-4"/>
  </r>
  <r>
    <x v="2"/>
    <x v="9"/>
    <x v="0"/>
    <x v="1"/>
    <x v="30"/>
    <x v="0"/>
    <n v="1.23681928465104E-4"/>
  </r>
  <r>
    <x v="2"/>
    <x v="9"/>
    <x v="0"/>
    <x v="1"/>
    <x v="30"/>
    <x v="1"/>
    <n v="1.2360326894339399E-4"/>
  </r>
  <r>
    <x v="2"/>
    <x v="9"/>
    <x v="0"/>
    <x v="1"/>
    <x v="30"/>
    <x v="2"/>
    <n v="1.2375157414811299E-4"/>
  </r>
  <r>
    <x v="2"/>
    <x v="9"/>
    <x v="0"/>
    <x v="1"/>
    <x v="31"/>
    <x v="0"/>
    <n v="1.23681928465104E-4"/>
  </r>
  <r>
    <x v="2"/>
    <x v="9"/>
    <x v="0"/>
    <x v="1"/>
    <x v="31"/>
    <x v="1"/>
    <n v="1.2360326894339399E-4"/>
  </r>
  <r>
    <x v="2"/>
    <x v="9"/>
    <x v="0"/>
    <x v="1"/>
    <x v="31"/>
    <x v="2"/>
    <n v="1.2375157414811299E-4"/>
  </r>
  <r>
    <x v="2"/>
    <x v="9"/>
    <x v="0"/>
    <x v="1"/>
    <x v="32"/>
    <x v="0"/>
    <n v="1.23681928465104E-4"/>
  </r>
  <r>
    <x v="2"/>
    <x v="9"/>
    <x v="0"/>
    <x v="1"/>
    <x v="32"/>
    <x v="1"/>
    <n v="1.2360326894339399E-4"/>
  </r>
  <r>
    <x v="2"/>
    <x v="9"/>
    <x v="0"/>
    <x v="1"/>
    <x v="32"/>
    <x v="2"/>
    <n v="1.2375157414811299E-4"/>
  </r>
  <r>
    <x v="2"/>
    <x v="9"/>
    <x v="0"/>
    <x v="1"/>
    <x v="33"/>
    <x v="0"/>
    <n v="1.23681928465104E-4"/>
  </r>
  <r>
    <x v="2"/>
    <x v="9"/>
    <x v="0"/>
    <x v="1"/>
    <x v="33"/>
    <x v="1"/>
    <n v="1.2360326894353499E-4"/>
  </r>
  <r>
    <x v="2"/>
    <x v="9"/>
    <x v="0"/>
    <x v="1"/>
    <x v="33"/>
    <x v="2"/>
    <n v="1.2375157414811299E-4"/>
  </r>
  <r>
    <x v="2"/>
    <x v="9"/>
    <x v="0"/>
    <x v="1"/>
    <x v="34"/>
    <x v="0"/>
    <n v="1.23681928465104E-4"/>
  </r>
  <r>
    <x v="2"/>
    <x v="9"/>
    <x v="0"/>
    <x v="1"/>
    <x v="34"/>
    <x v="1"/>
    <n v="1.2360326894339399E-4"/>
  </r>
  <r>
    <x v="2"/>
    <x v="9"/>
    <x v="0"/>
    <x v="1"/>
    <x v="34"/>
    <x v="2"/>
    <n v="1.2375157414811299E-4"/>
  </r>
  <r>
    <x v="2"/>
    <x v="9"/>
    <x v="0"/>
    <x v="1"/>
    <x v="35"/>
    <x v="0"/>
    <n v="1.23681928465104E-4"/>
  </r>
  <r>
    <x v="2"/>
    <x v="9"/>
    <x v="0"/>
    <x v="1"/>
    <x v="35"/>
    <x v="1"/>
    <n v="1.2360326894339399E-4"/>
  </r>
  <r>
    <x v="2"/>
    <x v="9"/>
    <x v="0"/>
    <x v="1"/>
    <x v="35"/>
    <x v="2"/>
    <n v="1.2375157414811299E-4"/>
  </r>
  <r>
    <x v="2"/>
    <x v="9"/>
    <x v="0"/>
    <x v="1"/>
    <x v="36"/>
    <x v="0"/>
    <n v="1.23681928465104E-4"/>
  </r>
  <r>
    <x v="2"/>
    <x v="9"/>
    <x v="0"/>
    <x v="1"/>
    <x v="36"/>
    <x v="1"/>
    <n v="1.2360326894339399E-4"/>
  </r>
  <r>
    <x v="2"/>
    <x v="9"/>
    <x v="0"/>
    <x v="1"/>
    <x v="36"/>
    <x v="2"/>
    <n v="1.2375157414811299E-4"/>
  </r>
  <r>
    <x v="2"/>
    <x v="9"/>
    <x v="0"/>
    <x v="1"/>
    <x v="37"/>
    <x v="0"/>
    <n v="1.23681928465104E-4"/>
  </r>
  <r>
    <x v="2"/>
    <x v="9"/>
    <x v="0"/>
    <x v="1"/>
    <x v="37"/>
    <x v="1"/>
    <n v="1.2360326894339399E-4"/>
  </r>
  <r>
    <x v="2"/>
    <x v="9"/>
    <x v="0"/>
    <x v="1"/>
    <x v="37"/>
    <x v="2"/>
    <n v="1.2375157414811299E-4"/>
  </r>
  <r>
    <x v="2"/>
    <x v="9"/>
    <x v="0"/>
    <x v="1"/>
    <x v="38"/>
    <x v="0"/>
    <n v="1.23681928465104E-4"/>
  </r>
  <r>
    <x v="2"/>
    <x v="9"/>
    <x v="0"/>
    <x v="1"/>
    <x v="38"/>
    <x v="1"/>
    <n v="1.2360326894339399E-4"/>
  </r>
  <r>
    <x v="2"/>
    <x v="9"/>
    <x v="0"/>
    <x v="1"/>
    <x v="38"/>
    <x v="2"/>
    <n v="1.2375157414811299E-4"/>
  </r>
  <r>
    <x v="2"/>
    <x v="10"/>
    <x v="0"/>
    <x v="0"/>
    <x v="0"/>
    <x v="0"/>
    <n v="64.483376734391499"/>
  </r>
  <r>
    <x v="2"/>
    <x v="10"/>
    <x v="0"/>
    <x v="0"/>
    <x v="0"/>
    <x v="1"/>
    <n v="64.483376734391896"/>
  </r>
  <r>
    <x v="2"/>
    <x v="10"/>
    <x v="0"/>
    <x v="0"/>
    <x v="0"/>
    <x v="2"/>
    <n v="64.483376734391896"/>
  </r>
  <r>
    <x v="2"/>
    <x v="10"/>
    <x v="0"/>
    <x v="0"/>
    <x v="1"/>
    <x v="0"/>
    <n v="65.687224531123306"/>
  </r>
  <r>
    <x v="2"/>
    <x v="10"/>
    <x v="0"/>
    <x v="0"/>
    <x v="1"/>
    <x v="1"/>
    <n v="66.003362910019902"/>
  </r>
  <r>
    <x v="2"/>
    <x v="10"/>
    <x v="0"/>
    <x v="0"/>
    <x v="1"/>
    <x v="2"/>
    <n v="66.018361138845407"/>
  </r>
  <r>
    <x v="2"/>
    <x v="10"/>
    <x v="0"/>
    <x v="0"/>
    <x v="2"/>
    <x v="0"/>
    <n v="66.517578752545802"/>
  </r>
  <r>
    <x v="2"/>
    <x v="10"/>
    <x v="0"/>
    <x v="0"/>
    <x v="2"/>
    <x v="1"/>
    <n v="67.060109940297593"/>
  </r>
  <r>
    <x v="2"/>
    <x v="10"/>
    <x v="0"/>
    <x v="0"/>
    <x v="2"/>
    <x v="2"/>
    <n v="67.083989409082207"/>
  </r>
  <r>
    <x v="2"/>
    <x v="10"/>
    <x v="0"/>
    <x v="0"/>
    <x v="3"/>
    <x v="0"/>
    <n v="66.349895351883504"/>
  </r>
  <r>
    <x v="2"/>
    <x v="10"/>
    <x v="0"/>
    <x v="0"/>
    <x v="3"/>
    <x v="1"/>
    <n v="67.086389430429506"/>
  </r>
  <r>
    <x v="2"/>
    <x v="10"/>
    <x v="0"/>
    <x v="0"/>
    <x v="3"/>
    <x v="2"/>
    <n v="67.1192835998649"/>
  </r>
  <r>
    <x v="2"/>
    <x v="10"/>
    <x v="0"/>
    <x v="0"/>
    <x v="4"/>
    <x v="0"/>
    <n v="66.674541539234397"/>
  </r>
  <r>
    <x v="2"/>
    <x v="10"/>
    <x v="0"/>
    <x v="0"/>
    <x v="4"/>
    <x v="1"/>
    <n v="67.629839770072607"/>
  </r>
  <r>
    <x v="2"/>
    <x v="10"/>
    <x v="0"/>
    <x v="0"/>
    <x v="4"/>
    <x v="2"/>
    <n v="67.669003234378295"/>
  </r>
  <r>
    <x v="2"/>
    <x v="10"/>
    <x v="0"/>
    <x v="0"/>
    <x v="5"/>
    <x v="0"/>
    <n v="66.944808414063203"/>
  </r>
  <r>
    <x v="2"/>
    <x v="10"/>
    <x v="0"/>
    <x v="0"/>
    <x v="5"/>
    <x v="1"/>
    <n v="68.079178723700295"/>
  </r>
  <r>
    <x v="2"/>
    <x v="10"/>
    <x v="0"/>
    <x v="0"/>
    <x v="5"/>
    <x v="2"/>
    <n v="68.132764338249899"/>
  </r>
  <r>
    <x v="2"/>
    <x v="10"/>
    <x v="0"/>
    <x v="0"/>
    <x v="6"/>
    <x v="0"/>
    <n v="67.124600156742204"/>
  </r>
  <r>
    <x v="2"/>
    <x v="10"/>
    <x v="0"/>
    <x v="0"/>
    <x v="6"/>
    <x v="1"/>
    <n v="68.404647119563606"/>
  </r>
  <r>
    <x v="2"/>
    <x v="10"/>
    <x v="0"/>
    <x v="0"/>
    <x v="6"/>
    <x v="2"/>
    <n v="68.478611919767104"/>
  </r>
  <r>
    <x v="2"/>
    <x v="10"/>
    <x v="0"/>
    <x v="0"/>
    <x v="7"/>
    <x v="0"/>
    <n v="66.310194871264102"/>
  </r>
  <r>
    <x v="2"/>
    <x v="10"/>
    <x v="0"/>
    <x v="0"/>
    <x v="7"/>
    <x v="1"/>
    <n v="67.719819102539702"/>
  </r>
  <r>
    <x v="2"/>
    <x v="10"/>
    <x v="0"/>
    <x v="0"/>
    <x v="7"/>
    <x v="2"/>
    <n v="67.8075768904433"/>
  </r>
  <r>
    <x v="2"/>
    <x v="10"/>
    <x v="0"/>
    <x v="0"/>
    <x v="8"/>
    <x v="0"/>
    <n v="62.771736395189897"/>
  </r>
  <r>
    <x v="2"/>
    <x v="10"/>
    <x v="0"/>
    <x v="0"/>
    <x v="8"/>
    <x v="1"/>
    <n v="64.302844646401994"/>
  </r>
  <r>
    <x v="2"/>
    <x v="10"/>
    <x v="0"/>
    <x v="0"/>
    <x v="8"/>
    <x v="2"/>
    <n v="64.402691591034994"/>
  </r>
  <r>
    <x v="2"/>
    <x v="10"/>
    <x v="0"/>
    <x v="0"/>
    <x v="9"/>
    <x v="0"/>
    <n v="64.216355667186804"/>
  </r>
  <r>
    <x v="2"/>
    <x v="10"/>
    <x v="0"/>
    <x v="0"/>
    <x v="9"/>
    <x v="1"/>
    <n v="65.970720589093006"/>
  </r>
  <r>
    <x v="2"/>
    <x v="10"/>
    <x v="0"/>
    <x v="0"/>
    <x v="9"/>
    <x v="2"/>
    <n v="66.022329872108699"/>
  </r>
  <r>
    <x v="2"/>
    <x v="10"/>
    <x v="0"/>
    <x v="0"/>
    <x v="10"/>
    <x v="0"/>
    <n v="65.726043028303707"/>
  </r>
  <r>
    <x v="2"/>
    <x v="10"/>
    <x v="0"/>
    <x v="0"/>
    <x v="10"/>
    <x v="1"/>
    <n v="67.667017868729602"/>
  </r>
  <r>
    <x v="2"/>
    <x v="10"/>
    <x v="0"/>
    <x v="0"/>
    <x v="10"/>
    <x v="2"/>
    <n v="67.703434770161707"/>
  </r>
  <r>
    <x v="2"/>
    <x v="10"/>
    <x v="0"/>
    <x v="0"/>
    <x v="11"/>
    <x v="0"/>
    <n v="66.714205920369906"/>
  </r>
  <r>
    <x v="2"/>
    <x v="10"/>
    <x v="0"/>
    <x v="0"/>
    <x v="11"/>
    <x v="1"/>
    <n v="68.839274197734994"/>
  </r>
  <r>
    <x v="2"/>
    <x v="10"/>
    <x v="0"/>
    <x v="0"/>
    <x v="11"/>
    <x v="2"/>
    <n v="68.880584262232205"/>
  </r>
  <r>
    <x v="2"/>
    <x v="10"/>
    <x v="0"/>
    <x v="0"/>
    <x v="12"/>
    <x v="0"/>
    <n v="67.784295460316599"/>
  </r>
  <r>
    <x v="2"/>
    <x v="10"/>
    <x v="0"/>
    <x v="0"/>
    <x v="12"/>
    <x v="1"/>
    <n v="70.100136897091403"/>
  </r>
  <r>
    <x v="2"/>
    <x v="10"/>
    <x v="0"/>
    <x v="0"/>
    <x v="12"/>
    <x v="2"/>
    <n v="70.146151228316697"/>
  </r>
  <r>
    <x v="2"/>
    <x v="10"/>
    <x v="0"/>
    <x v="0"/>
    <x v="13"/>
    <x v="0"/>
    <n v="68.798232706641599"/>
  </r>
  <r>
    <x v="2"/>
    <x v="10"/>
    <x v="0"/>
    <x v="0"/>
    <x v="13"/>
    <x v="1"/>
    <n v="71.298130632992496"/>
  </r>
  <r>
    <x v="2"/>
    <x v="10"/>
    <x v="0"/>
    <x v="0"/>
    <x v="13"/>
    <x v="2"/>
    <n v="71.345897879073704"/>
  </r>
  <r>
    <x v="2"/>
    <x v="10"/>
    <x v="0"/>
    <x v="0"/>
    <x v="14"/>
    <x v="0"/>
    <n v="69.642620052329306"/>
  </r>
  <r>
    <x v="2"/>
    <x v="10"/>
    <x v="0"/>
    <x v="0"/>
    <x v="14"/>
    <x v="1"/>
    <n v="72.321016768097607"/>
  </r>
  <r>
    <x v="2"/>
    <x v="10"/>
    <x v="0"/>
    <x v="0"/>
    <x v="14"/>
    <x v="2"/>
    <n v="72.366792350590202"/>
  </r>
  <r>
    <x v="2"/>
    <x v="10"/>
    <x v="0"/>
    <x v="0"/>
    <x v="15"/>
    <x v="0"/>
    <n v="70.531286192700506"/>
  </r>
  <r>
    <x v="2"/>
    <x v="10"/>
    <x v="0"/>
    <x v="0"/>
    <x v="15"/>
    <x v="1"/>
    <n v="73.377054594029005"/>
  </r>
  <r>
    <x v="2"/>
    <x v="10"/>
    <x v="0"/>
    <x v="0"/>
    <x v="15"/>
    <x v="2"/>
    <n v="73.426518819267599"/>
  </r>
  <r>
    <x v="2"/>
    <x v="10"/>
    <x v="0"/>
    <x v="0"/>
    <x v="16"/>
    <x v="0"/>
    <n v="71.389628879669303"/>
  </r>
  <r>
    <x v="2"/>
    <x v="10"/>
    <x v="0"/>
    <x v="0"/>
    <x v="16"/>
    <x v="1"/>
    <n v="74.3734092580831"/>
  </r>
  <r>
    <x v="2"/>
    <x v="10"/>
    <x v="0"/>
    <x v="0"/>
    <x v="16"/>
    <x v="2"/>
    <n v="74.448155205885499"/>
  </r>
  <r>
    <x v="2"/>
    <x v="10"/>
    <x v="0"/>
    <x v="0"/>
    <x v="17"/>
    <x v="0"/>
    <n v="72.524201245872604"/>
  </r>
  <r>
    <x v="2"/>
    <x v="10"/>
    <x v="0"/>
    <x v="0"/>
    <x v="17"/>
    <x v="1"/>
    <n v="75.611966482512599"/>
  </r>
  <r>
    <x v="2"/>
    <x v="10"/>
    <x v="0"/>
    <x v="0"/>
    <x v="17"/>
    <x v="2"/>
    <n v="75.750416328464794"/>
  </r>
  <r>
    <x v="2"/>
    <x v="10"/>
    <x v="0"/>
    <x v="0"/>
    <x v="18"/>
    <x v="0"/>
    <n v="73.675005742726995"/>
  </r>
  <r>
    <x v="2"/>
    <x v="10"/>
    <x v="0"/>
    <x v="0"/>
    <x v="18"/>
    <x v="1"/>
    <n v="76.949293571816995"/>
  </r>
  <r>
    <x v="2"/>
    <x v="10"/>
    <x v="0"/>
    <x v="0"/>
    <x v="18"/>
    <x v="2"/>
    <n v="77.090975205948396"/>
  </r>
  <r>
    <x v="2"/>
    <x v="10"/>
    <x v="0"/>
    <x v="0"/>
    <x v="19"/>
    <x v="0"/>
    <n v="75.480647478170695"/>
  </r>
  <r>
    <x v="2"/>
    <x v="10"/>
    <x v="0"/>
    <x v="0"/>
    <x v="19"/>
    <x v="1"/>
    <n v="78.976766205381296"/>
  </r>
  <r>
    <x v="2"/>
    <x v="10"/>
    <x v="0"/>
    <x v="0"/>
    <x v="19"/>
    <x v="2"/>
    <n v="79.1200350261377"/>
  </r>
  <r>
    <x v="2"/>
    <x v="10"/>
    <x v="0"/>
    <x v="0"/>
    <x v="20"/>
    <x v="0"/>
    <n v="77.259188488941405"/>
  </r>
  <r>
    <x v="2"/>
    <x v="10"/>
    <x v="0"/>
    <x v="0"/>
    <x v="20"/>
    <x v="1"/>
    <n v="80.997766038403199"/>
  </r>
  <r>
    <x v="2"/>
    <x v="10"/>
    <x v="0"/>
    <x v="0"/>
    <x v="20"/>
    <x v="2"/>
    <n v="81.132082246337305"/>
  </r>
  <r>
    <x v="2"/>
    <x v="10"/>
    <x v="0"/>
    <x v="0"/>
    <x v="21"/>
    <x v="0"/>
    <n v="79.082679388793494"/>
  </r>
  <r>
    <x v="2"/>
    <x v="10"/>
    <x v="0"/>
    <x v="0"/>
    <x v="21"/>
    <x v="1"/>
    <n v="82.993693407507905"/>
  </r>
  <r>
    <x v="2"/>
    <x v="10"/>
    <x v="0"/>
    <x v="0"/>
    <x v="21"/>
    <x v="2"/>
    <n v="83.120681008491502"/>
  </r>
  <r>
    <x v="2"/>
    <x v="10"/>
    <x v="0"/>
    <x v="0"/>
    <x v="22"/>
    <x v="0"/>
    <n v="80.918978131198799"/>
  </r>
  <r>
    <x v="2"/>
    <x v="10"/>
    <x v="0"/>
    <x v="0"/>
    <x v="22"/>
    <x v="1"/>
    <n v="85.031627085918601"/>
  </r>
  <r>
    <x v="2"/>
    <x v="10"/>
    <x v="0"/>
    <x v="0"/>
    <x v="22"/>
    <x v="2"/>
    <n v="85.093473414373406"/>
  </r>
  <r>
    <x v="2"/>
    <x v="10"/>
    <x v="0"/>
    <x v="0"/>
    <x v="23"/>
    <x v="0"/>
    <n v="82.741965254612893"/>
  </r>
  <r>
    <x v="2"/>
    <x v="10"/>
    <x v="0"/>
    <x v="0"/>
    <x v="23"/>
    <x v="1"/>
    <n v="87.082507241383993"/>
  </r>
  <r>
    <x v="2"/>
    <x v="10"/>
    <x v="0"/>
    <x v="0"/>
    <x v="23"/>
    <x v="2"/>
    <n v="87.126129560589902"/>
  </r>
  <r>
    <x v="2"/>
    <x v="10"/>
    <x v="0"/>
    <x v="0"/>
    <x v="24"/>
    <x v="0"/>
    <n v="84.592007002970306"/>
  </r>
  <r>
    <x v="2"/>
    <x v="10"/>
    <x v="0"/>
    <x v="0"/>
    <x v="24"/>
    <x v="1"/>
    <n v="89.169720713313794"/>
  </r>
  <r>
    <x v="2"/>
    <x v="10"/>
    <x v="0"/>
    <x v="0"/>
    <x v="24"/>
    <x v="2"/>
    <n v="89.221538727809403"/>
  </r>
  <r>
    <x v="2"/>
    <x v="10"/>
    <x v="0"/>
    <x v="0"/>
    <x v="25"/>
    <x v="0"/>
    <n v="86.574723347859006"/>
  </r>
  <r>
    <x v="2"/>
    <x v="10"/>
    <x v="0"/>
    <x v="0"/>
    <x v="25"/>
    <x v="1"/>
    <n v="91.394403171117204"/>
  </r>
  <r>
    <x v="2"/>
    <x v="10"/>
    <x v="0"/>
    <x v="0"/>
    <x v="25"/>
    <x v="2"/>
    <n v="91.452891596680104"/>
  </r>
  <r>
    <x v="2"/>
    <x v="10"/>
    <x v="0"/>
    <x v="0"/>
    <x v="26"/>
    <x v="0"/>
    <n v="88.632683343123006"/>
  </r>
  <r>
    <x v="2"/>
    <x v="10"/>
    <x v="0"/>
    <x v="0"/>
    <x v="26"/>
    <x v="1"/>
    <n v="93.651887576009798"/>
  </r>
  <r>
    <x v="2"/>
    <x v="10"/>
    <x v="0"/>
    <x v="0"/>
    <x v="26"/>
    <x v="2"/>
    <n v="93.714500609266807"/>
  </r>
  <r>
    <x v="2"/>
    <x v="10"/>
    <x v="0"/>
    <x v="0"/>
    <x v="27"/>
    <x v="0"/>
    <n v="90.608843332784602"/>
  </r>
  <r>
    <x v="2"/>
    <x v="10"/>
    <x v="0"/>
    <x v="0"/>
    <x v="27"/>
    <x v="1"/>
    <n v="95.749538080797393"/>
  </r>
  <r>
    <x v="2"/>
    <x v="10"/>
    <x v="0"/>
    <x v="0"/>
    <x v="27"/>
    <x v="2"/>
    <n v="95.782929533644904"/>
  </r>
  <r>
    <x v="2"/>
    <x v="10"/>
    <x v="0"/>
    <x v="0"/>
    <x v="28"/>
    <x v="0"/>
    <n v="92.656053105979893"/>
  </r>
  <r>
    <x v="2"/>
    <x v="10"/>
    <x v="0"/>
    <x v="0"/>
    <x v="28"/>
    <x v="1"/>
    <n v="97.910826231860796"/>
  </r>
  <r>
    <x v="2"/>
    <x v="10"/>
    <x v="0"/>
    <x v="0"/>
    <x v="28"/>
    <x v="2"/>
    <n v="97.913507526253795"/>
  </r>
  <r>
    <x v="2"/>
    <x v="10"/>
    <x v="0"/>
    <x v="0"/>
    <x v="29"/>
    <x v="0"/>
    <n v="94.555351185042994"/>
  </r>
  <r>
    <x v="2"/>
    <x v="10"/>
    <x v="0"/>
    <x v="0"/>
    <x v="29"/>
    <x v="1"/>
    <n v="99.907380460042702"/>
  </r>
  <r>
    <x v="2"/>
    <x v="10"/>
    <x v="0"/>
    <x v="0"/>
    <x v="29"/>
    <x v="2"/>
    <n v="99.869936983371304"/>
  </r>
  <r>
    <x v="2"/>
    <x v="10"/>
    <x v="0"/>
    <x v="0"/>
    <x v="30"/>
    <x v="0"/>
    <n v="96.520779969046799"/>
  </r>
  <r>
    <x v="2"/>
    <x v="10"/>
    <x v="0"/>
    <x v="0"/>
    <x v="30"/>
    <x v="1"/>
    <n v="102.140212677988"/>
  </r>
  <r>
    <x v="2"/>
    <x v="10"/>
    <x v="0"/>
    <x v="0"/>
    <x v="30"/>
    <x v="2"/>
    <n v="102.07725063815801"/>
  </r>
  <r>
    <x v="2"/>
    <x v="10"/>
    <x v="0"/>
    <x v="0"/>
    <x v="31"/>
    <x v="0"/>
    <n v="98.442285019921101"/>
  </r>
  <r>
    <x v="2"/>
    <x v="10"/>
    <x v="0"/>
    <x v="0"/>
    <x v="31"/>
    <x v="1"/>
    <n v="104.377215368592"/>
  </r>
  <r>
    <x v="2"/>
    <x v="10"/>
    <x v="0"/>
    <x v="0"/>
    <x v="31"/>
    <x v="2"/>
    <n v="104.314288273822"/>
  </r>
  <r>
    <x v="2"/>
    <x v="10"/>
    <x v="0"/>
    <x v="0"/>
    <x v="32"/>
    <x v="0"/>
    <n v="100.425695080702"/>
  </r>
  <r>
    <x v="2"/>
    <x v="10"/>
    <x v="0"/>
    <x v="0"/>
    <x v="32"/>
    <x v="1"/>
    <n v="106.71143611169801"/>
  </r>
  <r>
    <x v="2"/>
    <x v="10"/>
    <x v="0"/>
    <x v="0"/>
    <x v="32"/>
    <x v="2"/>
    <n v="106.655253618527"/>
  </r>
  <r>
    <x v="2"/>
    <x v="10"/>
    <x v="0"/>
    <x v="0"/>
    <x v="33"/>
    <x v="0"/>
    <n v="102.69565048251501"/>
  </r>
  <r>
    <x v="2"/>
    <x v="10"/>
    <x v="0"/>
    <x v="0"/>
    <x v="33"/>
    <x v="1"/>
    <n v="109.219371356908"/>
  </r>
  <r>
    <x v="2"/>
    <x v="10"/>
    <x v="0"/>
    <x v="0"/>
    <x v="33"/>
    <x v="2"/>
    <n v="109.171928333335"/>
  </r>
  <r>
    <x v="2"/>
    <x v="10"/>
    <x v="0"/>
    <x v="0"/>
    <x v="34"/>
    <x v="0"/>
    <n v="105.152327529289"/>
  </r>
  <r>
    <x v="2"/>
    <x v="10"/>
    <x v="0"/>
    <x v="0"/>
    <x v="34"/>
    <x v="1"/>
    <n v="111.85207283722301"/>
  </r>
  <r>
    <x v="2"/>
    <x v="10"/>
    <x v="0"/>
    <x v="0"/>
    <x v="34"/>
    <x v="2"/>
    <n v="111.835003125349"/>
  </r>
  <r>
    <x v="2"/>
    <x v="10"/>
    <x v="0"/>
    <x v="0"/>
    <x v="35"/>
    <x v="0"/>
    <n v="107.6952770595"/>
  </r>
  <r>
    <x v="2"/>
    <x v="10"/>
    <x v="0"/>
    <x v="0"/>
    <x v="35"/>
    <x v="1"/>
    <n v="114.659832966632"/>
  </r>
  <r>
    <x v="2"/>
    <x v="10"/>
    <x v="0"/>
    <x v="0"/>
    <x v="35"/>
    <x v="2"/>
    <n v="114.66214125694"/>
  </r>
  <r>
    <x v="2"/>
    <x v="10"/>
    <x v="0"/>
    <x v="0"/>
    <x v="36"/>
    <x v="0"/>
    <n v="110.174694591567"/>
  </r>
  <r>
    <x v="2"/>
    <x v="10"/>
    <x v="0"/>
    <x v="0"/>
    <x v="36"/>
    <x v="1"/>
    <n v="117.380547833188"/>
  </r>
  <r>
    <x v="2"/>
    <x v="10"/>
    <x v="0"/>
    <x v="0"/>
    <x v="36"/>
    <x v="2"/>
    <n v="117.402317064527"/>
  </r>
  <r>
    <x v="2"/>
    <x v="10"/>
    <x v="0"/>
    <x v="0"/>
    <x v="37"/>
    <x v="0"/>
    <n v="112.74222069219201"/>
  </r>
  <r>
    <x v="2"/>
    <x v="10"/>
    <x v="0"/>
    <x v="0"/>
    <x v="37"/>
    <x v="1"/>
    <n v="120.553469421708"/>
  </r>
  <r>
    <x v="2"/>
    <x v="10"/>
    <x v="0"/>
    <x v="0"/>
    <x v="37"/>
    <x v="2"/>
    <n v="120.572463981165"/>
  </r>
  <r>
    <x v="2"/>
    <x v="10"/>
    <x v="0"/>
    <x v="0"/>
    <x v="38"/>
    <x v="0"/>
    <n v="115.485090964153"/>
  </r>
  <r>
    <x v="2"/>
    <x v="10"/>
    <x v="0"/>
    <x v="0"/>
    <x v="38"/>
    <x v="1"/>
    <n v="123.918408586354"/>
  </r>
  <r>
    <x v="2"/>
    <x v="10"/>
    <x v="0"/>
    <x v="0"/>
    <x v="38"/>
    <x v="2"/>
    <n v="123.947940637192"/>
  </r>
  <r>
    <x v="2"/>
    <x v="10"/>
    <x v="0"/>
    <x v="1"/>
    <x v="0"/>
    <x v="0"/>
    <n v="64.483376734391896"/>
  </r>
  <r>
    <x v="2"/>
    <x v="10"/>
    <x v="0"/>
    <x v="1"/>
    <x v="0"/>
    <x v="1"/>
    <n v="64.483376734391896"/>
  </r>
  <r>
    <x v="2"/>
    <x v="10"/>
    <x v="0"/>
    <x v="1"/>
    <x v="0"/>
    <x v="2"/>
    <n v="64.483376734391896"/>
  </r>
  <r>
    <x v="2"/>
    <x v="10"/>
    <x v="0"/>
    <x v="1"/>
    <x v="1"/>
    <x v="0"/>
    <n v="65.687224530887207"/>
  </r>
  <r>
    <x v="2"/>
    <x v="10"/>
    <x v="0"/>
    <x v="1"/>
    <x v="1"/>
    <x v="1"/>
    <n v="66.003354729196602"/>
  </r>
  <r>
    <x v="2"/>
    <x v="10"/>
    <x v="0"/>
    <x v="1"/>
    <x v="1"/>
    <x v="2"/>
    <n v="66.018356737553205"/>
  </r>
  <r>
    <x v="2"/>
    <x v="10"/>
    <x v="0"/>
    <x v="1"/>
    <x v="2"/>
    <x v="0"/>
    <n v="66.517578752528806"/>
  </r>
  <r>
    <x v="2"/>
    <x v="10"/>
    <x v="0"/>
    <x v="1"/>
    <x v="2"/>
    <x v="1"/>
    <n v="67.060107113942394"/>
  </r>
  <r>
    <x v="2"/>
    <x v="10"/>
    <x v="0"/>
    <x v="1"/>
    <x v="2"/>
    <x v="2"/>
    <n v="67.083992926505999"/>
  </r>
  <r>
    <x v="2"/>
    <x v="10"/>
    <x v="0"/>
    <x v="1"/>
    <x v="3"/>
    <x v="0"/>
    <n v="66.349895352096397"/>
  </r>
  <r>
    <x v="2"/>
    <x v="10"/>
    <x v="0"/>
    <x v="1"/>
    <x v="3"/>
    <x v="1"/>
    <n v="67.086498666384799"/>
  </r>
  <r>
    <x v="2"/>
    <x v="10"/>
    <x v="0"/>
    <x v="1"/>
    <x v="3"/>
    <x v="2"/>
    <n v="67.119309101869703"/>
  </r>
  <r>
    <x v="2"/>
    <x v="10"/>
    <x v="0"/>
    <x v="1"/>
    <x v="4"/>
    <x v="0"/>
    <n v="66.674541539068201"/>
  </r>
  <r>
    <x v="2"/>
    <x v="10"/>
    <x v="0"/>
    <x v="1"/>
    <x v="4"/>
    <x v="1"/>
    <n v="67.624598182811496"/>
  </r>
  <r>
    <x v="2"/>
    <x v="10"/>
    <x v="0"/>
    <x v="1"/>
    <x v="4"/>
    <x v="2"/>
    <n v="67.667923580469804"/>
  </r>
  <r>
    <x v="2"/>
    <x v="10"/>
    <x v="0"/>
    <x v="1"/>
    <x v="5"/>
    <x v="0"/>
    <n v="66.9448084136868"/>
  </r>
  <r>
    <x v="2"/>
    <x v="10"/>
    <x v="0"/>
    <x v="1"/>
    <x v="5"/>
    <x v="1"/>
    <n v="68.079762005578601"/>
  </r>
  <r>
    <x v="2"/>
    <x v="10"/>
    <x v="0"/>
    <x v="1"/>
    <x v="5"/>
    <x v="2"/>
    <n v="68.133113495690907"/>
  </r>
  <r>
    <x v="2"/>
    <x v="10"/>
    <x v="0"/>
    <x v="1"/>
    <x v="6"/>
    <x v="0"/>
    <n v="67.124600156473505"/>
  </r>
  <r>
    <x v="2"/>
    <x v="10"/>
    <x v="0"/>
    <x v="1"/>
    <x v="6"/>
    <x v="1"/>
    <n v="68.402730967835197"/>
  </r>
  <r>
    <x v="2"/>
    <x v="10"/>
    <x v="0"/>
    <x v="1"/>
    <x v="6"/>
    <x v="2"/>
    <n v="68.473261737215296"/>
  </r>
  <r>
    <x v="2"/>
    <x v="10"/>
    <x v="0"/>
    <x v="1"/>
    <x v="7"/>
    <x v="0"/>
    <n v="66.310194871502105"/>
  </r>
  <r>
    <x v="2"/>
    <x v="10"/>
    <x v="0"/>
    <x v="1"/>
    <x v="7"/>
    <x v="1"/>
    <n v="67.717645956431397"/>
  </r>
  <r>
    <x v="2"/>
    <x v="10"/>
    <x v="0"/>
    <x v="1"/>
    <x v="7"/>
    <x v="2"/>
    <n v="67.800892088685202"/>
  </r>
  <r>
    <x v="2"/>
    <x v="10"/>
    <x v="0"/>
    <x v="1"/>
    <x v="8"/>
    <x v="0"/>
    <n v="62.770941738141801"/>
  </r>
  <r>
    <x v="2"/>
    <x v="10"/>
    <x v="0"/>
    <x v="1"/>
    <x v="8"/>
    <x v="1"/>
    <n v="64.300672656185398"/>
  </r>
  <r>
    <x v="2"/>
    <x v="10"/>
    <x v="0"/>
    <x v="1"/>
    <x v="8"/>
    <x v="2"/>
    <n v="64.399405666736101"/>
  </r>
  <r>
    <x v="2"/>
    <x v="10"/>
    <x v="0"/>
    <x v="1"/>
    <x v="9"/>
    <x v="0"/>
    <n v="64.906267639036201"/>
  </r>
  <r>
    <x v="2"/>
    <x v="10"/>
    <x v="0"/>
    <x v="1"/>
    <x v="9"/>
    <x v="1"/>
    <n v="66.679289785307304"/>
  </r>
  <r>
    <x v="2"/>
    <x v="10"/>
    <x v="0"/>
    <x v="1"/>
    <x v="9"/>
    <x v="2"/>
    <n v="66.721924146145"/>
  </r>
  <r>
    <x v="2"/>
    <x v="10"/>
    <x v="0"/>
    <x v="1"/>
    <x v="10"/>
    <x v="0"/>
    <n v="66.617041840563601"/>
  </r>
  <r>
    <x v="2"/>
    <x v="10"/>
    <x v="0"/>
    <x v="1"/>
    <x v="10"/>
    <x v="1"/>
    <n v="68.549074110687599"/>
  </r>
  <r>
    <x v="2"/>
    <x v="10"/>
    <x v="0"/>
    <x v="1"/>
    <x v="10"/>
    <x v="2"/>
    <n v="68.583815938294805"/>
  </r>
  <r>
    <x v="2"/>
    <x v="10"/>
    <x v="0"/>
    <x v="1"/>
    <x v="11"/>
    <x v="0"/>
    <n v="67.842674146756394"/>
  </r>
  <r>
    <x v="2"/>
    <x v="10"/>
    <x v="0"/>
    <x v="1"/>
    <x v="11"/>
    <x v="1"/>
    <n v="70.008829620550003"/>
  </r>
  <r>
    <x v="2"/>
    <x v="10"/>
    <x v="0"/>
    <x v="1"/>
    <x v="11"/>
    <x v="2"/>
    <n v="70.001522712205798"/>
  </r>
  <r>
    <x v="2"/>
    <x v="10"/>
    <x v="0"/>
    <x v="1"/>
    <x v="12"/>
    <x v="0"/>
    <n v="69.206209511470604"/>
  </r>
  <r>
    <x v="2"/>
    <x v="10"/>
    <x v="0"/>
    <x v="1"/>
    <x v="12"/>
    <x v="1"/>
    <n v="71.595845138678698"/>
  </r>
  <r>
    <x v="2"/>
    <x v="10"/>
    <x v="0"/>
    <x v="1"/>
    <x v="12"/>
    <x v="2"/>
    <n v="71.565603469734"/>
  </r>
  <r>
    <x v="2"/>
    <x v="10"/>
    <x v="0"/>
    <x v="1"/>
    <x v="13"/>
    <x v="0"/>
    <n v="71.212906464432095"/>
  </r>
  <r>
    <x v="2"/>
    <x v="10"/>
    <x v="0"/>
    <x v="1"/>
    <x v="13"/>
    <x v="1"/>
    <n v="73.804939967953899"/>
  </r>
  <r>
    <x v="2"/>
    <x v="10"/>
    <x v="0"/>
    <x v="1"/>
    <x v="13"/>
    <x v="2"/>
    <n v="73.785277082062095"/>
  </r>
  <r>
    <x v="2"/>
    <x v="10"/>
    <x v="0"/>
    <x v="1"/>
    <x v="14"/>
    <x v="0"/>
    <n v="73.144433317466905"/>
  </r>
  <r>
    <x v="2"/>
    <x v="10"/>
    <x v="0"/>
    <x v="1"/>
    <x v="14"/>
    <x v="1"/>
    <n v="75.889715911421902"/>
  </r>
  <r>
    <x v="2"/>
    <x v="10"/>
    <x v="0"/>
    <x v="1"/>
    <x v="14"/>
    <x v="2"/>
    <n v="75.880524041925398"/>
  </r>
  <r>
    <x v="2"/>
    <x v="10"/>
    <x v="0"/>
    <x v="1"/>
    <x v="15"/>
    <x v="0"/>
    <n v="75.199272229039394"/>
  </r>
  <r>
    <x v="2"/>
    <x v="10"/>
    <x v="0"/>
    <x v="1"/>
    <x v="15"/>
    <x v="1"/>
    <n v="78.097548130321996"/>
  </r>
  <r>
    <x v="2"/>
    <x v="10"/>
    <x v="0"/>
    <x v="1"/>
    <x v="15"/>
    <x v="2"/>
    <n v="78.108994455950594"/>
  </r>
  <r>
    <x v="2"/>
    <x v="10"/>
    <x v="0"/>
    <x v="1"/>
    <x v="16"/>
    <x v="0"/>
    <n v="77.325901277364494"/>
  </r>
  <r>
    <x v="2"/>
    <x v="10"/>
    <x v="0"/>
    <x v="1"/>
    <x v="16"/>
    <x v="1"/>
    <n v="80.440822544034106"/>
  </r>
  <r>
    <x v="2"/>
    <x v="10"/>
    <x v="0"/>
    <x v="1"/>
    <x v="16"/>
    <x v="2"/>
    <n v="80.465163455011506"/>
  </r>
  <r>
    <x v="2"/>
    <x v="10"/>
    <x v="0"/>
    <x v="1"/>
    <x v="17"/>
    <x v="0"/>
    <n v="79.788468600489907"/>
  </r>
  <r>
    <x v="2"/>
    <x v="10"/>
    <x v="0"/>
    <x v="1"/>
    <x v="17"/>
    <x v="1"/>
    <n v="83.121059659143299"/>
  </r>
  <r>
    <x v="2"/>
    <x v="10"/>
    <x v="0"/>
    <x v="1"/>
    <x v="17"/>
    <x v="2"/>
    <n v="83.198124602960306"/>
  </r>
  <r>
    <x v="2"/>
    <x v="10"/>
    <x v="0"/>
    <x v="1"/>
    <x v="18"/>
    <x v="0"/>
    <n v="82.4567217707894"/>
  </r>
  <r>
    <x v="2"/>
    <x v="10"/>
    <x v="0"/>
    <x v="1"/>
    <x v="18"/>
    <x v="1"/>
    <n v="85.991274840644806"/>
  </r>
  <r>
    <x v="2"/>
    <x v="10"/>
    <x v="0"/>
    <x v="1"/>
    <x v="18"/>
    <x v="2"/>
    <n v="86.107423268966301"/>
  </r>
  <r>
    <x v="2"/>
    <x v="10"/>
    <x v="0"/>
    <x v="1"/>
    <x v="19"/>
    <x v="0"/>
    <n v="85.119500272695802"/>
  </r>
  <r>
    <x v="2"/>
    <x v="10"/>
    <x v="0"/>
    <x v="1"/>
    <x v="19"/>
    <x v="1"/>
    <n v="88.914538822160793"/>
  </r>
  <r>
    <x v="2"/>
    <x v="10"/>
    <x v="0"/>
    <x v="1"/>
    <x v="19"/>
    <x v="2"/>
    <n v="89.050530459910703"/>
  </r>
  <r>
    <x v="2"/>
    <x v="10"/>
    <x v="0"/>
    <x v="1"/>
    <x v="20"/>
    <x v="0"/>
    <n v="87.755596649661598"/>
  </r>
  <r>
    <x v="2"/>
    <x v="10"/>
    <x v="0"/>
    <x v="1"/>
    <x v="20"/>
    <x v="1"/>
    <n v="91.837402233559303"/>
  </r>
  <r>
    <x v="2"/>
    <x v="10"/>
    <x v="0"/>
    <x v="1"/>
    <x v="20"/>
    <x v="2"/>
    <n v="91.939936658924296"/>
  </r>
  <r>
    <x v="2"/>
    <x v="10"/>
    <x v="0"/>
    <x v="1"/>
    <x v="21"/>
    <x v="0"/>
    <n v="90.530167013546304"/>
  </r>
  <r>
    <x v="2"/>
    <x v="10"/>
    <x v="0"/>
    <x v="1"/>
    <x v="21"/>
    <x v="1"/>
    <n v="94.765363923664296"/>
  </r>
  <r>
    <x v="2"/>
    <x v="10"/>
    <x v="0"/>
    <x v="1"/>
    <x v="21"/>
    <x v="2"/>
    <n v="94.852238111923498"/>
  </r>
  <r>
    <x v="2"/>
    <x v="10"/>
    <x v="0"/>
    <x v="1"/>
    <x v="22"/>
    <x v="0"/>
    <n v="93.326746264772098"/>
  </r>
  <r>
    <x v="2"/>
    <x v="10"/>
    <x v="0"/>
    <x v="1"/>
    <x v="22"/>
    <x v="1"/>
    <n v="97.659720071475704"/>
  </r>
  <r>
    <x v="2"/>
    <x v="10"/>
    <x v="0"/>
    <x v="1"/>
    <x v="22"/>
    <x v="2"/>
    <n v="97.7703096762543"/>
  </r>
  <r>
    <x v="2"/>
    <x v="10"/>
    <x v="0"/>
    <x v="1"/>
    <x v="23"/>
    <x v="0"/>
    <n v="95.765519421843806"/>
  </r>
  <r>
    <x v="2"/>
    <x v="10"/>
    <x v="0"/>
    <x v="1"/>
    <x v="23"/>
    <x v="1"/>
    <n v="100.20367784357499"/>
  </r>
  <r>
    <x v="2"/>
    <x v="10"/>
    <x v="0"/>
    <x v="1"/>
    <x v="23"/>
    <x v="2"/>
    <n v="100.31050589146"/>
  </r>
  <r>
    <x v="2"/>
    <x v="10"/>
    <x v="0"/>
    <x v="1"/>
    <x v="24"/>
    <x v="0"/>
    <n v="98.228067126983703"/>
  </r>
  <r>
    <x v="2"/>
    <x v="10"/>
    <x v="0"/>
    <x v="1"/>
    <x v="24"/>
    <x v="1"/>
    <n v="102.72046446544"/>
  </r>
  <r>
    <x v="2"/>
    <x v="10"/>
    <x v="0"/>
    <x v="1"/>
    <x v="24"/>
    <x v="2"/>
    <n v="102.84431654887899"/>
  </r>
  <r>
    <x v="2"/>
    <x v="10"/>
    <x v="0"/>
    <x v="1"/>
    <x v="25"/>
    <x v="0"/>
    <n v="100.743956136779"/>
  </r>
  <r>
    <x v="2"/>
    <x v="10"/>
    <x v="0"/>
    <x v="1"/>
    <x v="25"/>
    <x v="1"/>
    <n v="105.53570361214"/>
  </r>
  <r>
    <x v="2"/>
    <x v="10"/>
    <x v="0"/>
    <x v="1"/>
    <x v="25"/>
    <x v="2"/>
    <n v="105.721044298208"/>
  </r>
  <r>
    <x v="2"/>
    <x v="10"/>
    <x v="0"/>
    <x v="1"/>
    <x v="26"/>
    <x v="0"/>
    <n v="103.214782850505"/>
  </r>
  <r>
    <x v="2"/>
    <x v="10"/>
    <x v="0"/>
    <x v="1"/>
    <x v="26"/>
    <x v="1"/>
    <n v="108.367938380903"/>
  </r>
  <r>
    <x v="2"/>
    <x v="10"/>
    <x v="0"/>
    <x v="1"/>
    <x v="26"/>
    <x v="2"/>
    <n v="108.576072115402"/>
  </r>
  <r>
    <x v="2"/>
    <x v="10"/>
    <x v="0"/>
    <x v="1"/>
    <x v="27"/>
    <x v="0"/>
    <n v="105.642169080302"/>
  </r>
  <r>
    <x v="2"/>
    <x v="10"/>
    <x v="0"/>
    <x v="1"/>
    <x v="27"/>
    <x v="1"/>
    <n v="111.003241452027"/>
  </r>
  <r>
    <x v="2"/>
    <x v="10"/>
    <x v="0"/>
    <x v="1"/>
    <x v="27"/>
    <x v="2"/>
    <n v="111.217428940506"/>
  </r>
  <r>
    <x v="2"/>
    <x v="10"/>
    <x v="0"/>
    <x v="1"/>
    <x v="28"/>
    <x v="0"/>
    <n v="108.330308027684"/>
  </r>
  <r>
    <x v="2"/>
    <x v="10"/>
    <x v="0"/>
    <x v="1"/>
    <x v="28"/>
    <x v="1"/>
    <n v="113.850369111128"/>
  </r>
  <r>
    <x v="2"/>
    <x v="10"/>
    <x v="0"/>
    <x v="1"/>
    <x v="28"/>
    <x v="2"/>
    <n v="114.06904902009001"/>
  </r>
  <r>
    <x v="2"/>
    <x v="10"/>
    <x v="0"/>
    <x v="1"/>
    <x v="29"/>
    <x v="0"/>
    <n v="110.889752370919"/>
  </r>
  <r>
    <x v="2"/>
    <x v="10"/>
    <x v="0"/>
    <x v="1"/>
    <x v="29"/>
    <x v="1"/>
    <n v="116.585478202335"/>
  </r>
  <r>
    <x v="2"/>
    <x v="10"/>
    <x v="0"/>
    <x v="1"/>
    <x v="29"/>
    <x v="2"/>
    <n v="116.859306292995"/>
  </r>
  <r>
    <x v="2"/>
    <x v="10"/>
    <x v="0"/>
    <x v="1"/>
    <x v="30"/>
    <x v="0"/>
    <n v="113.533235644543"/>
  </r>
  <r>
    <x v="2"/>
    <x v="10"/>
    <x v="0"/>
    <x v="1"/>
    <x v="30"/>
    <x v="1"/>
    <n v="119.51724491387"/>
  </r>
  <r>
    <x v="2"/>
    <x v="10"/>
    <x v="0"/>
    <x v="1"/>
    <x v="30"/>
    <x v="2"/>
    <n v="119.903479782906"/>
  </r>
  <r>
    <x v="2"/>
    <x v="10"/>
    <x v="0"/>
    <x v="1"/>
    <x v="31"/>
    <x v="0"/>
    <n v="116.126184626553"/>
  </r>
  <r>
    <x v="2"/>
    <x v="10"/>
    <x v="0"/>
    <x v="1"/>
    <x v="31"/>
    <x v="1"/>
    <n v="122.766411684977"/>
  </r>
  <r>
    <x v="2"/>
    <x v="10"/>
    <x v="0"/>
    <x v="1"/>
    <x v="31"/>
    <x v="2"/>
    <n v="123.217251409715"/>
  </r>
  <r>
    <x v="2"/>
    <x v="10"/>
    <x v="0"/>
    <x v="1"/>
    <x v="32"/>
    <x v="0"/>
    <n v="118.85975147663601"/>
  </r>
  <r>
    <x v="2"/>
    <x v="10"/>
    <x v="0"/>
    <x v="1"/>
    <x v="32"/>
    <x v="1"/>
    <n v="126.14959009896"/>
  </r>
  <r>
    <x v="2"/>
    <x v="10"/>
    <x v="0"/>
    <x v="1"/>
    <x v="32"/>
    <x v="2"/>
    <n v="126.670860970375"/>
  </r>
  <r>
    <x v="2"/>
    <x v="10"/>
    <x v="0"/>
    <x v="1"/>
    <x v="33"/>
    <x v="0"/>
    <n v="122.061982800989"/>
  </r>
  <r>
    <x v="2"/>
    <x v="10"/>
    <x v="0"/>
    <x v="1"/>
    <x v="33"/>
    <x v="1"/>
    <n v="129.927666805001"/>
  </r>
  <r>
    <x v="2"/>
    <x v="10"/>
    <x v="0"/>
    <x v="1"/>
    <x v="33"/>
    <x v="2"/>
    <n v="130.53967368225099"/>
  </r>
  <r>
    <x v="2"/>
    <x v="10"/>
    <x v="0"/>
    <x v="1"/>
    <x v="34"/>
    <x v="0"/>
    <n v="125.561250206276"/>
  </r>
  <r>
    <x v="2"/>
    <x v="10"/>
    <x v="0"/>
    <x v="1"/>
    <x v="34"/>
    <x v="1"/>
    <n v="133.92285852978799"/>
  </r>
  <r>
    <x v="2"/>
    <x v="10"/>
    <x v="0"/>
    <x v="1"/>
    <x v="34"/>
    <x v="2"/>
    <n v="134.61076359326501"/>
  </r>
  <r>
    <x v="2"/>
    <x v="10"/>
    <x v="0"/>
    <x v="1"/>
    <x v="35"/>
    <x v="0"/>
    <n v="129.21537679323399"/>
  </r>
  <r>
    <x v="2"/>
    <x v="10"/>
    <x v="0"/>
    <x v="1"/>
    <x v="35"/>
    <x v="1"/>
    <n v="138.14144805909899"/>
  </r>
  <r>
    <x v="2"/>
    <x v="10"/>
    <x v="0"/>
    <x v="1"/>
    <x v="35"/>
    <x v="2"/>
    <n v="138.886906682866"/>
  </r>
  <r>
    <x v="2"/>
    <x v="10"/>
    <x v="0"/>
    <x v="1"/>
    <x v="36"/>
    <x v="0"/>
    <n v="132.94438759114101"/>
  </r>
  <r>
    <x v="2"/>
    <x v="10"/>
    <x v="0"/>
    <x v="1"/>
    <x v="36"/>
    <x v="1"/>
    <n v="142.320456820636"/>
  </r>
  <r>
    <x v="2"/>
    <x v="10"/>
    <x v="0"/>
    <x v="1"/>
    <x v="36"/>
    <x v="2"/>
    <n v="143.15820459659801"/>
  </r>
  <r>
    <x v="2"/>
    <x v="10"/>
    <x v="0"/>
    <x v="1"/>
    <x v="37"/>
    <x v="0"/>
    <n v="136.855349412929"/>
  </r>
  <r>
    <x v="2"/>
    <x v="10"/>
    <x v="0"/>
    <x v="1"/>
    <x v="37"/>
    <x v="1"/>
    <n v="146.727972780035"/>
  </r>
  <r>
    <x v="2"/>
    <x v="10"/>
    <x v="0"/>
    <x v="1"/>
    <x v="37"/>
    <x v="2"/>
    <n v="147.63619334908199"/>
  </r>
  <r>
    <x v="2"/>
    <x v="10"/>
    <x v="0"/>
    <x v="1"/>
    <x v="38"/>
    <x v="0"/>
    <n v="140.98714766893599"/>
  </r>
  <r>
    <x v="2"/>
    <x v="10"/>
    <x v="0"/>
    <x v="1"/>
    <x v="38"/>
    <x v="1"/>
    <n v="151.30973965497"/>
  </r>
  <r>
    <x v="2"/>
    <x v="10"/>
    <x v="0"/>
    <x v="1"/>
    <x v="38"/>
    <x v="2"/>
    <n v="152.29012038876101"/>
  </r>
  <r>
    <x v="2"/>
    <x v="11"/>
    <x v="0"/>
    <x v="0"/>
    <x v="0"/>
    <x v="0"/>
    <n v="28.613532693938598"/>
  </r>
  <r>
    <x v="2"/>
    <x v="11"/>
    <x v="0"/>
    <x v="0"/>
    <x v="0"/>
    <x v="1"/>
    <n v="28.613532693939302"/>
  </r>
  <r>
    <x v="2"/>
    <x v="11"/>
    <x v="0"/>
    <x v="0"/>
    <x v="0"/>
    <x v="2"/>
    <n v="28.613532693939199"/>
  </r>
  <r>
    <x v="2"/>
    <x v="11"/>
    <x v="0"/>
    <x v="0"/>
    <x v="1"/>
    <x v="0"/>
    <n v="29.292506751600001"/>
  </r>
  <r>
    <x v="2"/>
    <x v="11"/>
    <x v="0"/>
    <x v="0"/>
    <x v="1"/>
    <x v="1"/>
    <n v="30.503628196854098"/>
  </r>
  <r>
    <x v="2"/>
    <x v="11"/>
    <x v="0"/>
    <x v="0"/>
    <x v="1"/>
    <x v="2"/>
    <n v="30.503646368837799"/>
  </r>
  <r>
    <x v="2"/>
    <x v="11"/>
    <x v="0"/>
    <x v="0"/>
    <x v="2"/>
    <x v="0"/>
    <n v="29.793449699877399"/>
  </r>
  <r>
    <x v="2"/>
    <x v="11"/>
    <x v="0"/>
    <x v="0"/>
    <x v="2"/>
    <x v="1"/>
    <n v="32.029277168492698"/>
  </r>
  <r>
    <x v="2"/>
    <x v="11"/>
    <x v="0"/>
    <x v="0"/>
    <x v="2"/>
    <x v="2"/>
    <n v="32.013562974427899"/>
  </r>
  <r>
    <x v="2"/>
    <x v="11"/>
    <x v="0"/>
    <x v="0"/>
    <x v="3"/>
    <x v="0"/>
    <n v="30.0638685297012"/>
  </r>
  <r>
    <x v="2"/>
    <x v="11"/>
    <x v="0"/>
    <x v="0"/>
    <x v="3"/>
    <x v="1"/>
    <n v="33.224000539094902"/>
  </r>
  <r>
    <x v="2"/>
    <x v="11"/>
    <x v="0"/>
    <x v="0"/>
    <x v="3"/>
    <x v="2"/>
    <n v="33.190963693373597"/>
  </r>
  <r>
    <x v="2"/>
    <x v="11"/>
    <x v="0"/>
    <x v="0"/>
    <x v="4"/>
    <x v="0"/>
    <n v="30.701318734901498"/>
  </r>
  <r>
    <x v="2"/>
    <x v="11"/>
    <x v="0"/>
    <x v="0"/>
    <x v="4"/>
    <x v="1"/>
    <n v="34.769123392675603"/>
  </r>
  <r>
    <x v="2"/>
    <x v="11"/>
    <x v="0"/>
    <x v="0"/>
    <x v="4"/>
    <x v="2"/>
    <n v="34.719324438902603"/>
  </r>
  <r>
    <x v="2"/>
    <x v="11"/>
    <x v="0"/>
    <x v="0"/>
    <x v="5"/>
    <x v="0"/>
    <n v="30.693688291447302"/>
  </r>
  <r>
    <x v="2"/>
    <x v="11"/>
    <x v="0"/>
    <x v="0"/>
    <x v="5"/>
    <x v="1"/>
    <n v="35.461888052578203"/>
  </r>
  <r>
    <x v="2"/>
    <x v="11"/>
    <x v="0"/>
    <x v="0"/>
    <x v="5"/>
    <x v="2"/>
    <n v="35.3983655268216"/>
  </r>
  <r>
    <x v="2"/>
    <x v="11"/>
    <x v="0"/>
    <x v="0"/>
    <x v="6"/>
    <x v="0"/>
    <n v="31.121896932733598"/>
  </r>
  <r>
    <x v="2"/>
    <x v="11"/>
    <x v="0"/>
    <x v="0"/>
    <x v="6"/>
    <x v="1"/>
    <n v="36.602545247089402"/>
  </r>
  <r>
    <x v="2"/>
    <x v="11"/>
    <x v="0"/>
    <x v="0"/>
    <x v="6"/>
    <x v="2"/>
    <n v="36.5344478773102"/>
  </r>
  <r>
    <x v="2"/>
    <x v="11"/>
    <x v="0"/>
    <x v="0"/>
    <x v="7"/>
    <x v="0"/>
    <n v="30.925831779137798"/>
  </r>
  <r>
    <x v="2"/>
    <x v="11"/>
    <x v="0"/>
    <x v="0"/>
    <x v="7"/>
    <x v="1"/>
    <n v="36.938781560008998"/>
  </r>
  <r>
    <x v="2"/>
    <x v="11"/>
    <x v="0"/>
    <x v="0"/>
    <x v="7"/>
    <x v="2"/>
    <n v="36.8672345947625"/>
  </r>
  <r>
    <x v="2"/>
    <x v="11"/>
    <x v="0"/>
    <x v="0"/>
    <x v="8"/>
    <x v="0"/>
    <n v="29.168511309805599"/>
  </r>
  <r>
    <x v="2"/>
    <x v="11"/>
    <x v="0"/>
    <x v="0"/>
    <x v="8"/>
    <x v="1"/>
    <n v="35.468592037760601"/>
  </r>
  <r>
    <x v="2"/>
    <x v="11"/>
    <x v="0"/>
    <x v="0"/>
    <x v="8"/>
    <x v="2"/>
    <n v="35.399249698183603"/>
  </r>
  <r>
    <x v="2"/>
    <x v="11"/>
    <x v="0"/>
    <x v="0"/>
    <x v="9"/>
    <x v="0"/>
    <n v="29.808877384569399"/>
  </r>
  <r>
    <x v="2"/>
    <x v="11"/>
    <x v="0"/>
    <x v="0"/>
    <x v="9"/>
    <x v="1"/>
    <n v="36.650947660153903"/>
  </r>
  <r>
    <x v="2"/>
    <x v="11"/>
    <x v="0"/>
    <x v="0"/>
    <x v="9"/>
    <x v="2"/>
    <n v="36.588754646449502"/>
  </r>
  <r>
    <x v="2"/>
    <x v="11"/>
    <x v="0"/>
    <x v="0"/>
    <x v="10"/>
    <x v="0"/>
    <n v="30.340905289938998"/>
  </r>
  <r>
    <x v="2"/>
    <x v="11"/>
    <x v="0"/>
    <x v="0"/>
    <x v="10"/>
    <x v="1"/>
    <n v="37.719772222105902"/>
  </r>
  <r>
    <x v="2"/>
    <x v="11"/>
    <x v="0"/>
    <x v="0"/>
    <x v="10"/>
    <x v="2"/>
    <n v="37.632903773748602"/>
  </r>
  <r>
    <x v="2"/>
    <x v="11"/>
    <x v="0"/>
    <x v="0"/>
    <x v="11"/>
    <x v="0"/>
    <n v="30.8953038583013"/>
  </r>
  <r>
    <x v="2"/>
    <x v="11"/>
    <x v="0"/>
    <x v="0"/>
    <x v="11"/>
    <x v="1"/>
    <n v="38.7924411308963"/>
  </r>
  <r>
    <x v="2"/>
    <x v="11"/>
    <x v="0"/>
    <x v="0"/>
    <x v="11"/>
    <x v="2"/>
    <n v="38.694535360299"/>
  </r>
  <r>
    <x v="2"/>
    <x v="11"/>
    <x v="0"/>
    <x v="0"/>
    <x v="12"/>
    <x v="0"/>
    <n v="31.515307868749399"/>
  </r>
  <r>
    <x v="2"/>
    <x v="11"/>
    <x v="0"/>
    <x v="0"/>
    <x v="12"/>
    <x v="1"/>
    <n v="39.927627914060601"/>
  </r>
  <r>
    <x v="2"/>
    <x v="11"/>
    <x v="0"/>
    <x v="0"/>
    <x v="12"/>
    <x v="2"/>
    <n v="39.819462012002298"/>
  </r>
  <r>
    <x v="2"/>
    <x v="11"/>
    <x v="0"/>
    <x v="0"/>
    <x v="13"/>
    <x v="0"/>
    <n v="32.153715556950303"/>
  </r>
  <r>
    <x v="2"/>
    <x v="11"/>
    <x v="0"/>
    <x v="0"/>
    <x v="13"/>
    <x v="1"/>
    <n v="41.0250338458317"/>
  </r>
  <r>
    <x v="2"/>
    <x v="11"/>
    <x v="0"/>
    <x v="0"/>
    <x v="13"/>
    <x v="2"/>
    <n v="40.909874643175499"/>
  </r>
  <r>
    <x v="2"/>
    <x v="11"/>
    <x v="0"/>
    <x v="0"/>
    <x v="14"/>
    <x v="0"/>
    <n v="32.674992360119496"/>
  </r>
  <r>
    <x v="2"/>
    <x v="11"/>
    <x v="0"/>
    <x v="0"/>
    <x v="14"/>
    <x v="1"/>
    <n v="42.010240174139703"/>
  </r>
  <r>
    <x v="2"/>
    <x v="11"/>
    <x v="0"/>
    <x v="0"/>
    <x v="14"/>
    <x v="2"/>
    <n v="41.890674319185003"/>
  </r>
  <r>
    <x v="2"/>
    <x v="11"/>
    <x v="0"/>
    <x v="0"/>
    <x v="15"/>
    <x v="0"/>
    <n v="33.235371132188902"/>
  </r>
  <r>
    <x v="2"/>
    <x v="11"/>
    <x v="0"/>
    <x v="0"/>
    <x v="15"/>
    <x v="1"/>
    <n v="43.039618204632099"/>
  </r>
  <r>
    <x v="2"/>
    <x v="11"/>
    <x v="0"/>
    <x v="0"/>
    <x v="15"/>
    <x v="2"/>
    <n v="42.921769128800001"/>
  </r>
  <r>
    <x v="2"/>
    <x v="11"/>
    <x v="0"/>
    <x v="0"/>
    <x v="16"/>
    <x v="0"/>
    <n v="33.817560619875799"/>
  </r>
  <r>
    <x v="2"/>
    <x v="11"/>
    <x v="0"/>
    <x v="0"/>
    <x v="16"/>
    <x v="1"/>
    <n v="44.081746163451399"/>
  </r>
  <r>
    <x v="2"/>
    <x v="11"/>
    <x v="0"/>
    <x v="0"/>
    <x v="16"/>
    <x v="2"/>
    <n v="43.973938304011703"/>
  </r>
  <r>
    <x v="2"/>
    <x v="11"/>
    <x v="0"/>
    <x v="0"/>
    <x v="17"/>
    <x v="0"/>
    <n v="34.544800738244199"/>
  </r>
  <r>
    <x v="2"/>
    <x v="11"/>
    <x v="0"/>
    <x v="0"/>
    <x v="17"/>
    <x v="1"/>
    <n v="45.264445220971403"/>
  </r>
  <r>
    <x v="2"/>
    <x v="11"/>
    <x v="0"/>
    <x v="0"/>
    <x v="17"/>
    <x v="2"/>
    <n v="45.197012408829501"/>
  </r>
  <r>
    <x v="2"/>
    <x v="11"/>
    <x v="0"/>
    <x v="0"/>
    <x v="18"/>
    <x v="0"/>
    <n v="35.275496825725099"/>
  </r>
  <r>
    <x v="2"/>
    <x v="11"/>
    <x v="0"/>
    <x v="0"/>
    <x v="18"/>
    <x v="1"/>
    <n v="46.484027425722502"/>
  </r>
  <r>
    <x v="2"/>
    <x v="11"/>
    <x v="0"/>
    <x v="0"/>
    <x v="18"/>
    <x v="2"/>
    <n v="46.416518978596301"/>
  </r>
  <r>
    <x v="2"/>
    <x v="11"/>
    <x v="0"/>
    <x v="0"/>
    <x v="19"/>
    <x v="0"/>
    <n v="36.408054885835398"/>
  </r>
  <r>
    <x v="2"/>
    <x v="11"/>
    <x v="0"/>
    <x v="0"/>
    <x v="19"/>
    <x v="1"/>
    <n v="48.187804157349603"/>
  </r>
  <r>
    <x v="2"/>
    <x v="11"/>
    <x v="0"/>
    <x v="0"/>
    <x v="19"/>
    <x v="2"/>
    <n v="48.105584607343999"/>
  </r>
  <r>
    <x v="2"/>
    <x v="11"/>
    <x v="0"/>
    <x v="0"/>
    <x v="20"/>
    <x v="0"/>
    <n v="37.580270656740097"/>
  </r>
  <r>
    <x v="2"/>
    <x v="11"/>
    <x v="0"/>
    <x v="0"/>
    <x v="20"/>
    <x v="1"/>
    <n v="49.899936266911702"/>
  </r>
  <r>
    <x v="2"/>
    <x v="11"/>
    <x v="0"/>
    <x v="0"/>
    <x v="20"/>
    <x v="2"/>
    <n v="49.813484951716902"/>
  </r>
  <r>
    <x v="2"/>
    <x v="11"/>
    <x v="0"/>
    <x v="0"/>
    <x v="21"/>
    <x v="0"/>
    <n v="38.7960998359695"/>
  </r>
  <r>
    <x v="2"/>
    <x v="11"/>
    <x v="0"/>
    <x v="0"/>
    <x v="21"/>
    <x v="1"/>
    <n v="51.663088255494102"/>
  </r>
  <r>
    <x v="2"/>
    <x v="11"/>
    <x v="0"/>
    <x v="0"/>
    <x v="21"/>
    <x v="2"/>
    <n v="51.548329069852997"/>
  </r>
  <r>
    <x v="2"/>
    <x v="11"/>
    <x v="0"/>
    <x v="0"/>
    <x v="22"/>
    <x v="0"/>
    <n v="40.054583489396201"/>
  </r>
  <r>
    <x v="2"/>
    <x v="11"/>
    <x v="0"/>
    <x v="0"/>
    <x v="22"/>
    <x v="1"/>
    <n v="53.4548701030186"/>
  </r>
  <r>
    <x v="2"/>
    <x v="11"/>
    <x v="0"/>
    <x v="0"/>
    <x v="22"/>
    <x v="2"/>
    <n v="53.299441709872703"/>
  </r>
  <r>
    <x v="2"/>
    <x v="11"/>
    <x v="0"/>
    <x v="0"/>
    <x v="23"/>
    <x v="0"/>
    <n v="41.261926899025902"/>
  </r>
  <r>
    <x v="2"/>
    <x v="11"/>
    <x v="0"/>
    <x v="0"/>
    <x v="23"/>
    <x v="1"/>
    <n v="55.290764692642497"/>
  </r>
  <r>
    <x v="2"/>
    <x v="11"/>
    <x v="0"/>
    <x v="0"/>
    <x v="23"/>
    <x v="2"/>
    <n v="55.1178227727763"/>
  </r>
  <r>
    <x v="2"/>
    <x v="11"/>
    <x v="0"/>
    <x v="0"/>
    <x v="24"/>
    <x v="0"/>
    <n v="42.555285167481898"/>
  </r>
  <r>
    <x v="2"/>
    <x v="11"/>
    <x v="0"/>
    <x v="0"/>
    <x v="24"/>
    <x v="1"/>
    <n v="57.140990403977703"/>
  </r>
  <r>
    <x v="2"/>
    <x v="11"/>
    <x v="0"/>
    <x v="0"/>
    <x v="24"/>
    <x v="2"/>
    <n v="56.9601388879423"/>
  </r>
  <r>
    <x v="2"/>
    <x v="11"/>
    <x v="0"/>
    <x v="0"/>
    <x v="25"/>
    <x v="0"/>
    <n v="43.943314110070602"/>
  </r>
  <r>
    <x v="2"/>
    <x v="11"/>
    <x v="0"/>
    <x v="0"/>
    <x v="25"/>
    <x v="1"/>
    <n v="59.031833079423699"/>
  </r>
  <r>
    <x v="2"/>
    <x v="11"/>
    <x v="0"/>
    <x v="0"/>
    <x v="25"/>
    <x v="2"/>
    <n v="58.843532414243398"/>
  </r>
  <r>
    <x v="2"/>
    <x v="11"/>
    <x v="0"/>
    <x v="0"/>
    <x v="26"/>
    <x v="0"/>
    <n v="45.385581212540103"/>
  </r>
  <r>
    <x v="2"/>
    <x v="11"/>
    <x v="0"/>
    <x v="0"/>
    <x v="26"/>
    <x v="1"/>
    <n v="60.982563466057996"/>
  </r>
  <r>
    <x v="2"/>
    <x v="11"/>
    <x v="0"/>
    <x v="0"/>
    <x v="26"/>
    <x v="2"/>
    <n v="60.789940590627701"/>
  </r>
  <r>
    <x v="2"/>
    <x v="11"/>
    <x v="0"/>
    <x v="0"/>
    <x v="27"/>
    <x v="0"/>
    <n v="46.727487211506997"/>
  </r>
  <r>
    <x v="2"/>
    <x v="11"/>
    <x v="0"/>
    <x v="0"/>
    <x v="27"/>
    <x v="1"/>
    <n v="62.861831497391996"/>
  </r>
  <r>
    <x v="2"/>
    <x v="11"/>
    <x v="0"/>
    <x v="0"/>
    <x v="27"/>
    <x v="2"/>
    <n v="62.6382425422251"/>
  </r>
  <r>
    <x v="2"/>
    <x v="11"/>
    <x v="0"/>
    <x v="0"/>
    <x v="28"/>
    <x v="0"/>
    <n v="48.101921480296198"/>
  </r>
  <r>
    <x v="2"/>
    <x v="11"/>
    <x v="0"/>
    <x v="0"/>
    <x v="28"/>
    <x v="1"/>
    <n v="64.782541526718902"/>
  </r>
  <r>
    <x v="2"/>
    <x v="11"/>
    <x v="0"/>
    <x v="0"/>
    <x v="28"/>
    <x v="2"/>
    <n v="64.526056140461904"/>
  </r>
  <r>
    <x v="2"/>
    <x v="11"/>
    <x v="0"/>
    <x v="0"/>
    <x v="29"/>
    <x v="0"/>
    <n v="49.431133478891802"/>
  </r>
  <r>
    <x v="2"/>
    <x v="11"/>
    <x v="0"/>
    <x v="0"/>
    <x v="29"/>
    <x v="1"/>
    <n v="66.718460267156303"/>
  </r>
  <r>
    <x v="2"/>
    <x v="11"/>
    <x v="0"/>
    <x v="0"/>
    <x v="29"/>
    <x v="2"/>
    <n v="66.427776428515003"/>
  </r>
  <r>
    <x v="2"/>
    <x v="11"/>
    <x v="0"/>
    <x v="0"/>
    <x v="30"/>
    <x v="0"/>
    <n v="50.825464693619303"/>
  </r>
  <r>
    <x v="2"/>
    <x v="11"/>
    <x v="0"/>
    <x v="0"/>
    <x v="30"/>
    <x v="1"/>
    <n v="68.788295795311299"/>
  </r>
  <r>
    <x v="2"/>
    <x v="11"/>
    <x v="0"/>
    <x v="0"/>
    <x v="30"/>
    <x v="2"/>
    <n v="68.465667793312704"/>
  </r>
  <r>
    <x v="2"/>
    <x v="11"/>
    <x v="0"/>
    <x v="0"/>
    <x v="31"/>
    <x v="0"/>
    <n v="52.212028187036502"/>
  </r>
  <r>
    <x v="2"/>
    <x v="11"/>
    <x v="0"/>
    <x v="0"/>
    <x v="31"/>
    <x v="1"/>
    <n v="70.883482067780093"/>
  </r>
  <r>
    <x v="2"/>
    <x v="11"/>
    <x v="0"/>
    <x v="0"/>
    <x v="31"/>
    <x v="2"/>
    <n v="70.553922282140604"/>
  </r>
  <r>
    <x v="2"/>
    <x v="11"/>
    <x v="0"/>
    <x v="0"/>
    <x v="32"/>
    <x v="0"/>
    <n v="53.665676549393403"/>
  </r>
  <r>
    <x v="2"/>
    <x v="11"/>
    <x v="0"/>
    <x v="0"/>
    <x v="32"/>
    <x v="1"/>
    <n v="73.069954665879607"/>
  </r>
  <r>
    <x v="2"/>
    <x v="11"/>
    <x v="0"/>
    <x v="0"/>
    <x v="32"/>
    <x v="2"/>
    <n v="72.741037706269694"/>
  </r>
  <r>
    <x v="2"/>
    <x v="11"/>
    <x v="0"/>
    <x v="0"/>
    <x v="33"/>
    <x v="0"/>
    <n v="55.244896213320899"/>
  </r>
  <r>
    <x v="2"/>
    <x v="11"/>
    <x v="0"/>
    <x v="0"/>
    <x v="33"/>
    <x v="1"/>
    <n v="75.384141882441199"/>
  </r>
  <r>
    <x v="2"/>
    <x v="11"/>
    <x v="0"/>
    <x v="0"/>
    <x v="33"/>
    <x v="2"/>
    <n v="75.058160574985706"/>
  </r>
  <r>
    <x v="2"/>
    <x v="11"/>
    <x v="0"/>
    <x v="0"/>
    <x v="34"/>
    <x v="0"/>
    <n v="56.967065983721902"/>
  </r>
  <r>
    <x v="2"/>
    <x v="11"/>
    <x v="0"/>
    <x v="0"/>
    <x v="34"/>
    <x v="1"/>
    <n v="77.809597737897207"/>
  </r>
  <r>
    <x v="2"/>
    <x v="11"/>
    <x v="0"/>
    <x v="0"/>
    <x v="34"/>
    <x v="2"/>
    <n v="77.502632329982106"/>
  </r>
  <r>
    <x v="2"/>
    <x v="11"/>
    <x v="0"/>
    <x v="0"/>
    <x v="35"/>
    <x v="0"/>
    <n v="58.744999543466797"/>
  </r>
  <r>
    <x v="2"/>
    <x v="11"/>
    <x v="0"/>
    <x v="0"/>
    <x v="35"/>
    <x v="1"/>
    <n v="80.368203996332198"/>
  </r>
  <r>
    <x v="2"/>
    <x v="11"/>
    <x v="0"/>
    <x v="0"/>
    <x v="35"/>
    <x v="2"/>
    <n v="80.070072084126807"/>
  </r>
  <r>
    <x v="2"/>
    <x v="11"/>
    <x v="0"/>
    <x v="0"/>
    <x v="36"/>
    <x v="0"/>
    <n v="60.468902023011303"/>
  </r>
  <r>
    <x v="2"/>
    <x v="11"/>
    <x v="0"/>
    <x v="0"/>
    <x v="36"/>
    <x v="1"/>
    <n v="82.897573698892401"/>
  </r>
  <r>
    <x v="2"/>
    <x v="11"/>
    <x v="0"/>
    <x v="0"/>
    <x v="36"/>
    <x v="2"/>
    <n v="82.601507986885906"/>
  </r>
  <r>
    <x v="2"/>
    <x v="11"/>
    <x v="0"/>
    <x v="0"/>
    <x v="37"/>
    <x v="0"/>
    <n v="62.266047108641303"/>
  </r>
  <r>
    <x v="2"/>
    <x v="11"/>
    <x v="0"/>
    <x v="0"/>
    <x v="37"/>
    <x v="1"/>
    <n v="85.663995229593596"/>
  </r>
  <r>
    <x v="2"/>
    <x v="11"/>
    <x v="0"/>
    <x v="0"/>
    <x v="37"/>
    <x v="2"/>
    <n v="85.356451611887806"/>
  </r>
  <r>
    <x v="2"/>
    <x v="11"/>
    <x v="0"/>
    <x v="0"/>
    <x v="38"/>
    <x v="0"/>
    <n v="64.179917168038997"/>
  </r>
  <r>
    <x v="2"/>
    <x v="11"/>
    <x v="0"/>
    <x v="0"/>
    <x v="38"/>
    <x v="1"/>
    <n v="88.571576829096401"/>
  </r>
  <r>
    <x v="2"/>
    <x v="11"/>
    <x v="0"/>
    <x v="0"/>
    <x v="38"/>
    <x v="2"/>
    <n v="88.254664541081894"/>
  </r>
  <r>
    <x v="2"/>
    <x v="11"/>
    <x v="0"/>
    <x v="1"/>
    <x v="0"/>
    <x v="0"/>
    <n v="28.613532693939199"/>
  </r>
  <r>
    <x v="2"/>
    <x v="11"/>
    <x v="0"/>
    <x v="1"/>
    <x v="0"/>
    <x v="1"/>
    <n v="28.613532693939302"/>
  </r>
  <r>
    <x v="2"/>
    <x v="11"/>
    <x v="0"/>
    <x v="1"/>
    <x v="0"/>
    <x v="2"/>
    <n v="28.613532693939199"/>
  </r>
  <r>
    <x v="2"/>
    <x v="11"/>
    <x v="0"/>
    <x v="1"/>
    <x v="1"/>
    <x v="0"/>
    <n v="29.292506752155401"/>
  </r>
  <r>
    <x v="2"/>
    <x v="11"/>
    <x v="0"/>
    <x v="1"/>
    <x v="1"/>
    <x v="1"/>
    <n v="30.503615282106299"/>
  </r>
  <r>
    <x v="2"/>
    <x v="11"/>
    <x v="0"/>
    <x v="1"/>
    <x v="1"/>
    <x v="2"/>
    <n v="30.503644599058099"/>
  </r>
  <r>
    <x v="2"/>
    <x v="11"/>
    <x v="0"/>
    <x v="1"/>
    <x v="2"/>
    <x v="0"/>
    <n v="29.7934496999708"/>
  </r>
  <r>
    <x v="2"/>
    <x v="11"/>
    <x v="0"/>
    <x v="1"/>
    <x v="2"/>
    <x v="1"/>
    <n v="32.029234356321702"/>
  </r>
  <r>
    <x v="2"/>
    <x v="11"/>
    <x v="0"/>
    <x v="1"/>
    <x v="2"/>
    <x v="2"/>
    <n v="32.013553888689898"/>
  </r>
  <r>
    <x v="2"/>
    <x v="11"/>
    <x v="0"/>
    <x v="1"/>
    <x v="3"/>
    <x v="0"/>
    <n v="30.063868529830401"/>
  </r>
  <r>
    <x v="2"/>
    <x v="11"/>
    <x v="0"/>
    <x v="1"/>
    <x v="3"/>
    <x v="1"/>
    <n v="33.223976117354397"/>
  </r>
  <r>
    <x v="2"/>
    <x v="11"/>
    <x v="0"/>
    <x v="1"/>
    <x v="3"/>
    <x v="2"/>
    <n v="33.190950810597101"/>
  </r>
  <r>
    <x v="2"/>
    <x v="11"/>
    <x v="0"/>
    <x v="1"/>
    <x v="4"/>
    <x v="0"/>
    <n v="30.701318734933"/>
  </r>
  <r>
    <x v="2"/>
    <x v="11"/>
    <x v="0"/>
    <x v="1"/>
    <x v="4"/>
    <x v="1"/>
    <n v="34.7704290106049"/>
  </r>
  <r>
    <x v="2"/>
    <x v="11"/>
    <x v="0"/>
    <x v="1"/>
    <x v="4"/>
    <x v="2"/>
    <n v="34.7195552338288"/>
  </r>
  <r>
    <x v="2"/>
    <x v="11"/>
    <x v="0"/>
    <x v="1"/>
    <x v="5"/>
    <x v="0"/>
    <n v="30.693688291087"/>
  </r>
  <r>
    <x v="2"/>
    <x v="11"/>
    <x v="0"/>
    <x v="1"/>
    <x v="5"/>
    <x v="1"/>
    <n v="35.4627041648302"/>
  </r>
  <r>
    <x v="2"/>
    <x v="11"/>
    <x v="0"/>
    <x v="1"/>
    <x v="5"/>
    <x v="2"/>
    <n v="35.398289583265701"/>
  </r>
  <r>
    <x v="2"/>
    <x v="11"/>
    <x v="0"/>
    <x v="1"/>
    <x v="6"/>
    <x v="0"/>
    <n v="31.1218969328865"/>
  </r>
  <r>
    <x v="2"/>
    <x v="11"/>
    <x v="0"/>
    <x v="1"/>
    <x v="6"/>
    <x v="1"/>
    <n v="36.600816151143597"/>
  </r>
  <r>
    <x v="2"/>
    <x v="11"/>
    <x v="0"/>
    <x v="1"/>
    <x v="6"/>
    <x v="2"/>
    <n v="36.530117807269399"/>
  </r>
  <r>
    <x v="2"/>
    <x v="11"/>
    <x v="0"/>
    <x v="1"/>
    <x v="7"/>
    <x v="0"/>
    <n v="30.925831778650299"/>
  </r>
  <r>
    <x v="2"/>
    <x v="11"/>
    <x v="0"/>
    <x v="1"/>
    <x v="7"/>
    <x v="1"/>
    <n v="36.936256036674898"/>
  </r>
  <r>
    <x v="2"/>
    <x v="11"/>
    <x v="0"/>
    <x v="1"/>
    <x v="7"/>
    <x v="2"/>
    <n v="36.862688719856401"/>
  </r>
  <r>
    <x v="2"/>
    <x v="11"/>
    <x v="0"/>
    <x v="1"/>
    <x v="8"/>
    <x v="0"/>
    <n v="29.167777736143702"/>
  </r>
  <r>
    <x v="2"/>
    <x v="11"/>
    <x v="0"/>
    <x v="1"/>
    <x v="8"/>
    <x v="1"/>
    <n v="35.4663908283515"/>
  </r>
  <r>
    <x v="2"/>
    <x v="11"/>
    <x v="0"/>
    <x v="1"/>
    <x v="8"/>
    <x v="2"/>
    <n v="35.397940725565903"/>
  </r>
  <r>
    <x v="2"/>
    <x v="11"/>
    <x v="0"/>
    <x v="1"/>
    <x v="9"/>
    <x v="0"/>
    <n v="30.1730747996655"/>
  </r>
  <r>
    <x v="2"/>
    <x v="11"/>
    <x v="0"/>
    <x v="1"/>
    <x v="9"/>
    <x v="1"/>
    <n v="37.075091672676898"/>
  </r>
  <r>
    <x v="2"/>
    <x v="11"/>
    <x v="0"/>
    <x v="1"/>
    <x v="9"/>
    <x v="2"/>
    <n v="36.996010876397698"/>
  </r>
  <r>
    <x v="2"/>
    <x v="11"/>
    <x v="0"/>
    <x v="1"/>
    <x v="10"/>
    <x v="0"/>
    <n v="30.842877690103901"/>
  </r>
  <r>
    <x v="2"/>
    <x v="11"/>
    <x v="0"/>
    <x v="1"/>
    <x v="10"/>
    <x v="1"/>
    <n v="38.297662588403298"/>
  </r>
  <r>
    <x v="2"/>
    <x v="11"/>
    <x v="0"/>
    <x v="1"/>
    <x v="10"/>
    <x v="2"/>
    <n v="38.203262898870001"/>
  </r>
  <r>
    <x v="2"/>
    <x v="11"/>
    <x v="0"/>
    <x v="1"/>
    <x v="11"/>
    <x v="0"/>
    <n v="31.5726146355289"/>
  </r>
  <r>
    <x v="2"/>
    <x v="11"/>
    <x v="0"/>
    <x v="1"/>
    <x v="11"/>
    <x v="1"/>
    <n v="39.6224141701449"/>
  </r>
  <r>
    <x v="2"/>
    <x v="11"/>
    <x v="0"/>
    <x v="1"/>
    <x v="11"/>
    <x v="2"/>
    <n v="39.466704221066301"/>
  </r>
  <r>
    <x v="2"/>
    <x v="11"/>
    <x v="0"/>
    <x v="1"/>
    <x v="12"/>
    <x v="0"/>
    <n v="32.383617792257603"/>
  </r>
  <r>
    <x v="2"/>
    <x v="11"/>
    <x v="0"/>
    <x v="1"/>
    <x v="12"/>
    <x v="1"/>
    <n v="41.0100526572459"/>
  </r>
  <r>
    <x v="2"/>
    <x v="11"/>
    <x v="0"/>
    <x v="1"/>
    <x v="12"/>
    <x v="2"/>
    <n v="40.825148455772798"/>
  </r>
  <r>
    <x v="2"/>
    <x v="11"/>
    <x v="0"/>
    <x v="1"/>
    <x v="13"/>
    <x v="0"/>
    <n v="33.544213139425999"/>
  </r>
  <r>
    <x v="2"/>
    <x v="11"/>
    <x v="0"/>
    <x v="1"/>
    <x v="13"/>
    <x v="1"/>
    <n v="42.733527977343201"/>
  </r>
  <r>
    <x v="2"/>
    <x v="11"/>
    <x v="0"/>
    <x v="1"/>
    <x v="13"/>
    <x v="2"/>
    <n v="42.541966024511296"/>
  </r>
  <r>
    <x v="2"/>
    <x v="11"/>
    <x v="0"/>
    <x v="1"/>
    <x v="14"/>
    <x v="0"/>
    <n v="34.683204851958102"/>
  </r>
  <r>
    <x v="2"/>
    <x v="11"/>
    <x v="0"/>
    <x v="1"/>
    <x v="14"/>
    <x v="1"/>
    <n v="44.466539305154399"/>
  </r>
  <r>
    <x v="2"/>
    <x v="11"/>
    <x v="0"/>
    <x v="1"/>
    <x v="14"/>
    <x v="2"/>
    <n v="44.273104453670399"/>
  </r>
  <r>
    <x v="2"/>
    <x v="11"/>
    <x v="0"/>
    <x v="1"/>
    <x v="15"/>
    <x v="0"/>
    <n v="35.969114053742302"/>
  </r>
  <r>
    <x v="2"/>
    <x v="11"/>
    <x v="0"/>
    <x v="1"/>
    <x v="15"/>
    <x v="1"/>
    <n v="46.380584953079499"/>
  </r>
  <r>
    <x v="2"/>
    <x v="11"/>
    <x v="0"/>
    <x v="1"/>
    <x v="15"/>
    <x v="2"/>
    <n v="46.184469407495101"/>
  </r>
  <r>
    <x v="2"/>
    <x v="11"/>
    <x v="0"/>
    <x v="1"/>
    <x v="16"/>
    <x v="0"/>
    <n v="37.370269965599398"/>
  </r>
  <r>
    <x v="2"/>
    <x v="11"/>
    <x v="0"/>
    <x v="1"/>
    <x v="16"/>
    <x v="1"/>
    <n v="48.4281976810041"/>
  </r>
  <r>
    <x v="2"/>
    <x v="11"/>
    <x v="0"/>
    <x v="1"/>
    <x v="16"/>
    <x v="2"/>
    <n v="48.234076821806099"/>
  </r>
  <r>
    <x v="2"/>
    <x v="11"/>
    <x v="0"/>
    <x v="1"/>
    <x v="17"/>
    <x v="0"/>
    <n v="38.991720677207901"/>
  </r>
  <r>
    <x v="2"/>
    <x v="11"/>
    <x v="0"/>
    <x v="1"/>
    <x v="17"/>
    <x v="1"/>
    <n v="50.733503803593102"/>
  </r>
  <r>
    <x v="2"/>
    <x v="11"/>
    <x v="0"/>
    <x v="1"/>
    <x v="17"/>
    <x v="2"/>
    <n v="50.565746120519599"/>
  </r>
  <r>
    <x v="2"/>
    <x v="11"/>
    <x v="0"/>
    <x v="1"/>
    <x v="18"/>
    <x v="0"/>
    <n v="40.703006649926401"/>
  </r>
  <r>
    <x v="2"/>
    <x v="11"/>
    <x v="0"/>
    <x v="1"/>
    <x v="18"/>
    <x v="1"/>
    <n v="53.212278395036698"/>
  </r>
  <r>
    <x v="2"/>
    <x v="11"/>
    <x v="0"/>
    <x v="1"/>
    <x v="18"/>
    <x v="2"/>
    <n v="53.064891557480003"/>
  </r>
  <r>
    <x v="2"/>
    <x v="11"/>
    <x v="0"/>
    <x v="1"/>
    <x v="19"/>
    <x v="0"/>
    <n v="42.533556370072297"/>
  </r>
  <r>
    <x v="2"/>
    <x v="11"/>
    <x v="0"/>
    <x v="1"/>
    <x v="19"/>
    <x v="1"/>
    <n v="55.894605412708898"/>
  </r>
  <r>
    <x v="2"/>
    <x v="11"/>
    <x v="0"/>
    <x v="1"/>
    <x v="19"/>
    <x v="2"/>
    <n v="55.742334696360999"/>
  </r>
  <r>
    <x v="2"/>
    <x v="11"/>
    <x v="0"/>
    <x v="1"/>
    <x v="20"/>
    <x v="0"/>
    <n v="44.384497868999503"/>
  </r>
  <r>
    <x v="2"/>
    <x v="11"/>
    <x v="0"/>
    <x v="1"/>
    <x v="20"/>
    <x v="1"/>
    <n v="58.580740020140603"/>
  </r>
  <r>
    <x v="2"/>
    <x v="11"/>
    <x v="0"/>
    <x v="1"/>
    <x v="20"/>
    <x v="2"/>
    <n v="58.384628028392299"/>
  </r>
  <r>
    <x v="2"/>
    <x v="11"/>
    <x v="0"/>
    <x v="1"/>
    <x v="21"/>
    <x v="0"/>
    <n v="46.320549371477099"/>
  </r>
  <r>
    <x v="2"/>
    <x v="11"/>
    <x v="0"/>
    <x v="1"/>
    <x v="21"/>
    <x v="1"/>
    <n v="61.202144719617799"/>
  </r>
  <r>
    <x v="2"/>
    <x v="11"/>
    <x v="0"/>
    <x v="1"/>
    <x v="21"/>
    <x v="2"/>
    <n v="60.954097946879898"/>
  </r>
  <r>
    <x v="2"/>
    <x v="11"/>
    <x v="0"/>
    <x v="1"/>
    <x v="22"/>
    <x v="0"/>
    <n v="48.282310792240601"/>
  </r>
  <r>
    <x v="2"/>
    <x v="11"/>
    <x v="0"/>
    <x v="1"/>
    <x v="22"/>
    <x v="1"/>
    <n v="63.7863550956111"/>
  </r>
  <r>
    <x v="2"/>
    <x v="11"/>
    <x v="0"/>
    <x v="1"/>
    <x v="22"/>
    <x v="2"/>
    <n v="63.584608838037397"/>
  </r>
  <r>
    <x v="2"/>
    <x v="11"/>
    <x v="0"/>
    <x v="1"/>
    <x v="23"/>
    <x v="0"/>
    <n v="49.9675373175657"/>
  </r>
  <r>
    <x v="2"/>
    <x v="11"/>
    <x v="0"/>
    <x v="1"/>
    <x v="23"/>
    <x v="1"/>
    <n v="66.219141498888803"/>
  </r>
  <r>
    <x v="2"/>
    <x v="11"/>
    <x v="0"/>
    <x v="1"/>
    <x v="23"/>
    <x v="2"/>
    <n v="66.018012657234095"/>
  </r>
  <r>
    <x v="2"/>
    <x v="11"/>
    <x v="0"/>
    <x v="1"/>
    <x v="24"/>
    <x v="0"/>
    <n v="51.687651099240398"/>
  </r>
  <r>
    <x v="2"/>
    <x v="11"/>
    <x v="0"/>
    <x v="1"/>
    <x v="24"/>
    <x v="1"/>
    <n v="68.625826204873405"/>
  </r>
  <r>
    <x v="2"/>
    <x v="11"/>
    <x v="0"/>
    <x v="1"/>
    <x v="24"/>
    <x v="2"/>
    <n v="68.429481043959697"/>
  </r>
  <r>
    <x v="2"/>
    <x v="11"/>
    <x v="0"/>
    <x v="1"/>
    <x v="25"/>
    <x v="0"/>
    <n v="53.438785748983499"/>
  </r>
  <r>
    <x v="2"/>
    <x v="11"/>
    <x v="0"/>
    <x v="1"/>
    <x v="25"/>
    <x v="1"/>
    <n v="71.112810139408197"/>
  </r>
  <r>
    <x v="2"/>
    <x v="11"/>
    <x v="0"/>
    <x v="1"/>
    <x v="25"/>
    <x v="2"/>
    <n v="70.945933742629904"/>
  </r>
  <r>
    <x v="2"/>
    <x v="11"/>
    <x v="0"/>
    <x v="1"/>
    <x v="26"/>
    <x v="0"/>
    <n v="55.197438712596103"/>
  </r>
  <r>
    <x v="2"/>
    <x v="11"/>
    <x v="0"/>
    <x v="1"/>
    <x v="26"/>
    <x v="1"/>
    <n v="73.646777440194001"/>
  </r>
  <r>
    <x v="2"/>
    <x v="11"/>
    <x v="0"/>
    <x v="1"/>
    <x v="26"/>
    <x v="2"/>
    <n v="73.492693567413497"/>
  </r>
  <r>
    <x v="2"/>
    <x v="11"/>
    <x v="0"/>
    <x v="1"/>
    <x v="27"/>
    <x v="0"/>
    <n v="56.898666168224899"/>
  </r>
  <r>
    <x v="2"/>
    <x v="11"/>
    <x v="0"/>
    <x v="1"/>
    <x v="27"/>
    <x v="1"/>
    <n v="76.053176909691899"/>
  </r>
  <r>
    <x v="2"/>
    <x v="11"/>
    <x v="0"/>
    <x v="1"/>
    <x v="27"/>
    <x v="2"/>
    <n v="75.899757609703499"/>
  </r>
  <r>
    <x v="2"/>
    <x v="11"/>
    <x v="0"/>
    <x v="1"/>
    <x v="28"/>
    <x v="0"/>
    <n v="58.720111321160502"/>
  </r>
  <r>
    <x v="2"/>
    <x v="11"/>
    <x v="0"/>
    <x v="1"/>
    <x v="28"/>
    <x v="1"/>
    <n v="78.563296812160701"/>
  </r>
  <r>
    <x v="2"/>
    <x v="11"/>
    <x v="0"/>
    <x v="1"/>
    <x v="28"/>
    <x v="2"/>
    <n v="78.4159602477948"/>
  </r>
  <r>
    <x v="2"/>
    <x v="11"/>
    <x v="0"/>
    <x v="1"/>
    <x v="29"/>
    <x v="0"/>
    <n v="60.492974790313703"/>
  </r>
  <r>
    <x v="2"/>
    <x v="11"/>
    <x v="0"/>
    <x v="1"/>
    <x v="29"/>
    <x v="1"/>
    <n v="81.087683386798901"/>
  </r>
  <r>
    <x v="2"/>
    <x v="11"/>
    <x v="0"/>
    <x v="1"/>
    <x v="29"/>
    <x v="2"/>
    <n v="80.965818095089702"/>
  </r>
  <r>
    <x v="2"/>
    <x v="11"/>
    <x v="0"/>
    <x v="1"/>
    <x v="30"/>
    <x v="0"/>
    <n v="62.316429058988703"/>
  </r>
  <r>
    <x v="2"/>
    <x v="11"/>
    <x v="0"/>
    <x v="1"/>
    <x v="30"/>
    <x v="1"/>
    <n v="83.773986004095605"/>
  </r>
  <r>
    <x v="2"/>
    <x v="11"/>
    <x v="0"/>
    <x v="1"/>
    <x v="30"/>
    <x v="2"/>
    <n v="83.699925212586706"/>
  </r>
  <r>
    <x v="2"/>
    <x v="11"/>
    <x v="0"/>
    <x v="1"/>
    <x v="31"/>
    <x v="0"/>
    <n v="64.126128261049899"/>
  </r>
  <r>
    <x v="2"/>
    <x v="11"/>
    <x v="0"/>
    <x v="1"/>
    <x v="31"/>
    <x v="1"/>
    <n v="86.651122241866005"/>
  </r>
  <r>
    <x v="2"/>
    <x v="11"/>
    <x v="0"/>
    <x v="1"/>
    <x v="31"/>
    <x v="2"/>
    <n v="86.602660393469804"/>
  </r>
  <r>
    <x v="2"/>
    <x v="11"/>
    <x v="0"/>
    <x v="1"/>
    <x v="32"/>
    <x v="0"/>
    <n v="66.020806873997998"/>
  </r>
  <r>
    <x v="2"/>
    <x v="11"/>
    <x v="0"/>
    <x v="1"/>
    <x v="32"/>
    <x v="1"/>
    <n v="89.648492058789003"/>
  </r>
  <r>
    <x v="2"/>
    <x v="11"/>
    <x v="0"/>
    <x v="1"/>
    <x v="32"/>
    <x v="2"/>
    <n v="89.623203201782601"/>
  </r>
  <r>
    <x v="2"/>
    <x v="11"/>
    <x v="0"/>
    <x v="1"/>
    <x v="33"/>
    <x v="0"/>
    <n v="68.155864707637207"/>
  </r>
  <r>
    <x v="2"/>
    <x v="11"/>
    <x v="0"/>
    <x v="1"/>
    <x v="33"/>
    <x v="1"/>
    <n v="92.897152466516502"/>
  </r>
  <r>
    <x v="2"/>
    <x v="11"/>
    <x v="0"/>
    <x v="1"/>
    <x v="33"/>
    <x v="2"/>
    <n v="92.906833492344902"/>
  </r>
  <r>
    <x v="2"/>
    <x v="11"/>
    <x v="0"/>
    <x v="1"/>
    <x v="34"/>
    <x v="0"/>
    <n v="70.477087576326298"/>
  </r>
  <r>
    <x v="2"/>
    <x v="11"/>
    <x v="0"/>
    <x v="1"/>
    <x v="34"/>
    <x v="1"/>
    <n v="96.340136252354199"/>
  </r>
  <r>
    <x v="2"/>
    <x v="11"/>
    <x v="0"/>
    <x v="1"/>
    <x v="34"/>
    <x v="2"/>
    <n v="96.376830356532807"/>
  </r>
  <r>
    <x v="2"/>
    <x v="11"/>
    <x v="0"/>
    <x v="1"/>
    <x v="35"/>
    <x v="0"/>
    <n v="72.882290103192702"/>
  </r>
  <r>
    <x v="2"/>
    <x v="11"/>
    <x v="0"/>
    <x v="1"/>
    <x v="35"/>
    <x v="1"/>
    <n v="99.940786524891493"/>
  </r>
  <r>
    <x v="2"/>
    <x v="11"/>
    <x v="0"/>
    <x v="1"/>
    <x v="35"/>
    <x v="2"/>
    <n v="100.004024298735"/>
  </r>
  <r>
    <x v="2"/>
    <x v="11"/>
    <x v="0"/>
    <x v="1"/>
    <x v="36"/>
    <x v="0"/>
    <n v="75.310252844890101"/>
  </r>
  <r>
    <x v="2"/>
    <x v="11"/>
    <x v="0"/>
    <x v="1"/>
    <x v="36"/>
    <x v="1"/>
    <n v="103.525684352319"/>
  </r>
  <r>
    <x v="2"/>
    <x v="11"/>
    <x v="0"/>
    <x v="1"/>
    <x v="36"/>
    <x v="2"/>
    <n v="103.63298287003801"/>
  </r>
  <r>
    <x v="2"/>
    <x v="11"/>
    <x v="0"/>
    <x v="1"/>
    <x v="37"/>
    <x v="0"/>
    <n v="77.852554901289594"/>
  </r>
  <r>
    <x v="2"/>
    <x v="11"/>
    <x v="0"/>
    <x v="1"/>
    <x v="37"/>
    <x v="1"/>
    <n v="107.28561408909199"/>
  </r>
  <r>
    <x v="2"/>
    <x v="11"/>
    <x v="0"/>
    <x v="1"/>
    <x v="37"/>
    <x v="2"/>
    <n v="107.433613087585"/>
  </r>
  <r>
    <x v="2"/>
    <x v="11"/>
    <x v="0"/>
    <x v="1"/>
    <x v="38"/>
    <x v="0"/>
    <n v="80.541932902471999"/>
  </r>
  <r>
    <x v="2"/>
    <x v="11"/>
    <x v="0"/>
    <x v="1"/>
    <x v="38"/>
    <x v="1"/>
    <n v="111.23061002531399"/>
  </r>
  <r>
    <x v="2"/>
    <x v="11"/>
    <x v="0"/>
    <x v="1"/>
    <x v="38"/>
    <x v="2"/>
    <n v="111.423569896896"/>
  </r>
  <r>
    <x v="2"/>
    <x v="12"/>
    <x v="0"/>
    <x v="0"/>
    <x v="0"/>
    <x v="0"/>
    <n v="4.3490127082089396"/>
  </r>
  <r>
    <x v="2"/>
    <x v="12"/>
    <x v="0"/>
    <x v="0"/>
    <x v="0"/>
    <x v="1"/>
    <n v="4.3490127082090098"/>
  </r>
  <r>
    <x v="2"/>
    <x v="12"/>
    <x v="0"/>
    <x v="0"/>
    <x v="0"/>
    <x v="2"/>
    <n v="4.3490127082090098"/>
  </r>
  <r>
    <x v="2"/>
    <x v="12"/>
    <x v="0"/>
    <x v="0"/>
    <x v="1"/>
    <x v="0"/>
    <n v="4.4094052998544999"/>
  </r>
  <r>
    <x v="2"/>
    <x v="12"/>
    <x v="0"/>
    <x v="0"/>
    <x v="1"/>
    <x v="1"/>
    <n v="4.3796782906112197"/>
  </r>
  <r>
    <x v="2"/>
    <x v="12"/>
    <x v="0"/>
    <x v="0"/>
    <x v="1"/>
    <x v="2"/>
    <n v="4.3797573867850002"/>
  </r>
  <r>
    <x v="2"/>
    <x v="12"/>
    <x v="0"/>
    <x v="0"/>
    <x v="2"/>
    <x v="0"/>
    <n v="4.4675011416828703"/>
  </r>
  <r>
    <x v="2"/>
    <x v="12"/>
    <x v="0"/>
    <x v="0"/>
    <x v="2"/>
    <x v="1"/>
    <n v="4.4242152276520503"/>
  </r>
  <r>
    <x v="2"/>
    <x v="12"/>
    <x v="0"/>
    <x v="0"/>
    <x v="2"/>
    <x v="2"/>
    <n v="4.4255790175294702"/>
  </r>
  <r>
    <x v="2"/>
    <x v="12"/>
    <x v="0"/>
    <x v="0"/>
    <x v="3"/>
    <x v="0"/>
    <n v="4.4783735655001902"/>
  </r>
  <r>
    <x v="2"/>
    <x v="12"/>
    <x v="0"/>
    <x v="0"/>
    <x v="3"/>
    <x v="1"/>
    <n v="4.4284758038824199"/>
  </r>
  <r>
    <x v="2"/>
    <x v="12"/>
    <x v="0"/>
    <x v="0"/>
    <x v="3"/>
    <x v="2"/>
    <n v="4.43175826187501"/>
  </r>
  <r>
    <x v="2"/>
    <x v="12"/>
    <x v="0"/>
    <x v="0"/>
    <x v="4"/>
    <x v="0"/>
    <n v="4.5072980665233704"/>
  </r>
  <r>
    <x v="2"/>
    <x v="12"/>
    <x v="0"/>
    <x v="0"/>
    <x v="4"/>
    <x v="1"/>
    <n v="4.4570202745400902"/>
  </r>
  <r>
    <x v="2"/>
    <x v="12"/>
    <x v="0"/>
    <x v="0"/>
    <x v="4"/>
    <x v="2"/>
    <n v="4.4624900354999397"/>
  </r>
  <r>
    <x v="2"/>
    <x v="12"/>
    <x v="0"/>
    <x v="0"/>
    <x v="5"/>
    <x v="0"/>
    <n v="4.4970339593575996"/>
  </r>
  <r>
    <x v="2"/>
    <x v="12"/>
    <x v="0"/>
    <x v="0"/>
    <x v="5"/>
    <x v="1"/>
    <n v="4.4438273604682603"/>
  </r>
  <r>
    <x v="2"/>
    <x v="12"/>
    <x v="0"/>
    <x v="0"/>
    <x v="5"/>
    <x v="2"/>
    <n v="4.4518055204089002"/>
  </r>
  <r>
    <x v="2"/>
    <x v="12"/>
    <x v="0"/>
    <x v="0"/>
    <x v="6"/>
    <x v="0"/>
    <n v="4.5116974890569397"/>
  </r>
  <r>
    <x v="2"/>
    <x v="12"/>
    <x v="0"/>
    <x v="0"/>
    <x v="6"/>
    <x v="1"/>
    <n v="4.4562119364274198"/>
  </r>
  <r>
    <x v="2"/>
    <x v="12"/>
    <x v="0"/>
    <x v="0"/>
    <x v="6"/>
    <x v="2"/>
    <n v="4.4675161883148897"/>
  </r>
  <r>
    <x v="2"/>
    <x v="12"/>
    <x v="0"/>
    <x v="0"/>
    <x v="7"/>
    <x v="0"/>
    <n v="4.4773855476430402"/>
  </r>
  <r>
    <x v="2"/>
    <x v="12"/>
    <x v="0"/>
    <x v="0"/>
    <x v="7"/>
    <x v="1"/>
    <n v="4.4252826757471704"/>
  </r>
  <r>
    <x v="2"/>
    <x v="12"/>
    <x v="0"/>
    <x v="0"/>
    <x v="7"/>
    <x v="2"/>
    <n v="4.4391013018838796"/>
  </r>
  <r>
    <x v="2"/>
    <x v="12"/>
    <x v="0"/>
    <x v="0"/>
    <x v="8"/>
    <x v="0"/>
    <n v="4.0332147605568096"/>
  </r>
  <r>
    <x v="2"/>
    <x v="12"/>
    <x v="0"/>
    <x v="0"/>
    <x v="8"/>
    <x v="1"/>
    <n v="3.9990774258004498"/>
  </r>
  <r>
    <x v="2"/>
    <x v="12"/>
    <x v="0"/>
    <x v="0"/>
    <x v="8"/>
    <x v="2"/>
    <n v="4.0131352071107198"/>
  </r>
  <r>
    <x v="2"/>
    <x v="12"/>
    <x v="0"/>
    <x v="0"/>
    <x v="9"/>
    <x v="0"/>
    <n v="4.1324272593860298"/>
  </r>
  <r>
    <x v="2"/>
    <x v="12"/>
    <x v="0"/>
    <x v="0"/>
    <x v="9"/>
    <x v="1"/>
    <n v="4.1052537804450804"/>
  </r>
  <r>
    <x v="2"/>
    <x v="12"/>
    <x v="0"/>
    <x v="0"/>
    <x v="9"/>
    <x v="2"/>
    <n v="4.1206698587979496"/>
  </r>
  <r>
    <x v="2"/>
    <x v="12"/>
    <x v="0"/>
    <x v="0"/>
    <x v="10"/>
    <x v="0"/>
    <n v="4.2192470235231099"/>
  </r>
  <r>
    <x v="2"/>
    <x v="12"/>
    <x v="0"/>
    <x v="0"/>
    <x v="10"/>
    <x v="1"/>
    <n v="4.1953227917387501"/>
  </r>
  <r>
    <x v="2"/>
    <x v="12"/>
    <x v="0"/>
    <x v="0"/>
    <x v="10"/>
    <x v="2"/>
    <n v="4.2120213358580498"/>
  </r>
  <r>
    <x v="2"/>
    <x v="12"/>
    <x v="0"/>
    <x v="0"/>
    <x v="11"/>
    <x v="0"/>
    <n v="4.29693320457024"/>
  </r>
  <r>
    <x v="2"/>
    <x v="12"/>
    <x v="0"/>
    <x v="0"/>
    <x v="11"/>
    <x v="1"/>
    <n v="4.2769904750352898"/>
  </r>
  <r>
    <x v="2"/>
    <x v="12"/>
    <x v="0"/>
    <x v="0"/>
    <x v="11"/>
    <x v="2"/>
    <n v="4.2924305312067297"/>
  </r>
  <r>
    <x v="2"/>
    <x v="12"/>
    <x v="0"/>
    <x v="0"/>
    <x v="12"/>
    <x v="0"/>
    <n v="4.3807994394559699"/>
  </r>
  <r>
    <x v="2"/>
    <x v="12"/>
    <x v="0"/>
    <x v="0"/>
    <x v="12"/>
    <x v="1"/>
    <n v="4.36373725933462"/>
  </r>
  <r>
    <x v="2"/>
    <x v="12"/>
    <x v="0"/>
    <x v="0"/>
    <x v="12"/>
    <x v="2"/>
    <n v="4.3811205487154501"/>
  </r>
  <r>
    <x v="2"/>
    <x v="12"/>
    <x v="0"/>
    <x v="0"/>
    <x v="13"/>
    <x v="0"/>
    <n v="4.4636310958909204"/>
  </r>
  <r>
    <x v="2"/>
    <x v="12"/>
    <x v="0"/>
    <x v="0"/>
    <x v="13"/>
    <x v="1"/>
    <n v="4.4444247588805803"/>
  </r>
  <r>
    <x v="2"/>
    <x v="12"/>
    <x v="0"/>
    <x v="0"/>
    <x v="13"/>
    <x v="2"/>
    <n v="4.4636897917700598"/>
  </r>
  <r>
    <x v="2"/>
    <x v="12"/>
    <x v="0"/>
    <x v="0"/>
    <x v="14"/>
    <x v="0"/>
    <n v="4.5314671260313997"/>
  </r>
  <r>
    <x v="2"/>
    <x v="12"/>
    <x v="0"/>
    <x v="0"/>
    <x v="14"/>
    <x v="1"/>
    <n v="4.5161814644213996"/>
  </r>
  <r>
    <x v="2"/>
    <x v="12"/>
    <x v="0"/>
    <x v="0"/>
    <x v="14"/>
    <x v="2"/>
    <n v="4.53755124766721"/>
  </r>
  <r>
    <x v="2"/>
    <x v="12"/>
    <x v="0"/>
    <x v="0"/>
    <x v="15"/>
    <x v="0"/>
    <n v="4.6021428389641104"/>
  </r>
  <r>
    <x v="2"/>
    <x v="12"/>
    <x v="0"/>
    <x v="0"/>
    <x v="15"/>
    <x v="1"/>
    <n v="4.5913088408704299"/>
  </r>
  <r>
    <x v="2"/>
    <x v="12"/>
    <x v="0"/>
    <x v="0"/>
    <x v="15"/>
    <x v="2"/>
    <n v="4.6148729192796996"/>
  </r>
  <r>
    <x v="2"/>
    <x v="12"/>
    <x v="0"/>
    <x v="0"/>
    <x v="16"/>
    <x v="0"/>
    <n v="4.67631432902773"/>
  </r>
  <r>
    <x v="2"/>
    <x v="12"/>
    <x v="0"/>
    <x v="0"/>
    <x v="16"/>
    <x v="1"/>
    <n v="4.6710442224745199"/>
  </r>
  <r>
    <x v="2"/>
    <x v="12"/>
    <x v="0"/>
    <x v="0"/>
    <x v="16"/>
    <x v="2"/>
    <n v="4.6970434468664903"/>
  </r>
  <r>
    <x v="2"/>
    <x v="12"/>
    <x v="0"/>
    <x v="0"/>
    <x v="17"/>
    <x v="0"/>
    <n v="4.7700366197798196"/>
  </r>
  <r>
    <x v="2"/>
    <x v="12"/>
    <x v="0"/>
    <x v="0"/>
    <x v="17"/>
    <x v="1"/>
    <n v="4.7638812318755104"/>
  </r>
  <r>
    <x v="2"/>
    <x v="12"/>
    <x v="0"/>
    <x v="0"/>
    <x v="17"/>
    <x v="2"/>
    <n v="4.7965692350728002"/>
  </r>
  <r>
    <x v="2"/>
    <x v="12"/>
    <x v="0"/>
    <x v="0"/>
    <x v="18"/>
    <x v="0"/>
    <n v="4.86689207922897"/>
  </r>
  <r>
    <x v="2"/>
    <x v="12"/>
    <x v="0"/>
    <x v="0"/>
    <x v="18"/>
    <x v="1"/>
    <n v="4.8600298433870002"/>
  </r>
  <r>
    <x v="2"/>
    <x v="12"/>
    <x v="0"/>
    <x v="0"/>
    <x v="18"/>
    <x v="2"/>
    <n v="4.8951293007842596"/>
  </r>
  <r>
    <x v="2"/>
    <x v="12"/>
    <x v="0"/>
    <x v="0"/>
    <x v="19"/>
    <x v="0"/>
    <n v="5.0198007022051199"/>
  </r>
  <r>
    <x v="2"/>
    <x v="12"/>
    <x v="0"/>
    <x v="0"/>
    <x v="19"/>
    <x v="1"/>
    <n v="4.9924076214734701"/>
  </r>
  <r>
    <x v="2"/>
    <x v="12"/>
    <x v="0"/>
    <x v="0"/>
    <x v="19"/>
    <x v="2"/>
    <n v="5.0265227700600796"/>
  </r>
  <r>
    <x v="2"/>
    <x v="12"/>
    <x v="0"/>
    <x v="0"/>
    <x v="20"/>
    <x v="0"/>
    <n v="5.1749124182545998"/>
  </r>
  <r>
    <x v="2"/>
    <x v="12"/>
    <x v="0"/>
    <x v="0"/>
    <x v="20"/>
    <x v="1"/>
    <n v="5.1094187298996401"/>
  </r>
  <r>
    <x v="2"/>
    <x v="12"/>
    <x v="0"/>
    <x v="0"/>
    <x v="20"/>
    <x v="2"/>
    <n v="5.15627413311213"/>
  </r>
  <r>
    <x v="2"/>
    <x v="12"/>
    <x v="0"/>
    <x v="0"/>
    <x v="21"/>
    <x v="0"/>
    <n v="5.3354388947573099"/>
  </r>
  <r>
    <x v="2"/>
    <x v="12"/>
    <x v="0"/>
    <x v="0"/>
    <x v="21"/>
    <x v="1"/>
    <n v="5.2346827865628001"/>
  </r>
  <r>
    <x v="2"/>
    <x v="12"/>
    <x v="0"/>
    <x v="0"/>
    <x v="21"/>
    <x v="2"/>
    <n v="5.2855116686436103"/>
  </r>
  <r>
    <x v="2"/>
    <x v="12"/>
    <x v="0"/>
    <x v="0"/>
    <x v="22"/>
    <x v="0"/>
    <n v="5.5101786698316602"/>
  </r>
  <r>
    <x v="2"/>
    <x v="12"/>
    <x v="0"/>
    <x v="0"/>
    <x v="22"/>
    <x v="1"/>
    <n v="5.36176357288572"/>
  </r>
  <r>
    <x v="2"/>
    <x v="12"/>
    <x v="0"/>
    <x v="0"/>
    <x v="22"/>
    <x v="2"/>
    <n v="5.4255233822520204"/>
  </r>
  <r>
    <x v="2"/>
    <x v="12"/>
    <x v="0"/>
    <x v="0"/>
    <x v="23"/>
    <x v="0"/>
    <n v="5.6779916043055501"/>
  </r>
  <r>
    <x v="2"/>
    <x v="12"/>
    <x v="0"/>
    <x v="0"/>
    <x v="23"/>
    <x v="1"/>
    <n v="5.4882024620242102"/>
  </r>
  <r>
    <x v="2"/>
    <x v="12"/>
    <x v="0"/>
    <x v="0"/>
    <x v="23"/>
    <x v="2"/>
    <n v="5.5612613959486499"/>
  </r>
  <r>
    <x v="2"/>
    <x v="12"/>
    <x v="0"/>
    <x v="0"/>
    <x v="24"/>
    <x v="0"/>
    <n v="5.8566630346655302"/>
  </r>
  <r>
    <x v="2"/>
    <x v="12"/>
    <x v="0"/>
    <x v="0"/>
    <x v="24"/>
    <x v="1"/>
    <n v="5.6155172488507104"/>
  </r>
  <r>
    <x v="2"/>
    <x v="12"/>
    <x v="0"/>
    <x v="0"/>
    <x v="24"/>
    <x v="2"/>
    <n v="5.6989322013698702"/>
  </r>
  <r>
    <x v="2"/>
    <x v="12"/>
    <x v="0"/>
    <x v="0"/>
    <x v="25"/>
    <x v="0"/>
    <n v="6.0472745151630898"/>
  </r>
  <r>
    <x v="2"/>
    <x v="12"/>
    <x v="0"/>
    <x v="0"/>
    <x v="25"/>
    <x v="1"/>
    <n v="5.7409835514865799"/>
  </r>
  <r>
    <x v="2"/>
    <x v="12"/>
    <x v="0"/>
    <x v="0"/>
    <x v="25"/>
    <x v="2"/>
    <n v="5.8356390853723896"/>
  </r>
  <r>
    <x v="2"/>
    <x v="12"/>
    <x v="0"/>
    <x v="0"/>
    <x v="26"/>
    <x v="0"/>
    <n v="6.2398137361621098"/>
  </r>
  <r>
    <x v="2"/>
    <x v="12"/>
    <x v="0"/>
    <x v="0"/>
    <x v="26"/>
    <x v="1"/>
    <n v="5.86581094305651"/>
  </r>
  <r>
    <x v="2"/>
    <x v="12"/>
    <x v="0"/>
    <x v="0"/>
    <x v="26"/>
    <x v="2"/>
    <n v="5.97180414117976"/>
  </r>
  <r>
    <x v="2"/>
    <x v="12"/>
    <x v="0"/>
    <x v="0"/>
    <x v="27"/>
    <x v="0"/>
    <n v="6.4274185746852996"/>
  </r>
  <r>
    <x v="2"/>
    <x v="12"/>
    <x v="0"/>
    <x v="0"/>
    <x v="27"/>
    <x v="1"/>
    <n v="5.9824435121964301"/>
  </r>
  <r>
    <x v="2"/>
    <x v="12"/>
    <x v="0"/>
    <x v="0"/>
    <x v="27"/>
    <x v="2"/>
    <n v="6.0989408958801796"/>
  </r>
  <r>
    <x v="2"/>
    <x v="12"/>
    <x v="0"/>
    <x v="0"/>
    <x v="28"/>
    <x v="0"/>
    <n v="6.6219542423049402"/>
  </r>
  <r>
    <x v="2"/>
    <x v="12"/>
    <x v="0"/>
    <x v="0"/>
    <x v="28"/>
    <x v="1"/>
    <n v="6.0978473501956403"/>
  </r>
  <r>
    <x v="2"/>
    <x v="12"/>
    <x v="0"/>
    <x v="0"/>
    <x v="28"/>
    <x v="2"/>
    <n v="6.2262628881183204"/>
  </r>
  <r>
    <x v="2"/>
    <x v="12"/>
    <x v="0"/>
    <x v="0"/>
    <x v="29"/>
    <x v="0"/>
    <n v="6.7998886996201602"/>
  </r>
  <r>
    <x v="2"/>
    <x v="12"/>
    <x v="0"/>
    <x v="0"/>
    <x v="29"/>
    <x v="1"/>
    <n v="6.2602262559105304"/>
  </r>
  <r>
    <x v="2"/>
    <x v="12"/>
    <x v="0"/>
    <x v="0"/>
    <x v="29"/>
    <x v="2"/>
    <n v="6.3966400336821501"/>
  </r>
  <r>
    <x v="2"/>
    <x v="12"/>
    <x v="0"/>
    <x v="0"/>
    <x v="30"/>
    <x v="0"/>
    <n v="6.9879852850068502"/>
  </r>
  <r>
    <x v="2"/>
    <x v="12"/>
    <x v="0"/>
    <x v="0"/>
    <x v="30"/>
    <x v="1"/>
    <n v="6.4380965647032697"/>
  </r>
  <r>
    <x v="2"/>
    <x v="12"/>
    <x v="0"/>
    <x v="0"/>
    <x v="30"/>
    <x v="2"/>
    <n v="6.58350504077666"/>
  </r>
  <r>
    <x v="2"/>
    <x v="12"/>
    <x v="0"/>
    <x v="0"/>
    <x v="31"/>
    <x v="0"/>
    <n v="7.1769801365168497"/>
  </r>
  <r>
    <x v="2"/>
    <x v="12"/>
    <x v="0"/>
    <x v="0"/>
    <x v="31"/>
    <x v="1"/>
    <n v="6.6210206792593196"/>
  </r>
  <r>
    <x v="2"/>
    <x v="12"/>
    <x v="0"/>
    <x v="0"/>
    <x v="31"/>
    <x v="2"/>
    <n v="6.7772427440154202"/>
  </r>
  <r>
    <x v="2"/>
    <x v="12"/>
    <x v="0"/>
    <x v="0"/>
    <x v="32"/>
    <x v="0"/>
    <n v="7.3746800748065002"/>
  </r>
  <r>
    <x v="2"/>
    <x v="12"/>
    <x v="0"/>
    <x v="0"/>
    <x v="32"/>
    <x v="1"/>
    <n v="6.8115720661453301"/>
  </r>
  <r>
    <x v="2"/>
    <x v="12"/>
    <x v="0"/>
    <x v="0"/>
    <x v="32"/>
    <x v="2"/>
    <n v="6.9798094837208398"/>
  </r>
  <r>
    <x v="2"/>
    <x v="12"/>
    <x v="0"/>
    <x v="0"/>
    <x v="33"/>
    <x v="0"/>
    <n v="7.5923147994847797"/>
  </r>
  <r>
    <x v="2"/>
    <x v="12"/>
    <x v="0"/>
    <x v="0"/>
    <x v="33"/>
    <x v="1"/>
    <n v="7.0128825424786703"/>
  </r>
  <r>
    <x v="2"/>
    <x v="12"/>
    <x v="0"/>
    <x v="0"/>
    <x v="33"/>
    <x v="2"/>
    <n v="7.1941494400613202"/>
  </r>
  <r>
    <x v="2"/>
    <x v="12"/>
    <x v="0"/>
    <x v="0"/>
    <x v="34"/>
    <x v="0"/>
    <n v="7.8359085437062896"/>
  </r>
  <r>
    <x v="2"/>
    <x v="12"/>
    <x v="0"/>
    <x v="0"/>
    <x v="34"/>
    <x v="1"/>
    <n v="7.2024001710149204"/>
  </r>
  <r>
    <x v="2"/>
    <x v="12"/>
    <x v="0"/>
    <x v="0"/>
    <x v="34"/>
    <x v="2"/>
    <n v="7.4027868199221896"/>
  </r>
  <r>
    <x v="2"/>
    <x v="12"/>
    <x v="0"/>
    <x v="0"/>
    <x v="35"/>
    <x v="0"/>
    <n v="8.0901475122559603"/>
  </r>
  <r>
    <x v="2"/>
    <x v="12"/>
    <x v="0"/>
    <x v="0"/>
    <x v="35"/>
    <x v="1"/>
    <n v="7.3959765094085101"/>
  </r>
  <r>
    <x v="2"/>
    <x v="12"/>
    <x v="0"/>
    <x v="0"/>
    <x v="35"/>
    <x v="2"/>
    <n v="7.6162054114451099"/>
  </r>
  <r>
    <x v="2"/>
    <x v="12"/>
    <x v="0"/>
    <x v="0"/>
    <x v="36"/>
    <x v="0"/>
    <n v="8.3414472312156906"/>
  </r>
  <r>
    <x v="2"/>
    <x v="12"/>
    <x v="0"/>
    <x v="0"/>
    <x v="36"/>
    <x v="1"/>
    <n v="7.5850258930395098"/>
  </r>
  <r>
    <x v="2"/>
    <x v="12"/>
    <x v="0"/>
    <x v="0"/>
    <x v="36"/>
    <x v="2"/>
    <n v="7.8257308815343496"/>
  </r>
  <r>
    <x v="2"/>
    <x v="12"/>
    <x v="0"/>
    <x v="0"/>
    <x v="37"/>
    <x v="0"/>
    <n v="8.6047111742779201"/>
  </r>
  <r>
    <x v="2"/>
    <x v="12"/>
    <x v="0"/>
    <x v="0"/>
    <x v="37"/>
    <x v="1"/>
    <n v="7.7907268805563703"/>
  </r>
  <r>
    <x v="2"/>
    <x v="12"/>
    <x v="0"/>
    <x v="0"/>
    <x v="37"/>
    <x v="2"/>
    <n v="8.0526711384125704"/>
  </r>
  <r>
    <x v="2"/>
    <x v="12"/>
    <x v="0"/>
    <x v="0"/>
    <x v="38"/>
    <x v="0"/>
    <n v="8.8815841765502608"/>
  </r>
  <r>
    <x v="2"/>
    <x v="12"/>
    <x v="0"/>
    <x v="0"/>
    <x v="38"/>
    <x v="1"/>
    <n v="8.0061420412656297"/>
  </r>
  <r>
    <x v="2"/>
    <x v="12"/>
    <x v="0"/>
    <x v="0"/>
    <x v="38"/>
    <x v="2"/>
    <n v="8.2913486208087797"/>
  </r>
  <r>
    <x v="2"/>
    <x v="12"/>
    <x v="0"/>
    <x v="1"/>
    <x v="0"/>
    <x v="0"/>
    <n v="4.3490127082090098"/>
  </r>
  <r>
    <x v="2"/>
    <x v="12"/>
    <x v="0"/>
    <x v="1"/>
    <x v="0"/>
    <x v="1"/>
    <n v="4.3490127082090098"/>
  </r>
  <r>
    <x v="2"/>
    <x v="12"/>
    <x v="0"/>
    <x v="1"/>
    <x v="0"/>
    <x v="2"/>
    <n v="4.3490127082090098"/>
  </r>
  <r>
    <x v="2"/>
    <x v="12"/>
    <x v="0"/>
    <x v="1"/>
    <x v="1"/>
    <x v="0"/>
    <n v="4.4094052998425202"/>
  </r>
  <r>
    <x v="2"/>
    <x v="12"/>
    <x v="0"/>
    <x v="1"/>
    <x v="1"/>
    <x v="1"/>
    <n v="4.37967147134583"/>
  </r>
  <r>
    <x v="2"/>
    <x v="12"/>
    <x v="0"/>
    <x v="1"/>
    <x v="1"/>
    <x v="2"/>
    <n v="4.3797562050331704"/>
  </r>
  <r>
    <x v="2"/>
    <x v="12"/>
    <x v="0"/>
    <x v="1"/>
    <x v="2"/>
    <x v="0"/>
    <n v="4.4675011415922601"/>
  </r>
  <r>
    <x v="2"/>
    <x v="12"/>
    <x v="0"/>
    <x v="1"/>
    <x v="2"/>
    <x v="1"/>
    <n v="4.4242001525955299"/>
  </r>
  <r>
    <x v="2"/>
    <x v="12"/>
    <x v="0"/>
    <x v="1"/>
    <x v="2"/>
    <x v="2"/>
    <n v="4.4255764791045298"/>
  </r>
  <r>
    <x v="2"/>
    <x v="12"/>
    <x v="0"/>
    <x v="1"/>
    <x v="3"/>
    <x v="0"/>
    <n v="4.47837356554537"/>
  </r>
  <r>
    <x v="2"/>
    <x v="12"/>
    <x v="0"/>
    <x v="1"/>
    <x v="3"/>
    <x v="1"/>
    <n v="4.4284555532571002"/>
  </r>
  <r>
    <x v="2"/>
    <x v="12"/>
    <x v="0"/>
    <x v="1"/>
    <x v="3"/>
    <x v="2"/>
    <n v="4.4317540403286904"/>
  </r>
  <r>
    <x v="2"/>
    <x v="12"/>
    <x v="0"/>
    <x v="1"/>
    <x v="4"/>
    <x v="0"/>
    <n v="4.50729806702258"/>
  </r>
  <r>
    <x v="2"/>
    <x v="12"/>
    <x v="0"/>
    <x v="1"/>
    <x v="4"/>
    <x v="1"/>
    <n v="4.4569812888959897"/>
  </r>
  <r>
    <x v="2"/>
    <x v="12"/>
    <x v="0"/>
    <x v="1"/>
    <x v="4"/>
    <x v="2"/>
    <n v="4.4624600917046804"/>
  </r>
  <r>
    <x v="2"/>
    <x v="12"/>
    <x v="0"/>
    <x v="1"/>
    <x v="5"/>
    <x v="0"/>
    <n v="4.49703395932774"/>
  </r>
  <r>
    <x v="2"/>
    <x v="12"/>
    <x v="0"/>
    <x v="1"/>
    <x v="5"/>
    <x v="1"/>
    <n v="4.4439586483341698"/>
  </r>
  <r>
    <x v="2"/>
    <x v="12"/>
    <x v="0"/>
    <x v="1"/>
    <x v="5"/>
    <x v="2"/>
    <n v="4.4519007997739903"/>
  </r>
  <r>
    <x v="2"/>
    <x v="12"/>
    <x v="0"/>
    <x v="1"/>
    <x v="6"/>
    <x v="0"/>
    <n v="4.51169748888573"/>
  </r>
  <r>
    <x v="2"/>
    <x v="12"/>
    <x v="0"/>
    <x v="1"/>
    <x v="6"/>
    <x v="1"/>
    <n v="4.4561766666607596"/>
  </r>
  <r>
    <x v="2"/>
    <x v="12"/>
    <x v="0"/>
    <x v="1"/>
    <x v="6"/>
    <x v="2"/>
    <n v="4.46704365997872"/>
  </r>
  <r>
    <x v="2"/>
    <x v="12"/>
    <x v="0"/>
    <x v="1"/>
    <x v="7"/>
    <x v="0"/>
    <n v="4.4773855476462598"/>
  </r>
  <r>
    <x v="2"/>
    <x v="12"/>
    <x v="0"/>
    <x v="1"/>
    <x v="7"/>
    <x v="1"/>
    <n v="4.4250889357170102"/>
  </r>
  <r>
    <x v="2"/>
    <x v="12"/>
    <x v="0"/>
    <x v="1"/>
    <x v="7"/>
    <x v="2"/>
    <n v="4.4385198825007901"/>
  </r>
  <r>
    <x v="2"/>
    <x v="12"/>
    <x v="0"/>
    <x v="1"/>
    <x v="8"/>
    <x v="0"/>
    <n v="4.0330892291106899"/>
  </r>
  <r>
    <x v="2"/>
    <x v="12"/>
    <x v="0"/>
    <x v="1"/>
    <x v="8"/>
    <x v="1"/>
    <n v="3.9988505074525098"/>
  </r>
  <r>
    <x v="2"/>
    <x v="12"/>
    <x v="0"/>
    <x v="1"/>
    <x v="8"/>
    <x v="2"/>
    <n v="4.0129468983502097"/>
  </r>
  <r>
    <x v="2"/>
    <x v="12"/>
    <x v="0"/>
    <x v="1"/>
    <x v="9"/>
    <x v="0"/>
    <n v="4.1839832639803696"/>
  </r>
  <r>
    <x v="2"/>
    <x v="12"/>
    <x v="0"/>
    <x v="1"/>
    <x v="9"/>
    <x v="1"/>
    <n v="4.1534199927111404"/>
  </r>
  <r>
    <x v="2"/>
    <x v="12"/>
    <x v="0"/>
    <x v="1"/>
    <x v="9"/>
    <x v="2"/>
    <n v="4.1680715038469902"/>
  </r>
  <r>
    <x v="2"/>
    <x v="12"/>
    <x v="0"/>
    <x v="1"/>
    <x v="10"/>
    <x v="0"/>
    <n v="4.2902709655467897"/>
  </r>
  <r>
    <x v="2"/>
    <x v="12"/>
    <x v="0"/>
    <x v="1"/>
    <x v="10"/>
    <x v="1"/>
    <n v="4.26182757145925"/>
  </r>
  <r>
    <x v="2"/>
    <x v="12"/>
    <x v="0"/>
    <x v="1"/>
    <x v="10"/>
    <x v="2"/>
    <n v="4.2772614167417897"/>
  </r>
  <r>
    <x v="2"/>
    <x v="12"/>
    <x v="0"/>
    <x v="1"/>
    <x v="11"/>
    <x v="0"/>
    <n v="4.3923340512305797"/>
  </r>
  <r>
    <x v="2"/>
    <x v="12"/>
    <x v="0"/>
    <x v="1"/>
    <x v="11"/>
    <x v="1"/>
    <n v="4.3700602174910204"/>
  </r>
  <r>
    <x v="2"/>
    <x v="12"/>
    <x v="0"/>
    <x v="1"/>
    <x v="11"/>
    <x v="2"/>
    <n v="4.3789164434215602"/>
  </r>
  <r>
    <x v="2"/>
    <x v="12"/>
    <x v="0"/>
    <x v="1"/>
    <x v="12"/>
    <x v="0"/>
    <n v="4.5036894971941797"/>
  </r>
  <r>
    <x v="2"/>
    <x v="12"/>
    <x v="0"/>
    <x v="1"/>
    <x v="12"/>
    <x v="1"/>
    <n v="4.4857275090280302"/>
  </r>
  <r>
    <x v="2"/>
    <x v="12"/>
    <x v="0"/>
    <x v="1"/>
    <x v="12"/>
    <x v="2"/>
    <n v="4.4931452918875703"/>
  </r>
  <r>
    <x v="2"/>
    <x v="12"/>
    <x v="0"/>
    <x v="1"/>
    <x v="13"/>
    <x v="0"/>
    <n v="4.6607203772074799"/>
  </r>
  <r>
    <x v="2"/>
    <x v="12"/>
    <x v="0"/>
    <x v="1"/>
    <x v="13"/>
    <x v="1"/>
    <n v="4.6350008326417704"/>
  </r>
  <r>
    <x v="2"/>
    <x v="12"/>
    <x v="0"/>
    <x v="1"/>
    <x v="13"/>
    <x v="2"/>
    <n v="4.6462988639998803"/>
  </r>
  <r>
    <x v="2"/>
    <x v="12"/>
    <x v="0"/>
    <x v="1"/>
    <x v="14"/>
    <x v="0"/>
    <n v="4.8141195410914204"/>
  </r>
  <r>
    <x v="2"/>
    <x v="12"/>
    <x v="0"/>
    <x v="1"/>
    <x v="14"/>
    <x v="1"/>
    <n v="4.7848101251674597"/>
  </r>
  <r>
    <x v="2"/>
    <x v="12"/>
    <x v="0"/>
    <x v="1"/>
    <x v="14"/>
    <x v="2"/>
    <n v="4.7995156015861999"/>
  </r>
  <r>
    <x v="2"/>
    <x v="12"/>
    <x v="0"/>
    <x v="1"/>
    <x v="15"/>
    <x v="0"/>
    <n v="4.9850004772951699"/>
  </r>
  <r>
    <x v="2"/>
    <x v="12"/>
    <x v="0"/>
    <x v="1"/>
    <x v="15"/>
    <x v="1"/>
    <n v="4.9477957379967101"/>
  </r>
  <r>
    <x v="2"/>
    <x v="12"/>
    <x v="0"/>
    <x v="1"/>
    <x v="15"/>
    <x v="2"/>
    <n v="4.96615580658084"/>
  </r>
  <r>
    <x v="2"/>
    <x v="12"/>
    <x v="0"/>
    <x v="1"/>
    <x v="16"/>
    <x v="0"/>
    <n v="5.1729875279504602"/>
  </r>
  <r>
    <x v="2"/>
    <x v="12"/>
    <x v="0"/>
    <x v="1"/>
    <x v="16"/>
    <x v="1"/>
    <n v="5.1253774276942696"/>
  </r>
  <r>
    <x v="2"/>
    <x v="12"/>
    <x v="0"/>
    <x v="1"/>
    <x v="16"/>
    <x v="2"/>
    <n v="5.1481699961981304"/>
  </r>
  <r>
    <x v="2"/>
    <x v="12"/>
    <x v="0"/>
    <x v="1"/>
    <x v="17"/>
    <x v="0"/>
    <n v="5.3897468674305102"/>
  </r>
  <r>
    <x v="2"/>
    <x v="12"/>
    <x v="0"/>
    <x v="1"/>
    <x v="17"/>
    <x v="1"/>
    <n v="5.3296465872732002"/>
  </r>
  <r>
    <x v="2"/>
    <x v="12"/>
    <x v="0"/>
    <x v="1"/>
    <x v="17"/>
    <x v="2"/>
    <n v="5.3596577456660004"/>
  </r>
  <r>
    <x v="2"/>
    <x v="12"/>
    <x v="0"/>
    <x v="1"/>
    <x v="18"/>
    <x v="0"/>
    <n v="5.6212978525602599"/>
  </r>
  <r>
    <x v="2"/>
    <x v="12"/>
    <x v="0"/>
    <x v="1"/>
    <x v="18"/>
    <x v="1"/>
    <n v="5.5463002761675702"/>
  </r>
  <r>
    <x v="2"/>
    <x v="12"/>
    <x v="0"/>
    <x v="1"/>
    <x v="18"/>
    <x v="2"/>
    <n v="5.5821359166754201"/>
  </r>
  <r>
    <x v="2"/>
    <x v="12"/>
    <x v="0"/>
    <x v="1"/>
    <x v="19"/>
    <x v="0"/>
    <n v="5.8695842556030504"/>
  </r>
  <r>
    <x v="2"/>
    <x v="12"/>
    <x v="0"/>
    <x v="1"/>
    <x v="19"/>
    <x v="1"/>
    <n v="5.7528658570255198"/>
  </r>
  <r>
    <x v="2"/>
    <x v="12"/>
    <x v="0"/>
    <x v="1"/>
    <x v="19"/>
    <x v="2"/>
    <n v="5.79596414863635"/>
  </r>
  <r>
    <x v="2"/>
    <x v="12"/>
    <x v="0"/>
    <x v="1"/>
    <x v="20"/>
    <x v="0"/>
    <n v="6.1188757296848699"/>
  </r>
  <r>
    <x v="2"/>
    <x v="12"/>
    <x v="0"/>
    <x v="1"/>
    <x v="20"/>
    <x v="1"/>
    <n v="5.9498453976115702"/>
  </r>
  <r>
    <x v="2"/>
    <x v="12"/>
    <x v="0"/>
    <x v="1"/>
    <x v="20"/>
    <x v="2"/>
    <n v="6.01158451903627"/>
  </r>
  <r>
    <x v="2"/>
    <x v="12"/>
    <x v="0"/>
    <x v="1"/>
    <x v="21"/>
    <x v="0"/>
    <n v="6.3752111868209003"/>
  </r>
  <r>
    <x v="2"/>
    <x v="12"/>
    <x v="0"/>
    <x v="1"/>
    <x v="21"/>
    <x v="1"/>
    <n v="6.1548037608531301"/>
  </r>
  <r>
    <x v="2"/>
    <x v="12"/>
    <x v="0"/>
    <x v="1"/>
    <x v="21"/>
    <x v="2"/>
    <n v="6.2193281090995001"/>
  </r>
  <r>
    <x v="2"/>
    <x v="12"/>
    <x v="0"/>
    <x v="1"/>
    <x v="22"/>
    <x v="0"/>
    <n v="6.6489254934075204"/>
  </r>
  <r>
    <x v="2"/>
    <x v="12"/>
    <x v="0"/>
    <x v="1"/>
    <x v="22"/>
    <x v="1"/>
    <n v="6.3510834617966099"/>
  </r>
  <r>
    <x v="2"/>
    <x v="12"/>
    <x v="0"/>
    <x v="1"/>
    <x v="22"/>
    <x v="2"/>
    <n v="6.4295933158556897"/>
  </r>
  <r>
    <x v="2"/>
    <x v="12"/>
    <x v="0"/>
    <x v="1"/>
    <x v="23"/>
    <x v="0"/>
    <n v="6.8835134379098601"/>
  </r>
  <r>
    <x v="2"/>
    <x v="12"/>
    <x v="0"/>
    <x v="1"/>
    <x v="23"/>
    <x v="1"/>
    <n v="6.5184749863381999"/>
  </r>
  <r>
    <x v="2"/>
    <x v="12"/>
    <x v="0"/>
    <x v="1"/>
    <x v="23"/>
    <x v="2"/>
    <n v="6.6139704216370596"/>
  </r>
  <r>
    <x v="2"/>
    <x v="12"/>
    <x v="0"/>
    <x v="1"/>
    <x v="24"/>
    <x v="0"/>
    <n v="7.1273498155631696"/>
  </r>
  <r>
    <x v="2"/>
    <x v="12"/>
    <x v="0"/>
    <x v="1"/>
    <x v="24"/>
    <x v="1"/>
    <n v="6.6825139109516298"/>
  </r>
  <r>
    <x v="2"/>
    <x v="12"/>
    <x v="0"/>
    <x v="1"/>
    <x v="24"/>
    <x v="2"/>
    <n v="6.7974930058049896"/>
  </r>
  <r>
    <x v="2"/>
    <x v="12"/>
    <x v="0"/>
    <x v="1"/>
    <x v="25"/>
    <x v="0"/>
    <n v="7.3790081423853602"/>
  </r>
  <r>
    <x v="2"/>
    <x v="12"/>
    <x v="0"/>
    <x v="1"/>
    <x v="25"/>
    <x v="1"/>
    <n v="6.8432715606609698"/>
  </r>
  <r>
    <x v="2"/>
    <x v="12"/>
    <x v="0"/>
    <x v="1"/>
    <x v="25"/>
    <x v="2"/>
    <n v="6.9756406198982699"/>
  </r>
  <r>
    <x v="2"/>
    <x v="12"/>
    <x v="0"/>
    <x v="1"/>
    <x v="26"/>
    <x v="0"/>
    <n v="7.6262498405731298"/>
  </r>
  <r>
    <x v="2"/>
    <x v="12"/>
    <x v="0"/>
    <x v="1"/>
    <x v="26"/>
    <x v="1"/>
    <n v="7.0071422299231596"/>
  </r>
  <r>
    <x v="2"/>
    <x v="12"/>
    <x v="0"/>
    <x v="1"/>
    <x v="26"/>
    <x v="2"/>
    <n v="7.1611548835452199"/>
  </r>
  <r>
    <x v="2"/>
    <x v="12"/>
    <x v="0"/>
    <x v="1"/>
    <x v="27"/>
    <x v="0"/>
    <n v="7.8715752040191198"/>
  </r>
  <r>
    <x v="2"/>
    <x v="12"/>
    <x v="0"/>
    <x v="1"/>
    <x v="27"/>
    <x v="1"/>
    <n v="7.1584098401023599"/>
  </r>
  <r>
    <x v="2"/>
    <x v="12"/>
    <x v="0"/>
    <x v="1"/>
    <x v="27"/>
    <x v="2"/>
    <n v="7.3344509132899196"/>
  </r>
  <r>
    <x v="2"/>
    <x v="12"/>
    <x v="0"/>
    <x v="1"/>
    <x v="28"/>
    <x v="0"/>
    <n v="8.1371303989725394"/>
  </r>
  <r>
    <x v="2"/>
    <x v="12"/>
    <x v="0"/>
    <x v="1"/>
    <x v="28"/>
    <x v="1"/>
    <n v="7.3139781920544999"/>
  </r>
  <r>
    <x v="2"/>
    <x v="12"/>
    <x v="0"/>
    <x v="1"/>
    <x v="28"/>
    <x v="2"/>
    <n v="7.5145840292480699"/>
  </r>
  <r>
    <x v="2"/>
    <x v="12"/>
    <x v="0"/>
    <x v="1"/>
    <x v="29"/>
    <x v="0"/>
    <n v="8.3835643323537301"/>
  </r>
  <r>
    <x v="2"/>
    <x v="12"/>
    <x v="0"/>
    <x v="1"/>
    <x v="29"/>
    <x v="1"/>
    <n v="7.5141628669184799"/>
  </r>
  <r>
    <x v="2"/>
    <x v="12"/>
    <x v="0"/>
    <x v="1"/>
    <x v="29"/>
    <x v="2"/>
    <n v="7.7258687636640397"/>
  </r>
  <r>
    <x v="2"/>
    <x v="12"/>
    <x v="0"/>
    <x v="1"/>
    <x v="30"/>
    <x v="0"/>
    <n v="8.6385503377662793"/>
  </r>
  <r>
    <x v="2"/>
    <x v="12"/>
    <x v="0"/>
    <x v="1"/>
    <x v="30"/>
    <x v="1"/>
    <n v="7.7247458949294003"/>
  </r>
  <r>
    <x v="2"/>
    <x v="12"/>
    <x v="0"/>
    <x v="1"/>
    <x v="30"/>
    <x v="2"/>
    <n v="7.9503665622921398"/>
  </r>
  <r>
    <x v="2"/>
    <x v="12"/>
    <x v="0"/>
    <x v="1"/>
    <x v="31"/>
    <x v="0"/>
    <n v="8.8934667497677005"/>
  </r>
  <r>
    <x v="2"/>
    <x v="12"/>
    <x v="0"/>
    <x v="1"/>
    <x v="31"/>
    <x v="1"/>
    <n v="7.9498593622501899"/>
  </r>
  <r>
    <x v="2"/>
    <x v="12"/>
    <x v="0"/>
    <x v="1"/>
    <x v="31"/>
    <x v="2"/>
    <n v="8.1876260051181404"/>
  </r>
  <r>
    <x v="2"/>
    <x v="12"/>
    <x v="0"/>
    <x v="1"/>
    <x v="32"/>
    <x v="0"/>
    <n v="9.1552517115544507"/>
  </r>
  <r>
    <x v="2"/>
    <x v="12"/>
    <x v="0"/>
    <x v="1"/>
    <x v="32"/>
    <x v="1"/>
    <n v="8.1816871058096297"/>
  </r>
  <r>
    <x v="2"/>
    <x v="12"/>
    <x v="0"/>
    <x v="1"/>
    <x v="32"/>
    <x v="2"/>
    <n v="8.4328060948905392"/>
  </r>
  <r>
    <x v="2"/>
    <x v="12"/>
    <x v="0"/>
    <x v="1"/>
    <x v="33"/>
    <x v="0"/>
    <n v="9.4465498247687805"/>
  </r>
  <r>
    <x v="2"/>
    <x v="12"/>
    <x v="0"/>
    <x v="1"/>
    <x v="33"/>
    <x v="1"/>
    <n v="8.4325100235914903"/>
  </r>
  <r>
    <x v="2"/>
    <x v="12"/>
    <x v="0"/>
    <x v="1"/>
    <x v="33"/>
    <x v="2"/>
    <n v="8.6974868663833806"/>
  </r>
  <r>
    <x v="2"/>
    <x v="12"/>
    <x v="0"/>
    <x v="1"/>
    <x v="34"/>
    <x v="0"/>
    <n v="9.7685187083263205"/>
  </r>
  <r>
    <x v="2"/>
    <x v="12"/>
    <x v="0"/>
    <x v="1"/>
    <x v="34"/>
    <x v="1"/>
    <n v="8.6821661389624101"/>
  </r>
  <r>
    <x v="2"/>
    <x v="12"/>
    <x v="0"/>
    <x v="1"/>
    <x v="34"/>
    <x v="2"/>
    <n v="8.9718988878040697"/>
  </r>
  <r>
    <x v="2"/>
    <x v="12"/>
    <x v="0"/>
    <x v="1"/>
    <x v="35"/>
    <x v="0"/>
    <n v="10.1033115328138"/>
  </r>
  <r>
    <x v="2"/>
    <x v="12"/>
    <x v="0"/>
    <x v="1"/>
    <x v="35"/>
    <x v="1"/>
    <n v="8.9440491633272892"/>
  </r>
  <r>
    <x v="2"/>
    <x v="12"/>
    <x v="0"/>
    <x v="1"/>
    <x v="35"/>
    <x v="2"/>
    <n v="9.2595705436594393"/>
  </r>
  <r>
    <x v="2"/>
    <x v="12"/>
    <x v="0"/>
    <x v="1"/>
    <x v="36"/>
    <x v="0"/>
    <n v="10.438520971643101"/>
  </r>
  <r>
    <x v="2"/>
    <x v="12"/>
    <x v="0"/>
    <x v="1"/>
    <x v="36"/>
    <x v="1"/>
    <n v="9.2011391599543"/>
  </r>
  <r>
    <x v="2"/>
    <x v="12"/>
    <x v="0"/>
    <x v="1"/>
    <x v="36"/>
    <x v="2"/>
    <n v="9.5440871513195003"/>
  </r>
  <r>
    <x v="2"/>
    <x v="12"/>
    <x v="0"/>
    <x v="1"/>
    <x v="37"/>
    <x v="0"/>
    <n v="10.790387892998"/>
  </r>
  <r>
    <x v="2"/>
    <x v="12"/>
    <x v="0"/>
    <x v="1"/>
    <x v="37"/>
    <x v="1"/>
    <n v="9.4644074803966305"/>
  </r>
  <r>
    <x v="2"/>
    <x v="12"/>
    <x v="0"/>
    <x v="1"/>
    <x v="37"/>
    <x v="2"/>
    <n v="9.8372237836628305"/>
  </r>
  <r>
    <x v="2"/>
    <x v="12"/>
    <x v="0"/>
    <x v="1"/>
    <x v="38"/>
    <x v="0"/>
    <n v="11.163488088188901"/>
  </r>
  <r>
    <x v="2"/>
    <x v="12"/>
    <x v="0"/>
    <x v="1"/>
    <x v="38"/>
    <x v="1"/>
    <n v="9.73668130735307"/>
  </r>
  <r>
    <x v="2"/>
    <x v="12"/>
    <x v="0"/>
    <x v="1"/>
    <x v="38"/>
    <x v="2"/>
    <n v="10.141836976544401"/>
  </r>
  <r>
    <x v="2"/>
    <x v="13"/>
    <x v="0"/>
    <x v="0"/>
    <x v="0"/>
    <x v="0"/>
    <n v="4.9277620832917401"/>
  </r>
  <r>
    <x v="2"/>
    <x v="13"/>
    <x v="0"/>
    <x v="0"/>
    <x v="0"/>
    <x v="1"/>
    <n v="4.9277620832917801"/>
  </r>
  <r>
    <x v="2"/>
    <x v="13"/>
    <x v="0"/>
    <x v="0"/>
    <x v="0"/>
    <x v="2"/>
    <n v="4.9277620832917597"/>
  </r>
  <r>
    <x v="2"/>
    <x v="13"/>
    <x v="0"/>
    <x v="0"/>
    <x v="1"/>
    <x v="0"/>
    <n v="4.9970435006553799"/>
  </r>
  <r>
    <x v="2"/>
    <x v="13"/>
    <x v="0"/>
    <x v="0"/>
    <x v="1"/>
    <x v="1"/>
    <n v="4.9815149896164996"/>
  </r>
  <r>
    <x v="2"/>
    <x v="13"/>
    <x v="0"/>
    <x v="0"/>
    <x v="1"/>
    <x v="2"/>
    <n v="4.9817144047396802"/>
  </r>
  <r>
    <x v="2"/>
    <x v="13"/>
    <x v="0"/>
    <x v="0"/>
    <x v="2"/>
    <x v="0"/>
    <n v="5.0532022513367201"/>
  </r>
  <r>
    <x v="2"/>
    <x v="13"/>
    <x v="0"/>
    <x v="0"/>
    <x v="2"/>
    <x v="1"/>
    <n v="5.0313892589415801"/>
  </r>
  <r>
    <x v="2"/>
    <x v="13"/>
    <x v="0"/>
    <x v="0"/>
    <x v="2"/>
    <x v="2"/>
    <n v="5.0328333943259498"/>
  </r>
  <r>
    <x v="2"/>
    <x v="13"/>
    <x v="0"/>
    <x v="0"/>
    <x v="3"/>
    <x v="0"/>
    <n v="5.0734421115538302"/>
  </r>
  <r>
    <x v="2"/>
    <x v="13"/>
    <x v="0"/>
    <x v="0"/>
    <x v="3"/>
    <x v="1"/>
    <n v="5.0490819156704703"/>
  </r>
  <r>
    <x v="2"/>
    <x v="13"/>
    <x v="0"/>
    <x v="0"/>
    <x v="3"/>
    <x v="2"/>
    <n v="5.0524302794337803"/>
  </r>
  <r>
    <x v="2"/>
    <x v="13"/>
    <x v="0"/>
    <x v="0"/>
    <x v="4"/>
    <x v="0"/>
    <n v="5.11096890094628"/>
  </r>
  <r>
    <x v="2"/>
    <x v="13"/>
    <x v="0"/>
    <x v="0"/>
    <x v="4"/>
    <x v="1"/>
    <n v="5.0892870882787102"/>
  </r>
  <r>
    <x v="2"/>
    <x v="13"/>
    <x v="0"/>
    <x v="0"/>
    <x v="4"/>
    <x v="2"/>
    <n v="5.0947193516957299"/>
  </r>
  <r>
    <x v="2"/>
    <x v="13"/>
    <x v="0"/>
    <x v="0"/>
    <x v="5"/>
    <x v="0"/>
    <n v="5.1027316097904896"/>
  </r>
  <r>
    <x v="2"/>
    <x v="13"/>
    <x v="0"/>
    <x v="0"/>
    <x v="5"/>
    <x v="1"/>
    <n v="5.08035461574985"/>
  </r>
  <r>
    <x v="2"/>
    <x v="13"/>
    <x v="0"/>
    <x v="0"/>
    <x v="5"/>
    <x v="2"/>
    <n v="5.08850095203685"/>
  </r>
  <r>
    <x v="2"/>
    <x v="13"/>
    <x v="0"/>
    <x v="0"/>
    <x v="6"/>
    <x v="0"/>
    <n v="5.1209475441648999"/>
  </r>
  <r>
    <x v="2"/>
    <x v="13"/>
    <x v="0"/>
    <x v="0"/>
    <x v="6"/>
    <x v="1"/>
    <n v="5.0975266987185002"/>
  </r>
  <r>
    <x v="2"/>
    <x v="13"/>
    <x v="0"/>
    <x v="0"/>
    <x v="6"/>
    <x v="2"/>
    <n v="5.1091641910846004"/>
  </r>
  <r>
    <x v="2"/>
    <x v="13"/>
    <x v="0"/>
    <x v="0"/>
    <x v="7"/>
    <x v="0"/>
    <n v="5.0894565631585804"/>
  </r>
  <r>
    <x v="2"/>
    <x v="13"/>
    <x v="0"/>
    <x v="0"/>
    <x v="7"/>
    <x v="1"/>
    <n v="5.06977092373607"/>
  </r>
  <r>
    <x v="2"/>
    <x v="13"/>
    <x v="0"/>
    <x v="0"/>
    <x v="7"/>
    <x v="2"/>
    <n v="5.0840047785616997"/>
  </r>
  <r>
    <x v="2"/>
    <x v="13"/>
    <x v="0"/>
    <x v="0"/>
    <x v="8"/>
    <x v="0"/>
    <n v="4.5774910423051498"/>
  </r>
  <r>
    <x v="2"/>
    <x v="13"/>
    <x v="0"/>
    <x v="0"/>
    <x v="8"/>
    <x v="1"/>
    <n v="4.5735955716287302"/>
  </r>
  <r>
    <x v="2"/>
    <x v="13"/>
    <x v="0"/>
    <x v="0"/>
    <x v="8"/>
    <x v="2"/>
    <n v="4.5881328441601799"/>
  </r>
  <r>
    <x v="2"/>
    <x v="13"/>
    <x v="0"/>
    <x v="0"/>
    <x v="9"/>
    <x v="0"/>
    <n v="4.6919967598077204"/>
  </r>
  <r>
    <x v="2"/>
    <x v="13"/>
    <x v="0"/>
    <x v="0"/>
    <x v="9"/>
    <x v="1"/>
    <n v="4.6996446119904096"/>
  </r>
  <r>
    <x v="2"/>
    <x v="13"/>
    <x v="0"/>
    <x v="0"/>
    <x v="9"/>
    <x v="2"/>
    <n v="4.7140403630208496"/>
  </r>
  <r>
    <x v="2"/>
    <x v="13"/>
    <x v="0"/>
    <x v="0"/>
    <x v="10"/>
    <x v="0"/>
    <n v="4.7922644611181804"/>
  </r>
  <r>
    <x v="2"/>
    <x v="13"/>
    <x v="0"/>
    <x v="0"/>
    <x v="10"/>
    <x v="1"/>
    <n v="4.8062406173310199"/>
  </r>
  <r>
    <x v="2"/>
    <x v="13"/>
    <x v="0"/>
    <x v="0"/>
    <x v="10"/>
    <x v="2"/>
    <n v="4.8227659698610701"/>
  </r>
  <r>
    <x v="2"/>
    <x v="13"/>
    <x v="0"/>
    <x v="0"/>
    <x v="11"/>
    <x v="0"/>
    <n v="4.8789645527682"/>
  </r>
  <r>
    <x v="2"/>
    <x v="13"/>
    <x v="0"/>
    <x v="0"/>
    <x v="11"/>
    <x v="1"/>
    <n v="4.8973791966232296"/>
  </r>
  <r>
    <x v="2"/>
    <x v="13"/>
    <x v="0"/>
    <x v="0"/>
    <x v="11"/>
    <x v="2"/>
    <n v="4.9127451424601896"/>
  </r>
  <r>
    <x v="2"/>
    <x v="13"/>
    <x v="0"/>
    <x v="0"/>
    <x v="12"/>
    <x v="0"/>
    <n v="4.9722407746520698"/>
  </r>
  <r>
    <x v="2"/>
    <x v="13"/>
    <x v="0"/>
    <x v="0"/>
    <x v="12"/>
    <x v="1"/>
    <n v="4.9944924887648696"/>
  </r>
  <r>
    <x v="2"/>
    <x v="13"/>
    <x v="0"/>
    <x v="0"/>
    <x v="12"/>
    <x v="2"/>
    <n v="5.0118472995352796"/>
  </r>
  <r>
    <x v="2"/>
    <x v="13"/>
    <x v="0"/>
    <x v="0"/>
    <x v="13"/>
    <x v="0"/>
    <n v="5.0632110839984703"/>
  </r>
  <r>
    <x v="2"/>
    <x v="13"/>
    <x v="0"/>
    <x v="0"/>
    <x v="13"/>
    <x v="1"/>
    <n v="5.0846882273759002"/>
  </r>
  <r>
    <x v="2"/>
    <x v="13"/>
    <x v="0"/>
    <x v="0"/>
    <x v="13"/>
    <x v="2"/>
    <n v="5.1039082676832104"/>
  </r>
  <r>
    <x v="2"/>
    <x v="13"/>
    <x v="0"/>
    <x v="0"/>
    <x v="14"/>
    <x v="0"/>
    <n v="5.1381364565850802"/>
  </r>
  <r>
    <x v="2"/>
    <x v="13"/>
    <x v="0"/>
    <x v="0"/>
    <x v="14"/>
    <x v="1"/>
    <n v="5.1664327063201601"/>
  </r>
  <r>
    <x v="2"/>
    <x v="13"/>
    <x v="0"/>
    <x v="0"/>
    <x v="14"/>
    <x v="2"/>
    <n v="5.1877145146876398"/>
  </r>
  <r>
    <x v="2"/>
    <x v="13"/>
    <x v="0"/>
    <x v="0"/>
    <x v="15"/>
    <x v="0"/>
    <n v="5.2163521229880301"/>
  </r>
  <r>
    <x v="2"/>
    <x v="13"/>
    <x v="0"/>
    <x v="0"/>
    <x v="15"/>
    <x v="1"/>
    <n v="5.2517901412836299"/>
  </r>
  <r>
    <x v="2"/>
    <x v="13"/>
    <x v="0"/>
    <x v="0"/>
    <x v="15"/>
    <x v="2"/>
    <n v="5.2749611367037001"/>
  </r>
  <r>
    <x v="2"/>
    <x v="13"/>
    <x v="0"/>
    <x v="0"/>
    <x v="16"/>
    <x v="0"/>
    <n v="5.2959396483850698"/>
  </r>
  <r>
    <x v="2"/>
    <x v="13"/>
    <x v="0"/>
    <x v="0"/>
    <x v="16"/>
    <x v="1"/>
    <n v="5.3391579584914099"/>
  </r>
  <r>
    <x v="2"/>
    <x v="13"/>
    <x v="0"/>
    <x v="0"/>
    <x v="16"/>
    <x v="2"/>
    <n v="5.3652320841591097"/>
  </r>
  <r>
    <x v="2"/>
    <x v="13"/>
    <x v="0"/>
    <x v="0"/>
    <x v="17"/>
    <x v="0"/>
    <n v="5.3984544513139898"/>
  </r>
  <r>
    <x v="2"/>
    <x v="13"/>
    <x v="0"/>
    <x v="0"/>
    <x v="17"/>
    <x v="1"/>
    <n v="5.4413261356601703"/>
  </r>
  <r>
    <x v="2"/>
    <x v="13"/>
    <x v="0"/>
    <x v="0"/>
    <x v="17"/>
    <x v="2"/>
    <n v="5.4744828735061404"/>
  </r>
  <r>
    <x v="2"/>
    <x v="13"/>
    <x v="0"/>
    <x v="0"/>
    <x v="18"/>
    <x v="0"/>
    <n v="5.5062417198023796"/>
  </r>
  <r>
    <x v="2"/>
    <x v="13"/>
    <x v="0"/>
    <x v="0"/>
    <x v="18"/>
    <x v="1"/>
    <n v="5.5493165991427702"/>
  </r>
  <r>
    <x v="2"/>
    <x v="13"/>
    <x v="0"/>
    <x v="0"/>
    <x v="18"/>
    <x v="2"/>
    <n v="5.5847766698484698"/>
  </r>
  <r>
    <x v="2"/>
    <x v="13"/>
    <x v="0"/>
    <x v="0"/>
    <x v="19"/>
    <x v="0"/>
    <n v="5.6739354756285598"/>
  </r>
  <r>
    <x v="2"/>
    <x v="13"/>
    <x v="0"/>
    <x v="0"/>
    <x v="19"/>
    <x v="1"/>
    <n v="5.6982357238313002"/>
  </r>
  <r>
    <x v="2"/>
    <x v="13"/>
    <x v="0"/>
    <x v="0"/>
    <x v="19"/>
    <x v="2"/>
    <n v="5.73270589476087"/>
  </r>
  <r>
    <x v="2"/>
    <x v="13"/>
    <x v="0"/>
    <x v="0"/>
    <x v="20"/>
    <x v="0"/>
    <n v="5.8435909658894802"/>
  </r>
  <r>
    <x v="2"/>
    <x v="13"/>
    <x v="0"/>
    <x v="0"/>
    <x v="20"/>
    <x v="1"/>
    <n v="5.82955228007686"/>
  </r>
  <r>
    <x v="2"/>
    <x v="13"/>
    <x v="0"/>
    <x v="0"/>
    <x v="20"/>
    <x v="2"/>
    <n v="5.8762387737684296"/>
  </r>
  <r>
    <x v="2"/>
    <x v="13"/>
    <x v="0"/>
    <x v="0"/>
    <x v="21"/>
    <x v="0"/>
    <n v="6.0170436365461404"/>
  </r>
  <r>
    <x v="2"/>
    <x v="13"/>
    <x v="0"/>
    <x v="0"/>
    <x v="21"/>
    <x v="1"/>
    <n v="5.9668961961107803"/>
  </r>
  <r>
    <x v="2"/>
    <x v="13"/>
    <x v="0"/>
    <x v="0"/>
    <x v="21"/>
    <x v="2"/>
    <n v="6.0173612885432703"/>
  </r>
  <r>
    <x v="2"/>
    <x v="13"/>
    <x v="0"/>
    <x v="0"/>
    <x v="22"/>
    <x v="0"/>
    <n v="6.2050154321308701"/>
  </r>
  <r>
    <x v="2"/>
    <x v="13"/>
    <x v="0"/>
    <x v="0"/>
    <x v="22"/>
    <x v="1"/>
    <n v="6.1061127611489798"/>
  </r>
  <r>
    <x v="2"/>
    <x v="13"/>
    <x v="0"/>
    <x v="0"/>
    <x v="22"/>
    <x v="2"/>
    <n v="6.1707173765000896"/>
  </r>
  <r>
    <x v="2"/>
    <x v="13"/>
    <x v="0"/>
    <x v="0"/>
    <x v="23"/>
    <x v="0"/>
    <n v="6.3864777974812599"/>
  </r>
  <r>
    <x v="2"/>
    <x v="13"/>
    <x v="0"/>
    <x v="0"/>
    <x v="23"/>
    <x v="1"/>
    <n v="6.2457262553382904"/>
  </r>
  <r>
    <x v="2"/>
    <x v="13"/>
    <x v="0"/>
    <x v="0"/>
    <x v="23"/>
    <x v="2"/>
    <n v="6.3199062868529801"/>
  </r>
  <r>
    <x v="2"/>
    <x v="13"/>
    <x v="0"/>
    <x v="0"/>
    <x v="24"/>
    <x v="0"/>
    <n v="6.5777927035792603"/>
  </r>
  <r>
    <x v="2"/>
    <x v="13"/>
    <x v="0"/>
    <x v="0"/>
    <x v="24"/>
    <x v="1"/>
    <n v="6.3848388705782604"/>
  </r>
  <r>
    <x v="2"/>
    <x v="13"/>
    <x v="0"/>
    <x v="0"/>
    <x v="24"/>
    <x v="2"/>
    <n v="6.4696358968981897"/>
  </r>
  <r>
    <x v="2"/>
    <x v="13"/>
    <x v="0"/>
    <x v="0"/>
    <x v="25"/>
    <x v="0"/>
    <n v="6.7822186868714898"/>
  </r>
  <r>
    <x v="2"/>
    <x v="13"/>
    <x v="0"/>
    <x v="0"/>
    <x v="25"/>
    <x v="1"/>
    <n v="6.5242573836438398"/>
  </r>
  <r>
    <x v="2"/>
    <x v="13"/>
    <x v="0"/>
    <x v="0"/>
    <x v="25"/>
    <x v="2"/>
    <n v="6.62083489666011"/>
  </r>
  <r>
    <x v="2"/>
    <x v="13"/>
    <x v="0"/>
    <x v="0"/>
    <x v="26"/>
    <x v="0"/>
    <n v="6.9881166116752"/>
  </r>
  <r>
    <x v="2"/>
    <x v="13"/>
    <x v="0"/>
    <x v="0"/>
    <x v="26"/>
    <x v="1"/>
    <n v="6.6624914314727404"/>
  </r>
  <r>
    <x v="2"/>
    <x v="13"/>
    <x v="0"/>
    <x v="0"/>
    <x v="26"/>
    <x v="2"/>
    <n v="6.7706601686393197"/>
  </r>
  <r>
    <x v="2"/>
    <x v="13"/>
    <x v="0"/>
    <x v="0"/>
    <x v="27"/>
    <x v="0"/>
    <n v="7.1892523075944696"/>
  </r>
  <r>
    <x v="2"/>
    <x v="13"/>
    <x v="0"/>
    <x v="0"/>
    <x v="27"/>
    <x v="1"/>
    <n v="6.7899782105516602"/>
  </r>
  <r>
    <x v="2"/>
    <x v="13"/>
    <x v="0"/>
    <x v="0"/>
    <x v="27"/>
    <x v="2"/>
    <n v="6.9086799225793101"/>
  </r>
  <r>
    <x v="2"/>
    <x v="13"/>
    <x v="0"/>
    <x v="0"/>
    <x v="28"/>
    <x v="0"/>
    <n v="7.3991235588573998"/>
  </r>
  <r>
    <x v="2"/>
    <x v="13"/>
    <x v="0"/>
    <x v="0"/>
    <x v="28"/>
    <x v="1"/>
    <n v="6.9139898321855204"/>
  </r>
  <r>
    <x v="2"/>
    <x v="13"/>
    <x v="0"/>
    <x v="0"/>
    <x v="28"/>
    <x v="2"/>
    <n v="7.0449981938120896"/>
  </r>
  <r>
    <x v="2"/>
    <x v="13"/>
    <x v="0"/>
    <x v="0"/>
    <x v="29"/>
    <x v="0"/>
    <n v="7.5889776635435098"/>
  </r>
  <r>
    <x v="2"/>
    <x v="13"/>
    <x v="0"/>
    <x v="0"/>
    <x v="29"/>
    <x v="1"/>
    <n v="7.0832977913936697"/>
  </r>
  <r>
    <x v="2"/>
    <x v="13"/>
    <x v="0"/>
    <x v="0"/>
    <x v="29"/>
    <x v="2"/>
    <n v="7.2221248489915597"/>
  </r>
  <r>
    <x v="2"/>
    <x v="13"/>
    <x v="0"/>
    <x v="0"/>
    <x v="30"/>
    <x v="0"/>
    <n v="7.7883296881858799"/>
  </r>
  <r>
    <x v="2"/>
    <x v="13"/>
    <x v="0"/>
    <x v="0"/>
    <x v="30"/>
    <x v="1"/>
    <n v="7.2717476959813201"/>
  </r>
  <r>
    <x v="2"/>
    <x v="13"/>
    <x v="0"/>
    <x v="0"/>
    <x v="30"/>
    <x v="2"/>
    <n v="7.4199801225684503"/>
  </r>
  <r>
    <x v="2"/>
    <x v="13"/>
    <x v="0"/>
    <x v="0"/>
    <x v="31"/>
    <x v="0"/>
    <n v="7.9845035356076899"/>
  </r>
  <r>
    <x v="2"/>
    <x v="13"/>
    <x v="0"/>
    <x v="0"/>
    <x v="31"/>
    <x v="1"/>
    <n v="7.4646733254529796"/>
  </r>
  <r>
    <x v="2"/>
    <x v="13"/>
    <x v="0"/>
    <x v="0"/>
    <x v="31"/>
    <x v="2"/>
    <n v="7.6238986287080701"/>
  </r>
  <r>
    <x v="2"/>
    <x v="13"/>
    <x v="0"/>
    <x v="0"/>
    <x v="32"/>
    <x v="0"/>
    <n v="8.1871816457844808"/>
  </r>
  <r>
    <x v="2"/>
    <x v="13"/>
    <x v="0"/>
    <x v="0"/>
    <x v="32"/>
    <x v="1"/>
    <n v="7.66312721468669"/>
  </r>
  <r>
    <x v="2"/>
    <x v="13"/>
    <x v="0"/>
    <x v="0"/>
    <x v="32"/>
    <x v="2"/>
    <n v="7.8344523554852801"/>
  </r>
  <r>
    <x v="2"/>
    <x v="13"/>
    <x v="0"/>
    <x v="0"/>
    <x v="33"/>
    <x v="0"/>
    <n v="8.4142227636680893"/>
  </r>
  <r>
    <x v="2"/>
    <x v="13"/>
    <x v="0"/>
    <x v="0"/>
    <x v="33"/>
    <x v="1"/>
    <n v="7.8718384279934197"/>
  </r>
  <r>
    <x v="2"/>
    <x v="13"/>
    <x v="0"/>
    <x v="0"/>
    <x v="33"/>
    <x v="2"/>
    <n v="8.05623252765389"/>
  </r>
  <r>
    <x v="2"/>
    <x v="13"/>
    <x v="0"/>
    <x v="0"/>
    <x v="34"/>
    <x v="0"/>
    <n v="8.6663911506208393"/>
  </r>
  <r>
    <x v="2"/>
    <x v="13"/>
    <x v="0"/>
    <x v="0"/>
    <x v="34"/>
    <x v="1"/>
    <n v="8.0643977087290502"/>
  </r>
  <r>
    <x v="2"/>
    <x v="13"/>
    <x v="0"/>
    <x v="0"/>
    <x v="34"/>
    <x v="2"/>
    <n v="8.2684200844489606"/>
  </r>
  <r>
    <x v="2"/>
    <x v="13"/>
    <x v="0"/>
    <x v="0"/>
    <x v="35"/>
    <x v="0"/>
    <n v="8.9259948156361393"/>
  </r>
  <r>
    <x v="2"/>
    <x v="13"/>
    <x v="0"/>
    <x v="0"/>
    <x v="35"/>
    <x v="1"/>
    <n v="8.26007398090983"/>
  </r>
  <r>
    <x v="2"/>
    <x v="13"/>
    <x v="0"/>
    <x v="0"/>
    <x v="35"/>
    <x v="2"/>
    <n v="8.4843487237899602"/>
  </r>
  <r>
    <x v="2"/>
    <x v="13"/>
    <x v="0"/>
    <x v="0"/>
    <x v="36"/>
    <x v="0"/>
    <n v="9.1806400157599803"/>
  </r>
  <r>
    <x v="2"/>
    <x v="13"/>
    <x v="0"/>
    <x v="0"/>
    <x v="36"/>
    <x v="1"/>
    <n v="8.4480450504986795"/>
  </r>
  <r>
    <x v="2"/>
    <x v="13"/>
    <x v="0"/>
    <x v="0"/>
    <x v="36"/>
    <x v="2"/>
    <n v="8.6942712557194994"/>
  </r>
  <r>
    <x v="2"/>
    <x v="13"/>
    <x v="0"/>
    <x v="0"/>
    <x v="37"/>
    <x v="0"/>
    <n v="9.4462557641987406"/>
  </r>
  <r>
    <x v="2"/>
    <x v="13"/>
    <x v="0"/>
    <x v="0"/>
    <x v="37"/>
    <x v="1"/>
    <n v="8.6644500353777101"/>
  </r>
  <r>
    <x v="2"/>
    <x v="13"/>
    <x v="0"/>
    <x v="0"/>
    <x v="37"/>
    <x v="2"/>
    <n v="8.9325702238320694"/>
  </r>
  <r>
    <x v="2"/>
    <x v="13"/>
    <x v="0"/>
    <x v="0"/>
    <x v="38"/>
    <x v="0"/>
    <n v="9.7244007085986297"/>
  </r>
  <r>
    <x v="2"/>
    <x v="13"/>
    <x v="0"/>
    <x v="0"/>
    <x v="38"/>
    <x v="1"/>
    <n v="8.8899533726343307"/>
  </r>
  <r>
    <x v="2"/>
    <x v="13"/>
    <x v="0"/>
    <x v="0"/>
    <x v="38"/>
    <x v="2"/>
    <n v="9.1824866199971993"/>
  </r>
  <r>
    <x v="2"/>
    <x v="13"/>
    <x v="0"/>
    <x v="1"/>
    <x v="0"/>
    <x v="0"/>
    <n v="4.9277620832917597"/>
  </r>
  <r>
    <x v="2"/>
    <x v="13"/>
    <x v="0"/>
    <x v="1"/>
    <x v="0"/>
    <x v="1"/>
    <n v="4.9277620832917801"/>
  </r>
  <r>
    <x v="2"/>
    <x v="13"/>
    <x v="0"/>
    <x v="1"/>
    <x v="0"/>
    <x v="2"/>
    <n v="4.9277620832917801"/>
  </r>
  <r>
    <x v="2"/>
    <x v="13"/>
    <x v="0"/>
    <x v="1"/>
    <x v="1"/>
    <x v="0"/>
    <n v="4.9970435006288003"/>
  </r>
  <r>
    <x v="2"/>
    <x v="13"/>
    <x v="0"/>
    <x v="1"/>
    <x v="1"/>
    <x v="1"/>
    <n v="4.9815109671719098"/>
  </r>
  <r>
    <x v="2"/>
    <x v="13"/>
    <x v="0"/>
    <x v="1"/>
    <x v="1"/>
    <x v="2"/>
    <n v="4.9817136888796796"/>
  </r>
  <r>
    <x v="2"/>
    <x v="13"/>
    <x v="0"/>
    <x v="1"/>
    <x v="2"/>
    <x v="0"/>
    <n v="5.0532022512598802"/>
  </r>
  <r>
    <x v="2"/>
    <x v="13"/>
    <x v="0"/>
    <x v="1"/>
    <x v="2"/>
    <x v="1"/>
    <n v="5.0313782791620003"/>
  </r>
  <r>
    <x v="2"/>
    <x v="13"/>
    <x v="0"/>
    <x v="1"/>
    <x v="2"/>
    <x v="2"/>
    <n v="5.0328318057035304"/>
  </r>
  <r>
    <x v="2"/>
    <x v="13"/>
    <x v="0"/>
    <x v="1"/>
    <x v="3"/>
    <x v="0"/>
    <n v="5.0734421116092703"/>
  </r>
  <r>
    <x v="2"/>
    <x v="13"/>
    <x v="0"/>
    <x v="1"/>
    <x v="3"/>
    <x v="1"/>
    <n v="5.04907016455142"/>
  </r>
  <r>
    <x v="2"/>
    <x v="13"/>
    <x v="0"/>
    <x v="1"/>
    <x v="3"/>
    <x v="2"/>
    <n v="5.0524275423254599"/>
  </r>
  <r>
    <x v="2"/>
    <x v="13"/>
    <x v="0"/>
    <x v="1"/>
    <x v="4"/>
    <x v="0"/>
    <n v="5.1109689014428996"/>
  </r>
  <r>
    <x v="2"/>
    <x v="13"/>
    <x v="0"/>
    <x v="1"/>
    <x v="4"/>
    <x v="1"/>
    <n v="5.0890563718296598"/>
  </r>
  <r>
    <x v="2"/>
    <x v="13"/>
    <x v="0"/>
    <x v="1"/>
    <x v="4"/>
    <x v="2"/>
    <n v="5.0946721922034399"/>
  </r>
  <r>
    <x v="2"/>
    <x v="13"/>
    <x v="0"/>
    <x v="1"/>
    <x v="5"/>
    <x v="0"/>
    <n v="5.10273160974414"/>
  </r>
  <r>
    <x v="2"/>
    <x v="13"/>
    <x v="0"/>
    <x v="1"/>
    <x v="5"/>
    <x v="1"/>
    <n v="5.0804733804688702"/>
  </r>
  <r>
    <x v="2"/>
    <x v="13"/>
    <x v="0"/>
    <x v="1"/>
    <x v="5"/>
    <x v="2"/>
    <n v="5.0885664823695702"/>
  </r>
  <r>
    <x v="2"/>
    <x v="13"/>
    <x v="0"/>
    <x v="1"/>
    <x v="6"/>
    <x v="0"/>
    <n v="5.1209475439993302"/>
  </r>
  <r>
    <x v="2"/>
    <x v="13"/>
    <x v="0"/>
    <x v="1"/>
    <x v="6"/>
    <x v="1"/>
    <n v="5.0974875023645803"/>
  </r>
  <r>
    <x v="2"/>
    <x v="13"/>
    <x v="0"/>
    <x v="1"/>
    <x v="6"/>
    <x v="2"/>
    <n v="5.1086535182530302"/>
  </r>
  <r>
    <x v="2"/>
    <x v="13"/>
    <x v="0"/>
    <x v="1"/>
    <x v="7"/>
    <x v="0"/>
    <n v="5.0894565631632904"/>
  </r>
  <r>
    <x v="2"/>
    <x v="13"/>
    <x v="0"/>
    <x v="1"/>
    <x v="7"/>
    <x v="1"/>
    <n v="5.0695685802905803"/>
  </r>
  <r>
    <x v="2"/>
    <x v="13"/>
    <x v="0"/>
    <x v="1"/>
    <x v="7"/>
    <x v="2"/>
    <n v="5.0833569925548199"/>
  </r>
  <r>
    <x v="2"/>
    <x v="13"/>
    <x v="0"/>
    <x v="1"/>
    <x v="8"/>
    <x v="0"/>
    <n v="4.57742145579968"/>
  </r>
  <r>
    <x v="2"/>
    <x v="13"/>
    <x v="0"/>
    <x v="1"/>
    <x v="8"/>
    <x v="1"/>
    <n v="4.5734214671252102"/>
  </r>
  <r>
    <x v="2"/>
    <x v="13"/>
    <x v="0"/>
    <x v="1"/>
    <x v="8"/>
    <x v="2"/>
    <n v="4.5879476600465496"/>
  </r>
  <r>
    <x v="2"/>
    <x v="13"/>
    <x v="0"/>
    <x v="1"/>
    <x v="9"/>
    <x v="0"/>
    <n v="4.7489699826548701"/>
  </r>
  <r>
    <x v="2"/>
    <x v="13"/>
    <x v="0"/>
    <x v="1"/>
    <x v="9"/>
    <x v="1"/>
    <n v="4.7539820355942597"/>
  </r>
  <r>
    <x v="2"/>
    <x v="13"/>
    <x v="0"/>
    <x v="1"/>
    <x v="9"/>
    <x v="2"/>
    <n v="4.7680808375429402"/>
  </r>
  <r>
    <x v="2"/>
    <x v="13"/>
    <x v="0"/>
    <x v="1"/>
    <x v="10"/>
    <x v="0"/>
    <n v="4.8703331557490301"/>
  </r>
  <r>
    <x v="2"/>
    <x v="13"/>
    <x v="0"/>
    <x v="1"/>
    <x v="10"/>
    <x v="1"/>
    <n v="4.8802039078266501"/>
  </r>
  <r>
    <x v="2"/>
    <x v="13"/>
    <x v="0"/>
    <x v="1"/>
    <x v="10"/>
    <x v="2"/>
    <n v="4.8954177853695899"/>
  </r>
  <r>
    <x v="2"/>
    <x v="13"/>
    <x v="0"/>
    <x v="1"/>
    <x v="11"/>
    <x v="0"/>
    <n v="4.9838883740299096"/>
  </r>
  <r>
    <x v="2"/>
    <x v="13"/>
    <x v="0"/>
    <x v="1"/>
    <x v="11"/>
    <x v="1"/>
    <n v="5.0001539033265203"/>
  </r>
  <r>
    <x v="2"/>
    <x v="13"/>
    <x v="0"/>
    <x v="1"/>
    <x v="11"/>
    <x v="2"/>
    <n v="5.0088082310574098"/>
  </r>
  <r>
    <x v="2"/>
    <x v="13"/>
    <x v="0"/>
    <x v="1"/>
    <x v="12"/>
    <x v="0"/>
    <n v="5.10769106415776"/>
  </r>
  <r>
    <x v="2"/>
    <x v="13"/>
    <x v="0"/>
    <x v="1"/>
    <x v="12"/>
    <x v="1"/>
    <n v="5.1290989329041698"/>
  </r>
  <r>
    <x v="2"/>
    <x v="13"/>
    <x v="0"/>
    <x v="1"/>
    <x v="12"/>
    <x v="2"/>
    <n v="5.1363220809737102"/>
  </r>
  <r>
    <x v="2"/>
    <x v="13"/>
    <x v="0"/>
    <x v="1"/>
    <x v="13"/>
    <x v="0"/>
    <n v="5.2812492569633402"/>
  </r>
  <r>
    <x v="2"/>
    <x v="13"/>
    <x v="0"/>
    <x v="1"/>
    <x v="13"/>
    <x v="1"/>
    <n v="5.29861763911462"/>
  </r>
  <r>
    <x v="2"/>
    <x v="13"/>
    <x v="0"/>
    <x v="1"/>
    <x v="13"/>
    <x v="2"/>
    <n v="5.3098043993047401"/>
  </r>
  <r>
    <x v="2"/>
    <x v="13"/>
    <x v="0"/>
    <x v="1"/>
    <x v="14"/>
    <x v="0"/>
    <n v="5.4509645046231299"/>
  </r>
  <r>
    <x v="2"/>
    <x v="13"/>
    <x v="0"/>
    <x v="1"/>
    <x v="14"/>
    <x v="1"/>
    <n v="5.4685648525068196"/>
  </r>
  <r>
    <x v="2"/>
    <x v="13"/>
    <x v="0"/>
    <x v="1"/>
    <x v="14"/>
    <x v="2"/>
    <n v="5.4831860817843996"/>
  </r>
  <r>
    <x v="2"/>
    <x v="13"/>
    <x v="0"/>
    <x v="1"/>
    <x v="15"/>
    <x v="0"/>
    <n v="5.6397637262168301"/>
  </r>
  <r>
    <x v="2"/>
    <x v="13"/>
    <x v="0"/>
    <x v="1"/>
    <x v="15"/>
    <x v="1"/>
    <n v="5.6511877050844497"/>
  </r>
  <r>
    <x v="2"/>
    <x v="13"/>
    <x v="0"/>
    <x v="1"/>
    <x v="15"/>
    <x v="2"/>
    <n v="5.6697595391884796"/>
  </r>
  <r>
    <x v="2"/>
    <x v="13"/>
    <x v="0"/>
    <x v="1"/>
    <x v="16"/>
    <x v="0"/>
    <n v="5.8453638107162202"/>
  </r>
  <r>
    <x v="2"/>
    <x v="13"/>
    <x v="0"/>
    <x v="1"/>
    <x v="16"/>
    <x v="1"/>
    <n v="5.8473445765885597"/>
  </r>
  <r>
    <x v="2"/>
    <x v="13"/>
    <x v="0"/>
    <x v="1"/>
    <x v="16"/>
    <x v="2"/>
    <n v="5.8702309706191196"/>
  </r>
  <r>
    <x v="2"/>
    <x v="13"/>
    <x v="0"/>
    <x v="1"/>
    <x v="17"/>
    <x v="0"/>
    <n v="6.0814924518879403"/>
  </r>
  <r>
    <x v="2"/>
    <x v="13"/>
    <x v="0"/>
    <x v="1"/>
    <x v="17"/>
    <x v="1"/>
    <n v="6.0718193767094597"/>
  </r>
  <r>
    <x v="2"/>
    <x v="13"/>
    <x v="0"/>
    <x v="1"/>
    <x v="17"/>
    <x v="2"/>
    <n v="6.1022743269633999"/>
  </r>
  <r>
    <x v="2"/>
    <x v="13"/>
    <x v="0"/>
    <x v="1"/>
    <x v="18"/>
    <x v="0"/>
    <n v="6.3349272161716401"/>
  </r>
  <r>
    <x v="2"/>
    <x v="13"/>
    <x v="0"/>
    <x v="1"/>
    <x v="18"/>
    <x v="1"/>
    <n v="6.3103009733793201"/>
  </r>
  <r>
    <x v="2"/>
    <x v="13"/>
    <x v="0"/>
    <x v="1"/>
    <x v="18"/>
    <x v="2"/>
    <n v="6.3462883798705603"/>
  </r>
  <r>
    <x v="2"/>
    <x v="13"/>
    <x v="0"/>
    <x v="1"/>
    <x v="19"/>
    <x v="0"/>
    <n v="6.5994702159270497"/>
  </r>
  <r>
    <x v="2"/>
    <x v="13"/>
    <x v="0"/>
    <x v="1"/>
    <x v="19"/>
    <x v="1"/>
    <n v="6.5335001708297602"/>
  </r>
  <r>
    <x v="2"/>
    <x v="13"/>
    <x v="0"/>
    <x v="1"/>
    <x v="19"/>
    <x v="2"/>
    <n v="6.5774085051523397"/>
  </r>
  <r>
    <x v="2"/>
    <x v="13"/>
    <x v="0"/>
    <x v="1"/>
    <x v="20"/>
    <x v="0"/>
    <n v="6.8639386179901001"/>
  </r>
  <r>
    <x v="2"/>
    <x v="13"/>
    <x v="0"/>
    <x v="1"/>
    <x v="20"/>
    <x v="1"/>
    <n v="6.7449730838538304"/>
  </r>
  <r>
    <x v="2"/>
    <x v="13"/>
    <x v="0"/>
    <x v="1"/>
    <x v="20"/>
    <x v="2"/>
    <n v="6.8087160349568503"/>
  </r>
  <r>
    <x v="2"/>
    <x v="13"/>
    <x v="0"/>
    <x v="1"/>
    <x v="21"/>
    <x v="0"/>
    <n v="7.13564086188397"/>
  </r>
  <r>
    <x v="2"/>
    <x v="13"/>
    <x v="0"/>
    <x v="1"/>
    <x v="21"/>
    <x v="1"/>
    <n v="6.9679426719586699"/>
  </r>
  <r>
    <x v="2"/>
    <x v="13"/>
    <x v="0"/>
    <x v="1"/>
    <x v="21"/>
    <x v="2"/>
    <n v="7.0342233547966302"/>
  </r>
  <r>
    <x v="2"/>
    <x v="13"/>
    <x v="0"/>
    <x v="1"/>
    <x v="22"/>
    <x v="0"/>
    <n v="7.4226261783723704"/>
  </r>
  <r>
    <x v="2"/>
    <x v="13"/>
    <x v="0"/>
    <x v="1"/>
    <x v="22"/>
    <x v="1"/>
    <n v="7.1811497714733301"/>
  </r>
  <r>
    <x v="2"/>
    <x v="13"/>
    <x v="0"/>
    <x v="1"/>
    <x v="22"/>
    <x v="2"/>
    <n v="7.2603072611836996"/>
  </r>
  <r>
    <x v="2"/>
    <x v="13"/>
    <x v="0"/>
    <x v="1"/>
    <x v="23"/>
    <x v="0"/>
    <n v="7.6718373045024704"/>
  </r>
  <r>
    <x v="2"/>
    <x v="13"/>
    <x v="0"/>
    <x v="1"/>
    <x v="23"/>
    <x v="1"/>
    <n v="7.3590057005026601"/>
  </r>
  <r>
    <x v="2"/>
    <x v="13"/>
    <x v="0"/>
    <x v="1"/>
    <x v="23"/>
    <x v="2"/>
    <n v="7.4547022916804497"/>
  </r>
  <r>
    <x v="2"/>
    <x v="13"/>
    <x v="0"/>
    <x v="1"/>
    <x v="24"/>
    <x v="0"/>
    <n v="7.93024511921171"/>
  </r>
  <r>
    <x v="2"/>
    <x v="13"/>
    <x v="0"/>
    <x v="1"/>
    <x v="24"/>
    <x v="1"/>
    <n v="7.5301337087593696"/>
  </r>
  <r>
    <x v="2"/>
    <x v="13"/>
    <x v="0"/>
    <x v="1"/>
    <x v="24"/>
    <x v="2"/>
    <n v="7.6461791238118"/>
  </r>
  <r>
    <x v="2"/>
    <x v="13"/>
    <x v="0"/>
    <x v="1"/>
    <x v="25"/>
    <x v="0"/>
    <n v="8.1948440326854506"/>
  </r>
  <r>
    <x v="2"/>
    <x v="13"/>
    <x v="0"/>
    <x v="1"/>
    <x v="25"/>
    <x v="1"/>
    <n v="7.7023763294724903"/>
  </r>
  <r>
    <x v="2"/>
    <x v="13"/>
    <x v="0"/>
    <x v="1"/>
    <x v="25"/>
    <x v="2"/>
    <n v="7.8363293916995902"/>
  </r>
  <r>
    <x v="2"/>
    <x v="13"/>
    <x v="0"/>
    <x v="1"/>
    <x v="26"/>
    <x v="0"/>
    <n v="8.4491990622832702"/>
  </r>
  <r>
    <x v="2"/>
    <x v="13"/>
    <x v="0"/>
    <x v="1"/>
    <x v="26"/>
    <x v="1"/>
    <n v="7.8746918068356404"/>
  </r>
  <r>
    <x v="2"/>
    <x v="13"/>
    <x v="0"/>
    <x v="1"/>
    <x v="26"/>
    <x v="2"/>
    <n v="8.0305804674649792"/>
  </r>
  <r>
    <x v="2"/>
    <x v="13"/>
    <x v="0"/>
    <x v="1"/>
    <x v="27"/>
    <x v="0"/>
    <n v="8.7023244934939008"/>
  </r>
  <r>
    <x v="2"/>
    <x v="13"/>
    <x v="0"/>
    <x v="1"/>
    <x v="27"/>
    <x v="1"/>
    <n v="8.0290522453916804"/>
  </r>
  <r>
    <x v="2"/>
    <x v="13"/>
    <x v="0"/>
    <x v="1"/>
    <x v="27"/>
    <x v="2"/>
    <n v="8.2074369934721396"/>
  </r>
  <r>
    <x v="2"/>
    <x v="13"/>
    <x v="0"/>
    <x v="1"/>
    <x v="28"/>
    <x v="0"/>
    <n v="8.9789756939315701"/>
  </r>
  <r>
    <x v="2"/>
    <x v="13"/>
    <x v="0"/>
    <x v="1"/>
    <x v="28"/>
    <x v="1"/>
    <n v="8.1881998473370707"/>
  </r>
  <r>
    <x v="2"/>
    <x v="13"/>
    <x v="0"/>
    <x v="1"/>
    <x v="28"/>
    <x v="2"/>
    <n v="8.3917640183733404"/>
  </r>
  <r>
    <x v="2"/>
    <x v="13"/>
    <x v="0"/>
    <x v="1"/>
    <x v="29"/>
    <x v="0"/>
    <n v="9.2292768973802097"/>
  </r>
  <r>
    <x v="2"/>
    <x v="13"/>
    <x v="0"/>
    <x v="1"/>
    <x v="29"/>
    <x v="1"/>
    <n v="8.39145717350568"/>
  </r>
  <r>
    <x v="2"/>
    <x v="13"/>
    <x v="0"/>
    <x v="1"/>
    <x v="29"/>
    <x v="2"/>
    <n v="8.6055274918583908"/>
  </r>
  <r>
    <x v="2"/>
    <x v="13"/>
    <x v="0"/>
    <x v="1"/>
    <x v="30"/>
    <x v="0"/>
    <n v="9.4869165312859902"/>
  </r>
  <r>
    <x v="2"/>
    <x v="13"/>
    <x v="0"/>
    <x v="1"/>
    <x v="30"/>
    <x v="1"/>
    <n v="8.60587856736249"/>
  </r>
  <r>
    <x v="2"/>
    <x v="13"/>
    <x v="0"/>
    <x v="1"/>
    <x v="30"/>
    <x v="2"/>
    <n v="8.8363074832249904"/>
  </r>
  <r>
    <x v="2"/>
    <x v="13"/>
    <x v="0"/>
    <x v="1"/>
    <x v="31"/>
    <x v="0"/>
    <n v="9.7417222386094497"/>
  </r>
  <r>
    <x v="2"/>
    <x v="13"/>
    <x v="0"/>
    <x v="1"/>
    <x v="31"/>
    <x v="1"/>
    <n v="8.8446264174745792"/>
  </r>
  <r>
    <x v="2"/>
    <x v="13"/>
    <x v="0"/>
    <x v="1"/>
    <x v="31"/>
    <x v="2"/>
    <n v="9.0866013103303995"/>
  </r>
  <r>
    <x v="2"/>
    <x v="13"/>
    <x v="0"/>
    <x v="1"/>
    <x v="32"/>
    <x v="0"/>
    <n v="10.0025406610382"/>
  </r>
  <r>
    <x v="2"/>
    <x v="13"/>
    <x v="0"/>
    <x v="1"/>
    <x v="32"/>
    <x v="1"/>
    <n v="9.0870249488504609"/>
  </r>
  <r>
    <x v="2"/>
    <x v="13"/>
    <x v="0"/>
    <x v="1"/>
    <x v="32"/>
    <x v="2"/>
    <n v="9.3422877647991793"/>
  </r>
  <r>
    <x v="2"/>
    <x v="13"/>
    <x v="0"/>
    <x v="1"/>
    <x v="33"/>
    <x v="0"/>
    <n v="10.302611060412801"/>
  </r>
  <r>
    <x v="2"/>
    <x v="13"/>
    <x v="0"/>
    <x v="1"/>
    <x v="33"/>
    <x v="1"/>
    <n v="9.3495788993493996"/>
  </r>
  <r>
    <x v="2"/>
    <x v="13"/>
    <x v="0"/>
    <x v="1"/>
    <x v="33"/>
    <x v="2"/>
    <n v="9.6185631447709206"/>
  </r>
  <r>
    <x v="2"/>
    <x v="13"/>
    <x v="0"/>
    <x v="1"/>
    <x v="34"/>
    <x v="0"/>
    <n v="10.6341289861763"/>
  </r>
  <r>
    <x v="2"/>
    <x v="13"/>
    <x v="0"/>
    <x v="1"/>
    <x v="34"/>
    <x v="1"/>
    <n v="9.6070376274690403"/>
  </r>
  <r>
    <x v="2"/>
    <x v="13"/>
    <x v="0"/>
    <x v="1"/>
    <x v="34"/>
    <x v="2"/>
    <n v="9.9021412780186004"/>
  </r>
  <r>
    <x v="2"/>
    <x v="13"/>
    <x v="0"/>
    <x v="1"/>
    <x v="35"/>
    <x v="0"/>
    <n v="10.976992266545301"/>
  </r>
  <r>
    <x v="2"/>
    <x v="13"/>
    <x v="0"/>
    <x v="1"/>
    <x v="35"/>
    <x v="1"/>
    <n v="9.8790966639711595"/>
  </r>
  <r>
    <x v="2"/>
    <x v="13"/>
    <x v="0"/>
    <x v="1"/>
    <x v="35"/>
    <x v="2"/>
    <n v="10.200373698884899"/>
  </r>
  <r>
    <x v="2"/>
    <x v="13"/>
    <x v="0"/>
    <x v="1"/>
    <x v="36"/>
    <x v="0"/>
    <n v="11.3190981436511"/>
  </r>
  <r>
    <x v="2"/>
    <x v="13"/>
    <x v="0"/>
    <x v="1"/>
    <x v="36"/>
    <x v="1"/>
    <n v="10.1435574164766"/>
  </r>
  <r>
    <x v="2"/>
    <x v="13"/>
    <x v="0"/>
    <x v="1"/>
    <x v="36"/>
    <x v="2"/>
    <n v="10.492905280299"/>
  </r>
  <r>
    <x v="2"/>
    <x v="13"/>
    <x v="0"/>
    <x v="1"/>
    <x v="37"/>
    <x v="0"/>
    <n v="11.678636712447201"/>
  </r>
  <r>
    <x v="2"/>
    <x v="13"/>
    <x v="0"/>
    <x v="1"/>
    <x v="37"/>
    <x v="1"/>
    <n v="10.4131722480103"/>
  </r>
  <r>
    <x v="2"/>
    <x v="13"/>
    <x v="0"/>
    <x v="1"/>
    <x v="37"/>
    <x v="2"/>
    <n v="10.7928446043277"/>
  </r>
  <r>
    <x v="2"/>
    <x v="13"/>
    <x v="0"/>
    <x v="1"/>
    <x v="38"/>
    <x v="0"/>
    <n v="12.0607562179216"/>
  </r>
  <r>
    <x v="2"/>
    <x v="13"/>
    <x v="0"/>
    <x v="1"/>
    <x v="38"/>
    <x v="1"/>
    <n v="10.6894685292727"/>
  </r>
  <r>
    <x v="2"/>
    <x v="13"/>
    <x v="0"/>
    <x v="1"/>
    <x v="38"/>
    <x v="2"/>
    <n v="11.1019314339828"/>
  </r>
  <r>
    <x v="2"/>
    <x v="14"/>
    <x v="0"/>
    <x v="0"/>
    <x v="0"/>
    <x v="0"/>
    <n v="0.66998408134485798"/>
  </r>
  <r>
    <x v="2"/>
    <x v="14"/>
    <x v="0"/>
    <x v="0"/>
    <x v="0"/>
    <x v="1"/>
    <n v="0.66998408134487097"/>
  </r>
  <r>
    <x v="2"/>
    <x v="14"/>
    <x v="0"/>
    <x v="0"/>
    <x v="0"/>
    <x v="2"/>
    <n v="0.66998408134486798"/>
  </r>
  <r>
    <x v="2"/>
    <x v="14"/>
    <x v="0"/>
    <x v="0"/>
    <x v="1"/>
    <x v="0"/>
    <n v="0.69380695597880904"/>
  </r>
  <r>
    <x v="2"/>
    <x v="14"/>
    <x v="0"/>
    <x v="0"/>
    <x v="1"/>
    <x v="1"/>
    <n v="0.69767070174208101"/>
  </r>
  <r>
    <x v="2"/>
    <x v="14"/>
    <x v="0"/>
    <x v="0"/>
    <x v="1"/>
    <x v="2"/>
    <n v="0.69769496921520202"/>
  </r>
  <r>
    <x v="2"/>
    <x v="14"/>
    <x v="0"/>
    <x v="0"/>
    <x v="2"/>
    <x v="0"/>
    <n v="0.71335990904049795"/>
  </r>
  <r>
    <x v="2"/>
    <x v="14"/>
    <x v="0"/>
    <x v="0"/>
    <x v="2"/>
    <x v="1"/>
    <n v="0.72192149395359495"/>
  </r>
  <r>
    <x v="2"/>
    <x v="14"/>
    <x v="0"/>
    <x v="0"/>
    <x v="2"/>
    <x v="2"/>
    <n v="0.72190509404343395"/>
  </r>
  <r>
    <x v="2"/>
    <x v="14"/>
    <x v="0"/>
    <x v="0"/>
    <x v="3"/>
    <x v="0"/>
    <n v="0.71378820628350004"/>
  </r>
  <r>
    <x v="2"/>
    <x v="14"/>
    <x v="0"/>
    <x v="0"/>
    <x v="3"/>
    <x v="1"/>
    <n v="0.72639481129248795"/>
  </r>
  <r>
    <x v="2"/>
    <x v="14"/>
    <x v="0"/>
    <x v="0"/>
    <x v="3"/>
    <x v="2"/>
    <n v="0.72641066121360998"/>
  </r>
  <r>
    <x v="2"/>
    <x v="14"/>
    <x v="0"/>
    <x v="0"/>
    <x v="4"/>
    <x v="0"/>
    <n v="0.71612465294804595"/>
  </r>
  <r>
    <x v="2"/>
    <x v="14"/>
    <x v="0"/>
    <x v="0"/>
    <x v="4"/>
    <x v="1"/>
    <n v="0.73264963864337596"/>
  </r>
  <r>
    <x v="2"/>
    <x v="14"/>
    <x v="0"/>
    <x v="0"/>
    <x v="4"/>
    <x v="2"/>
    <n v="0.73274883879811603"/>
  </r>
  <r>
    <x v="2"/>
    <x v="14"/>
    <x v="0"/>
    <x v="0"/>
    <x v="5"/>
    <x v="0"/>
    <n v="0.72514030189100398"/>
  </r>
  <r>
    <x v="2"/>
    <x v="14"/>
    <x v="0"/>
    <x v="0"/>
    <x v="5"/>
    <x v="1"/>
    <n v="0.74577417483683905"/>
  </r>
  <r>
    <x v="2"/>
    <x v="14"/>
    <x v="0"/>
    <x v="0"/>
    <x v="5"/>
    <x v="2"/>
    <n v="0.745963782531751"/>
  </r>
  <r>
    <x v="2"/>
    <x v="14"/>
    <x v="0"/>
    <x v="0"/>
    <x v="6"/>
    <x v="0"/>
    <n v="0.72405718685752196"/>
  </r>
  <r>
    <x v="2"/>
    <x v="14"/>
    <x v="0"/>
    <x v="0"/>
    <x v="6"/>
    <x v="1"/>
    <n v="0.74763565770235896"/>
  </r>
  <r>
    <x v="2"/>
    <x v="14"/>
    <x v="0"/>
    <x v="0"/>
    <x v="6"/>
    <x v="2"/>
    <n v="0.748112349391162"/>
  </r>
  <r>
    <x v="2"/>
    <x v="14"/>
    <x v="0"/>
    <x v="0"/>
    <x v="7"/>
    <x v="0"/>
    <n v="0.71880983586191405"/>
  </r>
  <r>
    <x v="2"/>
    <x v="14"/>
    <x v="0"/>
    <x v="0"/>
    <x v="7"/>
    <x v="1"/>
    <n v="0.74525763214677399"/>
  </r>
  <r>
    <x v="2"/>
    <x v="14"/>
    <x v="0"/>
    <x v="0"/>
    <x v="7"/>
    <x v="2"/>
    <n v="0.74590623013135005"/>
  </r>
  <r>
    <x v="2"/>
    <x v="14"/>
    <x v="0"/>
    <x v="0"/>
    <x v="8"/>
    <x v="0"/>
    <n v="0.64842458302813299"/>
  </r>
  <r>
    <x v="2"/>
    <x v="14"/>
    <x v="0"/>
    <x v="0"/>
    <x v="8"/>
    <x v="1"/>
    <n v="0.67518896006421103"/>
  </r>
  <r>
    <x v="2"/>
    <x v="14"/>
    <x v="0"/>
    <x v="0"/>
    <x v="8"/>
    <x v="2"/>
    <n v="0.67595337891460106"/>
  </r>
  <r>
    <x v="2"/>
    <x v="14"/>
    <x v="0"/>
    <x v="0"/>
    <x v="9"/>
    <x v="0"/>
    <n v="0.66430655825787599"/>
  </r>
  <r>
    <x v="2"/>
    <x v="14"/>
    <x v="0"/>
    <x v="0"/>
    <x v="9"/>
    <x v="1"/>
    <n v="0.69477870536211295"/>
  </r>
  <r>
    <x v="2"/>
    <x v="14"/>
    <x v="0"/>
    <x v="0"/>
    <x v="9"/>
    <x v="2"/>
    <n v="0.69591450524381004"/>
  </r>
  <r>
    <x v="2"/>
    <x v="14"/>
    <x v="0"/>
    <x v="0"/>
    <x v="10"/>
    <x v="0"/>
    <n v="0.67902676200869705"/>
  </r>
  <r>
    <x v="2"/>
    <x v="14"/>
    <x v="0"/>
    <x v="0"/>
    <x v="10"/>
    <x v="1"/>
    <n v="0.71351620621195799"/>
  </r>
  <r>
    <x v="2"/>
    <x v="14"/>
    <x v="0"/>
    <x v="0"/>
    <x v="10"/>
    <x v="2"/>
    <n v="0.71419432016790996"/>
  </r>
  <r>
    <x v="2"/>
    <x v="14"/>
    <x v="0"/>
    <x v="0"/>
    <x v="11"/>
    <x v="0"/>
    <n v="0.69344585527522096"/>
  </r>
  <r>
    <x v="2"/>
    <x v="14"/>
    <x v="0"/>
    <x v="0"/>
    <x v="11"/>
    <x v="1"/>
    <n v="0.73124981655770604"/>
  </r>
  <r>
    <x v="2"/>
    <x v="14"/>
    <x v="0"/>
    <x v="0"/>
    <x v="11"/>
    <x v="2"/>
    <n v="0.73156850489581804"/>
  </r>
  <r>
    <x v="2"/>
    <x v="14"/>
    <x v="0"/>
    <x v="0"/>
    <x v="12"/>
    <x v="0"/>
    <n v="0.708975872460757"/>
  </r>
  <r>
    <x v="2"/>
    <x v="14"/>
    <x v="0"/>
    <x v="0"/>
    <x v="12"/>
    <x v="1"/>
    <n v="0.74999932782952194"/>
  </r>
  <r>
    <x v="2"/>
    <x v="14"/>
    <x v="0"/>
    <x v="0"/>
    <x v="12"/>
    <x v="2"/>
    <n v="0.75031061434937896"/>
  </r>
  <r>
    <x v="2"/>
    <x v="14"/>
    <x v="0"/>
    <x v="0"/>
    <x v="13"/>
    <x v="0"/>
    <n v="0.72477833273070003"/>
  </r>
  <r>
    <x v="2"/>
    <x v="14"/>
    <x v="0"/>
    <x v="0"/>
    <x v="13"/>
    <x v="1"/>
    <n v="0.76859393700664203"/>
  </r>
  <r>
    <x v="2"/>
    <x v="14"/>
    <x v="0"/>
    <x v="0"/>
    <x v="13"/>
    <x v="2"/>
    <n v="0.76889618909310498"/>
  </r>
  <r>
    <x v="2"/>
    <x v="14"/>
    <x v="0"/>
    <x v="0"/>
    <x v="14"/>
    <x v="0"/>
    <n v="0.73741672577839501"/>
  </r>
  <r>
    <x v="2"/>
    <x v="14"/>
    <x v="0"/>
    <x v="0"/>
    <x v="14"/>
    <x v="1"/>
    <n v="0.78506966796392796"/>
  </r>
  <r>
    <x v="2"/>
    <x v="14"/>
    <x v="0"/>
    <x v="0"/>
    <x v="14"/>
    <x v="2"/>
    <n v="0.78544022122845902"/>
  </r>
  <r>
    <x v="2"/>
    <x v="14"/>
    <x v="0"/>
    <x v="0"/>
    <x v="15"/>
    <x v="0"/>
    <n v="0.75052867495531195"/>
  </r>
  <r>
    <x v="2"/>
    <x v="14"/>
    <x v="0"/>
    <x v="0"/>
    <x v="15"/>
    <x v="1"/>
    <n v="0.80226535286341305"/>
  </r>
  <r>
    <x v="2"/>
    <x v="14"/>
    <x v="0"/>
    <x v="0"/>
    <x v="15"/>
    <x v="2"/>
    <n v="0.80276097593013496"/>
  </r>
  <r>
    <x v="2"/>
    <x v="14"/>
    <x v="0"/>
    <x v="0"/>
    <x v="16"/>
    <x v="0"/>
    <n v="0.76408957865314298"/>
  </r>
  <r>
    <x v="2"/>
    <x v="14"/>
    <x v="0"/>
    <x v="0"/>
    <x v="16"/>
    <x v="1"/>
    <n v="0.81994996166162204"/>
  </r>
  <r>
    <x v="2"/>
    <x v="14"/>
    <x v="0"/>
    <x v="0"/>
    <x v="16"/>
    <x v="2"/>
    <n v="0.82069449882781598"/>
  </r>
  <r>
    <x v="2"/>
    <x v="14"/>
    <x v="0"/>
    <x v="0"/>
    <x v="17"/>
    <x v="0"/>
    <n v="0.78143787959498601"/>
  </r>
  <r>
    <x v="2"/>
    <x v="14"/>
    <x v="0"/>
    <x v="0"/>
    <x v="17"/>
    <x v="1"/>
    <n v="0.840703273969862"/>
  </r>
  <r>
    <x v="2"/>
    <x v="14"/>
    <x v="0"/>
    <x v="0"/>
    <x v="17"/>
    <x v="2"/>
    <n v="0.84231697507007897"/>
  </r>
  <r>
    <x v="2"/>
    <x v="14"/>
    <x v="0"/>
    <x v="0"/>
    <x v="18"/>
    <x v="0"/>
    <n v="0.799382353993499"/>
  </r>
  <r>
    <x v="2"/>
    <x v="14"/>
    <x v="0"/>
    <x v="0"/>
    <x v="18"/>
    <x v="1"/>
    <n v="0.86219243718293703"/>
  </r>
  <r>
    <x v="2"/>
    <x v="14"/>
    <x v="0"/>
    <x v="0"/>
    <x v="18"/>
    <x v="2"/>
    <n v="0.86393978539862004"/>
  </r>
  <r>
    <x v="2"/>
    <x v="14"/>
    <x v="0"/>
    <x v="0"/>
    <x v="19"/>
    <x v="0"/>
    <n v="0.82769618029393899"/>
  </r>
  <r>
    <x v="2"/>
    <x v="14"/>
    <x v="0"/>
    <x v="0"/>
    <x v="19"/>
    <x v="1"/>
    <n v="0.89398434849883701"/>
  </r>
  <r>
    <x v="2"/>
    <x v="14"/>
    <x v="0"/>
    <x v="0"/>
    <x v="19"/>
    <x v="2"/>
    <n v="0.89557831981757796"/>
  </r>
  <r>
    <x v="2"/>
    <x v="14"/>
    <x v="0"/>
    <x v="0"/>
    <x v="20"/>
    <x v="0"/>
    <n v="0.857200492301054"/>
  </r>
  <r>
    <x v="2"/>
    <x v="14"/>
    <x v="0"/>
    <x v="0"/>
    <x v="20"/>
    <x v="1"/>
    <n v="0.92639614894773803"/>
  </r>
  <r>
    <x v="2"/>
    <x v="14"/>
    <x v="0"/>
    <x v="0"/>
    <x v="20"/>
    <x v="2"/>
    <n v="0.92844753279460401"/>
  </r>
  <r>
    <x v="2"/>
    <x v="14"/>
    <x v="0"/>
    <x v="0"/>
    <x v="21"/>
    <x v="0"/>
    <n v="0.88824572875472396"/>
  </r>
  <r>
    <x v="2"/>
    <x v="14"/>
    <x v="0"/>
    <x v="0"/>
    <x v="21"/>
    <x v="1"/>
    <n v="0.96048151903941903"/>
  </r>
  <r>
    <x v="2"/>
    <x v="14"/>
    <x v="0"/>
    <x v="0"/>
    <x v="21"/>
    <x v="2"/>
    <n v="0.96292569853194399"/>
  </r>
  <r>
    <x v="2"/>
    <x v="14"/>
    <x v="0"/>
    <x v="0"/>
    <x v="22"/>
    <x v="0"/>
    <n v="0.92209523796238002"/>
  </r>
  <r>
    <x v="2"/>
    <x v="14"/>
    <x v="0"/>
    <x v="0"/>
    <x v="22"/>
    <x v="1"/>
    <n v="0.99632371731591496"/>
  </r>
  <r>
    <x v="2"/>
    <x v="14"/>
    <x v="0"/>
    <x v="0"/>
    <x v="22"/>
    <x v="2"/>
    <n v="0.99849980779623004"/>
  </r>
  <r>
    <x v="2"/>
    <x v="14"/>
    <x v="0"/>
    <x v="0"/>
    <x v="23"/>
    <x v="0"/>
    <n v="0.954018685682541"/>
  </r>
  <r>
    <x v="2"/>
    <x v="14"/>
    <x v="0"/>
    <x v="0"/>
    <x v="23"/>
    <x v="1"/>
    <n v="1.03230886804819"/>
  </r>
  <r>
    <x v="2"/>
    <x v="14"/>
    <x v="0"/>
    <x v="0"/>
    <x v="23"/>
    <x v="2"/>
    <n v="1.03330845013427"/>
  </r>
  <r>
    <x v="2"/>
    <x v="14"/>
    <x v="0"/>
    <x v="0"/>
    <x v="24"/>
    <x v="0"/>
    <n v="0.98823385423711796"/>
  </r>
  <r>
    <x v="2"/>
    <x v="14"/>
    <x v="0"/>
    <x v="0"/>
    <x v="24"/>
    <x v="1"/>
    <n v="1.06851938787353"/>
  </r>
  <r>
    <x v="2"/>
    <x v="14"/>
    <x v="0"/>
    <x v="0"/>
    <x v="24"/>
    <x v="2"/>
    <n v="1.06983637899674"/>
  </r>
  <r>
    <x v="2"/>
    <x v="14"/>
    <x v="0"/>
    <x v="0"/>
    <x v="25"/>
    <x v="0"/>
    <n v="1.02443489424604"/>
  </r>
  <r>
    <x v="2"/>
    <x v="14"/>
    <x v="0"/>
    <x v="0"/>
    <x v="25"/>
    <x v="1"/>
    <n v="1.1071116800183001"/>
  </r>
  <r>
    <x v="2"/>
    <x v="14"/>
    <x v="0"/>
    <x v="0"/>
    <x v="25"/>
    <x v="2"/>
    <n v="1.1088247413379"/>
  </r>
  <r>
    <x v="2"/>
    <x v="14"/>
    <x v="0"/>
    <x v="0"/>
    <x v="26"/>
    <x v="0"/>
    <n v="1.06179918582059"/>
  </r>
  <r>
    <x v="2"/>
    <x v="14"/>
    <x v="0"/>
    <x v="0"/>
    <x v="26"/>
    <x v="1"/>
    <n v="1.1476419980758299"/>
  </r>
  <r>
    <x v="2"/>
    <x v="14"/>
    <x v="0"/>
    <x v="0"/>
    <x v="26"/>
    <x v="2"/>
    <n v="1.1497108211500799"/>
  </r>
  <r>
    <x v="2"/>
    <x v="14"/>
    <x v="0"/>
    <x v="0"/>
    <x v="27"/>
    <x v="0"/>
    <n v="1.09819876272068"/>
  </r>
  <r>
    <x v="2"/>
    <x v="14"/>
    <x v="0"/>
    <x v="0"/>
    <x v="27"/>
    <x v="1"/>
    <n v="1.1875108528357501"/>
  </r>
  <r>
    <x v="2"/>
    <x v="14"/>
    <x v="0"/>
    <x v="0"/>
    <x v="27"/>
    <x v="2"/>
    <n v="1.1894958677132601"/>
  </r>
  <r>
    <x v="2"/>
    <x v="14"/>
    <x v="0"/>
    <x v="0"/>
    <x v="28"/>
    <x v="0"/>
    <n v="1.1365401288008601"/>
  </r>
  <r>
    <x v="2"/>
    <x v="14"/>
    <x v="0"/>
    <x v="0"/>
    <x v="28"/>
    <x v="1"/>
    <n v="1.2289259798589101"/>
  </r>
  <r>
    <x v="2"/>
    <x v="14"/>
    <x v="0"/>
    <x v="0"/>
    <x v="28"/>
    <x v="2"/>
    <n v="1.23078345615798"/>
  </r>
  <r>
    <x v="2"/>
    <x v="14"/>
    <x v="0"/>
    <x v="0"/>
    <x v="29"/>
    <x v="0"/>
    <n v="1.17372461038534"/>
  </r>
  <r>
    <x v="2"/>
    <x v="14"/>
    <x v="0"/>
    <x v="0"/>
    <x v="29"/>
    <x v="1"/>
    <n v="1.2702698623051401"/>
  </r>
  <r>
    <x v="2"/>
    <x v="14"/>
    <x v="0"/>
    <x v="0"/>
    <x v="29"/>
    <x v="2"/>
    <n v="1.2716790624288401"/>
  </r>
  <r>
    <x v="2"/>
    <x v="14"/>
    <x v="0"/>
    <x v="0"/>
    <x v="30"/>
    <x v="0"/>
    <n v="1.2133458459286499"/>
  </r>
  <r>
    <x v="2"/>
    <x v="14"/>
    <x v="0"/>
    <x v="0"/>
    <x v="30"/>
    <x v="1"/>
    <n v="1.31487804094756"/>
  </r>
  <r>
    <x v="2"/>
    <x v="14"/>
    <x v="0"/>
    <x v="0"/>
    <x v="30"/>
    <x v="2"/>
    <n v="1.31591961486711"/>
  </r>
  <r>
    <x v="2"/>
    <x v="14"/>
    <x v="0"/>
    <x v="0"/>
    <x v="31"/>
    <x v="0"/>
    <n v="1.25368510550312"/>
  </r>
  <r>
    <x v="2"/>
    <x v="14"/>
    <x v="0"/>
    <x v="0"/>
    <x v="31"/>
    <x v="1"/>
    <n v="1.3610870504183501"/>
  </r>
  <r>
    <x v="2"/>
    <x v="14"/>
    <x v="0"/>
    <x v="0"/>
    <x v="31"/>
    <x v="2"/>
    <n v="1.36227101558723"/>
  </r>
  <r>
    <x v="2"/>
    <x v="14"/>
    <x v="0"/>
    <x v="0"/>
    <x v="32"/>
    <x v="0"/>
    <n v="1.2960912562529601"/>
  </r>
  <r>
    <x v="2"/>
    <x v="14"/>
    <x v="0"/>
    <x v="0"/>
    <x v="32"/>
    <x v="1"/>
    <n v="1.41013385730801"/>
  </r>
  <r>
    <x v="2"/>
    <x v="14"/>
    <x v="0"/>
    <x v="0"/>
    <x v="32"/>
    <x v="2"/>
    <n v="1.41169487956108"/>
  </r>
  <r>
    <x v="2"/>
    <x v="14"/>
    <x v="0"/>
    <x v="0"/>
    <x v="33"/>
    <x v="0"/>
    <n v="1.3420993268960499"/>
  </r>
  <r>
    <x v="2"/>
    <x v="14"/>
    <x v="0"/>
    <x v="0"/>
    <x v="33"/>
    <x v="1"/>
    <n v="1.46290049526442"/>
  </r>
  <r>
    <x v="2"/>
    <x v="14"/>
    <x v="0"/>
    <x v="0"/>
    <x v="33"/>
    <x v="2"/>
    <n v="1.46496512268062"/>
  </r>
  <r>
    <x v="2"/>
    <x v="14"/>
    <x v="0"/>
    <x v="0"/>
    <x v="34"/>
    <x v="0"/>
    <n v="1.3932568647380299"/>
  </r>
  <r>
    <x v="2"/>
    <x v="14"/>
    <x v="0"/>
    <x v="0"/>
    <x v="34"/>
    <x v="1"/>
    <n v="1.5199844142827299"/>
  </r>
  <r>
    <x v="2"/>
    <x v="14"/>
    <x v="0"/>
    <x v="0"/>
    <x v="34"/>
    <x v="2"/>
    <n v="1.5231298741635"/>
  </r>
  <r>
    <x v="2"/>
    <x v="14"/>
    <x v="0"/>
    <x v="0"/>
    <x v="35"/>
    <x v="0"/>
    <n v="1.44758986655366"/>
  </r>
  <r>
    <x v="2"/>
    <x v="14"/>
    <x v="0"/>
    <x v="0"/>
    <x v="35"/>
    <x v="1"/>
    <n v="1.57953570038679"/>
  </r>
  <r>
    <x v="2"/>
    <x v="14"/>
    <x v="0"/>
    <x v="0"/>
    <x v="35"/>
    <x v="2"/>
    <n v="1.5835718433033701"/>
  </r>
  <r>
    <x v="2"/>
    <x v="14"/>
    <x v="0"/>
    <x v="0"/>
    <x v="36"/>
    <x v="0"/>
    <n v="1.5020914386304101"/>
  </r>
  <r>
    <x v="2"/>
    <x v="14"/>
    <x v="0"/>
    <x v="0"/>
    <x v="36"/>
    <x v="1"/>
    <n v="1.6393148325667599"/>
  </r>
  <r>
    <x v="2"/>
    <x v="14"/>
    <x v="0"/>
    <x v="0"/>
    <x v="36"/>
    <x v="2"/>
    <n v="1.64380679498019"/>
  </r>
  <r>
    <x v="2"/>
    <x v="14"/>
    <x v="0"/>
    <x v="0"/>
    <x v="37"/>
    <x v="0"/>
    <n v="1.5597864019519301"/>
  </r>
  <r>
    <x v="2"/>
    <x v="14"/>
    <x v="0"/>
    <x v="0"/>
    <x v="37"/>
    <x v="1"/>
    <n v="1.69973153097986"/>
  </r>
  <r>
    <x v="2"/>
    <x v="14"/>
    <x v="0"/>
    <x v="0"/>
    <x v="37"/>
    <x v="2"/>
    <n v="1.70482561484872"/>
  </r>
  <r>
    <x v="2"/>
    <x v="14"/>
    <x v="0"/>
    <x v="0"/>
    <x v="38"/>
    <x v="0"/>
    <n v="1.6203603818057699"/>
  </r>
  <r>
    <x v="2"/>
    <x v="14"/>
    <x v="0"/>
    <x v="0"/>
    <x v="38"/>
    <x v="1"/>
    <n v="1.76381558711675"/>
  </r>
  <r>
    <x v="2"/>
    <x v="14"/>
    <x v="0"/>
    <x v="0"/>
    <x v="38"/>
    <x v="2"/>
    <n v="1.7695005876401599"/>
  </r>
  <r>
    <x v="2"/>
    <x v="14"/>
    <x v="0"/>
    <x v="1"/>
    <x v="0"/>
    <x v="0"/>
    <n v="0.66998408134486798"/>
  </r>
  <r>
    <x v="2"/>
    <x v="14"/>
    <x v="0"/>
    <x v="1"/>
    <x v="0"/>
    <x v="1"/>
    <n v="0.66998408134487097"/>
  </r>
  <r>
    <x v="2"/>
    <x v="14"/>
    <x v="0"/>
    <x v="1"/>
    <x v="0"/>
    <x v="2"/>
    <n v="0.66998408134486798"/>
  </r>
  <r>
    <x v="2"/>
    <x v="14"/>
    <x v="0"/>
    <x v="1"/>
    <x v="1"/>
    <x v="0"/>
    <n v="0.69380695597698505"/>
  </r>
  <r>
    <x v="2"/>
    <x v="14"/>
    <x v="0"/>
    <x v="1"/>
    <x v="1"/>
    <x v="1"/>
    <n v="0.69766969552597302"/>
  </r>
  <r>
    <x v="2"/>
    <x v="14"/>
    <x v="0"/>
    <x v="1"/>
    <x v="1"/>
    <x v="2"/>
    <n v="0.69769477185161"/>
  </r>
  <r>
    <x v="2"/>
    <x v="14"/>
    <x v="0"/>
    <x v="1"/>
    <x v="2"/>
    <x v="0"/>
    <n v="0.71335990903722701"/>
  </r>
  <r>
    <x v="2"/>
    <x v="14"/>
    <x v="0"/>
    <x v="1"/>
    <x v="2"/>
    <x v="1"/>
    <n v="0.721919919025509"/>
  </r>
  <r>
    <x v="2"/>
    <x v="14"/>
    <x v="0"/>
    <x v="1"/>
    <x v="2"/>
    <x v="2"/>
    <n v="0.721904697200902"/>
  </r>
  <r>
    <x v="2"/>
    <x v="14"/>
    <x v="0"/>
    <x v="1"/>
    <x v="3"/>
    <x v="0"/>
    <n v="0.71378820628064099"/>
  </r>
  <r>
    <x v="2"/>
    <x v="14"/>
    <x v="0"/>
    <x v="1"/>
    <x v="3"/>
    <x v="1"/>
    <n v="0.72639277262667701"/>
  </r>
  <r>
    <x v="2"/>
    <x v="14"/>
    <x v="0"/>
    <x v="1"/>
    <x v="3"/>
    <x v="2"/>
    <n v="0.72641013508849495"/>
  </r>
  <r>
    <x v="2"/>
    <x v="14"/>
    <x v="0"/>
    <x v="1"/>
    <x v="4"/>
    <x v="0"/>
    <n v="0.71612465295726602"/>
  </r>
  <r>
    <x v="2"/>
    <x v="14"/>
    <x v="0"/>
    <x v="1"/>
    <x v="4"/>
    <x v="1"/>
    <n v="0.73266932037484001"/>
  </r>
  <r>
    <x v="2"/>
    <x v="14"/>
    <x v="0"/>
    <x v="1"/>
    <x v="4"/>
    <x v="2"/>
    <n v="0.73274874814984603"/>
  </r>
  <r>
    <x v="2"/>
    <x v="14"/>
    <x v="0"/>
    <x v="1"/>
    <x v="5"/>
    <x v="0"/>
    <n v="0.72514030189225898"/>
  </r>
  <r>
    <x v="2"/>
    <x v="14"/>
    <x v="0"/>
    <x v="1"/>
    <x v="5"/>
    <x v="1"/>
    <n v="0.74578910604542503"/>
  </r>
  <r>
    <x v="2"/>
    <x v="14"/>
    <x v="0"/>
    <x v="1"/>
    <x v="5"/>
    <x v="2"/>
    <n v="0.74597383735217704"/>
  </r>
  <r>
    <x v="2"/>
    <x v="14"/>
    <x v="0"/>
    <x v="1"/>
    <x v="6"/>
    <x v="0"/>
    <n v="0.724057186855246"/>
  </r>
  <r>
    <x v="2"/>
    <x v="14"/>
    <x v="0"/>
    <x v="1"/>
    <x v="6"/>
    <x v="1"/>
    <n v="0.74760708691779498"/>
  </r>
  <r>
    <x v="2"/>
    <x v="14"/>
    <x v="0"/>
    <x v="1"/>
    <x v="6"/>
    <x v="2"/>
    <n v="0.74802956063200898"/>
  </r>
  <r>
    <x v="2"/>
    <x v="14"/>
    <x v="0"/>
    <x v="1"/>
    <x v="7"/>
    <x v="0"/>
    <n v="0.71880983586079705"/>
  </r>
  <r>
    <x v="2"/>
    <x v="14"/>
    <x v="0"/>
    <x v="1"/>
    <x v="7"/>
    <x v="1"/>
    <n v="0.74521305049877296"/>
  </r>
  <r>
    <x v="2"/>
    <x v="14"/>
    <x v="0"/>
    <x v="1"/>
    <x v="7"/>
    <x v="2"/>
    <n v="0.74582081403841105"/>
  </r>
  <r>
    <x v="2"/>
    <x v="14"/>
    <x v="0"/>
    <x v="1"/>
    <x v="8"/>
    <x v="0"/>
    <n v="0.64840520174385397"/>
  </r>
  <r>
    <x v="2"/>
    <x v="14"/>
    <x v="0"/>
    <x v="1"/>
    <x v="8"/>
    <x v="1"/>
    <n v="0.67514681090633499"/>
  </r>
  <r>
    <x v="2"/>
    <x v="14"/>
    <x v="0"/>
    <x v="1"/>
    <x v="8"/>
    <x v="2"/>
    <n v="0.67592693186354402"/>
  </r>
  <r>
    <x v="2"/>
    <x v="14"/>
    <x v="0"/>
    <x v="1"/>
    <x v="9"/>
    <x v="0"/>
    <n v="0.67322850281032898"/>
  </r>
  <r>
    <x v="2"/>
    <x v="14"/>
    <x v="0"/>
    <x v="1"/>
    <x v="9"/>
    <x v="1"/>
    <n v="0.70388549882432405"/>
  </r>
  <r>
    <x v="2"/>
    <x v="14"/>
    <x v="0"/>
    <x v="1"/>
    <x v="9"/>
    <x v="2"/>
    <n v="0.70469187437540404"/>
  </r>
  <r>
    <x v="2"/>
    <x v="14"/>
    <x v="0"/>
    <x v="1"/>
    <x v="10"/>
    <x v="0"/>
    <n v="0.691645032587064"/>
  </r>
  <r>
    <x v="2"/>
    <x v="14"/>
    <x v="0"/>
    <x v="1"/>
    <x v="10"/>
    <x v="1"/>
    <n v="0.726235603591595"/>
  </r>
  <r>
    <x v="2"/>
    <x v="14"/>
    <x v="0"/>
    <x v="1"/>
    <x v="10"/>
    <x v="2"/>
    <n v="0.72667617943975005"/>
  </r>
  <r>
    <x v="2"/>
    <x v="14"/>
    <x v="0"/>
    <x v="1"/>
    <x v="11"/>
    <x v="0"/>
    <n v="0.71048728079275603"/>
  </r>
  <r>
    <x v="2"/>
    <x v="14"/>
    <x v="0"/>
    <x v="1"/>
    <x v="11"/>
    <x v="1"/>
    <n v="0.74893863091025603"/>
  </r>
  <r>
    <x v="2"/>
    <x v="14"/>
    <x v="0"/>
    <x v="1"/>
    <x v="11"/>
    <x v="2"/>
    <n v="0.74829473802105395"/>
  </r>
  <r>
    <x v="2"/>
    <x v="14"/>
    <x v="0"/>
    <x v="1"/>
    <x v="12"/>
    <x v="0"/>
    <n v="0.73091232783621596"/>
  </r>
  <r>
    <x v="2"/>
    <x v="14"/>
    <x v="0"/>
    <x v="1"/>
    <x v="12"/>
    <x v="1"/>
    <n v="0.77311750039605898"/>
  </r>
  <r>
    <x v="2"/>
    <x v="14"/>
    <x v="0"/>
    <x v="1"/>
    <x v="12"/>
    <x v="2"/>
    <n v="0.77204139166637598"/>
  </r>
  <r>
    <x v="2"/>
    <x v="14"/>
    <x v="0"/>
    <x v="1"/>
    <x v="13"/>
    <x v="0"/>
    <n v="0.76023741355167296"/>
  </r>
  <r>
    <x v="2"/>
    <x v="14"/>
    <x v="0"/>
    <x v="1"/>
    <x v="13"/>
    <x v="1"/>
    <n v="0.80630749050232497"/>
  </r>
  <r>
    <x v="2"/>
    <x v="14"/>
    <x v="0"/>
    <x v="1"/>
    <x v="13"/>
    <x v="2"/>
    <n v="0.80545577043428496"/>
  </r>
  <r>
    <x v="2"/>
    <x v="14"/>
    <x v="0"/>
    <x v="1"/>
    <x v="14"/>
    <x v="0"/>
    <n v="0.78893584840071895"/>
  </r>
  <r>
    <x v="2"/>
    <x v="14"/>
    <x v="0"/>
    <x v="1"/>
    <x v="14"/>
    <x v="1"/>
    <n v="0.83981659806542497"/>
  </r>
  <r>
    <x v="2"/>
    <x v="14"/>
    <x v="0"/>
    <x v="1"/>
    <x v="14"/>
    <x v="2"/>
    <n v="0.83914590067084904"/>
  </r>
  <r>
    <x v="2"/>
    <x v="14"/>
    <x v="0"/>
    <x v="1"/>
    <x v="15"/>
    <x v="0"/>
    <n v="0.821137510125312"/>
  </r>
  <r>
    <x v="2"/>
    <x v="14"/>
    <x v="0"/>
    <x v="1"/>
    <x v="15"/>
    <x v="1"/>
    <n v="0.87684787461232305"/>
  </r>
  <r>
    <x v="2"/>
    <x v="14"/>
    <x v="0"/>
    <x v="1"/>
    <x v="15"/>
    <x v="2"/>
    <n v="0.87638833966079499"/>
  </r>
  <r>
    <x v="2"/>
    <x v="14"/>
    <x v="0"/>
    <x v="1"/>
    <x v="16"/>
    <x v="0"/>
    <n v="0.856766852307004"/>
  </r>
  <r>
    <x v="2"/>
    <x v="14"/>
    <x v="0"/>
    <x v="1"/>
    <x v="16"/>
    <x v="1"/>
    <n v="0.91674550961567902"/>
  </r>
  <r>
    <x v="2"/>
    <x v="14"/>
    <x v="0"/>
    <x v="1"/>
    <x v="16"/>
    <x v="2"/>
    <n v="0.91664072040052202"/>
  </r>
  <r>
    <x v="2"/>
    <x v="14"/>
    <x v="0"/>
    <x v="1"/>
    <x v="17"/>
    <x v="0"/>
    <n v="0.89841848957979897"/>
  </r>
  <r>
    <x v="2"/>
    <x v="14"/>
    <x v="0"/>
    <x v="1"/>
    <x v="17"/>
    <x v="1"/>
    <n v="0.96289434583048406"/>
  </r>
  <r>
    <x v="2"/>
    <x v="14"/>
    <x v="0"/>
    <x v="1"/>
    <x v="17"/>
    <x v="2"/>
    <n v="0.96360729160445102"/>
  </r>
  <r>
    <x v="2"/>
    <x v="14"/>
    <x v="0"/>
    <x v="1"/>
    <x v="18"/>
    <x v="0"/>
    <n v="0.94283673332437301"/>
  </r>
  <r>
    <x v="2"/>
    <x v="14"/>
    <x v="0"/>
    <x v="1"/>
    <x v="18"/>
    <x v="1"/>
    <n v="1.0126085582553299"/>
  </r>
  <r>
    <x v="2"/>
    <x v="14"/>
    <x v="0"/>
    <x v="1"/>
    <x v="18"/>
    <x v="2"/>
    <n v="1.01394879315278"/>
  </r>
  <r>
    <x v="2"/>
    <x v="14"/>
    <x v="0"/>
    <x v="1"/>
    <x v="19"/>
    <x v="0"/>
    <n v="0.990724476115319"/>
  </r>
  <r>
    <x v="2"/>
    <x v="14"/>
    <x v="0"/>
    <x v="1"/>
    <x v="19"/>
    <x v="1"/>
    <n v="1.06406566144099"/>
  </r>
  <r>
    <x v="2"/>
    <x v="14"/>
    <x v="0"/>
    <x v="1"/>
    <x v="19"/>
    <x v="2"/>
    <n v="1.0656644682625001"/>
  </r>
  <r>
    <x v="2"/>
    <x v="14"/>
    <x v="0"/>
    <x v="1"/>
    <x v="20"/>
    <x v="0"/>
    <n v="1.0395564937345401"/>
  </r>
  <r>
    <x v="2"/>
    <x v="14"/>
    <x v="0"/>
    <x v="1"/>
    <x v="20"/>
    <x v="1"/>
    <n v="1.1163904365939099"/>
  </r>
  <r>
    <x v="2"/>
    <x v="14"/>
    <x v="0"/>
    <x v="1"/>
    <x v="20"/>
    <x v="2"/>
    <n v="1.1190884650244299"/>
  </r>
  <r>
    <x v="2"/>
    <x v="14"/>
    <x v="0"/>
    <x v="1"/>
    <x v="21"/>
    <x v="0"/>
    <n v="1.0894799247637901"/>
  </r>
  <r>
    <x v="2"/>
    <x v="14"/>
    <x v="0"/>
    <x v="1"/>
    <x v="21"/>
    <x v="1"/>
    <n v="1.1712162416456899"/>
  </r>
  <r>
    <x v="2"/>
    <x v="14"/>
    <x v="0"/>
    <x v="1"/>
    <x v="21"/>
    <x v="2"/>
    <n v="1.1727451751734099"/>
  </r>
  <r>
    <x v="2"/>
    <x v="14"/>
    <x v="0"/>
    <x v="1"/>
    <x v="22"/>
    <x v="0"/>
    <n v="1.1434512271836801"/>
  </r>
  <r>
    <x v="2"/>
    <x v="14"/>
    <x v="0"/>
    <x v="1"/>
    <x v="22"/>
    <x v="1"/>
    <n v="1.2262413341823699"/>
  </r>
  <r>
    <x v="2"/>
    <x v="14"/>
    <x v="0"/>
    <x v="1"/>
    <x v="22"/>
    <x v="2"/>
    <n v="1.2290606095480301"/>
  </r>
  <r>
    <x v="2"/>
    <x v="14"/>
    <x v="0"/>
    <x v="1"/>
    <x v="23"/>
    <x v="0"/>
    <n v="1.1902958433280999"/>
  </r>
  <r>
    <x v="2"/>
    <x v="14"/>
    <x v="0"/>
    <x v="1"/>
    <x v="23"/>
    <x v="1"/>
    <n v="1.27788675945122"/>
  </r>
  <r>
    <x v="2"/>
    <x v="14"/>
    <x v="0"/>
    <x v="1"/>
    <x v="23"/>
    <x v="2"/>
    <n v="1.2815468932868701"/>
  </r>
  <r>
    <x v="2"/>
    <x v="14"/>
    <x v="0"/>
    <x v="1"/>
    <x v="24"/>
    <x v="0"/>
    <n v="1.2394541216222299"/>
  </r>
  <r>
    <x v="2"/>
    <x v="14"/>
    <x v="0"/>
    <x v="1"/>
    <x v="24"/>
    <x v="1"/>
    <n v="1.3301691571976999"/>
  </r>
  <r>
    <x v="2"/>
    <x v="14"/>
    <x v="0"/>
    <x v="1"/>
    <x v="24"/>
    <x v="2"/>
    <n v="1.33416688898247"/>
  </r>
  <r>
    <x v="2"/>
    <x v="14"/>
    <x v="0"/>
    <x v="1"/>
    <x v="25"/>
    <x v="0"/>
    <n v="1.29095094052628"/>
  </r>
  <r>
    <x v="2"/>
    <x v="14"/>
    <x v="0"/>
    <x v="1"/>
    <x v="25"/>
    <x v="1"/>
    <n v="1.3847082235216699"/>
  </r>
  <r>
    <x v="2"/>
    <x v="14"/>
    <x v="0"/>
    <x v="1"/>
    <x v="25"/>
    <x v="2"/>
    <n v="1.3901953718461"/>
  </r>
  <r>
    <x v="2"/>
    <x v="14"/>
    <x v="0"/>
    <x v="1"/>
    <x v="26"/>
    <x v="0"/>
    <n v="1.3440867371129599"/>
  </r>
  <r>
    <x v="2"/>
    <x v="14"/>
    <x v="0"/>
    <x v="1"/>
    <x v="26"/>
    <x v="1"/>
    <n v="1.44125625916247"/>
  </r>
  <r>
    <x v="2"/>
    <x v="14"/>
    <x v="0"/>
    <x v="1"/>
    <x v="26"/>
    <x v="2"/>
    <n v="1.44785883609522"/>
  </r>
  <r>
    <x v="2"/>
    <x v="14"/>
    <x v="0"/>
    <x v="1"/>
    <x v="27"/>
    <x v="0"/>
    <n v="1.39628625719512"/>
  </r>
  <r>
    <x v="2"/>
    <x v="14"/>
    <x v="0"/>
    <x v="1"/>
    <x v="27"/>
    <x v="1"/>
    <n v="1.4966885779627099"/>
  </r>
  <r>
    <x v="2"/>
    <x v="14"/>
    <x v="0"/>
    <x v="1"/>
    <x v="27"/>
    <x v="2"/>
    <n v="1.5042522350131899"/>
  </r>
  <r>
    <x v="2"/>
    <x v="14"/>
    <x v="0"/>
    <x v="1"/>
    <x v="28"/>
    <x v="0"/>
    <n v="1.45254023283457"/>
  </r>
  <r>
    <x v="2"/>
    <x v="14"/>
    <x v="0"/>
    <x v="1"/>
    <x v="28"/>
    <x v="1"/>
    <n v="1.5552716616826101"/>
  </r>
  <r>
    <x v="2"/>
    <x v="14"/>
    <x v="0"/>
    <x v="1"/>
    <x v="28"/>
    <x v="2"/>
    <n v="1.56400877039705"/>
  </r>
  <r>
    <x v="2"/>
    <x v="14"/>
    <x v="0"/>
    <x v="1"/>
    <x v="29"/>
    <x v="0"/>
    <n v="1.50837700802172"/>
  </r>
  <r>
    <x v="2"/>
    <x v="14"/>
    <x v="0"/>
    <x v="1"/>
    <x v="29"/>
    <x v="1"/>
    <n v="1.61485943113195"/>
  </r>
  <r>
    <x v="2"/>
    <x v="14"/>
    <x v="0"/>
    <x v="1"/>
    <x v="29"/>
    <x v="2"/>
    <n v="1.6247955317633"/>
  </r>
  <r>
    <x v="2"/>
    <x v="14"/>
    <x v="0"/>
    <x v="1"/>
    <x v="30"/>
    <x v="0"/>
    <n v="1.56706803150506"/>
  </r>
  <r>
    <x v="2"/>
    <x v="14"/>
    <x v="0"/>
    <x v="1"/>
    <x v="30"/>
    <x v="1"/>
    <n v="1.67690185280848"/>
  </r>
  <r>
    <x v="2"/>
    <x v="14"/>
    <x v="0"/>
    <x v="1"/>
    <x v="30"/>
    <x v="2"/>
    <n v="1.68771386584212"/>
  </r>
  <r>
    <x v="2"/>
    <x v="14"/>
    <x v="0"/>
    <x v="1"/>
    <x v="31"/>
    <x v="0"/>
    <n v="1.6270389287515099"/>
  </r>
  <r>
    <x v="2"/>
    <x v="14"/>
    <x v="0"/>
    <x v="1"/>
    <x v="31"/>
    <x v="1"/>
    <n v="1.73916246959317"/>
  </r>
  <r>
    <x v="2"/>
    <x v="14"/>
    <x v="0"/>
    <x v="1"/>
    <x v="31"/>
    <x v="2"/>
    <n v="1.7514232458754599"/>
  </r>
  <r>
    <x v="2"/>
    <x v="14"/>
    <x v="0"/>
    <x v="1"/>
    <x v="32"/>
    <x v="0"/>
    <n v="1.6889148234176501"/>
  </r>
  <r>
    <x v="2"/>
    <x v="14"/>
    <x v="0"/>
    <x v="1"/>
    <x v="32"/>
    <x v="1"/>
    <n v="1.80453612567454"/>
  </r>
  <r>
    <x v="2"/>
    <x v="14"/>
    <x v="0"/>
    <x v="1"/>
    <x v="32"/>
    <x v="2"/>
    <n v="1.81841045038786"/>
  </r>
  <r>
    <x v="2"/>
    <x v="14"/>
    <x v="0"/>
    <x v="1"/>
    <x v="33"/>
    <x v="0"/>
    <n v="1.7544298384628401"/>
  </r>
  <r>
    <x v="2"/>
    <x v="14"/>
    <x v="0"/>
    <x v="1"/>
    <x v="33"/>
    <x v="1"/>
    <n v="1.8751760737672101"/>
  </r>
  <r>
    <x v="2"/>
    <x v="14"/>
    <x v="0"/>
    <x v="1"/>
    <x v="33"/>
    <x v="2"/>
    <n v="1.8904053461202901"/>
  </r>
  <r>
    <x v="2"/>
    <x v="14"/>
    <x v="0"/>
    <x v="1"/>
    <x v="34"/>
    <x v="0"/>
    <n v="1.82444932280899"/>
  </r>
  <r>
    <x v="2"/>
    <x v="14"/>
    <x v="0"/>
    <x v="1"/>
    <x v="34"/>
    <x v="1"/>
    <n v="1.9504231738232201"/>
  </r>
  <r>
    <x v="2"/>
    <x v="14"/>
    <x v="0"/>
    <x v="1"/>
    <x v="34"/>
    <x v="2"/>
    <n v="1.9676408367178799"/>
  </r>
  <r>
    <x v="2"/>
    <x v="14"/>
    <x v="0"/>
    <x v="1"/>
    <x v="35"/>
    <x v="0"/>
    <n v="1.8979182157029"/>
  </r>
  <r>
    <x v="2"/>
    <x v="14"/>
    <x v="0"/>
    <x v="1"/>
    <x v="35"/>
    <x v="1"/>
    <n v="2.0306872608969702"/>
  </r>
  <r>
    <x v="2"/>
    <x v="14"/>
    <x v="0"/>
    <x v="1"/>
    <x v="35"/>
    <x v="2"/>
    <n v="2.04982778773963"/>
  </r>
  <r>
    <x v="2"/>
    <x v="14"/>
    <x v="0"/>
    <x v="1"/>
    <x v="36"/>
    <x v="0"/>
    <n v="1.97113504495307"/>
  </r>
  <r>
    <x v="2"/>
    <x v="14"/>
    <x v="0"/>
    <x v="1"/>
    <x v="36"/>
    <x v="1"/>
    <n v="2.1108197601896501"/>
  </r>
  <r>
    <x v="2"/>
    <x v="14"/>
    <x v="0"/>
    <x v="1"/>
    <x v="36"/>
    <x v="2"/>
    <n v="2.13172189810436"/>
  </r>
  <r>
    <x v="2"/>
    <x v="14"/>
    <x v="0"/>
    <x v="1"/>
    <x v="37"/>
    <x v="0"/>
    <n v="2.0487379408892998"/>
  </r>
  <r>
    <x v="2"/>
    <x v="14"/>
    <x v="0"/>
    <x v="1"/>
    <x v="37"/>
    <x v="1"/>
    <n v="2.1937750054882601"/>
  </r>
  <r>
    <x v="2"/>
    <x v="14"/>
    <x v="0"/>
    <x v="1"/>
    <x v="37"/>
    <x v="2"/>
    <n v="2.2169802080040499"/>
  </r>
  <r>
    <x v="2"/>
    <x v="14"/>
    <x v="0"/>
    <x v="1"/>
    <x v="38"/>
    <x v="0"/>
    <n v="2.1315300959101799"/>
  </r>
  <r>
    <x v="2"/>
    <x v="14"/>
    <x v="0"/>
    <x v="1"/>
    <x v="38"/>
    <x v="1"/>
    <n v="2.28101746908591"/>
  </r>
  <r>
    <x v="2"/>
    <x v="14"/>
    <x v="0"/>
    <x v="1"/>
    <x v="38"/>
    <x v="2"/>
    <n v="2.3067554109053998"/>
  </r>
  <r>
    <x v="2"/>
    <x v="15"/>
    <x v="0"/>
    <x v="0"/>
    <x v="0"/>
    <x v="0"/>
    <n v="1.3854442522735599"/>
  </r>
  <r>
    <x v="2"/>
    <x v="15"/>
    <x v="0"/>
    <x v="0"/>
    <x v="0"/>
    <x v="1"/>
    <n v="1.38544425227354"/>
  </r>
  <r>
    <x v="2"/>
    <x v="15"/>
    <x v="0"/>
    <x v="0"/>
    <x v="0"/>
    <x v="2"/>
    <n v="1.38544425227354"/>
  </r>
  <r>
    <x v="2"/>
    <x v="15"/>
    <x v="0"/>
    <x v="0"/>
    <x v="1"/>
    <x v="0"/>
    <n v="1.4165757319793599"/>
  </r>
  <r>
    <x v="2"/>
    <x v="15"/>
    <x v="0"/>
    <x v="0"/>
    <x v="1"/>
    <x v="1"/>
    <n v="1.4220418444929901"/>
  </r>
  <r>
    <x v="2"/>
    <x v="15"/>
    <x v="0"/>
    <x v="0"/>
    <x v="1"/>
    <x v="2"/>
    <n v="1.42221686404544"/>
  </r>
  <r>
    <x v="2"/>
    <x v="15"/>
    <x v="0"/>
    <x v="0"/>
    <x v="2"/>
    <x v="0"/>
    <n v="1.43591967819646"/>
  </r>
  <r>
    <x v="2"/>
    <x v="15"/>
    <x v="0"/>
    <x v="0"/>
    <x v="2"/>
    <x v="1"/>
    <n v="1.44673518412942"/>
  </r>
  <r>
    <x v="2"/>
    <x v="15"/>
    <x v="0"/>
    <x v="0"/>
    <x v="2"/>
    <x v="2"/>
    <n v="1.4472188226886"/>
  </r>
  <r>
    <x v="2"/>
    <x v="15"/>
    <x v="0"/>
    <x v="0"/>
    <x v="3"/>
    <x v="0"/>
    <n v="1.44654772895604"/>
  </r>
  <r>
    <x v="2"/>
    <x v="15"/>
    <x v="0"/>
    <x v="0"/>
    <x v="3"/>
    <x v="1"/>
    <n v="1.46272291689084"/>
  </r>
  <r>
    <x v="2"/>
    <x v="15"/>
    <x v="0"/>
    <x v="0"/>
    <x v="3"/>
    <x v="2"/>
    <n v="1.4635926322364701"/>
  </r>
  <r>
    <x v="2"/>
    <x v="15"/>
    <x v="0"/>
    <x v="0"/>
    <x v="4"/>
    <x v="0"/>
    <n v="1.4517345174211"/>
  </r>
  <r>
    <x v="2"/>
    <x v="15"/>
    <x v="0"/>
    <x v="0"/>
    <x v="4"/>
    <x v="1"/>
    <n v="1.47338224069899"/>
  </r>
  <r>
    <x v="2"/>
    <x v="15"/>
    <x v="0"/>
    <x v="0"/>
    <x v="4"/>
    <x v="2"/>
    <n v="1.4745837139437501"/>
  </r>
  <r>
    <x v="2"/>
    <x v="15"/>
    <x v="0"/>
    <x v="0"/>
    <x v="5"/>
    <x v="0"/>
    <n v="1.4657774178813601"/>
  </r>
  <r>
    <x v="2"/>
    <x v="15"/>
    <x v="0"/>
    <x v="0"/>
    <x v="5"/>
    <x v="1"/>
    <n v="1.4928948442382199"/>
  </r>
  <r>
    <x v="2"/>
    <x v="15"/>
    <x v="0"/>
    <x v="0"/>
    <x v="5"/>
    <x v="2"/>
    <n v="1.4947138787918499"/>
  </r>
  <r>
    <x v="2"/>
    <x v="15"/>
    <x v="0"/>
    <x v="0"/>
    <x v="6"/>
    <x v="0"/>
    <n v="1.47137447803135"/>
  </r>
  <r>
    <x v="2"/>
    <x v="15"/>
    <x v="0"/>
    <x v="0"/>
    <x v="6"/>
    <x v="1"/>
    <n v="1.50313149275516"/>
  </r>
  <r>
    <x v="2"/>
    <x v="15"/>
    <x v="0"/>
    <x v="0"/>
    <x v="6"/>
    <x v="2"/>
    <n v="1.50564223644276"/>
  </r>
  <r>
    <x v="2"/>
    <x v="15"/>
    <x v="0"/>
    <x v="0"/>
    <x v="7"/>
    <x v="0"/>
    <n v="1.4637270571741701"/>
  </r>
  <r>
    <x v="2"/>
    <x v="15"/>
    <x v="0"/>
    <x v="0"/>
    <x v="7"/>
    <x v="1"/>
    <n v="1.49909838048747"/>
  </r>
  <r>
    <x v="2"/>
    <x v="15"/>
    <x v="0"/>
    <x v="0"/>
    <x v="7"/>
    <x v="2"/>
    <n v="1.5020474445368299"/>
  </r>
  <r>
    <x v="2"/>
    <x v="15"/>
    <x v="0"/>
    <x v="0"/>
    <x v="8"/>
    <x v="0"/>
    <n v="1.35115898638938"/>
  </r>
  <r>
    <x v="2"/>
    <x v="15"/>
    <x v="0"/>
    <x v="0"/>
    <x v="8"/>
    <x v="1"/>
    <n v="1.3880351494374401"/>
  </r>
  <r>
    <x v="2"/>
    <x v="15"/>
    <x v="0"/>
    <x v="0"/>
    <x v="8"/>
    <x v="2"/>
    <n v="1.39137573814472"/>
  </r>
  <r>
    <x v="2"/>
    <x v="15"/>
    <x v="0"/>
    <x v="0"/>
    <x v="9"/>
    <x v="0"/>
    <n v="1.37910714300573"/>
  </r>
  <r>
    <x v="2"/>
    <x v="15"/>
    <x v="0"/>
    <x v="0"/>
    <x v="9"/>
    <x v="1"/>
    <n v="1.4229307534964599"/>
  </r>
  <r>
    <x v="2"/>
    <x v="15"/>
    <x v="0"/>
    <x v="0"/>
    <x v="9"/>
    <x v="2"/>
    <n v="1.42499925904614"/>
  </r>
  <r>
    <x v="2"/>
    <x v="15"/>
    <x v="0"/>
    <x v="0"/>
    <x v="10"/>
    <x v="0"/>
    <n v="1.40288607735311"/>
  </r>
  <r>
    <x v="2"/>
    <x v="15"/>
    <x v="0"/>
    <x v="0"/>
    <x v="10"/>
    <x v="1"/>
    <n v="1.4528430797766601"/>
  </r>
  <r>
    <x v="2"/>
    <x v="15"/>
    <x v="0"/>
    <x v="0"/>
    <x v="10"/>
    <x v="2"/>
    <n v="1.45534242599681"/>
  </r>
  <r>
    <x v="2"/>
    <x v="15"/>
    <x v="0"/>
    <x v="0"/>
    <x v="11"/>
    <x v="0"/>
    <n v="1.4268329007276901"/>
  </r>
  <r>
    <x v="2"/>
    <x v="15"/>
    <x v="0"/>
    <x v="0"/>
    <x v="11"/>
    <x v="1"/>
    <n v="1.4800072284169701"/>
  </r>
  <r>
    <x v="2"/>
    <x v="15"/>
    <x v="0"/>
    <x v="0"/>
    <x v="11"/>
    <x v="2"/>
    <n v="1.4822246962063601"/>
  </r>
  <r>
    <x v="2"/>
    <x v="15"/>
    <x v="0"/>
    <x v="0"/>
    <x v="12"/>
    <x v="0"/>
    <n v="1.4524276344439599"/>
  </r>
  <r>
    <x v="2"/>
    <x v="15"/>
    <x v="0"/>
    <x v="0"/>
    <x v="12"/>
    <x v="1"/>
    <n v="1.5091942860869401"/>
  </r>
  <r>
    <x v="2"/>
    <x v="15"/>
    <x v="0"/>
    <x v="0"/>
    <x v="12"/>
    <x v="2"/>
    <n v="1.5114846928524099"/>
  </r>
  <r>
    <x v="2"/>
    <x v="15"/>
    <x v="0"/>
    <x v="0"/>
    <x v="13"/>
    <x v="0"/>
    <n v="1.4773476593561601"/>
  </r>
  <r>
    <x v="2"/>
    <x v="15"/>
    <x v="0"/>
    <x v="0"/>
    <x v="13"/>
    <x v="1"/>
    <n v="1.53760521679207"/>
  </r>
  <r>
    <x v="2"/>
    <x v="15"/>
    <x v="0"/>
    <x v="0"/>
    <x v="13"/>
    <x v="2"/>
    <n v="1.5399574820684501"/>
  </r>
  <r>
    <x v="2"/>
    <x v="15"/>
    <x v="0"/>
    <x v="0"/>
    <x v="14"/>
    <x v="0"/>
    <n v="1.49948679224297"/>
  </r>
  <r>
    <x v="2"/>
    <x v="15"/>
    <x v="0"/>
    <x v="0"/>
    <x v="14"/>
    <x v="1"/>
    <n v="1.5648420094879001"/>
  </r>
  <r>
    <x v="2"/>
    <x v="15"/>
    <x v="0"/>
    <x v="0"/>
    <x v="14"/>
    <x v="2"/>
    <n v="1.5672882244556601"/>
  </r>
  <r>
    <x v="2"/>
    <x v="15"/>
    <x v="0"/>
    <x v="0"/>
    <x v="15"/>
    <x v="0"/>
    <n v="1.5218025191267599"/>
  </r>
  <r>
    <x v="2"/>
    <x v="15"/>
    <x v="0"/>
    <x v="0"/>
    <x v="15"/>
    <x v="1"/>
    <n v="1.5926338159123501"/>
  </r>
  <r>
    <x v="2"/>
    <x v="15"/>
    <x v="0"/>
    <x v="0"/>
    <x v="15"/>
    <x v="2"/>
    <n v="1.5951583716364199"/>
  </r>
  <r>
    <x v="2"/>
    <x v="15"/>
    <x v="0"/>
    <x v="0"/>
    <x v="16"/>
    <x v="0"/>
    <n v="1.54277450501022"/>
  </r>
  <r>
    <x v="2"/>
    <x v="15"/>
    <x v="0"/>
    <x v="0"/>
    <x v="16"/>
    <x v="1"/>
    <n v="1.6184510327021"/>
  </r>
  <r>
    <x v="2"/>
    <x v="15"/>
    <x v="0"/>
    <x v="0"/>
    <x v="16"/>
    <x v="2"/>
    <n v="1.6215740756560499"/>
  </r>
  <r>
    <x v="2"/>
    <x v="15"/>
    <x v="0"/>
    <x v="0"/>
    <x v="17"/>
    <x v="0"/>
    <n v="1.57065528024143"/>
  </r>
  <r>
    <x v="2"/>
    <x v="15"/>
    <x v="0"/>
    <x v="0"/>
    <x v="17"/>
    <x v="1"/>
    <n v="1.6492468655260799"/>
  </r>
  <r>
    <x v="2"/>
    <x v="15"/>
    <x v="0"/>
    <x v="0"/>
    <x v="17"/>
    <x v="2"/>
    <n v="1.65346589421033"/>
  </r>
  <r>
    <x v="2"/>
    <x v="15"/>
    <x v="0"/>
    <x v="0"/>
    <x v="18"/>
    <x v="0"/>
    <n v="1.6013221986408299"/>
  </r>
  <r>
    <x v="2"/>
    <x v="15"/>
    <x v="0"/>
    <x v="0"/>
    <x v="18"/>
    <x v="1"/>
    <n v="1.6830729653568499"/>
  </r>
  <r>
    <x v="2"/>
    <x v="15"/>
    <x v="0"/>
    <x v="0"/>
    <x v="18"/>
    <x v="2"/>
    <n v="1.68748955631312"/>
  </r>
  <r>
    <x v="2"/>
    <x v="15"/>
    <x v="0"/>
    <x v="0"/>
    <x v="19"/>
    <x v="0"/>
    <n v="1.6451898326253001"/>
  </r>
  <r>
    <x v="2"/>
    <x v="15"/>
    <x v="0"/>
    <x v="0"/>
    <x v="19"/>
    <x v="1"/>
    <n v="1.7302965097776499"/>
  </r>
  <r>
    <x v="2"/>
    <x v="15"/>
    <x v="0"/>
    <x v="0"/>
    <x v="19"/>
    <x v="2"/>
    <n v="1.7352658459968"/>
  </r>
  <r>
    <x v="2"/>
    <x v="15"/>
    <x v="0"/>
    <x v="0"/>
    <x v="20"/>
    <x v="0"/>
    <n v="1.69046129290781"/>
  </r>
  <r>
    <x v="2"/>
    <x v="15"/>
    <x v="0"/>
    <x v="0"/>
    <x v="20"/>
    <x v="1"/>
    <n v="1.77794427083859"/>
  </r>
  <r>
    <x v="2"/>
    <x v="15"/>
    <x v="0"/>
    <x v="0"/>
    <x v="20"/>
    <x v="2"/>
    <n v="1.7823754048492999"/>
  </r>
  <r>
    <x v="2"/>
    <x v="15"/>
    <x v="0"/>
    <x v="0"/>
    <x v="21"/>
    <x v="0"/>
    <n v="1.7360552387681001"/>
  </r>
  <r>
    <x v="2"/>
    <x v="15"/>
    <x v="0"/>
    <x v="0"/>
    <x v="21"/>
    <x v="1"/>
    <n v="1.82566709254786"/>
  </r>
  <r>
    <x v="2"/>
    <x v="15"/>
    <x v="0"/>
    <x v="0"/>
    <x v="21"/>
    <x v="2"/>
    <n v="1.8307632504735101"/>
  </r>
  <r>
    <x v="2"/>
    <x v="15"/>
    <x v="0"/>
    <x v="0"/>
    <x v="22"/>
    <x v="0"/>
    <n v="1.78680970098738"/>
  </r>
  <r>
    <x v="2"/>
    <x v="15"/>
    <x v="0"/>
    <x v="0"/>
    <x v="22"/>
    <x v="1"/>
    <n v="1.8768579828123699"/>
  </r>
  <r>
    <x v="2"/>
    <x v="15"/>
    <x v="0"/>
    <x v="0"/>
    <x v="22"/>
    <x v="2"/>
    <n v="1.88345400457599"/>
  </r>
  <r>
    <x v="2"/>
    <x v="15"/>
    <x v="0"/>
    <x v="0"/>
    <x v="23"/>
    <x v="0"/>
    <n v="1.8362217499245499"/>
  </r>
  <r>
    <x v="2"/>
    <x v="15"/>
    <x v="0"/>
    <x v="0"/>
    <x v="23"/>
    <x v="1"/>
    <n v="1.93071732947379"/>
  </r>
  <r>
    <x v="2"/>
    <x v="15"/>
    <x v="0"/>
    <x v="0"/>
    <x v="23"/>
    <x v="2"/>
    <n v="1.9359649202479301"/>
  </r>
  <r>
    <x v="2"/>
    <x v="15"/>
    <x v="0"/>
    <x v="0"/>
    <x v="24"/>
    <x v="0"/>
    <n v="1.8876611752668899"/>
  </r>
  <r>
    <x v="2"/>
    <x v="15"/>
    <x v="0"/>
    <x v="0"/>
    <x v="24"/>
    <x v="1"/>
    <n v="1.9832247453699501"/>
  </r>
  <r>
    <x v="2"/>
    <x v="15"/>
    <x v="0"/>
    <x v="0"/>
    <x v="24"/>
    <x v="2"/>
    <n v="1.9890184644612701"/>
  </r>
  <r>
    <x v="2"/>
    <x v="15"/>
    <x v="0"/>
    <x v="0"/>
    <x v="25"/>
    <x v="0"/>
    <n v="1.94314680798426"/>
  </r>
  <r>
    <x v="2"/>
    <x v="15"/>
    <x v="0"/>
    <x v="0"/>
    <x v="25"/>
    <x v="1"/>
    <n v="2.0402094105728299"/>
  </r>
  <r>
    <x v="2"/>
    <x v="15"/>
    <x v="0"/>
    <x v="0"/>
    <x v="25"/>
    <x v="2"/>
    <n v="2.04674965765739"/>
  </r>
  <r>
    <x v="2"/>
    <x v="15"/>
    <x v="0"/>
    <x v="0"/>
    <x v="26"/>
    <x v="0"/>
    <n v="2.0002115037088699"/>
  </r>
  <r>
    <x v="2"/>
    <x v="15"/>
    <x v="0"/>
    <x v="0"/>
    <x v="26"/>
    <x v="1"/>
    <n v="2.0995475892772002"/>
  </r>
  <r>
    <x v="2"/>
    <x v="15"/>
    <x v="0"/>
    <x v="0"/>
    <x v="26"/>
    <x v="2"/>
    <n v="2.1064640241384298"/>
  </r>
  <r>
    <x v="2"/>
    <x v="15"/>
    <x v="0"/>
    <x v="0"/>
    <x v="27"/>
    <x v="0"/>
    <n v="2.0555253734820398"/>
  </r>
  <r>
    <x v="2"/>
    <x v="15"/>
    <x v="0"/>
    <x v="0"/>
    <x v="27"/>
    <x v="1"/>
    <n v="2.1568620233339102"/>
  </r>
  <r>
    <x v="2"/>
    <x v="15"/>
    <x v="0"/>
    <x v="0"/>
    <x v="27"/>
    <x v="2"/>
    <n v="2.1633967532051401"/>
  </r>
  <r>
    <x v="2"/>
    <x v="15"/>
    <x v="0"/>
    <x v="0"/>
    <x v="28"/>
    <x v="0"/>
    <n v="2.11395507054459"/>
  </r>
  <r>
    <x v="2"/>
    <x v="15"/>
    <x v="0"/>
    <x v="0"/>
    <x v="28"/>
    <x v="1"/>
    <n v="2.2138227581349601"/>
  </r>
  <r>
    <x v="2"/>
    <x v="15"/>
    <x v="0"/>
    <x v="0"/>
    <x v="28"/>
    <x v="2"/>
    <n v="2.2201538421048501"/>
  </r>
  <r>
    <x v="2"/>
    <x v="15"/>
    <x v="0"/>
    <x v="0"/>
    <x v="29"/>
    <x v="0"/>
    <n v="2.1695711262716699"/>
  </r>
  <r>
    <x v="2"/>
    <x v="15"/>
    <x v="0"/>
    <x v="0"/>
    <x v="29"/>
    <x v="1"/>
    <n v="2.2678051085324702"/>
  </r>
  <r>
    <x v="2"/>
    <x v="15"/>
    <x v="0"/>
    <x v="0"/>
    <x v="29"/>
    <x v="2"/>
    <n v="2.27356173354609"/>
  </r>
  <r>
    <x v="2"/>
    <x v="15"/>
    <x v="0"/>
    <x v="0"/>
    <x v="30"/>
    <x v="0"/>
    <n v="2.2273459308813299"/>
  </r>
  <r>
    <x v="2"/>
    <x v="15"/>
    <x v="0"/>
    <x v="0"/>
    <x v="30"/>
    <x v="1"/>
    <n v="2.3283936900045998"/>
  </r>
  <r>
    <x v="2"/>
    <x v="15"/>
    <x v="0"/>
    <x v="0"/>
    <x v="30"/>
    <x v="2"/>
    <n v="2.3340908213886702"/>
  </r>
  <r>
    <x v="2"/>
    <x v="15"/>
    <x v="0"/>
    <x v="0"/>
    <x v="31"/>
    <x v="0"/>
    <n v="2.2826166002001398"/>
  </r>
  <r>
    <x v="2"/>
    <x v="15"/>
    <x v="0"/>
    <x v="0"/>
    <x v="31"/>
    <x v="1"/>
    <n v="2.3901428103354001"/>
  </r>
  <r>
    <x v="2"/>
    <x v="15"/>
    <x v="0"/>
    <x v="0"/>
    <x v="31"/>
    <x v="2"/>
    <n v="2.3960838392620998"/>
  </r>
  <r>
    <x v="2"/>
    <x v="15"/>
    <x v="0"/>
    <x v="0"/>
    <x v="32"/>
    <x v="0"/>
    <n v="2.3387523064088702"/>
  </r>
  <r>
    <x v="2"/>
    <x v="15"/>
    <x v="0"/>
    <x v="0"/>
    <x v="32"/>
    <x v="1"/>
    <n v="2.4525663309281902"/>
  </r>
  <r>
    <x v="2"/>
    <x v="15"/>
    <x v="0"/>
    <x v="0"/>
    <x v="32"/>
    <x v="2"/>
    <n v="2.45899705591874"/>
  </r>
  <r>
    <x v="2"/>
    <x v="15"/>
    <x v="0"/>
    <x v="0"/>
    <x v="33"/>
    <x v="0"/>
    <n v="2.40212934488732"/>
  </r>
  <r>
    <x v="2"/>
    <x v="15"/>
    <x v="0"/>
    <x v="0"/>
    <x v="33"/>
    <x v="1"/>
    <n v="2.5182409027517099"/>
  </r>
  <r>
    <x v="2"/>
    <x v="15"/>
    <x v="0"/>
    <x v="0"/>
    <x v="33"/>
    <x v="2"/>
    <n v="2.52523200191591"/>
  </r>
  <r>
    <x v="2"/>
    <x v="15"/>
    <x v="0"/>
    <x v="0"/>
    <x v="34"/>
    <x v="0"/>
    <n v="2.4699376340695398"/>
  </r>
  <r>
    <x v="2"/>
    <x v="15"/>
    <x v="0"/>
    <x v="0"/>
    <x v="34"/>
    <x v="1"/>
    <n v="2.5855011363973799"/>
  </r>
  <r>
    <x v="2"/>
    <x v="15"/>
    <x v="0"/>
    <x v="0"/>
    <x v="34"/>
    <x v="2"/>
    <n v="2.5937182794007501"/>
  </r>
  <r>
    <x v="2"/>
    <x v="15"/>
    <x v="0"/>
    <x v="0"/>
    <x v="35"/>
    <x v="0"/>
    <n v="2.5385860207431499"/>
  </r>
  <r>
    <x v="2"/>
    <x v="15"/>
    <x v="0"/>
    <x v="0"/>
    <x v="35"/>
    <x v="1"/>
    <n v="2.6557129870507898"/>
  </r>
  <r>
    <x v="2"/>
    <x v="15"/>
    <x v="0"/>
    <x v="0"/>
    <x v="35"/>
    <x v="2"/>
    <n v="2.66487897766712"/>
  </r>
  <r>
    <x v="2"/>
    <x v="15"/>
    <x v="0"/>
    <x v="0"/>
    <x v="36"/>
    <x v="0"/>
    <n v="2.6056187218193601"/>
  </r>
  <r>
    <x v="2"/>
    <x v="15"/>
    <x v="0"/>
    <x v="0"/>
    <x v="36"/>
    <x v="1"/>
    <n v="2.7241975665436602"/>
  </r>
  <r>
    <x v="2"/>
    <x v="15"/>
    <x v="0"/>
    <x v="0"/>
    <x v="36"/>
    <x v="2"/>
    <n v="2.7347566502014198"/>
  </r>
  <r>
    <x v="2"/>
    <x v="15"/>
    <x v="0"/>
    <x v="0"/>
    <x v="37"/>
    <x v="0"/>
    <n v="2.67547775439261"/>
  </r>
  <r>
    <x v="2"/>
    <x v="15"/>
    <x v="0"/>
    <x v="0"/>
    <x v="37"/>
    <x v="1"/>
    <n v="2.8037224401682899"/>
  </r>
  <r>
    <x v="2"/>
    <x v="15"/>
    <x v="0"/>
    <x v="0"/>
    <x v="37"/>
    <x v="2"/>
    <n v="2.8148037152502701"/>
  </r>
  <r>
    <x v="2"/>
    <x v="15"/>
    <x v="0"/>
    <x v="0"/>
    <x v="38"/>
    <x v="0"/>
    <n v="2.7483710943329398"/>
  </r>
  <r>
    <x v="2"/>
    <x v="15"/>
    <x v="0"/>
    <x v="0"/>
    <x v="38"/>
    <x v="1"/>
    <n v="2.8866674719374799"/>
  </r>
  <r>
    <x v="2"/>
    <x v="15"/>
    <x v="0"/>
    <x v="0"/>
    <x v="38"/>
    <x v="2"/>
    <n v="2.8986490440069299"/>
  </r>
  <r>
    <x v="2"/>
    <x v="15"/>
    <x v="0"/>
    <x v="1"/>
    <x v="0"/>
    <x v="0"/>
    <n v="1.38544425227354"/>
  </r>
  <r>
    <x v="2"/>
    <x v="15"/>
    <x v="0"/>
    <x v="1"/>
    <x v="0"/>
    <x v="1"/>
    <n v="1.38544425227354"/>
  </r>
  <r>
    <x v="2"/>
    <x v="15"/>
    <x v="0"/>
    <x v="1"/>
    <x v="0"/>
    <x v="2"/>
    <n v="1.38544425227354"/>
  </r>
  <r>
    <x v="2"/>
    <x v="15"/>
    <x v="0"/>
    <x v="1"/>
    <x v="1"/>
    <x v="0"/>
    <n v="1.4165757319716801"/>
  </r>
  <r>
    <x v="2"/>
    <x v="15"/>
    <x v="0"/>
    <x v="1"/>
    <x v="1"/>
    <x v="1"/>
    <n v="1.4220432469936"/>
  </r>
  <r>
    <x v="2"/>
    <x v="15"/>
    <x v="0"/>
    <x v="1"/>
    <x v="1"/>
    <x v="2"/>
    <n v="1.4222169764605099"/>
  </r>
  <r>
    <x v="2"/>
    <x v="15"/>
    <x v="0"/>
    <x v="1"/>
    <x v="2"/>
    <x v="0"/>
    <n v="1.4359196781996599"/>
  </r>
  <r>
    <x v="2"/>
    <x v="15"/>
    <x v="0"/>
    <x v="1"/>
    <x v="2"/>
    <x v="1"/>
    <n v="1.4467375568127601"/>
  </r>
  <r>
    <x v="2"/>
    <x v="15"/>
    <x v="0"/>
    <x v="1"/>
    <x v="2"/>
    <x v="2"/>
    <n v="1.4472192408265701"/>
  </r>
  <r>
    <x v="2"/>
    <x v="15"/>
    <x v="0"/>
    <x v="1"/>
    <x v="3"/>
    <x v="0"/>
    <n v="1.4465477289611199"/>
  </r>
  <r>
    <x v="2"/>
    <x v="15"/>
    <x v="0"/>
    <x v="1"/>
    <x v="3"/>
    <x v="1"/>
    <n v="1.4627285703112001"/>
  </r>
  <r>
    <x v="2"/>
    <x v="15"/>
    <x v="0"/>
    <x v="1"/>
    <x v="3"/>
    <x v="2"/>
    <n v="1.4635935168996601"/>
  </r>
  <r>
    <x v="2"/>
    <x v="15"/>
    <x v="0"/>
    <x v="1"/>
    <x v="4"/>
    <x v="0"/>
    <n v="1.45173451743001"/>
  </r>
  <r>
    <x v="2"/>
    <x v="15"/>
    <x v="0"/>
    <x v="1"/>
    <x v="4"/>
    <x v="1"/>
    <n v="1.4732110171117301"/>
  </r>
  <r>
    <x v="2"/>
    <x v="15"/>
    <x v="0"/>
    <x v="1"/>
    <x v="4"/>
    <x v="2"/>
    <n v="1.47455401948774"/>
  </r>
  <r>
    <x v="2"/>
    <x v="15"/>
    <x v="0"/>
    <x v="1"/>
    <x v="5"/>
    <x v="0"/>
    <n v="1.46577741786981"/>
  </r>
  <r>
    <x v="2"/>
    <x v="15"/>
    <x v="0"/>
    <x v="1"/>
    <x v="5"/>
    <x v="1"/>
    <n v="1.49292792531922"/>
  </r>
  <r>
    <x v="2"/>
    <x v="15"/>
    <x v="0"/>
    <x v="1"/>
    <x v="5"/>
    <x v="2"/>
    <n v="1.4947412122922701"/>
  </r>
  <r>
    <x v="2"/>
    <x v="15"/>
    <x v="0"/>
    <x v="1"/>
    <x v="6"/>
    <x v="0"/>
    <n v="1.47137447802051"/>
  </r>
  <r>
    <x v="2"/>
    <x v="15"/>
    <x v="0"/>
    <x v="1"/>
    <x v="6"/>
    <x v="1"/>
    <n v="1.5031416165540501"/>
  </r>
  <r>
    <x v="2"/>
    <x v="15"/>
    <x v="0"/>
    <x v="1"/>
    <x v="6"/>
    <x v="2"/>
    <n v="1.50557091556263"/>
  </r>
  <r>
    <x v="2"/>
    <x v="15"/>
    <x v="0"/>
    <x v="1"/>
    <x v="7"/>
    <x v="0"/>
    <n v="1.4637270571757499"/>
  </r>
  <r>
    <x v="2"/>
    <x v="15"/>
    <x v="0"/>
    <x v="1"/>
    <x v="7"/>
    <x v="1"/>
    <n v="1.49907404379934"/>
  </r>
  <r>
    <x v="2"/>
    <x v="15"/>
    <x v="0"/>
    <x v="1"/>
    <x v="7"/>
    <x v="2"/>
    <n v="1.5019425649209299"/>
  </r>
  <r>
    <x v="2"/>
    <x v="15"/>
    <x v="0"/>
    <x v="1"/>
    <x v="8"/>
    <x v="0"/>
    <n v="1.3511289034493099"/>
  </r>
  <r>
    <x v="2"/>
    <x v="15"/>
    <x v="0"/>
    <x v="1"/>
    <x v="8"/>
    <x v="1"/>
    <n v="1.3879860220183999"/>
  </r>
  <r>
    <x v="2"/>
    <x v="15"/>
    <x v="0"/>
    <x v="1"/>
    <x v="8"/>
    <x v="2"/>
    <n v="1.3912958507479101"/>
  </r>
  <r>
    <x v="2"/>
    <x v="15"/>
    <x v="0"/>
    <x v="1"/>
    <x v="9"/>
    <x v="0"/>
    <n v="1.39347100594299"/>
  </r>
  <r>
    <x v="2"/>
    <x v="15"/>
    <x v="0"/>
    <x v="1"/>
    <x v="9"/>
    <x v="1"/>
    <n v="1.437934258426"/>
  </r>
  <r>
    <x v="2"/>
    <x v="15"/>
    <x v="0"/>
    <x v="1"/>
    <x v="9"/>
    <x v="2"/>
    <n v="1.4400774176300499"/>
  </r>
  <r>
    <x v="2"/>
    <x v="15"/>
    <x v="0"/>
    <x v="1"/>
    <x v="10"/>
    <x v="0"/>
    <n v="1.42269450649122"/>
  </r>
  <r>
    <x v="2"/>
    <x v="15"/>
    <x v="0"/>
    <x v="1"/>
    <x v="10"/>
    <x v="1"/>
    <n v="1.4729325571446501"/>
  </r>
  <r>
    <x v="2"/>
    <x v="15"/>
    <x v="0"/>
    <x v="1"/>
    <x v="10"/>
    <x v="2"/>
    <n v="1.4750492130491499"/>
  </r>
  <r>
    <x v="2"/>
    <x v="15"/>
    <x v="0"/>
    <x v="1"/>
    <x v="11"/>
    <x v="0"/>
    <n v="1.45379502213389"/>
  </r>
  <r>
    <x v="2"/>
    <x v="15"/>
    <x v="0"/>
    <x v="1"/>
    <x v="11"/>
    <x v="1"/>
    <n v="1.50679001057282"/>
  </r>
  <r>
    <x v="2"/>
    <x v="15"/>
    <x v="0"/>
    <x v="1"/>
    <x v="11"/>
    <x v="2"/>
    <n v="1.5083669280783201"/>
  </r>
  <r>
    <x v="2"/>
    <x v="15"/>
    <x v="0"/>
    <x v="1"/>
    <x v="12"/>
    <x v="0"/>
    <n v="1.48733494229302"/>
  </r>
  <r>
    <x v="2"/>
    <x v="15"/>
    <x v="0"/>
    <x v="1"/>
    <x v="12"/>
    <x v="1"/>
    <n v="1.5436167402382199"/>
  </r>
  <r>
    <x v="2"/>
    <x v="15"/>
    <x v="0"/>
    <x v="1"/>
    <x v="12"/>
    <x v="2"/>
    <n v="1.54513476050536"/>
  </r>
  <r>
    <x v="2"/>
    <x v="15"/>
    <x v="0"/>
    <x v="1"/>
    <x v="13"/>
    <x v="0"/>
    <n v="1.5349933031746099"/>
  </r>
  <r>
    <x v="2"/>
    <x v="15"/>
    <x v="0"/>
    <x v="1"/>
    <x v="13"/>
    <x v="1"/>
    <n v="1.5969539723985899"/>
  </r>
  <r>
    <x v="2"/>
    <x v="15"/>
    <x v="0"/>
    <x v="1"/>
    <x v="13"/>
    <x v="2"/>
    <n v="1.59895558227323"/>
  </r>
  <r>
    <x v="2"/>
    <x v="15"/>
    <x v="0"/>
    <x v="1"/>
    <x v="14"/>
    <x v="0"/>
    <n v="1.58336370744525"/>
  </r>
  <r>
    <x v="2"/>
    <x v="15"/>
    <x v="0"/>
    <x v="1"/>
    <x v="14"/>
    <x v="1"/>
    <n v="1.6518301182430799"/>
  </r>
  <r>
    <x v="2"/>
    <x v="15"/>
    <x v="0"/>
    <x v="1"/>
    <x v="14"/>
    <x v="2"/>
    <n v="1.6542675882857001"/>
  </r>
  <r>
    <x v="2"/>
    <x v="15"/>
    <x v="0"/>
    <x v="1"/>
    <x v="15"/>
    <x v="0"/>
    <n v="1.63632577740551"/>
  </r>
  <r>
    <x v="2"/>
    <x v="15"/>
    <x v="0"/>
    <x v="1"/>
    <x v="15"/>
    <x v="1"/>
    <n v="1.70979451438251"/>
  </r>
  <r>
    <x v="2"/>
    <x v="15"/>
    <x v="0"/>
    <x v="1"/>
    <x v="15"/>
    <x v="2"/>
    <n v="1.71290966584897"/>
  </r>
  <r>
    <x v="2"/>
    <x v="15"/>
    <x v="0"/>
    <x v="1"/>
    <x v="16"/>
    <x v="0"/>
    <n v="1.69238659652894"/>
  </r>
  <r>
    <x v="2"/>
    <x v="15"/>
    <x v="0"/>
    <x v="1"/>
    <x v="16"/>
    <x v="1"/>
    <n v="1.76899045884143"/>
  </r>
  <r>
    <x v="2"/>
    <x v="15"/>
    <x v="0"/>
    <x v="1"/>
    <x v="16"/>
    <x v="2"/>
    <n v="1.77261651502802"/>
  </r>
  <r>
    <x v="2"/>
    <x v="15"/>
    <x v="0"/>
    <x v="1"/>
    <x v="17"/>
    <x v="0"/>
    <n v="1.75708022368862"/>
  </r>
  <r>
    <x v="2"/>
    <x v="15"/>
    <x v="0"/>
    <x v="1"/>
    <x v="17"/>
    <x v="1"/>
    <n v="1.8370254032482101"/>
  </r>
  <r>
    <x v="2"/>
    <x v="15"/>
    <x v="0"/>
    <x v="1"/>
    <x v="17"/>
    <x v="2"/>
    <n v="1.8420524800859499"/>
  </r>
  <r>
    <x v="2"/>
    <x v="15"/>
    <x v="0"/>
    <x v="1"/>
    <x v="18"/>
    <x v="0"/>
    <n v="1.8269594119297801"/>
  </r>
  <r>
    <x v="2"/>
    <x v="15"/>
    <x v="0"/>
    <x v="1"/>
    <x v="18"/>
    <x v="1"/>
    <n v="1.91112273424597"/>
  </r>
  <r>
    <x v="2"/>
    <x v="15"/>
    <x v="0"/>
    <x v="1"/>
    <x v="18"/>
    <x v="2"/>
    <n v="1.91703130039406"/>
  </r>
  <r>
    <x v="2"/>
    <x v="15"/>
    <x v="0"/>
    <x v="1"/>
    <x v="19"/>
    <x v="0"/>
    <n v="1.8936980208283301"/>
  </r>
  <r>
    <x v="2"/>
    <x v="15"/>
    <x v="0"/>
    <x v="1"/>
    <x v="19"/>
    <x v="1"/>
    <n v="1.9813764240340701"/>
  </r>
  <r>
    <x v="2"/>
    <x v="15"/>
    <x v="0"/>
    <x v="1"/>
    <x v="19"/>
    <x v="2"/>
    <n v="1.9885982956178101"/>
  </r>
  <r>
    <x v="2"/>
    <x v="15"/>
    <x v="0"/>
    <x v="1"/>
    <x v="20"/>
    <x v="0"/>
    <n v="1.9612455137018201"/>
  </r>
  <r>
    <x v="2"/>
    <x v="15"/>
    <x v="0"/>
    <x v="1"/>
    <x v="20"/>
    <x v="1"/>
    <n v="2.0511539641282202"/>
  </r>
  <r>
    <x v="2"/>
    <x v="15"/>
    <x v="0"/>
    <x v="1"/>
    <x v="20"/>
    <x v="2"/>
    <n v="2.0619850365363099"/>
  </r>
  <r>
    <x v="2"/>
    <x v="15"/>
    <x v="0"/>
    <x v="1"/>
    <x v="21"/>
    <x v="0"/>
    <n v="2.0313966447626801"/>
  </r>
  <r>
    <x v="2"/>
    <x v="15"/>
    <x v="0"/>
    <x v="1"/>
    <x v="21"/>
    <x v="1"/>
    <n v="2.1271743136037702"/>
  </r>
  <r>
    <x v="2"/>
    <x v="15"/>
    <x v="0"/>
    <x v="1"/>
    <x v="21"/>
    <x v="2"/>
    <n v="2.1361346837044199"/>
  </r>
  <r>
    <x v="2"/>
    <x v="15"/>
    <x v="0"/>
    <x v="1"/>
    <x v="22"/>
    <x v="0"/>
    <n v="2.1060481858898901"/>
  </r>
  <r>
    <x v="2"/>
    <x v="15"/>
    <x v="0"/>
    <x v="1"/>
    <x v="22"/>
    <x v="1"/>
    <n v="2.20263603464036"/>
  </r>
  <r>
    <x v="2"/>
    <x v="15"/>
    <x v="0"/>
    <x v="1"/>
    <x v="22"/>
    <x v="2"/>
    <n v="2.21218059932428"/>
  </r>
  <r>
    <x v="2"/>
    <x v="15"/>
    <x v="0"/>
    <x v="1"/>
    <x v="23"/>
    <x v="0"/>
    <n v="2.1721677559588501"/>
  </r>
  <r>
    <x v="2"/>
    <x v="15"/>
    <x v="0"/>
    <x v="1"/>
    <x v="23"/>
    <x v="1"/>
    <n v="2.2690395644703298"/>
  </r>
  <r>
    <x v="2"/>
    <x v="15"/>
    <x v="0"/>
    <x v="1"/>
    <x v="23"/>
    <x v="2"/>
    <n v="2.2786525685675501"/>
  </r>
  <r>
    <x v="2"/>
    <x v="15"/>
    <x v="0"/>
    <x v="1"/>
    <x v="24"/>
    <x v="0"/>
    <n v="2.24111302084787"/>
  </r>
  <r>
    <x v="2"/>
    <x v="15"/>
    <x v="0"/>
    <x v="1"/>
    <x v="24"/>
    <x v="1"/>
    <n v="2.3338655005273798"/>
  </r>
  <r>
    <x v="2"/>
    <x v="15"/>
    <x v="0"/>
    <x v="1"/>
    <x v="24"/>
    <x v="2"/>
    <n v="2.3445568198048101"/>
  </r>
  <r>
    <x v="2"/>
    <x v="15"/>
    <x v="0"/>
    <x v="1"/>
    <x v="25"/>
    <x v="0"/>
    <n v="2.3118049389057198"/>
  </r>
  <r>
    <x v="2"/>
    <x v="15"/>
    <x v="0"/>
    <x v="1"/>
    <x v="25"/>
    <x v="1"/>
    <n v="2.4060300447045901"/>
  </r>
  <r>
    <x v="2"/>
    <x v="15"/>
    <x v="0"/>
    <x v="1"/>
    <x v="25"/>
    <x v="2"/>
    <n v="2.4183756579005"/>
  </r>
  <r>
    <x v="2"/>
    <x v="15"/>
    <x v="0"/>
    <x v="1"/>
    <x v="26"/>
    <x v="0"/>
    <n v="2.3794124959666001"/>
  </r>
  <r>
    <x v="2"/>
    <x v="15"/>
    <x v="0"/>
    <x v="1"/>
    <x v="26"/>
    <x v="1"/>
    <n v="2.4776983645553501"/>
  </r>
  <r>
    <x v="2"/>
    <x v="15"/>
    <x v="0"/>
    <x v="1"/>
    <x v="26"/>
    <x v="2"/>
    <n v="2.4909876215737201"/>
  </r>
  <r>
    <x v="2"/>
    <x v="15"/>
    <x v="0"/>
    <x v="1"/>
    <x v="27"/>
    <x v="0"/>
    <n v="2.4469812310699499"/>
  </r>
  <r>
    <x v="2"/>
    <x v="15"/>
    <x v="0"/>
    <x v="1"/>
    <x v="27"/>
    <x v="1"/>
    <n v="2.5435991606984998"/>
  </r>
  <r>
    <x v="2"/>
    <x v="15"/>
    <x v="0"/>
    <x v="1"/>
    <x v="27"/>
    <x v="2"/>
    <n v="2.55782473509869"/>
  </r>
  <r>
    <x v="2"/>
    <x v="15"/>
    <x v="0"/>
    <x v="1"/>
    <x v="28"/>
    <x v="0"/>
    <n v="2.5215114641212701"/>
  </r>
  <r>
    <x v="2"/>
    <x v="15"/>
    <x v="0"/>
    <x v="1"/>
    <x v="28"/>
    <x v="1"/>
    <n v="2.6132563980956598"/>
  </r>
  <r>
    <x v="2"/>
    <x v="15"/>
    <x v="0"/>
    <x v="1"/>
    <x v="28"/>
    <x v="2"/>
    <n v="2.6286309012905198"/>
  </r>
  <r>
    <x v="2"/>
    <x v="15"/>
    <x v="0"/>
    <x v="1"/>
    <x v="29"/>
    <x v="0"/>
    <n v="2.59005869274477"/>
  </r>
  <r>
    <x v="2"/>
    <x v="15"/>
    <x v="0"/>
    <x v="1"/>
    <x v="29"/>
    <x v="1"/>
    <n v="2.6818895834958401"/>
  </r>
  <r>
    <x v="2"/>
    <x v="15"/>
    <x v="0"/>
    <x v="1"/>
    <x v="29"/>
    <x v="2"/>
    <n v="2.6984727096808698"/>
  </r>
  <r>
    <x v="2"/>
    <x v="15"/>
    <x v="0"/>
    <x v="1"/>
    <x v="30"/>
    <x v="0"/>
    <n v="2.6601005429849001"/>
  </r>
  <r>
    <x v="2"/>
    <x v="15"/>
    <x v="0"/>
    <x v="1"/>
    <x v="30"/>
    <x v="1"/>
    <n v="2.754511936423"/>
  </r>
  <r>
    <x v="2"/>
    <x v="15"/>
    <x v="0"/>
    <x v="1"/>
    <x v="30"/>
    <x v="2"/>
    <n v="2.7744936965018798"/>
  </r>
  <r>
    <x v="2"/>
    <x v="15"/>
    <x v="0"/>
    <x v="1"/>
    <x v="31"/>
    <x v="0"/>
    <n v="2.7290702907319901"/>
  </r>
  <r>
    <x v="2"/>
    <x v="15"/>
    <x v="0"/>
    <x v="1"/>
    <x v="31"/>
    <x v="1"/>
    <n v="2.83621849988379"/>
  </r>
  <r>
    <x v="2"/>
    <x v="15"/>
    <x v="0"/>
    <x v="1"/>
    <x v="31"/>
    <x v="2"/>
    <n v="2.85733221657039"/>
  </r>
  <r>
    <x v="2"/>
    <x v="15"/>
    <x v="0"/>
    <x v="1"/>
    <x v="32"/>
    <x v="0"/>
    <n v="2.7999336549990499"/>
  </r>
  <r>
    <x v="2"/>
    <x v="15"/>
    <x v="0"/>
    <x v="1"/>
    <x v="32"/>
    <x v="1"/>
    <n v="2.9180435781796401"/>
  </r>
  <r>
    <x v="2"/>
    <x v="15"/>
    <x v="0"/>
    <x v="1"/>
    <x v="32"/>
    <x v="2"/>
    <n v="2.9410054702971"/>
  </r>
  <r>
    <x v="2"/>
    <x v="15"/>
    <x v="0"/>
    <x v="1"/>
    <x v="33"/>
    <x v="0"/>
    <n v="2.8829739047870802"/>
  </r>
  <r>
    <x v="2"/>
    <x v="15"/>
    <x v="0"/>
    <x v="1"/>
    <x v="33"/>
    <x v="1"/>
    <n v="3.0070098634209899"/>
  </r>
  <r>
    <x v="2"/>
    <x v="15"/>
    <x v="0"/>
    <x v="1"/>
    <x v="33"/>
    <x v="2"/>
    <n v="3.0317985981603699"/>
  </r>
  <r>
    <x v="2"/>
    <x v="15"/>
    <x v="0"/>
    <x v="1"/>
    <x v="34"/>
    <x v="0"/>
    <n v="2.9709431696164801"/>
  </r>
  <r>
    <x v="2"/>
    <x v="15"/>
    <x v="0"/>
    <x v="1"/>
    <x v="34"/>
    <x v="1"/>
    <n v="3.0980912629323298"/>
  </r>
  <r>
    <x v="2"/>
    <x v="15"/>
    <x v="0"/>
    <x v="1"/>
    <x v="34"/>
    <x v="2"/>
    <n v="3.1258827220869199"/>
  </r>
  <r>
    <x v="2"/>
    <x v="15"/>
    <x v="0"/>
    <x v="1"/>
    <x v="35"/>
    <x v="0"/>
    <n v="3.0613968138924998"/>
  </r>
  <r>
    <x v="2"/>
    <x v="15"/>
    <x v="0"/>
    <x v="1"/>
    <x v="35"/>
    <x v="1"/>
    <n v="3.1964441396165202"/>
  </r>
  <r>
    <x v="2"/>
    <x v="15"/>
    <x v="0"/>
    <x v="1"/>
    <x v="35"/>
    <x v="2"/>
    <n v="3.2263586741605201"/>
  </r>
  <r>
    <x v="2"/>
    <x v="15"/>
    <x v="0"/>
    <x v="1"/>
    <x v="36"/>
    <x v="0"/>
    <n v="3.1517140358521498"/>
  </r>
  <r>
    <x v="2"/>
    <x v="15"/>
    <x v="0"/>
    <x v="1"/>
    <x v="36"/>
    <x v="1"/>
    <n v="3.2932790287229201"/>
  </r>
  <r>
    <x v="2"/>
    <x v="15"/>
    <x v="0"/>
    <x v="1"/>
    <x v="36"/>
    <x v="2"/>
    <n v="3.3255733422174201"/>
  </r>
  <r>
    <x v="2"/>
    <x v="15"/>
    <x v="0"/>
    <x v="1"/>
    <x v="37"/>
    <x v="0"/>
    <n v="3.24730833833812"/>
  </r>
  <r>
    <x v="2"/>
    <x v="15"/>
    <x v="0"/>
    <x v="1"/>
    <x v="37"/>
    <x v="1"/>
    <n v="3.3934628931711699"/>
  </r>
  <r>
    <x v="2"/>
    <x v="15"/>
    <x v="0"/>
    <x v="1"/>
    <x v="37"/>
    <x v="2"/>
    <n v="3.4281952551367101"/>
  </r>
  <r>
    <x v="2"/>
    <x v="15"/>
    <x v="0"/>
    <x v="1"/>
    <x v="38"/>
    <x v="0"/>
    <n v="3.34945736644478"/>
  </r>
  <r>
    <x v="2"/>
    <x v="15"/>
    <x v="0"/>
    <x v="1"/>
    <x v="38"/>
    <x v="1"/>
    <n v="3.4969107396692398"/>
  </r>
  <r>
    <x v="2"/>
    <x v="15"/>
    <x v="0"/>
    <x v="1"/>
    <x v="38"/>
    <x v="2"/>
    <n v="3.5342297684869002"/>
  </r>
  <r>
    <x v="3"/>
    <x v="16"/>
    <x v="0"/>
    <x v="0"/>
    <x v="0"/>
    <x v="0"/>
    <n v="15.834511185683199"/>
  </r>
  <r>
    <x v="3"/>
    <x v="16"/>
    <x v="0"/>
    <x v="0"/>
    <x v="0"/>
    <x v="1"/>
    <n v="15.8345111856835"/>
  </r>
  <r>
    <x v="3"/>
    <x v="16"/>
    <x v="0"/>
    <x v="0"/>
    <x v="0"/>
    <x v="2"/>
    <n v="15.8345111856835"/>
  </r>
  <r>
    <x v="3"/>
    <x v="16"/>
    <x v="0"/>
    <x v="0"/>
    <x v="1"/>
    <x v="0"/>
    <n v="16.126171849452099"/>
  </r>
  <r>
    <x v="3"/>
    <x v="16"/>
    <x v="0"/>
    <x v="0"/>
    <x v="1"/>
    <x v="1"/>
    <n v="16.160152963091001"/>
  </r>
  <r>
    <x v="3"/>
    <x v="16"/>
    <x v="0"/>
    <x v="0"/>
    <x v="1"/>
    <x v="2"/>
    <n v="16.159976884099699"/>
  </r>
  <r>
    <x v="3"/>
    <x v="16"/>
    <x v="0"/>
    <x v="0"/>
    <x v="2"/>
    <x v="0"/>
    <n v="16.3497592915678"/>
  </r>
  <r>
    <x v="3"/>
    <x v="16"/>
    <x v="0"/>
    <x v="0"/>
    <x v="2"/>
    <x v="1"/>
    <n v="16.439251517178299"/>
  </r>
  <r>
    <x v="3"/>
    <x v="16"/>
    <x v="0"/>
    <x v="0"/>
    <x v="2"/>
    <x v="2"/>
    <n v="16.438547033810199"/>
  </r>
  <r>
    <x v="3"/>
    <x v="16"/>
    <x v="0"/>
    <x v="0"/>
    <x v="3"/>
    <x v="0"/>
    <n v="16.4111015975645"/>
  </r>
  <r>
    <x v="3"/>
    <x v="16"/>
    <x v="0"/>
    <x v="0"/>
    <x v="3"/>
    <x v="1"/>
    <n v="16.565503518687301"/>
  </r>
  <r>
    <x v="3"/>
    <x v="16"/>
    <x v="0"/>
    <x v="0"/>
    <x v="3"/>
    <x v="2"/>
    <n v="16.565262490157199"/>
  </r>
  <r>
    <x v="3"/>
    <x v="16"/>
    <x v="0"/>
    <x v="0"/>
    <x v="4"/>
    <x v="0"/>
    <n v="16.560482587301401"/>
  </r>
  <r>
    <x v="3"/>
    <x v="16"/>
    <x v="0"/>
    <x v="0"/>
    <x v="4"/>
    <x v="1"/>
    <n v="16.789676637370601"/>
  </r>
  <r>
    <x v="3"/>
    <x v="16"/>
    <x v="0"/>
    <x v="0"/>
    <x v="4"/>
    <x v="2"/>
    <n v="16.790614071676099"/>
  </r>
  <r>
    <x v="3"/>
    <x v="16"/>
    <x v="0"/>
    <x v="0"/>
    <x v="5"/>
    <x v="0"/>
    <n v="16.596723847634902"/>
  </r>
  <r>
    <x v="3"/>
    <x v="16"/>
    <x v="0"/>
    <x v="0"/>
    <x v="5"/>
    <x v="1"/>
    <n v="16.892687188475001"/>
  </r>
  <r>
    <x v="3"/>
    <x v="16"/>
    <x v="0"/>
    <x v="0"/>
    <x v="5"/>
    <x v="2"/>
    <n v="16.8949770160377"/>
  </r>
  <r>
    <x v="3"/>
    <x v="16"/>
    <x v="0"/>
    <x v="0"/>
    <x v="6"/>
    <x v="0"/>
    <n v="16.717206004739001"/>
  </r>
  <r>
    <x v="3"/>
    <x v="16"/>
    <x v="0"/>
    <x v="0"/>
    <x v="6"/>
    <x v="1"/>
    <n v="17.078457815712401"/>
  </r>
  <r>
    <x v="3"/>
    <x v="16"/>
    <x v="0"/>
    <x v="0"/>
    <x v="6"/>
    <x v="2"/>
    <n v="17.085692967316401"/>
  </r>
  <r>
    <x v="3"/>
    <x v="16"/>
    <x v="0"/>
    <x v="0"/>
    <x v="7"/>
    <x v="0"/>
    <n v="16.582566683707"/>
  </r>
  <r>
    <x v="3"/>
    <x v="16"/>
    <x v="0"/>
    <x v="0"/>
    <x v="7"/>
    <x v="1"/>
    <n v="17.0061846246988"/>
  </r>
  <r>
    <x v="3"/>
    <x v="16"/>
    <x v="0"/>
    <x v="0"/>
    <x v="7"/>
    <x v="2"/>
    <n v="17.0168455078771"/>
  </r>
  <r>
    <x v="3"/>
    <x v="16"/>
    <x v="0"/>
    <x v="0"/>
    <x v="8"/>
    <x v="0"/>
    <n v="15.223966702274099"/>
  </r>
  <r>
    <x v="3"/>
    <x v="16"/>
    <x v="0"/>
    <x v="0"/>
    <x v="8"/>
    <x v="1"/>
    <n v="15.697437074370299"/>
  </r>
  <r>
    <x v="3"/>
    <x v="16"/>
    <x v="0"/>
    <x v="0"/>
    <x v="8"/>
    <x v="2"/>
    <n v="15.710136156749099"/>
  </r>
  <r>
    <x v="3"/>
    <x v="16"/>
    <x v="0"/>
    <x v="0"/>
    <x v="9"/>
    <x v="0"/>
    <n v="15.565785416722299"/>
  </r>
  <r>
    <x v="3"/>
    <x v="16"/>
    <x v="0"/>
    <x v="0"/>
    <x v="9"/>
    <x v="1"/>
    <n v="16.1074175703924"/>
  </r>
  <r>
    <x v="3"/>
    <x v="16"/>
    <x v="0"/>
    <x v="0"/>
    <x v="9"/>
    <x v="2"/>
    <n v="16.1262319735769"/>
  </r>
  <r>
    <x v="3"/>
    <x v="16"/>
    <x v="0"/>
    <x v="0"/>
    <x v="10"/>
    <x v="0"/>
    <n v="15.879986455887201"/>
  </r>
  <r>
    <x v="3"/>
    <x v="16"/>
    <x v="0"/>
    <x v="0"/>
    <x v="10"/>
    <x v="1"/>
    <n v="16.489177078927401"/>
  </r>
  <r>
    <x v="3"/>
    <x v="16"/>
    <x v="0"/>
    <x v="0"/>
    <x v="10"/>
    <x v="2"/>
    <n v="16.4998496055711"/>
  </r>
  <r>
    <x v="3"/>
    <x v="16"/>
    <x v="0"/>
    <x v="0"/>
    <x v="11"/>
    <x v="0"/>
    <n v="16.1570441846759"/>
  </r>
  <r>
    <x v="3"/>
    <x v="16"/>
    <x v="0"/>
    <x v="0"/>
    <x v="11"/>
    <x v="1"/>
    <n v="16.835459772016399"/>
  </r>
  <r>
    <x v="3"/>
    <x v="16"/>
    <x v="0"/>
    <x v="0"/>
    <x v="11"/>
    <x v="2"/>
    <n v="16.841022587665201"/>
  </r>
  <r>
    <x v="3"/>
    <x v="16"/>
    <x v="0"/>
    <x v="0"/>
    <x v="12"/>
    <x v="0"/>
    <n v="16.457583429422399"/>
  </r>
  <r>
    <x v="3"/>
    <x v="16"/>
    <x v="0"/>
    <x v="0"/>
    <x v="12"/>
    <x v="1"/>
    <n v="17.202959638029299"/>
  </r>
  <r>
    <x v="3"/>
    <x v="16"/>
    <x v="0"/>
    <x v="0"/>
    <x v="12"/>
    <x v="2"/>
    <n v="17.208043608830302"/>
  </r>
  <r>
    <x v="3"/>
    <x v="16"/>
    <x v="0"/>
    <x v="0"/>
    <x v="13"/>
    <x v="0"/>
    <n v="16.749055250567199"/>
  </r>
  <r>
    <x v="3"/>
    <x v="16"/>
    <x v="0"/>
    <x v="0"/>
    <x v="13"/>
    <x v="1"/>
    <n v="17.550173168819299"/>
  </r>
  <r>
    <x v="3"/>
    <x v="16"/>
    <x v="0"/>
    <x v="0"/>
    <x v="13"/>
    <x v="2"/>
    <n v="17.554963276833099"/>
  </r>
  <r>
    <x v="3"/>
    <x v="16"/>
    <x v="0"/>
    <x v="0"/>
    <x v="14"/>
    <x v="0"/>
    <n v="16.9965583448956"/>
  </r>
  <r>
    <x v="3"/>
    <x v="16"/>
    <x v="0"/>
    <x v="0"/>
    <x v="14"/>
    <x v="1"/>
    <n v="17.8620865851784"/>
  </r>
  <r>
    <x v="3"/>
    <x v="16"/>
    <x v="0"/>
    <x v="0"/>
    <x v="14"/>
    <x v="2"/>
    <n v="17.8676412218087"/>
  </r>
  <r>
    <x v="3"/>
    <x v="16"/>
    <x v="0"/>
    <x v="0"/>
    <x v="15"/>
    <x v="0"/>
    <n v="17.260681068312898"/>
  </r>
  <r>
    <x v="3"/>
    <x v="16"/>
    <x v="0"/>
    <x v="0"/>
    <x v="15"/>
    <x v="1"/>
    <n v="18.192072111795401"/>
  </r>
  <r>
    <x v="3"/>
    <x v="16"/>
    <x v="0"/>
    <x v="0"/>
    <x v="15"/>
    <x v="2"/>
    <n v="18.1996347691403"/>
  </r>
  <r>
    <x v="3"/>
    <x v="16"/>
    <x v="0"/>
    <x v="0"/>
    <x v="16"/>
    <x v="0"/>
    <n v="17.537647334831799"/>
  </r>
  <r>
    <x v="3"/>
    <x v="16"/>
    <x v="0"/>
    <x v="0"/>
    <x v="16"/>
    <x v="1"/>
    <n v="18.534274231225101"/>
  </r>
  <r>
    <x v="3"/>
    <x v="16"/>
    <x v="0"/>
    <x v="0"/>
    <x v="16"/>
    <x v="2"/>
    <n v="18.546602830142099"/>
  </r>
  <r>
    <x v="3"/>
    <x v="16"/>
    <x v="0"/>
    <x v="0"/>
    <x v="17"/>
    <x v="0"/>
    <n v="17.891009137736798"/>
  </r>
  <r>
    <x v="3"/>
    <x v="16"/>
    <x v="0"/>
    <x v="0"/>
    <x v="17"/>
    <x v="1"/>
    <n v="18.944456390343401"/>
  </r>
  <r>
    <x v="3"/>
    <x v="16"/>
    <x v="0"/>
    <x v="0"/>
    <x v="17"/>
    <x v="2"/>
    <n v="18.9718680783567"/>
  </r>
  <r>
    <x v="3"/>
    <x v="16"/>
    <x v="0"/>
    <x v="0"/>
    <x v="18"/>
    <x v="0"/>
    <n v="18.244180369572401"/>
  </r>
  <r>
    <x v="3"/>
    <x v="16"/>
    <x v="0"/>
    <x v="0"/>
    <x v="18"/>
    <x v="1"/>
    <n v="19.364995272442599"/>
  </r>
  <r>
    <x v="3"/>
    <x v="16"/>
    <x v="0"/>
    <x v="0"/>
    <x v="18"/>
    <x v="2"/>
    <n v="19.393588770900202"/>
  </r>
  <r>
    <x v="3"/>
    <x v="16"/>
    <x v="0"/>
    <x v="0"/>
    <x v="19"/>
    <x v="0"/>
    <n v="18.777087968440799"/>
  </r>
  <r>
    <x v="3"/>
    <x v="16"/>
    <x v="0"/>
    <x v="0"/>
    <x v="19"/>
    <x v="1"/>
    <n v="19.955285644438099"/>
  </r>
  <r>
    <x v="3"/>
    <x v="16"/>
    <x v="0"/>
    <x v="0"/>
    <x v="19"/>
    <x v="2"/>
    <n v="19.9808813901486"/>
  </r>
  <r>
    <x v="3"/>
    <x v="16"/>
    <x v="0"/>
    <x v="0"/>
    <x v="20"/>
    <x v="0"/>
    <n v="19.326986466206701"/>
  </r>
  <r>
    <x v="3"/>
    <x v="16"/>
    <x v="0"/>
    <x v="0"/>
    <x v="20"/>
    <x v="1"/>
    <n v="20.552782840165602"/>
  </r>
  <r>
    <x v="3"/>
    <x v="16"/>
    <x v="0"/>
    <x v="0"/>
    <x v="20"/>
    <x v="2"/>
    <n v="20.588174343951099"/>
  </r>
  <r>
    <x v="3"/>
    <x v="16"/>
    <x v="0"/>
    <x v="0"/>
    <x v="21"/>
    <x v="0"/>
    <n v="19.9051656087873"/>
  </r>
  <r>
    <x v="3"/>
    <x v="16"/>
    <x v="0"/>
    <x v="0"/>
    <x v="21"/>
    <x v="1"/>
    <n v="21.183831312663798"/>
  </r>
  <r>
    <x v="3"/>
    <x v="16"/>
    <x v="0"/>
    <x v="0"/>
    <x v="21"/>
    <x v="2"/>
    <n v="21.217680121134901"/>
  </r>
  <r>
    <x v="3"/>
    <x v="16"/>
    <x v="0"/>
    <x v="0"/>
    <x v="22"/>
    <x v="0"/>
    <n v="20.524687990788099"/>
  </r>
  <r>
    <x v="3"/>
    <x v="16"/>
    <x v="0"/>
    <x v="0"/>
    <x v="22"/>
    <x v="1"/>
    <n v="21.838827720482801"/>
  </r>
  <r>
    <x v="3"/>
    <x v="16"/>
    <x v="0"/>
    <x v="0"/>
    <x v="22"/>
    <x v="2"/>
    <n v="21.874322744526399"/>
  </r>
  <r>
    <x v="3"/>
    <x v="16"/>
    <x v="0"/>
    <x v="0"/>
    <x v="23"/>
    <x v="0"/>
    <n v="21.144049884317798"/>
  </r>
  <r>
    <x v="3"/>
    <x v="16"/>
    <x v="0"/>
    <x v="0"/>
    <x v="23"/>
    <x v="1"/>
    <n v="22.5125008016661"/>
  </r>
  <r>
    <x v="3"/>
    <x v="16"/>
    <x v="0"/>
    <x v="0"/>
    <x v="23"/>
    <x v="2"/>
    <n v="22.5495166115237"/>
  </r>
  <r>
    <x v="3"/>
    <x v="16"/>
    <x v="0"/>
    <x v="0"/>
    <x v="24"/>
    <x v="0"/>
    <n v="21.8082855035743"/>
  </r>
  <r>
    <x v="3"/>
    <x v="16"/>
    <x v="0"/>
    <x v="0"/>
    <x v="24"/>
    <x v="1"/>
    <n v="23.211611262343801"/>
  </r>
  <r>
    <x v="3"/>
    <x v="16"/>
    <x v="0"/>
    <x v="0"/>
    <x v="24"/>
    <x v="2"/>
    <n v="23.255528780513799"/>
  </r>
  <r>
    <x v="3"/>
    <x v="16"/>
    <x v="0"/>
    <x v="0"/>
    <x v="25"/>
    <x v="0"/>
    <n v="22.5166194033911"/>
  </r>
  <r>
    <x v="3"/>
    <x v="16"/>
    <x v="0"/>
    <x v="0"/>
    <x v="25"/>
    <x v="1"/>
    <n v="23.9388059490886"/>
  </r>
  <r>
    <x v="3"/>
    <x v="16"/>
    <x v="0"/>
    <x v="0"/>
    <x v="25"/>
    <x v="2"/>
    <n v="23.988768368926301"/>
  </r>
  <r>
    <x v="3"/>
    <x v="16"/>
    <x v="0"/>
    <x v="0"/>
    <x v="26"/>
    <x v="0"/>
    <n v="23.2568422621836"/>
  </r>
  <r>
    <x v="3"/>
    <x v="16"/>
    <x v="0"/>
    <x v="0"/>
    <x v="26"/>
    <x v="1"/>
    <n v="24.693997013765401"/>
  </r>
  <r>
    <x v="3"/>
    <x v="16"/>
    <x v="0"/>
    <x v="0"/>
    <x v="26"/>
    <x v="2"/>
    <n v="24.750980372636199"/>
  </r>
  <r>
    <x v="3"/>
    <x v="16"/>
    <x v="0"/>
    <x v="0"/>
    <x v="27"/>
    <x v="0"/>
    <n v="23.9710089145286"/>
  </r>
  <r>
    <x v="3"/>
    <x v="16"/>
    <x v="0"/>
    <x v="0"/>
    <x v="27"/>
    <x v="1"/>
    <n v="25.429242532836899"/>
  </r>
  <r>
    <x v="3"/>
    <x v="16"/>
    <x v="0"/>
    <x v="0"/>
    <x v="27"/>
    <x v="2"/>
    <n v="25.484157782331501"/>
  </r>
  <r>
    <x v="3"/>
    <x v="16"/>
    <x v="0"/>
    <x v="0"/>
    <x v="28"/>
    <x v="0"/>
    <n v="24.712090598528299"/>
  </r>
  <r>
    <x v="3"/>
    <x v="16"/>
    <x v="0"/>
    <x v="0"/>
    <x v="28"/>
    <x v="1"/>
    <n v="26.192345526077698"/>
  </r>
  <r>
    <x v="3"/>
    <x v="16"/>
    <x v="0"/>
    <x v="0"/>
    <x v="28"/>
    <x v="2"/>
    <n v="26.244372655791199"/>
  </r>
  <r>
    <x v="3"/>
    <x v="16"/>
    <x v="0"/>
    <x v="0"/>
    <x v="29"/>
    <x v="0"/>
    <n v="25.4654921217438"/>
  </r>
  <r>
    <x v="3"/>
    <x v="16"/>
    <x v="0"/>
    <x v="0"/>
    <x v="29"/>
    <x v="1"/>
    <n v="27.011845827273898"/>
  </r>
  <r>
    <x v="3"/>
    <x v="16"/>
    <x v="0"/>
    <x v="0"/>
    <x v="29"/>
    <x v="2"/>
    <n v="27.059185333578601"/>
  </r>
  <r>
    <x v="3"/>
    <x v="16"/>
    <x v="0"/>
    <x v="0"/>
    <x v="30"/>
    <x v="0"/>
    <n v="26.262107460980499"/>
  </r>
  <r>
    <x v="3"/>
    <x v="16"/>
    <x v="0"/>
    <x v="0"/>
    <x v="30"/>
    <x v="1"/>
    <n v="27.892825606446099"/>
  </r>
  <r>
    <x v="3"/>
    <x v="16"/>
    <x v="0"/>
    <x v="0"/>
    <x v="30"/>
    <x v="2"/>
    <n v="27.9360322458677"/>
  </r>
  <r>
    <x v="3"/>
    <x v="16"/>
    <x v="0"/>
    <x v="0"/>
    <x v="31"/>
    <x v="0"/>
    <n v="27.0710262632035"/>
  </r>
  <r>
    <x v="3"/>
    <x v="16"/>
    <x v="0"/>
    <x v="0"/>
    <x v="31"/>
    <x v="1"/>
    <n v="28.794092012141402"/>
  </r>
  <r>
    <x v="3"/>
    <x v="16"/>
    <x v="0"/>
    <x v="0"/>
    <x v="31"/>
    <x v="2"/>
    <n v="28.843393291692799"/>
  </r>
  <r>
    <x v="3"/>
    <x v="16"/>
    <x v="0"/>
    <x v="0"/>
    <x v="32"/>
    <x v="0"/>
    <n v="27.924349681704701"/>
  </r>
  <r>
    <x v="3"/>
    <x v="16"/>
    <x v="0"/>
    <x v="0"/>
    <x v="32"/>
    <x v="1"/>
    <n v="29.7451127471262"/>
  </r>
  <r>
    <x v="3"/>
    <x v="16"/>
    <x v="0"/>
    <x v="0"/>
    <x v="32"/>
    <x v="2"/>
    <n v="29.804427238821901"/>
  </r>
  <r>
    <x v="3"/>
    <x v="16"/>
    <x v="0"/>
    <x v="0"/>
    <x v="33"/>
    <x v="0"/>
    <n v="28.849638728662399"/>
  </r>
  <r>
    <x v="3"/>
    <x v="16"/>
    <x v="0"/>
    <x v="0"/>
    <x v="33"/>
    <x v="1"/>
    <n v="30.763829750675999"/>
  </r>
  <r>
    <x v="3"/>
    <x v="16"/>
    <x v="0"/>
    <x v="0"/>
    <x v="33"/>
    <x v="2"/>
    <n v="30.835330380003299"/>
  </r>
  <r>
    <x v="3"/>
    <x v="16"/>
    <x v="0"/>
    <x v="0"/>
    <x v="34"/>
    <x v="0"/>
    <n v="29.8477577616334"/>
  </r>
  <r>
    <x v="3"/>
    <x v="16"/>
    <x v="0"/>
    <x v="0"/>
    <x v="34"/>
    <x v="1"/>
    <n v="31.8296673804835"/>
  </r>
  <r>
    <x v="3"/>
    <x v="16"/>
    <x v="0"/>
    <x v="0"/>
    <x v="34"/>
    <x v="2"/>
    <n v="31.922138334129599"/>
  </r>
  <r>
    <x v="3"/>
    <x v="16"/>
    <x v="0"/>
    <x v="0"/>
    <x v="35"/>
    <x v="0"/>
    <n v="30.899299772727002"/>
  </r>
  <r>
    <x v="3"/>
    <x v="16"/>
    <x v="0"/>
    <x v="0"/>
    <x v="35"/>
    <x v="1"/>
    <n v="32.949137311581701"/>
  </r>
  <r>
    <x v="3"/>
    <x v="16"/>
    <x v="0"/>
    <x v="0"/>
    <x v="35"/>
    <x v="2"/>
    <n v="33.059906802580102"/>
  </r>
  <r>
    <x v="3"/>
    <x v="16"/>
    <x v="0"/>
    <x v="0"/>
    <x v="36"/>
    <x v="0"/>
    <n v="31.9470030027402"/>
  </r>
  <r>
    <x v="3"/>
    <x v="16"/>
    <x v="0"/>
    <x v="0"/>
    <x v="36"/>
    <x v="1"/>
    <n v="34.066814239451297"/>
  </r>
  <r>
    <x v="3"/>
    <x v="16"/>
    <x v="0"/>
    <x v="0"/>
    <x v="36"/>
    <x v="2"/>
    <n v="34.190219734709103"/>
  </r>
  <r>
    <x v="3"/>
    <x v="16"/>
    <x v="0"/>
    <x v="0"/>
    <x v="37"/>
    <x v="0"/>
    <n v="33.050463347261299"/>
  </r>
  <r>
    <x v="3"/>
    <x v="16"/>
    <x v="0"/>
    <x v="0"/>
    <x v="37"/>
    <x v="1"/>
    <n v="35.244305469480402"/>
  </r>
  <r>
    <x v="3"/>
    <x v="16"/>
    <x v="0"/>
    <x v="0"/>
    <x v="37"/>
    <x v="2"/>
    <n v="35.379612311838599"/>
  </r>
  <r>
    <x v="3"/>
    <x v="16"/>
    <x v="0"/>
    <x v="0"/>
    <x v="38"/>
    <x v="0"/>
    <n v="34.224946356362103"/>
  </r>
  <r>
    <x v="3"/>
    <x v="16"/>
    <x v="0"/>
    <x v="0"/>
    <x v="38"/>
    <x v="1"/>
    <n v="36.494087528993902"/>
  </r>
  <r>
    <x v="3"/>
    <x v="16"/>
    <x v="0"/>
    <x v="0"/>
    <x v="38"/>
    <x v="2"/>
    <n v="36.642701911173504"/>
  </r>
  <r>
    <x v="3"/>
    <x v="16"/>
    <x v="0"/>
    <x v="1"/>
    <x v="0"/>
    <x v="0"/>
    <n v="15.8345111856835"/>
  </r>
  <r>
    <x v="3"/>
    <x v="16"/>
    <x v="0"/>
    <x v="1"/>
    <x v="0"/>
    <x v="1"/>
    <n v="15.8345111856835"/>
  </r>
  <r>
    <x v="3"/>
    <x v="16"/>
    <x v="0"/>
    <x v="1"/>
    <x v="0"/>
    <x v="2"/>
    <n v="15.8345111856835"/>
  </r>
  <r>
    <x v="3"/>
    <x v="16"/>
    <x v="0"/>
    <x v="1"/>
    <x v="1"/>
    <x v="0"/>
    <n v="16.126171849443899"/>
  </r>
  <r>
    <x v="3"/>
    <x v="16"/>
    <x v="0"/>
    <x v="1"/>
    <x v="1"/>
    <x v="1"/>
    <n v="16.160126787114201"/>
  </r>
  <r>
    <x v="3"/>
    <x v="16"/>
    <x v="0"/>
    <x v="1"/>
    <x v="1"/>
    <x v="2"/>
    <n v="16.159971321599201"/>
  </r>
  <r>
    <x v="3"/>
    <x v="16"/>
    <x v="0"/>
    <x v="1"/>
    <x v="2"/>
    <x v="0"/>
    <n v="16.349759291476101"/>
  </r>
  <r>
    <x v="3"/>
    <x v="16"/>
    <x v="0"/>
    <x v="1"/>
    <x v="2"/>
    <x v="1"/>
    <n v="16.4392090806003"/>
  </r>
  <r>
    <x v="3"/>
    <x v="16"/>
    <x v="0"/>
    <x v="1"/>
    <x v="2"/>
    <x v="2"/>
    <n v="16.438539414572201"/>
  </r>
  <r>
    <x v="3"/>
    <x v="16"/>
    <x v="0"/>
    <x v="1"/>
    <x v="3"/>
    <x v="0"/>
    <n v="16.4111015975753"/>
  </r>
  <r>
    <x v="3"/>
    <x v="16"/>
    <x v="0"/>
    <x v="1"/>
    <x v="3"/>
    <x v="1"/>
    <n v="16.565455054438001"/>
  </r>
  <r>
    <x v="3"/>
    <x v="16"/>
    <x v="0"/>
    <x v="1"/>
    <x v="3"/>
    <x v="2"/>
    <n v="16.565255868758101"/>
  </r>
  <r>
    <x v="3"/>
    <x v="16"/>
    <x v="0"/>
    <x v="1"/>
    <x v="4"/>
    <x v="0"/>
    <n v="16.5604825876338"/>
  </r>
  <r>
    <x v="3"/>
    <x v="16"/>
    <x v="0"/>
    <x v="1"/>
    <x v="4"/>
    <x v="1"/>
    <n v="16.790194002345601"/>
  </r>
  <r>
    <x v="3"/>
    <x v="16"/>
    <x v="0"/>
    <x v="1"/>
    <x v="4"/>
    <x v="2"/>
    <n v="16.7905499903421"/>
  </r>
  <r>
    <x v="3"/>
    <x v="16"/>
    <x v="0"/>
    <x v="1"/>
    <x v="5"/>
    <x v="0"/>
    <n v="16.596723847561901"/>
  </r>
  <r>
    <x v="3"/>
    <x v="16"/>
    <x v="0"/>
    <x v="1"/>
    <x v="5"/>
    <x v="1"/>
    <n v="16.893354910098498"/>
  </r>
  <r>
    <x v="3"/>
    <x v="16"/>
    <x v="0"/>
    <x v="1"/>
    <x v="5"/>
    <x v="2"/>
    <n v="16.895503689631401"/>
  </r>
  <r>
    <x v="3"/>
    <x v="16"/>
    <x v="0"/>
    <x v="1"/>
    <x v="6"/>
    <x v="0"/>
    <n v="16.7172060045915"/>
  </r>
  <r>
    <x v="3"/>
    <x v="16"/>
    <x v="0"/>
    <x v="1"/>
    <x v="6"/>
    <x v="1"/>
    <n v="17.078384390360998"/>
  </r>
  <r>
    <x v="3"/>
    <x v="16"/>
    <x v="0"/>
    <x v="1"/>
    <x v="6"/>
    <x v="2"/>
    <n v="17.084601775205702"/>
  </r>
  <r>
    <x v="3"/>
    <x v="16"/>
    <x v="0"/>
    <x v="1"/>
    <x v="7"/>
    <x v="0"/>
    <n v="16.5825666836942"/>
  </r>
  <r>
    <x v="3"/>
    <x v="16"/>
    <x v="0"/>
    <x v="1"/>
    <x v="7"/>
    <x v="1"/>
    <n v="17.005780855674299"/>
  </r>
  <r>
    <x v="3"/>
    <x v="16"/>
    <x v="0"/>
    <x v="1"/>
    <x v="7"/>
    <x v="2"/>
    <n v="17.015675273446799"/>
  </r>
  <r>
    <x v="3"/>
    <x v="16"/>
    <x v="0"/>
    <x v="1"/>
    <x v="8"/>
    <x v="0"/>
    <n v="15.222957874674901"/>
  </r>
  <r>
    <x v="3"/>
    <x v="16"/>
    <x v="0"/>
    <x v="1"/>
    <x v="8"/>
    <x v="1"/>
    <n v="15.696076362148601"/>
  </r>
  <r>
    <x v="3"/>
    <x v="16"/>
    <x v="0"/>
    <x v="1"/>
    <x v="8"/>
    <x v="2"/>
    <n v="15.7089696986309"/>
  </r>
  <r>
    <x v="3"/>
    <x v="16"/>
    <x v="0"/>
    <x v="1"/>
    <x v="9"/>
    <x v="0"/>
    <n v="15.7571385243417"/>
  </r>
  <r>
    <x v="3"/>
    <x v="16"/>
    <x v="0"/>
    <x v="1"/>
    <x v="9"/>
    <x v="1"/>
    <n v="16.2990787437429"/>
  </r>
  <r>
    <x v="3"/>
    <x v="16"/>
    <x v="0"/>
    <x v="1"/>
    <x v="9"/>
    <x v="2"/>
    <n v="16.309613473294501"/>
  </r>
  <r>
    <x v="3"/>
    <x v="16"/>
    <x v="0"/>
    <x v="1"/>
    <x v="10"/>
    <x v="0"/>
    <n v="16.144473674096901"/>
  </r>
  <r>
    <x v="3"/>
    <x v="16"/>
    <x v="0"/>
    <x v="1"/>
    <x v="10"/>
    <x v="1"/>
    <n v="16.749441145690401"/>
  </r>
  <r>
    <x v="3"/>
    <x v="16"/>
    <x v="0"/>
    <x v="1"/>
    <x v="10"/>
    <x v="2"/>
    <n v="16.7564887774254"/>
  </r>
  <r>
    <x v="3"/>
    <x v="16"/>
    <x v="0"/>
    <x v="1"/>
    <x v="11"/>
    <x v="0"/>
    <n v="16.509532444051899"/>
  </r>
  <r>
    <x v="3"/>
    <x v="16"/>
    <x v="0"/>
    <x v="1"/>
    <x v="11"/>
    <x v="1"/>
    <n v="17.191999498040101"/>
  </r>
  <r>
    <x v="3"/>
    <x v="16"/>
    <x v="0"/>
    <x v="1"/>
    <x v="11"/>
    <x v="2"/>
    <n v="17.1840042606837"/>
  </r>
  <r>
    <x v="3"/>
    <x v="16"/>
    <x v="0"/>
    <x v="1"/>
    <x v="12"/>
    <x v="0"/>
    <n v="16.909307369843798"/>
  </r>
  <r>
    <x v="3"/>
    <x v="16"/>
    <x v="0"/>
    <x v="1"/>
    <x v="12"/>
    <x v="1"/>
    <n v="17.664744965224301"/>
  </r>
  <r>
    <x v="3"/>
    <x v="16"/>
    <x v="0"/>
    <x v="1"/>
    <x v="12"/>
    <x v="2"/>
    <n v="17.6512532097702"/>
  </r>
  <r>
    <x v="3"/>
    <x v="16"/>
    <x v="0"/>
    <x v="1"/>
    <x v="13"/>
    <x v="0"/>
    <n v="17.4640569840514"/>
  </r>
  <r>
    <x v="3"/>
    <x v="16"/>
    <x v="0"/>
    <x v="1"/>
    <x v="13"/>
    <x v="1"/>
    <n v="18.276649203088599"/>
  </r>
  <r>
    <x v="3"/>
    <x v="16"/>
    <x v="0"/>
    <x v="1"/>
    <x v="13"/>
    <x v="2"/>
    <n v="18.26806925604"/>
  </r>
  <r>
    <x v="3"/>
    <x v="16"/>
    <x v="0"/>
    <x v="1"/>
    <x v="14"/>
    <x v="0"/>
    <n v="18.0216350558511"/>
  </r>
  <r>
    <x v="3"/>
    <x v="16"/>
    <x v="0"/>
    <x v="1"/>
    <x v="14"/>
    <x v="1"/>
    <n v="18.898633341636401"/>
  </r>
  <r>
    <x v="3"/>
    <x v="16"/>
    <x v="0"/>
    <x v="1"/>
    <x v="14"/>
    <x v="2"/>
    <n v="18.894492008908799"/>
  </r>
  <r>
    <x v="3"/>
    <x v="16"/>
    <x v="0"/>
    <x v="1"/>
    <x v="15"/>
    <x v="0"/>
    <n v="18.647264411799402"/>
  </r>
  <r>
    <x v="3"/>
    <x v="16"/>
    <x v="0"/>
    <x v="1"/>
    <x v="15"/>
    <x v="1"/>
    <n v="19.588987427890501"/>
  </r>
  <r>
    <x v="3"/>
    <x v="16"/>
    <x v="0"/>
    <x v="1"/>
    <x v="15"/>
    <x v="2"/>
    <n v="19.589353780981199"/>
  </r>
  <r>
    <x v="3"/>
    <x v="16"/>
    <x v="0"/>
    <x v="1"/>
    <x v="16"/>
    <x v="0"/>
    <n v="19.333381021688499"/>
  </r>
  <r>
    <x v="3"/>
    <x v="16"/>
    <x v="0"/>
    <x v="1"/>
    <x v="16"/>
    <x v="1"/>
    <n v="20.3451772269472"/>
  </r>
  <r>
    <x v="3"/>
    <x v="16"/>
    <x v="0"/>
    <x v="1"/>
    <x v="16"/>
    <x v="2"/>
    <n v="20.3527357712459"/>
  </r>
  <r>
    <x v="3"/>
    <x v="16"/>
    <x v="0"/>
    <x v="1"/>
    <x v="17"/>
    <x v="0"/>
    <n v="20.130935729965199"/>
  </r>
  <r>
    <x v="3"/>
    <x v="16"/>
    <x v="0"/>
    <x v="1"/>
    <x v="17"/>
    <x v="1"/>
    <n v="21.219340321429101"/>
  </r>
  <r>
    <x v="3"/>
    <x v="16"/>
    <x v="0"/>
    <x v="1"/>
    <x v="17"/>
    <x v="2"/>
    <n v="21.244658678824301"/>
  </r>
  <r>
    <x v="3"/>
    <x v="16"/>
    <x v="0"/>
    <x v="1"/>
    <x v="18"/>
    <x v="0"/>
    <n v="20.9845847646042"/>
  </r>
  <r>
    <x v="3"/>
    <x v="16"/>
    <x v="0"/>
    <x v="1"/>
    <x v="18"/>
    <x v="1"/>
    <n v="22.160210700291302"/>
  </r>
  <r>
    <x v="3"/>
    <x v="16"/>
    <x v="0"/>
    <x v="1"/>
    <x v="18"/>
    <x v="2"/>
    <n v="22.199956883839999"/>
  </r>
  <r>
    <x v="3"/>
    <x v="16"/>
    <x v="0"/>
    <x v="1"/>
    <x v="19"/>
    <x v="0"/>
    <n v="21.891619212137101"/>
  </r>
  <r>
    <x v="3"/>
    <x v="16"/>
    <x v="0"/>
    <x v="1"/>
    <x v="19"/>
    <x v="1"/>
    <n v="23.1373130416899"/>
  </r>
  <r>
    <x v="3"/>
    <x v="16"/>
    <x v="0"/>
    <x v="1"/>
    <x v="19"/>
    <x v="2"/>
    <n v="23.1837961380301"/>
  </r>
  <r>
    <x v="3"/>
    <x v="16"/>
    <x v="0"/>
    <x v="1"/>
    <x v="20"/>
    <x v="0"/>
    <n v="22.814717202191801"/>
  </r>
  <r>
    <x v="3"/>
    <x v="16"/>
    <x v="0"/>
    <x v="1"/>
    <x v="20"/>
    <x v="1"/>
    <n v="24.122942654691801"/>
  </r>
  <r>
    <x v="3"/>
    <x v="16"/>
    <x v="0"/>
    <x v="1"/>
    <x v="20"/>
    <x v="2"/>
    <n v="24.186521127382001"/>
  </r>
  <r>
    <x v="3"/>
    <x v="16"/>
    <x v="0"/>
    <x v="1"/>
    <x v="21"/>
    <x v="0"/>
    <n v="23.772015926427098"/>
  </r>
  <r>
    <x v="3"/>
    <x v="16"/>
    <x v="0"/>
    <x v="1"/>
    <x v="21"/>
    <x v="1"/>
    <n v="25.1305589457594"/>
  </r>
  <r>
    <x v="3"/>
    <x v="16"/>
    <x v="0"/>
    <x v="1"/>
    <x v="21"/>
    <x v="2"/>
    <n v="25.1888276871037"/>
  </r>
  <r>
    <x v="3"/>
    <x v="16"/>
    <x v="0"/>
    <x v="1"/>
    <x v="22"/>
    <x v="0"/>
    <n v="24.783157040041299"/>
  </r>
  <r>
    <x v="3"/>
    <x v="16"/>
    <x v="0"/>
    <x v="1"/>
    <x v="22"/>
    <x v="1"/>
    <n v="26.141318321812101"/>
  </r>
  <r>
    <x v="3"/>
    <x v="16"/>
    <x v="0"/>
    <x v="1"/>
    <x v="22"/>
    <x v="2"/>
    <n v="26.226547128127699"/>
  </r>
  <r>
    <x v="3"/>
    <x v="16"/>
    <x v="0"/>
    <x v="1"/>
    <x v="23"/>
    <x v="0"/>
    <n v="25.693536565648301"/>
  </r>
  <r>
    <x v="3"/>
    <x v="16"/>
    <x v="0"/>
    <x v="1"/>
    <x v="23"/>
    <x v="1"/>
    <n v="27.097457712834998"/>
  </r>
  <r>
    <x v="3"/>
    <x v="16"/>
    <x v="0"/>
    <x v="1"/>
    <x v="23"/>
    <x v="2"/>
    <n v="27.1985823316028"/>
  </r>
  <r>
    <x v="3"/>
    <x v="16"/>
    <x v="0"/>
    <x v="1"/>
    <x v="24"/>
    <x v="0"/>
    <n v="26.636713063432602"/>
  </r>
  <r>
    <x v="3"/>
    <x v="16"/>
    <x v="0"/>
    <x v="1"/>
    <x v="24"/>
    <x v="1"/>
    <n v="28.064301820574901"/>
  </r>
  <r>
    <x v="3"/>
    <x v="16"/>
    <x v="0"/>
    <x v="1"/>
    <x v="24"/>
    <x v="2"/>
    <n v="28.180557267129998"/>
  </r>
  <r>
    <x v="3"/>
    <x v="16"/>
    <x v="0"/>
    <x v="1"/>
    <x v="25"/>
    <x v="0"/>
    <n v="27.616147739507401"/>
  </r>
  <r>
    <x v="3"/>
    <x v="16"/>
    <x v="0"/>
    <x v="1"/>
    <x v="25"/>
    <x v="1"/>
    <n v="29.0671154007442"/>
  </r>
  <r>
    <x v="3"/>
    <x v="16"/>
    <x v="0"/>
    <x v="1"/>
    <x v="25"/>
    <x v="2"/>
    <n v="29.206116513687501"/>
  </r>
  <r>
    <x v="3"/>
    <x v="16"/>
    <x v="0"/>
    <x v="1"/>
    <x v="26"/>
    <x v="0"/>
    <n v="28.624486643786099"/>
  </r>
  <r>
    <x v="3"/>
    <x v="16"/>
    <x v="0"/>
    <x v="1"/>
    <x v="26"/>
    <x v="1"/>
    <n v="30.102162186330801"/>
  </r>
  <r>
    <x v="3"/>
    <x v="16"/>
    <x v="0"/>
    <x v="1"/>
    <x v="26"/>
    <x v="2"/>
    <n v="30.2654483874012"/>
  </r>
  <r>
    <x v="3"/>
    <x v="16"/>
    <x v="0"/>
    <x v="1"/>
    <x v="27"/>
    <x v="0"/>
    <n v="29.6120546968748"/>
  </r>
  <r>
    <x v="3"/>
    <x v="16"/>
    <x v="0"/>
    <x v="1"/>
    <x v="27"/>
    <x v="1"/>
    <n v="31.102682076523699"/>
  </r>
  <r>
    <x v="3"/>
    <x v="16"/>
    <x v="0"/>
    <x v="1"/>
    <x v="27"/>
    <x v="2"/>
    <n v="31.286829430926499"/>
  </r>
  <r>
    <x v="3"/>
    <x v="16"/>
    <x v="0"/>
    <x v="1"/>
    <x v="28"/>
    <x v="0"/>
    <n v="30.6727762225823"/>
  </r>
  <r>
    <x v="3"/>
    <x v="16"/>
    <x v="0"/>
    <x v="1"/>
    <x v="28"/>
    <x v="1"/>
    <n v="32.157277853935803"/>
  </r>
  <r>
    <x v="3"/>
    <x v="16"/>
    <x v="0"/>
    <x v="1"/>
    <x v="28"/>
    <x v="2"/>
    <n v="32.3659187440824"/>
  </r>
  <r>
    <x v="3"/>
    <x v="16"/>
    <x v="0"/>
    <x v="1"/>
    <x v="29"/>
    <x v="0"/>
    <n v="31.754916935276899"/>
  </r>
  <r>
    <x v="3"/>
    <x v="16"/>
    <x v="0"/>
    <x v="1"/>
    <x v="29"/>
    <x v="1"/>
    <n v="33.268883320752501"/>
  </r>
  <r>
    <x v="3"/>
    <x v="16"/>
    <x v="0"/>
    <x v="1"/>
    <x v="29"/>
    <x v="2"/>
    <n v="33.498680367981798"/>
  </r>
  <r>
    <x v="3"/>
    <x v="16"/>
    <x v="0"/>
    <x v="1"/>
    <x v="30"/>
    <x v="0"/>
    <n v="32.883955373650103"/>
  </r>
  <r>
    <x v="3"/>
    <x v="16"/>
    <x v="0"/>
    <x v="1"/>
    <x v="30"/>
    <x v="1"/>
    <n v="34.441725302159803"/>
  </r>
  <r>
    <x v="3"/>
    <x v="16"/>
    <x v="0"/>
    <x v="1"/>
    <x v="30"/>
    <x v="2"/>
    <n v="34.693159403969098"/>
  </r>
  <r>
    <x v="3"/>
    <x v="16"/>
    <x v="0"/>
    <x v="1"/>
    <x v="31"/>
    <x v="0"/>
    <n v="34.0266866559856"/>
  </r>
  <r>
    <x v="3"/>
    <x v="16"/>
    <x v="0"/>
    <x v="1"/>
    <x v="31"/>
    <x v="1"/>
    <n v="35.657555127770102"/>
  </r>
  <r>
    <x v="3"/>
    <x v="16"/>
    <x v="0"/>
    <x v="1"/>
    <x v="31"/>
    <x v="2"/>
    <n v="35.932212381376303"/>
  </r>
  <r>
    <x v="3"/>
    <x v="16"/>
    <x v="0"/>
    <x v="1"/>
    <x v="32"/>
    <x v="0"/>
    <n v="35.217826111826099"/>
  </r>
  <r>
    <x v="3"/>
    <x v="16"/>
    <x v="0"/>
    <x v="1"/>
    <x v="32"/>
    <x v="1"/>
    <n v="36.932180825277001"/>
  </r>
  <r>
    <x v="3"/>
    <x v="16"/>
    <x v="0"/>
    <x v="1"/>
    <x v="32"/>
    <x v="2"/>
    <n v="37.231570931772403"/>
  </r>
  <r>
    <x v="3"/>
    <x v="16"/>
    <x v="0"/>
    <x v="1"/>
    <x v="33"/>
    <x v="0"/>
    <n v="36.5089245374947"/>
  </r>
  <r>
    <x v="3"/>
    <x v="16"/>
    <x v="0"/>
    <x v="1"/>
    <x v="33"/>
    <x v="1"/>
    <n v="38.316364071046699"/>
  </r>
  <r>
    <x v="3"/>
    <x v="16"/>
    <x v="0"/>
    <x v="1"/>
    <x v="33"/>
    <x v="2"/>
    <n v="38.641845166812097"/>
  </r>
  <r>
    <x v="3"/>
    <x v="16"/>
    <x v="0"/>
    <x v="1"/>
    <x v="34"/>
    <x v="0"/>
    <n v="37.885178021447899"/>
  </r>
  <r>
    <x v="3"/>
    <x v="16"/>
    <x v="0"/>
    <x v="1"/>
    <x v="34"/>
    <x v="1"/>
    <n v="39.774862141280003"/>
  </r>
  <r>
    <x v="3"/>
    <x v="16"/>
    <x v="0"/>
    <x v="1"/>
    <x v="34"/>
    <x v="2"/>
    <n v="40.133726088696498"/>
  </r>
  <r>
    <x v="3"/>
    <x v="16"/>
    <x v="0"/>
    <x v="1"/>
    <x v="35"/>
    <x v="0"/>
    <n v="39.328664787142998"/>
  </r>
  <r>
    <x v="3"/>
    <x v="16"/>
    <x v="0"/>
    <x v="1"/>
    <x v="35"/>
    <x v="1"/>
    <n v="41.305136013366997"/>
  </r>
  <r>
    <x v="3"/>
    <x v="16"/>
    <x v="0"/>
    <x v="1"/>
    <x v="35"/>
    <x v="2"/>
    <n v="41.699755412224398"/>
  </r>
  <r>
    <x v="3"/>
    <x v="16"/>
    <x v="0"/>
    <x v="1"/>
    <x v="36"/>
    <x v="0"/>
    <n v="40.787449580920999"/>
  </r>
  <r>
    <x v="3"/>
    <x v="16"/>
    <x v="0"/>
    <x v="1"/>
    <x v="36"/>
    <x v="1"/>
    <n v="42.833137353735601"/>
  </r>
  <r>
    <x v="3"/>
    <x v="16"/>
    <x v="0"/>
    <x v="1"/>
    <x v="36"/>
    <x v="2"/>
    <n v="43.267985357707801"/>
  </r>
  <r>
    <x v="3"/>
    <x v="16"/>
    <x v="0"/>
    <x v="1"/>
    <x v="37"/>
    <x v="0"/>
    <n v="42.320608956719497"/>
  </r>
  <r>
    <x v="3"/>
    <x v="16"/>
    <x v="0"/>
    <x v="1"/>
    <x v="37"/>
    <x v="1"/>
    <n v="44.429212484246698"/>
  </r>
  <r>
    <x v="3"/>
    <x v="16"/>
    <x v="0"/>
    <x v="1"/>
    <x v="37"/>
    <x v="2"/>
    <n v="44.908486503072197"/>
  </r>
  <r>
    <x v="3"/>
    <x v="16"/>
    <x v="0"/>
    <x v="1"/>
    <x v="38"/>
    <x v="0"/>
    <n v="43.945490448583499"/>
  </r>
  <r>
    <x v="3"/>
    <x v="16"/>
    <x v="0"/>
    <x v="1"/>
    <x v="38"/>
    <x v="1"/>
    <n v="46.109657058292903"/>
  </r>
  <r>
    <x v="3"/>
    <x v="16"/>
    <x v="0"/>
    <x v="1"/>
    <x v="38"/>
    <x v="2"/>
    <n v="46.637727047849197"/>
  </r>
  <r>
    <x v="3"/>
    <x v="17"/>
    <x v="0"/>
    <x v="0"/>
    <x v="0"/>
    <x v="0"/>
    <n v="17.781500762507001"/>
  </r>
  <r>
    <x v="3"/>
    <x v="17"/>
    <x v="0"/>
    <x v="0"/>
    <x v="0"/>
    <x v="1"/>
    <n v="17.7815007625071"/>
  </r>
  <r>
    <x v="3"/>
    <x v="17"/>
    <x v="0"/>
    <x v="0"/>
    <x v="0"/>
    <x v="2"/>
    <n v="17.781500762507299"/>
  </r>
  <r>
    <x v="3"/>
    <x v="17"/>
    <x v="0"/>
    <x v="0"/>
    <x v="1"/>
    <x v="0"/>
    <n v="18.189686209970802"/>
  </r>
  <r>
    <x v="3"/>
    <x v="17"/>
    <x v="0"/>
    <x v="0"/>
    <x v="1"/>
    <x v="1"/>
    <n v="18.230716994754101"/>
  </r>
  <r>
    <x v="3"/>
    <x v="17"/>
    <x v="0"/>
    <x v="0"/>
    <x v="1"/>
    <x v="2"/>
    <n v="18.231489708201298"/>
  </r>
  <r>
    <x v="3"/>
    <x v="17"/>
    <x v="0"/>
    <x v="0"/>
    <x v="2"/>
    <x v="0"/>
    <n v="18.518855908030901"/>
  </r>
  <r>
    <x v="3"/>
    <x v="17"/>
    <x v="0"/>
    <x v="0"/>
    <x v="2"/>
    <x v="1"/>
    <n v="18.620043893397298"/>
  </r>
  <r>
    <x v="3"/>
    <x v="17"/>
    <x v="0"/>
    <x v="0"/>
    <x v="2"/>
    <x v="2"/>
    <n v="18.621245253359401"/>
  </r>
  <r>
    <x v="3"/>
    <x v="17"/>
    <x v="0"/>
    <x v="0"/>
    <x v="3"/>
    <x v="0"/>
    <n v="18.660321031743901"/>
  </r>
  <r>
    <x v="3"/>
    <x v="17"/>
    <x v="0"/>
    <x v="0"/>
    <x v="3"/>
    <x v="1"/>
    <n v="18.831693387893399"/>
  </r>
  <r>
    <x v="3"/>
    <x v="17"/>
    <x v="0"/>
    <x v="0"/>
    <x v="3"/>
    <x v="2"/>
    <n v="18.834430165958601"/>
  </r>
  <r>
    <x v="3"/>
    <x v="17"/>
    <x v="0"/>
    <x v="0"/>
    <x v="4"/>
    <x v="0"/>
    <n v="18.928565744710301"/>
  </r>
  <r>
    <x v="3"/>
    <x v="17"/>
    <x v="0"/>
    <x v="0"/>
    <x v="4"/>
    <x v="1"/>
    <n v="19.181026870852101"/>
  </r>
  <r>
    <x v="3"/>
    <x v="17"/>
    <x v="0"/>
    <x v="0"/>
    <x v="4"/>
    <x v="2"/>
    <n v="19.186684413381101"/>
  </r>
  <r>
    <x v="3"/>
    <x v="17"/>
    <x v="0"/>
    <x v="0"/>
    <x v="5"/>
    <x v="0"/>
    <n v="18.982272473783201"/>
  </r>
  <r>
    <x v="3"/>
    <x v="17"/>
    <x v="0"/>
    <x v="0"/>
    <x v="5"/>
    <x v="1"/>
    <n v="19.306079289556202"/>
  </r>
  <r>
    <x v="3"/>
    <x v="17"/>
    <x v="0"/>
    <x v="0"/>
    <x v="5"/>
    <x v="2"/>
    <n v="19.314113806800901"/>
  </r>
  <r>
    <x v="3"/>
    <x v="17"/>
    <x v="0"/>
    <x v="0"/>
    <x v="6"/>
    <x v="0"/>
    <n v="19.234201009467601"/>
  </r>
  <r>
    <x v="3"/>
    <x v="17"/>
    <x v="0"/>
    <x v="0"/>
    <x v="6"/>
    <x v="1"/>
    <n v="19.627362407173202"/>
  </r>
  <r>
    <x v="3"/>
    <x v="17"/>
    <x v="0"/>
    <x v="0"/>
    <x v="6"/>
    <x v="2"/>
    <n v="19.6409714924139"/>
  </r>
  <r>
    <x v="3"/>
    <x v="17"/>
    <x v="0"/>
    <x v="0"/>
    <x v="7"/>
    <x v="0"/>
    <n v="19.151699583497201"/>
  </r>
  <r>
    <x v="3"/>
    <x v="17"/>
    <x v="0"/>
    <x v="0"/>
    <x v="7"/>
    <x v="1"/>
    <n v="19.610967202300401"/>
  </r>
  <r>
    <x v="3"/>
    <x v="17"/>
    <x v="0"/>
    <x v="0"/>
    <x v="7"/>
    <x v="2"/>
    <n v="19.627535022398298"/>
  </r>
  <r>
    <x v="3"/>
    <x v="17"/>
    <x v="0"/>
    <x v="0"/>
    <x v="8"/>
    <x v="0"/>
    <n v="17.7048908721823"/>
  </r>
  <r>
    <x v="3"/>
    <x v="17"/>
    <x v="0"/>
    <x v="0"/>
    <x v="8"/>
    <x v="1"/>
    <n v="18.222583738585499"/>
  </r>
  <r>
    <x v="3"/>
    <x v="17"/>
    <x v="0"/>
    <x v="0"/>
    <x v="8"/>
    <x v="2"/>
    <n v="18.242245623152499"/>
  </r>
  <r>
    <x v="3"/>
    <x v="17"/>
    <x v="0"/>
    <x v="0"/>
    <x v="9"/>
    <x v="0"/>
    <n v="18.081333224755799"/>
  </r>
  <r>
    <x v="3"/>
    <x v="17"/>
    <x v="0"/>
    <x v="0"/>
    <x v="9"/>
    <x v="1"/>
    <n v="18.681784122423402"/>
  </r>
  <r>
    <x v="3"/>
    <x v="17"/>
    <x v="0"/>
    <x v="0"/>
    <x v="9"/>
    <x v="2"/>
    <n v="18.7053725237365"/>
  </r>
  <r>
    <x v="3"/>
    <x v="17"/>
    <x v="0"/>
    <x v="0"/>
    <x v="10"/>
    <x v="0"/>
    <n v="18.437948217546101"/>
  </r>
  <r>
    <x v="3"/>
    <x v="17"/>
    <x v="0"/>
    <x v="0"/>
    <x v="10"/>
    <x v="1"/>
    <n v="19.1201012513657"/>
  </r>
  <r>
    <x v="3"/>
    <x v="17"/>
    <x v="0"/>
    <x v="0"/>
    <x v="10"/>
    <x v="2"/>
    <n v="19.134204781795599"/>
  </r>
  <r>
    <x v="3"/>
    <x v="17"/>
    <x v="0"/>
    <x v="0"/>
    <x v="11"/>
    <x v="0"/>
    <n v="18.7638362133385"/>
  </r>
  <r>
    <x v="3"/>
    <x v="17"/>
    <x v="0"/>
    <x v="0"/>
    <x v="11"/>
    <x v="1"/>
    <n v="19.5218393762778"/>
  </r>
  <r>
    <x v="3"/>
    <x v="17"/>
    <x v="0"/>
    <x v="0"/>
    <x v="11"/>
    <x v="2"/>
    <n v="19.533013369625301"/>
  </r>
  <r>
    <x v="3"/>
    <x v="17"/>
    <x v="0"/>
    <x v="0"/>
    <x v="12"/>
    <x v="0"/>
    <n v="19.121262671695099"/>
  </r>
  <r>
    <x v="3"/>
    <x v="17"/>
    <x v="0"/>
    <x v="0"/>
    <x v="12"/>
    <x v="1"/>
    <n v="19.9555799475417"/>
  </r>
  <r>
    <x v="3"/>
    <x v="17"/>
    <x v="0"/>
    <x v="0"/>
    <x v="12"/>
    <x v="2"/>
    <n v="19.9658966167984"/>
  </r>
  <r>
    <x v="3"/>
    <x v="17"/>
    <x v="0"/>
    <x v="0"/>
    <x v="13"/>
    <x v="0"/>
    <n v="19.472382123031601"/>
  </r>
  <r>
    <x v="3"/>
    <x v="17"/>
    <x v="0"/>
    <x v="0"/>
    <x v="13"/>
    <x v="1"/>
    <n v="20.372163486333001"/>
  </r>
  <r>
    <x v="3"/>
    <x v="17"/>
    <x v="0"/>
    <x v="0"/>
    <x v="13"/>
    <x v="2"/>
    <n v="20.381703737323001"/>
  </r>
  <r>
    <x v="3"/>
    <x v="17"/>
    <x v="0"/>
    <x v="0"/>
    <x v="14"/>
    <x v="0"/>
    <n v="19.768187436779002"/>
  </r>
  <r>
    <x v="3"/>
    <x v="17"/>
    <x v="0"/>
    <x v="0"/>
    <x v="14"/>
    <x v="1"/>
    <n v="20.7516695696977"/>
  </r>
  <r>
    <x v="3"/>
    <x v="17"/>
    <x v="0"/>
    <x v="0"/>
    <x v="14"/>
    <x v="2"/>
    <n v="20.761683698532899"/>
  </r>
  <r>
    <x v="3"/>
    <x v="17"/>
    <x v="0"/>
    <x v="0"/>
    <x v="15"/>
    <x v="0"/>
    <n v="20.083439681312001"/>
  </r>
  <r>
    <x v="3"/>
    <x v="17"/>
    <x v="0"/>
    <x v="0"/>
    <x v="15"/>
    <x v="1"/>
    <n v="21.152592922935099"/>
  </r>
  <r>
    <x v="3"/>
    <x v="17"/>
    <x v="0"/>
    <x v="0"/>
    <x v="15"/>
    <x v="2"/>
    <n v="21.165176803688599"/>
  </r>
  <r>
    <x v="3"/>
    <x v="17"/>
    <x v="0"/>
    <x v="0"/>
    <x v="16"/>
    <x v="0"/>
    <n v="20.4117327952852"/>
  </r>
  <r>
    <x v="3"/>
    <x v="17"/>
    <x v="0"/>
    <x v="0"/>
    <x v="16"/>
    <x v="1"/>
    <n v="21.568481358288299"/>
  </r>
  <r>
    <x v="3"/>
    <x v="17"/>
    <x v="0"/>
    <x v="0"/>
    <x v="16"/>
    <x v="2"/>
    <n v="21.5864007975146"/>
  </r>
  <r>
    <x v="3"/>
    <x v="17"/>
    <x v="0"/>
    <x v="0"/>
    <x v="17"/>
    <x v="0"/>
    <n v="20.8323685854727"/>
  </r>
  <r>
    <x v="3"/>
    <x v="17"/>
    <x v="0"/>
    <x v="0"/>
    <x v="17"/>
    <x v="1"/>
    <n v="22.064594509687701"/>
  </r>
  <r>
    <x v="3"/>
    <x v="17"/>
    <x v="0"/>
    <x v="0"/>
    <x v="17"/>
    <x v="2"/>
    <n v="22.097570156167301"/>
  </r>
  <r>
    <x v="3"/>
    <x v="17"/>
    <x v="0"/>
    <x v="0"/>
    <x v="18"/>
    <x v="0"/>
    <n v="21.273139252979899"/>
  </r>
  <r>
    <x v="3"/>
    <x v="17"/>
    <x v="0"/>
    <x v="0"/>
    <x v="18"/>
    <x v="1"/>
    <n v="22.594558308171699"/>
  </r>
  <r>
    <x v="3"/>
    <x v="17"/>
    <x v="0"/>
    <x v="0"/>
    <x v="18"/>
    <x v="2"/>
    <n v="22.6259893153028"/>
  </r>
  <r>
    <x v="3"/>
    <x v="17"/>
    <x v="0"/>
    <x v="0"/>
    <x v="19"/>
    <x v="0"/>
    <n v="21.899510232387701"/>
  </r>
  <r>
    <x v="3"/>
    <x v="17"/>
    <x v="0"/>
    <x v="0"/>
    <x v="19"/>
    <x v="1"/>
    <n v="23.292695276440199"/>
  </r>
  <r>
    <x v="3"/>
    <x v="17"/>
    <x v="0"/>
    <x v="0"/>
    <x v="19"/>
    <x v="2"/>
    <n v="23.326147843247401"/>
  </r>
  <r>
    <x v="3"/>
    <x v="17"/>
    <x v="0"/>
    <x v="0"/>
    <x v="20"/>
    <x v="0"/>
    <n v="22.5627641554882"/>
  </r>
  <r>
    <x v="3"/>
    <x v="17"/>
    <x v="0"/>
    <x v="0"/>
    <x v="20"/>
    <x v="1"/>
    <n v="24.024521039083702"/>
  </r>
  <r>
    <x v="3"/>
    <x v="17"/>
    <x v="0"/>
    <x v="0"/>
    <x v="20"/>
    <x v="2"/>
    <n v="24.060937913016499"/>
  </r>
  <r>
    <x v="3"/>
    <x v="17"/>
    <x v="0"/>
    <x v="0"/>
    <x v="21"/>
    <x v="0"/>
    <n v="23.252527241687101"/>
  </r>
  <r>
    <x v="3"/>
    <x v="17"/>
    <x v="0"/>
    <x v="0"/>
    <x v="21"/>
    <x v="1"/>
    <n v="24.7775406376165"/>
  </r>
  <r>
    <x v="3"/>
    <x v="17"/>
    <x v="0"/>
    <x v="0"/>
    <x v="21"/>
    <x v="2"/>
    <n v="24.806758217671199"/>
  </r>
  <r>
    <x v="3"/>
    <x v="17"/>
    <x v="0"/>
    <x v="0"/>
    <x v="22"/>
    <x v="0"/>
    <n v="23.974365258877601"/>
  </r>
  <r>
    <x v="3"/>
    <x v="17"/>
    <x v="0"/>
    <x v="0"/>
    <x v="22"/>
    <x v="1"/>
    <n v="25.544409501031701"/>
  </r>
  <r>
    <x v="3"/>
    <x v="17"/>
    <x v="0"/>
    <x v="0"/>
    <x v="22"/>
    <x v="2"/>
    <n v="25.567062515039801"/>
  </r>
  <r>
    <x v="3"/>
    <x v="17"/>
    <x v="0"/>
    <x v="0"/>
    <x v="23"/>
    <x v="0"/>
    <n v="24.832141903467001"/>
  </r>
  <r>
    <x v="3"/>
    <x v="17"/>
    <x v="0"/>
    <x v="0"/>
    <x v="23"/>
    <x v="1"/>
    <n v="26.2765917777742"/>
  </r>
  <r>
    <x v="3"/>
    <x v="17"/>
    <x v="0"/>
    <x v="0"/>
    <x v="23"/>
    <x v="2"/>
    <n v="26.4964570374642"/>
  </r>
  <r>
    <x v="3"/>
    <x v="17"/>
    <x v="0"/>
    <x v="0"/>
    <x v="24"/>
    <x v="0"/>
    <n v="25.6166562619164"/>
  </r>
  <r>
    <x v="3"/>
    <x v="17"/>
    <x v="0"/>
    <x v="0"/>
    <x v="24"/>
    <x v="1"/>
    <n v="27.0832810181371"/>
  </r>
  <r>
    <x v="3"/>
    <x v="17"/>
    <x v="0"/>
    <x v="0"/>
    <x v="24"/>
    <x v="2"/>
    <n v="27.333438017995899"/>
  </r>
  <r>
    <x v="3"/>
    <x v="17"/>
    <x v="0"/>
    <x v="0"/>
    <x v="25"/>
    <x v="0"/>
    <n v="26.456770876040899"/>
  </r>
  <r>
    <x v="3"/>
    <x v="17"/>
    <x v="0"/>
    <x v="0"/>
    <x v="25"/>
    <x v="1"/>
    <n v="27.946850786176999"/>
  </r>
  <r>
    <x v="3"/>
    <x v="17"/>
    <x v="0"/>
    <x v="0"/>
    <x v="25"/>
    <x v="2"/>
    <n v="28.217061646704"/>
  </r>
  <r>
    <x v="3"/>
    <x v="17"/>
    <x v="0"/>
    <x v="0"/>
    <x v="26"/>
    <x v="0"/>
    <n v="27.3359982818567"/>
  </r>
  <r>
    <x v="3"/>
    <x v="17"/>
    <x v="0"/>
    <x v="0"/>
    <x v="26"/>
    <x v="1"/>
    <n v="28.8538345868742"/>
  </r>
  <r>
    <x v="3"/>
    <x v="17"/>
    <x v="0"/>
    <x v="0"/>
    <x v="26"/>
    <x v="2"/>
    <n v="29.143407008027701"/>
  </r>
  <r>
    <x v="3"/>
    <x v="17"/>
    <x v="0"/>
    <x v="0"/>
    <x v="27"/>
    <x v="0"/>
    <n v="28.1875247000516"/>
  </r>
  <r>
    <x v="3"/>
    <x v="17"/>
    <x v="0"/>
    <x v="0"/>
    <x v="27"/>
    <x v="1"/>
    <n v="29.741618559051702"/>
  </r>
  <r>
    <x v="3"/>
    <x v="17"/>
    <x v="0"/>
    <x v="0"/>
    <x v="27"/>
    <x v="2"/>
    <n v="30.0351457612473"/>
  </r>
  <r>
    <x v="3"/>
    <x v="17"/>
    <x v="0"/>
    <x v="0"/>
    <x v="28"/>
    <x v="0"/>
    <n v="29.081069131814999"/>
  </r>
  <r>
    <x v="3"/>
    <x v="17"/>
    <x v="0"/>
    <x v="0"/>
    <x v="28"/>
    <x v="1"/>
    <n v="30.664277661355801"/>
  </r>
  <r>
    <x v="3"/>
    <x v="17"/>
    <x v="0"/>
    <x v="0"/>
    <x v="28"/>
    <x v="2"/>
    <n v="30.958929641726499"/>
  </r>
  <r>
    <x v="3"/>
    <x v="17"/>
    <x v="0"/>
    <x v="0"/>
    <x v="29"/>
    <x v="0"/>
    <n v="29.996663101859301"/>
  </r>
  <r>
    <x v="3"/>
    <x v="17"/>
    <x v="0"/>
    <x v="0"/>
    <x v="29"/>
    <x v="1"/>
    <n v="31.6422656882567"/>
  </r>
  <r>
    <x v="3"/>
    <x v="17"/>
    <x v="0"/>
    <x v="0"/>
    <x v="29"/>
    <x v="2"/>
    <n v="31.935116771816201"/>
  </r>
  <r>
    <x v="3"/>
    <x v="17"/>
    <x v="0"/>
    <x v="0"/>
    <x v="30"/>
    <x v="0"/>
    <n v="30.968645958040501"/>
  </r>
  <r>
    <x v="3"/>
    <x v="17"/>
    <x v="0"/>
    <x v="0"/>
    <x v="30"/>
    <x v="1"/>
    <n v="32.6929943232768"/>
  </r>
  <r>
    <x v="3"/>
    <x v="17"/>
    <x v="0"/>
    <x v="0"/>
    <x v="30"/>
    <x v="2"/>
    <n v="32.985746925420401"/>
  </r>
  <r>
    <x v="3"/>
    <x v="17"/>
    <x v="0"/>
    <x v="0"/>
    <x v="31"/>
    <x v="0"/>
    <n v="31.9507481782952"/>
  </r>
  <r>
    <x v="3"/>
    <x v="17"/>
    <x v="0"/>
    <x v="0"/>
    <x v="31"/>
    <x v="1"/>
    <n v="33.766231565425798"/>
  </r>
  <r>
    <x v="3"/>
    <x v="17"/>
    <x v="0"/>
    <x v="0"/>
    <x v="31"/>
    <x v="2"/>
    <n v="34.071348743320598"/>
  </r>
  <r>
    <x v="3"/>
    <x v="17"/>
    <x v="0"/>
    <x v="0"/>
    <x v="32"/>
    <x v="0"/>
    <n v="32.981594404768202"/>
  </r>
  <r>
    <x v="3"/>
    <x v="17"/>
    <x v="0"/>
    <x v="0"/>
    <x v="32"/>
    <x v="1"/>
    <n v="34.896380432250403"/>
  </r>
  <r>
    <x v="3"/>
    <x v="17"/>
    <x v="0"/>
    <x v="0"/>
    <x v="32"/>
    <x v="2"/>
    <n v="35.218831426716598"/>
  </r>
  <r>
    <x v="3"/>
    <x v="17"/>
    <x v="0"/>
    <x v="0"/>
    <x v="33"/>
    <x v="0"/>
    <n v="34.095279701413801"/>
  </r>
  <r>
    <x v="3"/>
    <x v="17"/>
    <x v="0"/>
    <x v="0"/>
    <x v="33"/>
    <x v="1"/>
    <n v="36.110099122440403"/>
  </r>
  <r>
    <x v="3"/>
    <x v="17"/>
    <x v="0"/>
    <x v="0"/>
    <x v="33"/>
    <x v="2"/>
    <n v="36.453192852155901"/>
  </r>
  <r>
    <x v="3"/>
    <x v="17"/>
    <x v="0"/>
    <x v="0"/>
    <x v="34"/>
    <x v="0"/>
    <n v="35.285553598273097"/>
  </r>
  <r>
    <x v="3"/>
    <x v="17"/>
    <x v="0"/>
    <x v="0"/>
    <x v="34"/>
    <x v="1"/>
    <n v="37.383908056598699"/>
  </r>
  <r>
    <x v="3"/>
    <x v="17"/>
    <x v="0"/>
    <x v="0"/>
    <x v="34"/>
    <x v="2"/>
    <n v="37.7496380703356"/>
  </r>
  <r>
    <x v="3"/>
    <x v="17"/>
    <x v="0"/>
    <x v="0"/>
    <x v="35"/>
    <x v="0"/>
    <n v="36.535690392249698"/>
  </r>
  <r>
    <x v="3"/>
    <x v="17"/>
    <x v="0"/>
    <x v="0"/>
    <x v="35"/>
    <x v="1"/>
    <n v="38.723368533985102"/>
  </r>
  <r>
    <x v="3"/>
    <x v="17"/>
    <x v="0"/>
    <x v="0"/>
    <x v="35"/>
    <x v="2"/>
    <n v="39.106286559778901"/>
  </r>
  <r>
    <x v="3"/>
    <x v="17"/>
    <x v="0"/>
    <x v="0"/>
    <x v="36"/>
    <x v="0"/>
    <n v="37.784799224570598"/>
  </r>
  <r>
    <x v="3"/>
    <x v="17"/>
    <x v="0"/>
    <x v="0"/>
    <x v="36"/>
    <x v="1"/>
    <n v="40.059292622216297"/>
  </r>
  <r>
    <x v="3"/>
    <x v="17"/>
    <x v="0"/>
    <x v="0"/>
    <x v="36"/>
    <x v="2"/>
    <n v="40.452421952845498"/>
  </r>
  <r>
    <x v="3"/>
    <x v="17"/>
    <x v="0"/>
    <x v="0"/>
    <x v="37"/>
    <x v="0"/>
    <n v="39.1019246551596"/>
  </r>
  <r>
    <x v="3"/>
    <x v="17"/>
    <x v="0"/>
    <x v="0"/>
    <x v="37"/>
    <x v="1"/>
    <n v="41.479092396882997"/>
  </r>
  <r>
    <x v="3"/>
    <x v="17"/>
    <x v="0"/>
    <x v="0"/>
    <x v="37"/>
    <x v="2"/>
    <n v="41.880110209823897"/>
  </r>
  <r>
    <x v="3"/>
    <x v="17"/>
    <x v="0"/>
    <x v="0"/>
    <x v="38"/>
    <x v="0"/>
    <n v="40.501713441215401"/>
  </r>
  <r>
    <x v="3"/>
    <x v="17"/>
    <x v="0"/>
    <x v="0"/>
    <x v="38"/>
    <x v="1"/>
    <n v="42.9877156051786"/>
  </r>
  <r>
    <x v="3"/>
    <x v="17"/>
    <x v="0"/>
    <x v="0"/>
    <x v="38"/>
    <x v="2"/>
    <n v="43.397776967622598"/>
  </r>
  <r>
    <x v="3"/>
    <x v="17"/>
    <x v="0"/>
    <x v="1"/>
    <x v="0"/>
    <x v="0"/>
    <n v="17.781500762507299"/>
  </r>
  <r>
    <x v="3"/>
    <x v="17"/>
    <x v="0"/>
    <x v="1"/>
    <x v="0"/>
    <x v="1"/>
    <n v="17.7815007625071"/>
  </r>
  <r>
    <x v="3"/>
    <x v="17"/>
    <x v="0"/>
    <x v="1"/>
    <x v="0"/>
    <x v="2"/>
    <n v="17.7815007625071"/>
  </r>
  <r>
    <x v="3"/>
    <x v="17"/>
    <x v="0"/>
    <x v="1"/>
    <x v="1"/>
    <x v="0"/>
    <n v="18.189686209936902"/>
  </r>
  <r>
    <x v="3"/>
    <x v="17"/>
    <x v="0"/>
    <x v="1"/>
    <x v="1"/>
    <x v="1"/>
    <n v="18.2307568538255"/>
  </r>
  <r>
    <x v="3"/>
    <x v="17"/>
    <x v="0"/>
    <x v="1"/>
    <x v="1"/>
    <x v="2"/>
    <n v="18.2314993975784"/>
  </r>
  <r>
    <x v="3"/>
    <x v="17"/>
    <x v="0"/>
    <x v="1"/>
    <x v="2"/>
    <x v="0"/>
    <n v="18.5188559078731"/>
  </r>
  <r>
    <x v="3"/>
    <x v="17"/>
    <x v="0"/>
    <x v="1"/>
    <x v="2"/>
    <x v="1"/>
    <n v="18.620255882745202"/>
  </r>
  <r>
    <x v="3"/>
    <x v="17"/>
    <x v="0"/>
    <x v="1"/>
    <x v="2"/>
    <x v="2"/>
    <n v="18.621374076557998"/>
  </r>
  <r>
    <x v="3"/>
    <x v="17"/>
    <x v="0"/>
    <x v="1"/>
    <x v="3"/>
    <x v="0"/>
    <n v="18.660321031781098"/>
  </r>
  <r>
    <x v="3"/>
    <x v="17"/>
    <x v="0"/>
    <x v="1"/>
    <x v="3"/>
    <x v="1"/>
    <n v="18.832119471984299"/>
  </r>
  <r>
    <x v="3"/>
    <x v="17"/>
    <x v="0"/>
    <x v="1"/>
    <x v="3"/>
    <x v="2"/>
    <n v="18.834739255224399"/>
  </r>
  <r>
    <x v="3"/>
    <x v="17"/>
    <x v="0"/>
    <x v="1"/>
    <x v="4"/>
    <x v="0"/>
    <n v="18.928565745144901"/>
  </r>
  <r>
    <x v="3"/>
    <x v="17"/>
    <x v="0"/>
    <x v="1"/>
    <x v="4"/>
    <x v="1"/>
    <n v="19.183280014662898"/>
  </r>
  <r>
    <x v="3"/>
    <x v="17"/>
    <x v="0"/>
    <x v="1"/>
    <x v="4"/>
    <x v="2"/>
    <n v="19.187480167475901"/>
  </r>
  <r>
    <x v="3"/>
    <x v="17"/>
    <x v="0"/>
    <x v="1"/>
    <x v="5"/>
    <x v="0"/>
    <n v="18.9822724736647"/>
  </r>
  <r>
    <x v="3"/>
    <x v="17"/>
    <x v="0"/>
    <x v="1"/>
    <x v="5"/>
    <x v="1"/>
    <n v="19.308707882182301"/>
  </r>
  <r>
    <x v="3"/>
    <x v="17"/>
    <x v="0"/>
    <x v="1"/>
    <x v="5"/>
    <x v="2"/>
    <n v="19.31485009312"/>
  </r>
  <r>
    <x v="3"/>
    <x v="17"/>
    <x v="0"/>
    <x v="1"/>
    <x v="6"/>
    <x v="0"/>
    <n v="19.2342010093178"/>
  </r>
  <r>
    <x v="3"/>
    <x v="17"/>
    <x v="0"/>
    <x v="1"/>
    <x v="6"/>
    <x v="1"/>
    <n v="19.628245440148"/>
  </r>
  <r>
    <x v="3"/>
    <x v="17"/>
    <x v="0"/>
    <x v="1"/>
    <x v="6"/>
    <x v="2"/>
    <n v="19.6394234118988"/>
  </r>
  <r>
    <x v="3"/>
    <x v="17"/>
    <x v="0"/>
    <x v="1"/>
    <x v="7"/>
    <x v="0"/>
    <n v="19.151699583519001"/>
  </r>
  <r>
    <x v="3"/>
    <x v="17"/>
    <x v="0"/>
    <x v="1"/>
    <x v="7"/>
    <x v="1"/>
    <n v="19.6105642908467"/>
  </r>
  <r>
    <x v="3"/>
    <x v="17"/>
    <x v="0"/>
    <x v="1"/>
    <x v="7"/>
    <x v="2"/>
    <n v="19.626135628709701"/>
  </r>
  <r>
    <x v="3"/>
    <x v="17"/>
    <x v="0"/>
    <x v="1"/>
    <x v="8"/>
    <x v="0"/>
    <n v="17.703290538430299"/>
  </r>
  <r>
    <x v="3"/>
    <x v="17"/>
    <x v="0"/>
    <x v="1"/>
    <x v="8"/>
    <x v="1"/>
    <n v="18.220359429103699"/>
  </r>
  <r>
    <x v="3"/>
    <x v="17"/>
    <x v="0"/>
    <x v="1"/>
    <x v="8"/>
    <x v="2"/>
    <n v="18.240074052704198"/>
  </r>
  <r>
    <x v="3"/>
    <x v="17"/>
    <x v="0"/>
    <x v="1"/>
    <x v="9"/>
    <x v="0"/>
    <n v="18.3013387159756"/>
  </r>
  <r>
    <x v="3"/>
    <x v="17"/>
    <x v="0"/>
    <x v="1"/>
    <x v="9"/>
    <x v="1"/>
    <n v="18.903147113089201"/>
  </r>
  <r>
    <x v="3"/>
    <x v="17"/>
    <x v="0"/>
    <x v="1"/>
    <x v="9"/>
    <x v="2"/>
    <n v="18.917929223352701"/>
  </r>
  <r>
    <x v="3"/>
    <x v="17"/>
    <x v="0"/>
    <x v="1"/>
    <x v="10"/>
    <x v="0"/>
    <n v="18.7371778749425"/>
  </r>
  <r>
    <x v="3"/>
    <x v="17"/>
    <x v="0"/>
    <x v="1"/>
    <x v="10"/>
    <x v="1"/>
    <n v="19.413295632839301"/>
  </r>
  <r>
    <x v="3"/>
    <x v="17"/>
    <x v="0"/>
    <x v="1"/>
    <x v="10"/>
    <x v="2"/>
    <n v="19.424848583428499"/>
  </r>
  <r>
    <x v="3"/>
    <x v="17"/>
    <x v="0"/>
    <x v="1"/>
    <x v="11"/>
    <x v="0"/>
    <n v="19.160313613632599"/>
  </r>
  <r>
    <x v="3"/>
    <x v="17"/>
    <x v="0"/>
    <x v="1"/>
    <x v="11"/>
    <x v="1"/>
    <n v="19.924064532212899"/>
  </r>
  <r>
    <x v="3"/>
    <x v="17"/>
    <x v="0"/>
    <x v="1"/>
    <x v="11"/>
    <x v="2"/>
    <n v="19.921727028609201"/>
  </r>
  <r>
    <x v="3"/>
    <x v="17"/>
    <x v="0"/>
    <x v="1"/>
    <x v="12"/>
    <x v="0"/>
    <n v="19.627979267224301"/>
  </r>
  <r>
    <x v="3"/>
    <x v="17"/>
    <x v="0"/>
    <x v="1"/>
    <x v="12"/>
    <x v="1"/>
    <n v="20.472938780074301"/>
  </r>
  <r>
    <x v="3"/>
    <x v="17"/>
    <x v="0"/>
    <x v="1"/>
    <x v="12"/>
    <x v="2"/>
    <n v="20.466187921263401"/>
  </r>
  <r>
    <x v="3"/>
    <x v="17"/>
    <x v="0"/>
    <x v="1"/>
    <x v="13"/>
    <x v="0"/>
    <n v="20.2879045091628"/>
  </r>
  <r>
    <x v="3"/>
    <x v="17"/>
    <x v="0"/>
    <x v="1"/>
    <x v="13"/>
    <x v="1"/>
    <n v="21.2059805659636"/>
  </r>
  <r>
    <x v="3"/>
    <x v="17"/>
    <x v="0"/>
    <x v="1"/>
    <x v="13"/>
    <x v="2"/>
    <n v="21.2064756354781"/>
  </r>
  <r>
    <x v="3"/>
    <x v="17"/>
    <x v="0"/>
    <x v="1"/>
    <x v="14"/>
    <x v="0"/>
    <n v="20.951978165476401"/>
  </r>
  <r>
    <x v="3"/>
    <x v="17"/>
    <x v="0"/>
    <x v="1"/>
    <x v="14"/>
    <x v="1"/>
    <n v="21.953146682285698"/>
  </r>
  <r>
    <x v="3"/>
    <x v="17"/>
    <x v="0"/>
    <x v="1"/>
    <x v="14"/>
    <x v="2"/>
    <n v="21.9577239378822"/>
  </r>
  <r>
    <x v="3"/>
    <x v="17"/>
    <x v="0"/>
    <x v="1"/>
    <x v="15"/>
    <x v="0"/>
    <n v="21.697492306301601"/>
  </r>
  <r>
    <x v="3"/>
    <x v="17"/>
    <x v="0"/>
    <x v="1"/>
    <x v="15"/>
    <x v="1"/>
    <n v="22.781673966537902"/>
  </r>
  <r>
    <x v="3"/>
    <x v="17"/>
    <x v="0"/>
    <x v="1"/>
    <x v="15"/>
    <x v="2"/>
    <n v="22.7910281196257"/>
  </r>
  <r>
    <x v="3"/>
    <x v="17"/>
    <x v="0"/>
    <x v="1"/>
    <x v="16"/>
    <x v="0"/>
    <n v="22.518372183853"/>
  </r>
  <r>
    <x v="3"/>
    <x v="17"/>
    <x v="0"/>
    <x v="1"/>
    <x v="16"/>
    <x v="1"/>
    <n v="23.694560862923399"/>
  </r>
  <r>
    <x v="3"/>
    <x v="17"/>
    <x v="0"/>
    <x v="1"/>
    <x v="16"/>
    <x v="2"/>
    <n v="23.711179725194601"/>
  </r>
  <r>
    <x v="3"/>
    <x v="17"/>
    <x v="0"/>
    <x v="1"/>
    <x v="17"/>
    <x v="0"/>
    <n v="23.4767363039524"/>
  </r>
  <r>
    <x v="3"/>
    <x v="17"/>
    <x v="0"/>
    <x v="1"/>
    <x v="17"/>
    <x v="1"/>
    <n v="24.7453378095354"/>
  </r>
  <r>
    <x v="3"/>
    <x v="17"/>
    <x v="0"/>
    <x v="1"/>
    <x v="17"/>
    <x v="2"/>
    <n v="24.783627951866901"/>
  </r>
  <r>
    <x v="3"/>
    <x v="17"/>
    <x v="0"/>
    <x v="1"/>
    <x v="18"/>
    <x v="0"/>
    <n v="24.527695474969502"/>
  </r>
  <r>
    <x v="3"/>
    <x v="17"/>
    <x v="0"/>
    <x v="1"/>
    <x v="18"/>
    <x v="1"/>
    <n v="25.8917067041737"/>
  </r>
  <r>
    <x v="3"/>
    <x v="17"/>
    <x v="0"/>
    <x v="1"/>
    <x v="18"/>
    <x v="2"/>
    <n v="25.947787644163299"/>
  </r>
  <r>
    <x v="3"/>
    <x v="17"/>
    <x v="0"/>
    <x v="1"/>
    <x v="19"/>
    <x v="0"/>
    <n v="25.6034573490418"/>
  </r>
  <r>
    <x v="3"/>
    <x v="17"/>
    <x v="0"/>
    <x v="1"/>
    <x v="19"/>
    <x v="1"/>
    <n v="27.050281113318999"/>
  </r>
  <r>
    <x v="3"/>
    <x v="17"/>
    <x v="0"/>
    <x v="1"/>
    <x v="19"/>
    <x v="2"/>
    <n v="27.114681389292201"/>
  </r>
  <r>
    <x v="3"/>
    <x v="17"/>
    <x v="0"/>
    <x v="1"/>
    <x v="20"/>
    <x v="0"/>
    <n v="26.715098374929401"/>
  </r>
  <r>
    <x v="3"/>
    <x v="17"/>
    <x v="0"/>
    <x v="1"/>
    <x v="20"/>
    <x v="1"/>
    <n v="28.237869292577301"/>
  </r>
  <r>
    <x v="3"/>
    <x v="17"/>
    <x v="0"/>
    <x v="1"/>
    <x v="20"/>
    <x v="2"/>
    <n v="28.314425792092301"/>
  </r>
  <r>
    <x v="3"/>
    <x v="17"/>
    <x v="0"/>
    <x v="1"/>
    <x v="21"/>
    <x v="0"/>
    <n v="27.8568043301361"/>
  </r>
  <r>
    <x v="3"/>
    <x v="17"/>
    <x v="0"/>
    <x v="1"/>
    <x v="21"/>
    <x v="1"/>
    <n v="29.436697752820599"/>
  </r>
  <r>
    <x v="3"/>
    <x v="17"/>
    <x v="0"/>
    <x v="1"/>
    <x v="21"/>
    <x v="2"/>
    <n v="29.516871198925799"/>
  </r>
  <r>
    <x v="3"/>
    <x v="17"/>
    <x v="0"/>
    <x v="1"/>
    <x v="22"/>
    <x v="0"/>
    <n v="29.036207381173799"/>
  </r>
  <r>
    <x v="3"/>
    <x v="17"/>
    <x v="0"/>
    <x v="1"/>
    <x v="22"/>
    <x v="1"/>
    <n v="30.6562284659325"/>
  </r>
  <r>
    <x v="3"/>
    <x v="17"/>
    <x v="0"/>
    <x v="1"/>
    <x v="22"/>
    <x v="2"/>
    <n v="30.771417724222999"/>
  </r>
  <r>
    <x v="3"/>
    <x v="17"/>
    <x v="0"/>
    <x v="1"/>
    <x v="23"/>
    <x v="0"/>
    <n v="30.297698597167301"/>
  </r>
  <r>
    <x v="3"/>
    <x v="17"/>
    <x v="0"/>
    <x v="1"/>
    <x v="23"/>
    <x v="1"/>
    <n v="32.000344345371197"/>
  </r>
  <r>
    <x v="3"/>
    <x v="17"/>
    <x v="0"/>
    <x v="1"/>
    <x v="23"/>
    <x v="2"/>
    <n v="31.896008896030299"/>
  </r>
  <r>
    <x v="3"/>
    <x v="17"/>
    <x v="0"/>
    <x v="1"/>
    <x v="24"/>
    <x v="0"/>
    <n v="31.439754795811002"/>
  </r>
  <r>
    <x v="3"/>
    <x v="17"/>
    <x v="0"/>
    <x v="1"/>
    <x v="24"/>
    <x v="1"/>
    <n v="33.181613392257702"/>
  </r>
  <r>
    <x v="3"/>
    <x v="17"/>
    <x v="0"/>
    <x v="1"/>
    <x v="24"/>
    <x v="2"/>
    <n v="33.0643545455507"/>
  </r>
  <r>
    <x v="3"/>
    <x v="17"/>
    <x v="0"/>
    <x v="1"/>
    <x v="25"/>
    <x v="0"/>
    <n v="32.628541488839701"/>
  </r>
  <r>
    <x v="3"/>
    <x v="17"/>
    <x v="0"/>
    <x v="1"/>
    <x v="25"/>
    <x v="1"/>
    <n v="34.401957625302103"/>
  </r>
  <r>
    <x v="3"/>
    <x v="17"/>
    <x v="0"/>
    <x v="1"/>
    <x v="25"/>
    <x v="2"/>
    <n v="34.291150349663901"/>
  </r>
  <r>
    <x v="3"/>
    <x v="17"/>
    <x v="0"/>
    <x v="1"/>
    <x v="26"/>
    <x v="0"/>
    <n v="33.847734958605898"/>
  </r>
  <r>
    <x v="3"/>
    <x v="17"/>
    <x v="0"/>
    <x v="1"/>
    <x v="26"/>
    <x v="1"/>
    <n v="35.660946024942596"/>
  </r>
  <r>
    <x v="3"/>
    <x v="17"/>
    <x v="0"/>
    <x v="1"/>
    <x v="26"/>
    <x v="2"/>
    <n v="35.558336397097499"/>
  </r>
  <r>
    <x v="3"/>
    <x v="17"/>
    <x v="0"/>
    <x v="1"/>
    <x v="27"/>
    <x v="0"/>
    <n v="35.028382164897899"/>
  </r>
  <r>
    <x v="3"/>
    <x v="17"/>
    <x v="0"/>
    <x v="1"/>
    <x v="27"/>
    <x v="1"/>
    <n v="36.8712945899888"/>
  </r>
  <r>
    <x v="3"/>
    <x v="17"/>
    <x v="0"/>
    <x v="1"/>
    <x v="27"/>
    <x v="2"/>
    <n v="36.777919563578003"/>
  </r>
  <r>
    <x v="3"/>
    <x v="17"/>
    <x v="0"/>
    <x v="1"/>
    <x v="28"/>
    <x v="0"/>
    <n v="36.298052302354499"/>
  </r>
  <r>
    <x v="3"/>
    <x v="17"/>
    <x v="0"/>
    <x v="1"/>
    <x v="28"/>
    <x v="1"/>
    <n v="38.158702246134602"/>
  </r>
  <r>
    <x v="3"/>
    <x v="17"/>
    <x v="0"/>
    <x v="1"/>
    <x v="28"/>
    <x v="2"/>
    <n v="38.0793201384799"/>
  </r>
  <r>
    <x v="3"/>
    <x v="17"/>
    <x v="0"/>
    <x v="1"/>
    <x v="29"/>
    <x v="0"/>
    <n v="37.592119604285401"/>
  </r>
  <r>
    <x v="3"/>
    <x v="17"/>
    <x v="0"/>
    <x v="1"/>
    <x v="29"/>
    <x v="1"/>
    <n v="39.503644735484002"/>
  </r>
  <r>
    <x v="3"/>
    <x v="17"/>
    <x v="0"/>
    <x v="1"/>
    <x v="29"/>
    <x v="2"/>
    <n v="39.437150093169699"/>
  </r>
  <r>
    <x v="3"/>
    <x v="17"/>
    <x v="0"/>
    <x v="1"/>
    <x v="30"/>
    <x v="0"/>
    <n v="38.9489727927565"/>
  </r>
  <r>
    <x v="3"/>
    <x v="17"/>
    <x v="0"/>
    <x v="1"/>
    <x v="30"/>
    <x v="1"/>
    <n v="40.925645720829401"/>
  </r>
  <r>
    <x v="3"/>
    <x v="17"/>
    <x v="0"/>
    <x v="1"/>
    <x v="30"/>
    <x v="2"/>
    <n v="40.875376050712703"/>
  </r>
  <r>
    <x v="3"/>
    <x v="17"/>
    <x v="0"/>
    <x v="1"/>
    <x v="31"/>
    <x v="0"/>
    <n v="40.325934229074697"/>
  </r>
  <r>
    <x v="3"/>
    <x v="17"/>
    <x v="0"/>
    <x v="1"/>
    <x v="31"/>
    <x v="1"/>
    <n v="42.412531406028101"/>
  </r>
  <r>
    <x v="3"/>
    <x v="17"/>
    <x v="0"/>
    <x v="1"/>
    <x v="31"/>
    <x v="2"/>
    <n v="42.3765639602668"/>
  </r>
  <r>
    <x v="3"/>
    <x v="17"/>
    <x v="0"/>
    <x v="1"/>
    <x v="32"/>
    <x v="0"/>
    <n v="41.761840513542602"/>
  </r>
  <r>
    <x v="3"/>
    <x v="17"/>
    <x v="0"/>
    <x v="1"/>
    <x v="32"/>
    <x v="1"/>
    <n v="43.970346682837999"/>
  </r>
  <r>
    <x v="3"/>
    <x v="17"/>
    <x v="0"/>
    <x v="1"/>
    <x v="32"/>
    <x v="2"/>
    <n v="43.9504454600796"/>
  </r>
  <r>
    <x v="3"/>
    <x v="17"/>
    <x v="0"/>
    <x v="1"/>
    <x v="33"/>
    <x v="0"/>
    <n v="43.329575351226403"/>
  </r>
  <r>
    <x v="3"/>
    <x v="17"/>
    <x v="0"/>
    <x v="1"/>
    <x v="33"/>
    <x v="1"/>
    <n v="45.661123295958802"/>
  </r>
  <r>
    <x v="3"/>
    <x v="17"/>
    <x v="0"/>
    <x v="1"/>
    <x v="33"/>
    <x v="2"/>
    <n v="45.655986189348297"/>
  </r>
  <r>
    <x v="3"/>
    <x v="17"/>
    <x v="0"/>
    <x v="1"/>
    <x v="34"/>
    <x v="0"/>
    <n v="44.993905165473898"/>
  </r>
  <r>
    <x v="3"/>
    <x v="17"/>
    <x v="0"/>
    <x v="1"/>
    <x v="34"/>
    <x v="1"/>
    <n v="47.434561754515499"/>
  </r>
  <r>
    <x v="3"/>
    <x v="17"/>
    <x v="0"/>
    <x v="1"/>
    <x v="34"/>
    <x v="2"/>
    <n v="47.455432306908897"/>
  </r>
  <r>
    <x v="3"/>
    <x v="17"/>
    <x v="0"/>
    <x v="1"/>
    <x v="35"/>
    <x v="0"/>
    <n v="46.739700343348098"/>
  </r>
  <r>
    <x v="3"/>
    <x v="17"/>
    <x v="0"/>
    <x v="1"/>
    <x v="35"/>
    <x v="1"/>
    <n v="49.294361078298401"/>
  </r>
  <r>
    <x v="3"/>
    <x v="17"/>
    <x v="0"/>
    <x v="1"/>
    <x v="35"/>
    <x v="2"/>
    <n v="49.343934305259999"/>
  </r>
  <r>
    <x v="3"/>
    <x v="17"/>
    <x v="0"/>
    <x v="1"/>
    <x v="36"/>
    <x v="0"/>
    <n v="48.500584906234501"/>
  </r>
  <r>
    <x v="3"/>
    <x v="17"/>
    <x v="0"/>
    <x v="1"/>
    <x v="36"/>
    <x v="1"/>
    <n v="51.148055312980098"/>
  </r>
  <r>
    <x v="3"/>
    <x v="17"/>
    <x v="0"/>
    <x v="1"/>
    <x v="36"/>
    <x v="2"/>
    <n v="51.230937842592702"/>
  </r>
  <r>
    <x v="3"/>
    <x v="17"/>
    <x v="0"/>
    <x v="1"/>
    <x v="37"/>
    <x v="0"/>
    <n v="50.351571491500899"/>
  </r>
  <r>
    <x v="3"/>
    <x v="17"/>
    <x v="0"/>
    <x v="1"/>
    <x v="37"/>
    <x v="1"/>
    <n v="53.083422490866901"/>
  </r>
  <r>
    <x v="3"/>
    <x v="17"/>
    <x v="0"/>
    <x v="1"/>
    <x v="37"/>
    <x v="2"/>
    <n v="53.204117195424097"/>
  </r>
  <r>
    <x v="3"/>
    <x v="17"/>
    <x v="0"/>
    <x v="1"/>
    <x v="38"/>
    <x v="0"/>
    <n v="52.312911783042999"/>
  </r>
  <r>
    <x v="3"/>
    <x v="17"/>
    <x v="0"/>
    <x v="1"/>
    <x v="38"/>
    <x v="1"/>
    <n v="55.121607042374002"/>
  </r>
  <r>
    <x v="3"/>
    <x v="17"/>
    <x v="0"/>
    <x v="1"/>
    <x v="38"/>
    <x v="2"/>
    <n v="55.284202965707998"/>
  </r>
  <r>
    <x v="3"/>
    <x v="18"/>
    <x v="0"/>
    <x v="0"/>
    <x v="0"/>
    <x v="0"/>
    <n v="12.069222776783899"/>
  </r>
  <r>
    <x v="3"/>
    <x v="18"/>
    <x v="0"/>
    <x v="0"/>
    <x v="0"/>
    <x v="1"/>
    <n v="12.069222776784001"/>
  </r>
  <r>
    <x v="3"/>
    <x v="18"/>
    <x v="0"/>
    <x v="0"/>
    <x v="0"/>
    <x v="2"/>
    <n v="12.069222776784001"/>
  </r>
  <r>
    <x v="3"/>
    <x v="18"/>
    <x v="0"/>
    <x v="0"/>
    <x v="1"/>
    <x v="0"/>
    <n v="12.3575353560908"/>
  </r>
  <r>
    <x v="3"/>
    <x v="18"/>
    <x v="0"/>
    <x v="0"/>
    <x v="1"/>
    <x v="1"/>
    <n v="12.387965139648999"/>
  </r>
  <r>
    <x v="3"/>
    <x v="18"/>
    <x v="0"/>
    <x v="0"/>
    <x v="1"/>
    <x v="2"/>
    <n v="12.388509359087999"/>
  </r>
  <r>
    <x v="3"/>
    <x v="18"/>
    <x v="0"/>
    <x v="0"/>
    <x v="2"/>
    <x v="0"/>
    <n v="12.5863359158681"/>
  </r>
  <r>
    <x v="3"/>
    <x v="18"/>
    <x v="0"/>
    <x v="0"/>
    <x v="2"/>
    <x v="1"/>
    <n v="12.6662722740012"/>
  </r>
  <r>
    <x v="3"/>
    <x v="18"/>
    <x v="0"/>
    <x v="0"/>
    <x v="2"/>
    <x v="2"/>
    <n v="12.6684107379466"/>
  </r>
  <r>
    <x v="3"/>
    <x v="18"/>
    <x v="0"/>
    <x v="0"/>
    <x v="3"/>
    <x v="0"/>
    <n v="12.7422629784813"/>
  </r>
  <r>
    <x v="3"/>
    <x v="18"/>
    <x v="0"/>
    <x v="0"/>
    <x v="3"/>
    <x v="1"/>
    <n v="12.877890044074199"/>
  </r>
  <r>
    <x v="3"/>
    <x v="18"/>
    <x v="0"/>
    <x v="0"/>
    <x v="3"/>
    <x v="2"/>
    <n v="12.8823657176341"/>
  </r>
  <r>
    <x v="3"/>
    <x v="18"/>
    <x v="0"/>
    <x v="0"/>
    <x v="4"/>
    <x v="0"/>
    <n v="12.869480494627"/>
  </r>
  <r>
    <x v="3"/>
    <x v="18"/>
    <x v="0"/>
    <x v="0"/>
    <x v="4"/>
    <x v="1"/>
    <n v="13.0633971109905"/>
  </r>
  <r>
    <x v="3"/>
    <x v="18"/>
    <x v="0"/>
    <x v="0"/>
    <x v="4"/>
    <x v="2"/>
    <n v="13.0705215482232"/>
  </r>
  <r>
    <x v="3"/>
    <x v="18"/>
    <x v="0"/>
    <x v="0"/>
    <x v="5"/>
    <x v="0"/>
    <n v="12.970709632236799"/>
  </r>
  <r>
    <x v="3"/>
    <x v="18"/>
    <x v="0"/>
    <x v="0"/>
    <x v="5"/>
    <x v="1"/>
    <n v="13.2229677885746"/>
  </r>
  <r>
    <x v="3"/>
    <x v="18"/>
    <x v="0"/>
    <x v="0"/>
    <x v="5"/>
    <x v="2"/>
    <n v="13.2334726239612"/>
  </r>
  <r>
    <x v="3"/>
    <x v="18"/>
    <x v="0"/>
    <x v="0"/>
    <x v="6"/>
    <x v="0"/>
    <n v="13.1221492921029"/>
  </r>
  <r>
    <x v="3"/>
    <x v="18"/>
    <x v="0"/>
    <x v="0"/>
    <x v="6"/>
    <x v="1"/>
    <n v="13.4302035673644"/>
  </r>
  <r>
    <x v="3"/>
    <x v="18"/>
    <x v="0"/>
    <x v="0"/>
    <x v="6"/>
    <x v="2"/>
    <n v="13.4462414844003"/>
  </r>
  <r>
    <x v="3"/>
    <x v="18"/>
    <x v="0"/>
    <x v="0"/>
    <x v="7"/>
    <x v="0"/>
    <n v="13.144306073741401"/>
  </r>
  <r>
    <x v="3"/>
    <x v="18"/>
    <x v="0"/>
    <x v="0"/>
    <x v="7"/>
    <x v="1"/>
    <n v="13.5074805550524"/>
  </r>
  <r>
    <x v="3"/>
    <x v="18"/>
    <x v="0"/>
    <x v="0"/>
    <x v="7"/>
    <x v="2"/>
    <n v="13.528167113842001"/>
  </r>
  <r>
    <x v="3"/>
    <x v="18"/>
    <x v="0"/>
    <x v="0"/>
    <x v="8"/>
    <x v="0"/>
    <n v="12.091983293868299"/>
  </r>
  <r>
    <x v="3"/>
    <x v="18"/>
    <x v="0"/>
    <x v="0"/>
    <x v="8"/>
    <x v="1"/>
    <n v="12.4884768265738"/>
  </r>
  <r>
    <x v="3"/>
    <x v="18"/>
    <x v="0"/>
    <x v="0"/>
    <x v="8"/>
    <x v="2"/>
    <n v="12.512904578959599"/>
  </r>
  <r>
    <x v="3"/>
    <x v="18"/>
    <x v="0"/>
    <x v="0"/>
    <x v="9"/>
    <x v="0"/>
    <n v="12.315697875496999"/>
  </r>
  <r>
    <x v="3"/>
    <x v="18"/>
    <x v="0"/>
    <x v="0"/>
    <x v="9"/>
    <x v="1"/>
    <n v="12.766196712345501"/>
  </r>
  <r>
    <x v="3"/>
    <x v="18"/>
    <x v="0"/>
    <x v="0"/>
    <x v="9"/>
    <x v="2"/>
    <n v="12.7882174448663"/>
  </r>
  <r>
    <x v="3"/>
    <x v="18"/>
    <x v="0"/>
    <x v="0"/>
    <x v="10"/>
    <x v="0"/>
    <n v="12.5336671196882"/>
  </r>
  <r>
    <x v="3"/>
    <x v="18"/>
    <x v="0"/>
    <x v="0"/>
    <x v="10"/>
    <x v="1"/>
    <n v="13.040159549365001"/>
  </r>
  <r>
    <x v="3"/>
    <x v="18"/>
    <x v="0"/>
    <x v="0"/>
    <x v="10"/>
    <x v="2"/>
    <n v="13.0583094580552"/>
  </r>
  <r>
    <x v="3"/>
    <x v="18"/>
    <x v="0"/>
    <x v="0"/>
    <x v="11"/>
    <x v="0"/>
    <n v="12.7442022614275"/>
  </r>
  <r>
    <x v="3"/>
    <x v="18"/>
    <x v="0"/>
    <x v="0"/>
    <x v="11"/>
    <x v="1"/>
    <n v="13.306693659462301"/>
  </r>
  <r>
    <x v="3"/>
    <x v="18"/>
    <x v="0"/>
    <x v="0"/>
    <x v="11"/>
    <x v="2"/>
    <n v="13.323028176680699"/>
  </r>
  <r>
    <x v="3"/>
    <x v="18"/>
    <x v="0"/>
    <x v="0"/>
    <x v="12"/>
    <x v="0"/>
    <n v="12.9746272959727"/>
  </r>
  <r>
    <x v="3"/>
    <x v="18"/>
    <x v="0"/>
    <x v="0"/>
    <x v="12"/>
    <x v="1"/>
    <n v="13.5948662087931"/>
  </r>
  <r>
    <x v="3"/>
    <x v="18"/>
    <x v="0"/>
    <x v="0"/>
    <x v="12"/>
    <x v="2"/>
    <n v="13.6104509795006"/>
  </r>
  <r>
    <x v="3"/>
    <x v="18"/>
    <x v="0"/>
    <x v="0"/>
    <x v="13"/>
    <x v="0"/>
    <n v="13.1969007640178"/>
  </r>
  <r>
    <x v="3"/>
    <x v="18"/>
    <x v="0"/>
    <x v="0"/>
    <x v="13"/>
    <x v="1"/>
    <n v="13.869273593419599"/>
  </r>
  <r>
    <x v="3"/>
    <x v="18"/>
    <x v="0"/>
    <x v="0"/>
    <x v="13"/>
    <x v="2"/>
    <n v="13.884642457338501"/>
  </r>
  <r>
    <x v="3"/>
    <x v="18"/>
    <x v="0"/>
    <x v="0"/>
    <x v="14"/>
    <x v="0"/>
    <n v="13.404761035913801"/>
  </r>
  <r>
    <x v="3"/>
    <x v="18"/>
    <x v="0"/>
    <x v="0"/>
    <x v="14"/>
    <x v="1"/>
    <n v="14.132832264836701"/>
  </r>
  <r>
    <x v="3"/>
    <x v="18"/>
    <x v="0"/>
    <x v="0"/>
    <x v="14"/>
    <x v="2"/>
    <n v="14.148655730403901"/>
  </r>
  <r>
    <x v="3"/>
    <x v="18"/>
    <x v="0"/>
    <x v="0"/>
    <x v="15"/>
    <x v="0"/>
    <n v="13.6261426952939"/>
  </r>
  <r>
    <x v="3"/>
    <x v="18"/>
    <x v="0"/>
    <x v="0"/>
    <x v="15"/>
    <x v="1"/>
    <n v="14.4102129179144"/>
  </r>
  <r>
    <x v="3"/>
    <x v="18"/>
    <x v="0"/>
    <x v="0"/>
    <x v="15"/>
    <x v="2"/>
    <n v="14.426829318581101"/>
  </r>
  <r>
    <x v="3"/>
    <x v="18"/>
    <x v="0"/>
    <x v="0"/>
    <x v="16"/>
    <x v="0"/>
    <n v="13.849612612699"/>
  </r>
  <r>
    <x v="3"/>
    <x v="18"/>
    <x v="0"/>
    <x v="0"/>
    <x v="16"/>
    <x v="1"/>
    <n v="14.687307398289301"/>
  </r>
  <r>
    <x v="3"/>
    <x v="18"/>
    <x v="0"/>
    <x v="0"/>
    <x v="16"/>
    <x v="2"/>
    <n v="14.708214977569099"/>
  </r>
  <r>
    <x v="3"/>
    <x v="18"/>
    <x v="0"/>
    <x v="0"/>
    <x v="17"/>
    <x v="0"/>
    <n v="14.134603630360999"/>
  </r>
  <r>
    <x v="3"/>
    <x v="18"/>
    <x v="0"/>
    <x v="0"/>
    <x v="17"/>
    <x v="1"/>
    <n v="15.022594183755301"/>
  </r>
  <r>
    <x v="3"/>
    <x v="18"/>
    <x v="0"/>
    <x v="0"/>
    <x v="17"/>
    <x v="2"/>
    <n v="15.051695257937499"/>
  </r>
  <r>
    <x v="3"/>
    <x v="18"/>
    <x v="0"/>
    <x v="0"/>
    <x v="18"/>
    <x v="0"/>
    <n v="14.440062889249599"/>
  </r>
  <r>
    <x v="3"/>
    <x v="18"/>
    <x v="0"/>
    <x v="0"/>
    <x v="18"/>
    <x v="1"/>
    <n v="15.3876728227012"/>
  </r>
  <r>
    <x v="3"/>
    <x v="18"/>
    <x v="0"/>
    <x v="0"/>
    <x v="18"/>
    <x v="2"/>
    <n v="15.4173100503056"/>
  </r>
  <r>
    <x v="3"/>
    <x v="18"/>
    <x v="0"/>
    <x v="0"/>
    <x v="19"/>
    <x v="0"/>
    <n v="14.851499489546001"/>
  </r>
  <r>
    <x v="3"/>
    <x v="18"/>
    <x v="0"/>
    <x v="0"/>
    <x v="19"/>
    <x v="1"/>
    <n v="15.8630282061008"/>
  </r>
  <r>
    <x v="3"/>
    <x v="18"/>
    <x v="0"/>
    <x v="0"/>
    <x v="19"/>
    <x v="2"/>
    <n v="15.895606375929701"/>
  </r>
  <r>
    <x v="3"/>
    <x v="18"/>
    <x v="0"/>
    <x v="0"/>
    <x v="20"/>
    <x v="0"/>
    <n v="15.288126476088999"/>
  </r>
  <r>
    <x v="3"/>
    <x v="18"/>
    <x v="0"/>
    <x v="0"/>
    <x v="20"/>
    <x v="1"/>
    <n v="16.362224579944101"/>
  </r>
  <r>
    <x v="3"/>
    <x v="18"/>
    <x v="0"/>
    <x v="0"/>
    <x v="20"/>
    <x v="2"/>
    <n v="16.395013318928299"/>
  </r>
  <r>
    <x v="3"/>
    <x v="18"/>
    <x v="0"/>
    <x v="0"/>
    <x v="21"/>
    <x v="0"/>
    <n v="15.7501512306303"/>
  </r>
  <r>
    <x v="3"/>
    <x v="18"/>
    <x v="0"/>
    <x v="0"/>
    <x v="21"/>
    <x v="1"/>
    <n v="16.887375529021099"/>
  </r>
  <r>
    <x v="3"/>
    <x v="18"/>
    <x v="0"/>
    <x v="0"/>
    <x v="21"/>
    <x v="2"/>
    <n v="16.921887562212"/>
  </r>
  <r>
    <x v="3"/>
    <x v="18"/>
    <x v="0"/>
    <x v="0"/>
    <x v="22"/>
    <x v="0"/>
    <n v="16.2477077239724"/>
  </r>
  <r>
    <x v="3"/>
    <x v="18"/>
    <x v="0"/>
    <x v="0"/>
    <x v="22"/>
    <x v="1"/>
    <n v="17.440512178681999"/>
  </r>
  <r>
    <x v="3"/>
    <x v="18"/>
    <x v="0"/>
    <x v="0"/>
    <x v="22"/>
    <x v="2"/>
    <n v="17.478325067368701"/>
  </r>
  <r>
    <x v="3"/>
    <x v="18"/>
    <x v="0"/>
    <x v="0"/>
    <x v="23"/>
    <x v="0"/>
    <n v="16.775797888120099"/>
  </r>
  <r>
    <x v="3"/>
    <x v="18"/>
    <x v="0"/>
    <x v="0"/>
    <x v="23"/>
    <x v="1"/>
    <n v="18.0192232935518"/>
  </r>
  <r>
    <x v="3"/>
    <x v="18"/>
    <x v="0"/>
    <x v="0"/>
    <x v="23"/>
    <x v="2"/>
    <n v="18.0753643014374"/>
  </r>
  <r>
    <x v="3"/>
    <x v="18"/>
    <x v="0"/>
    <x v="0"/>
    <x v="24"/>
    <x v="0"/>
    <n v="17.336480720729298"/>
  </r>
  <r>
    <x v="3"/>
    <x v="18"/>
    <x v="0"/>
    <x v="0"/>
    <x v="24"/>
    <x v="1"/>
    <n v="18.630173571534598"/>
  </r>
  <r>
    <x v="3"/>
    <x v="18"/>
    <x v="0"/>
    <x v="0"/>
    <x v="24"/>
    <x v="2"/>
    <n v="18.692714493692499"/>
  </r>
  <r>
    <x v="3"/>
    <x v="18"/>
    <x v="0"/>
    <x v="0"/>
    <x v="25"/>
    <x v="0"/>
    <n v="17.939612290500001"/>
  </r>
  <r>
    <x v="3"/>
    <x v="18"/>
    <x v="0"/>
    <x v="0"/>
    <x v="25"/>
    <x v="1"/>
    <n v="19.2904900809468"/>
  </r>
  <r>
    <x v="3"/>
    <x v="18"/>
    <x v="0"/>
    <x v="0"/>
    <x v="25"/>
    <x v="2"/>
    <n v="19.3580266805386"/>
  </r>
  <r>
    <x v="3"/>
    <x v="18"/>
    <x v="0"/>
    <x v="0"/>
    <x v="26"/>
    <x v="0"/>
    <n v="18.573094053424999"/>
  </r>
  <r>
    <x v="3"/>
    <x v="18"/>
    <x v="0"/>
    <x v="0"/>
    <x v="26"/>
    <x v="1"/>
    <n v="19.988658969188201"/>
  </r>
  <r>
    <x v="3"/>
    <x v="18"/>
    <x v="0"/>
    <x v="0"/>
    <x v="26"/>
    <x v="2"/>
    <n v="20.060732307248401"/>
  </r>
  <r>
    <x v="3"/>
    <x v="18"/>
    <x v="0"/>
    <x v="0"/>
    <x v="27"/>
    <x v="0"/>
    <n v="19.191761891494401"/>
  </r>
  <r>
    <x v="3"/>
    <x v="18"/>
    <x v="0"/>
    <x v="0"/>
    <x v="27"/>
    <x v="1"/>
    <n v="20.679764878102699"/>
  </r>
  <r>
    <x v="3"/>
    <x v="18"/>
    <x v="0"/>
    <x v="0"/>
    <x v="27"/>
    <x v="2"/>
    <n v="20.748376577448099"/>
  </r>
  <r>
    <x v="3"/>
    <x v="18"/>
    <x v="0"/>
    <x v="0"/>
    <x v="28"/>
    <x v="0"/>
    <n v="19.844702123187201"/>
  </r>
  <r>
    <x v="3"/>
    <x v="18"/>
    <x v="0"/>
    <x v="0"/>
    <x v="28"/>
    <x v="1"/>
    <n v="21.3952923108573"/>
  </r>
  <r>
    <x v="3"/>
    <x v="18"/>
    <x v="0"/>
    <x v="0"/>
    <x v="28"/>
    <x v="2"/>
    <n v="21.459725265185"/>
  </r>
  <r>
    <x v="3"/>
    <x v="18"/>
    <x v="0"/>
    <x v="0"/>
    <x v="29"/>
    <x v="0"/>
    <n v="20.532790512972301"/>
  </r>
  <r>
    <x v="3"/>
    <x v="18"/>
    <x v="0"/>
    <x v="0"/>
    <x v="29"/>
    <x v="1"/>
    <n v="22.1529248419703"/>
  </r>
  <r>
    <x v="3"/>
    <x v="18"/>
    <x v="0"/>
    <x v="0"/>
    <x v="29"/>
    <x v="2"/>
    <n v="22.212484556636099"/>
  </r>
  <r>
    <x v="3"/>
    <x v="18"/>
    <x v="0"/>
    <x v="0"/>
    <x v="30"/>
    <x v="0"/>
    <n v="21.259921959882298"/>
  </r>
  <r>
    <x v="3"/>
    <x v="18"/>
    <x v="0"/>
    <x v="0"/>
    <x v="30"/>
    <x v="1"/>
    <n v="22.952321077385299"/>
  </r>
  <r>
    <x v="3"/>
    <x v="18"/>
    <x v="0"/>
    <x v="0"/>
    <x v="30"/>
    <x v="2"/>
    <n v="23.007110711561999"/>
  </r>
  <r>
    <x v="3"/>
    <x v="18"/>
    <x v="0"/>
    <x v="0"/>
    <x v="31"/>
    <x v="0"/>
    <n v="21.995351955392302"/>
  </r>
  <r>
    <x v="3"/>
    <x v="18"/>
    <x v="0"/>
    <x v="0"/>
    <x v="31"/>
    <x v="1"/>
    <n v="23.7654892791906"/>
  </r>
  <r>
    <x v="3"/>
    <x v="18"/>
    <x v="0"/>
    <x v="0"/>
    <x v="31"/>
    <x v="2"/>
    <n v="23.8241629222534"/>
  </r>
  <r>
    <x v="3"/>
    <x v="18"/>
    <x v="0"/>
    <x v="0"/>
    <x v="32"/>
    <x v="0"/>
    <n v="22.768035210217999"/>
  </r>
  <r>
    <x v="3"/>
    <x v="18"/>
    <x v="0"/>
    <x v="0"/>
    <x v="32"/>
    <x v="1"/>
    <n v="24.6158490420075"/>
  </r>
  <r>
    <x v="3"/>
    <x v="18"/>
    <x v="0"/>
    <x v="0"/>
    <x v="32"/>
    <x v="2"/>
    <n v="24.6817923709526"/>
  </r>
  <r>
    <x v="3"/>
    <x v="18"/>
    <x v="0"/>
    <x v="0"/>
    <x v="33"/>
    <x v="0"/>
    <n v="23.588339260902899"/>
  </r>
  <r>
    <x v="3"/>
    <x v="18"/>
    <x v="0"/>
    <x v="0"/>
    <x v="33"/>
    <x v="1"/>
    <n v="25.5314536192293"/>
  </r>
  <r>
    <x v="3"/>
    <x v="18"/>
    <x v="0"/>
    <x v="0"/>
    <x v="33"/>
    <x v="2"/>
    <n v="25.606727415379702"/>
  </r>
  <r>
    <x v="3"/>
    <x v="18"/>
    <x v="0"/>
    <x v="0"/>
    <x v="34"/>
    <x v="0"/>
    <n v="24.447271914528301"/>
  </r>
  <r>
    <x v="3"/>
    <x v="18"/>
    <x v="0"/>
    <x v="0"/>
    <x v="34"/>
    <x v="1"/>
    <n v="26.488683290644602"/>
  </r>
  <r>
    <x v="3"/>
    <x v="18"/>
    <x v="0"/>
    <x v="0"/>
    <x v="34"/>
    <x v="2"/>
    <n v="26.5782479765505"/>
  </r>
  <r>
    <x v="3"/>
    <x v="18"/>
    <x v="0"/>
    <x v="0"/>
    <x v="35"/>
    <x v="0"/>
    <n v="25.348148426495101"/>
  </r>
  <r>
    <x v="3"/>
    <x v="18"/>
    <x v="0"/>
    <x v="0"/>
    <x v="35"/>
    <x v="1"/>
    <n v="27.496976904736101"/>
  </r>
  <r>
    <x v="3"/>
    <x v="18"/>
    <x v="0"/>
    <x v="0"/>
    <x v="35"/>
    <x v="2"/>
    <n v="27.5980660123621"/>
  </r>
  <r>
    <x v="3"/>
    <x v="18"/>
    <x v="0"/>
    <x v="0"/>
    <x v="36"/>
    <x v="0"/>
    <n v="26.260063050093901"/>
  </r>
  <r>
    <x v="3"/>
    <x v="18"/>
    <x v="0"/>
    <x v="0"/>
    <x v="36"/>
    <x v="1"/>
    <n v="28.510832592812399"/>
  </r>
  <r>
    <x v="3"/>
    <x v="18"/>
    <x v="0"/>
    <x v="0"/>
    <x v="36"/>
    <x v="2"/>
    <n v="28.620048969081601"/>
  </r>
  <r>
    <x v="3"/>
    <x v="18"/>
    <x v="0"/>
    <x v="0"/>
    <x v="37"/>
    <x v="0"/>
    <n v="27.222514796344502"/>
  </r>
  <r>
    <x v="3"/>
    <x v="18"/>
    <x v="0"/>
    <x v="0"/>
    <x v="37"/>
    <x v="1"/>
    <n v="29.587551581950699"/>
  </r>
  <r>
    <x v="3"/>
    <x v="18"/>
    <x v="0"/>
    <x v="0"/>
    <x v="37"/>
    <x v="2"/>
    <n v="29.702573663929801"/>
  </r>
  <r>
    <x v="3"/>
    <x v="18"/>
    <x v="0"/>
    <x v="0"/>
    <x v="38"/>
    <x v="0"/>
    <n v="28.243069132922201"/>
  </r>
  <r>
    <x v="3"/>
    <x v="18"/>
    <x v="0"/>
    <x v="0"/>
    <x v="38"/>
    <x v="1"/>
    <n v="30.726499416705799"/>
  </r>
  <r>
    <x v="3"/>
    <x v="18"/>
    <x v="0"/>
    <x v="0"/>
    <x v="38"/>
    <x v="2"/>
    <n v="30.847609921982201"/>
  </r>
  <r>
    <x v="3"/>
    <x v="18"/>
    <x v="0"/>
    <x v="1"/>
    <x v="0"/>
    <x v="0"/>
    <n v="12.069222776784001"/>
  </r>
  <r>
    <x v="3"/>
    <x v="18"/>
    <x v="0"/>
    <x v="1"/>
    <x v="0"/>
    <x v="1"/>
    <n v="12.069222776784001"/>
  </r>
  <r>
    <x v="3"/>
    <x v="18"/>
    <x v="0"/>
    <x v="1"/>
    <x v="0"/>
    <x v="2"/>
    <n v="12.069222776784001"/>
  </r>
  <r>
    <x v="3"/>
    <x v="18"/>
    <x v="0"/>
    <x v="1"/>
    <x v="1"/>
    <x v="0"/>
    <n v="12.3575353560633"/>
  </r>
  <r>
    <x v="3"/>
    <x v="18"/>
    <x v="0"/>
    <x v="1"/>
    <x v="1"/>
    <x v="1"/>
    <n v="12.3879729195148"/>
  </r>
  <r>
    <x v="3"/>
    <x v="18"/>
    <x v="0"/>
    <x v="1"/>
    <x v="1"/>
    <x v="2"/>
    <n v="12.3885101517726"/>
  </r>
  <r>
    <x v="3"/>
    <x v="18"/>
    <x v="0"/>
    <x v="1"/>
    <x v="2"/>
    <x v="0"/>
    <n v="12.586335915856001"/>
  </r>
  <r>
    <x v="3"/>
    <x v="18"/>
    <x v="0"/>
    <x v="1"/>
    <x v="2"/>
    <x v="1"/>
    <n v="12.666304907153799"/>
  </r>
  <r>
    <x v="3"/>
    <x v="18"/>
    <x v="0"/>
    <x v="1"/>
    <x v="2"/>
    <x v="2"/>
    <n v="12.6684225680512"/>
  </r>
  <r>
    <x v="3"/>
    <x v="18"/>
    <x v="0"/>
    <x v="1"/>
    <x v="3"/>
    <x v="0"/>
    <n v="12.742262978503399"/>
  </r>
  <r>
    <x v="3"/>
    <x v="18"/>
    <x v="0"/>
    <x v="1"/>
    <x v="3"/>
    <x v="1"/>
    <n v="12.8779606711763"/>
  </r>
  <r>
    <x v="3"/>
    <x v="18"/>
    <x v="0"/>
    <x v="1"/>
    <x v="3"/>
    <x v="2"/>
    <n v="12.882395610877101"/>
  </r>
  <r>
    <x v="3"/>
    <x v="18"/>
    <x v="0"/>
    <x v="1"/>
    <x v="4"/>
    <x v="0"/>
    <n v="12.869480494700801"/>
  </r>
  <r>
    <x v="3"/>
    <x v="18"/>
    <x v="0"/>
    <x v="1"/>
    <x v="4"/>
    <x v="1"/>
    <n v="13.0635543642416"/>
  </r>
  <r>
    <x v="3"/>
    <x v="18"/>
    <x v="0"/>
    <x v="1"/>
    <x v="4"/>
    <x v="2"/>
    <n v="13.0706349606532"/>
  </r>
  <r>
    <x v="3"/>
    <x v="18"/>
    <x v="0"/>
    <x v="1"/>
    <x v="5"/>
    <x v="0"/>
    <n v="12.970709632130299"/>
  </r>
  <r>
    <x v="3"/>
    <x v="18"/>
    <x v="0"/>
    <x v="1"/>
    <x v="5"/>
    <x v="1"/>
    <n v="13.2233240421031"/>
  </r>
  <r>
    <x v="3"/>
    <x v="18"/>
    <x v="0"/>
    <x v="1"/>
    <x v="5"/>
    <x v="2"/>
    <n v="13.2334737215789"/>
  </r>
  <r>
    <x v="3"/>
    <x v="18"/>
    <x v="0"/>
    <x v="1"/>
    <x v="6"/>
    <x v="0"/>
    <n v="13.122149292065"/>
  </r>
  <r>
    <x v="3"/>
    <x v="18"/>
    <x v="0"/>
    <x v="1"/>
    <x v="6"/>
    <x v="1"/>
    <n v="13.429990354334199"/>
  </r>
  <r>
    <x v="3"/>
    <x v="18"/>
    <x v="0"/>
    <x v="1"/>
    <x v="6"/>
    <x v="2"/>
    <n v="13.4458797077562"/>
  </r>
  <r>
    <x v="3"/>
    <x v="18"/>
    <x v="0"/>
    <x v="1"/>
    <x v="7"/>
    <x v="0"/>
    <n v="13.144306073758001"/>
  </r>
  <r>
    <x v="3"/>
    <x v="18"/>
    <x v="0"/>
    <x v="1"/>
    <x v="7"/>
    <x v="1"/>
    <n v="13.5071885694167"/>
  </r>
  <r>
    <x v="3"/>
    <x v="18"/>
    <x v="0"/>
    <x v="1"/>
    <x v="7"/>
    <x v="2"/>
    <n v="13.5281337236339"/>
  </r>
  <r>
    <x v="3"/>
    <x v="18"/>
    <x v="0"/>
    <x v="1"/>
    <x v="8"/>
    <x v="0"/>
    <n v="12.0903146631693"/>
  </r>
  <r>
    <x v="3"/>
    <x v="18"/>
    <x v="0"/>
    <x v="1"/>
    <x v="8"/>
    <x v="1"/>
    <n v="12.486422144570801"/>
  </r>
  <r>
    <x v="3"/>
    <x v="18"/>
    <x v="0"/>
    <x v="1"/>
    <x v="8"/>
    <x v="2"/>
    <n v="12.511085373312699"/>
  </r>
  <r>
    <x v="3"/>
    <x v="18"/>
    <x v="0"/>
    <x v="1"/>
    <x v="9"/>
    <x v="0"/>
    <n v="12.4573750940274"/>
  </r>
  <r>
    <x v="3"/>
    <x v="18"/>
    <x v="0"/>
    <x v="1"/>
    <x v="9"/>
    <x v="1"/>
    <n v="12.9127722504373"/>
  </r>
  <r>
    <x v="3"/>
    <x v="18"/>
    <x v="0"/>
    <x v="1"/>
    <x v="9"/>
    <x v="2"/>
    <n v="12.930501589501899"/>
  </r>
  <r>
    <x v="3"/>
    <x v="18"/>
    <x v="0"/>
    <x v="1"/>
    <x v="10"/>
    <x v="0"/>
    <n v="12.730033217986501"/>
  </r>
  <r>
    <x v="3"/>
    <x v="18"/>
    <x v="0"/>
    <x v="1"/>
    <x v="10"/>
    <x v="1"/>
    <n v="13.238043561359699"/>
  </r>
  <r>
    <x v="3"/>
    <x v="18"/>
    <x v="0"/>
    <x v="1"/>
    <x v="10"/>
    <x v="2"/>
    <n v="13.2542697503727"/>
  </r>
  <r>
    <x v="3"/>
    <x v="18"/>
    <x v="0"/>
    <x v="1"/>
    <x v="11"/>
    <x v="0"/>
    <n v="13.006846398295201"/>
  </r>
  <r>
    <x v="3"/>
    <x v="18"/>
    <x v="0"/>
    <x v="1"/>
    <x v="11"/>
    <x v="1"/>
    <n v="13.569182836842099"/>
  </r>
  <r>
    <x v="3"/>
    <x v="18"/>
    <x v="0"/>
    <x v="1"/>
    <x v="11"/>
    <x v="2"/>
    <n v="13.5855250409147"/>
  </r>
  <r>
    <x v="3"/>
    <x v="18"/>
    <x v="0"/>
    <x v="1"/>
    <x v="12"/>
    <x v="0"/>
    <n v="13.312350789078801"/>
  </r>
  <r>
    <x v="3"/>
    <x v="18"/>
    <x v="0"/>
    <x v="1"/>
    <x v="12"/>
    <x v="1"/>
    <n v="13.9279216503596"/>
  </r>
  <r>
    <x v="3"/>
    <x v="18"/>
    <x v="0"/>
    <x v="1"/>
    <x v="12"/>
    <x v="2"/>
    <n v="13.9468551938203"/>
  </r>
  <r>
    <x v="3"/>
    <x v="18"/>
    <x v="0"/>
    <x v="1"/>
    <x v="13"/>
    <x v="0"/>
    <n v="13.757457552083499"/>
  </r>
  <r>
    <x v="3"/>
    <x v="18"/>
    <x v="0"/>
    <x v="1"/>
    <x v="13"/>
    <x v="1"/>
    <n v="14.4344769608644"/>
  </r>
  <r>
    <x v="3"/>
    <x v="18"/>
    <x v="0"/>
    <x v="1"/>
    <x v="13"/>
    <x v="2"/>
    <n v="14.458921540001"/>
  </r>
  <r>
    <x v="3"/>
    <x v="18"/>
    <x v="0"/>
    <x v="1"/>
    <x v="14"/>
    <x v="0"/>
    <n v="14.230343677893"/>
  </r>
  <r>
    <x v="3"/>
    <x v="18"/>
    <x v="0"/>
    <x v="1"/>
    <x v="14"/>
    <x v="1"/>
    <n v="14.9707734073853"/>
  </r>
  <r>
    <x v="3"/>
    <x v="18"/>
    <x v="0"/>
    <x v="1"/>
    <x v="14"/>
    <x v="2"/>
    <n v="15.000243813800299"/>
  </r>
  <r>
    <x v="3"/>
    <x v="18"/>
    <x v="0"/>
    <x v="1"/>
    <x v="15"/>
    <x v="0"/>
    <n v="14.7560637988843"/>
  </r>
  <r>
    <x v="3"/>
    <x v="18"/>
    <x v="0"/>
    <x v="1"/>
    <x v="15"/>
    <x v="1"/>
    <n v="15.5629617304434"/>
  </r>
  <r>
    <x v="3"/>
    <x v="18"/>
    <x v="0"/>
    <x v="1"/>
    <x v="15"/>
    <x v="2"/>
    <n v="15.5986045004584"/>
  </r>
  <r>
    <x v="3"/>
    <x v="18"/>
    <x v="0"/>
    <x v="1"/>
    <x v="16"/>
    <x v="0"/>
    <n v="15.3265341807555"/>
  </r>
  <r>
    <x v="3"/>
    <x v="18"/>
    <x v="0"/>
    <x v="1"/>
    <x v="16"/>
    <x v="1"/>
    <n v="16.2055410211292"/>
  </r>
  <r>
    <x v="3"/>
    <x v="18"/>
    <x v="0"/>
    <x v="1"/>
    <x v="16"/>
    <x v="2"/>
    <n v="16.2481246969441"/>
  </r>
  <r>
    <x v="3"/>
    <x v="18"/>
    <x v="0"/>
    <x v="1"/>
    <x v="17"/>
    <x v="0"/>
    <n v="15.995449509523599"/>
  </r>
  <r>
    <x v="3"/>
    <x v="18"/>
    <x v="0"/>
    <x v="1"/>
    <x v="17"/>
    <x v="1"/>
    <n v="16.952186607758399"/>
  </r>
  <r>
    <x v="3"/>
    <x v="18"/>
    <x v="0"/>
    <x v="1"/>
    <x v="17"/>
    <x v="2"/>
    <n v="17.010616172460601"/>
  </r>
  <r>
    <x v="3"/>
    <x v="18"/>
    <x v="0"/>
    <x v="1"/>
    <x v="18"/>
    <x v="0"/>
    <n v="16.7370014071812"/>
  </r>
  <r>
    <x v="3"/>
    <x v="18"/>
    <x v="0"/>
    <x v="1"/>
    <x v="18"/>
    <x v="1"/>
    <n v="17.779808691658001"/>
  </r>
  <r>
    <x v="3"/>
    <x v="18"/>
    <x v="0"/>
    <x v="1"/>
    <x v="18"/>
    <x v="2"/>
    <n v="17.850356887232401"/>
  </r>
  <r>
    <x v="3"/>
    <x v="18"/>
    <x v="0"/>
    <x v="1"/>
    <x v="19"/>
    <x v="0"/>
    <n v="17.460857245628599"/>
  </r>
  <r>
    <x v="3"/>
    <x v="18"/>
    <x v="0"/>
    <x v="1"/>
    <x v="19"/>
    <x v="1"/>
    <n v="18.587884543977701"/>
  </r>
  <r>
    <x v="3"/>
    <x v="18"/>
    <x v="0"/>
    <x v="1"/>
    <x v="19"/>
    <x v="2"/>
    <n v="18.6704396454756"/>
  </r>
  <r>
    <x v="3"/>
    <x v="18"/>
    <x v="0"/>
    <x v="1"/>
    <x v="20"/>
    <x v="0"/>
    <n v="18.2123736348302"/>
  </r>
  <r>
    <x v="3"/>
    <x v="18"/>
    <x v="0"/>
    <x v="1"/>
    <x v="20"/>
    <x v="1"/>
    <n v="19.417421784932699"/>
  </r>
  <r>
    <x v="3"/>
    <x v="18"/>
    <x v="0"/>
    <x v="1"/>
    <x v="20"/>
    <x v="2"/>
    <n v="19.519355464641801"/>
  </r>
  <r>
    <x v="3"/>
    <x v="18"/>
    <x v="0"/>
    <x v="1"/>
    <x v="21"/>
    <x v="0"/>
    <n v="18.994704850790701"/>
  </r>
  <r>
    <x v="3"/>
    <x v="18"/>
    <x v="0"/>
    <x v="1"/>
    <x v="21"/>
    <x v="1"/>
    <n v="20.293912219388201"/>
  </r>
  <r>
    <x v="3"/>
    <x v="18"/>
    <x v="0"/>
    <x v="1"/>
    <x v="21"/>
    <x v="2"/>
    <n v="20.409779570831599"/>
  </r>
  <r>
    <x v="3"/>
    <x v="18"/>
    <x v="0"/>
    <x v="1"/>
    <x v="22"/>
    <x v="0"/>
    <n v="19.817230417809899"/>
  </r>
  <r>
    <x v="3"/>
    <x v="18"/>
    <x v="0"/>
    <x v="1"/>
    <x v="22"/>
    <x v="1"/>
    <n v="21.2093353414412"/>
  </r>
  <r>
    <x v="3"/>
    <x v="18"/>
    <x v="0"/>
    <x v="1"/>
    <x v="22"/>
    <x v="2"/>
    <n v="21.3421055204075"/>
  </r>
  <r>
    <x v="3"/>
    <x v="18"/>
    <x v="0"/>
    <x v="1"/>
    <x v="23"/>
    <x v="0"/>
    <n v="20.605471746426002"/>
  </r>
  <r>
    <x v="3"/>
    <x v="18"/>
    <x v="0"/>
    <x v="1"/>
    <x v="23"/>
    <x v="1"/>
    <n v="22.086322276345701"/>
  </r>
  <r>
    <x v="3"/>
    <x v="18"/>
    <x v="0"/>
    <x v="1"/>
    <x v="23"/>
    <x v="2"/>
    <n v="22.211768242944199"/>
  </r>
  <r>
    <x v="3"/>
    <x v="18"/>
    <x v="0"/>
    <x v="1"/>
    <x v="24"/>
    <x v="0"/>
    <n v="21.4239496417376"/>
  </r>
  <r>
    <x v="3"/>
    <x v="18"/>
    <x v="0"/>
    <x v="1"/>
    <x v="24"/>
    <x v="1"/>
    <n v="22.965691139513599"/>
  </r>
  <r>
    <x v="3"/>
    <x v="18"/>
    <x v="0"/>
    <x v="1"/>
    <x v="24"/>
    <x v="2"/>
    <n v="23.098726361255601"/>
  </r>
  <r>
    <x v="3"/>
    <x v="18"/>
    <x v="0"/>
    <x v="1"/>
    <x v="25"/>
    <x v="0"/>
    <n v="22.282945348742601"/>
  </r>
  <r>
    <x v="3"/>
    <x v="18"/>
    <x v="0"/>
    <x v="1"/>
    <x v="25"/>
    <x v="1"/>
    <n v="23.8780977886681"/>
  </r>
  <r>
    <x v="3"/>
    <x v="18"/>
    <x v="0"/>
    <x v="1"/>
    <x v="25"/>
    <x v="2"/>
    <n v="24.024547364888999"/>
  </r>
  <r>
    <x v="3"/>
    <x v="18"/>
    <x v="0"/>
    <x v="1"/>
    <x v="26"/>
    <x v="0"/>
    <n v="23.1675178879192"/>
  </r>
  <r>
    <x v="3"/>
    <x v="18"/>
    <x v="0"/>
    <x v="1"/>
    <x v="26"/>
    <x v="1"/>
    <n v="24.819679225883299"/>
  </r>
  <r>
    <x v="3"/>
    <x v="18"/>
    <x v="0"/>
    <x v="1"/>
    <x v="26"/>
    <x v="2"/>
    <n v="24.982129029450199"/>
  </r>
  <r>
    <x v="3"/>
    <x v="18"/>
    <x v="0"/>
    <x v="1"/>
    <x v="27"/>
    <x v="0"/>
    <n v="24.027890320993102"/>
  </r>
  <r>
    <x v="3"/>
    <x v="18"/>
    <x v="0"/>
    <x v="1"/>
    <x v="27"/>
    <x v="1"/>
    <n v="25.732905962429999"/>
  </r>
  <r>
    <x v="3"/>
    <x v="18"/>
    <x v="0"/>
    <x v="1"/>
    <x v="27"/>
    <x v="2"/>
    <n v="25.911300678752799"/>
  </r>
  <r>
    <x v="3"/>
    <x v="18"/>
    <x v="0"/>
    <x v="1"/>
    <x v="28"/>
    <x v="0"/>
    <n v="24.946877394033098"/>
  </r>
  <r>
    <x v="3"/>
    <x v="18"/>
    <x v="0"/>
    <x v="1"/>
    <x v="28"/>
    <x v="1"/>
    <n v="26.714074288242202"/>
  </r>
  <r>
    <x v="3"/>
    <x v="18"/>
    <x v="0"/>
    <x v="1"/>
    <x v="28"/>
    <x v="2"/>
    <n v="26.910303861569101"/>
  </r>
  <r>
    <x v="3"/>
    <x v="18"/>
    <x v="0"/>
    <x v="1"/>
    <x v="29"/>
    <x v="0"/>
    <n v="25.8966866807828"/>
  </r>
  <r>
    <x v="3"/>
    <x v="18"/>
    <x v="0"/>
    <x v="1"/>
    <x v="29"/>
    <x v="1"/>
    <n v="27.739323220216399"/>
  </r>
  <r>
    <x v="3"/>
    <x v="18"/>
    <x v="0"/>
    <x v="1"/>
    <x v="29"/>
    <x v="2"/>
    <n v="27.9521954830991"/>
  </r>
  <r>
    <x v="3"/>
    <x v="18"/>
    <x v="0"/>
    <x v="1"/>
    <x v="30"/>
    <x v="0"/>
    <n v="26.894747410297398"/>
  </r>
  <r>
    <x v="3"/>
    <x v="18"/>
    <x v="0"/>
    <x v="1"/>
    <x v="30"/>
    <x v="1"/>
    <n v="28.819371395995098"/>
  </r>
  <r>
    <x v="3"/>
    <x v="18"/>
    <x v="0"/>
    <x v="1"/>
    <x v="30"/>
    <x v="2"/>
    <n v="29.0532942968903"/>
  </r>
  <r>
    <x v="3"/>
    <x v="18"/>
    <x v="0"/>
    <x v="1"/>
    <x v="31"/>
    <x v="0"/>
    <n v="27.912532079478702"/>
  </r>
  <r>
    <x v="3"/>
    <x v="18"/>
    <x v="0"/>
    <x v="1"/>
    <x v="31"/>
    <x v="1"/>
    <n v="29.947115290767702"/>
  </r>
  <r>
    <x v="3"/>
    <x v="18"/>
    <x v="0"/>
    <x v="1"/>
    <x v="31"/>
    <x v="2"/>
    <n v="30.200500117897398"/>
  </r>
  <r>
    <x v="3"/>
    <x v="18"/>
    <x v="0"/>
    <x v="1"/>
    <x v="32"/>
    <x v="0"/>
    <n v="28.970418526779401"/>
  </r>
  <r>
    <x v="3"/>
    <x v="18"/>
    <x v="0"/>
    <x v="1"/>
    <x v="32"/>
    <x v="1"/>
    <n v="31.120938471634599"/>
  </r>
  <r>
    <x v="3"/>
    <x v="18"/>
    <x v="0"/>
    <x v="1"/>
    <x v="32"/>
    <x v="2"/>
    <n v="31.396283817928101"/>
  </r>
  <r>
    <x v="3"/>
    <x v="18"/>
    <x v="0"/>
    <x v="1"/>
    <x v="33"/>
    <x v="0"/>
    <n v="30.122884006509398"/>
  </r>
  <r>
    <x v="3"/>
    <x v="18"/>
    <x v="0"/>
    <x v="1"/>
    <x v="33"/>
    <x v="1"/>
    <n v="32.385409735193399"/>
  </r>
  <r>
    <x v="3"/>
    <x v="18"/>
    <x v="0"/>
    <x v="1"/>
    <x v="33"/>
    <x v="2"/>
    <n v="32.684197909444599"/>
  </r>
  <r>
    <x v="3"/>
    <x v="18"/>
    <x v="0"/>
    <x v="1"/>
    <x v="34"/>
    <x v="0"/>
    <n v="31.327400038906301"/>
  </r>
  <r>
    <x v="3"/>
    <x v="18"/>
    <x v="0"/>
    <x v="1"/>
    <x v="34"/>
    <x v="1"/>
    <n v="33.702419118482702"/>
  </r>
  <r>
    <x v="3"/>
    <x v="18"/>
    <x v="0"/>
    <x v="1"/>
    <x v="34"/>
    <x v="2"/>
    <n v="34.028255639552903"/>
  </r>
  <r>
    <x v="3"/>
    <x v="18"/>
    <x v="0"/>
    <x v="1"/>
    <x v="35"/>
    <x v="0"/>
    <n v="32.586481129268002"/>
  </r>
  <r>
    <x v="3"/>
    <x v="18"/>
    <x v="0"/>
    <x v="1"/>
    <x v="35"/>
    <x v="1"/>
    <n v="35.078868453442098"/>
  </r>
  <r>
    <x v="3"/>
    <x v="18"/>
    <x v="0"/>
    <x v="1"/>
    <x v="35"/>
    <x v="2"/>
    <n v="35.435794714551598"/>
  </r>
  <r>
    <x v="3"/>
    <x v="18"/>
    <x v="0"/>
    <x v="1"/>
    <x v="36"/>
    <x v="0"/>
    <n v="33.8575422345329"/>
  </r>
  <r>
    <x v="3"/>
    <x v="18"/>
    <x v="0"/>
    <x v="1"/>
    <x v="36"/>
    <x v="1"/>
    <n v="36.458792890982402"/>
  </r>
  <r>
    <x v="3"/>
    <x v="18"/>
    <x v="0"/>
    <x v="1"/>
    <x v="36"/>
    <x v="2"/>
    <n v="36.848575736223601"/>
  </r>
  <r>
    <x v="3"/>
    <x v="18"/>
    <x v="0"/>
    <x v="1"/>
    <x v="37"/>
    <x v="0"/>
    <n v="35.190296176650598"/>
  </r>
  <r>
    <x v="3"/>
    <x v="18"/>
    <x v="0"/>
    <x v="1"/>
    <x v="37"/>
    <x v="1"/>
    <n v="37.899831134248799"/>
  </r>
  <r>
    <x v="3"/>
    <x v="18"/>
    <x v="0"/>
    <x v="1"/>
    <x v="37"/>
    <x v="2"/>
    <n v="38.327128139363701"/>
  </r>
  <r>
    <x v="3"/>
    <x v="18"/>
    <x v="0"/>
    <x v="1"/>
    <x v="38"/>
    <x v="0"/>
    <n v="36.597423773509398"/>
  </r>
  <r>
    <x v="3"/>
    <x v="18"/>
    <x v="0"/>
    <x v="1"/>
    <x v="38"/>
    <x v="1"/>
    <n v="39.419243234848103"/>
  </r>
  <r>
    <x v="3"/>
    <x v="18"/>
    <x v="0"/>
    <x v="1"/>
    <x v="38"/>
    <x v="2"/>
    <n v="39.887929591356901"/>
  </r>
  <r>
    <x v="3"/>
    <x v="19"/>
    <x v="0"/>
    <x v="0"/>
    <x v="0"/>
    <x v="0"/>
    <n v="27.5163082247315"/>
  </r>
  <r>
    <x v="3"/>
    <x v="19"/>
    <x v="0"/>
    <x v="0"/>
    <x v="0"/>
    <x v="1"/>
    <n v="27.516308224731599"/>
  </r>
  <r>
    <x v="3"/>
    <x v="19"/>
    <x v="0"/>
    <x v="0"/>
    <x v="0"/>
    <x v="2"/>
    <n v="27.516308224731599"/>
  </r>
  <r>
    <x v="3"/>
    <x v="19"/>
    <x v="0"/>
    <x v="0"/>
    <x v="1"/>
    <x v="0"/>
    <n v="26.898203310306101"/>
  </r>
  <r>
    <x v="3"/>
    <x v="19"/>
    <x v="0"/>
    <x v="0"/>
    <x v="1"/>
    <x v="1"/>
    <n v="26.897981937029702"/>
  </r>
  <r>
    <x v="3"/>
    <x v="19"/>
    <x v="0"/>
    <x v="0"/>
    <x v="1"/>
    <x v="2"/>
    <n v="26.897953328894999"/>
  </r>
  <r>
    <x v="3"/>
    <x v="19"/>
    <x v="0"/>
    <x v="0"/>
    <x v="2"/>
    <x v="0"/>
    <n v="26.281119157618502"/>
  </r>
  <r>
    <x v="3"/>
    <x v="19"/>
    <x v="0"/>
    <x v="0"/>
    <x v="2"/>
    <x v="1"/>
    <n v="26.2845184755449"/>
  </r>
  <r>
    <x v="3"/>
    <x v="19"/>
    <x v="0"/>
    <x v="0"/>
    <x v="2"/>
    <x v="2"/>
    <n v="26.286304011105699"/>
  </r>
  <r>
    <x v="3"/>
    <x v="19"/>
    <x v="0"/>
    <x v="0"/>
    <x v="3"/>
    <x v="0"/>
    <n v="25.668053458391299"/>
  </r>
  <r>
    <x v="3"/>
    <x v="19"/>
    <x v="0"/>
    <x v="0"/>
    <x v="3"/>
    <x v="1"/>
    <n v="25.671505568177398"/>
  </r>
  <r>
    <x v="3"/>
    <x v="19"/>
    <x v="0"/>
    <x v="0"/>
    <x v="3"/>
    <x v="2"/>
    <n v="25.675269162374502"/>
  </r>
  <r>
    <x v="3"/>
    <x v="19"/>
    <x v="0"/>
    <x v="0"/>
    <x v="4"/>
    <x v="0"/>
    <n v="25.668053458391299"/>
  </r>
  <r>
    <x v="3"/>
    <x v="19"/>
    <x v="0"/>
    <x v="0"/>
    <x v="4"/>
    <x v="1"/>
    <n v="25.671505568177398"/>
  </r>
  <r>
    <x v="3"/>
    <x v="19"/>
    <x v="0"/>
    <x v="0"/>
    <x v="4"/>
    <x v="2"/>
    <n v="25.675269162374502"/>
  </r>
  <r>
    <x v="3"/>
    <x v="19"/>
    <x v="0"/>
    <x v="0"/>
    <x v="5"/>
    <x v="0"/>
    <n v="25.668053458391299"/>
  </r>
  <r>
    <x v="3"/>
    <x v="19"/>
    <x v="0"/>
    <x v="0"/>
    <x v="5"/>
    <x v="1"/>
    <n v="25.671505568177398"/>
  </r>
  <r>
    <x v="3"/>
    <x v="19"/>
    <x v="0"/>
    <x v="0"/>
    <x v="5"/>
    <x v="2"/>
    <n v="25.675269162374502"/>
  </r>
  <r>
    <x v="3"/>
    <x v="19"/>
    <x v="0"/>
    <x v="0"/>
    <x v="6"/>
    <x v="0"/>
    <n v="25.660229885268599"/>
  </r>
  <r>
    <x v="3"/>
    <x v="19"/>
    <x v="0"/>
    <x v="0"/>
    <x v="6"/>
    <x v="1"/>
    <n v="25.651041165314499"/>
  </r>
  <r>
    <x v="3"/>
    <x v="19"/>
    <x v="0"/>
    <x v="0"/>
    <x v="6"/>
    <x v="2"/>
    <n v="25.6600883160873"/>
  </r>
  <r>
    <x v="3"/>
    <x v="19"/>
    <x v="0"/>
    <x v="0"/>
    <x v="7"/>
    <x v="0"/>
    <n v="25.656539890193901"/>
  </r>
  <r>
    <x v="3"/>
    <x v="19"/>
    <x v="0"/>
    <x v="0"/>
    <x v="7"/>
    <x v="1"/>
    <n v="25.647352491597001"/>
  </r>
  <r>
    <x v="3"/>
    <x v="19"/>
    <x v="0"/>
    <x v="0"/>
    <x v="7"/>
    <x v="2"/>
    <n v="25.6563983413706"/>
  </r>
  <r>
    <x v="3"/>
    <x v="19"/>
    <x v="0"/>
    <x v="0"/>
    <x v="8"/>
    <x v="0"/>
    <n v="25.660229885268901"/>
  </r>
  <r>
    <x v="3"/>
    <x v="19"/>
    <x v="0"/>
    <x v="0"/>
    <x v="8"/>
    <x v="1"/>
    <n v="25.651041165314702"/>
  </r>
  <r>
    <x v="3"/>
    <x v="19"/>
    <x v="0"/>
    <x v="0"/>
    <x v="8"/>
    <x v="2"/>
    <n v="25.660088316087599"/>
  </r>
  <r>
    <x v="3"/>
    <x v="19"/>
    <x v="0"/>
    <x v="0"/>
    <x v="9"/>
    <x v="0"/>
    <n v="25.660229885268901"/>
  </r>
  <r>
    <x v="3"/>
    <x v="19"/>
    <x v="0"/>
    <x v="0"/>
    <x v="9"/>
    <x v="1"/>
    <n v="25.651041165314801"/>
  </r>
  <r>
    <x v="3"/>
    <x v="19"/>
    <x v="0"/>
    <x v="0"/>
    <x v="9"/>
    <x v="2"/>
    <n v="25.660088316087599"/>
  </r>
  <r>
    <x v="3"/>
    <x v="19"/>
    <x v="0"/>
    <x v="0"/>
    <x v="10"/>
    <x v="0"/>
    <n v="25.660229885268901"/>
  </r>
  <r>
    <x v="3"/>
    <x v="19"/>
    <x v="0"/>
    <x v="0"/>
    <x v="10"/>
    <x v="1"/>
    <n v="25.651041165314702"/>
  </r>
  <r>
    <x v="3"/>
    <x v="19"/>
    <x v="0"/>
    <x v="0"/>
    <x v="10"/>
    <x v="2"/>
    <n v="25.660088316087599"/>
  </r>
  <r>
    <x v="3"/>
    <x v="19"/>
    <x v="0"/>
    <x v="0"/>
    <x v="11"/>
    <x v="0"/>
    <n v="25.660229885268901"/>
  </r>
  <r>
    <x v="3"/>
    <x v="19"/>
    <x v="0"/>
    <x v="0"/>
    <x v="11"/>
    <x v="1"/>
    <n v="25.651041165314702"/>
  </r>
  <r>
    <x v="3"/>
    <x v="19"/>
    <x v="0"/>
    <x v="0"/>
    <x v="11"/>
    <x v="2"/>
    <n v="25.660088316087599"/>
  </r>
  <r>
    <x v="3"/>
    <x v="19"/>
    <x v="0"/>
    <x v="0"/>
    <x v="12"/>
    <x v="0"/>
    <n v="25.660229885268901"/>
  </r>
  <r>
    <x v="3"/>
    <x v="19"/>
    <x v="0"/>
    <x v="0"/>
    <x v="12"/>
    <x v="1"/>
    <n v="25.6507299147415"/>
  </r>
  <r>
    <x v="3"/>
    <x v="19"/>
    <x v="0"/>
    <x v="0"/>
    <x v="12"/>
    <x v="2"/>
    <n v="25.660088316087599"/>
  </r>
  <r>
    <x v="3"/>
    <x v="19"/>
    <x v="0"/>
    <x v="0"/>
    <x v="13"/>
    <x v="0"/>
    <n v="25.114669127352499"/>
  </r>
  <r>
    <x v="3"/>
    <x v="19"/>
    <x v="0"/>
    <x v="0"/>
    <x v="13"/>
    <x v="1"/>
    <n v="25.103701382439102"/>
  </r>
  <r>
    <x v="3"/>
    <x v="19"/>
    <x v="0"/>
    <x v="0"/>
    <x v="13"/>
    <x v="2"/>
    <n v="25.114530568066002"/>
  </r>
  <r>
    <x v="3"/>
    <x v="19"/>
    <x v="0"/>
    <x v="0"/>
    <x v="14"/>
    <x v="0"/>
    <n v="25.114669127352499"/>
  </r>
  <r>
    <x v="3"/>
    <x v="19"/>
    <x v="0"/>
    <x v="0"/>
    <x v="14"/>
    <x v="1"/>
    <n v="25.1011119902576"/>
  </r>
  <r>
    <x v="3"/>
    <x v="19"/>
    <x v="0"/>
    <x v="0"/>
    <x v="14"/>
    <x v="2"/>
    <n v="25.114530568066002"/>
  </r>
  <r>
    <x v="3"/>
    <x v="19"/>
    <x v="0"/>
    <x v="0"/>
    <x v="15"/>
    <x v="0"/>
    <n v="25.103599246227599"/>
  </r>
  <r>
    <x v="3"/>
    <x v="19"/>
    <x v="0"/>
    <x v="0"/>
    <x v="15"/>
    <x v="1"/>
    <n v="25.088856015299001"/>
  </r>
  <r>
    <x v="3"/>
    <x v="19"/>
    <x v="0"/>
    <x v="0"/>
    <x v="15"/>
    <x v="2"/>
    <n v="25.103460748014399"/>
  </r>
  <r>
    <x v="3"/>
    <x v="19"/>
    <x v="0"/>
    <x v="0"/>
    <x v="16"/>
    <x v="0"/>
    <n v="25.103599246227599"/>
  </r>
  <r>
    <x v="3"/>
    <x v="19"/>
    <x v="0"/>
    <x v="0"/>
    <x v="16"/>
    <x v="1"/>
    <n v="25.0793804080832"/>
  </r>
  <r>
    <x v="3"/>
    <x v="19"/>
    <x v="0"/>
    <x v="0"/>
    <x v="16"/>
    <x v="2"/>
    <n v="25.103460748014399"/>
  </r>
  <r>
    <x v="3"/>
    <x v="19"/>
    <x v="0"/>
    <x v="0"/>
    <x v="17"/>
    <x v="0"/>
    <n v="25.103599246227599"/>
  </r>
  <r>
    <x v="3"/>
    <x v="19"/>
    <x v="0"/>
    <x v="0"/>
    <x v="17"/>
    <x v="1"/>
    <n v="25.057221809340898"/>
  </r>
  <r>
    <x v="3"/>
    <x v="19"/>
    <x v="0"/>
    <x v="0"/>
    <x v="17"/>
    <x v="2"/>
    <n v="25.103460748014399"/>
  </r>
  <r>
    <x v="3"/>
    <x v="19"/>
    <x v="0"/>
    <x v="0"/>
    <x v="18"/>
    <x v="0"/>
    <n v="25.103599246227599"/>
  </r>
  <r>
    <x v="3"/>
    <x v="19"/>
    <x v="0"/>
    <x v="0"/>
    <x v="18"/>
    <x v="1"/>
    <n v="25.057221809341002"/>
  </r>
  <r>
    <x v="3"/>
    <x v="19"/>
    <x v="0"/>
    <x v="0"/>
    <x v="18"/>
    <x v="2"/>
    <n v="25.103460748014399"/>
  </r>
  <r>
    <x v="3"/>
    <x v="19"/>
    <x v="0"/>
    <x v="0"/>
    <x v="19"/>
    <x v="0"/>
    <n v="23.623926135717898"/>
  </r>
  <r>
    <x v="3"/>
    <x v="19"/>
    <x v="0"/>
    <x v="0"/>
    <x v="19"/>
    <x v="1"/>
    <n v="23.569232878521699"/>
  </r>
  <r>
    <x v="3"/>
    <x v="19"/>
    <x v="0"/>
    <x v="0"/>
    <x v="19"/>
    <x v="2"/>
    <n v="23.623795800958799"/>
  </r>
  <r>
    <x v="3"/>
    <x v="19"/>
    <x v="0"/>
    <x v="0"/>
    <x v="20"/>
    <x v="0"/>
    <n v="22.133183144083301"/>
  </r>
  <r>
    <x v="3"/>
    <x v="19"/>
    <x v="0"/>
    <x v="0"/>
    <x v="20"/>
    <x v="1"/>
    <n v="22.092293377867001"/>
  </r>
  <r>
    <x v="3"/>
    <x v="19"/>
    <x v="0"/>
    <x v="0"/>
    <x v="20"/>
    <x v="2"/>
    <n v="22.1330610338516"/>
  </r>
  <r>
    <x v="3"/>
    <x v="19"/>
    <x v="0"/>
    <x v="0"/>
    <x v="21"/>
    <x v="0"/>
    <n v="20.6424401524486"/>
  </r>
  <r>
    <x v="3"/>
    <x v="19"/>
    <x v="0"/>
    <x v="0"/>
    <x v="21"/>
    <x v="1"/>
    <n v="20.604304447047699"/>
  </r>
  <r>
    <x v="3"/>
    <x v="19"/>
    <x v="0"/>
    <x v="0"/>
    <x v="21"/>
    <x v="2"/>
    <n v="20.642326266744401"/>
  </r>
  <r>
    <x v="3"/>
    <x v="19"/>
    <x v="0"/>
    <x v="0"/>
    <x v="22"/>
    <x v="0"/>
    <n v="19.1484341489702"/>
  </r>
  <r>
    <x v="3"/>
    <x v="19"/>
    <x v="0"/>
    <x v="0"/>
    <x v="22"/>
    <x v="1"/>
    <n v="19.1130585326089"/>
  </r>
  <r>
    <x v="3"/>
    <x v="19"/>
    <x v="0"/>
    <x v="0"/>
    <x v="22"/>
    <x v="2"/>
    <n v="19.496647491788"/>
  </r>
  <r>
    <x v="3"/>
    <x v="19"/>
    <x v="0"/>
    <x v="0"/>
    <x v="23"/>
    <x v="0"/>
    <n v="18.3127532133676"/>
  </r>
  <r>
    <x v="3"/>
    <x v="19"/>
    <x v="0"/>
    <x v="0"/>
    <x v="23"/>
    <x v="1"/>
    <n v="18.0689730621528"/>
  </r>
  <r>
    <x v="3"/>
    <x v="19"/>
    <x v="0"/>
    <x v="0"/>
    <x v="23"/>
    <x v="2"/>
    <n v="18.675913947823702"/>
  </r>
  <r>
    <x v="3"/>
    <x v="19"/>
    <x v="0"/>
    <x v="0"/>
    <x v="24"/>
    <x v="0"/>
    <n v="17.477904457547801"/>
  </r>
  <r>
    <x v="3"/>
    <x v="19"/>
    <x v="0"/>
    <x v="0"/>
    <x v="24"/>
    <x v="1"/>
    <n v="17.242604040491301"/>
  </r>
  <r>
    <x v="3"/>
    <x v="19"/>
    <x v="0"/>
    <x v="0"/>
    <x v="24"/>
    <x v="2"/>
    <n v="17.832194421748799"/>
  </r>
  <r>
    <x v="3"/>
    <x v="19"/>
    <x v="0"/>
    <x v="0"/>
    <x v="25"/>
    <x v="0"/>
    <n v="16.456759801142098"/>
  </r>
  <r>
    <x v="3"/>
    <x v="19"/>
    <x v="0"/>
    <x v="0"/>
    <x v="25"/>
    <x v="1"/>
    <n v="16.228610236954399"/>
  </r>
  <r>
    <x v="3"/>
    <x v="19"/>
    <x v="0"/>
    <x v="0"/>
    <x v="25"/>
    <x v="2"/>
    <n v="16.7784819737034"/>
  </r>
  <r>
    <x v="3"/>
    <x v="19"/>
    <x v="0"/>
    <x v="0"/>
    <x v="26"/>
    <x v="0"/>
    <n v="15.640053005656201"/>
  </r>
  <r>
    <x v="3"/>
    <x v="19"/>
    <x v="0"/>
    <x v="0"/>
    <x v="26"/>
    <x v="1"/>
    <n v="15.407263429982899"/>
  </r>
  <r>
    <x v="3"/>
    <x v="19"/>
    <x v="0"/>
    <x v="0"/>
    <x v="26"/>
    <x v="2"/>
    <n v="15.934695864403"/>
  </r>
  <r>
    <x v="3"/>
    <x v="19"/>
    <x v="0"/>
    <x v="0"/>
    <x v="27"/>
    <x v="0"/>
    <n v="14.8233462101703"/>
  </r>
  <r>
    <x v="3"/>
    <x v="19"/>
    <x v="0"/>
    <x v="0"/>
    <x v="27"/>
    <x v="1"/>
    <n v="14.585916623011499"/>
  </r>
  <r>
    <x v="3"/>
    <x v="19"/>
    <x v="0"/>
    <x v="0"/>
    <x v="27"/>
    <x v="2"/>
    <n v="15.090909755102601"/>
  </r>
  <r>
    <x v="3"/>
    <x v="19"/>
    <x v="0"/>
    <x v="0"/>
    <x v="28"/>
    <x v="0"/>
    <n v="14.0066394146844"/>
  </r>
  <r>
    <x v="3"/>
    <x v="19"/>
    <x v="0"/>
    <x v="0"/>
    <x v="28"/>
    <x v="1"/>
    <n v="13.76456981604"/>
  </r>
  <r>
    <x v="3"/>
    <x v="19"/>
    <x v="0"/>
    <x v="0"/>
    <x v="28"/>
    <x v="2"/>
    <n v="14.2471236458021"/>
  </r>
  <r>
    <x v="3"/>
    <x v="19"/>
    <x v="0"/>
    <x v="0"/>
    <x v="29"/>
    <x v="0"/>
    <n v="14.8168789097392"/>
  </r>
  <r>
    <x v="3"/>
    <x v="19"/>
    <x v="0"/>
    <x v="0"/>
    <x v="29"/>
    <x v="1"/>
    <n v="14.527662648160099"/>
  </r>
  <r>
    <x v="3"/>
    <x v="19"/>
    <x v="0"/>
    <x v="0"/>
    <x v="29"/>
    <x v="2"/>
    <n v="15.100995405378599"/>
  </r>
  <r>
    <x v="3"/>
    <x v="19"/>
    <x v="0"/>
    <x v="0"/>
    <x v="30"/>
    <x v="0"/>
    <n v="15.627118404794"/>
  </r>
  <r>
    <x v="3"/>
    <x v="19"/>
    <x v="0"/>
    <x v="0"/>
    <x v="30"/>
    <x v="1"/>
    <n v="15.2907554802802"/>
  </r>
  <r>
    <x v="3"/>
    <x v="19"/>
    <x v="0"/>
    <x v="0"/>
    <x v="30"/>
    <x v="2"/>
    <n v="15.9548671649551"/>
  </r>
  <r>
    <x v="3"/>
    <x v="19"/>
    <x v="0"/>
    <x v="0"/>
    <x v="31"/>
    <x v="0"/>
    <n v="16.437357899848699"/>
  </r>
  <r>
    <x v="3"/>
    <x v="19"/>
    <x v="0"/>
    <x v="0"/>
    <x v="31"/>
    <x v="1"/>
    <n v="16.052684700657601"/>
  </r>
  <r>
    <x v="3"/>
    <x v="19"/>
    <x v="0"/>
    <x v="0"/>
    <x v="31"/>
    <x v="2"/>
    <n v="16.8087389245315"/>
  </r>
  <r>
    <x v="3"/>
    <x v="19"/>
    <x v="0"/>
    <x v="0"/>
    <x v="32"/>
    <x v="0"/>
    <n v="17.247597394903501"/>
  </r>
  <r>
    <x v="3"/>
    <x v="19"/>
    <x v="0"/>
    <x v="0"/>
    <x v="32"/>
    <x v="1"/>
    <n v="16.8125962171111"/>
  </r>
  <r>
    <x v="3"/>
    <x v="19"/>
    <x v="0"/>
    <x v="0"/>
    <x v="32"/>
    <x v="2"/>
    <n v="17.662610684108"/>
  </r>
  <r>
    <x v="3"/>
    <x v="19"/>
    <x v="0"/>
    <x v="0"/>
    <x v="33"/>
    <x v="0"/>
    <n v="18.057836889958299"/>
  </r>
  <r>
    <x v="3"/>
    <x v="19"/>
    <x v="0"/>
    <x v="0"/>
    <x v="33"/>
    <x v="1"/>
    <n v="17.572195846800099"/>
  </r>
  <r>
    <x v="3"/>
    <x v="19"/>
    <x v="0"/>
    <x v="0"/>
    <x v="33"/>
    <x v="2"/>
    <n v="18.516482443684499"/>
  </r>
  <r>
    <x v="3"/>
    <x v="19"/>
    <x v="0"/>
    <x v="0"/>
    <x v="34"/>
    <x v="0"/>
    <n v="18.1002543474136"/>
  </r>
  <r>
    <x v="3"/>
    <x v="19"/>
    <x v="0"/>
    <x v="0"/>
    <x v="34"/>
    <x v="1"/>
    <n v="17.6002051306588"/>
  </r>
  <r>
    <x v="3"/>
    <x v="19"/>
    <x v="0"/>
    <x v="0"/>
    <x v="34"/>
    <x v="2"/>
    <n v="18.569118559322199"/>
  </r>
  <r>
    <x v="3"/>
    <x v="19"/>
    <x v="0"/>
    <x v="0"/>
    <x v="35"/>
    <x v="0"/>
    <n v="18.1426718048689"/>
  </r>
  <r>
    <x v="3"/>
    <x v="19"/>
    <x v="0"/>
    <x v="0"/>
    <x v="35"/>
    <x v="1"/>
    <n v="17.632663649849398"/>
  </r>
  <r>
    <x v="3"/>
    <x v="19"/>
    <x v="0"/>
    <x v="0"/>
    <x v="35"/>
    <x v="2"/>
    <n v="18.621754674959899"/>
  </r>
  <r>
    <x v="3"/>
    <x v="19"/>
    <x v="0"/>
    <x v="0"/>
    <x v="36"/>
    <x v="0"/>
    <n v="18.185089262324301"/>
  </r>
  <r>
    <x v="3"/>
    <x v="19"/>
    <x v="0"/>
    <x v="0"/>
    <x v="36"/>
    <x v="1"/>
    <n v="17.665870673846001"/>
  </r>
  <r>
    <x v="3"/>
    <x v="19"/>
    <x v="0"/>
    <x v="0"/>
    <x v="36"/>
    <x v="2"/>
    <n v="18.6722817503762"/>
  </r>
  <r>
    <x v="3"/>
    <x v="19"/>
    <x v="0"/>
    <x v="0"/>
    <x v="37"/>
    <x v="0"/>
    <n v="18.227506719779601"/>
  </r>
  <r>
    <x v="3"/>
    <x v="19"/>
    <x v="0"/>
    <x v="0"/>
    <x v="37"/>
    <x v="1"/>
    <n v="17.6984934814135"/>
  </r>
  <r>
    <x v="3"/>
    <x v="19"/>
    <x v="0"/>
    <x v="0"/>
    <x v="37"/>
    <x v="2"/>
    <n v="18.721086261184801"/>
  </r>
  <r>
    <x v="3"/>
    <x v="19"/>
    <x v="0"/>
    <x v="0"/>
    <x v="38"/>
    <x v="0"/>
    <n v="18.269924177235001"/>
  </r>
  <r>
    <x v="3"/>
    <x v="19"/>
    <x v="0"/>
    <x v="0"/>
    <x v="38"/>
    <x v="1"/>
    <n v="17.730856481871101"/>
  </r>
  <r>
    <x v="3"/>
    <x v="19"/>
    <x v="0"/>
    <x v="0"/>
    <x v="38"/>
    <x v="2"/>
    <n v="18.769489042710202"/>
  </r>
  <r>
    <x v="3"/>
    <x v="19"/>
    <x v="0"/>
    <x v="1"/>
    <x v="0"/>
    <x v="0"/>
    <n v="27.516308224731599"/>
  </r>
  <r>
    <x v="3"/>
    <x v="19"/>
    <x v="0"/>
    <x v="1"/>
    <x v="0"/>
    <x v="1"/>
    <n v="27.516308224731599"/>
  </r>
  <r>
    <x v="3"/>
    <x v="19"/>
    <x v="0"/>
    <x v="1"/>
    <x v="0"/>
    <x v="2"/>
    <n v="27.516308224731599"/>
  </r>
  <r>
    <x v="3"/>
    <x v="19"/>
    <x v="0"/>
    <x v="1"/>
    <x v="1"/>
    <x v="0"/>
    <n v="26.898203310303298"/>
  </r>
  <r>
    <x v="3"/>
    <x v="19"/>
    <x v="0"/>
    <x v="1"/>
    <x v="1"/>
    <x v="1"/>
    <n v="26.8979956996968"/>
  </r>
  <r>
    <x v="3"/>
    <x v="19"/>
    <x v="0"/>
    <x v="1"/>
    <x v="1"/>
    <x v="2"/>
    <n v="26.897953908033301"/>
  </r>
  <r>
    <x v="3"/>
    <x v="19"/>
    <x v="0"/>
    <x v="1"/>
    <x v="2"/>
    <x v="0"/>
    <n v="26.281119157612899"/>
  </r>
  <r>
    <x v="3"/>
    <x v="19"/>
    <x v="0"/>
    <x v="1"/>
    <x v="2"/>
    <x v="1"/>
    <n v="26.2845459251843"/>
  </r>
  <r>
    <x v="3"/>
    <x v="19"/>
    <x v="0"/>
    <x v="1"/>
    <x v="2"/>
    <x v="2"/>
    <n v="26.2863055224887"/>
  </r>
  <r>
    <x v="3"/>
    <x v="19"/>
    <x v="0"/>
    <x v="1"/>
    <x v="3"/>
    <x v="0"/>
    <n v="25.6680534583903"/>
  </r>
  <r>
    <x v="3"/>
    <x v="19"/>
    <x v="0"/>
    <x v="1"/>
    <x v="3"/>
    <x v="1"/>
    <n v="25.671545063710301"/>
  </r>
  <r>
    <x v="3"/>
    <x v="19"/>
    <x v="0"/>
    <x v="1"/>
    <x v="3"/>
    <x v="2"/>
    <n v="25.6752715867961"/>
  </r>
  <r>
    <x v="3"/>
    <x v="19"/>
    <x v="0"/>
    <x v="1"/>
    <x v="4"/>
    <x v="0"/>
    <n v="25.6680534583903"/>
  </r>
  <r>
    <x v="3"/>
    <x v="19"/>
    <x v="0"/>
    <x v="1"/>
    <x v="4"/>
    <x v="1"/>
    <n v="25.671545063710301"/>
  </r>
  <r>
    <x v="3"/>
    <x v="19"/>
    <x v="0"/>
    <x v="1"/>
    <x v="4"/>
    <x v="2"/>
    <n v="25.6752715867962"/>
  </r>
  <r>
    <x v="3"/>
    <x v="19"/>
    <x v="0"/>
    <x v="1"/>
    <x v="5"/>
    <x v="0"/>
    <n v="25.6680534583903"/>
  </r>
  <r>
    <x v="3"/>
    <x v="19"/>
    <x v="0"/>
    <x v="1"/>
    <x v="5"/>
    <x v="1"/>
    <n v="25.671545063710301"/>
  </r>
  <r>
    <x v="3"/>
    <x v="19"/>
    <x v="0"/>
    <x v="1"/>
    <x v="5"/>
    <x v="2"/>
    <n v="25.6752715867961"/>
  </r>
  <r>
    <x v="3"/>
    <x v="19"/>
    <x v="0"/>
    <x v="1"/>
    <x v="6"/>
    <x v="0"/>
    <n v="25.660229885256602"/>
  </r>
  <r>
    <x v="3"/>
    <x v="19"/>
    <x v="0"/>
    <x v="1"/>
    <x v="6"/>
    <x v="1"/>
    <n v="25.650352165829599"/>
  </r>
  <r>
    <x v="3"/>
    <x v="19"/>
    <x v="0"/>
    <x v="1"/>
    <x v="6"/>
    <x v="2"/>
    <n v="25.6589270115293"/>
  </r>
  <r>
    <x v="3"/>
    <x v="19"/>
    <x v="0"/>
    <x v="1"/>
    <x v="7"/>
    <x v="0"/>
    <n v="25.6565398901819"/>
  </r>
  <r>
    <x v="3"/>
    <x v="19"/>
    <x v="0"/>
    <x v="1"/>
    <x v="7"/>
    <x v="1"/>
    <n v="25.6466635911918"/>
  </r>
  <r>
    <x v="3"/>
    <x v="19"/>
    <x v="0"/>
    <x v="1"/>
    <x v="7"/>
    <x v="2"/>
    <n v="25.6552372038106"/>
  </r>
  <r>
    <x v="3"/>
    <x v="19"/>
    <x v="0"/>
    <x v="1"/>
    <x v="8"/>
    <x v="0"/>
    <n v="25.6602298852568"/>
  </r>
  <r>
    <x v="3"/>
    <x v="19"/>
    <x v="0"/>
    <x v="1"/>
    <x v="8"/>
    <x v="1"/>
    <n v="25.650352165829901"/>
  </r>
  <r>
    <x v="3"/>
    <x v="19"/>
    <x v="0"/>
    <x v="1"/>
    <x v="8"/>
    <x v="2"/>
    <n v="25.658927011529599"/>
  </r>
  <r>
    <x v="3"/>
    <x v="19"/>
    <x v="0"/>
    <x v="1"/>
    <x v="9"/>
    <x v="0"/>
    <n v="25.6602298852568"/>
  </r>
  <r>
    <x v="3"/>
    <x v="19"/>
    <x v="0"/>
    <x v="1"/>
    <x v="9"/>
    <x v="1"/>
    <n v="25.650352165829901"/>
  </r>
  <r>
    <x v="3"/>
    <x v="19"/>
    <x v="0"/>
    <x v="1"/>
    <x v="9"/>
    <x v="2"/>
    <n v="25.658927011529599"/>
  </r>
  <r>
    <x v="3"/>
    <x v="19"/>
    <x v="0"/>
    <x v="1"/>
    <x v="10"/>
    <x v="0"/>
    <n v="25.6602298852568"/>
  </r>
  <r>
    <x v="3"/>
    <x v="19"/>
    <x v="0"/>
    <x v="1"/>
    <x v="10"/>
    <x v="1"/>
    <n v="25.650352165829901"/>
  </r>
  <r>
    <x v="3"/>
    <x v="19"/>
    <x v="0"/>
    <x v="1"/>
    <x v="10"/>
    <x v="2"/>
    <n v="25.658927011529599"/>
  </r>
  <r>
    <x v="3"/>
    <x v="19"/>
    <x v="0"/>
    <x v="1"/>
    <x v="11"/>
    <x v="0"/>
    <n v="25.6602298852568"/>
  </r>
  <r>
    <x v="3"/>
    <x v="19"/>
    <x v="0"/>
    <x v="1"/>
    <x v="11"/>
    <x v="1"/>
    <n v="25.650352165829901"/>
  </r>
  <r>
    <x v="3"/>
    <x v="19"/>
    <x v="0"/>
    <x v="1"/>
    <x v="11"/>
    <x v="2"/>
    <n v="25.658927011529599"/>
  </r>
  <r>
    <x v="3"/>
    <x v="19"/>
    <x v="0"/>
    <x v="1"/>
    <x v="12"/>
    <x v="0"/>
    <n v="25.6602298852568"/>
  </r>
  <r>
    <x v="3"/>
    <x v="19"/>
    <x v="0"/>
    <x v="1"/>
    <x v="12"/>
    <x v="1"/>
    <n v="25.650352165829901"/>
  </r>
  <r>
    <x v="3"/>
    <x v="19"/>
    <x v="0"/>
    <x v="1"/>
    <x v="12"/>
    <x v="2"/>
    <n v="25.658927011529599"/>
  </r>
  <r>
    <x v="3"/>
    <x v="19"/>
    <x v="0"/>
    <x v="1"/>
    <x v="13"/>
    <x v="0"/>
    <n v="25.109379213140301"/>
  </r>
  <r>
    <x v="3"/>
    <x v="19"/>
    <x v="0"/>
    <x v="1"/>
    <x v="13"/>
    <x v="1"/>
    <n v="25.103038320220801"/>
  </r>
  <r>
    <x v="3"/>
    <x v="19"/>
    <x v="0"/>
    <x v="1"/>
    <x v="13"/>
    <x v="2"/>
    <n v="25.113393953941301"/>
  </r>
  <r>
    <x v="3"/>
    <x v="19"/>
    <x v="0"/>
    <x v="1"/>
    <x v="14"/>
    <x v="0"/>
    <n v="25.109379213140301"/>
  </r>
  <r>
    <x v="3"/>
    <x v="19"/>
    <x v="0"/>
    <x v="1"/>
    <x v="14"/>
    <x v="1"/>
    <n v="25.103038320220801"/>
  </r>
  <r>
    <x v="3"/>
    <x v="19"/>
    <x v="0"/>
    <x v="1"/>
    <x v="14"/>
    <x v="2"/>
    <n v="25.113393953941198"/>
  </r>
  <r>
    <x v="3"/>
    <x v="19"/>
    <x v="0"/>
    <x v="1"/>
    <x v="15"/>
    <x v="0"/>
    <n v="25.098311663669499"/>
  </r>
  <r>
    <x v="3"/>
    <x v="19"/>
    <x v="0"/>
    <x v="1"/>
    <x v="15"/>
    <x v="1"/>
    <n v="25.091973565647699"/>
  </r>
  <r>
    <x v="3"/>
    <x v="19"/>
    <x v="0"/>
    <x v="1"/>
    <x v="15"/>
    <x v="2"/>
    <n v="25.102324634879"/>
  </r>
  <r>
    <x v="3"/>
    <x v="19"/>
    <x v="0"/>
    <x v="1"/>
    <x v="16"/>
    <x v="0"/>
    <n v="25.098311663669499"/>
  </r>
  <r>
    <x v="3"/>
    <x v="19"/>
    <x v="0"/>
    <x v="1"/>
    <x v="16"/>
    <x v="1"/>
    <n v="25.091959273123699"/>
  </r>
  <r>
    <x v="3"/>
    <x v="19"/>
    <x v="0"/>
    <x v="1"/>
    <x v="16"/>
    <x v="2"/>
    <n v="25.102324634879"/>
  </r>
  <r>
    <x v="3"/>
    <x v="19"/>
    <x v="0"/>
    <x v="1"/>
    <x v="17"/>
    <x v="0"/>
    <n v="25.0881973920029"/>
  </r>
  <r>
    <x v="3"/>
    <x v="19"/>
    <x v="0"/>
    <x v="1"/>
    <x v="17"/>
    <x v="1"/>
    <n v="25.072241741635001"/>
  </r>
  <r>
    <x v="3"/>
    <x v="19"/>
    <x v="0"/>
    <x v="1"/>
    <x v="17"/>
    <x v="2"/>
    <n v="25.102324634879"/>
  </r>
  <r>
    <x v="3"/>
    <x v="19"/>
    <x v="0"/>
    <x v="1"/>
    <x v="18"/>
    <x v="0"/>
    <n v="25.0881973920029"/>
  </r>
  <r>
    <x v="3"/>
    <x v="19"/>
    <x v="0"/>
    <x v="1"/>
    <x v="18"/>
    <x v="1"/>
    <n v="25.072241741635001"/>
  </r>
  <r>
    <x v="3"/>
    <x v="19"/>
    <x v="0"/>
    <x v="1"/>
    <x v="18"/>
    <x v="2"/>
    <n v="25.102324634879"/>
  </r>
  <r>
    <x v="3"/>
    <x v="19"/>
    <x v="0"/>
    <x v="1"/>
    <x v="19"/>
    <x v="0"/>
    <n v="23.609432107869999"/>
  </r>
  <r>
    <x v="3"/>
    <x v="19"/>
    <x v="0"/>
    <x v="1"/>
    <x v="19"/>
    <x v="1"/>
    <n v="23.594416926101001"/>
  </r>
  <r>
    <x v="3"/>
    <x v="19"/>
    <x v="0"/>
    <x v="1"/>
    <x v="19"/>
    <x v="2"/>
    <n v="23.622726653362498"/>
  </r>
  <r>
    <x v="3"/>
    <x v="19"/>
    <x v="0"/>
    <x v="1"/>
    <x v="20"/>
    <x v="0"/>
    <n v="22.1196037343353"/>
  </r>
  <r>
    <x v="3"/>
    <x v="19"/>
    <x v="0"/>
    <x v="1"/>
    <x v="20"/>
    <x v="1"/>
    <n v="22.1055360570946"/>
  </r>
  <r>
    <x v="3"/>
    <x v="19"/>
    <x v="0"/>
    <x v="1"/>
    <x v="20"/>
    <x v="2"/>
    <n v="22.462898323002999"/>
  </r>
  <r>
    <x v="3"/>
    <x v="19"/>
    <x v="0"/>
    <x v="1"/>
    <x v="21"/>
    <x v="0"/>
    <n v="20.629775360800501"/>
  </r>
  <r>
    <x v="3"/>
    <x v="19"/>
    <x v="0"/>
    <x v="1"/>
    <x v="21"/>
    <x v="1"/>
    <n v="20.995888947628"/>
  </r>
  <r>
    <x v="3"/>
    <x v="19"/>
    <x v="0"/>
    <x v="1"/>
    <x v="21"/>
    <x v="2"/>
    <n v="21.690645078036901"/>
  </r>
  <r>
    <x v="3"/>
    <x v="19"/>
    <x v="0"/>
    <x v="1"/>
    <x v="22"/>
    <x v="0"/>
    <n v="19.136685977383301"/>
  </r>
  <r>
    <x v="3"/>
    <x v="19"/>
    <x v="0"/>
    <x v="1"/>
    <x v="22"/>
    <x v="1"/>
    <n v="20.218420879661199"/>
  </r>
  <r>
    <x v="3"/>
    <x v="19"/>
    <x v="0"/>
    <x v="1"/>
    <x v="22"/>
    <x v="2"/>
    <n v="20.8830328154685"/>
  </r>
  <r>
    <x v="3"/>
    <x v="19"/>
    <x v="0"/>
    <x v="1"/>
    <x v="23"/>
    <x v="0"/>
    <n v="18.301517758535901"/>
  </r>
  <r>
    <x v="3"/>
    <x v="19"/>
    <x v="0"/>
    <x v="1"/>
    <x v="23"/>
    <x v="1"/>
    <n v="19.417132591009199"/>
  </r>
  <r>
    <x v="3"/>
    <x v="19"/>
    <x v="0"/>
    <x v="1"/>
    <x v="23"/>
    <x v="2"/>
    <n v="20.180139514961599"/>
  </r>
  <r>
    <x v="3"/>
    <x v="19"/>
    <x v="0"/>
    <x v="1"/>
    <x v="24"/>
    <x v="0"/>
    <n v="17.467181208902499"/>
  </r>
  <r>
    <x v="3"/>
    <x v="19"/>
    <x v="0"/>
    <x v="1"/>
    <x v="24"/>
    <x v="1"/>
    <n v="18.6076775273431"/>
  </r>
  <r>
    <x v="3"/>
    <x v="19"/>
    <x v="0"/>
    <x v="1"/>
    <x v="24"/>
    <x v="2"/>
    <n v="19.572431397588399"/>
  </r>
  <r>
    <x v="3"/>
    <x v="19"/>
    <x v="0"/>
    <x v="1"/>
    <x v="25"/>
    <x v="0"/>
    <n v="16.446663057126202"/>
  </r>
  <r>
    <x v="3"/>
    <x v="19"/>
    <x v="0"/>
    <x v="1"/>
    <x v="25"/>
    <x v="1"/>
    <n v="17.562416721208699"/>
  </r>
  <r>
    <x v="3"/>
    <x v="19"/>
    <x v="0"/>
    <x v="1"/>
    <x v="25"/>
    <x v="2"/>
    <n v="18.382350170099802"/>
  </r>
  <r>
    <x v="3"/>
    <x v="19"/>
    <x v="0"/>
    <x v="1"/>
    <x v="26"/>
    <x v="0"/>
    <n v="15.6304573371588"/>
  </r>
  <r>
    <x v="3"/>
    <x v="19"/>
    <x v="0"/>
    <x v="1"/>
    <x v="26"/>
    <x v="1"/>
    <n v="16.9507733078058"/>
  </r>
  <r>
    <x v="3"/>
    <x v="19"/>
    <x v="0"/>
    <x v="1"/>
    <x v="26"/>
    <x v="2"/>
    <n v="17.8734794215056"/>
  </r>
  <r>
    <x v="3"/>
    <x v="19"/>
    <x v="0"/>
    <x v="1"/>
    <x v="27"/>
    <x v="0"/>
    <n v="14.814251617191401"/>
  </r>
  <r>
    <x v="3"/>
    <x v="19"/>
    <x v="0"/>
    <x v="1"/>
    <x v="27"/>
    <x v="1"/>
    <n v="16.339129894402799"/>
  </r>
  <r>
    <x v="3"/>
    <x v="19"/>
    <x v="0"/>
    <x v="1"/>
    <x v="27"/>
    <x v="2"/>
    <n v="17.364608672911501"/>
  </r>
  <r>
    <x v="3"/>
    <x v="19"/>
    <x v="0"/>
    <x v="1"/>
    <x v="28"/>
    <x v="0"/>
    <n v="13.998045897223999"/>
  </r>
  <r>
    <x v="3"/>
    <x v="19"/>
    <x v="0"/>
    <x v="1"/>
    <x v="28"/>
    <x v="1"/>
    <n v="15.7274864809999"/>
  </r>
  <r>
    <x v="3"/>
    <x v="19"/>
    <x v="0"/>
    <x v="1"/>
    <x v="28"/>
    <x v="2"/>
    <n v="16.8557379243173"/>
  </r>
  <r>
    <x v="3"/>
    <x v="19"/>
    <x v="0"/>
    <x v="1"/>
    <x v="29"/>
    <x v="0"/>
    <n v="14.8077882846541"/>
  </r>
  <r>
    <x v="3"/>
    <x v="19"/>
    <x v="0"/>
    <x v="1"/>
    <x v="29"/>
    <x v="1"/>
    <n v="16.401682866192299"/>
  </r>
  <r>
    <x v="3"/>
    <x v="19"/>
    <x v="0"/>
    <x v="1"/>
    <x v="29"/>
    <x v="2"/>
    <n v="17.410225008842101"/>
  </r>
  <r>
    <x v="3"/>
    <x v="19"/>
    <x v="0"/>
    <x v="1"/>
    <x v="30"/>
    <x v="0"/>
    <n v="15.6175306720843"/>
  </r>
  <r>
    <x v="3"/>
    <x v="19"/>
    <x v="0"/>
    <x v="1"/>
    <x v="30"/>
    <x v="1"/>
    <n v="17.075879251384698"/>
  </r>
  <r>
    <x v="3"/>
    <x v="19"/>
    <x v="0"/>
    <x v="1"/>
    <x v="30"/>
    <x v="2"/>
    <n v="17.964712093366799"/>
  </r>
  <r>
    <x v="3"/>
    <x v="19"/>
    <x v="0"/>
    <x v="1"/>
    <x v="31"/>
    <x v="0"/>
    <n v="16.427273059514501"/>
  </r>
  <r>
    <x v="3"/>
    <x v="19"/>
    <x v="0"/>
    <x v="1"/>
    <x v="31"/>
    <x v="1"/>
    <n v="17.750075636577101"/>
  </r>
  <r>
    <x v="3"/>
    <x v="19"/>
    <x v="0"/>
    <x v="1"/>
    <x v="31"/>
    <x v="2"/>
    <n v="18.519199177891601"/>
  </r>
  <r>
    <x v="3"/>
    <x v="19"/>
    <x v="0"/>
    <x v="1"/>
    <x v="32"/>
    <x v="0"/>
    <n v="17.2370154469446"/>
  </r>
  <r>
    <x v="3"/>
    <x v="19"/>
    <x v="0"/>
    <x v="1"/>
    <x v="32"/>
    <x v="1"/>
    <n v="18.4242720217695"/>
  </r>
  <r>
    <x v="3"/>
    <x v="19"/>
    <x v="0"/>
    <x v="1"/>
    <x v="32"/>
    <x v="2"/>
    <n v="19.073686262416398"/>
  </r>
  <r>
    <x v="3"/>
    <x v="19"/>
    <x v="0"/>
    <x v="1"/>
    <x v="33"/>
    <x v="0"/>
    <n v="18.046757834374802"/>
  </r>
  <r>
    <x v="3"/>
    <x v="19"/>
    <x v="0"/>
    <x v="1"/>
    <x v="33"/>
    <x v="1"/>
    <n v="19.098468406961899"/>
  </r>
  <r>
    <x v="3"/>
    <x v="19"/>
    <x v="0"/>
    <x v="1"/>
    <x v="33"/>
    <x v="2"/>
    <n v="19.6281733469411"/>
  </r>
  <r>
    <x v="3"/>
    <x v="19"/>
    <x v="0"/>
    <x v="1"/>
    <x v="34"/>
    <x v="0"/>
    <n v="18.0891492673749"/>
  </r>
  <r>
    <x v="3"/>
    <x v="19"/>
    <x v="0"/>
    <x v="1"/>
    <x v="34"/>
    <x v="1"/>
    <n v="19.279944467740499"/>
  </r>
  <r>
    <x v="3"/>
    <x v="19"/>
    <x v="0"/>
    <x v="1"/>
    <x v="34"/>
    <x v="2"/>
    <n v="19.839481463687498"/>
  </r>
  <r>
    <x v="3"/>
    <x v="19"/>
    <x v="0"/>
    <x v="1"/>
    <x v="35"/>
    <x v="0"/>
    <n v="18.131540700374899"/>
  </r>
  <r>
    <x v="3"/>
    <x v="19"/>
    <x v="0"/>
    <x v="1"/>
    <x v="35"/>
    <x v="1"/>
    <n v="19.461420528519"/>
  </r>
  <r>
    <x v="3"/>
    <x v="19"/>
    <x v="0"/>
    <x v="1"/>
    <x v="35"/>
    <x v="2"/>
    <n v="20.050789580433801"/>
  </r>
  <r>
    <x v="3"/>
    <x v="19"/>
    <x v="0"/>
    <x v="1"/>
    <x v="36"/>
    <x v="0"/>
    <n v="18.173932133375001"/>
  </r>
  <r>
    <x v="3"/>
    <x v="19"/>
    <x v="0"/>
    <x v="1"/>
    <x v="36"/>
    <x v="1"/>
    <n v="19.6428965892976"/>
  </r>
  <r>
    <x v="3"/>
    <x v="19"/>
    <x v="0"/>
    <x v="1"/>
    <x v="36"/>
    <x v="2"/>
    <n v="20.262097697180199"/>
  </r>
  <r>
    <x v="3"/>
    <x v="19"/>
    <x v="0"/>
    <x v="1"/>
    <x v="37"/>
    <x v="0"/>
    <n v="18.216323566374999"/>
  </r>
  <r>
    <x v="3"/>
    <x v="19"/>
    <x v="0"/>
    <x v="1"/>
    <x v="37"/>
    <x v="1"/>
    <n v="19.8243726500761"/>
  </r>
  <r>
    <x v="3"/>
    <x v="19"/>
    <x v="0"/>
    <x v="1"/>
    <x v="37"/>
    <x v="2"/>
    <n v="20.473405813926501"/>
  </r>
  <r>
    <x v="3"/>
    <x v="19"/>
    <x v="0"/>
    <x v="1"/>
    <x v="38"/>
    <x v="0"/>
    <n v="18.258714999375002"/>
  </r>
  <r>
    <x v="3"/>
    <x v="19"/>
    <x v="0"/>
    <x v="1"/>
    <x v="38"/>
    <x v="1"/>
    <n v="20.0058487108547"/>
  </r>
  <r>
    <x v="3"/>
    <x v="19"/>
    <x v="0"/>
    <x v="1"/>
    <x v="38"/>
    <x v="2"/>
    <n v="20.684713930672899"/>
  </r>
  <r>
    <x v="3"/>
    <x v="20"/>
    <x v="0"/>
    <x v="0"/>
    <x v="0"/>
    <x v="0"/>
    <n v="14.8503841275946"/>
  </r>
  <r>
    <x v="3"/>
    <x v="20"/>
    <x v="0"/>
    <x v="0"/>
    <x v="0"/>
    <x v="1"/>
    <n v="14.850384127594999"/>
  </r>
  <r>
    <x v="3"/>
    <x v="20"/>
    <x v="0"/>
    <x v="0"/>
    <x v="0"/>
    <x v="2"/>
    <n v="14.850384127595101"/>
  </r>
  <r>
    <x v="3"/>
    <x v="20"/>
    <x v="0"/>
    <x v="0"/>
    <x v="1"/>
    <x v="0"/>
    <n v="15.1829046580756"/>
  </r>
  <r>
    <x v="3"/>
    <x v="20"/>
    <x v="0"/>
    <x v="0"/>
    <x v="1"/>
    <x v="1"/>
    <n v="15.22190167926"/>
  </r>
  <r>
    <x v="3"/>
    <x v="20"/>
    <x v="0"/>
    <x v="0"/>
    <x v="1"/>
    <x v="2"/>
    <n v="15.223877788593001"/>
  </r>
  <r>
    <x v="3"/>
    <x v="20"/>
    <x v="0"/>
    <x v="0"/>
    <x v="2"/>
    <x v="0"/>
    <n v="15.412727268404099"/>
  </r>
  <r>
    <x v="3"/>
    <x v="20"/>
    <x v="0"/>
    <x v="0"/>
    <x v="2"/>
    <x v="1"/>
    <n v="15.5086450252948"/>
  </r>
  <r>
    <x v="3"/>
    <x v="20"/>
    <x v="0"/>
    <x v="0"/>
    <x v="2"/>
    <x v="2"/>
    <n v="15.5149914692494"/>
  </r>
  <r>
    <x v="3"/>
    <x v="20"/>
    <x v="0"/>
    <x v="0"/>
    <x v="3"/>
    <x v="0"/>
    <n v="15.450639283767201"/>
  </r>
  <r>
    <x v="3"/>
    <x v="20"/>
    <x v="0"/>
    <x v="0"/>
    <x v="3"/>
    <x v="1"/>
    <n v="15.6087168120167"/>
  </r>
  <r>
    <x v="3"/>
    <x v="20"/>
    <x v="0"/>
    <x v="0"/>
    <x v="3"/>
    <x v="2"/>
    <n v="15.6187403646009"/>
  </r>
  <r>
    <x v="3"/>
    <x v="20"/>
    <x v="0"/>
    <x v="0"/>
    <x v="4"/>
    <x v="0"/>
    <n v="15.5006670880584"/>
  </r>
  <r>
    <x v="3"/>
    <x v="20"/>
    <x v="0"/>
    <x v="0"/>
    <x v="4"/>
    <x v="1"/>
    <n v="15.7272894986131"/>
  </r>
  <r>
    <x v="3"/>
    <x v="20"/>
    <x v="0"/>
    <x v="0"/>
    <x v="4"/>
    <x v="2"/>
    <n v="15.739947160197399"/>
  </r>
  <r>
    <x v="3"/>
    <x v="20"/>
    <x v="0"/>
    <x v="0"/>
    <x v="5"/>
    <x v="0"/>
    <n v="15.562398737855901"/>
  </r>
  <r>
    <x v="3"/>
    <x v="20"/>
    <x v="0"/>
    <x v="0"/>
    <x v="5"/>
    <x v="1"/>
    <n v="15.852604864090299"/>
  </r>
  <r>
    <x v="3"/>
    <x v="20"/>
    <x v="0"/>
    <x v="0"/>
    <x v="5"/>
    <x v="2"/>
    <n v="15.8681443514992"/>
  </r>
  <r>
    <x v="3"/>
    <x v="20"/>
    <x v="0"/>
    <x v="0"/>
    <x v="6"/>
    <x v="0"/>
    <n v="15.629371885951199"/>
  </r>
  <r>
    <x v="3"/>
    <x v="20"/>
    <x v="0"/>
    <x v="0"/>
    <x v="6"/>
    <x v="1"/>
    <n v="15.9772635789432"/>
  </r>
  <r>
    <x v="3"/>
    <x v="20"/>
    <x v="0"/>
    <x v="0"/>
    <x v="6"/>
    <x v="2"/>
    <n v="15.998220360491199"/>
  </r>
  <r>
    <x v="3"/>
    <x v="20"/>
    <x v="0"/>
    <x v="0"/>
    <x v="7"/>
    <x v="0"/>
    <n v="15.481485256109"/>
  </r>
  <r>
    <x v="3"/>
    <x v="20"/>
    <x v="0"/>
    <x v="0"/>
    <x v="7"/>
    <x v="1"/>
    <n v="15.881761279250499"/>
  </r>
  <r>
    <x v="3"/>
    <x v="20"/>
    <x v="0"/>
    <x v="0"/>
    <x v="7"/>
    <x v="2"/>
    <n v="15.9060449428761"/>
  </r>
  <r>
    <x v="3"/>
    <x v="20"/>
    <x v="0"/>
    <x v="0"/>
    <x v="8"/>
    <x v="0"/>
    <n v="14.253396079961201"/>
  </r>
  <r>
    <x v="3"/>
    <x v="20"/>
    <x v="0"/>
    <x v="0"/>
    <x v="8"/>
    <x v="1"/>
    <n v="14.6880810229751"/>
  </r>
  <r>
    <x v="3"/>
    <x v="20"/>
    <x v="0"/>
    <x v="0"/>
    <x v="8"/>
    <x v="2"/>
    <n v="14.7133121070468"/>
  </r>
  <r>
    <x v="3"/>
    <x v="20"/>
    <x v="0"/>
    <x v="0"/>
    <x v="9"/>
    <x v="0"/>
    <n v="14.5498245337737"/>
  </r>
  <r>
    <x v="3"/>
    <x v="20"/>
    <x v="0"/>
    <x v="0"/>
    <x v="9"/>
    <x v="1"/>
    <n v="15.0450754884699"/>
  </r>
  <r>
    <x v="3"/>
    <x v="20"/>
    <x v="0"/>
    <x v="0"/>
    <x v="9"/>
    <x v="2"/>
    <n v="15.062781388510199"/>
  </r>
  <r>
    <x v="3"/>
    <x v="20"/>
    <x v="0"/>
    <x v="0"/>
    <x v="10"/>
    <x v="0"/>
    <n v="14.826505336052101"/>
  </r>
  <r>
    <x v="3"/>
    <x v="20"/>
    <x v="0"/>
    <x v="0"/>
    <x v="10"/>
    <x v="1"/>
    <n v="15.3798295435355"/>
  </r>
  <r>
    <x v="3"/>
    <x v="20"/>
    <x v="0"/>
    <x v="0"/>
    <x v="10"/>
    <x v="2"/>
    <n v="15.388145619870301"/>
  </r>
  <r>
    <x v="3"/>
    <x v="20"/>
    <x v="0"/>
    <x v="0"/>
    <x v="11"/>
    <x v="0"/>
    <n v="15.0581335167626"/>
  </r>
  <r>
    <x v="3"/>
    <x v="20"/>
    <x v="0"/>
    <x v="0"/>
    <x v="11"/>
    <x v="1"/>
    <n v="15.6733851365492"/>
  </r>
  <r>
    <x v="3"/>
    <x v="20"/>
    <x v="0"/>
    <x v="0"/>
    <x v="11"/>
    <x v="2"/>
    <n v="15.6777811900479"/>
  </r>
  <r>
    <x v="3"/>
    <x v="20"/>
    <x v="0"/>
    <x v="0"/>
    <x v="12"/>
    <x v="0"/>
    <n v="15.3195878172557"/>
  </r>
  <r>
    <x v="3"/>
    <x v="20"/>
    <x v="0"/>
    <x v="0"/>
    <x v="12"/>
    <x v="1"/>
    <n v="15.9958436278555"/>
  </r>
  <r>
    <x v="3"/>
    <x v="20"/>
    <x v="0"/>
    <x v="0"/>
    <x v="12"/>
    <x v="2"/>
    <n v="16.0008846454575"/>
  </r>
  <r>
    <x v="3"/>
    <x v="20"/>
    <x v="0"/>
    <x v="0"/>
    <x v="13"/>
    <x v="0"/>
    <n v="15.562341456427401"/>
  </r>
  <r>
    <x v="3"/>
    <x v="20"/>
    <x v="0"/>
    <x v="0"/>
    <x v="13"/>
    <x v="1"/>
    <n v="16.287810452261599"/>
  </r>
  <r>
    <x v="3"/>
    <x v="20"/>
    <x v="0"/>
    <x v="0"/>
    <x v="13"/>
    <x v="2"/>
    <n v="16.292437596541902"/>
  </r>
  <r>
    <x v="3"/>
    <x v="20"/>
    <x v="0"/>
    <x v="0"/>
    <x v="14"/>
    <x v="0"/>
    <n v="15.7848524703977"/>
  </r>
  <r>
    <x v="3"/>
    <x v="20"/>
    <x v="0"/>
    <x v="0"/>
    <x v="14"/>
    <x v="1"/>
    <n v="16.568314540527801"/>
  </r>
  <r>
    <x v="3"/>
    <x v="20"/>
    <x v="0"/>
    <x v="0"/>
    <x v="14"/>
    <x v="2"/>
    <n v="16.573402852214901"/>
  </r>
  <r>
    <x v="3"/>
    <x v="20"/>
    <x v="0"/>
    <x v="0"/>
    <x v="15"/>
    <x v="0"/>
    <n v="16.010747260339102"/>
  </r>
  <r>
    <x v="3"/>
    <x v="20"/>
    <x v="0"/>
    <x v="0"/>
    <x v="15"/>
    <x v="1"/>
    <n v="16.850000017899902"/>
  </r>
  <r>
    <x v="3"/>
    <x v="20"/>
    <x v="0"/>
    <x v="0"/>
    <x v="15"/>
    <x v="2"/>
    <n v="16.8670659847221"/>
  </r>
  <r>
    <x v="3"/>
    <x v="20"/>
    <x v="0"/>
    <x v="0"/>
    <x v="16"/>
    <x v="0"/>
    <n v="16.253539864570001"/>
  </r>
  <r>
    <x v="3"/>
    <x v="20"/>
    <x v="0"/>
    <x v="0"/>
    <x v="16"/>
    <x v="1"/>
    <n v="17.148803081898699"/>
  </r>
  <r>
    <x v="3"/>
    <x v="20"/>
    <x v="0"/>
    <x v="0"/>
    <x v="16"/>
    <x v="2"/>
    <n v="17.1622434742183"/>
  </r>
  <r>
    <x v="3"/>
    <x v="20"/>
    <x v="0"/>
    <x v="0"/>
    <x v="17"/>
    <x v="0"/>
    <n v="16.565223745527099"/>
  </r>
  <r>
    <x v="3"/>
    <x v="20"/>
    <x v="0"/>
    <x v="0"/>
    <x v="17"/>
    <x v="1"/>
    <n v="17.504824736625601"/>
  </r>
  <r>
    <x v="3"/>
    <x v="20"/>
    <x v="0"/>
    <x v="0"/>
    <x v="17"/>
    <x v="2"/>
    <n v="17.537385142323298"/>
  </r>
  <r>
    <x v="3"/>
    <x v="20"/>
    <x v="0"/>
    <x v="0"/>
    <x v="18"/>
    <x v="0"/>
    <n v="16.873457850260099"/>
  </r>
  <r>
    <x v="3"/>
    <x v="20"/>
    <x v="0"/>
    <x v="0"/>
    <x v="18"/>
    <x v="1"/>
    <n v="17.871060223467399"/>
  </r>
  <r>
    <x v="3"/>
    <x v="20"/>
    <x v="0"/>
    <x v="0"/>
    <x v="18"/>
    <x v="2"/>
    <n v="17.9058099142208"/>
  </r>
  <r>
    <x v="3"/>
    <x v="20"/>
    <x v="0"/>
    <x v="0"/>
    <x v="19"/>
    <x v="0"/>
    <n v="17.328906372829699"/>
  </r>
  <r>
    <x v="3"/>
    <x v="20"/>
    <x v="0"/>
    <x v="0"/>
    <x v="19"/>
    <x v="1"/>
    <n v="18.3628582756348"/>
  </r>
  <r>
    <x v="3"/>
    <x v="20"/>
    <x v="0"/>
    <x v="0"/>
    <x v="19"/>
    <x v="2"/>
    <n v="18.407193071586502"/>
  </r>
  <r>
    <x v="3"/>
    <x v="20"/>
    <x v="0"/>
    <x v="0"/>
    <x v="20"/>
    <x v="0"/>
    <n v="17.765590940266499"/>
  </r>
  <r>
    <x v="3"/>
    <x v="20"/>
    <x v="0"/>
    <x v="0"/>
    <x v="20"/>
    <x v="1"/>
    <n v="18.855157700145401"/>
  </r>
  <r>
    <x v="3"/>
    <x v="20"/>
    <x v="0"/>
    <x v="0"/>
    <x v="20"/>
    <x v="2"/>
    <n v="18.889135231979299"/>
  </r>
  <r>
    <x v="3"/>
    <x v="20"/>
    <x v="0"/>
    <x v="0"/>
    <x v="21"/>
    <x v="0"/>
    <n v="18.225488888916001"/>
  </r>
  <r>
    <x v="3"/>
    <x v="20"/>
    <x v="0"/>
    <x v="0"/>
    <x v="21"/>
    <x v="1"/>
    <n v="19.3496004583162"/>
  </r>
  <r>
    <x v="3"/>
    <x v="20"/>
    <x v="0"/>
    <x v="0"/>
    <x v="21"/>
    <x v="2"/>
    <n v="19.374482275223301"/>
  </r>
  <r>
    <x v="3"/>
    <x v="20"/>
    <x v="0"/>
    <x v="0"/>
    <x v="22"/>
    <x v="0"/>
    <n v="18.708400004147801"/>
  </r>
  <r>
    <x v="3"/>
    <x v="20"/>
    <x v="0"/>
    <x v="0"/>
    <x v="22"/>
    <x v="1"/>
    <n v="19.857406153642099"/>
  </r>
  <r>
    <x v="3"/>
    <x v="20"/>
    <x v="0"/>
    <x v="0"/>
    <x v="22"/>
    <x v="2"/>
    <n v="19.88224177719"/>
  </r>
  <r>
    <x v="3"/>
    <x v="20"/>
    <x v="0"/>
    <x v="0"/>
    <x v="23"/>
    <x v="0"/>
    <n v="19.194050187802301"/>
  </r>
  <r>
    <x v="3"/>
    <x v="20"/>
    <x v="0"/>
    <x v="0"/>
    <x v="23"/>
    <x v="1"/>
    <n v="20.3749017658693"/>
  </r>
  <r>
    <x v="3"/>
    <x v="20"/>
    <x v="0"/>
    <x v="0"/>
    <x v="23"/>
    <x v="2"/>
    <n v="20.4123460507716"/>
  </r>
  <r>
    <x v="3"/>
    <x v="20"/>
    <x v="0"/>
    <x v="0"/>
    <x v="24"/>
    <x v="0"/>
    <n v="19.714594720302301"/>
  </r>
  <r>
    <x v="3"/>
    <x v="20"/>
    <x v="0"/>
    <x v="0"/>
    <x v="24"/>
    <x v="1"/>
    <n v="20.921841835535499"/>
  </r>
  <r>
    <x v="3"/>
    <x v="20"/>
    <x v="0"/>
    <x v="0"/>
    <x v="24"/>
    <x v="2"/>
    <n v="20.966150819426598"/>
  </r>
  <r>
    <x v="3"/>
    <x v="20"/>
    <x v="0"/>
    <x v="0"/>
    <x v="25"/>
    <x v="0"/>
    <n v="20.268364590518601"/>
  </r>
  <r>
    <x v="3"/>
    <x v="20"/>
    <x v="0"/>
    <x v="0"/>
    <x v="25"/>
    <x v="1"/>
    <n v="21.495582398726"/>
  </r>
  <r>
    <x v="3"/>
    <x v="20"/>
    <x v="0"/>
    <x v="0"/>
    <x v="25"/>
    <x v="2"/>
    <n v="21.544208986101602"/>
  </r>
  <r>
    <x v="3"/>
    <x v="20"/>
    <x v="0"/>
    <x v="0"/>
    <x v="26"/>
    <x v="0"/>
    <n v="20.854432091927901"/>
  </r>
  <r>
    <x v="3"/>
    <x v="20"/>
    <x v="0"/>
    <x v="0"/>
    <x v="26"/>
    <x v="1"/>
    <n v="22.098764778812001"/>
  </r>
  <r>
    <x v="3"/>
    <x v="20"/>
    <x v="0"/>
    <x v="0"/>
    <x v="26"/>
    <x v="2"/>
    <n v="22.1518587770687"/>
  </r>
  <r>
    <x v="3"/>
    <x v="20"/>
    <x v="0"/>
    <x v="0"/>
    <x v="27"/>
    <x v="0"/>
    <n v="21.421071960793"/>
  </r>
  <r>
    <x v="3"/>
    <x v="20"/>
    <x v="0"/>
    <x v="0"/>
    <x v="27"/>
    <x v="1"/>
    <n v="22.682190636278001"/>
  </r>
  <r>
    <x v="3"/>
    <x v="20"/>
    <x v="0"/>
    <x v="0"/>
    <x v="27"/>
    <x v="2"/>
    <n v="22.7313707207413"/>
  </r>
  <r>
    <x v="3"/>
    <x v="20"/>
    <x v="0"/>
    <x v="0"/>
    <x v="28"/>
    <x v="0"/>
    <n v="22.016423463215499"/>
  </r>
  <r>
    <x v="3"/>
    <x v="20"/>
    <x v="0"/>
    <x v="0"/>
    <x v="28"/>
    <x v="1"/>
    <n v="23.2893200034305"/>
  </r>
  <r>
    <x v="3"/>
    <x v="20"/>
    <x v="0"/>
    <x v="0"/>
    <x v="28"/>
    <x v="2"/>
    <n v="23.3331713673265"/>
  </r>
  <r>
    <x v="3"/>
    <x v="20"/>
    <x v="0"/>
    <x v="0"/>
    <x v="29"/>
    <x v="0"/>
    <n v="22.655972252224402"/>
  </r>
  <r>
    <x v="3"/>
    <x v="20"/>
    <x v="0"/>
    <x v="0"/>
    <x v="29"/>
    <x v="1"/>
    <n v="23.976458159108201"/>
  </r>
  <r>
    <x v="3"/>
    <x v="20"/>
    <x v="0"/>
    <x v="0"/>
    <x v="29"/>
    <x v="2"/>
    <n v="24.016816549379801"/>
  </r>
  <r>
    <x v="3"/>
    <x v="20"/>
    <x v="0"/>
    <x v="0"/>
    <x v="30"/>
    <x v="0"/>
    <n v="23.336756182538799"/>
  </r>
  <r>
    <x v="3"/>
    <x v="20"/>
    <x v="0"/>
    <x v="0"/>
    <x v="30"/>
    <x v="1"/>
    <n v="24.7182209534121"/>
  </r>
  <r>
    <x v="3"/>
    <x v="20"/>
    <x v="0"/>
    <x v="0"/>
    <x v="30"/>
    <x v="2"/>
    <n v="24.756555542858798"/>
  </r>
  <r>
    <x v="3"/>
    <x v="20"/>
    <x v="0"/>
    <x v="0"/>
    <x v="31"/>
    <x v="0"/>
    <n v="24.028906257905401"/>
  </r>
  <r>
    <x v="3"/>
    <x v="20"/>
    <x v="0"/>
    <x v="0"/>
    <x v="31"/>
    <x v="1"/>
    <n v="25.477596000129701"/>
  </r>
  <r>
    <x v="3"/>
    <x v="20"/>
    <x v="0"/>
    <x v="0"/>
    <x v="31"/>
    <x v="2"/>
    <n v="25.5229830827463"/>
  </r>
  <r>
    <x v="3"/>
    <x v="20"/>
    <x v="0"/>
    <x v="0"/>
    <x v="32"/>
    <x v="0"/>
    <n v="24.7561452946623"/>
  </r>
  <r>
    <x v="3"/>
    <x v="20"/>
    <x v="0"/>
    <x v="0"/>
    <x v="32"/>
    <x v="1"/>
    <n v="26.281599921685199"/>
  </r>
  <r>
    <x v="3"/>
    <x v="20"/>
    <x v="0"/>
    <x v="0"/>
    <x v="32"/>
    <x v="2"/>
    <n v="26.337370622992399"/>
  </r>
  <r>
    <x v="3"/>
    <x v="20"/>
    <x v="0"/>
    <x v="0"/>
    <x v="33"/>
    <x v="0"/>
    <n v="25.5447947855323"/>
  </r>
  <r>
    <x v="3"/>
    <x v="20"/>
    <x v="0"/>
    <x v="0"/>
    <x v="33"/>
    <x v="1"/>
    <n v="27.150628742373399"/>
  </r>
  <r>
    <x v="3"/>
    <x v="20"/>
    <x v="0"/>
    <x v="0"/>
    <x v="33"/>
    <x v="2"/>
    <n v="27.218857029228001"/>
  </r>
  <r>
    <x v="3"/>
    <x v="20"/>
    <x v="0"/>
    <x v="0"/>
    <x v="34"/>
    <x v="0"/>
    <n v="26.389546231639599"/>
  </r>
  <r>
    <x v="3"/>
    <x v="20"/>
    <x v="0"/>
    <x v="0"/>
    <x v="34"/>
    <x v="1"/>
    <n v="28.057587803374101"/>
  </r>
  <r>
    <x v="3"/>
    <x v="20"/>
    <x v="0"/>
    <x v="0"/>
    <x v="34"/>
    <x v="2"/>
    <n v="28.141357327831901"/>
  </r>
  <r>
    <x v="3"/>
    <x v="20"/>
    <x v="0"/>
    <x v="0"/>
    <x v="35"/>
    <x v="0"/>
    <n v="27.282007402281099"/>
  </r>
  <r>
    <x v="3"/>
    <x v="20"/>
    <x v="0"/>
    <x v="0"/>
    <x v="35"/>
    <x v="1"/>
    <n v="29.0156026990248"/>
  </r>
  <r>
    <x v="3"/>
    <x v="20"/>
    <x v="0"/>
    <x v="0"/>
    <x v="35"/>
    <x v="2"/>
    <n v="29.112443440277399"/>
  </r>
  <r>
    <x v="3"/>
    <x v="20"/>
    <x v="0"/>
    <x v="0"/>
    <x v="36"/>
    <x v="0"/>
    <n v="28.181479513918401"/>
  </r>
  <r>
    <x v="3"/>
    <x v="20"/>
    <x v="0"/>
    <x v="0"/>
    <x v="36"/>
    <x v="1"/>
    <n v="29.9747702536825"/>
  </r>
  <r>
    <x v="3"/>
    <x v="20"/>
    <x v="0"/>
    <x v="0"/>
    <x v="36"/>
    <x v="2"/>
    <n v="30.0796959529148"/>
  </r>
  <r>
    <x v="3"/>
    <x v="20"/>
    <x v="0"/>
    <x v="0"/>
    <x v="37"/>
    <x v="0"/>
    <n v="29.130950983784299"/>
  </r>
  <r>
    <x v="3"/>
    <x v="20"/>
    <x v="0"/>
    <x v="0"/>
    <x v="37"/>
    <x v="1"/>
    <n v="30.991032014797099"/>
  </r>
  <r>
    <x v="3"/>
    <x v="20"/>
    <x v="0"/>
    <x v="0"/>
    <x v="37"/>
    <x v="2"/>
    <n v="31.103208453177199"/>
  </r>
  <r>
    <x v="3"/>
    <x v="20"/>
    <x v="0"/>
    <x v="0"/>
    <x v="38"/>
    <x v="0"/>
    <n v="30.1466836148741"/>
  </r>
  <r>
    <x v="3"/>
    <x v="20"/>
    <x v="0"/>
    <x v="0"/>
    <x v="38"/>
    <x v="1"/>
    <n v="32.068590638009297"/>
  </r>
  <r>
    <x v="3"/>
    <x v="20"/>
    <x v="0"/>
    <x v="0"/>
    <x v="38"/>
    <x v="2"/>
    <n v="32.188693725842199"/>
  </r>
  <r>
    <x v="3"/>
    <x v="20"/>
    <x v="0"/>
    <x v="1"/>
    <x v="0"/>
    <x v="0"/>
    <n v="14.850384127595101"/>
  </r>
  <r>
    <x v="3"/>
    <x v="20"/>
    <x v="0"/>
    <x v="1"/>
    <x v="0"/>
    <x v="1"/>
    <n v="14.850384127594999"/>
  </r>
  <r>
    <x v="3"/>
    <x v="20"/>
    <x v="0"/>
    <x v="1"/>
    <x v="0"/>
    <x v="2"/>
    <n v="14.850384127594999"/>
  </r>
  <r>
    <x v="3"/>
    <x v="20"/>
    <x v="0"/>
    <x v="1"/>
    <x v="1"/>
    <x v="0"/>
    <n v="15.182904658161499"/>
  </r>
  <r>
    <x v="3"/>
    <x v="20"/>
    <x v="0"/>
    <x v="1"/>
    <x v="1"/>
    <x v="1"/>
    <n v="15.2218733314195"/>
  </r>
  <r>
    <x v="3"/>
    <x v="20"/>
    <x v="0"/>
    <x v="1"/>
    <x v="1"/>
    <x v="2"/>
    <n v="15.223869747912101"/>
  </r>
  <r>
    <x v="3"/>
    <x v="20"/>
    <x v="0"/>
    <x v="1"/>
    <x v="2"/>
    <x v="0"/>
    <n v="15.412727268303"/>
  </r>
  <r>
    <x v="3"/>
    <x v="20"/>
    <x v="0"/>
    <x v="1"/>
    <x v="2"/>
    <x v="1"/>
    <n v="15.5085951178957"/>
  </r>
  <r>
    <x v="3"/>
    <x v="20"/>
    <x v="0"/>
    <x v="1"/>
    <x v="2"/>
    <x v="2"/>
    <n v="15.514978110606201"/>
  </r>
  <r>
    <x v="3"/>
    <x v="20"/>
    <x v="0"/>
    <x v="1"/>
    <x v="3"/>
    <x v="0"/>
    <n v="15.450639283723399"/>
  </r>
  <r>
    <x v="3"/>
    <x v="20"/>
    <x v="0"/>
    <x v="1"/>
    <x v="3"/>
    <x v="1"/>
    <n v="15.608655812810699"/>
  </r>
  <r>
    <x v="3"/>
    <x v="20"/>
    <x v="0"/>
    <x v="1"/>
    <x v="3"/>
    <x v="2"/>
    <n v="15.6187263701955"/>
  </r>
  <r>
    <x v="3"/>
    <x v="20"/>
    <x v="0"/>
    <x v="1"/>
    <x v="4"/>
    <x v="0"/>
    <n v="15.5006670882288"/>
  </r>
  <r>
    <x v="3"/>
    <x v="20"/>
    <x v="0"/>
    <x v="1"/>
    <x v="4"/>
    <x v="1"/>
    <n v="15.726656699235701"/>
  </r>
  <r>
    <x v="3"/>
    <x v="20"/>
    <x v="0"/>
    <x v="1"/>
    <x v="4"/>
    <x v="2"/>
    <n v="15.739440635542801"/>
  </r>
  <r>
    <x v="3"/>
    <x v="20"/>
    <x v="0"/>
    <x v="1"/>
    <x v="5"/>
    <x v="0"/>
    <n v="15.5623987377143"/>
  </r>
  <r>
    <x v="3"/>
    <x v="20"/>
    <x v="0"/>
    <x v="1"/>
    <x v="5"/>
    <x v="1"/>
    <n v="15.8535483867118"/>
  </r>
  <r>
    <x v="3"/>
    <x v="20"/>
    <x v="0"/>
    <x v="1"/>
    <x v="5"/>
    <x v="2"/>
    <n v="15.869287579414999"/>
  </r>
  <r>
    <x v="3"/>
    <x v="20"/>
    <x v="0"/>
    <x v="1"/>
    <x v="6"/>
    <x v="0"/>
    <n v="15.629371885858699"/>
  </r>
  <r>
    <x v="3"/>
    <x v="20"/>
    <x v="0"/>
    <x v="1"/>
    <x v="6"/>
    <x v="1"/>
    <n v="15.9772658773971"/>
  </r>
  <r>
    <x v="3"/>
    <x v="20"/>
    <x v="0"/>
    <x v="1"/>
    <x v="6"/>
    <x v="2"/>
    <n v="15.9966190246616"/>
  </r>
  <r>
    <x v="3"/>
    <x v="20"/>
    <x v="0"/>
    <x v="1"/>
    <x v="7"/>
    <x v="0"/>
    <n v="15.4814852560816"/>
  </r>
  <r>
    <x v="3"/>
    <x v="20"/>
    <x v="0"/>
    <x v="1"/>
    <x v="7"/>
    <x v="1"/>
    <n v="15.8812210780663"/>
  </r>
  <r>
    <x v="3"/>
    <x v="20"/>
    <x v="0"/>
    <x v="1"/>
    <x v="7"/>
    <x v="2"/>
    <n v="15.9039441698405"/>
  </r>
  <r>
    <x v="3"/>
    <x v="20"/>
    <x v="0"/>
    <x v="1"/>
    <x v="8"/>
    <x v="0"/>
    <n v="14.2526755767091"/>
  </r>
  <r>
    <x v="3"/>
    <x v="20"/>
    <x v="0"/>
    <x v="1"/>
    <x v="8"/>
    <x v="1"/>
    <n v="14.6870750677502"/>
  </r>
  <r>
    <x v="3"/>
    <x v="20"/>
    <x v="0"/>
    <x v="1"/>
    <x v="8"/>
    <x v="2"/>
    <n v="14.7123766406651"/>
  </r>
  <r>
    <x v="3"/>
    <x v="20"/>
    <x v="0"/>
    <x v="1"/>
    <x v="9"/>
    <x v="0"/>
    <n v="14.7197609041168"/>
  </r>
  <r>
    <x v="3"/>
    <x v="20"/>
    <x v="0"/>
    <x v="1"/>
    <x v="9"/>
    <x v="1"/>
    <n v="15.2164203790008"/>
  </r>
  <r>
    <x v="3"/>
    <x v="20"/>
    <x v="0"/>
    <x v="1"/>
    <x v="9"/>
    <x v="2"/>
    <n v="15.227644595720699"/>
  </r>
  <r>
    <x v="3"/>
    <x v="20"/>
    <x v="0"/>
    <x v="1"/>
    <x v="10"/>
    <x v="0"/>
    <n v="15.054164925081"/>
  </r>
  <r>
    <x v="3"/>
    <x v="20"/>
    <x v="0"/>
    <x v="1"/>
    <x v="10"/>
    <x v="1"/>
    <n v="15.603566946755"/>
  </r>
  <r>
    <x v="3"/>
    <x v="20"/>
    <x v="0"/>
    <x v="1"/>
    <x v="10"/>
    <x v="2"/>
    <n v="15.6098777725758"/>
  </r>
  <r>
    <x v="3"/>
    <x v="20"/>
    <x v="0"/>
    <x v="1"/>
    <x v="11"/>
    <x v="0"/>
    <n v="15.356931926667"/>
  </r>
  <r>
    <x v="3"/>
    <x v="20"/>
    <x v="0"/>
    <x v="1"/>
    <x v="11"/>
    <x v="1"/>
    <n v="15.9910819348801"/>
  </r>
  <r>
    <x v="3"/>
    <x v="20"/>
    <x v="0"/>
    <x v="1"/>
    <x v="11"/>
    <x v="2"/>
    <n v="15.9709131119891"/>
  </r>
  <r>
    <x v="3"/>
    <x v="20"/>
    <x v="0"/>
    <x v="1"/>
    <x v="12"/>
    <x v="0"/>
    <n v="15.7002023071556"/>
  </r>
  <r>
    <x v="3"/>
    <x v="20"/>
    <x v="0"/>
    <x v="1"/>
    <x v="12"/>
    <x v="1"/>
    <n v="16.411119585002801"/>
  </r>
  <r>
    <x v="3"/>
    <x v="20"/>
    <x v="0"/>
    <x v="1"/>
    <x v="12"/>
    <x v="2"/>
    <n v="16.378263777598999"/>
  </r>
  <r>
    <x v="3"/>
    <x v="20"/>
    <x v="0"/>
    <x v="1"/>
    <x v="13"/>
    <x v="0"/>
    <n v="16.181563414800799"/>
  </r>
  <r>
    <x v="3"/>
    <x v="20"/>
    <x v="0"/>
    <x v="1"/>
    <x v="13"/>
    <x v="1"/>
    <n v="16.947288612131299"/>
  </r>
  <r>
    <x v="3"/>
    <x v="20"/>
    <x v="0"/>
    <x v="1"/>
    <x v="13"/>
    <x v="2"/>
    <n v="16.9180742574565"/>
  </r>
  <r>
    <x v="3"/>
    <x v="20"/>
    <x v="0"/>
    <x v="1"/>
    <x v="14"/>
    <x v="0"/>
    <n v="16.678594574240201"/>
  </r>
  <r>
    <x v="3"/>
    <x v="20"/>
    <x v="0"/>
    <x v="1"/>
    <x v="14"/>
    <x v="1"/>
    <n v="17.503029495404999"/>
  </r>
  <r>
    <x v="3"/>
    <x v="20"/>
    <x v="0"/>
    <x v="1"/>
    <x v="14"/>
    <x v="2"/>
    <n v="17.477340150408601"/>
  </r>
  <r>
    <x v="3"/>
    <x v="20"/>
    <x v="0"/>
    <x v="1"/>
    <x v="15"/>
    <x v="0"/>
    <n v="17.215500789160998"/>
  </r>
  <r>
    <x v="3"/>
    <x v="20"/>
    <x v="0"/>
    <x v="1"/>
    <x v="15"/>
    <x v="1"/>
    <n v="18.109755167975401"/>
  </r>
  <r>
    <x v="3"/>
    <x v="20"/>
    <x v="0"/>
    <x v="1"/>
    <x v="15"/>
    <x v="2"/>
    <n v="18.085116353057899"/>
  </r>
  <r>
    <x v="3"/>
    <x v="20"/>
    <x v="0"/>
    <x v="1"/>
    <x v="16"/>
    <x v="0"/>
    <n v="17.811548617406601"/>
  </r>
  <r>
    <x v="3"/>
    <x v="20"/>
    <x v="0"/>
    <x v="1"/>
    <x v="16"/>
    <x v="1"/>
    <n v="18.776311511743"/>
  </r>
  <r>
    <x v="3"/>
    <x v="20"/>
    <x v="0"/>
    <x v="1"/>
    <x v="16"/>
    <x v="2"/>
    <n v="18.755673529413102"/>
  </r>
  <r>
    <x v="3"/>
    <x v="20"/>
    <x v="0"/>
    <x v="1"/>
    <x v="17"/>
    <x v="0"/>
    <n v="18.512897406958999"/>
  </r>
  <r>
    <x v="3"/>
    <x v="20"/>
    <x v="0"/>
    <x v="1"/>
    <x v="17"/>
    <x v="1"/>
    <n v="19.5482275697556"/>
  </r>
  <r>
    <x v="3"/>
    <x v="20"/>
    <x v="0"/>
    <x v="1"/>
    <x v="17"/>
    <x v="2"/>
    <n v="19.5405168398729"/>
  </r>
  <r>
    <x v="3"/>
    <x v="20"/>
    <x v="0"/>
    <x v="1"/>
    <x v="18"/>
    <x v="0"/>
    <n v="19.2579130233377"/>
  </r>
  <r>
    <x v="3"/>
    <x v="20"/>
    <x v="0"/>
    <x v="1"/>
    <x v="18"/>
    <x v="1"/>
    <n v="20.3517216965869"/>
  </r>
  <r>
    <x v="3"/>
    <x v="20"/>
    <x v="0"/>
    <x v="1"/>
    <x v="18"/>
    <x v="2"/>
    <n v="20.356994713600901"/>
  </r>
  <r>
    <x v="3"/>
    <x v="20"/>
    <x v="0"/>
    <x v="1"/>
    <x v="19"/>
    <x v="0"/>
    <n v="20.0294694839356"/>
  </r>
  <r>
    <x v="3"/>
    <x v="20"/>
    <x v="0"/>
    <x v="1"/>
    <x v="19"/>
    <x v="1"/>
    <n v="21.169726381048001"/>
  </r>
  <r>
    <x v="3"/>
    <x v="20"/>
    <x v="0"/>
    <x v="1"/>
    <x v="19"/>
    <x v="2"/>
    <n v="21.172175685433501"/>
  </r>
  <r>
    <x v="3"/>
    <x v="20"/>
    <x v="0"/>
    <x v="1"/>
    <x v="20"/>
    <x v="0"/>
    <n v="20.779480075972501"/>
  </r>
  <r>
    <x v="3"/>
    <x v="20"/>
    <x v="0"/>
    <x v="1"/>
    <x v="20"/>
    <x v="1"/>
    <n v="21.968942069642701"/>
  </r>
  <r>
    <x v="3"/>
    <x v="20"/>
    <x v="0"/>
    <x v="1"/>
    <x v="20"/>
    <x v="2"/>
    <n v="21.972020244898399"/>
  </r>
  <r>
    <x v="3"/>
    <x v="20"/>
    <x v="0"/>
    <x v="1"/>
    <x v="21"/>
    <x v="0"/>
    <n v="21.557091608541199"/>
  </r>
  <r>
    <x v="3"/>
    <x v="20"/>
    <x v="0"/>
    <x v="1"/>
    <x v="21"/>
    <x v="1"/>
    <n v="22.779515442994601"/>
  </r>
  <r>
    <x v="3"/>
    <x v="20"/>
    <x v="0"/>
    <x v="1"/>
    <x v="21"/>
    <x v="2"/>
    <n v="22.781678668125402"/>
  </r>
  <r>
    <x v="3"/>
    <x v="20"/>
    <x v="0"/>
    <x v="1"/>
    <x v="22"/>
    <x v="0"/>
    <n v="22.365025185979899"/>
  </r>
  <r>
    <x v="3"/>
    <x v="20"/>
    <x v="0"/>
    <x v="1"/>
    <x v="22"/>
    <x v="1"/>
    <n v="23.6043803328376"/>
  </r>
  <r>
    <x v="3"/>
    <x v="20"/>
    <x v="0"/>
    <x v="1"/>
    <x v="22"/>
    <x v="2"/>
    <n v="23.637856157165398"/>
  </r>
  <r>
    <x v="3"/>
    <x v="20"/>
    <x v="0"/>
    <x v="1"/>
    <x v="23"/>
    <x v="0"/>
    <n v="23.088859537259101"/>
  </r>
  <r>
    <x v="3"/>
    <x v="20"/>
    <x v="0"/>
    <x v="1"/>
    <x v="23"/>
    <x v="1"/>
    <n v="24.3686435050247"/>
  </r>
  <r>
    <x v="3"/>
    <x v="20"/>
    <x v="0"/>
    <x v="1"/>
    <x v="23"/>
    <x v="2"/>
    <n v="24.411270692251801"/>
  </r>
  <r>
    <x v="3"/>
    <x v="20"/>
    <x v="0"/>
    <x v="1"/>
    <x v="24"/>
    <x v="0"/>
    <n v="23.8471303342784"/>
  </r>
  <r>
    <x v="3"/>
    <x v="20"/>
    <x v="0"/>
    <x v="1"/>
    <x v="24"/>
    <x v="1"/>
    <n v="25.140745652702201"/>
  </r>
  <r>
    <x v="3"/>
    <x v="20"/>
    <x v="0"/>
    <x v="1"/>
    <x v="24"/>
    <x v="2"/>
    <n v="25.199385974164901"/>
  </r>
  <r>
    <x v="3"/>
    <x v="20"/>
    <x v="0"/>
    <x v="1"/>
    <x v="25"/>
    <x v="0"/>
    <n v="24.631812230656902"/>
  </r>
  <r>
    <x v="3"/>
    <x v="20"/>
    <x v="0"/>
    <x v="1"/>
    <x v="25"/>
    <x v="1"/>
    <n v="25.930994062985299"/>
  </r>
  <r>
    <x v="3"/>
    <x v="20"/>
    <x v="0"/>
    <x v="1"/>
    <x v="25"/>
    <x v="2"/>
    <n v="26.003638492716501"/>
  </r>
  <r>
    <x v="3"/>
    <x v="20"/>
    <x v="0"/>
    <x v="1"/>
    <x v="26"/>
    <x v="0"/>
    <n v="25.4422704261343"/>
  </r>
  <r>
    <x v="3"/>
    <x v="20"/>
    <x v="0"/>
    <x v="1"/>
    <x v="26"/>
    <x v="1"/>
    <n v="26.757283071748802"/>
  </r>
  <r>
    <x v="3"/>
    <x v="20"/>
    <x v="0"/>
    <x v="1"/>
    <x v="26"/>
    <x v="2"/>
    <n v="26.850202499936302"/>
  </r>
  <r>
    <x v="3"/>
    <x v="20"/>
    <x v="0"/>
    <x v="1"/>
    <x v="27"/>
    <x v="0"/>
    <n v="26.2288537995803"/>
  </r>
  <r>
    <x v="3"/>
    <x v="20"/>
    <x v="0"/>
    <x v="1"/>
    <x v="27"/>
    <x v="1"/>
    <n v="27.551856022515899"/>
  </r>
  <r>
    <x v="3"/>
    <x v="20"/>
    <x v="0"/>
    <x v="1"/>
    <x v="27"/>
    <x v="2"/>
    <n v="27.663349383760199"/>
  </r>
  <r>
    <x v="3"/>
    <x v="20"/>
    <x v="0"/>
    <x v="1"/>
    <x v="28"/>
    <x v="0"/>
    <n v="27.078330341166001"/>
  </r>
  <r>
    <x v="3"/>
    <x v="20"/>
    <x v="0"/>
    <x v="1"/>
    <x v="28"/>
    <x v="1"/>
    <n v="28.404070288586201"/>
  </r>
  <r>
    <x v="3"/>
    <x v="20"/>
    <x v="0"/>
    <x v="1"/>
    <x v="28"/>
    <x v="2"/>
    <n v="28.535989805266102"/>
  </r>
  <r>
    <x v="3"/>
    <x v="20"/>
    <x v="0"/>
    <x v="1"/>
    <x v="29"/>
    <x v="0"/>
    <n v="27.979466829287201"/>
  </r>
  <r>
    <x v="3"/>
    <x v="20"/>
    <x v="0"/>
    <x v="1"/>
    <x v="29"/>
    <x v="1"/>
    <n v="29.3348299215154"/>
  </r>
  <r>
    <x v="3"/>
    <x v="20"/>
    <x v="0"/>
    <x v="1"/>
    <x v="29"/>
    <x v="2"/>
    <n v="29.4805539363016"/>
  </r>
  <r>
    <x v="3"/>
    <x v="20"/>
    <x v="0"/>
    <x v="1"/>
    <x v="30"/>
    <x v="0"/>
    <n v="28.9302145394653"/>
  </r>
  <r>
    <x v="3"/>
    <x v="20"/>
    <x v="0"/>
    <x v="1"/>
    <x v="30"/>
    <x v="1"/>
    <n v="30.323593775678798"/>
  </r>
  <r>
    <x v="3"/>
    <x v="20"/>
    <x v="0"/>
    <x v="1"/>
    <x v="30"/>
    <x v="2"/>
    <n v="30.4831622138691"/>
  </r>
  <r>
    <x v="3"/>
    <x v="20"/>
    <x v="0"/>
    <x v="1"/>
    <x v="31"/>
    <x v="0"/>
    <n v="29.8966282437638"/>
  </r>
  <r>
    <x v="3"/>
    <x v="20"/>
    <x v="0"/>
    <x v="1"/>
    <x v="31"/>
    <x v="1"/>
    <n v="31.350207215399699"/>
  </r>
  <r>
    <x v="3"/>
    <x v="20"/>
    <x v="0"/>
    <x v="1"/>
    <x v="31"/>
    <x v="2"/>
    <n v="31.524806928068099"/>
  </r>
  <r>
    <x v="3"/>
    <x v="20"/>
    <x v="0"/>
    <x v="1"/>
    <x v="32"/>
    <x v="0"/>
    <n v="30.908428003103001"/>
  </r>
  <r>
    <x v="3"/>
    <x v="20"/>
    <x v="0"/>
    <x v="1"/>
    <x v="32"/>
    <x v="1"/>
    <n v="32.426776212736797"/>
  </r>
  <r>
    <x v="3"/>
    <x v="20"/>
    <x v="0"/>
    <x v="1"/>
    <x v="32"/>
    <x v="2"/>
    <n v="32.616667766523399"/>
  </r>
  <r>
    <x v="3"/>
    <x v="20"/>
    <x v="0"/>
    <x v="1"/>
    <x v="33"/>
    <x v="0"/>
    <n v="32.011140784717703"/>
  </r>
  <r>
    <x v="3"/>
    <x v="20"/>
    <x v="0"/>
    <x v="1"/>
    <x v="33"/>
    <x v="1"/>
    <n v="33.599080309302998"/>
  </r>
  <r>
    <x v="3"/>
    <x v="20"/>
    <x v="0"/>
    <x v="1"/>
    <x v="33"/>
    <x v="2"/>
    <n v="33.806666558656097"/>
  </r>
  <r>
    <x v="3"/>
    <x v="20"/>
    <x v="0"/>
    <x v="1"/>
    <x v="34"/>
    <x v="0"/>
    <n v="33.183136098323502"/>
  </r>
  <r>
    <x v="3"/>
    <x v="20"/>
    <x v="0"/>
    <x v="1"/>
    <x v="34"/>
    <x v="1"/>
    <n v="34.832008908382797"/>
  </r>
  <r>
    <x v="3"/>
    <x v="20"/>
    <x v="0"/>
    <x v="1"/>
    <x v="34"/>
    <x v="2"/>
    <n v="35.064694705816699"/>
  </r>
  <r>
    <x v="3"/>
    <x v="20"/>
    <x v="0"/>
    <x v="1"/>
    <x v="35"/>
    <x v="0"/>
    <n v="34.409064748241001"/>
  </r>
  <r>
    <x v="3"/>
    <x v="20"/>
    <x v="0"/>
    <x v="1"/>
    <x v="35"/>
    <x v="1"/>
    <n v="36.123863798725097"/>
  </r>
  <r>
    <x v="3"/>
    <x v="20"/>
    <x v="0"/>
    <x v="1"/>
    <x v="35"/>
    <x v="2"/>
    <n v="36.383897041120797"/>
  </r>
  <r>
    <x v="3"/>
    <x v="20"/>
    <x v="0"/>
    <x v="1"/>
    <x v="36"/>
    <x v="0"/>
    <n v="35.6522231410027"/>
  </r>
  <r>
    <x v="3"/>
    <x v="20"/>
    <x v="0"/>
    <x v="1"/>
    <x v="36"/>
    <x v="1"/>
    <n v="37.4174026721224"/>
  </r>
  <r>
    <x v="3"/>
    <x v="20"/>
    <x v="0"/>
    <x v="1"/>
    <x v="36"/>
    <x v="2"/>
    <n v="37.709027400979799"/>
  </r>
  <r>
    <x v="3"/>
    <x v="20"/>
    <x v="0"/>
    <x v="1"/>
    <x v="37"/>
    <x v="0"/>
    <n v="36.958252787785803"/>
  </r>
  <r>
    <x v="3"/>
    <x v="20"/>
    <x v="0"/>
    <x v="1"/>
    <x v="37"/>
    <x v="1"/>
    <n v="38.771022737972203"/>
  </r>
  <r>
    <x v="3"/>
    <x v="20"/>
    <x v="0"/>
    <x v="1"/>
    <x v="37"/>
    <x v="2"/>
    <n v="39.096482960832198"/>
  </r>
  <r>
    <x v="3"/>
    <x v="20"/>
    <x v="0"/>
    <x v="1"/>
    <x v="38"/>
    <x v="0"/>
    <n v="38.342834330408898"/>
  </r>
  <r>
    <x v="3"/>
    <x v="20"/>
    <x v="0"/>
    <x v="1"/>
    <x v="38"/>
    <x v="1"/>
    <n v="40.1955974507053"/>
  </r>
  <r>
    <x v="3"/>
    <x v="20"/>
    <x v="0"/>
    <x v="1"/>
    <x v="38"/>
    <x v="2"/>
    <n v="40.558095490494303"/>
  </r>
  <r>
    <x v="2"/>
    <x v="21"/>
    <x v="0"/>
    <x v="0"/>
    <x v="0"/>
    <x v="0"/>
    <n v="23.173023490834701"/>
  </r>
  <r>
    <x v="2"/>
    <x v="21"/>
    <x v="0"/>
    <x v="0"/>
    <x v="0"/>
    <x v="1"/>
    <n v="23.173023490834801"/>
  </r>
  <r>
    <x v="2"/>
    <x v="21"/>
    <x v="0"/>
    <x v="0"/>
    <x v="0"/>
    <x v="2"/>
    <n v="23.1730234908349"/>
  </r>
  <r>
    <x v="2"/>
    <x v="21"/>
    <x v="0"/>
    <x v="0"/>
    <x v="1"/>
    <x v="0"/>
    <n v="23.870648668364701"/>
  </r>
  <r>
    <x v="2"/>
    <x v="21"/>
    <x v="0"/>
    <x v="0"/>
    <x v="1"/>
    <x v="1"/>
    <n v="23.923238669191399"/>
  </r>
  <r>
    <x v="2"/>
    <x v="21"/>
    <x v="0"/>
    <x v="0"/>
    <x v="1"/>
    <x v="2"/>
    <n v="23.925972552290698"/>
  </r>
  <r>
    <x v="2"/>
    <x v="21"/>
    <x v="0"/>
    <x v="0"/>
    <x v="2"/>
    <x v="0"/>
    <n v="24.297091907714201"/>
  </r>
  <r>
    <x v="2"/>
    <x v="21"/>
    <x v="0"/>
    <x v="0"/>
    <x v="2"/>
    <x v="1"/>
    <n v="24.422882444892501"/>
  </r>
  <r>
    <x v="2"/>
    <x v="21"/>
    <x v="0"/>
    <x v="0"/>
    <x v="2"/>
    <x v="2"/>
    <n v="24.428246929279702"/>
  </r>
  <r>
    <x v="2"/>
    <x v="21"/>
    <x v="0"/>
    <x v="0"/>
    <x v="3"/>
    <x v="0"/>
    <n v="24.5326355926452"/>
  </r>
  <r>
    <x v="2"/>
    <x v="21"/>
    <x v="0"/>
    <x v="0"/>
    <x v="3"/>
    <x v="1"/>
    <n v="24.744107453843899"/>
  </r>
  <r>
    <x v="2"/>
    <x v="21"/>
    <x v="0"/>
    <x v="0"/>
    <x v="3"/>
    <x v="2"/>
    <n v="24.753535171439999"/>
  </r>
  <r>
    <x v="2"/>
    <x v="21"/>
    <x v="0"/>
    <x v="0"/>
    <x v="4"/>
    <x v="0"/>
    <n v="24.683382866025099"/>
  </r>
  <r>
    <x v="2"/>
    <x v="21"/>
    <x v="0"/>
    <x v="0"/>
    <x v="4"/>
    <x v="1"/>
    <n v="24.993968920673598"/>
  </r>
  <r>
    <x v="2"/>
    <x v="21"/>
    <x v="0"/>
    <x v="0"/>
    <x v="4"/>
    <x v="2"/>
    <n v="25.007621132495601"/>
  </r>
  <r>
    <x v="2"/>
    <x v="21"/>
    <x v="0"/>
    <x v="0"/>
    <x v="5"/>
    <x v="0"/>
    <n v="24.839558587680202"/>
  </r>
  <r>
    <x v="2"/>
    <x v="21"/>
    <x v="0"/>
    <x v="0"/>
    <x v="5"/>
    <x v="1"/>
    <n v="25.2495886734085"/>
  </r>
  <r>
    <x v="2"/>
    <x v="21"/>
    <x v="0"/>
    <x v="0"/>
    <x v="5"/>
    <x v="2"/>
    <n v="25.2695927342365"/>
  </r>
  <r>
    <x v="2"/>
    <x v="21"/>
    <x v="0"/>
    <x v="0"/>
    <x v="6"/>
    <x v="0"/>
    <n v="25.058538182733201"/>
  </r>
  <r>
    <x v="2"/>
    <x v="21"/>
    <x v="0"/>
    <x v="0"/>
    <x v="6"/>
    <x v="1"/>
    <n v="25.563829978978301"/>
  </r>
  <r>
    <x v="2"/>
    <x v="21"/>
    <x v="0"/>
    <x v="0"/>
    <x v="6"/>
    <x v="2"/>
    <n v="25.593505445945802"/>
  </r>
  <r>
    <x v="2"/>
    <x v="21"/>
    <x v="0"/>
    <x v="0"/>
    <x v="7"/>
    <x v="0"/>
    <n v="24.963129725947802"/>
  </r>
  <r>
    <x v="2"/>
    <x v="21"/>
    <x v="0"/>
    <x v="0"/>
    <x v="7"/>
    <x v="1"/>
    <n v="25.562289857341199"/>
  </r>
  <r>
    <x v="2"/>
    <x v="21"/>
    <x v="0"/>
    <x v="0"/>
    <x v="7"/>
    <x v="2"/>
    <n v="25.599978181213899"/>
  </r>
  <r>
    <x v="2"/>
    <x v="21"/>
    <x v="0"/>
    <x v="0"/>
    <x v="8"/>
    <x v="0"/>
    <n v="22.927404163634499"/>
  </r>
  <r>
    <x v="2"/>
    <x v="21"/>
    <x v="0"/>
    <x v="0"/>
    <x v="8"/>
    <x v="1"/>
    <n v="23.5818845172758"/>
  </r>
  <r>
    <x v="2"/>
    <x v="21"/>
    <x v="0"/>
    <x v="0"/>
    <x v="8"/>
    <x v="2"/>
    <n v="23.6254235278818"/>
  </r>
  <r>
    <x v="2"/>
    <x v="21"/>
    <x v="0"/>
    <x v="0"/>
    <x v="9"/>
    <x v="0"/>
    <n v="23.387402607720901"/>
  </r>
  <r>
    <x v="2"/>
    <x v="21"/>
    <x v="0"/>
    <x v="0"/>
    <x v="9"/>
    <x v="1"/>
    <n v="24.150444847143401"/>
  </r>
  <r>
    <x v="2"/>
    <x v="21"/>
    <x v="0"/>
    <x v="0"/>
    <x v="9"/>
    <x v="2"/>
    <n v="24.179707490403899"/>
  </r>
  <r>
    <x v="2"/>
    <x v="21"/>
    <x v="0"/>
    <x v="0"/>
    <x v="10"/>
    <x v="0"/>
    <n v="23.856091469841001"/>
  </r>
  <r>
    <x v="2"/>
    <x v="21"/>
    <x v="0"/>
    <x v="0"/>
    <x v="10"/>
    <x v="1"/>
    <n v="24.714023522867301"/>
  </r>
  <r>
    <x v="2"/>
    <x v="21"/>
    <x v="0"/>
    <x v="0"/>
    <x v="10"/>
    <x v="2"/>
    <n v="24.736408328769201"/>
  </r>
  <r>
    <x v="2"/>
    <x v="21"/>
    <x v="0"/>
    <x v="0"/>
    <x v="11"/>
    <x v="0"/>
    <n v="24.2501876220567"/>
  </r>
  <r>
    <x v="2"/>
    <x v="21"/>
    <x v="0"/>
    <x v="0"/>
    <x v="11"/>
    <x v="1"/>
    <n v="25.211322238409299"/>
  </r>
  <r>
    <x v="2"/>
    <x v="21"/>
    <x v="0"/>
    <x v="0"/>
    <x v="11"/>
    <x v="2"/>
    <n v="25.230509637415999"/>
  </r>
  <r>
    <x v="2"/>
    <x v="21"/>
    <x v="0"/>
    <x v="0"/>
    <x v="12"/>
    <x v="0"/>
    <n v="24.686016270215301"/>
  </r>
  <r>
    <x v="2"/>
    <x v="21"/>
    <x v="0"/>
    <x v="0"/>
    <x v="12"/>
    <x v="1"/>
    <n v="25.7498755659973"/>
  </r>
  <r>
    <x v="2"/>
    <x v="21"/>
    <x v="0"/>
    <x v="0"/>
    <x v="12"/>
    <x v="2"/>
    <n v="25.769049691712301"/>
  </r>
  <r>
    <x v="2"/>
    <x v="21"/>
    <x v="0"/>
    <x v="0"/>
    <x v="13"/>
    <x v="0"/>
    <n v="25.114769075783201"/>
  </r>
  <r>
    <x v="2"/>
    <x v="21"/>
    <x v="0"/>
    <x v="0"/>
    <x v="13"/>
    <x v="1"/>
    <n v="26.271297295804001"/>
  </r>
  <r>
    <x v="2"/>
    <x v="21"/>
    <x v="0"/>
    <x v="0"/>
    <x v="13"/>
    <x v="2"/>
    <n v="26.290052001612501"/>
  </r>
  <r>
    <x v="2"/>
    <x v="21"/>
    <x v="0"/>
    <x v="0"/>
    <x v="14"/>
    <x v="0"/>
    <n v="25.505118092640501"/>
  </r>
  <r>
    <x v="2"/>
    <x v="21"/>
    <x v="0"/>
    <x v="0"/>
    <x v="14"/>
    <x v="1"/>
    <n v="26.753820516147901"/>
  </r>
  <r>
    <x v="2"/>
    <x v="21"/>
    <x v="0"/>
    <x v="0"/>
    <x v="14"/>
    <x v="2"/>
    <n v="26.7726137761735"/>
  </r>
  <r>
    <x v="2"/>
    <x v="21"/>
    <x v="0"/>
    <x v="0"/>
    <x v="15"/>
    <x v="0"/>
    <n v="25.901971524731799"/>
  </r>
  <r>
    <x v="2"/>
    <x v="21"/>
    <x v="0"/>
    <x v="0"/>
    <x v="15"/>
    <x v="1"/>
    <n v="27.244589568917799"/>
  </r>
  <r>
    <x v="2"/>
    <x v="21"/>
    <x v="0"/>
    <x v="0"/>
    <x v="15"/>
    <x v="2"/>
    <n v="27.274443977931998"/>
  </r>
  <r>
    <x v="2"/>
    <x v="21"/>
    <x v="0"/>
    <x v="0"/>
    <x v="16"/>
    <x v="0"/>
    <n v="26.304445827892799"/>
  </r>
  <r>
    <x v="2"/>
    <x v="21"/>
    <x v="0"/>
    <x v="0"/>
    <x v="16"/>
    <x v="1"/>
    <n v="27.736190955444901"/>
  </r>
  <r>
    <x v="2"/>
    <x v="21"/>
    <x v="0"/>
    <x v="0"/>
    <x v="16"/>
    <x v="2"/>
    <n v="27.7648049673904"/>
  </r>
  <r>
    <x v="2"/>
    <x v="21"/>
    <x v="0"/>
    <x v="0"/>
    <x v="17"/>
    <x v="0"/>
    <n v="26.8238544356565"/>
  </r>
  <r>
    <x v="2"/>
    <x v="21"/>
    <x v="0"/>
    <x v="0"/>
    <x v="17"/>
    <x v="1"/>
    <n v="28.3333502283303"/>
  </r>
  <r>
    <x v="2"/>
    <x v="21"/>
    <x v="0"/>
    <x v="0"/>
    <x v="17"/>
    <x v="2"/>
    <n v="28.385079390699801"/>
  </r>
  <r>
    <x v="2"/>
    <x v="21"/>
    <x v="0"/>
    <x v="0"/>
    <x v="18"/>
    <x v="0"/>
    <n v="27.359600430758199"/>
  </r>
  <r>
    <x v="2"/>
    <x v="21"/>
    <x v="0"/>
    <x v="0"/>
    <x v="18"/>
    <x v="1"/>
    <n v="28.967554782201798"/>
  </r>
  <r>
    <x v="2"/>
    <x v="21"/>
    <x v="0"/>
    <x v="0"/>
    <x v="18"/>
    <x v="2"/>
    <n v="29.021504752013801"/>
  </r>
  <r>
    <x v="2"/>
    <x v="21"/>
    <x v="0"/>
    <x v="0"/>
    <x v="19"/>
    <x v="0"/>
    <n v="28.162371548141799"/>
  </r>
  <r>
    <x v="2"/>
    <x v="21"/>
    <x v="0"/>
    <x v="0"/>
    <x v="19"/>
    <x v="1"/>
    <n v="29.856109156527001"/>
  </r>
  <r>
    <x v="2"/>
    <x v="21"/>
    <x v="0"/>
    <x v="0"/>
    <x v="19"/>
    <x v="2"/>
    <n v="29.924212779507201"/>
  </r>
  <r>
    <x v="2"/>
    <x v="21"/>
    <x v="0"/>
    <x v="0"/>
    <x v="20"/>
    <x v="0"/>
    <n v="28.974438151221001"/>
  </r>
  <r>
    <x v="2"/>
    <x v="21"/>
    <x v="0"/>
    <x v="0"/>
    <x v="20"/>
    <x v="1"/>
    <n v="30.782927447186701"/>
  </r>
  <r>
    <x v="2"/>
    <x v="21"/>
    <x v="0"/>
    <x v="0"/>
    <x v="20"/>
    <x v="2"/>
    <n v="30.838422340495299"/>
  </r>
  <r>
    <x v="2"/>
    <x v="21"/>
    <x v="0"/>
    <x v="0"/>
    <x v="21"/>
    <x v="0"/>
    <n v="29.8224126260865"/>
  </r>
  <r>
    <x v="2"/>
    <x v="21"/>
    <x v="0"/>
    <x v="0"/>
    <x v="21"/>
    <x v="1"/>
    <n v="31.731116613873599"/>
  </r>
  <r>
    <x v="2"/>
    <x v="21"/>
    <x v="0"/>
    <x v="0"/>
    <x v="21"/>
    <x v="2"/>
    <n v="31.7765905384409"/>
  </r>
  <r>
    <x v="2"/>
    <x v="21"/>
    <x v="0"/>
    <x v="0"/>
    <x v="22"/>
    <x v="0"/>
    <n v="30.718274157318799"/>
  </r>
  <r>
    <x v="2"/>
    <x v="21"/>
    <x v="0"/>
    <x v="0"/>
    <x v="22"/>
    <x v="1"/>
    <n v="32.7201316265066"/>
  </r>
  <r>
    <x v="2"/>
    <x v="21"/>
    <x v="0"/>
    <x v="0"/>
    <x v="22"/>
    <x v="2"/>
    <n v="32.758008761094501"/>
  </r>
  <r>
    <x v="2"/>
    <x v="21"/>
    <x v="0"/>
    <x v="0"/>
    <x v="23"/>
    <x v="0"/>
    <n v="31.643998634315899"/>
  </r>
  <r>
    <x v="2"/>
    <x v="21"/>
    <x v="0"/>
    <x v="0"/>
    <x v="23"/>
    <x v="1"/>
    <n v="33.738679962276301"/>
  </r>
  <r>
    <x v="2"/>
    <x v="21"/>
    <x v="0"/>
    <x v="0"/>
    <x v="23"/>
    <x v="2"/>
    <n v="33.790337400330898"/>
  </r>
  <r>
    <x v="2"/>
    <x v="21"/>
    <x v="0"/>
    <x v="0"/>
    <x v="24"/>
    <x v="0"/>
    <n v="32.632893353420201"/>
  </r>
  <r>
    <x v="2"/>
    <x v="21"/>
    <x v="0"/>
    <x v="0"/>
    <x v="24"/>
    <x v="1"/>
    <n v="34.818156615644199"/>
  </r>
  <r>
    <x v="2"/>
    <x v="21"/>
    <x v="0"/>
    <x v="0"/>
    <x v="24"/>
    <x v="2"/>
    <n v="34.880873989887398"/>
  </r>
  <r>
    <x v="2"/>
    <x v="21"/>
    <x v="0"/>
    <x v="0"/>
    <x v="25"/>
    <x v="0"/>
    <n v="33.706782724628802"/>
  </r>
  <r>
    <x v="2"/>
    <x v="21"/>
    <x v="0"/>
    <x v="0"/>
    <x v="25"/>
    <x v="1"/>
    <n v="35.970236884359302"/>
  </r>
  <r>
    <x v="2"/>
    <x v="21"/>
    <x v="0"/>
    <x v="0"/>
    <x v="25"/>
    <x v="2"/>
    <n v="36.039910099878"/>
  </r>
  <r>
    <x v="2"/>
    <x v="21"/>
    <x v="0"/>
    <x v="0"/>
    <x v="26"/>
    <x v="0"/>
    <n v="34.837635427637899"/>
  </r>
  <r>
    <x v="2"/>
    <x v="21"/>
    <x v="0"/>
    <x v="0"/>
    <x v="26"/>
    <x v="1"/>
    <n v="37.173738022783297"/>
  </r>
  <r>
    <x v="2"/>
    <x v="21"/>
    <x v="0"/>
    <x v="0"/>
    <x v="26"/>
    <x v="2"/>
    <n v="37.249178327921001"/>
  </r>
  <r>
    <x v="2"/>
    <x v="21"/>
    <x v="0"/>
    <x v="0"/>
    <x v="27"/>
    <x v="0"/>
    <n v="35.946720748131099"/>
  </r>
  <r>
    <x v="2"/>
    <x v="21"/>
    <x v="0"/>
    <x v="0"/>
    <x v="27"/>
    <x v="1"/>
    <n v="38.357525110712302"/>
  </r>
  <r>
    <x v="2"/>
    <x v="21"/>
    <x v="0"/>
    <x v="0"/>
    <x v="27"/>
    <x v="2"/>
    <n v="38.425269914047703"/>
  </r>
  <r>
    <x v="2"/>
    <x v="21"/>
    <x v="0"/>
    <x v="0"/>
    <x v="28"/>
    <x v="0"/>
    <n v="37.102396459496099"/>
  </r>
  <r>
    <x v="2"/>
    <x v="21"/>
    <x v="0"/>
    <x v="0"/>
    <x v="28"/>
    <x v="1"/>
    <n v="39.591523268672297"/>
  </r>
  <r>
    <x v="2"/>
    <x v="21"/>
    <x v="0"/>
    <x v="0"/>
    <x v="28"/>
    <x v="2"/>
    <n v="39.648989780801699"/>
  </r>
  <r>
    <x v="2"/>
    <x v="21"/>
    <x v="0"/>
    <x v="0"/>
    <x v="29"/>
    <x v="0"/>
    <n v="38.2508860317566"/>
  </r>
  <r>
    <x v="2"/>
    <x v="21"/>
    <x v="0"/>
    <x v="0"/>
    <x v="29"/>
    <x v="1"/>
    <n v="40.854156362875003"/>
  </r>
  <r>
    <x v="2"/>
    <x v="21"/>
    <x v="0"/>
    <x v="0"/>
    <x v="29"/>
    <x v="2"/>
    <n v="40.898645771610397"/>
  </r>
  <r>
    <x v="2"/>
    <x v="21"/>
    <x v="0"/>
    <x v="0"/>
    <x v="30"/>
    <x v="0"/>
    <n v="39.4693820672614"/>
  </r>
  <r>
    <x v="2"/>
    <x v="21"/>
    <x v="0"/>
    <x v="0"/>
    <x v="30"/>
    <x v="1"/>
    <n v="42.219112803497502"/>
  </r>
  <r>
    <x v="2"/>
    <x v="21"/>
    <x v="0"/>
    <x v="0"/>
    <x v="30"/>
    <x v="2"/>
    <n v="42.252468360004698"/>
  </r>
  <r>
    <x v="2"/>
    <x v="21"/>
    <x v="0"/>
    <x v="0"/>
    <x v="31"/>
    <x v="0"/>
    <n v="40.713946748580497"/>
  </r>
  <r>
    <x v="2"/>
    <x v="21"/>
    <x v="0"/>
    <x v="0"/>
    <x v="31"/>
    <x v="1"/>
    <n v="43.6191454184439"/>
  </r>
  <r>
    <x v="2"/>
    <x v="21"/>
    <x v="0"/>
    <x v="0"/>
    <x v="31"/>
    <x v="2"/>
    <n v="43.655222300608301"/>
  </r>
  <r>
    <x v="2"/>
    <x v="21"/>
    <x v="0"/>
    <x v="0"/>
    <x v="32"/>
    <x v="0"/>
    <n v="42.028738505823704"/>
  </r>
  <r>
    <x v="2"/>
    <x v="21"/>
    <x v="0"/>
    <x v="0"/>
    <x v="32"/>
    <x v="1"/>
    <n v="45.098158051946598"/>
  </r>
  <r>
    <x v="2"/>
    <x v="21"/>
    <x v="0"/>
    <x v="0"/>
    <x v="32"/>
    <x v="2"/>
    <n v="45.142462315775603"/>
  </r>
  <r>
    <x v="2"/>
    <x v="21"/>
    <x v="0"/>
    <x v="0"/>
    <x v="33"/>
    <x v="0"/>
    <n v="43.455087673851303"/>
  </r>
  <r>
    <x v="2"/>
    <x v="21"/>
    <x v="0"/>
    <x v="0"/>
    <x v="33"/>
    <x v="1"/>
    <n v="46.6870931749785"/>
  </r>
  <r>
    <x v="2"/>
    <x v="21"/>
    <x v="0"/>
    <x v="0"/>
    <x v="33"/>
    <x v="2"/>
    <n v="46.742670958482002"/>
  </r>
  <r>
    <x v="2"/>
    <x v="21"/>
    <x v="0"/>
    <x v="0"/>
    <x v="34"/>
    <x v="0"/>
    <n v="45.000215016866903"/>
  </r>
  <r>
    <x v="2"/>
    <x v="21"/>
    <x v="0"/>
    <x v="0"/>
    <x v="34"/>
    <x v="1"/>
    <n v="48.3815750499584"/>
  </r>
  <r>
    <x v="2"/>
    <x v="21"/>
    <x v="0"/>
    <x v="0"/>
    <x v="34"/>
    <x v="2"/>
    <n v="48.458877074937398"/>
  </r>
  <r>
    <x v="2"/>
    <x v="21"/>
    <x v="0"/>
    <x v="0"/>
    <x v="35"/>
    <x v="0"/>
    <n v="46.629947782880997"/>
  </r>
  <r>
    <x v="2"/>
    <x v="21"/>
    <x v="0"/>
    <x v="0"/>
    <x v="35"/>
    <x v="1"/>
    <n v="50.178413754285302"/>
  </r>
  <r>
    <x v="2"/>
    <x v="21"/>
    <x v="0"/>
    <x v="0"/>
    <x v="35"/>
    <x v="2"/>
    <n v="50.274332459403396"/>
  </r>
  <r>
    <x v="2"/>
    <x v="21"/>
    <x v="0"/>
    <x v="0"/>
    <x v="36"/>
    <x v="0"/>
    <n v="48.270660109421598"/>
  </r>
  <r>
    <x v="2"/>
    <x v="21"/>
    <x v="0"/>
    <x v="0"/>
    <x v="36"/>
    <x v="1"/>
    <n v="51.988992291091201"/>
  </r>
  <r>
    <x v="2"/>
    <x v="21"/>
    <x v="0"/>
    <x v="0"/>
    <x v="36"/>
    <x v="2"/>
    <n v="52.094397099678801"/>
  </r>
  <r>
    <x v="2"/>
    <x v="21"/>
    <x v="0"/>
    <x v="0"/>
    <x v="37"/>
    <x v="0"/>
    <n v="49.9989185151532"/>
  </r>
  <r>
    <x v="2"/>
    <x v="21"/>
    <x v="0"/>
    <x v="0"/>
    <x v="37"/>
    <x v="1"/>
    <n v="53.892811645105297"/>
  </r>
  <r>
    <x v="2"/>
    <x v="21"/>
    <x v="0"/>
    <x v="0"/>
    <x v="37"/>
    <x v="2"/>
    <n v="54.006317160884002"/>
  </r>
  <r>
    <x v="2"/>
    <x v="21"/>
    <x v="0"/>
    <x v="0"/>
    <x v="38"/>
    <x v="0"/>
    <n v="51.8480506378054"/>
  </r>
  <r>
    <x v="2"/>
    <x v="21"/>
    <x v="0"/>
    <x v="0"/>
    <x v="38"/>
    <x v="1"/>
    <n v="55.913346606041898"/>
  </r>
  <r>
    <x v="2"/>
    <x v="21"/>
    <x v="0"/>
    <x v="0"/>
    <x v="38"/>
    <x v="2"/>
    <n v="56.036828946054499"/>
  </r>
  <r>
    <x v="2"/>
    <x v="21"/>
    <x v="0"/>
    <x v="1"/>
    <x v="0"/>
    <x v="0"/>
    <n v="23.1730234908349"/>
  </r>
  <r>
    <x v="2"/>
    <x v="21"/>
    <x v="0"/>
    <x v="1"/>
    <x v="0"/>
    <x v="1"/>
    <n v="23.173023490834801"/>
  </r>
  <r>
    <x v="2"/>
    <x v="21"/>
    <x v="0"/>
    <x v="1"/>
    <x v="0"/>
    <x v="2"/>
    <n v="23.173023490834801"/>
  </r>
  <r>
    <x v="2"/>
    <x v="21"/>
    <x v="0"/>
    <x v="1"/>
    <x v="1"/>
    <x v="0"/>
    <n v="23.8706486683643"/>
  </r>
  <r>
    <x v="2"/>
    <x v="21"/>
    <x v="0"/>
    <x v="1"/>
    <x v="1"/>
    <x v="1"/>
    <n v="23.923239061803301"/>
  </r>
  <r>
    <x v="2"/>
    <x v="21"/>
    <x v="0"/>
    <x v="1"/>
    <x v="1"/>
    <x v="2"/>
    <n v="23.925970864708901"/>
  </r>
  <r>
    <x v="2"/>
    <x v="21"/>
    <x v="0"/>
    <x v="1"/>
    <x v="2"/>
    <x v="0"/>
    <n v="24.297091907688301"/>
  </r>
  <r>
    <x v="2"/>
    <x v="21"/>
    <x v="0"/>
    <x v="1"/>
    <x v="2"/>
    <x v="1"/>
    <n v="24.4228987344685"/>
  </r>
  <r>
    <x v="2"/>
    <x v="21"/>
    <x v="0"/>
    <x v="1"/>
    <x v="2"/>
    <x v="2"/>
    <n v="24.4282503552392"/>
  </r>
  <r>
    <x v="2"/>
    <x v="21"/>
    <x v="0"/>
    <x v="1"/>
    <x v="3"/>
    <x v="0"/>
    <n v="24.532635592610301"/>
  </r>
  <r>
    <x v="2"/>
    <x v="21"/>
    <x v="0"/>
    <x v="1"/>
    <x v="3"/>
    <x v="1"/>
    <n v="24.7441523577622"/>
  </r>
  <r>
    <x v="2"/>
    <x v="21"/>
    <x v="0"/>
    <x v="1"/>
    <x v="3"/>
    <x v="2"/>
    <n v="24.7535491833446"/>
  </r>
  <r>
    <x v="2"/>
    <x v="21"/>
    <x v="0"/>
    <x v="1"/>
    <x v="4"/>
    <x v="0"/>
    <n v="24.683382866090898"/>
  </r>
  <r>
    <x v="2"/>
    <x v="21"/>
    <x v="0"/>
    <x v="1"/>
    <x v="4"/>
    <x v="1"/>
    <n v="24.992948896253701"/>
  </r>
  <r>
    <x v="2"/>
    <x v="21"/>
    <x v="0"/>
    <x v="1"/>
    <x v="4"/>
    <x v="2"/>
    <n v="25.007257352202501"/>
  </r>
  <r>
    <x v="2"/>
    <x v="21"/>
    <x v="0"/>
    <x v="1"/>
    <x v="5"/>
    <x v="0"/>
    <n v="24.839558587492199"/>
  </r>
  <r>
    <x v="2"/>
    <x v="21"/>
    <x v="0"/>
    <x v="1"/>
    <x v="5"/>
    <x v="1"/>
    <n v="25.250560976881101"/>
  </r>
  <r>
    <x v="2"/>
    <x v="21"/>
    <x v="0"/>
    <x v="1"/>
    <x v="5"/>
    <x v="2"/>
    <n v="25.270382568512701"/>
  </r>
  <r>
    <x v="2"/>
    <x v="21"/>
    <x v="0"/>
    <x v="1"/>
    <x v="6"/>
    <x v="0"/>
    <n v="25.058538182638699"/>
  </r>
  <r>
    <x v="2"/>
    <x v="21"/>
    <x v="0"/>
    <x v="1"/>
    <x v="6"/>
    <x v="1"/>
    <n v="25.563646585684999"/>
  </r>
  <r>
    <x v="2"/>
    <x v="21"/>
    <x v="0"/>
    <x v="1"/>
    <x v="6"/>
    <x v="2"/>
    <n v="25.591734507970202"/>
  </r>
  <r>
    <x v="2"/>
    <x v="21"/>
    <x v="0"/>
    <x v="1"/>
    <x v="7"/>
    <x v="0"/>
    <n v="24.963129725922901"/>
  </r>
  <r>
    <x v="2"/>
    <x v="21"/>
    <x v="0"/>
    <x v="1"/>
    <x v="7"/>
    <x v="1"/>
    <n v="25.561590595645399"/>
  </r>
  <r>
    <x v="2"/>
    <x v="21"/>
    <x v="0"/>
    <x v="1"/>
    <x v="7"/>
    <x v="2"/>
    <n v="25.597949830745598"/>
  </r>
  <r>
    <x v="2"/>
    <x v="21"/>
    <x v="0"/>
    <x v="1"/>
    <x v="8"/>
    <x v="0"/>
    <n v="22.924845683579601"/>
  </r>
  <r>
    <x v="2"/>
    <x v="21"/>
    <x v="0"/>
    <x v="1"/>
    <x v="8"/>
    <x v="1"/>
    <n v="23.578772464032699"/>
  </r>
  <r>
    <x v="2"/>
    <x v="21"/>
    <x v="0"/>
    <x v="1"/>
    <x v="8"/>
    <x v="2"/>
    <n v="23.622475507826401"/>
  </r>
  <r>
    <x v="2"/>
    <x v="21"/>
    <x v="0"/>
    <x v="1"/>
    <x v="9"/>
    <x v="0"/>
    <n v="23.660927456324298"/>
  </r>
  <r>
    <x v="2"/>
    <x v="21"/>
    <x v="0"/>
    <x v="1"/>
    <x v="9"/>
    <x v="1"/>
    <n v="24.430258230013699"/>
  </r>
  <r>
    <x v="2"/>
    <x v="21"/>
    <x v="0"/>
    <x v="1"/>
    <x v="9"/>
    <x v="2"/>
    <n v="24.453057859988402"/>
  </r>
  <r>
    <x v="2"/>
    <x v="21"/>
    <x v="0"/>
    <x v="1"/>
    <x v="10"/>
    <x v="0"/>
    <n v="24.2294621562469"/>
  </r>
  <r>
    <x v="2"/>
    <x v="21"/>
    <x v="0"/>
    <x v="1"/>
    <x v="10"/>
    <x v="1"/>
    <n v="25.086851734887901"/>
  </r>
  <r>
    <x v="2"/>
    <x v="21"/>
    <x v="0"/>
    <x v="1"/>
    <x v="10"/>
    <x v="2"/>
    <n v="25.105751938809298"/>
  </r>
  <r>
    <x v="2"/>
    <x v="21"/>
    <x v="0"/>
    <x v="1"/>
    <x v="11"/>
    <x v="0"/>
    <n v="24.744257418576499"/>
  </r>
  <r>
    <x v="2"/>
    <x v="21"/>
    <x v="0"/>
    <x v="1"/>
    <x v="11"/>
    <x v="1"/>
    <n v="25.722906257897701"/>
  </r>
  <r>
    <x v="2"/>
    <x v="21"/>
    <x v="0"/>
    <x v="1"/>
    <x v="11"/>
    <x v="2"/>
    <n v="25.718129238931599"/>
  </r>
  <r>
    <x v="2"/>
    <x v="21"/>
    <x v="0"/>
    <x v="1"/>
    <x v="12"/>
    <x v="0"/>
    <n v="25.320334286096301"/>
  </r>
  <r>
    <x v="2"/>
    <x v="21"/>
    <x v="0"/>
    <x v="1"/>
    <x v="12"/>
    <x v="1"/>
    <n v="26.411025176312201"/>
  </r>
  <r>
    <x v="2"/>
    <x v="21"/>
    <x v="0"/>
    <x v="1"/>
    <x v="12"/>
    <x v="2"/>
    <n v="26.397572358004801"/>
  </r>
  <r>
    <x v="2"/>
    <x v="21"/>
    <x v="0"/>
    <x v="1"/>
    <x v="13"/>
    <x v="0"/>
    <n v="26.164615651428701"/>
  </r>
  <r>
    <x v="2"/>
    <x v="21"/>
    <x v="0"/>
    <x v="1"/>
    <x v="13"/>
    <x v="1"/>
    <n v="27.356116844518301"/>
  </r>
  <r>
    <x v="2"/>
    <x v="21"/>
    <x v="0"/>
    <x v="1"/>
    <x v="13"/>
    <x v="2"/>
    <n v="27.349565511358598"/>
  </r>
  <r>
    <x v="2"/>
    <x v="21"/>
    <x v="0"/>
    <x v="1"/>
    <x v="14"/>
    <x v="0"/>
    <n v="27.030951449498701"/>
  </r>
  <r>
    <x v="2"/>
    <x v="21"/>
    <x v="0"/>
    <x v="1"/>
    <x v="14"/>
    <x v="1"/>
    <n v="28.324700650911101"/>
  </r>
  <r>
    <x v="2"/>
    <x v="21"/>
    <x v="0"/>
    <x v="1"/>
    <x v="14"/>
    <x v="2"/>
    <n v="28.326121341618101"/>
  </r>
  <r>
    <x v="2"/>
    <x v="21"/>
    <x v="0"/>
    <x v="1"/>
    <x v="15"/>
    <x v="0"/>
    <n v="27.969980942839399"/>
  </r>
  <r>
    <x v="2"/>
    <x v="21"/>
    <x v="0"/>
    <x v="1"/>
    <x v="15"/>
    <x v="1"/>
    <n v="29.383023176474499"/>
  </r>
  <r>
    <x v="2"/>
    <x v="21"/>
    <x v="0"/>
    <x v="1"/>
    <x v="15"/>
    <x v="2"/>
    <n v="29.391929166722498"/>
  </r>
  <r>
    <x v="2"/>
    <x v="21"/>
    <x v="0"/>
    <x v="1"/>
    <x v="16"/>
    <x v="0"/>
    <n v="28.983396656358401"/>
  </r>
  <r>
    <x v="2"/>
    <x v="21"/>
    <x v="0"/>
    <x v="1"/>
    <x v="16"/>
    <x v="1"/>
    <n v="30.517665810725699"/>
  </r>
  <r>
    <x v="2"/>
    <x v="21"/>
    <x v="0"/>
    <x v="1"/>
    <x v="16"/>
    <x v="2"/>
    <n v="30.535626142814699"/>
  </r>
  <r>
    <x v="2"/>
    <x v="21"/>
    <x v="0"/>
    <x v="1"/>
    <x v="17"/>
    <x v="0"/>
    <n v="30.177831119162501"/>
  </r>
  <r>
    <x v="2"/>
    <x v="21"/>
    <x v="0"/>
    <x v="1"/>
    <x v="17"/>
    <x v="1"/>
    <n v="31.845511650013201"/>
  </r>
  <r>
    <x v="2"/>
    <x v="21"/>
    <x v="0"/>
    <x v="1"/>
    <x v="17"/>
    <x v="2"/>
    <n v="31.887903330503399"/>
  </r>
  <r>
    <x v="2"/>
    <x v="21"/>
    <x v="0"/>
    <x v="1"/>
    <x v="18"/>
    <x v="0"/>
    <n v="31.4731926460347"/>
  </r>
  <r>
    <x v="2"/>
    <x v="21"/>
    <x v="0"/>
    <x v="1"/>
    <x v="18"/>
    <x v="1"/>
    <n v="33.2848018062572"/>
  </r>
  <r>
    <x v="2"/>
    <x v="21"/>
    <x v="0"/>
    <x v="1"/>
    <x v="18"/>
    <x v="2"/>
    <n v="33.347158198399299"/>
  </r>
  <r>
    <x v="2"/>
    <x v="21"/>
    <x v="0"/>
    <x v="1"/>
    <x v="19"/>
    <x v="0"/>
    <n v="32.815216093587601"/>
  </r>
  <r>
    <x v="2"/>
    <x v="21"/>
    <x v="0"/>
    <x v="1"/>
    <x v="19"/>
    <x v="1"/>
    <n v="34.766507816280303"/>
  </r>
  <r>
    <x v="2"/>
    <x v="21"/>
    <x v="0"/>
    <x v="1"/>
    <x v="19"/>
    <x v="2"/>
    <n v="34.841997461375897"/>
  </r>
  <r>
    <x v="2"/>
    <x v="21"/>
    <x v="0"/>
    <x v="1"/>
    <x v="20"/>
    <x v="0"/>
    <n v="34.1729624668423"/>
  </r>
  <r>
    <x v="2"/>
    <x v="21"/>
    <x v="0"/>
    <x v="1"/>
    <x v="20"/>
    <x v="1"/>
    <n v="36.266589114496199"/>
  </r>
  <r>
    <x v="2"/>
    <x v="21"/>
    <x v="0"/>
    <x v="1"/>
    <x v="20"/>
    <x v="2"/>
    <n v="36.343980179983497"/>
  </r>
  <r>
    <x v="2"/>
    <x v="21"/>
    <x v="0"/>
    <x v="1"/>
    <x v="21"/>
    <x v="0"/>
    <n v="35.592317082677603"/>
  </r>
  <r>
    <x v="2"/>
    <x v="21"/>
    <x v="0"/>
    <x v="1"/>
    <x v="21"/>
    <x v="1"/>
    <n v="37.788072945474902"/>
  </r>
  <r>
    <x v="2"/>
    <x v="21"/>
    <x v="0"/>
    <x v="1"/>
    <x v="21"/>
    <x v="2"/>
    <n v="37.868054087840797"/>
  </r>
  <r>
    <x v="2"/>
    <x v="21"/>
    <x v="0"/>
    <x v="1"/>
    <x v="22"/>
    <x v="0"/>
    <n v="37.077300434853903"/>
  </r>
  <r>
    <x v="2"/>
    <x v="21"/>
    <x v="0"/>
    <x v="1"/>
    <x v="22"/>
    <x v="1"/>
    <n v="39.350544786855501"/>
  </r>
  <r>
    <x v="2"/>
    <x v="21"/>
    <x v="0"/>
    <x v="1"/>
    <x v="22"/>
    <x v="2"/>
    <n v="39.4737364061479"/>
  </r>
  <r>
    <x v="2"/>
    <x v="21"/>
    <x v="0"/>
    <x v="1"/>
    <x v="23"/>
    <x v="0"/>
    <n v="38.435484862104097"/>
  </r>
  <r>
    <x v="2"/>
    <x v="21"/>
    <x v="0"/>
    <x v="1"/>
    <x v="23"/>
    <x v="1"/>
    <n v="40.821590572733598"/>
  </r>
  <r>
    <x v="2"/>
    <x v="21"/>
    <x v="0"/>
    <x v="1"/>
    <x v="23"/>
    <x v="2"/>
    <n v="40.952319406560399"/>
  </r>
  <r>
    <x v="2"/>
    <x v="21"/>
    <x v="0"/>
    <x v="1"/>
    <x v="24"/>
    <x v="0"/>
    <n v="39.8521619025802"/>
  </r>
  <r>
    <x v="2"/>
    <x v="21"/>
    <x v="0"/>
    <x v="1"/>
    <x v="24"/>
    <x v="1"/>
    <n v="42.323112649287999"/>
  </r>
  <r>
    <x v="2"/>
    <x v="21"/>
    <x v="0"/>
    <x v="1"/>
    <x v="24"/>
    <x v="2"/>
    <n v="42.4674898337176"/>
  </r>
  <r>
    <x v="2"/>
    <x v="21"/>
    <x v="0"/>
    <x v="1"/>
    <x v="25"/>
    <x v="0"/>
    <n v="41.342897673280497"/>
  </r>
  <r>
    <x v="2"/>
    <x v="21"/>
    <x v="0"/>
    <x v="1"/>
    <x v="25"/>
    <x v="1"/>
    <n v="43.912900469004299"/>
  </r>
  <r>
    <x v="2"/>
    <x v="21"/>
    <x v="0"/>
    <x v="1"/>
    <x v="25"/>
    <x v="2"/>
    <n v="44.087720008512697"/>
  </r>
  <r>
    <x v="2"/>
    <x v="21"/>
    <x v="0"/>
    <x v="1"/>
    <x v="26"/>
    <x v="0"/>
    <n v="42.875694147679503"/>
  </r>
  <r>
    <x v="2"/>
    <x v="21"/>
    <x v="0"/>
    <x v="1"/>
    <x v="26"/>
    <x v="1"/>
    <n v="45.543992496481799"/>
  </r>
  <r>
    <x v="2"/>
    <x v="21"/>
    <x v="0"/>
    <x v="1"/>
    <x v="26"/>
    <x v="2"/>
    <n v="45.744961006060002"/>
  </r>
  <r>
    <x v="2"/>
    <x v="21"/>
    <x v="0"/>
    <x v="1"/>
    <x v="27"/>
    <x v="0"/>
    <n v="44.388657284833997"/>
  </r>
  <r>
    <x v="2"/>
    <x v="21"/>
    <x v="0"/>
    <x v="1"/>
    <x v="27"/>
    <x v="1"/>
    <n v="47.132174304145003"/>
  </r>
  <r>
    <x v="2"/>
    <x v="21"/>
    <x v="0"/>
    <x v="1"/>
    <x v="27"/>
    <x v="2"/>
    <n v="47.355504670455502"/>
  </r>
  <r>
    <x v="2"/>
    <x v="21"/>
    <x v="0"/>
    <x v="1"/>
    <x v="28"/>
    <x v="0"/>
    <n v="46.017479412214101"/>
  </r>
  <r>
    <x v="2"/>
    <x v="21"/>
    <x v="0"/>
    <x v="1"/>
    <x v="28"/>
    <x v="1"/>
    <n v="48.823528056102703"/>
  </r>
  <r>
    <x v="2"/>
    <x v="21"/>
    <x v="0"/>
    <x v="1"/>
    <x v="28"/>
    <x v="2"/>
    <n v="49.072692062944803"/>
  </r>
  <r>
    <x v="2"/>
    <x v="21"/>
    <x v="0"/>
    <x v="1"/>
    <x v="29"/>
    <x v="0"/>
    <n v="47.648371020358098"/>
  </r>
  <r>
    <x v="2"/>
    <x v="21"/>
    <x v="0"/>
    <x v="1"/>
    <x v="29"/>
    <x v="1"/>
    <n v="50.555210642989003"/>
  </r>
  <r>
    <x v="2"/>
    <x v="21"/>
    <x v="0"/>
    <x v="1"/>
    <x v="29"/>
    <x v="2"/>
    <n v="50.838822046064102"/>
  </r>
  <r>
    <x v="2"/>
    <x v="21"/>
    <x v="0"/>
    <x v="1"/>
    <x v="30"/>
    <x v="0"/>
    <n v="49.358144494973097"/>
  </r>
  <r>
    <x v="2"/>
    <x v="21"/>
    <x v="0"/>
    <x v="1"/>
    <x v="30"/>
    <x v="1"/>
    <n v="52.3912716345204"/>
  </r>
  <r>
    <x v="2"/>
    <x v="21"/>
    <x v="0"/>
    <x v="1"/>
    <x v="30"/>
    <x v="2"/>
    <n v="52.706848762009798"/>
  </r>
  <r>
    <x v="2"/>
    <x v="21"/>
    <x v="0"/>
    <x v="1"/>
    <x v="31"/>
    <x v="0"/>
    <n v="51.097672735169901"/>
  </r>
  <r>
    <x v="2"/>
    <x v="21"/>
    <x v="0"/>
    <x v="1"/>
    <x v="31"/>
    <x v="1"/>
    <n v="54.2881887505064"/>
  </r>
  <r>
    <x v="2"/>
    <x v="21"/>
    <x v="0"/>
    <x v="1"/>
    <x v="31"/>
    <x v="2"/>
    <n v="54.639814413509697"/>
  </r>
  <r>
    <x v="2"/>
    <x v="21"/>
    <x v="0"/>
    <x v="1"/>
    <x v="32"/>
    <x v="0"/>
    <n v="52.922839283221599"/>
  </r>
  <r>
    <x v="2"/>
    <x v="21"/>
    <x v="0"/>
    <x v="1"/>
    <x v="32"/>
    <x v="1"/>
    <n v="56.274177853931"/>
  </r>
  <r>
    <x v="2"/>
    <x v="21"/>
    <x v="0"/>
    <x v="1"/>
    <x v="32"/>
    <x v="2"/>
    <n v="56.6648231616347"/>
  </r>
  <r>
    <x v="2"/>
    <x v="21"/>
    <x v="0"/>
    <x v="1"/>
    <x v="33"/>
    <x v="0"/>
    <n v="54.899081217317097"/>
  </r>
  <r>
    <x v="2"/>
    <x v="21"/>
    <x v="0"/>
    <x v="1"/>
    <x v="33"/>
    <x v="1"/>
    <n v="58.441662317843402"/>
  </r>
  <r>
    <x v="2"/>
    <x v="21"/>
    <x v="0"/>
    <x v="1"/>
    <x v="33"/>
    <x v="2"/>
    <n v="58.876805308022497"/>
  </r>
  <r>
    <x v="2"/>
    <x v="21"/>
    <x v="0"/>
    <x v="1"/>
    <x v="34"/>
    <x v="0"/>
    <n v="57.0078631145145"/>
  </r>
  <r>
    <x v="2"/>
    <x v="21"/>
    <x v="0"/>
    <x v="1"/>
    <x v="34"/>
    <x v="1"/>
    <n v="60.737402694219"/>
  </r>
  <r>
    <x v="2"/>
    <x v="21"/>
    <x v="0"/>
    <x v="1"/>
    <x v="34"/>
    <x v="2"/>
    <n v="61.215031790180902"/>
  </r>
  <r>
    <x v="2"/>
    <x v="21"/>
    <x v="0"/>
    <x v="1"/>
    <x v="35"/>
    <x v="0"/>
    <n v="59.219163439058804"/>
  </r>
  <r>
    <x v="2"/>
    <x v="21"/>
    <x v="0"/>
    <x v="1"/>
    <x v="35"/>
    <x v="1"/>
    <n v="63.137010200474599"/>
  </r>
  <r>
    <x v="2"/>
    <x v="21"/>
    <x v="0"/>
    <x v="1"/>
    <x v="35"/>
    <x v="2"/>
    <n v="63.662931454441001"/>
  </r>
  <r>
    <x v="2"/>
    <x v="21"/>
    <x v="0"/>
    <x v="1"/>
    <x v="36"/>
    <x v="0"/>
    <n v="61.475438986645301"/>
  </r>
  <r>
    <x v="2"/>
    <x v="21"/>
    <x v="0"/>
    <x v="1"/>
    <x v="36"/>
    <x v="1"/>
    <n v="65.552809153801107"/>
  </r>
  <r>
    <x v="2"/>
    <x v="21"/>
    <x v="0"/>
    <x v="1"/>
    <x v="36"/>
    <x v="2"/>
    <n v="66.135859408394694"/>
  </r>
  <r>
    <x v="2"/>
    <x v="21"/>
    <x v="0"/>
    <x v="1"/>
    <x v="37"/>
    <x v="0"/>
    <n v="63.839597837770597"/>
  </r>
  <r>
    <x v="2"/>
    <x v="21"/>
    <x v="0"/>
    <x v="1"/>
    <x v="37"/>
    <x v="1"/>
    <n v="68.086697873939002"/>
  </r>
  <r>
    <x v="2"/>
    <x v="21"/>
    <x v="0"/>
    <x v="1"/>
    <x v="37"/>
    <x v="2"/>
    <n v="68.729638207478104"/>
  </r>
  <r>
    <x v="2"/>
    <x v="21"/>
    <x v="0"/>
    <x v="1"/>
    <x v="38"/>
    <x v="0"/>
    <n v="66.337516494469298"/>
  </r>
  <r>
    <x v="2"/>
    <x v="21"/>
    <x v="0"/>
    <x v="1"/>
    <x v="38"/>
    <x v="1"/>
    <n v="70.755951332793899"/>
  </r>
  <r>
    <x v="2"/>
    <x v="21"/>
    <x v="0"/>
    <x v="1"/>
    <x v="38"/>
    <x v="2"/>
    <n v="71.4650299348136"/>
  </r>
  <r>
    <x v="2"/>
    <x v="22"/>
    <x v="0"/>
    <x v="0"/>
    <x v="0"/>
    <x v="0"/>
    <n v="3.6291975110246502"/>
  </r>
  <r>
    <x v="2"/>
    <x v="22"/>
    <x v="0"/>
    <x v="0"/>
    <x v="0"/>
    <x v="1"/>
    <n v="3.6291975110247598"/>
  </r>
  <r>
    <x v="2"/>
    <x v="22"/>
    <x v="0"/>
    <x v="0"/>
    <x v="0"/>
    <x v="2"/>
    <n v="3.6291975110247701"/>
  </r>
  <r>
    <x v="2"/>
    <x v="22"/>
    <x v="0"/>
    <x v="0"/>
    <x v="1"/>
    <x v="0"/>
    <n v="3.7470048932528801"/>
  </r>
  <r>
    <x v="2"/>
    <x v="22"/>
    <x v="0"/>
    <x v="0"/>
    <x v="1"/>
    <x v="1"/>
    <n v="3.7451003466591102"/>
  </r>
  <r>
    <x v="2"/>
    <x v="22"/>
    <x v="0"/>
    <x v="0"/>
    <x v="1"/>
    <x v="2"/>
    <n v="3.7451439596251901"/>
  </r>
  <r>
    <x v="2"/>
    <x v="22"/>
    <x v="0"/>
    <x v="0"/>
    <x v="2"/>
    <x v="0"/>
    <n v="3.82604496425791"/>
  </r>
  <r>
    <x v="2"/>
    <x v="22"/>
    <x v="0"/>
    <x v="0"/>
    <x v="2"/>
    <x v="1"/>
    <n v="3.83350087536326"/>
  </r>
  <r>
    <x v="2"/>
    <x v="22"/>
    <x v="0"/>
    <x v="0"/>
    <x v="2"/>
    <x v="2"/>
    <n v="3.8329550596145099"/>
  </r>
  <r>
    <x v="2"/>
    <x v="22"/>
    <x v="0"/>
    <x v="0"/>
    <x v="3"/>
    <x v="0"/>
    <n v="3.84701621597286"/>
  </r>
  <r>
    <x v="2"/>
    <x v="22"/>
    <x v="0"/>
    <x v="0"/>
    <x v="3"/>
    <x v="1"/>
    <n v="3.8685475436907799"/>
  </r>
  <r>
    <x v="2"/>
    <x v="22"/>
    <x v="0"/>
    <x v="0"/>
    <x v="3"/>
    <x v="2"/>
    <n v="3.8677885954082498"/>
  </r>
  <r>
    <x v="2"/>
    <x v="22"/>
    <x v="0"/>
    <x v="0"/>
    <x v="4"/>
    <x v="0"/>
    <n v="3.8833062874014699"/>
  </r>
  <r>
    <x v="2"/>
    <x v="22"/>
    <x v="0"/>
    <x v="0"/>
    <x v="4"/>
    <x v="1"/>
    <n v="3.9232779023382398"/>
  </r>
  <r>
    <x v="2"/>
    <x v="22"/>
    <x v="0"/>
    <x v="0"/>
    <x v="4"/>
    <x v="2"/>
    <n v="3.92260963458269"/>
  </r>
  <r>
    <x v="2"/>
    <x v="22"/>
    <x v="0"/>
    <x v="0"/>
    <x v="5"/>
    <x v="0"/>
    <n v="3.8836222090907699"/>
  </r>
  <r>
    <x v="2"/>
    <x v="22"/>
    <x v="0"/>
    <x v="0"/>
    <x v="5"/>
    <x v="1"/>
    <n v="3.9411879524768501"/>
  </r>
  <r>
    <x v="2"/>
    <x v="22"/>
    <x v="0"/>
    <x v="0"/>
    <x v="5"/>
    <x v="2"/>
    <n v="3.9406018643018799"/>
  </r>
  <r>
    <x v="2"/>
    <x v="22"/>
    <x v="0"/>
    <x v="0"/>
    <x v="6"/>
    <x v="0"/>
    <n v="3.9190200179330601"/>
  </r>
  <r>
    <x v="2"/>
    <x v="22"/>
    <x v="0"/>
    <x v="0"/>
    <x v="6"/>
    <x v="1"/>
    <n v="3.9940550743430001"/>
  </r>
  <r>
    <x v="2"/>
    <x v="22"/>
    <x v="0"/>
    <x v="0"/>
    <x v="6"/>
    <x v="2"/>
    <n v="3.9946248318358402"/>
  </r>
  <r>
    <x v="2"/>
    <x v="22"/>
    <x v="0"/>
    <x v="0"/>
    <x v="7"/>
    <x v="0"/>
    <n v="3.8820790608618601"/>
  </r>
  <r>
    <x v="2"/>
    <x v="22"/>
    <x v="0"/>
    <x v="0"/>
    <x v="7"/>
    <x v="1"/>
    <n v="3.97435325907797"/>
  </r>
  <r>
    <x v="2"/>
    <x v="22"/>
    <x v="0"/>
    <x v="0"/>
    <x v="7"/>
    <x v="2"/>
    <n v="3.9758250207633301"/>
  </r>
  <r>
    <x v="2"/>
    <x v="22"/>
    <x v="0"/>
    <x v="0"/>
    <x v="8"/>
    <x v="0"/>
    <n v="3.5262755881843399"/>
  </r>
  <r>
    <x v="2"/>
    <x v="22"/>
    <x v="0"/>
    <x v="0"/>
    <x v="8"/>
    <x v="1"/>
    <n v="3.6316527175922002"/>
  </r>
  <r>
    <x v="2"/>
    <x v="22"/>
    <x v="0"/>
    <x v="0"/>
    <x v="8"/>
    <x v="2"/>
    <n v="3.6336769392435202"/>
  </r>
  <r>
    <x v="2"/>
    <x v="22"/>
    <x v="0"/>
    <x v="0"/>
    <x v="9"/>
    <x v="0"/>
    <n v="3.6073128023741101"/>
  </r>
  <r>
    <x v="2"/>
    <x v="22"/>
    <x v="0"/>
    <x v="0"/>
    <x v="9"/>
    <x v="1"/>
    <n v="3.73020312446091"/>
  </r>
  <r>
    <x v="2"/>
    <x v="22"/>
    <x v="0"/>
    <x v="0"/>
    <x v="9"/>
    <x v="2"/>
    <n v="3.7349292069412399"/>
  </r>
  <r>
    <x v="2"/>
    <x v="22"/>
    <x v="0"/>
    <x v="0"/>
    <x v="10"/>
    <x v="0"/>
    <n v="3.6826814303720599"/>
  </r>
  <r>
    <x v="2"/>
    <x v="22"/>
    <x v="0"/>
    <x v="0"/>
    <x v="10"/>
    <x v="1"/>
    <n v="3.82277443474733"/>
  </r>
  <r>
    <x v="2"/>
    <x v="22"/>
    <x v="0"/>
    <x v="0"/>
    <x v="10"/>
    <x v="2"/>
    <n v="3.8250494632950698"/>
  </r>
  <r>
    <x v="2"/>
    <x v="22"/>
    <x v="0"/>
    <x v="0"/>
    <x v="11"/>
    <x v="0"/>
    <n v="3.7536127465531099"/>
  </r>
  <r>
    <x v="2"/>
    <x v="22"/>
    <x v="0"/>
    <x v="0"/>
    <x v="11"/>
    <x v="1"/>
    <n v="3.9132967026722301"/>
  </r>
  <r>
    <x v="2"/>
    <x v="22"/>
    <x v="0"/>
    <x v="0"/>
    <x v="11"/>
    <x v="2"/>
    <n v="3.91413771197066"/>
  </r>
  <r>
    <x v="2"/>
    <x v="22"/>
    <x v="0"/>
    <x v="0"/>
    <x v="12"/>
    <x v="0"/>
    <n v="3.8317997868434701"/>
  </r>
  <r>
    <x v="2"/>
    <x v="22"/>
    <x v="0"/>
    <x v="0"/>
    <x v="12"/>
    <x v="1"/>
    <n v="4.0097624250302797"/>
  </r>
  <r>
    <x v="2"/>
    <x v="22"/>
    <x v="0"/>
    <x v="0"/>
    <x v="12"/>
    <x v="2"/>
    <n v="4.0107939210400803"/>
  </r>
  <r>
    <x v="2"/>
    <x v="22"/>
    <x v="0"/>
    <x v="0"/>
    <x v="13"/>
    <x v="0"/>
    <n v="3.9141389423952599"/>
  </r>
  <r>
    <x v="2"/>
    <x v="22"/>
    <x v="0"/>
    <x v="0"/>
    <x v="13"/>
    <x v="1"/>
    <n v="4.1080108227359897"/>
  </r>
  <r>
    <x v="2"/>
    <x v="22"/>
    <x v="0"/>
    <x v="0"/>
    <x v="13"/>
    <x v="2"/>
    <n v="4.1090058572541404"/>
  </r>
  <r>
    <x v="2"/>
    <x v="22"/>
    <x v="0"/>
    <x v="0"/>
    <x v="14"/>
    <x v="0"/>
    <n v="3.9798076794344301"/>
  </r>
  <r>
    <x v="2"/>
    <x v="22"/>
    <x v="0"/>
    <x v="0"/>
    <x v="14"/>
    <x v="1"/>
    <n v="4.1937161710964697"/>
  </r>
  <r>
    <x v="2"/>
    <x v="22"/>
    <x v="0"/>
    <x v="0"/>
    <x v="14"/>
    <x v="2"/>
    <n v="4.1950147304034102"/>
  </r>
  <r>
    <x v="2"/>
    <x v="22"/>
    <x v="0"/>
    <x v="0"/>
    <x v="15"/>
    <x v="0"/>
    <n v="4.04924745569613"/>
  </r>
  <r>
    <x v="2"/>
    <x v="22"/>
    <x v="0"/>
    <x v="0"/>
    <x v="15"/>
    <x v="1"/>
    <n v="4.2828283637559004"/>
  </r>
  <r>
    <x v="2"/>
    <x v="22"/>
    <x v="0"/>
    <x v="0"/>
    <x v="15"/>
    <x v="2"/>
    <n v="4.2863107296435601"/>
  </r>
  <r>
    <x v="2"/>
    <x v="22"/>
    <x v="0"/>
    <x v="0"/>
    <x v="16"/>
    <x v="0"/>
    <n v="4.1249993060654901"/>
  </r>
  <r>
    <x v="2"/>
    <x v="22"/>
    <x v="0"/>
    <x v="0"/>
    <x v="16"/>
    <x v="1"/>
    <n v="4.3795395105124202"/>
  </r>
  <r>
    <x v="2"/>
    <x v="22"/>
    <x v="0"/>
    <x v="0"/>
    <x v="16"/>
    <x v="2"/>
    <n v="4.3823742582608496"/>
  </r>
  <r>
    <x v="2"/>
    <x v="22"/>
    <x v="0"/>
    <x v="0"/>
    <x v="17"/>
    <x v="0"/>
    <n v="4.2217910376708403"/>
  </r>
  <r>
    <x v="2"/>
    <x v="22"/>
    <x v="0"/>
    <x v="0"/>
    <x v="17"/>
    <x v="1"/>
    <n v="4.4897544815500998"/>
  </r>
  <r>
    <x v="2"/>
    <x v="22"/>
    <x v="0"/>
    <x v="0"/>
    <x v="17"/>
    <x v="2"/>
    <n v="4.4977429966776699"/>
  </r>
  <r>
    <x v="2"/>
    <x v="22"/>
    <x v="0"/>
    <x v="0"/>
    <x v="18"/>
    <x v="0"/>
    <n v="4.3198865985995401"/>
  </r>
  <r>
    <x v="2"/>
    <x v="22"/>
    <x v="0"/>
    <x v="0"/>
    <x v="18"/>
    <x v="1"/>
    <n v="4.6029252170145201"/>
  </r>
  <r>
    <x v="2"/>
    <x v="22"/>
    <x v="0"/>
    <x v="0"/>
    <x v="18"/>
    <x v="2"/>
    <n v="4.6115713542894801"/>
  </r>
  <r>
    <x v="2"/>
    <x v="22"/>
    <x v="0"/>
    <x v="0"/>
    <x v="19"/>
    <x v="0"/>
    <n v="4.4818169967291901"/>
  </r>
  <r>
    <x v="2"/>
    <x v="22"/>
    <x v="0"/>
    <x v="0"/>
    <x v="19"/>
    <x v="1"/>
    <n v="4.7717161190477997"/>
  </r>
  <r>
    <x v="2"/>
    <x v="22"/>
    <x v="0"/>
    <x v="0"/>
    <x v="19"/>
    <x v="2"/>
    <n v="4.7808139045726099"/>
  </r>
  <r>
    <x v="2"/>
    <x v="22"/>
    <x v="0"/>
    <x v="0"/>
    <x v="20"/>
    <x v="0"/>
    <n v="4.6499395506825003"/>
  </r>
  <r>
    <x v="2"/>
    <x v="22"/>
    <x v="0"/>
    <x v="0"/>
    <x v="20"/>
    <x v="1"/>
    <n v="4.9473113862943601"/>
  </r>
  <r>
    <x v="2"/>
    <x v="22"/>
    <x v="0"/>
    <x v="0"/>
    <x v="20"/>
    <x v="2"/>
    <n v="4.9579801233936696"/>
  </r>
  <r>
    <x v="2"/>
    <x v="22"/>
    <x v="0"/>
    <x v="0"/>
    <x v="21"/>
    <x v="0"/>
    <n v="4.8229850935894101"/>
  </r>
  <r>
    <x v="2"/>
    <x v="22"/>
    <x v="0"/>
    <x v="0"/>
    <x v="21"/>
    <x v="1"/>
    <n v="5.1318537766701899"/>
  </r>
  <r>
    <x v="2"/>
    <x v="22"/>
    <x v="0"/>
    <x v="0"/>
    <x v="21"/>
    <x v="2"/>
    <n v="5.1396391328119702"/>
  </r>
  <r>
    <x v="2"/>
    <x v="22"/>
    <x v="0"/>
    <x v="0"/>
    <x v="22"/>
    <x v="0"/>
    <n v="5.0058206097912601"/>
  </r>
  <r>
    <x v="2"/>
    <x v="22"/>
    <x v="0"/>
    <x v="0"/>
    <x v="22"/>
    <x v="1"/>
    <n v="5.3221511996833604"/>
  </r>
  <r>
    <x v="2"/>
    <x v="22"/>
    <x v="0"/>
    <x v="0"/>
    <x v="22"/>
    <x v="2"/>
    <n v="5.3260981122252904"/>
  </r>
  <r>
    <x v="2"/>
    <x v="22"/>
    <x v="0"/>
    <x v="0"/>
    <x v="23"/>
    <x v="0"/>
    <n v="5.18394280062408"/>
  </r>
  <r>
    <x v="2"/>
    <x v="22"/>
    <x v="0"/>
    <x v="0"/>
    <x v="23"/>
    <x v="1"/>
    <n v="5.5132160431375601"/>
  </r>
  <r>
    <x v="2"/>
    <x v="22"/>
    <x v="0"/>
    <x v="0"/>
    <x v="23"/>
    <x v="2"/>
    <n v="5.5153220967779202"/>
  </r>
  <r>
    <x v="2"/>
    <x v="22"/>
    <x v="0"/>
    <x v="0"/>
    <x v="24"/>
    <x v="0"/>
    <n v="5.3777908640963998"/>
  </r>
  <r>
    <x v="2"/>
    <x v="22"/>
    <x v="0"/>
    <x v="0"/>
    <x v="24"/>
    <x v="1"/>
    <n v="5.7077028355664403"/>
  </r>
  <r>
    <x v="2"/>
    <x v="22"/>
    <x v="0"/>
    <x v="0"/>
    <x v="24"/>
    <x v="2"/>
    <n v="5.7133985158049603"/>
  </r>
  <r>
    <x v="2"/>
    <x v="22"/>
    <x v="0"/>
    <x v="0"/>
    <x v="25"/>
    <x v="0"/>
    <n v="5.58833884360436"/>
  </r>
  <r>
    <x v="2"/>
    <x v="22"/>
    <x v="0"/>
    <x v="0"/>
    <x v="25"/>
    <x v="1"/>
    <n v="5.9150263715299003"/>
  </r>
  <r>
    <x v="2"/>
    <x v="22"/>
    <x v="0"/>
    <x v="0"/>
    <x v="25"/>
    <x v="2"/>
    <n v="5.9237070118563899"/>
  </r>
  <r>
    <x v="2"/>
    <x v="22"/>
    <x v="0"/>
    <x v="0"/>
    <x v="26"/>
    <x v="0"/>
    <n v="5.8092263818191103"/>
  </r>
  <r>
    <x v="2"/>
    <x v="22"/>
    <x v="0"/>
    <x v="0"/>
    <x v="26"/>
    <x v="1"/>
    <n v="6.1326195860486896"/>
  </r>
  <r>
    <x v="2"/>
    <x v="22"/>
    <x v="0"/>
    <x v="0"/>
    <x v="26"/>
    <x v="2"/>
    <n v="6.1441191115332101"/>
  </r>
  <r>
    <x v="2"/>
    <x v="22"/>
    <x v="0"/>
    <x v="0"/>
    <x v="27"/>
    <x v="0"/>
    <n v="6.0261092953595297"/>
  </r>
  <r>
    <x v="2"/>
    <x v="22"/>
    <x v="0"/>
    <x v="0"/>
    <x v="27"/>
    <x v="1"/>
    <n v="6.34893018128008"/>
  </r>
  <r>
    <x v="2"/>
    <x v="22"/>
    <x v="0"/>
    <x v="0"/>
    <x v="27"/>
    <x v="2"/>
    <n v="6.3608098111182203"/>
  </r>
  <r>
    <x v="2"/>
    <x v="22"/>
    <x v="0"/>
    <x v="0"/>
    <x v="28"/>
    <x v="0"/>
    <n v="6.2534511861871902"/>
  </r>
  <r>
    <x v="2"/>
    <x v="22"/>
    <x v="0"/>
    <x v="0"/>
    <x v="28"/>
    <x v="1"/>
    <n v="6.5684417558543604"/>
  </r>
  <r>
    <x v="2"/>
    <x v="22"/>
    <x v="0"/>
    <x v="0"/>
    <x v="28"/>
    <x v="2"/>
    <n v="6.5808125437164504"/>
  </r>
  <r>
    <x v="2"/>
    <x v="22"/>
    <x v="0"/>
    <x v="0"/>
    <x v="29"/>
    <x v="0"/>
    <n v="6.4705263342028498"/>
  </r>
  <r>
    <x v="2"/>
    <x v="22"/>
    <x v="0"/>
    <x v="0"/>
    <x v="29"/>
    <x v="1"/>
    <n v="6.7952986744522903"/>
  </r>
  <r>
    <x v="2"/>
    <x v="22"/>
    <x v="0"/>
    <x v="0"/>
    <x v="29"/>
    <x v="2"/>
    <n v="6.8062105750016402"/>
  </r>
  <r>
    <x v="2"/>
    <x v="22"/>
    <x v="0"/>
    <x v="0"/>
    <x v="30"/>
    <x v="0"/>
    <n v="6.7021058582949999"/>
  </r>
  <r>
    <x v="2"/>
    <x v="22"/>
    <x v="0"/>
    <x v="0"/>
    <x v="30"/>
    <x v="1"/>
    <n v="7.0370167460031796"/>
  </r>
  <r>
    <x v="2"/>
    <x v="22"/>
    <x v="0"/>
    <x v="0"/>
    <x v="30"/>
    <x v="2"/>
    <n v="7.0463140354556302"/>
  </r>
  <r>
    <x v="2"/>
    <x v="22"/>
    <x v="0"/>
    <x v="0"/>
    <x v="31"/>
    <x v="0"/>
    <n v="6.9369967478791104"/>
  </r>
  <r>
    <x v="2"/>
    <x v="22"/>
    <x v="0"/>
    <x v="0"/>
    <x v="31"/>
    <x v="1"/>
    <n v="7.2842947784903904"/>
  </r>
  <r>
    <x v="2"/>
    <x v="22"/>
    <x v="0"/>
    <x v="0"/>
    <x v="31"/>
    <x v="2"/>
    <n v="7.2947491115879703"/>
  </r>
  <r>
    <x v="2"/>
    <x v="22"/>
    <x v="0"/>
    <x v="0"/>
    <x v="32"/>
    <x v="0"/>
    <n v="7.1862112913107996"/>
  </r>
  <r>
    <x v="2"/>
    <x v="22"/>
    <x v="0"/>
    <x v="0"/>
    <x v="32"/>
    <x v="1"/>
    <n v="7.5425289860770004"/>
  </r>
  <r>
    <x v="2"/>
    <x v="22"/>
    <x v="0"/>
    <x v="0"/>
    <x v="32"/>
    <x v="2"/>
    <n v="7.5554315294176098"/>
  </r>
  <r>
    <x v="2"/>
    <x v="22"/>
    <x v="0"/>
    <x v="0"/>
    <x v="33"/>
    <x v="0"/>
    <n v="7.4528592752634397"/>
  </r>
  <r>
    <x v="2"/>
    <x v="22"/>
    <x v="0"/>
    <x v="0"/>
    <x v="33"/>
    <x v="1"/>
    <n v="7.8215565808179797"/>
  </r>
  <r>
    <x v="2"/>
    <x v="22"/>
    <x v="0"/>
    <x v="0"/>
    <x v="33"/>
    <x v="2"/>
    <n v="7.8378372802819998"/>
  </r>
  <r>
    <x v="2"/>
    <x v="22"/>
    <x v="0"/>
    <x v="0"/>
    <x v="34"/>
    <x v="0"/>
    <n v="7.7462168297765199"/>
  </r>
  <r>
    <x v="2"/>
    <x v="22"/>
    <x v="0"/>
    <x v="0"/>
    <x v="34"/>
    <x v="1"/>
    <n v="8.1219197248792199"/>
  </r>
  <r>
    <x v="2"/>
    <x v="22"/>
    <x v="0"/>
    <x v="0"/>
    <x v="34"/>
    <x v="2"/>
    <n v="8.1447797173802403"/>
  </r>
  <r>
    <x v="2"/>
    <x v="22"/>
    <x v="0"/>
    <x v="0"/>
    <x v="35"/>
    <x v="0"/>
    <n v="8.0523381606903897"/>
  </r>
  <r>
    <x v="2"/>
    <x v="22"/>
    <x v="0"/>
    <x v="0"/>
    <x v="35"/>
    <x v="1"/>
    <n v="8.4384489666494904"/>
  </r>
  <r>
    <x v="2"/>
    <x v="22"/>
    <x v="0"/>
    <x v="0"/>
    <x v="35"/>
    <x v="2"/>
    <n v="8.4678280584958205"/>
  </r>
  <r>
    <x v="2"/>
    <x v="22"/>
    <x v="0"/>
    <x v="0"/>
    <x v="36"/>
    <x v="0"/>
    <n v="8.3620263875723904"/>
  </r>
  <r>
    <x v="2"/>
    <x v="22"/>
    <x v="0"/>
    <x v="0"/>
    <x v="36"/>
    <x v="1"/>
    <n v="8.7586931517903199"/>
  </r>
  <r>
    <x v="2"/>
    <x v="22"/>
    <x v="0"/>
    <x v="0"/>
    <x v="36"/>
    <x v="2"/>
    <n v="8.7941418401853397"/>
  </r>
  <r>
    <x v="2"/>
    <x v="22"/>
    <x v="0"/>
    <x v="0"/>
    <x v="37"/>
    <x v="0"/>
    <n v="8.6888051736104703"/>
  </r>
  <r>
    <x v="2"/>
    <x v="22"/>
    <x v="0"/>
    <x v="0"/>
    <x v="37"/>
    <x v="1"/>
    <n v="9.0987640000298793"/>
  </r>
  <r>
    <x v="2"/>
    <x v="22"/>
    <x v="0"/>
    <x v="0"/>
    <x v="37"/>
    <x v="2"/>
    <n v="9.1396056219495101"/>
  </r>
  <r>
    <x v="2"/>
    <x v="22"/>
    <x v="0"/>
    <x v="0"/>
    <x v="38"/>
    <x v="0"/>
    <n v="9.0385415509697804"/>
  </r>
  <r>
    <x v="2"/>
    <x v="22"/>
    <x v="0"/>
    <x v="0"/>
    <x v="38"/>
    <x v="1"/>
    <n v="9.4593881709225602"/>
  </r>
  <r>
    <x v="2"/>
    <x v="22"/>
    <x v="0"/>
    <x v="0"/>
    <x v="38"/>
    <x v="2"/>
    <n v="9.5067665303539393"/>
  </r>
  <r>
    <x v="2"/>
    <x v="22"/>
    <x v="0"/>
    <x v="1"/>
    <x v="0"/>
    <x v="0"/>
    <n v="3.6291975110247701"/>
  </r>
  <r>
    <x v="2"/>
    <x v="22"/>
    <x v="0"/>
    <x v="1"/>
    <x v="0"/>
    <x v="1"/>
    <n v="3.6291975110247598"/>
  </r>
  <r>
    <x v="2"/>
    <x v="22"/>
    <x v="0"/>
    <x v="1"/>
    <x v="0"/>
    <x v="2"/>
    <n v="3.6291975110247501"/>
  </r>
  <r>
    <x v="2"/>
    <x v="22"/>
    <x v="0"/>
    <x v="1"/>
    <x v="1"/>
    <x v="0"/>
    <n v="3.7470048932772602"/>
  </r>
  <r>
    <x v="2"/>
    <x v="22"/>
    <x v="0"/>
    <x v="1"/>
    <x v="1"/>
    <x v="1"/>
    <n v="3.7450901985503999"/>
  </r>
  <r>
    <x v="2"/>
    <x v="22"/>
    <x v="0"/>
    <x v="1"/>
    <x v="1"/>
    <x v="2"/>
    <n v="3.7451420581899302"/>
  </r>
  <r>
    <x v="2"/>
    <x v="22"/>
    <x v="0"/>
    <x v="1"/>
    <x v="2"/>
    <x v="0"/>
    <n v="3.8260449642310701"/>
  </r>
  <r>
    <x v="2"/>
    <x v="22"/>
    <x v="0"/>
    <x v="1"/>
    <x v="2"/>
    <x v="1"/>
    <n v="3.8334805106762202"/>
  </r>
  <r>
    <x v="2"/>
    <x v="22"/>
    <x v="0"/>
    <x v="1"/>
    <x v="2"/>
    <x v="2"/>
    <n v="3.8329508458013701"/>
  </r>
  <r>
    <x v="2"/>
    <x v="22"/>
    <x v="0"/>
    <x v="1"/>
    <x v="3"/>
    <x v="0"/>
    <n v="3.84701621594927"/>
  </r>
  <r>
    <x v="2"/>
    <x v="22"/>
    <x v="0"/>
    <x v="1"/>
    <x v="3"/>
    <x v="1"/>
    <n v="3.86852176031665"/>
  </r>
  <r>
    <x v="2"/>
    <x v="22"/>
    <x v="0"/>
    <x v="1"/>
    <x v="3"/>
    <x v="2"/>
    <n v="3.86778205339311"/>
  </r>
  <r>
    <x v="2"/>
    <x v="22"/>
    <x v="0"/>
    <x v="1"/>
    <x v="4"/>
    <x v="0"/>
    <n v="3.8833062874189701"/>
  </r>
  <r>
    <x v="2"/>
    <x v="22"/>
    <x v="0"/>
    <x v="1"/>
    <x v="4"/>
    <x v="1"/>
    <n v="3.9233715138434002"/>
  </r>
  <r>
    <x v="2"/>
    <x v="22"/>
    <x v="0"/>
    <x v="1"/>
    <x v="4"/>
    <x v="2"/>
    <n v="3.9225628915174799"/>
  </r>
  <r>
    <x v="2"/>
    <x v="22"/>
    <x v="0"/>
    <x v="1"/>
    <x v="5"/>
    <x v="0"/>
    <n v="3.8836222090729602"/>
  </r>
  <r>
    <x v="2"/>
    <x v="22"/>
    <x v="0"/>
    <x v="1"/>
    <x v="5"/>
    <x v="1"/>
    <n v="3.9413489124690302"/>
  </r>
  <r>
    <x v="2"/>
    <x v="22"/>
    <x v="0"/>
    <x v="1"/>
    <x v="5"/>
    <x v="2"/>
    <n v="3.9407652405245899"/>
  </r>
  <r>
    <x v="2"/>
    <x v="22"/>
    <x v="0"/>
    <x v="1"/>
    <x v="6"/>
    <x v="0"/>
    <n v="3.9190200179070902"/>
  </r>
  <r>
    <x v="2"/>
    <x v="22"/>
    <x v="0"/>
    <x v="1"/>
    <x v="6"/>
    <x v="1"/>
    <n v="3.9940042216230198"/>
  </r>
  <r>
    <x v="2"/>
    <x v="22"/>
    <x v="0"/>
    <x v="1"/>
    <x v="6"/>
    <x v="2"/>
    <n v="3.9941487386508401"/>
  </r>
  <r>
    <x v="2"/>
    <x v="22"/>
    <x v="0"/>
    <x v="1"/>
    <x v="7"/>
    <x v="0"/>
    <n v="3.8820790608545601"/>
  </r>
  <r>
    <x v="2"/>
    <x v="22"/>
    <x v="0"/>
    <x v="1"/>
    <x v="7"/>
    <x v="1"/>
    <n v="3.97414142016344"/>
  </r>
  <r>
    <x v="2"/>
    <x v="22"/>
    <x v="0"/>
    <x v="1"/>
    <x v="7"/>
    <x v="2"/>
    <n v="3.9752414251797101"/>
  </r>
  <r>
    <x v="2"/>
    <x v="22"/>
    <x v="0"/>
    <x v="1"/>
    <x v="8"/>
    <x v="0"/>
    <n v="3.5259970516161099"/>
  </r>
  <r>
    <x v="2"/>
    <x v="22"/>
    <x v="0"/>
    <x v="1"/>
    <x v="8"/>
    <x v="1"/>
    <n v="3.63126878284148"/>
  </r>
  <r>
    <x v="2"/>
    <x v="22"/>
    <x v="0"/>
    <x v="1"/>
    <x v="8"/>
    <x v="2"/>
    <n v="3.6334041675097302"/>
  </r>
  <r>
    <x v="2"/>
    <x v="22"/>
    <x v="0"/>
    <x v="1"/>
    <x v="9"/>
    <x v="0"/>
    <n v="3.65837580469154"/>
  </r>
  <r>
    <x v="2"/>
    <x v="22"/>
    <x v="0"/>
    <x v="1"/>
    <x v="9"/>
    <x v="1"/>
    <n v="3.7805327724928302"/>
  </r>
  <r>
    <x v="2"/>
    <x v="22"/>
    <x v="0"/>
    <x v="1"/>
    <x v="9"/>
    <x v="2"/>
    <n v="3.7834427261540098"/>
  </r>
  <r>
    <x v="2"/>
    <x v="22"/>
    <x v="0"/>
    <x v="1"/>
    <x v="10"/>
    <x v="0"/>
    <n v="3.7533715006167001"/>
  </r>
  <r>
    <x v="2"/>
    <x v="22"/>
    <x v="0"/>
    <x v="1"/>
    <x v="10"/>
    <x v="1"/>
    <n v="3.8923486892644501"/>
  </r>
  <r>
    <x v="2"/>
    <x v="22"/>
    <x v="0"/>
    <x v="1"/>
    <x v="10"/>
    <x v="2"/>
    <n v="3.8939083024520902"/>
  </r>
  <r>
    <x v="2"/>
    <x v="22"/>
    <x v="0"/>
    <x v="1"/>
    <x v="11"/>
    <x v="0"/>
    <n v="3.8481724522849601"/>
  </r>
  <r>
    <x v="2"/>
    <x v="22"/>
    <x v="0"/>
    <x v="1"/>
    <x v="11"/>
    <x v="1"/>
    <n v="4.0136543972921901"/>
  </r>
  <r>
    <x v="2"/>
    <x v="22"/>
    <x v="0"/>
    <x v="1"/>
    <x v="11"/>
    <x v="2"/>
    <n v="4.0065033899547497"/>
  </r>
  <r>
    <x v="2"/>
    <x v="22"/>
    <x v="0"/>
    <x v="1"/>
    <x v="12"/>
    <x v="0"/>
    <n v="3.9531975811239199"/>
  </r>
  <r>
    <x v="2"/>
    <x v="22"/>
    <x v="0"/>
    <x v="1"/>
    <x v="12"/>
    <x v="1"/>
    <n v="4.1421385879404102"/>
  </r>
  <r>
    <x v="2"/>
    <x v="22"/>
    <x v="0"/>
    <x v="1"/>
    <x v="12"/>
    <x v="2"/>
    <n v="4.1312200437901803"/>
  </r>
  <r>
    <x v="2"/>
    <x v="22"/>
    <x v="0"/>
    <x v="1"/>
    <x v="13"/>
    <x v="0"/>
    <n v="4.1076181383847201"/>
  </r>
  <r>
    <x v="2"/>
    <x v="22"/>
    <x v="0"/>
    <x v="1"/>
    <x v="13"/>
    <x v="1"/>
    <n v="4.3132995094994602"/>
  </r>
  <r>
    <x v="2"/>
    <x v="22"/>
    <x v="0"/>
    <x v="1"/>
    <x v="13"/>
    <x v="2"/>
    <n v="4.3036961204219404"/>
  </r>
  <r>
    <x v="2"/>
    <x v="22"/>
    <x v="0"/>
    <x v="1"/>
    <x v="14"/>
    <x v="0"/>
    <n v="4.2589317453759099"/>
  </r>
  <r>
    <x v="2"/>
    <x v="22"/>
    <x v="0"/>
    <x v="1"/>
    <x v="14"/>
    <x v="1"/>
    <n v="4.4863862574855498"/>
  </r>
  <r>
    <x v="2"/>
    <x v="22"/>
    <x v="0"/>
    <x v="1"/>
    <x v="14"/>
    <x v="2"/>
    <n v="4.4779294803241401"/>
  </r>
  <r>
    <x v="2"/>
    <x v="22"/>
    <x v="0"/>
    <x v="1"/>
    <x v="15"/>
    <x v="0"/>
    <n v="4.4307290793538199"/>
  </r>
  <r>
    <x v="2"/>
    <x v="22"/>
    <x v="0"/>
    <x v="1"/>
    <x v="15"/>
    <x v="1"/>
    <n v="4.6762302128073099"/>
  </r>
  <r>
    <x v="2"/>
    <x v="22"/>
    <x v="0"/>
    <x v="1"/>
    <x v="15"/>
    <x v="2"/>
    <n v="4.6681715376477202"/>
  </r>
  <r>
    <x v="2"/>
    <x v="22"/>
    <x v="0"/>
    <x v="1"/>
    <x v="16"/>
    <x v="0"/>
    <n v="4.6253851911071298"/>
  </r>
  <r>
    <x v="2"/>
    <x v="22"/>
    <x v="0"/>
    <x v="1"/>
    <x v="16"/>
    <x v="1"/>
    <n v="4.8865488625978504"/>
  </r>
  <r>
    <x v="2"/>
    <x v="22"/>
    <x v="0"/>
    <x v="1"/>
    <x v="16"/>
    <x v="2"/>
    <n v="4.8801622468081503"/>
  </r>
  <r>
    <x v="2"/>
    <x v="22"/>
    <x v="0"/>
    <x v="1"/>
    <x v="17"/>
    <x v="0"/>
    <n v="4.85198252641334"/>
  </r>
  <r>
    <x v="2"/>
    <x v="22"/>
    <x v="0"/>
    <x v="1"/>
    <x v="17"/>
    <x v="1"/>
    <n v="5.1329079814034797"/>
  </r>
  <r>
    <x v="2"/>
    <x v="22"/>
    <x v="0"/>
    <x v="1"/>
    <x v="17"/>
    <x v="2"/>
    <n v="5.1303982235982302"/>
  </r>
  <r>
    <x v="2"/>
    <x v="22"/>
    <x v="0"/>
    <x v="1"/>
    <x v="18"/>
    <x v="0"/>
    <n v="5.0922659402331698"/>
  </r>
  <r>
    <x v="2"/>
    <x v="22"/>
    <x v="0"/>
    <x v="1"/>
    <x v="18"/>
    <x v="1"/>
    <n v="5.3963824681878103"/>
  </r>
  <r>
    <x v="2"/>
    <x v="22"/>
    <x v="0"/>
    <x v="1"/>
    <x v="18"/>
    <x v="2"/>
    <n v="5.39749379039998"/>
  </r>
  <r>
    <x v="2"/>
    <x v="22"/>
    <x v="0"/>
    <x v="1"/>
    <x v="19"/>
    <x v="0"/>
    <n v="5.3673198060834402"/>
  </r>
  <r>
    <x v="2"/>
    <x v="22"/>
    <x v="0"/>
    <x v="1"/>
    <x v="19"/>
    <x v="1"/>
    <n v="5.6889571633149902"/>
  </r>
  <r>
    <x v="2"/>
    <x v="22"/>
    <x v="0"/>
    <x v="1"/>
    <x v="19"/>
    <x v="2"/>
    <n v="5.6907219152899602"/>
  </r>
  <r>
    <x v="2"/>
    <x v="22"/>
    <x v="0"/>
    <x v="1"/>
    <x v="20"/>
    <x v="0"/>
    <n v="5.6497854267044803"/>
  </r>
  <r>
    <x v="2"/>
    <x v="22"/>
    <x v="0"/>
    <x v="1"/>
    <x v="20"/>
    <x v="1"/>
    <n v="5.9801223456548698"/>
  </r>
  <r>
    <x v="2"/>
    <x v="22"/>
    <x v="0"/>
    <x v="1"/>
    <x v="20"/>
    <x v="2"/>
    <n v="5.9788248510392803"/>
  </r>
  <r>
    <x v="2"/>
    <x v="22"/>
    <x v="0"/>
    <x v="1"/>
    <x v="21"/>
    <x v="0"/>
    <n v="5.9443251749949804"/>
  </r>
  <r>
    <x v="2"/>
    <x v="22"/>
    <x v="0"/>
    <x v="1"/>
    <x v="21"/>
    <x v="1"/>
    <n v="6.2724942843869398"/>
  </r>
  <r>
    <x v="2"/>
    <x v="22"/>
    <x v="0"/>
    <x v="1"/>
    <x v="21"/>
    <x v="2"/>
    <n v="6.26613626821546"/>
  </r>
  <r>
    <x v="2"/>
    <x v="22"/>
    <x v="0"/>
    <x v="1"/>
    <x v="22"/>
    <x v="0"/>
    <n v="6.2488764264845402"/>
  </r>
  <r>
    <x v="2"/>
    <x v="22"/>
    <x v="0"/>
    <x v="1"/>
    <x v="22"/>
    <x v="1"/>
    <n v="6.5659672127783404"/>
  </r>
  <r>
    <x v="2"/>
    <x v="22"/>
    <x v="0"/>
    <x v="1"/>
    <x v="22"/>
    <x v="2"/>
    <n v="6.5742622615880304"/>
  </r>
  <r>
    <x v="2"/>
    <x v="22"/>
    <x v="0"/>
    <x v="1"/>
    <x v="23"/>
    <x v="0"/>
    <n v="6.51987431786507"/>
  </r>
  <r>
    <x v="2"/>
    <x v="22"/>
    <x v="0"/>
    <x v="1"/>
    <x v="23"/>
    <x v="1"/>
    <n v="6.84346122881397"/>
  </r>
  <r>
    <x v="2"/>
    <x v="22"/>
    <x v="0"/>
    <x v="1"/>
    <x v="23"/>
    <x v="2"/>
    <n v="6.8587089908320902"/>
  </r>
  <r>
    <x v="2"/>
    <x v="22"/>
    <x v="0"/>
    <x v="1"/>
    <x v="24"/>
    <x v="0"/>
    <n v="6.8062476349066001"/>
  </r>
  <r>
    <x v="2"/>
    <x v="22"/>
    <x v="0"/>
    <x v="1"/>
    <x v="24"/>
    <x v="1"/>
    <n v="7.1216810155151302"/>
  </r>
  <r>
    <x v="2"/>
    <x v="22"/>
    <x v="0"/>
    <x v="1"/>
    <x v="24"/>
    <x v="2"/>
    <n v="7.1400198842058797"/>
  </r>
  <r>
    <x v="2"/>
    <x v="22"/>
    <x v="0"/>
    <x v="1"/>
    <x v="25"/>
    <x v="0"/>
    <n v="7.1060744534894598"/>
  </r>
  <r>
    <x v="2"/>
    <x v="22"/>
    <x v="0"/>
    <x v="1"/>
    <x v="25"/>
    <x v="1"/>
    <n v="7.3998892011523596"/>
  </r>
  <r>
    <x v="2"/>
    <x v="22"/>
    <x v="0"/>
    <x v="1"/>
    <x v="25"/>
    <x v="2"/>
    <n v="7.42825514451747"/>
  </r>
  <r>
    <x v="2"/>
    <x v="22"/>
    <x v="0"/>
    <x v="1"/>
    <x v="26"/>
    <x v="0"/>
    <n v="7.4141830723386004"/>
  </r>
  <r>
    <x v="2"/>
    <x v="22"/>
    <x v="0"/>
    <x v="1"/>
    <x v="26"/>
    <x v="1"/>
    <n v="7.6850118770472804"/>
  </r>
  <r>
    <x v="2"/>
    <x v="22"/>
    <x v="0"/>
    <x v="1"/>
    <x v="26"/>
    <x v="2"/>
    <n v="7.7202618113845398"/>
  </r>
  <r>
    <x v="2"/>
    <x v="22"/>
    <x v="0"/>
    <x v="1"/>
    <x v="27"/>
    <x v="0"/>
    <n v="7.71220446749013"/>
  </r>
  <r>
    <x v="2"/>
    <x v="22"/>
    <x v="0"/>
    <x v="1"/>
    <x v="27"/>
    <x v="1"/>
    <n v="7.95983338290897"/>
  </r>
  <r>
    <x v="2"/>
    <x v="22"/>
    <x v="0"/>
    <x v="1"/>
    <x v="27"/>
    <x v="2"/>
    <n v="8.0026070483866896"/>
  </r>
  <r>
    <x v="2"/>
    <x v="22"/>
    <x v="0"/>
    <x v="1"/>
    <x v="28"/>
    <x v="0"/>
    <n v="8.0299135263567294"/>
  </r>
  <r>
    <x v="2"/>
    <x v="22"/>
    <x v="0"/>
    <x v="1"/>
    <x v="28"/>
    <x v="1"/>
    <n v="8.2506368619292108"/>
  </r>
  <r>
    <x v="2"/>
    <x v="22"/>
    <x v="0"/>
    <x v="1"/>
    <x v="28"/>
    <x v="2"/>
    <n v="8.30235681596813"/>
  </r>
  <r>
    <x v="2"/>
    <x v="22"/>
    <x v="0"/>
    <x v="1"/>
    <x v="29"/>
    <x v="0"/>
    <n v="8.3326618447776308"/>
  </r>
  <r>
    <x v="2"/>
    <x v="22"/>
    <x v="0"/>
    <x v="1"/>
    <x v="29"/>
    <x v="1"/>
    <n v="8.55124342856619"/>
  </r>
  <r>
    <x v="2"/>
    <x v="22"/>
    <x v="0"/>
    <x v="1"/>
    <x v="29"/>
    <x v="2"/>
    <n v="8.6118043106511006"/>
  </r>
  <r>
    <x v="2"/>
    <x v="22"/>
    <x v="0"/>
    <x v="1"/>
    <x v="30"/>
    <x v="0"/>
    <n v="8.6515204357506494"/>
  </r>
  <r>
    <x v="2"/>
    <x v="22"/>
    <x v="0"/>
    <x v="1"/>
    <x v="30"/>
    <x v="1"/>
    <n v="8.8746252484840298"/>
  </r>
  <r>
    <x v="2"/>
    <x v="22"/>
    <x v="0"/>
    <x v="1"/>
    <x v="30"/>
    <x v="2"/>
    <n v="8.9452059069127099"/>
  </r>
  <r>
    <x v="2"/>
    <x v="22"/>
    <x v="0"/>
    <x v="1"/>
    <x v="31"/>
    <x v="0"/>
    <n v="8.9777907097120497"/>
  </r>
  <r>
    <x v="2"/>
    <x v="22"/>
    <x v="0"/>
    <x v="1"/>
    <x v="31"/>
    <x v="1"/>
    <n v="9.2185736023831293"/>
  </r>
  <r>
    <x v="2"/>
    <x v="22"/>
    <x v="0"/>
    <x v="1"/>
    <x v="31"/>
    <x v="2"/>
    <n v="9.2972674777100099"/>
  </r>
  <r>
    <x v="2"/>
    <x v="22"/>
    <x v="0"/>
    <x v="1"/>
    <x v="32"/>
    <x v="0"/>
    <n v="9.3208927894651694"/>
  </r>
  <r>
    <x v="2"/>
    <x v="22"/>
    <x v="0"/>
    <x v="1"/>
    <x v="32"/>
    <x v="1"/>
    <n v="9.5769159148530907"/>
  </r>
  <r>
    <x v="2"/>
    <x v="22"/>
    <x v="0"/>
    <x v="1"/>
    <x v="32"/>
    <x v="2"/>
    <n v="9.6654072649330107"/>
  </r>
  <r>
    <x v="2"/>
    <x v="22"/>
    <x v="0"/>
    <x v="1"/>
    <x v="33"/>
    <x v="0"/>
    <n v="9.7016739296679209"/>
  </r>
  <r>
    <x v="2"/>
    <x v="22"/>
    <x v="0"/>
    <x v="1"/>
    <x v="33"/>
    <x v="1"/>
    <n v="9.9716825325641594"/>
  </r>
  <r>
    <x v="2"/>
    <x v="22"/>
    <x v="0"/>
    <x v="1"/>
    <x v="33"/>
    <x v="2"/>
    <n v="10.0706430902876"/>
  </r>
  <r>
    <x v="2"/>
    <x v="22"/>
    <x v="0"/>
    <x v="1"/>
    <x v="34"/>
    <x v="0"/>
    <n v="10.118649920892"/>
  </r>
  <r>
    <x v="2"/>
    <x v="22"/>
    <x v="0"/>
    <x v="1"/>
    <x v="34"/>
    <x v="1"/>
    <n v="10.3955587255219"/>
  </r>
  <r>
    <x v="2"/>
    <x v="22"/>
    <x v="0"/>
    <x v="1"/>
    <x v="34"/>
    <x v="2"/>
    <n v="10.5034420874804"/>
  </r>
  <r>
    <x v="2"/>
    <x v="22"/>
    <x v="0"/>
    <x v="1"/>
    <x v="35"/>
    <x v="0"/>
    <n v="10.5574762302819"/>
  </r>
  <r>
    <x v="2"/>
    <x v="22"/>
    <x v="0"/>
    <x v="1"/>
    <x v="35"/>
    <x v="1"/>
    <n v="10.8290312675148"/>
  </r>
  <r>
    <x v="2"/>
    <x v="22"/>
    <x v="0"/>
    <x v="1"/>
    <x v="35"/>
    <x v="2"/>
    <n v="10.949695555825199"/>
  </r>
  <r>
    <x v="2"/>
    <x v="22"/>
    <x v="0"/>
    <x v="1"/>
    <x v="36"/>
    <x v="0"/>
    <n v="11.008742619122"/>
  </r>
  <r>
    <x v="2"/>
    <x v="22"/>
    <x v="0"/>
    <x v="1"/>
    <x v="36"/>
    <x v="1"/>
    <n v="11.2668276642321"/>
  </r>
  <r>
    <x v="2"/>
    <x v="22"/>
    <x v="0"/>
    <x v="1"/>
    <x v="36"/>
    <x v="2"/>
    <n v="11.4023310403345"/>
  </r>
  <r>
    <x v="2"/>
    <x v="22"/>
    <x v="0"/>
    <x v="1"/>
    <x v="37"/>
    <x v="0"/>
    <n v="11.477756341121299"/>
  </r>
  <r>
    <x v="2"/>
    <x v="22"/>
    <x v="0"/>
    <x v="1"/>
    <x v="37"/>
    <x v="1"/>
    <n v="11.725032012818399"/>
  </r>
  <r>
    <x v="2"/>
    <x v="22"/>
    <x v="0"/>
    <x v="1"/>
    <x v="37"/>
    <x v="2"/>
    <n v="11.876872614867899"/>
  </r>
  <r>
    <x v="2"/>
    <x v="22"/>
    <x v="0"/>
    <x v="1"/>
    <x v="38"/>
    <x v="0"/>
    <n v="11.9680196953736"/>
  </r>
  <r>
    <x v="2"/>
    <x v="22"/>
    <x v="0"/>
    <x v="1"/>
    <x v="38"/>
    <x v="1"/>
    <n v="12.2081935614343"/>
  </r>
  <r>
    <x v="2"/>
    <x v="22"/>
    <x v="0"/>
    <x v="1"/>
    <x v="38"/>
    <x v="2"/>
    <n v="12.3782734236514"/>
  </r>
  <r>
    <x v="2"/>
    <x v="23"/>
    <x v="0"/>
    <x v="0"/>
    <x v="0"/>
    <x v="0"/>
    <n v="11.157625827234799"/>
  </r>
  <r>
    <x v="2"/>
    <x v="23"/>
    <x v="0"/>
    <x v="0"/>
    <x v="0"/>
    <x v="1"/>
    <n v="11.157625827235"/>
  </r>
  <r>
    <x v="2"/>
    <x v="23"/>
    <x v="0"/>
    <x v="0"/>
    <x v="0"/>
    <x v="2"/>
    <n v="11.157625827235"/>
  </r>
  <r>
    <x v="2"/>
    <x v="23"/>
    <x v="0"/>
    <x v="0"/>
    <x v="1"/>
    <x v="0"/>
    <n v="11.4422420501816"/>
  </r>
  <r>
    <x v="2"/>
    <x v="23"/>
    <x v="0"/>
    <x v="0"/>
    <x v="1"/>
    <x v="1"/>
    <n v="11.4950490362974"/>
  </r>
  <r>
    <x v="2"/>
    <x v="23"/>
    <x v="0"/>
    <x v="0"/>
    <x v="1"/>
    <x v="2"/>
    <n v="11.495529500901201"/>
  </r>
  <r>
    <x v="2"/>
    <x v="23"/>
    <x v="0"/>
    <x v="0"/>
    <x v="2"/>
    <x v="0"/>
    <n v="11.625271264995799"/>
  </r>
  <r>
    <x v="2"/>
    <x v="23"/>
    <x v="0"/>
    <x v="0"/>
    <x v="2"/>
    <x v="1"/>
    <n v="11.7382907840472"/>
  </r>
  <r>
    <x v="2"/>
    <x v="23"/>
    <x v="0"/>
    <x v="0"/>
    <x v="2"/>
    <x v="2"/>
    <n v="11.738905697310001"/>
  </r>
  <r>
    <x v="2"/>
    <x v="23"/>
    <x v="0"/>
    <x v="0"/>
    <x v="3"/>
    <x v="0"/>
    <n v="11.7148622162547"/>
  </r>
  <r>
    <x v="2"/>
    <x v="23"/>
    <x v="0"/>
    <x v="0"/>
    <x v="3"/>
    <x v="1"/>
    <n v="11.891052549721101"/>
  </r>
  <r>
    <x v="2"/>
    <x v="23"/>
    <x v="0"/>
    <x v="0"/>
    <x v="3"/>
    <x v="2"/>
    <n v="11.8925603258738"/>
  </r>
  <r>
    <x v="2"/>
    <x v="23"/>
    <x v="0"/>
    <x v="0"/>
    <x v="4"/>
    <x v="0"/>
    <n v="11.818945232794"/>
  </r>
  <r>
    <x v="2"/>
    <x v="23"/>
    <x v="0"/>
    <x v="0"/>
    <x v="4"/>
    <x v="1"/>
    <n v="12.063303967572899"/>
  </r>
  <r>
    <x v="2"/>
    <x v="23"/>
    <x v="0"/>
    <x v="0"/>
    <x v="4"/>
    <x v="2"/>
    <n v="12.0662156968163"/>
  </r>
  <r>
    <x v="2"/>
    <x v="23"/>
    <x v="0"/>
    <x v="0"/>
    <x v="5"/>
    <x v="0"/>
    <n v="11.832543870017901"/>
  </r>
  <r>
    <x v="2"/>
    <x v="23"/>
    <x v="0"/>
    <x v="0"/>
    <x v="5"/>
    <x v="1"/>
    <n v="12.136698833914799"/>
  </r>
  <r>
    <x v="2"/>
    <x v="23"/>
    <x v="0"/>
    <x v="0"/>
    <x v="5"/>
    <x v="2"/>
    <n v="12.1413300152945"/>
  </r>
  <r>
    <x v="2"/>
    <x v="23"/>
    <x v="0"/>
    <x v="0"/>
    <x v="6"/>
    <x v="0"/>
    <n v="11.9157771862213"/>
  </r>
  <r>
    <x v="2"/>
    <x v="23"/>
    <x v="0"/>
    <x v="0"/>
    <x v="6"/>
    <x v="1"/>
    <n v="12.2795027147053"/>
  </r>
  <r>
    <x v="2"/>
    <x v="23"/>
    <x v="0"/>
    <x v="0"/>
    <x v="6"/>
    <x v="2"/>
    <n v="12.2879668619337"/>
  </r>
  <r>
    <x v="2"/>
    <x v="23"/>
    <x v="0"/>
    <x v="0"/>
    <x v="7"/>
    <x v="0"/>
    <n v="11.841957835314201"/>
  </r>
  <r>
    <x v="2"/>
    <x v="23"/>
    <x v="0"/>
    <x v="0"/>
    <x v="7"/>
    <x v="1"/>
    <n v="12.2602291960901"/>
  </r>
  <r>
    <x v="2"/>
    <x v="23"/>
    <x v="0"/>
    <x v="0"/>
    <x v="7"/>
    <x v="2"/>
    <n v="12.2717789464681"/>
  </r>
  <r>
    <x v="2"/>
    <x v="23"/>
    <x v="0"/>
    <x v="0"/>
    <x v="8"/>
    <x v="0"/>
    <n v="10.803283234309699"/>
  </r>
  <r>
    <x v="2"/>
    <x v="23"/>
    <x v="0"/>
    <x v="0"/>
    <x v="8"/>
    <x v="1"/>
    <n v="11.248116008864001"/>
  </r>
  <r>
    <x v="2"/>
    <x v="23"/>
    <x v="0"/>
    <x v="0"/>
    <x v="8"/>
    <x v="2"/>
    <n v="11.2618885472989"/>
  </r>
  <r>
    <x v="2"/>
    <x v="23"/>
    <x v="0"/>
    <x v="0"/>
    <x v="9"/>
    <x v="0"/>
    <n v="11.0423761330182"/>
  </r>
  <r>
    <x v="2"/>
    <x v="23"/>
    <x v="0"/>
    <x v="0"/>
    <x v="9"/>
    <x v="1"/>
    <n v="11.5475529827124"/>
  </r>
  <r>
    <x v="2"/>
    <x v="23"/>
    <x v="0"/>
    <x v="0"/>
    <x v="9"/>
    <x v="2"/>
    <n v="11.561166816941499"/>
  </r>
  <r>
    <x v="2"/>
    <x v="23"/>
    <x v="0"/>
    <x v="0"/>
    <x v="10"/>
    <x v="0"/>
    <n v="11.2697143006042"/>
  </r>
  <r>
    <x v="2"/>
    <x v="23"/>
    <x v="0"/>
    <x v="0"/>
    <x v="10"/>
    <x v="1"/>
    <n v="11.833611220676399"/>
  </r>
  <r>
    <x v="2"/>
    <x v="23"/>
    <x v="0"/>
    <x v="0"/>
    <x v="10"/>
    <x v="2"/>
    <n v="11.8419328044191"/>
  </r>
  <r>
    <x v="2"/>
    <x v="23"/>
    <x v="0"/>
    <x v="0"/>
    <x v="11"/>
    <x v="0"/>
    <n v="11.466322014981399"/>
  </r>
  <r>
    <x v="2"/>
    <x v="23"/>
    <x v="0"/>
    <x v="0"/>
    <x v="11"/>
    <x v="1"/>
    <n v="12.088762618109101"/>
  </r>
  <r>
    <x v="2"/>
    <x v="23"/>
    <x v="0"/>
    <x v="0"/>
    <x v="11"/>
    <x v="2"/>
    <n v="12.0957472846865"/>
  </r>
  <r>
    <x v="2"/>
    <x v="23"/>
    <x v="0"/>
    <x v="0"/>
    <x v="12"/>
    <x v="0"/>
    <n v="11.679020612432801"/>
  </r>
  <r>
    <x v="2"/>
    <x v="23"/>
    <x v="0"/>
    <x v="0"/>
    <x v="12"/>
    <x v="1"/>
    <n v="12.359084456991599"/>
  </r>
  <r>
    <x v="2"/>
    <x v="23"/>
    <x v="0"/>
    <x v="0"/>
    <x v="12"/>
    <x v="2"/>
    <n v="12.3642787311029"/>
  </r>
  <r>
    <x v="2"/>
    <x v="23"/>
    <x v="0"/>
    <x v="0"/>
    <x v="13"/>
    <x v="0"/>
    <n v="11.8878799169256"/>
  </r>
  <r>
    <x v="2"/>
    <x v="23"/>
    <x v="0"/>
    <x v="0"/>
    <x v="13"/>
    <x v="1"/>
    <n v="12.619253220522999"/>
  </r>
  <r>
    <x v="2"/>
    <x v="23"/>
    <x v="0"/>
    <x v="0"/>
    <x v="13"/>
    <x v="2"/>
    <n v="12.624175278713199"/>
  </r>
  <r>
    <x v="2"/>
    <x v="23"/>
    <x v="0"/>
    <x v="0"/>
    <x v="14"/>
    <x v="0"/>
    <n v="12.0695747048748"/>
  </r>
  <r>
    <x v="2"/>
    <x v="23"/>
    <x v="0"/>
    <x v="0"/>
    <x v="14"/>
    <x v="1"/>
    <n v="12.855437740683801"/>
  </r>
  <r>
    <x v="2"/>
    <x v="23"/>
    <x v="0"/>
    <x v="0"/>
    <x v="14"/>
    <x v="2"/>
    <n v="12.860417708400901"/>
  </r>
  <r>
    <x v="2"/>
    <x v="23"/>
    <x v="0"/>
    <x v="0"/>
    <x v="15"/>
    <x v="0"/>
    <n v="12.259509629737"/>
  </r>
  <r>
    <x v="2"/>
    <x v="23"/>
    <x v="0"/>
    <x v="0"/>
    <x v="15"/>
    <x v="1"/>
    <n v="13.1007250217038"/>
  </r>
  <r>
    <x v="2"/>
    <x v="23"/>
    <x v="0"/>
    <x v="0"/>
    <x v="15"/>
    <x v="2"/>
    <n v="13.108286706430301"/>
  </r>
  <r>
    <x v="2"/>
    <x v="23"/>
    <x v="0"/>
    <x v="0"/>
    <x v="16"/>
    <x v="0"/>
    <n v="12.4543518377873"/>
  </r>
  <r>
    <x v="2"/>
    <x v="23"/>
    <x v="0"/>
    <x v="0"/>
    <x v="16"/>
    <x v="1"/>
    <n v="13.349624188439799"/>
  </r>
  <r>
    <x v="2"/>
    <x v="23"/>
    <x v="0"/>
    <x v="0"/>
    <x v="16"/>
    <x v="2"/>
    <n v="13.3589868404526"/>
  </r>
  <r>
    <x v="2"/>
    <x v="23"/>
    <x v="0"/>
    <x v="0"/>
    <x v="17"/>
    <x v="0"/>
    <n v="12.7042497105076"/>
  </r>
  <r>
    <x v="2"/>
    <x v="23"/>
    <x v="0"/>
    <x v="0"/>
    <x v="17"/>
    <x v="1"/>
    <n v="13.6493107840043"/>
  </r>
  <r>
    <x v="2"/>
    <x v="23"/>
    <x v="0"/>
    <x v="0"/>
    <x v="17"/>
    <x v="2"/>
    <n v="13.667758102120301"/>
  </r>
  <r>
    <x v="2"/>
    <x v="23"/>
    <x v="0"/>
    <x v="0"/>
    <x v="18"/>
    <x v="0"/>
    <n v="12.9613027972979"/>
  </r>
  <r>
    <x v="2"/>
    <x v="23"/>
    <x v="0"/>
    <x v="0"/>
    <x v="18"/>
    <x v="1"/>
    <n v="13.9628509367805"/>
  </r>
  <r>
    <x v="2"/>
    <x v="23"/>
    <x v="0"/>
    <x v="0"/>
    <x v="18"/>
    <x v="2"/>
    <n v="13.9818530784472"/>
  </r>
  <r>
    <x v="2"/>
    <x v="23"/>
    <x v="0"/>
    <x v="0"/>
    <x v="19"/>
    <x v="0"/>
    <n v="13.336550048904099"/>
  </r>
  <r>
    <x v="2"/>
    <x v="23"/>
    <x v="0"/>
    <x v="0"/>
    <x v="19"/>
    <x v="1"/>
    <n v="14.393427270179499"/>
  </r>
  <r>
    <x v="2"/>
    <x v="23"/>
    <x v="0"/>
    <x v="0"/>
    <x v="19"/>
    <x v="2"/>
    <n v="14.4140752777502"/>
  </r>
  <r>
    <x v="2"/>
    <x v="23"/>
    <x v="0"/>
    <x v="0"/>
    <x v="20"/>
    <x v="0"/>
    <n v="13.7239665103268"/>
  </r>
  <r>
    <x v="2"/>
    <x v="23"/>
    <x v="0"/>
    <x v="0"/>
    <x v="20"/>
    <x v="1"/>
    <n v="14.8394708462714"/>
  </r>
  <r>
    <x v="2"/>
    <x v="23"/>
    <x v="0"/>
    <x v="0"/>
    <x v="20"/>
    <x v="2"/>
    <n v="14.8613667906169"/>
  </r>
  <r>
    <x v="2"/>
    <x v="23"/>
    <x v="0"/>
    <x v="0"/>
    <x v="21"/>
    <x v="0"/>
    <n v="14.1301175753231"/>
  </r>
  <r>
    <x v="2"/>
    <x v="23"/>
    <x v="0"/>
    <x v="0"/>
    <x v="21"/>
    <x v="1"/>
    <n v="15.305615085324099"/>
  </r>
  <r>
    <x v="2"/>
    <x v="23"/>
    <x v="0"/>
    <x v="0"/>
    <x v="21"/>
    <x v="2"/>
    <n v="15.3263991063899"/>
  </r>
  <r>
    <x v="2"/>
    <x v="23"/>
    <x v="0"/>
    <x v="0"/>
    <x v="22"/>
    <x v="0"/>
    <n v="14.5614156892676"/>
  </r>
  <r>
    <x v="2"/>
    <x v="23"/>
    <x v="0"/>
    <x v="0"/>
    <x v="22"/>
    <x v="1"/>
    <n v="15.789667988416999"/>
  </r>
  <r>
    <x v="2"/>
    <x v="23"/>
    <x v="0"/>
    <x v="0"/>
    <x v="22"/>
    <x v="2"/>
    <n v="15.808000968157"/>
  </r>
  <r>
    <x v="2"/>
    <x v="23"/>
    <x v="0"/>
    <x v="0"/>
    <x v="23"/>
    <x v="0"/>
    <n v="15.0032643258509"/>
  </r>
  <r>
    <x v="2"/>
    <x v="23"/>
    <x v="0"/>
    <x v="0"/>
    <x v="23"/>
    <x v="1"/>
    <n v="16.286022562643002"/>
  </r>
  <r>
    <x v="2"/>
    <x v="23"/>
    <x v="0"/>
    <x v="0"/>
    <x v="23"/>
    <x v="2"/>
    <n v="16.311517741156901"/>
  </r>
  <r>
    <x v="2"/>
    <x v="23"/>
    <x v="0"/>
    <x v="0"/>
    <x v="24"/>
    <x v="0"/>
    <n v="15.473482076565"/>
  </r>
  <r>
    <x v="2"/>
    <x v="23"/>
    <x v="0"/>
    <x v="0"/>
    <x v="24"/>
    <x v="1"/>
    <n v="16.808001408218502"/>
  </r>
  <r>
    <x v="2"/>
    <x v="23"/>
    <x v="0"/>
    <x v="0"/>
    <x v="24"/>
    <x v="2"/>
    <n v="16.8384546296748"/>
  </r>
  <r>
    <x v="2"/>
    <x v="23"/>
    <x v="0"/>
    <x v="0"/>
    <x v="25"/>
    <x v="0"/>
    <n v="15.9801957853043"/>
  </r>
  <r>
    <x v="2"/>
    <x v="23"/>
    <x v="0"/>
    <x v="0"/>
    <x v="25"/>
    <x v="1"/>
    <n v="17.360308450817801"/>
  </r>
  <r>
    <x v="2"/>
    <x v="23"/>
    <x v="0"/>
    <x v="0"/>
    <x v="25"/>
    <x v="2"/>
    <n v="17.394044735175498"/>
  </r>
  <r>
    <x v="2"/>
    <x v="23"/>
    <x v="0"/>
    <x v="0"/>
    <x v="26"/>
    <x v="0"/>
    <n v="16.5103024622859"/>
  </r>
  <r>
    <x v="2"/>
    <x v="23"/>
    <x v="0"/>
    <x v="0"/>
    <x v="26"/>
    <x v="1"/>
    <n v="17.935025401804999"/>
  </r>
  <r>
    <x v="2"/>
    <x v="23"/>
    <x v="0"/>
    <x v="0"/>
    <x v="26"/>
    <x v="2"/>
    <n v="17.973310240299899"/>
  </r>
  <r>
    <x v="2"/>
    <x v="23"/>
    <x v="0"/>
    <x v="0"/>
    <x v="27"/>
    <x v="0"/>
    <n v="17.0268856746499"/>
  </r>
  <r>
    <x v="2"/>
    <x v="23"/>
    <x v="0"/>
    <x v="0"/>
    <x v="27"/>
    <x v="1"/>
    <n v="18.499191046015198"/>
  </r>
  <r>
    <x v="2"/>
    <x v="23"/>
    <x v="0"/>
    <x v="0"/>
    <x v="27"/>
    <x v="2"/>
    <n v="18.535459891577499"/>
  </r>
  <r>
    <x v="2"/>
    <x v="23"/>
    <x v="0"/>
    <x v="0"/>
    <x v="28"/>
    <x v="0"/>
    <n v="17.564909955542301"/>
  </r>
  <r>
    <x v="2"/>
    <x v="23"/>
    <x v="0"/>
    <x v="0"/>
    <x v="28"/>
    <x v="1"/>
    <n v="19.085094297431599"/>
  </r>
  <r>
    <x v="2"/>
    <x v="23"/>
    <x v="0"/>
    <x v="0"/>
    <x v="28"/>
    <x v="2"/>
    <n v="19.1185045013092"/>
  </r>
  <r>
    <x v="2"/>
    <x v="23"/>
    <x v="0"/>
    <x v="0"/>
    <x v="29"/>
    <x v="0"/>
    <n v="18.108404771049099"/>
  </r>
  <r>
    <x v="2"/>
    <x v="23"/>
    <x v="0"/>
    <x v="0"/>
    <x v="29"/>
    <x v="1"/>
    <n v="19.692535032002901"/>
  </r>
  <r>
    <x v="2"/>
    <x v="23"/>
    <x v="0"/>
    <x v="0"/>
    <x v="29"/>
    <x v="2"/>
    <n v="19.721025700072602"/>
  </r>
  <r>
    <x v="2"/>
    <x v="23"/>
    <x v="0"/>
    <x v="0"/>
    <x v="30"/>
    <x v="0"/>
    <n v="18.6842636912111"/>
  </r>
  <r>
    <x v="2"/>
    <x v="23"/>
    <x v="0"/>
    <x v="0"/>
    <x v="30"/>
    <x v="1"/>
    <n v="20.348382242785"/>
  </r>
  <r>
    <x v="2"/>
    <x v="23"/>
    <x v="0"/>
    <x v="0"/>
    <x v="30"/>
    <x v="2"/>
    <n v="20.372679571514301"/>
  </r>
  <r>
    <x v="2"/>
    <x v="23"/>
    <x v="0"/>
    <x v="0"/>
    <x v="31"/>
    <x v="0"/>
    <n v="19.270632882518999"/>
  </r>
  <r>
    <x v="2"/>
    <x v="23"/>
    <x v="0"/>
    <x v="0"/>
    <x v="31"/>
    <x v="1"/>
    <n v="21.021451533571"/>
  </r>
  <r>
    <x v="2"/>
    <x v="23"/>
    <x v="0"/>
    <x v="0"/>
    <x v="31"/>
    <x v="2"/>
    <n v="21.048496624943201"/>
  </r>
  <r>
    <x v="2"/>
    <x v="23"/>
    <x v="0"/>
    <x v="0"/>
    <x v="32"/>
    <x v="0"/>
    <n v="19.889499262407501"/>
  </r>
  <r>
    <x v="2"/>
    <x v="23"/>
    <x v="0"/>
    <x v="0"/>
    <x v="32"/>
    <x v="1"/>
    <n v="21.7313530291805"/>
  </r>
  <r>
    <x v="2"/>
    <x v="23"/>
    <x v="0"/>
    <x v="0"/>
    <x v="32"/>
    <x v="2"/>
    <n v="21.7639777812056"/>
  </r>
  <r>
    <x v="2"/>
    <x v="23"/>
    <x v="0"/>
    <x v="0"/>
    <x v="33"/>
    <x v="0"/>
    <n v="20.5604960958586"/>
  </r>
  <r>
    <x v="2"/>
    <x v="23"/>
    <x v="0"/>
    <x v="0"/>
    <x v="33"/>
    <x v="1"/>
    <n v="22.492697604270599"/>
  </r>
  <r>
    <x v="2"/>
    <x v="23"/>
    <x v="0"/>
    <x v="0"/>
    <x v="33"/>
    <x v="2"/>
    <n v="22.532498388933"/>
  </r>
  <r>
    <x v="2"/>
    <x v="23"/>
    <x v="0"/>
    <x v="0"/>
    <x v="34"/>
    <x v="0"/>
    <n v="21.283337858129201"/>
  </r>
  <r>
    <x v="2"/>
    <x v="23"/>
    <x v="0"/>
    <x v="0"/>
    <x v="34"/>
    <x v="1"/>
    <n v="23.298773315276701"/>
  </r>
  <r>
    <x v="2"/>
    <x v="23"/>
    <x v="0"/>
    <x v="0"/>
    <x v="34"/>
    <x v="2"/>
    <n v="23.3513990495786"/>
  </r>
  <r>
    <x v="2"/>
    <x v="23"/>
    <x v="0"/>
    <x v="0"/>
    <x v="35"/>
    <x v="0"/>
    <n v="22.0433376829601"/>
  </r>
  <r>
    <x v="2"/>
    <x v="23"/>
    <x v="0"/>
    <x v="0"/>
    <x v="35"/>
    <x v="1"/>
    <n v="24.147732597014802"/>
  </r>
  <r>
    <x v="2"/>
    <x v="23"/>
    <x v="0"/>
    <x v="0"/>
    <x v="35"/>
    <x v="2"/>
    <n v="24.211436078907202"/>
  </r>
  <r>
    <x v="2"/>
    <x v="23"/>
    <x v="0"/>
    <x v="0"/>
    <x v="36"/>
    <x v="0"/>
    <n v="22.804855162463401"/>
  </r>
  <r>
    <x v="2"/>
    <x v="23"/>
    <x v="0"/>
    <x v="0"/>
    <x v="36"/>
    <x v="1"/>
    <n v="24.9994864493781"/>
  </r>
  <r>
    <x v="2"/>
    <x v="23"/>
    <x v="0"/>
    <x v="0"/>
    <x v="36"/>
    <x v="2"/>
    <n v="25.070138214138701"/>
  </r>
  <r>
    <x v="2"/>
    <x v="23"/>
    <x v="0"/>
    <x v="0"/>
    <x v="37"/>
    <x v="0"/>
    <n v="23.606228341136202"/>
  </r>
  <r>
    <x v="2"/>
    <x v="23"/>
    <x v="0"/>
    <x v="0"/>
    <x v="37"/>
    <x v="1"/>
    <n v="25.894600691763799"/>
  </r>
  <r>
    <x v="2"/>
    <x v="23"/>
    <x v="0"/>
    <x v="0"/>
    <x v="37"/>
    <x v="2"/>
    <n v="25.9715825791634"/>
  </r>
  <r>
    <x v="2"/>
    <x v="23"/>
    <x v="0"/>
    <x v="0"/>
    <x v="38"/>
    <x v="0"/>
    <n v="24.459974515101202"/>
  </r>
  <r>
    <x v="2"/>
    <x v="23"/>
    <x v="0"/>
    <x v="0"/>
    <x v="38"/>
    <x v="1"/>
    <n v="26.843862623023199"/>
  </r>
  <r>
    <x v="2"/>
    <x v="23"/>
    <x v="0"/>
    <x v="0"/>
    <x v="38"/>
    <x v="2"/>
    <n v="26.928094936367501"/>
  </r>
  <r>
    <x v="2"/>
    <x v="23"/>
    <x v="0"/>
    <x v="1"/>
    <x v="0"/>
    <x v="0"/>
    <n v="11.157625827235"/>
  </r>
  <r>
    <x v="2"/>
    <x v="23"/>
    <x v="0"/>
    <x v="1"/>
    <x v="0"/>
    <x v="1"/>
    <n v="11.157625827235"/>
  </r>
  <r>
    <x v="2"/>
    <x v="23"/>
    <x v="0"/>
    <x v="1"/>
    <x v="0"/>
    <x v="2"/>
    <n v="11.157625827235"/>
  </r>
  <r>
    <x v="2"/>
    <x v="23"/>
    <x v="0"/>
    <x v="1"/>
    <x v="1"/>
    <x v="0"/>
    <n v="11.442242050157001"/>
  </r>
  <r>
    <x v="2"/>
    <x v="23"/>
    <x v="0"/>
    <x v="1"/>
    <x v="1"/>
    <x v="1"/>
    <n v="11.4950446096781"/>
  </r>
  <r>
    <x v="2"/>
    <x v="23"/>
    <x v="0"/>
    <x v="1"/>
    <x v="1"/>
    <x v="2"/>
    <n v="11.495528213342199"/>
  </r>
  <r>
    <x v="2"/>
    <x v="23"/>
    <x v="0"/>
    <x v="1"/>
    <x v="2"/>
    <x v="0"/>
    <n v="11.6252712649627"/>
  </r>
  <r>
    <x v="2"/>
    <x v="23"/>
    <x v="0"/>
    <x v="1"/>
    <x v="2"/>
    <x v="1"/>
    <n v="11.7382929372699"/>
  </r>
  <r>
    <x v="2"/>
    <x v="23"/>
    <x v="0"/>
    <x v="1"/>
    <x v="2"/>
    <x v="2"/>
    <n v="11.738908573057399"/>
  </r>
  <r>
    <x v="2"/>
    <x v="23"/>
    <x v="0"/>
    <x v="1"/>
    <x v="3"/>
    <x v="0"/>
    <n v="11.714862216262601"/>
  </r>
  <r>
    <x v="2"/>
    <x v="23"/>
    <x v="0"/>
    <x v="1"/>
    <x v="3"/>
    <x v="1"/>
    <n v="11.891069369185301"/>
  </r>
  <r>
    <x v="2"/>
    <x v="23"/>
    <x v="0"/>
    <x v="1"/>
    <x v="3"/>
    <x v="2"/>
    <n v="11.892571436480599"/>
  </r>
  <r>
    <x v="2"/>
    <x v="23"/>
    <x v="0"/>
    <x v="1"/>
    <x v="4"/>
    <x v="0"/>
    <n v="11.818945232886101"/>
  </r>
  <r>
    <x v="2"/>
    <x v="23"/>
    <x v="0"/>
    <x v="1"/>
    <x v="4"/>
    <x v="1"/>
    <n v="12.0635885190939"/>
  </r>
  <r>
    <x v="2"/>
    <x v="23"/>
    <x v="0"/>
    <x v="1"/>
    <x v="4"/>
    <x v="2"/>
    <n v="12.066225025698699"/>
  </r>
  <r>
    <x v="2"/>
    <x v="23"/>
    <x v="0"/>
    <x v="1"/>
    <x v="5"/>
    <x v="0"/>
    <n v="11.832543869888999"/>
  </r>
  <r>
    <x v="2"/>
    <x v="23"/>
    <x v="0"/>
    <x v="1"/>
    <x v="5"/>
    <x v="1"/>
    <n v="12.1371426200533"/>
  </r>
  <r>
    <x v="2"/>
    <x v="23"/>
    <x v="0"/>
    <x v="1"/>
    <x v="5"/>
    <x v="2"/>
    <n v="12.141572599861201"/>
  </r>
  <r>
    <x v="2"/>
    <x v="23"/>
    <x v="0"/>
    <x v="1"/>
    <x v="6"/>
    <x v="0"/>
    <n v="11.915777186147301"/>
  </r>
  <r>
    <x v="2"/>
    <x v="23"/>
    <x v="0"/>
    <x v="1"/>
    <x v="6"/>
    <x v="1"/>
    <n v="12.2793432613503"/>
  </r>
  <r>
    <x v="2"/>
    <x v="23"/>
    <x v="0"/>
    <x v="1"/>
    <x v="6"/>
    <x v="2"/>
    <n v="12.287211914352801"/>
  </r>
  <r>
    <x v="2"/>
    <x v="23"/>
    <x v="0"/>
    <x v="1"/>
    <x v="7"/>
    <x v="0"/>
    <n v="11.8419578353224"/>
  </r>
  <r>
    <x v="2"/>
    <x v="23"/>
    <x v="0"/>
    <x v="1"/>
    <x v="7"/>
    <x v="1"/>
    <n v="12.2599021536126"/>
  </r>
  <r>
    <x v="2"/>
    <x v="23"/>
    <x v="0"/>
    <x v="1"/>
    <x v="7"/>
    <x v="2"/>
    <n v="12.2710916626207"/>
  </r>
  <r>
    <x v="2"/>
    <x v="23"/>
    <x v="0"/>
    <x v="1"/>
    <x v="8"/>
    <x v="0"/>
    <n v="10.802688468698801"/>
  </r>
  <r>
    <x v="2"/>
    <x v="23"/>
    <x v="0"/>
    <x v="1"/>
    <x v="8"/>
    <x v="1"/>
    <n v="11.2472531992738"/>
  </r>
  <r>
    <x v="2"/>
    <x v="23"/>
    <x v="0"/>
    <x v="1"/>
    <x v="8"/>
    <x v="2"/>
    <n v="11.2612248176161"/>
  </r>
  <r>
    <x v="2"/>
    <x v="23"/>
    <x v="0"/>
    <x v="1"/>
    <x v="9"/>
    <x v="0"/>
    <n v="11.1760456081591"/>
  </r>
  <r>
    <x v="2"/>
    <x v="23"/>
    <x v="0"/>
    <x v="1"/>
    <x v="9"/>
    <x v="1"/>
    <n v="11.6847655923641"/>
  </r>
  <r>
    <x v="2"/>
    <x v="23"/>
    <x v="0"/>
    <x v="1"/>
    <x v="9"/>
    <x v="2"/>
    <n v="11.693350927018299"/>
  </r>
  <r>
    <x v="2"/>
    <x v="23"/>
    <x v="0"/>
    <x v="1"/>
    <x v="10"/>
    <x v="0"/>
    <n v="11.453924437522399"/>
  </r>
  <r>
    <x v="2"/>
    <x v="23"/>
    <x v="0"/>
    <x v="1"/>
    <x v="10"/>
    <x v="1"/>
    <n v="12.0186168744358"/>
  </r>
  <r>
    <x v="2"/>
    <x v="23"/>
    <x v="0"/>
    <x v="1"/>
    <x v="10"/>
    <x v="2"/>
    <n v="12.0248506387719"/>
  </r>
  <r>
    <x v="2"/>
    <x v="23"/>
    <x v="0"/>
    <x v="1"/>
    <x v="11"/>
    <x v="0"/>
    <n v="11.711179019032899"/>
  </r>
  <r>
    <x v="2"/>
    <x v="23"/>
    <x v="0"/>
    <x v="1"/>
    <x v="11"/>
    <x v="1"/>
    <n v="12.3400252100235"/>
  </r>
  <r>
    <x v="2"/>
    <x v="23"/>
    <x v="0"/>
    <x v="1"/>
    <x v="11"/>
    <x v="2"/>
    <n v="12.339365676236"/>
  </r>
  <r>
    <x v="2"/>
    <x v="23"/>
    <x v="0"/>
    <x v="1"/>
    <x v="12"/>
    <x v="0"/>
    <n v="11.9930487985681"/>
  </r>
  <r>
    <x v="2"/>
    <x v="23"/>
    <x v="0"/>
    <x v="1"/>
    <x v="12"/>
    <x v="1"/>
    <n v="12.6805241999822"/>
  </r>
  <r>
    <x v="2"/>
    <x v="23"/>
    <x v="0"/>
    <x v="1"/>
    <x v="12"/>
    <x v="2"/>
    <n v="12.6795401801691"/>
  </r>
  <r>
    <x v="2"/>
    <x v="23"/>
    <x v="0"/>
    <x v="1"/>
    <x v="13"/>
    <x v="0"/>
    <n v="12.397890397217401"/>
  </r>
  <r>
    <x v="2"/>
    <x v="23"/>
    <x v="0"/>
    <x v="1"/>
    <x v="13"/>
    <x v="1"/>
    <n v="13.142927487479"/>
  </r>
  <r>
    <x v="2"/>
    <x v="23"/>
    <x v="0"/>
    <x v="1"/>
    <x v="13"/>
    <x v="2"/>
    <n v="13.1446197273635"/>
  </r>
  <r>
    <x v="2"/>
    <x v="23"/>
    <x v="0"/>
    <x v="1"/>
    <x v="14"/>
    <x v="0"/>
    <n v="12.807081167731701"/>
  </r>
  <r>
    <x v="2"/>
    <x v="23"/>
    <x v="0"/>
    <x v="1"/>
    <x v="14"/>
    <x v="1"/>
    <n v="13.6132714536175"/>
  </r>
  <r>
    <x v="2"/>
    <x v="23"/>
    <x v="0"/>
    <x v="1"/>
    <x v="14"/>
    <x v="2"/>
    <n v="13.6187197187399"/>
  </r>
  <r>
    <x v="2"/>
    <x v="23"/>
    <x v="0"/>
    <x v="1"/>
    <x v="15"/>
    <x v="0"/>
    <n v="13.2596424818574"/>
  </r>
  <r>
    <x v="2"/>
    <x v="23"/>
    <x v="0"/>
    <x v="1"/>
    <x v="15"/>
    <x v="1"/>
    <n v="14.1306166719522"/>
  </r>
  <r>
    <x v="2"/>
    <x v="23"/>
    <x v="0"/>
    <x v="1"/>
    <x v="15"/>
    <x v="2"/>
    <n v="14.1397227553507"/>
  </r>
  <r>
    <x v="2"/>
    <x v="23"/>
    <x v="0"/>
    <x v="1"/>
    <x v="16"/>
    <x v="0"/>
    <n v="13.7514657858706"/>
  </r>
  <r>
    <x v="2"/>
    <x v="23"/>
    <x v="0"/>
    <x v="1"/>
    <x v="16"/>
    <x v="1"/>
    <n v="14.688745310736"/>
  </r>
  <r>
    <x v="2"/>
    <x v="23"/>
    <x v="0"/>
    <x v="1"/>
    <x v="16"/>
    <x v="2"/>
    <n v="14.702820245198399"/>
  </r>
  <r>
    <x v="2"/>
    <x v="23"/>
    <x v="0"/>
    <x v="1"/>
    <x v="17"/>
    <x v="0"/>
    <n v="14.3260663454124"/>
  </r>
  <r>
    <x v="2"/>
    <x v="23"/>
    <x v="0"/>
    <x v="1"/>
    <x v="17"/>
    <x v="1"/>
    <n v="15.337143092694699"/>
  </r>
  <r>
    <x v="2"/>
    <x v="23"/>
    <x v="0"/>
    <x v="1"/>
    <x v="17"/>
    <x v="2"/>
    <n v="15.363644797065501"/>
  </r>
  <r>
    <x v="2"/>
    <x v="23"/>
    <x v="0"/>
    <x v="1"/>
    <x v="18"/>
    <x v="0"/>
    <n v="14.945880948799999"/>
  </r>
  <r>
    <x v="2"/>
    <x v="23"/>
    <x v="0"/>
    <x v="1"/>
    <x v="18"/>
    <x v="1"/>
    <n v="16.041412124527699"/>
  </r>
  <r>
    <x v="2"/>
    <x v="23"/>
    <x v="0"/>
    <x v="1"/>
    <x v="18"/>
    <x v="2"/>
    <n v="16.078374074925399"/>
  </r>
  <r>
    <x v="2"/>
    <x v="23"/>
    <x v="0"/>
    <x v="1"/>
    <x v="19"/>
    <x v="0"/>
    <n v="15.581744711767699"/>
  </r>
  <r>
    <x v="2"/>
    <x v="23"/>
    <x v="0"/>
    <x v="1"/>
    <x v="19"/>
    <x v="1"/>
    <n v="16.760476249788599"/>
  </r>
  <r>
    <x v="2"/>
    <x v="23"/>
    <x v="0"/>
    <x v="1"/>
    <x v="19"/>
    <x v="2"/>
    <n v="16.803274499486601"/>
  </r>
  <r>
    <x v="2"/>
    <x v="23"/>
    <x v="0"/>
    <x v="1"/>
    <x v="20"/>
    <x v="0"/>
    <n v="16.230600734405801"/>
  </r>
  <r>
    <x v="2"/>
    <x v="23"/>
    <x v="0"/>
    <x v="1"/>
    <x v="20"/>
    <x v="1"/>
    <n v="17.4892204406212"/>
  </r>
  <r>
    <x v="2"/>
    <x v="23"/>
    <x v="0"/>
    <x v="1"/>
    <x v="20"/>
    <x v="2"/>
    <n v="17.539121748988698"/>
  </r>
  <r>
    <x v="2"/>
    <x v="23"/>
    <x v="0"/>
    <x v="1"/>
    <x v="21"/>
    <x v="0"/>
    <n v="16.905484793084099"/>
  </r>
  <r>
    <x v="2"/>
    <x v="23"/>
    <x v="0"/>
    <x v="1"/>
    <x v="21"/>
    <x v="1"/>
    <n v="18.232240173366201"/>
  </r>
  <r>
    <x v="2"/>
    <x v="23"/>
    <x v="0"/>
    <x v="1"/>
    <x v="21"/>
    <x v="2"/>
    <n v="18.2810351440069"/>
  </r>
  <r>
    <x v="2"/>
    <x v="23"/>
    <x v="0"/>
    <x v="1"/>
    <x v="22"/>
    <x v="0"/>
    <n v="17.612933888607401"/>
  </r>
  <r>
    <x v="2"/>
    <x v="23"/>
    <x v="0"/>
    <x v="1"/>
    <x v="22"/>
    <x v="1"/>
    <n v="18.985438117692201"/>
  </r>
  <r>
    <x v="2"/>
    <x v="23"/>
    <x v="0"/>
    <x v="1"/>
    <x v="22"/>
    <x v="2"/>
    <n v="19.055530865662799"/>
  </r>
  <r>
    <x v="2"/>
    <x v="23"/>
    <x v="0"/>
    <x v="1"/>
    <x v="23"/>
    <x v="0"/>
    <n v="18.259070856294201"/>
  </r>
  <r>
    <x v="2"/>
    <x v="23"/>
    <x v="0"/>
    <x v="1"/>
    <x v="23"/>
    <x v="1"/>
    <n v="19.700504448776702"/>
  </r>
  <r>
    <x v="2"/>
    <x v="23"/>
    <x v="0"/>
    <x v="1"/>
    <x v="23"/>
    <x v="2"/>
    <n v="19.7716386855185"/>
  </r>
  <r>
    <x v="2"/>
    <x v="23"/>
    <x v="0"/>
    <x v="1"/>
    <x v="24"/>
    <x v="0"/>
    <n v="18.926176366831299"/>
  </r>
  <r>
    <x v="2"/>
    <x v="23"/>
    <x v="0"/>
    <x v="1"/>
    <x v="24"/>
    <x v="1"/>
    <n v="20.422620991489801"/>
  </r>
  <r>
    <x v="2"/>
    <x v="23"/>
    <x v="0"/>
    <x v="1"/>
    <x v="24"/>
    <x v="2"/>
    <n v="20.501837981168901"/>
  </r>
  <r>
    <x v="2"/>
    <x v="23"/>
    <x v="0"/>
    <x v="1"/>
    <x v="25"/>
    <x v="0"/>
    <n v="19.6244016919667"/>
  </r>
  <r>
    <x v="2"/>
    <x v="23"/>
    <x v="0"/>
    <x v="1"/>
    <x v="25"/>
    <x v="1"/>
    <n v="21.181150024966801"/>
  </r>
  <r>
    <x v="2"/>
    <x v="23"/>
    <x v="0"/>
    <x v="1"/>
    <x v="25"/>
    <x v="2"/>
    <n v="21.2764780658745"/>
  </r>
  <r>
    <x v="2"/>
    <x v="23"/>
    <x v="0"/>
    <x v="1"/>
    <x v="26"/>
    <x v="0"/>
    <n v="20.341870958290301"/>
  </r>
  <r>
    <x v="2"/>
    <x v="23"/>
    <x v="0"/>
    <x v="1"/>
    <x v="26"/>
    <x v="1"/>
    <n v="21.9619709339038"/>
  </r>
  <r>
    <x v="2"/>
    <x v="23"/>
    <x v="0"/>
    <x v="1"/>
    <x v="26"/>
    <x v="2"/>
    <n v="22.071671959024499"/>
  </r>
  <r>
    <x v="2"/>
    <x v="23"/>
    <x v="0"/>
    <x v="1"/>
    <x v="27"/>
    <x v="0"/>
    <n v="21.049101835596801"/>
  </r>
  <r>
    <x v="2"/>
    <x v="23"/>
    <x v="0"/>
    <x v="1"/>
    <x v="27"/>
    <x v="1"/>
    <n v="22.7207546223637"/>
  </r>
  <r>
    <x v="2"/>
    <x v="23"/>
    <x v="0"/>
    <x v="1"/>
    <x v="27"/>
    <x v="2"/>
    <n v="22.843183952048498"/>
  </r>
  <r>
    <x v="2"/>
    <x v="23"/>
    <x v="0"/>
    <x v="1"/>
    <x v="28"/>
    <x v="0"/>
    <n v="21.809992298999799"/>
  </r>
  <r>
    <x v="2"/>
    <x v="23"/>
    <x v="0"/>
    <x v="1"/>
    <x v="28"/>
    <x v="1"/>
    <n v="23.525102816149701"/>
  </r>
  <r>
    <x v="2"/>
    <x v="23"/>
    <x v="0"/>
    <x v="1"/>
    <x v="28"/>
    <x v="2"/>
    <n v="23.6626752864648"/>
  </r>
  <r>
    <x v="2"/>
    <x v="23"/>
    <x v="0"/>
    <x v="1"/>
    <x v="29"/>
    <x v="0"/>
    <n v="22.581143123467399"/>
  </r>
  <r>
    <x v="2"/>
    <x v="23"/>
    <x v="0"/>
    <x v="1"/>
    <x v="29"/>
    <x v="1"/>
    <n v="24.35354886404"/>
  </r>
  <r>
    <x v="2"/>
    <x v="23"/>
    <x v="0"/>
    <x v="1"/>
    <x v="29"/>
    <x v="2"/>
    <n v="24.508460175237801"/>
  </r>
  <r>
    <x v="2"/>
    <x v="23"/>
    <x v="0"/>
    <x v="1"/>
    <x v="30"/>
    <x v="0"/>
    <n v="23.388364974818401"/>
  </r>
  <r>
    <x v="2"/>
    <x v="23"/>
    <x v="0"/>
    <x v="1"/>
    <x v="30"/>
    <x v="1"/>
    <n v="25.229530525083"/>
  </r>
  <r>
    <x v="2"/>
    <x v="23"/>
    <x v="0"/>
    <x v="1"/>
    <x v="30"/>
    <x v="2"/>
    <n v="25.4013925046062"/>
  </r>
  <r>
    <x v="2"/>
    <x v="23"/>
    <x v="0"/>
    <x v="1"/>
    <x v="31"/>
    <x v="0"/>
    <n v="24.208297963762899"/>
  </r>
  <r>
    <x v="2"/>
    <x v="23"/>
    <x v="0"/>
    <x v="1"/>
    <x v="31"/>
    <x v="1"/>
    <n v="26.136260776042899"/>
  </r>
  <r>
    <x v="2"/>
    <x v="23"/>
    <x v="0"/>
    <x v="1"/>
    <x v="31"/>
    <x v="2"/>
    <n v="26.326471280187299"/>
  </r>
  <r>
    <x v="2"/>
    <x v="23"/>
    <x v="0"/>
    <x v="1"/>
    <x v="32"/>
    <x v="0"/>
    <n v="25.0646414683338"/>
  </r>
  <r>
    <x v="2"/>
    <x v="23"/>
    <x v="0"/>
    <x v="1"/>
    <x v="32"/>
    <x v="1"/>
    <n v="27.0852900073196"/>
  </r>
  <r>
    <x v="2"/>
    <x v="23"/>
    <x v="0"/>
    <x v="1"/>
    <x v="32"/>
    <x v="2"/>
    <n v="27.295320903826301"/>
  </r>
  <r>
    <x v="2"/>
    <x v="23"/>
    <x v="0"/>
    <x v="1"/>
    <x v="33"/>
    <x v="0"/>
    <n v="25.991701533964399"/>
  </r>
  <r>
    <x v="2"/>
    <x v="23"/>
    <x v="0"/>
    <x v="1"/>
    <x v="33"/>
    <x v="1"/>
    <n v="28.1173503728192"/>
  </r>
  <r>
    <x v="2"/>
    <x v="23"/>
    <x v="0"/>
    <x v="1"/>
    <x v="33"/>
    <x v="2"/>
    <n v="28.3488429731322"/>
  </r>
  <r>
    <x v="2"/>
    <x v="23"/>
    <x v="0"/>
    <x v="1"/>
    <x v="34"/>
    <x v="0"/>
    <n v="26.976077057650102"/>
  </r>
  <r>
    <x v="2"/>
    <x v="23"/>
    <x v="0"/>
    <x v="1"/>
    <x v="34"/>
    <x v="1"/>
    <n v="29.207342497095699"/>
  </r>
  <r>
    <x v="2"/>
    <x v="23"/>
    <x v="0"/>
    <x v="1"/>
    <x v="34"/>
    <x v="2"/>
    <n v="29.4626245733632"/>
  </r>
  <r>
    <x v="2"/>
    <x v="23"/>
    <x v="0"/>
    <x v="1"/>
    <x v="35"/>
    <x v="0"/>
    <n v="28.0066978207897"/>
  </r>
  <r>
    <x v="2"/>
    <x v="23"/>
    <x v="0"/>
    <x v="1"/>
    <x v="35"/>
    <x v="1"/>
    <n v="30.349959430156499"/>
  </r>
  <r>
    <x v="2"/>
    <x v="23"/>
    <x v="0"/>
    <x v="1"/>
    <x v="35"/>
    <x v="2"/>
    <n v="30.631091382984302"/>
  </r>
  <r>
    <x v="2"/>
    <x v="23"/>
    <x v="0"/>
    <x v="1"/>
    <x v="36"/>
    <x v="0"/>
    <n v="29.0521419710503"/>
  </r>
  <r>
    <x v="2"/>
    <x v="23"/>
    <x v="0"/>
    <x v="1"/>
    <x v="36"/>
    <x v="1"/>
    <n v="31.495872183442"/>
  </r>
  <r>
    <x v="2"/>
    <x v="23"/>
    <x v="0"/>
    <x v="1"/>
    <x v="36"/>
    <x v="2"/>
    <n v="31.8064535376047"/>
  </r>
  <r>
    <x v="2"/>
    <x v="23"/>
    <x v="0"/>
    <x v="1"/>
    <x v="37"/>
    <x v="0"/>
    <n v="30.1494921045818"/>
  </r>
  <r>
    <x v="2"/>
    <x v="23"/>
    <x v="0"/>
    <x v="1"/>
    <x v="37"/>
    <x v="1"/>
    <n v="32.693977645688904"/>
  </r>
  <r>
    <x v="2"/>
    <x v="23"/>
    <x v="0"/>
    <x v="1"/>
    <x v="37"/>
    <x v="2"/>
    <n v="33.036541268146799"/>
  </r>
  <r>
    <x v="2"/>
    <x v="23"/>
    <x v="0"/>
    <x v="1"/>
    <x v="38"/>
    <x v="0"/>
    <n v="31.311748365536602"/>
  </r>
  <r>
    <x v="2"/>
    <x v="23"/>
    <x v="0"/>
    <x v="1"/>
    <x v="38"/>
    <x v="1"/>
    <n v="33.955168407352303"/>
  </r>
  <r>
    <x v="2"/>
    <x v="23"/>
    <x v="0"/>
    <x v="1"/>
    <x v="38"/>
    <x v="2"/>
    <n v="34.332973325708899"/>
  </r>
  <r>
    <x v="2"/>
    <x v="24"/>
    <x v="0"/>
    <x v="0"/>
    <x v="0"/>
    <x v="0"/>
    <n v="2.7977959321552399"/>
  </r>
  <r>
    <x v="2"/>
    <x v="24"/>
    <x v="0"/>
    <x v="0"/>
    <x v="0"/>
    <x v="1"/>
    <n v="2.7977959321552501"/>
  </r>
  <r>
    <x v="2"/>
    <x v="24"/>
    <x v="0"/>
    <x v="0"/>
    <x v="0"/>
    <x v="2"/>
    <n v="2.7977959321552501"/>
  </r>
  <r>
    <x v="2"/>
    <x v="24"/>
    <x v="0"/>
    <x v="0"/>
    <x v="1"/>
    <x v="0"/>
    <n v="2.87057139489885"/>
  </r>
  <r>
    <x v="2"/>
    <x v="24"/>
    <x v="0"/>
    <x v="0"/>
    <x v="1"/>
    <x v="1"/>
    <n v="2.8895073760823302"/>
  </r>
  <r>
    <x v="2"/>
    <x v="24"/>
    <x v="0"/>
    <x v="0"/>
    <x v="1"/>
    <x v="2"/>
    <n v="2.8894965767204202"/>
  </r>
  <r>
    <x v="2"/>
    <x v="24"/>
    <x v="0"/>
    <x v="0"/>
    <x v="2"/>
    <x v="0"/>
    <n v="2.91190288549332"/>
  </r>
  <r>
    <x v="2"/>
    <x v="24"/>
    <x v="0"/>
    <x v="0"/>
    <x v="2"/>
    <x v="1"/>
    <n v="2.9522882414334002"/>
  </r>
  <r>
    <x v="2"/>
    <x v="24"/>
    <x v="0"/>
    <x v="0"/>
    <x v="2"/>
    <x v="2"/>
    <n v="2.95227119865989"/>
  </r>
  <r>
    <x v="2"/>
    <x v="24"/>
    <x v="0"/>
    <x v="0"/>
    <x v="3"/>
    <x v="0"/>
    <n v="2.9463188946765699"/>
  </r>
  <r>
    <x v="2"/>
    <x v="24"/>
    <x v="0"/>
    <x v="0"/>
    <x v="3"/>
    <x v="1"/>
    <n v="3.0089186122121498"/>
  </r>
  <r>
    <x v="2"/>
    <x v="24"/>
    <x v="0"/>
    <x v="0"/>
    <x v="3"/>
    <x v="2"/>
    <n v="3.0090406974607098"/>
  </r>
  <r>
    <x v="2"/>
    <x v="24"/>
    <x v="0"/>
    <x v="0"/>
    <x v="4"/>
    <x v="0"/>
    <n v="2.9804116916705099"/>
  </r>
  <r>
    <x v="2"/>
    <x v="24"/>
    <x v="0"/>
    <x v="0"/>
    <x v="4"/>
    <x v="1"/>
    <n v="3.0670729258698102"/>
  </r>
  <r>
    <x v="2"/>
    <x v="24"/>
    <x v="0"/>
    <x v="0"/>
    <x v="4"/>
    <x v="2"/>
    <n v="3.0673547660204301"/>
  </r>
  <r>
    <x v="2"/>
    <x v="24"/>
    <x v="0"/>
    <x v="0"/>
    <x v="5"/>
    <x v="0"/>
    <n v="2.9939075538436302"/>
  </r>
  <r>
    <x v="2"/>
    <x v="24"/>
    <x v="0"/>
    <x v="0"/>
    <x v="5"/>
    <x v="1"/>
    <n v="3.1018970706637399"/>
  </r>
  <r>
    <x v="2"/>
    <x v="24"/>
    <x v="0"/>
    <x v="0"/>
    <x v="5"/>
    <x v="2"/>
    <n v="3.1025756718703299"/>
  </r>
  <r>
    <x v="2"/>
    <x v="24"/>
    <x v="0"/>
    <x v="0"/>
    <x v="6"/>
    <x v="0"/>
    <n v="3.0179604821150199"/>
  </r>
  <r>
    <x v="2"/>
    <x v="24"/>
    <x v="0"/>
    <x v="0"/>
    <x v="6"/>
    <x v="1"/>
    <n v="3.14853743281448"/>
  </r>
  <r>
    <x v="2"/>
    <x v="24"/>
    <x v="0"/>
    <x v="0"/>
    <x v="6"/>
    <x v="2"/>
    <n v="3.1498039298253402"/>
  </r>
  <r>
    <x v="2"/>
    <x v="24"/>
    <x v="0"/>
    <x v="0"/>
    <x v="7"/>
    <x v="0"/>
    <n v="3.0027894179507699"/>
  </r>
  <r>
    <x v="2"/>
    <x v="24"/>
    <x v="0"/>
    <x v="0"/>
    <x v="7"/>
    <x v="1"/>
    <n v="3.1534868068104598"/>
  </r>
  <r>
    <x v="2"/>
    <x v="24"/>
    <x v="0"/>
    <x v="0"/>
    <x v="7"/>
    <x v="2"/>
    <n v="3.1553498256671202"/>
  </r>
  <r>
    <x v="2"/>
    <x v="24"/>
    <x v="0"/>
    <x v="0"/>
    <x v="8"/>
    <x v="0"/>
    <n v="2.74500114731697"/>
  </r>
  <r>
    <x v="2"/>
    <x v="24"/>
    <x v="0"/>
    <x v="0"/>
    <x v="8"/>
    <x v="1"/>
    <n v="2.9052788006935"/>
  </r>
  <r>
    <x v="2"/>
    <x v="24"/>
    <x v="0"/>
    <x v="0"/>
    <x v="8"/>
    <x v="2"/>
    <n v="2.9078884022251699"/>
  </r>
  <r>
    <x v="2"/>
    <x v="24"/>
    <x v="0"/>
    <x v="0"/>
    <x v="9"/>
    <x v="0"/>
    <n v="2.8002071340089199"/>
  </r>
  <r>
    <x v="2"/>
    <x v="24"/>
    <x v="0"/>
    <x v="0"/>
    <x v="9"/>
    <x v="1"/>
    <n v="2.9822976046223002"/>
  </r>
  <r>
    <x v="2"/>
    <x v="24"/>
    <x v="0"/>
    <x v="0"/>
    <x v="9"/>
    <x v="2"/>
    <n v="2.9843420533274601"/>
  </r>
  <r>
    <x v="2"/>
    <x v="24"/>
    <x v="0"/>
    <x v="0"/>
    <x v="10"/>
    <x v="0"/>
    <n v="2.8533791614608801"/>
  </r>
  <r>
    <x v="2"/>
    <x v="24"/>
    <x v="0"/>
    <x v="0"/>
    <x v="10"/>
    <x v="1"/>
    <n v="3.0543766208599101"/>
  </r>
  <r>
    <x v="2"/>
    <x v="24"/>
    <x v="0"/>
    <x v="0"/>
    <x v="10"/>
    <x v="2"/>
    <n v="3.0555103186093899"/>
  </r>
  <r>
    <x v="2"/>
    <x v="24"/>
    <x v="0"/>
    <x v="0"/>
    <x v="11"/>
    <x v="0"/>
    <n v="2.8960145546890699"/>
  </r>
  <r>
    <x v="2"/>
    <x v="24"/>
    <x v="0"/>
    <x v="0"/>
    <x v="11"/>
    <x v="1"/>
    <n v="3.1157343083978399"/>
  </r>
  <r>
    <x v="2"/>
    <x v="24"/>
    <x v="0"/>
    <x v="0"/>
    <x v="11"/>
    <x v="2"/>
    <n v="3.1236059653035699"/>
  </r>
  <r>
    <x v="2"/>
    <x v="24"/>
    <x v="0"/>
    <x v="0"/>
    <x v="12"/>
    <x v="0"/>
    <n v="2.9494086071380599"/>
  </r>
  <r>
    <x v="2"/>
    <x v="24"/>
    <x v="0"/>
    <x v="0"/>
    <x v="12"/>
    <x v="1"/>
    <n v="3.1873553559543901"/>
  </r>
  <r>
    <x v="2"/>
    <x v="24"/>
    <x v="0"/>
    <x v="0"/>
    <x v="12"/>
    <x v="2"/>
    <n v="3.1877062641105902"/>
  </r>
  <r>
    <x v="2"/>
    <x v="24"/>
    <x v="0"/>
    <x v="0"/>
    <x v="13"/>
    <x v="0"/>
    <n v="3.0028626116508099"/>
  </r>
  <r>
    <x v="2"/>
    <x v="24"/>
    <x v="0"/>
    <x v="0"/>
    <x v="13"/>
    <x v="1"/>
    <n v="3.25714193480573"/>
  </r>
  <r>
    <x v="2"/>
    <x v="24"/>
    <x v="0"/>
    <x v="0"/>
    <x v="13"/>
    <x v="2"/>
    <n v="3.2579908834595401"/>
  </r>
  <r>
    <x v="2"/>
    <x v="24"/>
    <x v="0"/>
    <x v="0"/>
    <x v="14"/>
    <x v="0"/>
    <n v="3.0507999483517798"/>
  </r>
  <r>
    <x v="2"/>
    <x v="24"/>
    <x v="0"/>
    <x v="0"/>
    <x v="14"/>
    <x v="1"/>
    <n v="3.3212688322720201"/>
  </r>
  <r>
    <x v="2"/>
    <x v="24"/>
    <x v="0"/>
    <x v="0"/>
    <x v="14"/>
    <x v="2"/>
    <n v="3.3215964712331401"/>
  </r>
  <r>
    <x v="2"/>
    <x v="24"/>
    <x v="0"/>
    <x v="0"/>
    <x v="15"/>
    <x v="0"/>
    <n v="3.0968451468039802"/>
  </r>
  <r>
    <x v="2"/>
    <x v="24"/>
    <x v="0"/>
    <x v="0"/>
    <x v="15"/>
    <x v="1"/>
    <n v="3.3852997183052298"/>
  </r>
  <r>
    <x v="2"/>
    <x v="24"/>
    <x v="0"/>
    <x v="0"/>
    <x v="15"/>
    <x v="2"/>
    <n v="3.3876259616485398"/>
  </r>
  <r>
    <x v="2"/>
    <x v="24"/>
    <x v="0"/>
    <x v="0"/>
    <x v="16"/>
    <x v="0"/>
    <n v="3.1452948406661498"/>
  </r>
  <r>
    <x v="2"/>
    <x v="24"/>
    <x v="0"/>
    <x v="0"/>
    <x v="16"/>
    <x v="1"/>
    <n v="3.4513239873964099"/>
  </r>
  <r>
    <x v="2"/>
    <x v="24"/>
    <x v="0"/>
    <x v="0"/>
    <x v="16"/>
    <x v="2"/>
    <n v="3.4527661226069899"/>
  </r>
  <r>
    <x v="2"/>
    <x v="24"/>
    <x v="0"/>
    <x v="0"/>
    <x v="17"/>
    <x v="0"/>
    <n v="3.2078648273784198"/>
  </r>
  <r>
    <x v="2"/>
    <x v="24"/>
    <x v="0"/>
    <x v="0"/>
    <x v="17"/>
    <x v="1"/>
    <n v="3.5306684651013001"/>
  </r>
  <r>
    <x v="2"/>
    <x v="24"/>
    <x v="0"/>
    <x v="0"/>
    <x v="17"/>
    <x v="2"/>
    <n v="3.5344761907577702"/>
  </r>
  <r>
    <x v="2"/>
    <x v="24"/>
    <x v="0"/>
    <x v="0"/>
    <x v="18"/>
    <x v="0"/>
    <n v="3.2747764514076199"/>
  </r>
  <r>
    <x v="2"/>
    <x v="24"/>
    <x v="0"/>
    <x v="0"/>
    <x v="18"/>
    <x v="1"/>
    <n v="3.61327123257953"/>
  </r>
  <r>
    <x v="2"/>
    <x v="24"/>
    <x v="0"/>
    <x v="0"/>
    <x v="18"/>
    <x v="2"/>
    <n v="3.6172675186022998"/>
  </r>
  <r>
    <x v="2"/>
    <x v="24"/>
    <x v="0"/>
    <x v="0"/>
    <x v="19"/>
    <x v="0"/>
    <n v="3.3749155777736202"/>
  </r>
  <r>
    <x v="2"/>
    <x v="24"/>
    <x v="0"/>
    <x v="0"/>
    <x v="19"/>
    <x v="1"/>
    <n v="3.7303522045547499"/>
  </r>
  <r>
    <x v="2"/>
    <x v="24"/>
    <x v="0"/>
    <x v="0"/>
    <x v="19"/>
    <x v="2"/>
    <n v="3.7344040546598101"/>
  </r>
  <r>
    <x v="2"/>
    <x v="24"/>
    <x v="0"/>
    <x v="0"/>
    <x v="20"/>
    <x v="0"/>
    <n v="3.4780079124047001"/>
  </r>
  <r>
    <x v="2"/>
    <x v="24"/>
    <x v="0"/>
    <x v="0"/>
    <x v="20"/>
    <x v="1"/>
    <n v="3.8515019929976901"/>
  </r>
  <r>
    <x v="2"/>
    <x v="24"/>
    <x v="0"/>
    <x v="0"/>
    <x v="20"/>
    <x v="2"/>
    <n v="3.8557796729798501"/>
  </r>
  <r>
    <x v="2"/>
    <x v="24"/>
    <x v="0"/>
    <x v="0"/>
    <x v="21"/>
    <x v="0"/>
    <n v="3.58830565367058"/>
  </r>
  <r>
    <x v="2"/>
    <x v="24"/>
    <x v="0"/>
    <x v="0"/>
    <x v="21"/>
    <x v="1"/>
    <n v="3.9846324053425102"/>
  </r>
  <r>
    <x v="2"/>
    <x v="24"/>
    <x v="0"/>
    <x v="0"/>
    <x v="21"/>
    <x v="2"/>
    <n v="3.9967934129074498"/>
  </r>
  <r>
    <x v="2"/>
    <x v="24"/>
    <x v="0"/>
    <x v="0"/>
    <x v="22"/>
    <x v="0"/>
    <n v="3.70209971201202"/>
  </r>
  <r>
    <x v="2"/>
    <x v="24"/>
    <x v="0"/>
    <x v="0"/>
    <x v="22"/>
    <x v="1"/>
    <n v="4.1210663109525099"/>
  </r>
  <r>
    <x v="2"/>
    <x v="24"/>
    <x v="0"/>
    <x v="0"/>
    <x v="22"/>
    <x v="2"/>
    <n v="4.1338591064572796"/>
  </r>
  <r>
    <x v="2"/>
    <x v="24"/>
    <x v="0"/>
    <x v="0"/>
    <x v="23"/>
    <x v="0"/>
    <n v="3.8268240718534101"/>
  </r>
  <r>
    <x v="2"/>
    <x v="24"/>
    <x v="0"/>
    <x v="0"/>
    <x v="23"/>
    <x v="1"/>
    <n v="4.2589907580717998"/>
  </r>
  <r>
    <x v="2"/>
    <x v="24"/>
    <x v="0"/>
    <x v="0"/>
    <x v="23"/>
    <x v="2"/>
    <n v="4.2716567617197301"/>
  </r>
  <r>
    <x v="2"/>
    <x v="24"/>
    <x v="0"/>
    <x v="0"/>
    <x v="24"/>
    <x v="0"/>
    <n v="3.95241895261612"/>
  </r>
  <r>
    <x v="2"/>
    <x v="24"/>
    <x v="0"/>
    <x v="0"/>
    <x v="24"/>
    <x v="1"/>
    <n v="4.41484335986536"/>
  </r>
  <r>
    <x v="2"/>
    <x v="24"/>
    <x v="0"/>
    <x v="0"/>
    <x v="24"/>
    <x v="2"/>
    <n v="4.4236331850805204"/>
  </r>
  <r>
    <x v="2"/>
    <x v="24"/>
    <x v="0"/>
    <x v="0"/>
    <x v="25"/>
    <x v="0"/>
    <n v="4.0958375941564"/>
  </r>
  <r>
    <x v="2"/>
    <x v="24"/>
    <x v="0"/>
    <x v="0"/>
    <x v="25"/>
    <x v="1"/>
    <n v="4.5753282746788804"/>
  </r>
  <r>
    <x v="2"/>
    <x v="24"/>
    <x v="0"/>
    <x v="0"/>
    <x v="25"/>
    <x v="2"/>
    <n v="4.5782211031968201"/>
  </r>
  <r>
    <x v="2"/>
    <x v="24"/>
    <x v="0"/>
    <x v="0"/>
    <x v="26"/>
    <x v="0"/>
    <n v="4.2384870855051897"/>
  </r>
  <r>
    <x v="2"/>
    <x v="24"/>
    <x v="0"/>
    <x v="0"/>
    <x v="26"/>
    <x v="1"/>
    <n v="4.7321659634118296"/>
  </r>
  <r>
    <x v="2"/>
    <x v="24"/>
    <x v="0"/>
    <x v="0"/>
    <x v="26"/>
    <x v="2"/>
    <n v="4.7354081115981597"/>
  </r>
  <r>
    <x v="2"/>
    <x v="24"/>
    <x v="0"/>
    <x v="0"/>
    <x v="27"/>
    <x v="0"/>
    <n v="4.3761487631525702"/>
  </r>
  <r>
    <x v="2"/>
    <x v="24"/>
    <x v="0"/>
    <x v="0"/>
    <x v="27"/>
    <x v="1"/>
    <n v="4.8866165470213501"/>
  </r>
  <r>
    <x v="2"/>
    <x v="24"/>
    <x v="0"/>
    <x v="0"/>
    <x v="27"/>
    <x v="2"/>
    <n v="4.8886962318886402"/>
  </r>
  <r>
    <x v="2"/>
    <x v="24"/>
    <x v="0"/>
    <x v="0"/>
    <x v="28"/>
    <x v="0"/>
    <n v="4.5177286562813599"/>
  </r>
  <r>
    <x v="2"/>
    <x v="24"/>
    <x v="0"/>
    <x v="0"/>
    <x v="28"/>
    <x v="1"/>
    <n v="5.0481846859535198"/>
  </r>
  <r>
    <x v="2"/>
    <x v="24"/>
    <x v="0"/>
    <x v="0"/>
    <x v="28"/>
    <x v="2"/>
    <n v="5.04868943883121"/>
  </r>
  <r>
    <x v="2"/>
    <x v="24"/>
    <x v="0"/>
    <x v="0"/>
    <x v="29"/>
    <x v="0"/>
    <n v="4.6566244658731799"/>
  </r>
  <r>
    <x v="2"/>
    <x v="24"/>
    <x v="0"/>
    <x v="0"/>
    <x v="29"/>
    <x v="1"/>
    <n v="5.2148829665991201"/>
  </r>
  <r>
    <x v="2"/>
    <x v="24"/>
    <x v="0"/>
    <x v="0"/>
    <x v="29"/>
    <x v="2"/>
    <n v="5.2135531818167502"/>
  </r>
  <r>
    <x v="2"/>
    <x v="24"/>
    <x v="0"/>
    <x v="0"/>
    <x v="30"/>
    <x v="0"/>
    <n v="4.8037930520423497"/>
  </r>
  <r>
    <x v="2"/>
    <x v="24"/>
    <x v="0"/>
    <x v="0"/>
    <x v="30"/>
    <x v="1"/>
    <n v="5.3955007394161996"/>
  </r>
  <r>
    <x v="2"/>
    <x v="24"/>
    <x v="0"/>
    <x v="0"/>
    <x v="30"/>
    <x v="2"/>
    <n v="5.3923814318894596"/>
  </r>
  <r>
    <x v="2"/>
    <x v="24"/>
    <x v="0"/>
    <x v="0"/>
    <x v="31"/>
    <x v="0"/>
    <n v="4.9562771936637597"/>
  </r>
  <r>
    <x v="2"/>
    <x v="24"/>
    <x v="0"/>
    <x v="0"/>
    <x v="31"/>
    <x v="1"/>
    <n v="5.5821496456128097"/>
  </r>
  <r>
    <x v="2"/>
    <x v="24"/>
    <x v="0"/>
    <x v="0"/>
    <x v="31"/>
    <x v="2"/>
    <n v="5.5789614643111696"/>
  </r>
  <r>
    <x v="2"/>
    <x v="24"/>
    <x v="0"/>
    <x v="0"/>
    <x v="32"/>
    <x v="0"/>
    <n v="5.11950043768464"/>
  </r>
  <r>
    <x v="2"/>
    <x v="24"/>
    <x v="0"/>
    <x v="0"/>
    <x v="32"/>
    <x v="1"/>
    <n v="5.7804914675136603"/>
  </r>
  <r>
    <x v="2"/>
    <x v="24"/>
    <x v="0"/>
    <x v="0"/>
    <x v="32"/>
    <x v="2"/>
    <n v="5.7779993978961697"/>
  </r>
  <r>
    <x v="2"/>
    <x v="24"/>
    <x v="0"/>
    <x v="0"/>
    <x v="33"/>
    <x v="0"/>
    <n v="5.2969365060480396"/>
  </r>
  <r>
    <x v="2"/>
    <x v="24"/>
    <x v="0"/>
    <x v="0"/>
    <x v="33"/>
    <x v="1"/>
    <n v="5.9886722123636797"/>
  </r>
  <r>
    <x v="2"/>
    <x v="24"/>
    <x v="0"/>
    <x v="0"/>
    <x v="33"/>
    <x v="2"/>
    <n v="5.9870972947146202"/>
  </r>
  <r>
    <x v="2"/>
    <x v="24"/>
    <x v="0"/>
    <x v="0"/>
    <x v="34"/>
    <x v="0"/>
    <n v="5.4915846453980999"/>
  </r>
  <r>
    <x v="2"/>
    <x v="24"/>
    <x v="0"/>
    <x v="0"/>
    <x v="34"/>
    <x v="1"/>
    <n v="6.2103606900977297"/>
  </r>
  <r>
    <x v="2"/>
    <x v="24"/>
    <x v="0"/>
    <x v="0"/>
    <x v="34"/>
    <x v="2"/>
    <n v="6.2114569700570303"/>
  </r>
  <r>
    <x v="2"/>
    <x v="24"/>
    <x v="0"/>
    <x v="0"/>
    <x v="35"/>
    <x v="0"/>
    <n v="5.6984709137866698"/>
  </r>
  <r>
    <x v="2"/>
    <x v="24"/>
    <x v="0"/>
    <x v="0"/>
    <x v="35"/>
    <x v="1"/>
    <n v="6.4450745474639497"/>
  </r>
  <r>
    <x v="2"/>
    <x v="24"/>
    <x v="0"/>
    <x v="0"/>
    <x v="35"/>
    <x v="2"/>
    <n v="6.4484446302985496"/>
  </r>
  <r>
    <x v="2"/>
    <x v="24"/>
    <x v="0"/>
    <x v="0"/>
    <x v="36"/>
    <x v="0"/>
    <n v="5.9019120918365502"/>
  </r>
  <r>
    <x v="2"/>
    <x v="24"/>
    <x v="0"/>
    <x v="0"/>
    <x v="36"/>
    <x v="1"/>
    <n v="6.6821883171439396"/>
  </r>
  <r>
    <x v="2"/>
    <x v="24"/>
    <x v="0"/>
    <x v="0"/>
    <x v="36"/>
    <x v="2"/>
    <n v="6.6858840487678801"/>
  </r>
  <r>
    <x v="2"/>
    <x v="24"/>
    <x v="0"/>
    <x v="0"/>
    <x v="37"/>
    <x v="0"/>
    <n v="6.1159872476402199"/>
  </r>
  <r>
    <x v="2"/>
    <x v="24"/>
    <x v="0"/>
    <x v="0"/>
    <x v="37"/>
    <x v="1"/>
    <n v="6.9225011838995902"/>
  </r>
  <r>
    <x v="2"/>
    <x v="24"/>
    <x v="0"/>
    <x v="0"/>
    <x v="37"/>
    <x v="2"/>
    <n v="6.9270062048377001"/>
  </r>
  <r>
    <x v="2"/>
    <x v="24"/>
    <x v="0"/>
    <x v="0"/>
    <x v="38"/>
    <x v="0"/>
    <n v="6.3448195301816899"/>
  </r>
  <r>
    <x v="2"/>
    <x v="24"/>
    <x v="0"/>
    <x v="0"/>
    <x v="38"/>
    <x v="1"/>
    <n v="7.17807681488783"/>
  </r>
  <r>
    <x v="2"/>
    <x v="24"/>
    <x v="0"/>
    <x v="0"/>
    <x v="38"/>
    <x v="2"/>
    <n v="7.1834658464564098"/>
  </r>
  <r>
    <x v="2"/>
    <x v="24"/>
    <x v="0"/>
    <x v="1"/>
    <x v="0"/>
    <x v="0"/>
    <n v="2.7977959321552501"/>
  </r>
  <r>
    <x v="2"/>
    <x v="24"/>
    <x v="0"/>
    <x v="1"/>
    <x v="0"/>
    <x v="1"/>
    <n v="2.7977959321552501"/>
  </r>
  <r>
    <x v="2"/>
    <x v="24"/>
    <x v="0"/>
    <x v="1"/>
    <x v="0"/>
    <x v="2"/>
    <n v="2.7977959321552501"/>
  </r>
  <r>
    <x v="2"/>
    <x v="24"/>
    <x v="0"/>
    <x v="1"/>
    <x v="1"/>
    <x v="0"/>
    <n v="2.8705713949034899"/>
  </r>
  <r>
    <x v="2"/>
    <x v="24"/>
    <x v="0"/>
    <x v="1"/>
    <x v="1"/>
    <x v="1"/>
    <n v="2.8895101455961401"/>
  </r>
  <r>
    <x v="2"/>
    <x v="24"/>
    <x v="0"/>
    <x v="1"/>
    <x v="1"/>
    <x v="2"/>
    <n v="2.8894970880180701"/>
  </r>
  <r>
    <x v="2"/>
    <x v="24"/>
    <x v="0"/>
    <x v="1"/>
    <x v="2"/>
    <x v="0"/>
    <n v="2.91190288548917"/>
  </r>
  <r>
    <x v="2"/>
    <x v="24"/>
    <x v="0"/>
    <x v="1"/>
    <x v="2"/>
    <x v="1"/>
    <n v="2.9522950094074298"/>
  </r>
  <r>
    <x v="2"/>
    <x v="24"/>
    <x v="0"/>
    <x v="1"/>
    <x v="2"/>
    <x v="2"/>
    <n v="2.9522721927820998"/>
  </r>
  <r>
    <x v="2"/>
    <x v="24"/>
    <x v="0"/>
    <x v="1"/>
    <x v="3"/>
    <x v="0"/>
    <n v="2.94631889467921"/>
  </r>
  <r>
    <x v="2"/>
    <x v="24"/>
    <x v="0"/>
    <x v="1"/>
    <x v="3"/>
    <x v="1"/>
    <n v="3.00892813682223"/>
  </r>
  <r>
    <x v="2"/>
    <x v="24"/>
    <x v="0"/>
    <x v="1"/>
    <x v="3"/>
    <x v="2"/>
    <n v="3.0090423687358201"/>
  </r>
  <r>
    <x v="2"/>
    <x v="24"/>
    <x v="0"/>
    <x v="1"/>
    <x v="4"/>
    <x v="0"/>
    <n v="2.9804116917174501"/>
  </r>
  <r>
    <x v="2"/>
    <x v="24"/>
    <x v="0"/>
    <x v="1"/>
    <x v="4"/>
    <x v="1"/>
    <n v="3.06701645281322"/>
  </r>
  <r>
    <x v="2"/>
    <x v="24"/>
    <x v="0"/>
    <x v="1"/>
    <x v="4"/>
    <x v="2"/>
    <n v="3.0673153154738899"/>
  </r>
  <r>
    <x v="2"/>
    <x v="24"/>
    <x v="0"/>
    <x v="1"/>
    <x v="5"/>
    <x v="0"/>
    <n v="2.9939075538094899"/>
  </r>
  <r>
    <x v="2"/>
    <x v="24"/>
    <x v="0"/>
    <x v="1"/>
    <x v="5"/>
    <x v="1"/>
    <n v="3.1020405695101401"/>
  </r>
  <r>
    <x v="2"/>
    <x v="24"/>
    <x v="0"/>
    <x v="1"/>
    <x v="5"/>
    <x v="2"/>
    <n v="3.1027083100427002"/>
  </r>
  <r>
    <x v="2"/>
    <x v="24"/>
    <x v="0"/>
    <x v="1"/>
    <x v="6"/>
    <x v="0"/>
    <n v="3.0179604820870898"/>
  </r>
  <r>
    <x v="2"/>
    <x v="24"/>
    <x v="0"/>
    <x v="1"/>
    <x v="6"/>
    <x v="1"/>
    <n v="3.1486776010537301"/>
  </r>
  <r>
    <x v="2"/>
    <x v="24"/>
    <x v="0"/>
    <x v="1"/>
    <x v="6"/>
    <x v="2"/>
    <n v="3.14980337845045"/>
  </r>
  <r>
    <x v="2"/>
    <x v="24"/>
    <x v="0"/>
    <x v="1"/>
    <x v="7"/>
    <x v="0"/>
    <n v="3.0027894179453498"/>
  </r>
  <r>
    <x v="2"/>
    <x v="24"/>
    <x v="0"/>
    <x v="1"/>
    <x v="7"/>
    <x v="1"/>
    <n v="3.15354863743346"/>
  </r>
  <r>
    <x v="2"/>
    <x v="24"/>
    <x v="0"/>
    <x v="1"/>
    <x v="7"/>
    <x v="2"/>
    <n v="3.1553005665208298"/>
  </r>
  <r>
    <x v="2"/>
    <x v="24"/>
    <x v="0"/>
    <x v="1"/>
    <x v="8"/>
    <x v="0"/>
    <n v="2.7448668977807298"/>
  </r>
  <r>
    <x v="2"/>
    <x v="24"/>
    <x v="0"/>
    <x v="1"/>
    <x v="8"/>
    <x v="1"/>
    <n v="2.9051030789161998"/>
  </r>
  <r>
    <x v="2"/>
    <x v="24"/>
    <x v="0"/>
    <x v="1"/>
    <x v="8"/>
    <x v="2"/>
    <n v="2.90771256275585"/>
  </r>
  <r>
    <x v="2"/>
    <x v="24"/>
    <x v="0"/>
    <x v="1"/>
    <x v="9"/>
    <x v="0"/>
    <n v="2.8318886467366502"/>
  </r>
  <r>
    <x v="2"/>
    <x v="24"/>
    <x v="0"/>
    <x v="1"/>
    <x v="9"/>
    <x v="1"/>
    <n v="3.0156939805513598"/>
  </r>
  <r>
    <x v="2"/>
    <x v="24"/>
    <x v="0"/>
    <x v="1"/>
    <x v="9"/>
    <x v="2"/>
    <n v="3.0166428172185902"/>
  </r>
  <r>
    <x v="2"/>
    <x v="24"/>
    <x v="0"/>
    <x v="1"/>
    <x v="10"/>
    <x v="0"/>
    <n v="2.8980749829618602"/>
  </r>
  <r>
    <x v="2"/>
    <x v="24"/>
    <x v="0"/>
    <x v="1"/>
    <x v="10"/>
    <x v="1"/>
    <n v="3.10122081635209"/>
  </r>
  <r>
    <x v="2"/>
    <x v="24"/>
    <x v="0"/>
    <x v="1"/>
    <x v="10"/>
    <x v="2"/>
    <n v="3.1015937006799801"/>
  </r>
  <r>
    <x v="2"/>
    <x v="24"/>
    <x v="0"/>
    <x v="1"/>
    <x v="11"/>
    <x v="0"/>
    <n v="2.9560069297013198"/>
  </r>
  <r>
    <x v="2"/>
    <x v="24"/>
    <x v="0"/>
    <x v="1"/>
    <x v="11"/>
    <x v="1"/>
    <n v="3.1869270228585802"/>
  </r>
  <r>
    <x v="2"/>
    <x v="24"/>
    <x v="0"/>
    <x v="1"/>
    <x v="11"/>
    <x v="2"/>
    <n v="3.1849088018431102"/>
  </r>
  <r>
    <x v="2"/>
    <x v="24"/>
    <x v="0"/>
    <x v="1"/>
    <x v="12"/>
    <x v="0"/>
    <n v="3.0267960088049"/>
  </r>
  <r>
    <x v="2"/>
    <x v="24"/>
    <x v="0"/>
    <x v="1"/>
    <x v="12"/>
    <x v="1"/>
    <n v="3.26961616416824"/>
  </r>
  <r>
    <x v="2"/>
    <x v="24"/>
    <x v="0"/>
    <x v="1"/>
    <x v="12"/>
    <x v="2"/>
    <n v="3.2748455677563002"/>
  </r>
  <r>
    <x v="2"/>
    <x v="24"/>
    <x v="0"/>
    <x v="1"/>
    <x v="13"/>
    <x v="0"/>
    <n v="3.1283695354335102"/>
  </r>
  <r>
    <x v="2"/>
    <x v="24"/>
    <x v="0"/>
    <x v="1"/>
    <x v="13"/>
    <x v="1"/>
    <n v="3.3905131980176102"/>
  </r>
  <r>
    <x v="2"/>
    <x v="24"/>
    <x v="0"/>
    <x v="1"/>
    <x v="13"/>
    <x v="2"/>
    <n v="3.3885586922525399"/>
  </r>
  <r>
    <x v="2"/>
    <x v="24"/>
    <x v="0"/>
    <x v="1"/>
    <x v="14"/>
    <x v="0"/>
    <n v="3.2303762485315102"/>
  </r>
  <r>
    <x v="2"/>
    <x v="24"/>
    <x v="0"/>
    <x v="1"/>
    <x v="14"/>
    <x v="1"/>
    <n v="3.5143007592079099"/>
  </r>
  <r>
    <x v="2"/>
    <x v="24"/>
    <x v="0"/>
    <x v="1"/>
    <x v="14"/>
    <x v="2"/>
    <n v="3.5133192075480402"/>
  </r>
  <r>
    <x v="2"/>
    <x v="24"/>
    <x v="0"/>
    <x v="1"/>
    <x v="15"/>
    <x v="0"/>
    <n v="3.3414765944905001"/>
  </r>
  <r>
    <x v="2"/>
    <x v="24"/>
    <x v="0"/>
    <x v="1"/>
    <x v="15"/>
    <x v="1"/>
    <n v="3.65105814318661"/>
  </r>
  <r>
    <x v="2"/>
    <x v="24"/>
    <x v="0"/>
    <x v="1"/>
    <x v="15"/>
    <x v="2"/>
    <n v="3.6509996473703401"/>
  </r>
  <r>
    <x v="2"/>
    <x v="24"/>
    <x v="0"/>
    <x v="1"/>
    <x v="16"/>
    <x v="0"/>
    <n v="3.4644924050527002"/>
  </r>
  <r>
    <x v="2"/>
    <x v="24"/>
    <x v="0"/>
    <x v="1"/>
    <x v="16"/>
    <x v="1"/>
    <n v="3.7906869917986299"/>
  </r>
  <r>
    <x v="2"/>
    <x v="24"/>
    <x v="0"/>
    <x v="1"/>
    <x v="16"/>
    <x v="2"/>
    <n v="3.79094521531372"/>
  </r>
  <r>
    <x v="2"/>
    <x v="24"/>
    <x v="0"/>
    <x v="1"/>
    <x v="17"/>
    <x v="0"/>
    <n v="3.6091503810122698"/>
  </r>
  <r>
    <x v="2"/>
    <x v="24"/>
    <x v="0"/>
    <x v="1"/>
    <x v="17"/>
    <x v="1"/>
    <n v="3.9565395299945898"/>
  </r>
  <r>
    <x v="2"/>
    <x v="24"/>
    <x v="0"/>
    <x v="1"/>
    <x v="17"/>
    <x v="2"/>
    <n v="3.9597525387604602"/>
  </r>
  <r>
    <x v="2"/>
    <x v="24"/>
    <x v="0"/>
    <x v="1"/>
    <x v="18"/>
    <x v="0"/>
    <n v="3.76260071527703"/>
  </r>
  <r>
    <x v="2"/>
    <x v="24"/>
    <x v="0"/>
    <x v="1"/>
    <x v="18"/>
    <x v="1"/>
    <n v="4.1428197510418299"/>
  </r>
  <r>
    <x v="2"/>
    <x v="24"/>
    <x v="0"/>
    <x v="1"/>
    <x v="18"/>
    <x v="2"/>
    <n v="4.1485806988820304"/>
  </r>
  <r>
    <x v="2"/>
    <x v="24"/>
    <x v="0"/>
    <x v="1"/>
    <x v="19"/>
    <x v="0"/>
    <n v="3.9262750014204602"/>
  </r>
  <r>
    <x v="2"/>
    <x v="24"/>
    <x v="0"/>
    <x v="1"/>
    <x v="19"/>
    <x v="1"/>
    <n v="4.3451843163780604"/>
  </r>
  <r>
    <x v="2"/>
    <x v="24"/>
    <x v="0"/>
    <x v="1"/>
    <x v="19"/>
    <x v="2"/>
    <n v="4.3525038668982798"/>
  </r>
  <r>
    <x v="2"/>
    <x v="24"/>
    <x v="0"/>
    <x v="1"/>
    <x v="20"/>
    <x v="0"/>
    <n v="4.0942563173617597"/>
  </r>
  <r>
    <x v="2"/>
    <x v="24"/>
    <x v="0"/>
    <x v="1"/>
    <x v="20"/>
    <x v="1"/>
    <n v="4.5499307173111703"/>
  </r>
  <r>
    <x v="2"/>
    <x v="24"/>
    <x v="0"/>
    <x v="1"/>
    <x v="20"/>
    <x v="2"/>
    <n v="4.5626877398647796"/>
  </r>
  <r>
    <x v="2"/>
    <x v="24"/>
    <x v="0"/>
    <x v="1"/>
    <x v="21"/>
    <x v="0"/>
    <n v="4.2763411850711703"/>
  </r>
  <r>
    <x v="2"/>
    <x v="24"/>
    <x v="0"/>
    <x v="1"/>
    <x v="21"/>
    <x v="1"/>
    <n v="4.7595398557077804"/>
  </r>
  <r>
    <x v="2"/>
    <x v="24"/>
    <x v="0"/>
    <x v="1"/>
    <x v="21"/>
    <x v="2"/>
    <n v="4.7704279029616297"/>
  </r>
  <r>
    <x v="2"/>
    <x v="24"/>
    <x v="0"/>
    <x v="1"/>
    <x v="22"/>
    <x v="0"/>
    <n v="4.4669163743142901"/>
  </r>
  <r>
    <x v="2"/>
    <x v="24"/>
    <x v="0"/>
    <x v="1"/>
    <x v="22"/>
    <x v="1"/>
    <n v="4.9743780232766603"/>
  </r>
  <r>
    <x v="2"/>
    <x v="24"/>
    <x v="0"/>
    <x v="1"/>
    <x v="22"/>
    <x v="2"/>
    <n v="4.9851826234612"/>
  </r>
  <r>
    <x v="2"/>
    <x v="24"/>
    <x v="0"/>
    <x v="1"/>
    <x v="23"/>
    <x v="0"/>
    <n v="4.6459411419616599"/>
  </r>
  <r>
    <x v="2"/>
    <x v="24"/>
    <x v="0"/>
    <x v="1"/>
    <x v="23"/>
    <x v="1"/>
    <n v="5.1687047023155097"/>
  </r>
  <r>
    <x v="2"/>
    <x v="24"/>
    <x v="0"/>
    <x v="1"/>
    <x v="23"/>
    <x v="2"/>
    <n v="5.18107147152402"/>
  </r>
  <r>
    <x v="2"/>
    <x v="24"/>
    <x v="0"/>
    <x v="1"/>
    <x v="24"/>
    <x v="0"/>
    <n v="4.8210403977094103"/>
  </r>
  <r>
    <x v="2"/>
    <x v="24"/>
    <x v="0"/>
    <x v="1"/>
    <x v="24"/>
    <x v="1"/>
    <n v="5.3696415674170703"/>
  </r>
  <r>
    <x v="2"/>
    <x v="24"/>
    <x v="0"/>
    <x v="1"/>
    <x v="24"/>
    <x v="2"/>
    <n v="5.3834573655482201"/>
  </r>
  <r>
    <x v="2"/>
    <x v="24"/>
    <x v="0"/>
    <x v="1"/>
    <x v="25"/>
    <x v="0"/>
    <n v="5.01550416956366"/>
  </r>
  <r>
    <x v="2"/>
    <x v="24"/>
    <x v="0"/>
    <x v="1"/>
    <x v="25"/>
    <x v="1"/>
    <n v="5.5845641324817503"/>
  </r>
  <r>
    <x v="2"/>
    <x v="24"/>
    <x v="0"/>
    <x v="1"/>
    <x v="25"/>
    <x v="2"/>
    <n v="5.6020659991135204"/>
  </r>
  <r>
    <x v="2"/>
    <x v="24"/>
    <x v="0"/>
    <x v="1"/>
    <x v="26"/>
    <x v="0"/>
    <n v="5.2071161447979399"/>
  </r>
  <r>
    <x v="2"/>
    <x v="24"/>
    <x v="0"/>
    <x v="1"/>
    <x v="26"/>
    <x v="1"/>
    <n v="5.8058375121070904"/>
  </r>
  <r>
    <x v="2"/>
    <x v="24"/>
    <x v="0"/>
    <x v="1"/>
    <x v="26"/>
    <x v="2"/>
    <n v="5.8265335387146804"/>
  </r>
  <r>
    <x v="2"/>
    <x v="24"/>
    <x v="0"/>
    <x v="1"/>
    <x v="27"/>
    <x v="0"/>
    <n v="5.4001142207046096"/>
  </r>
  <r>
    <x v="2"/>
    <x v="24"/>
    <x v="0"/>
    <x v="1"/>
    <x v="27"/>
    <x v="1"/>
    <n v="6.0241610804073096"/>
  </r>
  <r>
    <x v="2"/>
    <x v="24"/>
    <x v="0"/>
    <x v="1"/>
    <x v="27"/>
    <x v="2"/>
    <n v="6.0466437689976296"/>
  </r>
  <r>
    <x v="2"/>
    <x v="24"/>
    <x v="0"/>
    <x v="1"/>
    <x v="28"/>
    <x v="0"/>
    <n v="5.6072780044998698"/>
  </r>
  <r>
    <x v="2"/>
    <x v="24"/>
    <x v="0"/>
    <x v="1"/>
    <x v="28"/>
    <x v="1"/>
    <n v="6.24846095854023"/>
  </r>
  <r>
    <x v="2"/>
    <x v="24"/>
    <x v="0"/>
    <x v="1"/>
    <x v="28"/>
    <x v="2"/>
    <n v="6.2737163448263198"/>
  </r>
  <r>
    <x v="2"/>
    <x v="24"/>
    <x v="0"/>
    <x v="1"/>
    <x v="29"/>
    <x v="0"/>
    <n v="5.81581000084556"/>
  </r>
  <r>
    <x v="2"/>
    <x v="24"/>
    <x v="0"/>
    <x v="1"/>
    <x v="29"/>
    <x v="1"/>
    <n v="6.47710105943362"/>
  </r>
  <r>
    <x v="2"/>
    <x v="24"/>
    <x v="0"/>
    <x v="1"/>
    <x v="29"/>
    <x v="2"/>
    <n v="6.5065483165611502"/>
  </r>
  <r>
    <x v="2"/>
    <x v="24"/>
    <x v="0"/>
    <x v="1"/>
    <x v="30"/>
    <x v="0"/>
    <n v="6.0304382041742803"/>
  </r>
  <r>
    <x v="2"/>
    <x v="24"/>
    <x v="0"/>
    <x v="1"/>
    <x v="30"/>
    <x v="1"/>
    <n v="6.7169805775948799"/>
  </r>
  <r>
    <x v="2"/>
    <x v="24"/>
    <x v="0"/>
    <x v="1"/>
    <x v="30"/>
    <x v="2"/>
    <n v="6.7483297158829396"/>
  </r>
  <r>
    <x v="2"/>
    <x v="24"/>
    <x v="0"/>
    <x v="1"/>
    <x v="31"/>
    <x v="0"/>
    <n v="6.2472805886837897"/>
  </r>
  <r>
    <x v="2"/>
    <x v="24"/>
    <x v="0"/>
    <x v="1"/>
    <x v="31"/>
    <x v="1"/>
    <n v="6.9569704726148904"/>
  </r>
  <r>
    <x v="2"/>
    <x v="24"/>
    <x v="0"/>
    <x v="1"/>
    <x v="31"/>
    <x v="2"/>
    <n v="6.9927945858925202"/>
  </r>
  <r>
    <x v="2"/>
    <x v="24"/>
    <x v="0"/>
    <x v="1"/>
    <x v="32"/>
    <x v="0"/>
    <n v="6.4741334473305203"/>
  </r>
  <r>
    <x v="2"/>
    <x v="24"/>
    <x v="0"/>
    <x v="1"/>
    <x v="32"/>
    <x v="1"/>
    <n v="7.20952371146599"/>
  </r>
  <r>
    <x v="2"/>
    <x v="24"/>
    <x v="0"/>
    <x v="1"/>
    <x v="32"/>
    <x v="2"/>
    <n v="7.2499772092863104"/>
  </r>
  <r>
    <x v="2"/>
    <x v="24"/>
    <x v="0"/>
    <x v="1"/>
    <x v="33"/>
    <x v="0"/>
    <n v="6.7117093562042802"/>
  </r>
  <r>
    <x v="2"/>
    <x v="24"/>
    <x v="0"/>
    <x v="1"/>
    <x v="33"/>
    <x v="1"/>
    <n v="7.4839730820136401"/>
  </r>
  <r>
    <x v="2"/>
    <x v="24"/>
    <x v="0"/>
    <x v="1"/>
    <x v="33"/>
    <x v="2"/>
    <n v="7.5295249896031198"/>
  </r>
  <r>
    <x v="2"/>
    <x v="24"/>
    <x v="0"/>
    <x v="1"/>
    <x v="34"/>
    <x v="0"/>
    <n v="6.9640942530243999"/>
  </r>
  <r>
    <x v="2"/>
    <x v="24"/>
    <x v="0"/>
    <x v="1"/>
    <x v="34"/>
    <x v="1"/>
    <n v="7.7759046826939997"/>
  </r>
  <r>
    <x v="2"/>
    <x v="24"/>
    <x v="0"/>
    <x v="1"/>
    <x v="34"/>
    <x v="2"/>
    <n v="7.82666435094061"/>
  </r>
  <r>
    <x v="2"/>
    <x v="24"/>
    <x v="0"/>
    <x v="1"/>
    <x v="35"/>
    <x v="0"/>
    <n v="7.2296983593343302"/>
  </r>
  <r>
    <x v="2"/>
    <x v="24"/>
    <x v="0"/>
    <x v="1"/>
    <x v="35"/>
    <x v="1"/>
    <n v="8.0828581372297705"/>
  </r>
  <r>
    <x v="2"/>
    <x v="24"/>
    <x v="0"/>
    <x v="1"/>
    <x v="35"/>
    <x v="2"/>
    <n v="8.1392600839295994"/>
  </r>
  <r>
    <x v="2"/>
    <x v="24"/>
    <x v="0"/>
    <x v="1"/>
    <x v="36"/>
    <x v="0"/>
    <n v="7.5003416238730498"/>
  </r>
  <r>
    <x v="2"/>
    <x v="24"/>
    <x v="0"/>
    <x v="1"/>
    <x v="36"/>
    <x v="1"/>
    <n v="8.3922595651338092"/>
  </r>
  <r>
    <x v="2"/>
    <x v="24"/>
    <x v="0"/>
    <x v="1"/>
    <x v="36"/>
    <x v="2"/>
    <n v="8.4552724183217904"/>
  </r>
  <r>
    <x v="2"/>
    <x v="24"/>
    <x v="0"/>
    <x v="1"/>
    <x v="37"/>
    <x v="0"/>
    <n v="7.7847672165645596"/>
  </r>
  <r>
    <x v="2"/>
    <x v="24"/>
    <x v="0"/>
    <x v="1"/>
    <x v="37"/>
    <x v="1"/>
    <n v="8.7164948756576504"/>
  </r>
  <r>
    <x v="2"/>
    <x v="24"/>
    <x v="0"/>
    <x v="1"/>
    <x v="37"/>
    <x v="2"/>
    <n v="8.7866158695417607"/>
  </r>
  <r>
    <x v="2"/>
    <x v="24"/>
    <x v="0"/>
    <x v="1"/>
    <x v="38"/>
    <x v="0"/>
    <n v="8.0864934615430197"/>
  </r>
  <r>
    <x v="2"/>
    <x v="24"/>
    <x v="0"/>
    <x v="1"/>
    <x v="38"/>
    <x v="1"/>
    <n v="9.05857667093834"/>
  </r>
  <r>
    <x v="2"/>
    <x v="24"/>
    <x v="0"/>
    <x v="1"/>
    <x v="38"/>
    <x v="2"/>
    <n v="9.1365742438501201"/>
  </r>
  <r>
    <x v="3"/>
    <x v="25"/>
    <x v="0"/>
    <x v="0"/>
    <x v="0"/>
    <x v="0"/>
    <n v="11.3155546259645"/>
  </r>
  <r>
    <x v="3"/>
    <x v="25"/>
    <x v="0"/>
    <x v="0"/>
    <x v="0"/>
    <x v="1"/>
    <n v="11.3155546259643"/>
  </r>
  <r>
    <x v="3"/>
    <x v="25"/>
    <x v="0"/>
    <x v="0"/>
    <x v="0"/>
    <x v="2"/>
    <n v="11.3155546259643"/>
  </r>
  <r>
    <x v="3"/>
    <x v="25"/>
    <x v="0"/>
    <x v="0"/>
    <x v="1"/>
    <x v="0"/>
    <n v="11.653523820322899"/>
  </r>
  <r>
    <x v="3"/>
    <x v="25"/>
    <x v="0"/>
    <x v="0"/>
    <x v="1"/>
    <x v="1"/>
    <n v="11.605298007451699"/>
  </r>
  <r>
    <x v="3"/>
    <x v="25"/>
    <x v="0"/>
    <x v="0"/>
    <x v="1"/>
    <x v="2"/>
    <n v="11.6054641649212"/>
  </r>
  <r>
    <x v="3"/>
    <x v="25"/>
    <x v="0"/>
    <x v="0"/>
    <x v="2"/>
    <x v="0"/>
    <n v="11.867789225619999"/>
  </r>
  <r>
    <x v="3"/>
    <x v="25"/>
    <x v="0"/>
    <x v="0"/>
    <x v="2"/>
    <x v="1"/>
    <n v="11.803226853101"/>
  </r>
  <r>
    <x v="3"/>
    <x v="25"/>
    <x v="0"/>
    <x v="0"/>
    <x v="2"/>
    <x v="2"/>
    <n v="11.807946925164099"/>
  </r>
  <r>
    <x v="3"/>
    <x v="25"/>
    <x v="0"/>
    <x v="0"/>
    <x v="3"/>
    <x v="0"/>
    <n v="12.0455396594836"/>
  </r>
  <r>
    <x v="3"/>
    <x v="25"/>
    <x v="0"/>
    <x v="0"/>
    <x v="3"/>
    <x v="1"/>
    <n v="11.978224918175901"/>
  </r>
  <r>
    <x v="3"/>
    <x v="25"/>
    <x v="0"/>
    <x v="0"/>
    <x v="3"/>
    <x v="2"/>
    <n v="11.989485317188199"/>
  </r>
  <r>
    <x v="3"/>
    <x v="25"/>
    <x v="0"/>
    <x v="0"/>
    <x v="4"/>
    <x v="0"/>
    <n v="12.155966065603"/>
  </r>
  <r>
    <x v="3"/>
    <x v="25"/>
    <x v="0"/>
    <x v="0"/>
    <x v="4"/>
    <x v="1"/>
    <n v="12.0937638328998"/>
  </r>
  <r>
    <x v="3"/>
    <x v="25"/>
    <x v="0"/>
    <x v="0"/>
    <x v="4"/>
    <x v="2"/>
    <n v="12.112888426691599"/>
  </r>
  <r>
    <x v="3"/>
    <x v="25"/>
    <x v="0"/>
    <x v="0"/>
    <x v="5"/>
    <x v="0"/>
    <n v="12.2717367505225"/>
  </r>
  <r>
    <x v="3"/>
    <x v="25"/>
    <x v="0"/>
    <x v="0"/>
    <x v="5"/>
    <x v="1"/>
    <n v="12.226818753046301"/>
  </r>
  <r>
    <x v="3"/>
    <x v="25"/>
    <x v="0"/>
    <x v="0"/>
    <x v="5"/>
    <x v="2"/>
    <n v="12.2530016833655"/>
  </r>
  <r>
    <x v="3"/>
    <x v="25"/>
    <x v="0"/>
    <x v="0"/>
    <x v="6"/>
    <x v="0"/>
    <n v="12.3990359750488"/>
  </r>
  <r>
    <x v="3"/>
    <x v="25"/>
    <x v="0"/>
    <x v="0"/>
    <x v="6"/>
    <x v="1"/>
    <n v="12.3798970659586"/>
  </r>
  <r>
    <x v="3"/>
    <x v="25"/>
    <x v="0"/>
    <x v="0"/>
    <x v="6"/>
    <x v="2"/>
    <n v="12.4144828164433"/>
  </r>
  <r>
    <x v="3"/>
    <x v="25"/>
    <x v="0"/>
    <x v="0"/>
    <x v="7"/>
    <x v="0"/>
    <n v="12.368239281659401"/>
  </r>
  <r>
    <x v="3"/>
    <x v="25"/>
    <x v="0"/>
    <x v="0"/>
    <x v="7"/>
    <x v="1"/>
    <n v="12.383448969825301"/>
  </r>
  <r>
    <x v="3"/>
    <x v="25"/>
    <x v="0"/>
    <x v="0"/>
    <x v="7"/>
    <x v="2"/>
    <n v="12.424733163751"/>
  </r>
  <r>
    <x v="3"/>
    <x v="25"/>
    <x v="0"/>
    <x v="0"/>
    <x v="8"/>
    <x v="0"/>
    <n v="11.2864559572758"/>
  </r>
  <r>
    <x v="3"/>
    <x v="25"/>
    <x v="0"/>
    <x v="0"/>
    <x v="8"/>
    <x v="1"/>
    <n v="11.3488585474734"/>
  </r>
  <r>
    <x v="3"/>
    <x v="25"/>
    <x v="0"/>
    <x v="0"/>
    <x v="8"/>
    <x v="2"/>
    <n v="11.393455188422299"/>
  </r>
  <r>
    <x v="3"/>
    <x v="25"/>
    <x v="0"/>
    <x v="0"/>
    <x v="9"/>
    <x v="0"/>
    <n v="11.5420208727271"/>
  </r>
  <r>
    <x v="3"/>
    <x v="25"/>
    <x v="0"/>
    <x v="0"/>
    <x v="9"/>
    <x v="1"/>
    <n v="11.6387308679712"/>
  </r>
  <r>
    <x v="3"/>
    <x v="25"/>
    <x v="0"/>
    <x v="0"/>
    <x v="9"/>
    <x v="2"/>
    <n v="11.6789124352022"/>
  </r>
  <r>
    <x v="3"/>
    <x v="25"/>
    <x v="0"/>
    <x v="0"/>
    <x v="10"/>
    <x v="0"/>
    <n v="11.7766896545027"/>
  </r>
  <r>
    <x v="3"/>
    <x v="25"/>
    <x v="0"/>
    <x v="0"/>
    <x v="10"/>
    <x v="1"/>
    <n v="11.910143777198501"/>
  </r>
  <r>
    <x v="3"/>
    <x v="25"/>
    <x v="0"/>
    <x v="0"/>
    <x v="10"/>
    <x v="2"/>
    <n v="11.9446831204056"/>
  </r>
  <r>
    <x v="3"/>
    <x v="25"/>
    <x v="0"/>
    <x v="0"/>
    <x v="11"/>
    <x v="0"/>
    <n v="11.988970138639599"/>
  </r>
  <r>
    <x v="3"/>
    <x v="25"/>
    <x v="0"/>
    <x v="0"/>
    <x v="11"/>
    <x v="1"/>
    <n v="12.156599685239099"/>
  </r>
  <r>
    <x v="3"/>
    <x v="25"/>
    <x v="0"/>
    <x v="0"/>
    <x v="11"/>
    <x v="2"/>
    <n v="12.1932655881619"/>
  </r>
  <r>
    <x v="3"/>
    <x v="25"/>
    <x v="0"/>
    <x v="0"/>
    <x v="12"/>
    <x v="0"/>
    <n v="12.220369785886801"/>
  </r>
  <r>
    <x v="3"/>
    <x v="25"/>
    <x v="0"/>
    <x v="0"/>
    <x v="12"/>
    <x v="1"/>
    <n v="12.4240067351212"/>
  </r>
  <r>
    <x v="3"/>
    <x v="25"/>
    <x v="0"/>
    <x v="0"/>
    <x v="12"/>
    <x v="2"/>
    <n v="12.458492264094501"/>
  </r>
  <r>
    <x v="3"/>
    <x v="25"/>
    <x v="0"/>
    <x v="0"/>
    <x v="13"/>
    <x v="0"/>
    <n v="12.449558470442801"/>
  </r>
  <r>
    <x v="3"/>
    <x v="25"/>
    <x v="0"/>
    <x v="0"/>
    <x v="13"/>
    <x v="1"/>
    <n v="12.6759547869393"/>
  </r>
  <r>
    <x v="3"/>
    <x v="25"/>
    <x v="0"/>
    <x v="0"/>
    <x v="13"/>
    <x v="2"/>
    <n v="12.7120139013645"/>
  </r>
  <r>
    <x v="3"/>
    <x v="25"/>
    <x v="0"/>
    <x v="0"/>
    <x v="14"/>
    <x v="0"/>
    <n v="12.654768500587"/>
  </r>
  <r>
    <x v="3"/>
    <x v="25"/>
    <x v="0"/>
    <x v="0"/>
    <x v="14"/>
    <x v="1"/>
    <n v="12.908802209808099"/>
  </r>
  <r>
    <x v="3"/>
    <x v="25"/>
    <x v="0"/>
    <x v="0"/>
    <x v="14"/>
    <x v="2"/>
    <n v="12.946952647116801"/>
  </r>
  <r>
    <x v="3"/>
    <x v="25"/>
    <x v="0"/>
    <x v="0"/>
    <x v="15"/>
    <x v="0"/>
    <n v="12.870394286016399"/>
  </r>
  <r>
    <x v="3"/>
    <x v="25"/>
    <x v="0"/>
    <x v="0"/>
    <x v="15"/>
    <x v="1"/>
    <n v="13.1537528213178"/>
  </r>
  <r>
    <x v="3"/>
    <x v="25"/>
    <x v="0"/>
    <x v="0"/>
    <x v="15"/>
    <x v="2"/>
    <n v="13.1936462725302"/>
  </r>
  <r>
    <x v="3"/>
    <x v="25"/>
    <x v="0"/>
    <x v="0"/>
    <x v="16"/>
    <x v="0"/>
    <n v="13.0870848506652"/>
  </r>
  <r>
    <x v="3"/>
    <x v="25"/>
    <x v="0"/>
    <x v="0"/>
    <x v="16"/>
    <x v="1"/>
    <n v="13.396858532459101"/>
  </r>
  <r>
    <x v="3"/>
    <x v="25"/>
    <x v="0"/>
    <x v="0"/>
    <x v="16"/>
    <x v="2"/>
    <n v="13.441543710249199"/>
  </r>
  <r>
    <x v="3"/>
    <x v="25"/>
    <x v="0"/>
    <x v="0"/>
    <x v="17"/>
    <x v="0"/>
    <n v="13.3607254466587"/>
  </r>
  <r>
    <x v="3"/>
    <x v="25"/>
    <x v="0"/>
    <x v="0"/>
    <x v="17"/>
    <x v="1"/>
    <n v="13.702235024050699"/>
  </r>
  <r>
    <x v="3"/>
    <x v="25"/>
    <x v="0"/>
    <x v="0"/>
    <x v="17"/>
    <x v="2"/>
    <n v="13.7529725577772"/>
  </r>
  <r>
    <x v="3"/>
    <x v="25"/>
    <x v="0"/>
    <x v="0"/>
    <x v="18"/>
    <x v="0"/>
    <n v="13.6648714914735"/>
  </r>
  <r>
    <x v="3"/>
    <x v="25"/>
    <x v="0"/>
    <x v="0"/>
    <x v="18"/>
    <x v="1"/>
    <n v="14.045136328498799"/>
  </r>
  <r>
    <x v="3"/>
    <x v="25"/>
    <x v="0"/>
    <x v="0"/>
    <x v="18"/>
    <x v="2"/>
    <n v="14.098226117348201"/>
  </r>
  <r>
    <x v="3"/>
    <x v="25"/>
    <x v="0"/>
    <x v="0"/>
    <x v="19"/>
    <x v="0"/>
    <n v="14.0668605343891"/>
  </r>
  <r>
    <x v="3"/>
    <x v="25"/>
    <x v="0"/>
    <x v="0"/>
    <x v="19"/>
    <x v="1"/>
    <n v="14.473562668614999"/>
  </r>
  <r>
    <x v="3"/>
    <x v="25"/>
    <x v="0"/>
    <x v="0"/>
    <x v="19"/>
    <x v="2"/>
    <n v="14.533239189487601"/>
  </r>
  <r>
    <x v="3"/>
    <x v="25"/>
    <x v="0"/>
    <x v="0"/>
    <x v="20"/>
    <x v="0"/>
    <n v="14.488564786465499"/>
  </r>
  <r>
    <x v="3"/>
    <x v="25"/>
    <x v="0"/>
    <x v="0"/>
    <x v="20"/>
    <x v="1"/>
    <n v="14.9123342109941"/>
  </r>
  <r>
    <x v="3"/>
    <x v="25"/>
    <x v="0"/>
    <x v="0"/>
    <x v="20"/>
    <x v="2"/>
    <n v="14.981061259933901"/>
  </r>
  <r>
    <x v="3"/>
    <x v="25"/>
    <x v="0"/>
    <x v="0"/>
    <x v="21"/>
    <x v="0"/>
    <n v="14.949594190944101"/>
  </r>
  <r>
    <x v="3"/>
    <x v="25"/>
    <x v="0"/>
    <x v="0"/>
    <x v="21"/>
    <x v="1"/>
    <n v="15.380556815680499"/>
  </r>
  <r>
    <x v="3"/>
    <x v="25"/>
    <x v="0"/>
    <x v="0"/>
    <x v="21"/>
    <x v="2"/>
    <n v="15.455458430592399"/>
  </r>
  <r>
    <x v="3"/>
    <x v="25"/>
    <x v="0"/>
    <x v="0"/>
    <x v="22"/>
    <x v="0"/>
    <n v="15.4454568956695"/>
  </r>
  <r>
    <x v="3"/>
    <x v="25"/>
    <x v="0"/>
    <x v="0"/>
    <x v="22"/>
    <x v="1"/>
    <n v="15.864372503927701"/>
  </r>
  <r>
    <x v="3"/>
    <x v="25"/>
    <x v="0"/>
    <x v="0"/>
    <x v="22"/>
    <x v="2"/>
    <n v="15.9549082266208"/>
  </r>
  <r>
    <x v="3"/>
    <x v="25"/>
    <x v="0"/>
    <x v="0"/>
    <x v="23"/>
    <x v="0"/>
    <n v="15.9484446899781"/>
  </r>
  <r>
    <x v="3"/>
    <x v="25"/>
    <x v="0"/>
    <x v="0"/>
    <x v="23"/>
    <x v="1"/>
    <n v="16.368430546074599"/>
  </r>
  <r>
    <x v="3"/>
    <x v="25"/>
    <x v="0"/>
    <x v="0"/>
    <x v="23"/>
    <x v="2"/>
    <n v="16.472953620083"/>
  </r>
  <r>
    <x v="3"/>
    <x v="25"/>
    <x v="0"/>
    <x v="0"/>
    <x v="24"/>
    <x v="0"/>
    <n v="16.498884833401199"/>
  </r>
  <r>
    <x v="3"/>
    <x v="25"/>
    <x v="0"/>
    <x v="0"/>
    <x v="24"/>
    <x v="1"/>
    <n v="16.9151921617892"/>
  </r>
  <r>
    <x v="3"/>
    <x v="25"/>
    <x v="0"/>
    <x v="0"/>
    <x v="24"/>
    <x v="2"/>
    <n v="17.031229903369599"/>
  </r>
  <r>
    <x v="3"/>
    <x v="25"/>
    <x v="0"/>
    <x v="0"/>
    <x v="25"/>
    <x v="0"/>
    <n v="17.089160262429001"/>
  </r>
  <r>
    <x v="3"/>
    <x v="25"/>
    <x v="0"/>
    <x v="0"/>
    <x v="25"/>
    <x v="1"/>
    <n v="17.492594044053199"/>
  </r>
  <r>
    <x v="3"/>
    <x v="25"/>
    <x v="0"/>
    <x v="0"/>
    <x v="25"/>
    <x v="2"/>
    <n v="17.6198013910046"/>
  </r>
  <r>
    <x v="3"/>
    <x v="25"/>
    <x v="0"/>
    <x v="0"/>
    <x v="26"/>
    <x v="0"/>
    <n v="17.697390439961499"/>
  </r>
  <r>
    <x v="3"/>
    <x v="25"/>
    <x v="0"/>
    <x v="0"/>
    <x v="26"/>
    <x v="1"/>
    <n v="18.084200749264401"/>
  </r>
  <r>
    <x v="3"/>
    <x v="25"/>
    <x v="0"/>
    <x v="0"/>
    <x v="26"/>
    <x v="2"/>
    <n v="18.227172484465999"/>
  </r>
  <r>
    <x v="3"/>
    <x v="25"/>
    <x v="0"/>
    <x v="0"/>
    <x v="27"/>
    <x v="0"/>
    <n v="18.289977645726601"/>
  </r>
  <r>
    <x v="3"/>
    <x v="25"/>
    <x v="0"/>
    <x v="0"/>
    <x v="27"/>
    <x v="1"/>
    <n v="18.660218551151601"/>
  </r>
  <r>
    <x v="3"/>
    <x v="25"/>
    <x v="0"/>
    <x v="0"/>
    <x v="27"/>
    <x v="2"/>
    <n v="18.814364126766002"/>
  </r>
  <r>
    <x v="3"/>
    <x v="25"/>
    <x v="0"/>
    <x v="0"/>
    <x v="28"/>
    <x v="0"/>
    <n v="18.913771673252398"/>
  </r>
  <r>
    <x v="3"/>
    <x v="25"/>
    <x v="0"/>
    <x v="0"/>
    <x v="28"/>
    <x v="1"/>
    <n v="19.262421543661301"/>
  </r>
  <r>
    <x v="3"/>
    <x v="25"/>
    <x v="0"/>
    <x v="0"/>
    <x v="28"/>
    <x v="2"/>
    <n v="19.4289732758936"/>
  </r>
  <r>
    <x v="3"/>
    <x v="25"/>
    <x v="0"/>
    <x v="0"/>
    <x v="29"/>
    <x v="0"/>
    <n v="19.5478716768407"/>
  </r>
  <r>
    <x v="3"/>
    <x v="25"/>
    <x v="0"/>
    <x v="0"/>
    <x v="29"/>
    <x v="1"/>
    <n v="19.928271707873201"/>
  </r>
  <r>
    <x v="3"/>
    <x v="25"/>
    <x v="0"/>
    <x v="0"/>
    <x v="29"/>
    <x v="2"/>
    <n v="20.1008710583442"/>
  </r>
  <r>
    <x v="3"/>
    <x v="25"/>
    <x v="0"/>
    <x v="0"/>
    <x v="30"/>
    <x v="0"/>
    <n v="20.218718373186999"/>
  </r>
  <r>
    <x v="3"/>
    <x v="25"/>
    <x v="0"/>
    <x v="0"/>
    <x v="30"/>
    <x v="1"/>
    <n v="20.627885407907701"/>
  </r>
  <r>
    <x v="3"/>
    <x v="25"/>
    <x v="0"/>
    <x v="0"/>
    <x v="30"/>
    <x v="2"/>
    <n v="20.806272142366399"/>
  </r>
  <r>
    <x v="3"/>
    <x v="25"/>
    <x v="0"/>
    <x v="0"/>
    <x v="31"/>
    <x v="0"/>
    <n v="20.903753050598802"/>
  </r>
  <r>
    <x v="3"/>
    <x v="25"/>
    <x v="0"/>
    <x v="0"/>
    <x v="31"/>
    <x v="1"/>
    <n v="21.338259920079"/>
  </r>
  <r>
    <x v="3"/>
    <x v="25"/>
    <x v="0"/>
    <x v="0"/>
    <x v="31"/>
    <x v="2"/>
    <n v="21.5314374463325"/>
  </r>
  <r>
    <x v="3"/>
    <x v="25"/>
    <x v="0"/>
    <x v="0"/>
    <x v="32"/>
    <x v="0"/>
    <n v="21.623249847291699"/>
  </r>
  <r>
    <x v="3"/>
    <x v="25"/>
    <x v="0"/>
    <x v="0"/>
    <x v="32"/>
    <x v="1"/>
    <n v="22.0898404016767"/>
  </r>
  <r>
    <x v="3"/>
    <x v="25"/>
    <x v="0"/>
    <x v="0"/>
    <x v="32"/>
    <x v="2"/>
    <n v="22.3014423864878"/>
  </r>
  <r>
    <x v="3"/>
    <x v="25"/>
    <x v="0"/>
    <x v="0"/>
    <x v="33"/>
    <x v="0"/>
    <n v="22.3826946508388"/>
  </r>
  <r>
    <x v="3"/>
    <x v="25"/>
    <x v="0"/>
    <x v="0"/>
    <x v="33"/>
    <x v="1"/>
    <n v="22.8989601810304"/>
  </r>
  <r>
    <x v="3"/>
    <x v="25"/>
    <x v="0"/>
    <x v="0"/>
    <x v="33"/>
    <x v="2"/>
    <n v="23.131638504074701"/>
  </r>
  <r>
    <x v="3"/>
    <x v="25"/>
    <x v="0"/>
    <x v="0"/>
    <x v="34"/>
    <x v="0"/>
    <n v="23.2017426488847"/>
  </r>
  <r>
    <x v="3"/>
    <x v="25"/>
    <x v="0"/>
    <x v="0"/>
    <x v="34"/>
    <x v="1"/>
    <n v="23.738233397935701"/>
  </r>
  <r>
    <x v="3"/>
    <x v="25"/>
    <x v="0"/>
    <x v="0"/>
    <x v="34"/>
    <x v="2"/>
    <n v="24.003582023114902"/>
  </r>
  <r>
    <x v="3"/>
    <x v="25"/>
    <x v="0"/>
    <x v="0"/>
    <x v="35"/>
    <x v="0"/>
    <n v="24.069737366106001"/>
  </r>
  <r>
    <x v="3"/>
    <x v="25"/>
    <x v="0"/>
    <x v="0"/>
    <x v="35"/>
    <x v="1"/>
    <n v="24.6167912951712"/>
  </r>
  <r>
    <x v="3"/>
    <x v="25"/>
    <x v="0"/>
    <x v="0"/>
    <x v="35"/>
    <x v="2"/>
    <n v="24.914663134368499"/>
  </r>
  <r>
    <x v="3"/>
    <x v="25"/>
    <x v="0"/>
    <x v="0"/>
    <x v="36"/>
    <x v="0"/>
    <n v="24.947127844639201"/>
  </r>
  <r>
    <x v="3"/>
    <x v="25"/>
    <x v="0"/>
    <x v="0"/>
    <x v="36"/>
    <x v="1"/>
    <n v="25.494559541742198"/>
  </r>
  <r>
    <x v="3"/>
    <x v="25"/>
    <x v="0"/>
    <x v="0"/>
    <x v="36"/>
    <x v="2"/>
    <n v="25.821200839205499"/>
  </r>
  <r>
    <x v="3"/>
    <x v="25"/>
    <x v="0"/>
    <x v="0"/>
    <x v="37"/>
    <x v="0"/>
    <n v="25.875222281083101"/>
  </r>
  <r>
    <x v="3"/>
    <x v="25"/>
    <x v="0"/>
    <x v="0"/>
    <x v="37"/>
    <x v="1"/>
    <n v="26.417157642874301"/>
  </r>
  <r>
    <x v="3"/>
    <x v="25"/>
    <x v="0"/>
    <x v="0"/>
    <x v="37"/>
    <x v="2"/>
    <n v="26.774504038789399"/>
  </r>
  <r>
    <x v="3"/>
    <x v="25"/>
    <x v="0"/>
    <x v="0"/>
    <x v="38"/>
    <x v="0"/>
    <n v="26.862178515632099"/>
  </r>
  <r>
    <x v="3"/>
    <x v="25"/>
    <x v="0"/>
    <x v="0"/>
    <x v="38"/>
    <x v="1"/>
    <n v="27.394299503217699"/>
  </r>
  <r>
    <x v="3"/>
    <x v="25"/>
    <x v="0"/>
    <x v="0"/>
    <x v="38"/>
    <x v="2"/>
    <n v="27.783891681143299"/>
  </r>
  <r>
    <x v="3"/>
    <x v="25"/>
    <x v="0"/>
    <x v="1"/>
    <x v="0"/>
    <x v="0"/>
    <n v="11.3155546259643"/>
  </r>
  <r>
    <x v="3"/>
    <x v="25"/>
    <x v="0"/>
    <x v="1"/>
    <x v="0"/>
    <x v="1"/>
    <n v="11.3155546259643"/>
  </r>
  <r>
    <x v="3"/>
    <x v="25"/>
    <x v="0"/>
    <x v="1"/>
    <x v="0"/>
    <x v="2"/>
    <n v="11.3155546259643"/>
  </r>
  <r>
    <x v="3"/>
    <x v="25"/>
    <x v="0"/>
    <x v="1"/>
    <x v="1"/>
    <x v="0"/>
    <n v="11.6535238203252"/>
  </r>
  <r>
    <x v="3"/>
    <x v="25"/>
    <x v="0"/>
    <x v="1"/>
    <x v="1"/>
    <x v="1"/>
    <n v="11.6053160507907"/>
  </r>
  <r>
    <x v="3"/>
    <x v="25"/>
    <x v="0"/>
    <x v="1"/>
    <x v="1"/>
    <x v="2"/>
    <n v="11.6054665490419"/>
  </r>
  <r>
    <x v="3"/>
    <x v="25"/>
    <x v="0"/>
    <x v="1"/>
    <x v="2"/>
    <x v="0"/>
    <n v="11.867789225563399"/>
  </r>
  <r>
    <x v="3"/>
    <x v="25"/>
    <x v="0"/>
    <x v="1"/>
    <x v="2"/>
    <x v="1"/>
    <n v="11.8032668778604"/>
  </r>
  <r>
    <x v="3"/>
    <x v="25"/>
    <x v="0"/>
    <x v="1"/>
    <x v="2"/>
    <x v="2"/>
    <n v="11.807951938845401"/>
  </r>
  <r>
    <x v="3"/>
    <x v="25"/>
    <x v="0"/>
    <x v="1"/>
    <x v="3"/>
    <x v="0"/>
    <n v="12.0455396595267"/>
  </r>
  <r>
    <x v="3"/>
    <x v="25"/>
    <x v="0"/>
    <x v="1"/>
    <x v="3"/>
    <x v="1"/>
    <n v="11.978285832612601"/>
  </r>
  <r>
    <x v="3"/>
    <x v="25"/>
    <x v="0"/>
    <x v="1"/>
    <x v="3"/>
    <x v="2"/>
    <n v="11.9894928176868"/>
  </r>
  <r>
    <x v="3"/>
    <x v="25"/>
    <x v="0"/>
    <x v="1"/>
    <x v="4"/>
    <x v="0"/>
    <n v="12.1559660660751"/>
  </r>
  <r>
    <x v="3"/>
    <x v="25"/>
    <x v="0"/>
    <x v="1"/>
    <x v="4"/>
    <x v="1"/>
    <n v="12.094626959450499"/>
  </r>
  <r>
    <x v="3"/>
    <x v="25"/>
    <x v="0"/>
    <x v="1"/>
    <x v="4"/>
    <x v="2"/>
    <n v="12.113079539038401"/>
  </r>
  <r>
    <x v="3"/>
    <x v="25"/>
    <x v="0"/>
    <x v="1"/>
    <x v="5"/>
    <x v="0"/>
    <n v="12.271736750472799"/>
  </r>
  <r>
    <x v="3"/>
    <x v="25"/>
    <x v="0"/>
    <x v="1"/>
    <x v="5"/>
    <x v="1"/>
    <n v="12.2271581095283"/>
  </r>
  <r>
    <x v="3"/>
    <x v="25"/>
    <x v="0"/>
    <x v="1"/>
    <x v="5"/>
    <x v="2"/>
    <n v="12.253052368106299"/>
  </r>
  <r>
    <x v="3"/>
    <x v="25"/>
    <x v="0"/>
    <x v="1"/>
    <x v="6"/>
    <x v="0"/>
    <n v="12.399035974878799"/>
  </r>
  <r>
    <x v="3"/>
    <x v="25"/>
    <x v="0"/>
    <x v="1"/>
    <x v="6"/>
    <x v="1"/>
    <n v="12.3794861492165"/>
  </r>
  <r>
    <x v="3"/>
    <x v="25"/>
    <x v="0"/>
    <x v="1"/>
    <x v="6"/>
    <x v="2"/>
    <n v="12.4140346997596"/>
  </r>
  <r>
    <x v="3"/>
    <x v="25"/>
    <x v="0"/>
    <x v="1"/>
    <x v="7"/>
    <x v="0"/>
    <n v="12.3682392816728"/>
  </r>
  <r>
    <x v="3"/>
    <x v="25"/>
    <x v="0"/>
    <x v="1"/>
    <x v="7"/>
    <x v="1"/>
    <n v="12.3831764629122"/>
  </r>
  <r>
    <x v="3"/>
    <x v="25"/>
    <x v="0"/>
    <x v="1"/>
    <x v="7"/>
    <x v="2"/>
    <n v="12.424734610443"/>
  </r>
  <r>
    <x v="3"/>
    <x v="25"/>
    <x v="0"/>
    <x v="1"/>
    <x v="8"/>
    <x v="0"/>
    <n v="11.2856511875751"/>
  </r>
  <r>
    <x v="3"/>
    <x v="25"/>
    <x v="0"/>
    <x v="1"/>
    <x v="8"/>
    <x v="1"/>
    <n v="11.3477534064757"/>
  </r>
  <r>
    <x v="3"/>
    <x v="25"/>
    <x v="0"/>
    <x v="1"/>
    <x v="8"/>
    <x v="2"/>
    <n v="11.392607823255799"/>
  </r>
  <r>
    <x v="3"/>
    <x v="25"/>
    <x v="0"/>
    <x v="1"/>
    <x v="9"/>
    <x v="0"/>
    <n v="11.676065744257601"/>
  </r>
  <r>
    <x v="3"/>
    <x v="25"/>
    <x v="0"/>
    <x v="1"/>
    <x v="9"/>
    <x v="1"/>
    <n v="11.7731804510372"/>
  </r>
  <r>
    <x v="3"/>
    <x v="25"/>
    <x v="0"/>
    <x v="1"/>
    <x v="9"/>
    <x v="2"/>
    <n v="11.806259435632001"/>
  </r>
  <r>
    <x v="3"/>
    <x v="25"/>
    <x v="0"/>
    <x v="1"/>
    <x v="10"/>
    <x v="0"/>
    <n v="11.9645078801016"/>
  </r>
  <r>
    <x v="3"/>
    <x v="25"/>
    <x v="0"/>
    <x v="1"/>
    <x v="10"/>
    <x v="1"/>
    <n v="12.088228123519301"/>
  </r>
  <r>
    <x v="3"/>
    <x v="25"/>
    <x v="0"/>
    <x v="1"/>
    <x v="10"/>
    <x v="2"/>
    <n v="12.121168065430799"/>
  </r>
  <r>
    <x v="3"/>
    <x v="25"/>
    <x v="0"/>
    <x v="1"/>
    <x v="11"/>
    <x v="0"/>
    <n v="12.240622672943999"/>
  </r>
  <r>
    <x v="3"/>
    <x v="25"/>
    <x v="0"/>
    <x v="1"/>
    <x v="11"/>
    <x v="1"/>
    <n v="12.3879657990586"/>
  </r>
  <r>
    <x v="3"/>
    <x v="25"/>
    <x v="0"/>
    <x v="1"/>
    <x v="11"/>
    <x v="2"/>
    <n v="12.431107905138401"/>
  </r>
  <r>
    <x v="3"/>
    <x v="25"/>
    <x v="0"/>
    <x v="1"/>
    <x v="12"/>
    <x v="0"/>
    <n v="12.544282417472299"/>
  </r>
  <r>
    <x v="3"/>
    <x v="25"/>
    <x v="0"/>
    <x v="1"/>
    <x v="12"/>
    <x v="1"/>
    <n v="12.7100407665659"/>
  </r>
  <r>
    <x v="3"/>
    <x v="25"/>
    <x v="0"/>
    <x v="1"/>
    <x v="12"/>
    <x v="2"/>
    <n v="12.7638608431915"/>
  </r>
  <r>
    <x v="3"/>
    <x v="25"/>
    <x v="0"/>
    <x v="1"/>
    <x v="13"/>
    <x v="0"/>
    <n v="12.9746335415158"/>
  </r>
  <r>
    <x v="3"/>
    <x v="25"/>
    <x v="0"/>
    <x v="1"/>
    <x v="13"/>
    <x v="1"/>
    <n v="13.1616841320005"/>
  </r>
  <r>
    <x v="3"/>
    <x v="25"/>
    <x v="0"/>
    <x v="1"/>
    <x v="13"/>
    <x v="2"/>
    <n v="13.221058022966201"/>
  </r>
  <r>
    <x v="3"/>
    <x v="25"/>
    <x v="0"/>
    <x v="1"/>
    <x v="14"/>
    <x v="0"/>
    <n v="13.421913814551599"/>
  </r>
  <r>
    <x v="3"/>
    <x v="25"/>
    <x v="0"/>
    <x v="1"/>
    <x v="14"/>
    <x v="1"/>
    <n v="13.6280105587603"/>
  </r>
  <r>
    <x v="3"/>
    <x v="25"/>
    <x v="0"/>
    <x v="1"/>
    <x v="14"/>
    <x v="2"/>
    <n v="13.695117048890699"/>
  </r>
  <r>
    <x v="3"/>
    <x v="25"/>
    <x v="0"/>
    <x v="1"/>
    <x v="15"/>
    <x v="0"/>
    <n v="13.911660799047899"/>
  </r>
  <r>
    <x v="3"/>
    <x v="25"/>
    <x v="0"/>
    <x v="1"/>
    <x v="15"/>
    <x v="1"/>
    <n v="14.149701046725699"/>
  </r>
  <r>
    <x v="3"/>
    <x v="25"/>
    <x v="0"/>
    <x v="1"/>
    <x v="15"/>
    <x v="2"/>
    <n v="14.227220879077001"/>
  </r>
  <r>
    <x v="3"/>
    <x v="25"/>
    <x v="0"/>
    <x v="1"/>
    <x v="16"/>
    <x v="0"/>
    <n v="14.438046958541801"/>
  </r>
  <r>
    <x v="3"/>
    <x v="25"/>
    <x v="0"/>
    <x v="1"/>
    <x v="16"/>
    <x v="1"/>
    <n v="14.7173979274563"/>
  </r>
  <r>
    <x v="3"/>
    <x v="25"/>
    <x v="0"/>
    <x v="1"/>
    <x v="16"/>
    <x v="2"/>
    <n v="14.805038110985199"/>
  </r>
  <r>
    <x v="3"/>
    <x v="25"/>
    <x v="0"/>
    <x v="1"/>
    <x v="17"/>
    <x v="0"/>
    <n v="15.054133766503799"/>
  </r>
  <r>
    <x v="3"/>
    <x v="25"/>
    <x v="0"/>
    <x v="1"/>
    <x v="17"/>
    <x v="1"/>
    <n v="15.3725803906952"/>
  </r>
  <r>
    <x v="3"/>
    <x v="25"/>
    <x v="0"/>
    <x v="1"/>
    <x v="17"/>
    <x v="2"/>
    <n v="15.4789353492248"/>
  </r>
  <r>
    <x v="3"/>
    <x v="25"/>
    <x v="0"/>
    <x v="1"/>
    <x v="18"/>
    <x v="0"/>
    <n v="15.7634836401964"/>
  </r>
  <r>
    <x v="3"/>
    <x v="25"/>
    <x v="0"/>
    <x v="1"/>
    <x v="18"/>
    <x v="1"/>
    <n v="16.108240110808801"/>
  </r>
  <r>
    <x v="3"/>
    <x v="25"/>
    <x v="0"/>
    <x v="1"/>
    <x v="18"/>
    <x v="2"/>
    <n v="16.230013320480801"/>
  </r>
  <r>
    <x v="3"/>
    <x v="25"/>
    <x v="0"/>
    <x v="1"/>
    <x v="19"/>
    <x v="0"/>
    <n v="16.457555470077999"/>
  </r>
  <r>
    <x v="3"/>
    <x v="25"/>
    <x v="0"/>
    <x v="1"/>
    <x v="19"/>
    <x v="1"/>
    <n v="16.8209737185149"/>
  </r>
  <r>
    <x v="3"/>
    <x v="25"/>
    <x v="0"/>
    <x v="1"/>
    <x v="19"/>
    <x v="2"/>
    <n v="16.960236090391501"/>
  </r>
  <r>
    <x v="3"/>
    <x v="25"/>
    <x v="0"/>
    <x v="1"/>
    <x v="20"/>
    <x v="0"/>
    <n v="17.1685354811409"/>
  </r>
  <r>
    <x v="3"/>
    <x v="25"/>
    <x v="0"/>
    <x v="1"/>
    <x v="20"/>
    <x v="1"/>
    <n v="17.543004828346099"/>
  </r>
  <r>
    <x v="3"/>
    <x v="25"/>
    <x v="0"/>
    <x v="1"/>
    <x v="20"/>
    <x v="2"/>
    <n v="17.709986729816301"/>
  </r>
  <r>
    <x v="3"/>
    <x v="25"/>
    <x v="0"/>
    <x v="1"/>
    <x v="21"/>
    <x v="0"/>
    <n v="17.909898112346699"/>
  </r>
  <r>
    <x v="3"/>
    <x v="25"/>
    <x v="0"/>
    <x v="1"/>
    <x v="21"/>
    <x v="1"/>
    <n v="18.302556629733999"/>
  </r>
  <r>
    <x v="3"/>
    <x v="25"/>
    <x v="0"/>
    <x v="1"/>
    <x v="21"/>
    <x v="2"/>
    <n v="18.494023784356301"/>
  </r>
  <r>
    <x v="3"/>
    <x v="25"/>
    <x v="0"/>
    <x v="1"/>
    <x v="22"/>
    <x v="0"/>
    <n v="18.6950911392181"/>
  </r>
  <r>
    <x v="3"/>
    <x v="25"/>
    <x v="0"/>
    <x v="1"/>
    <x v="22"/>
    <x v="1"/>
    <n v="19.089568900676699"/>
  </r>
  <r>
    <x v="3"/>
    <x v="25"/>
    <x v="0"/>
    <x v="1"/>
    <x v="22"/>
    <x v="2"/>
    <n v="19.304555159713299"/>
  </r>
  <r>
    <x v="3"/>
    <x v="25"/>
    <x v="0"/>
    <x v="1"/>
    <x v="23"/>
    <x v="0"/>
    <n v="19.440002691289799"/>
  </r>
  <r>
    <x v="3"/>
    <x v="25"/>
    <x v="0"/>
    <x v="1"/>
    <x v="23"/>
    <x v="1"/>
    <n v="19.829919387936702"/>
  </r>
  <r>
    <x v="3"/>
    <x v="25"/>
    <x v="0"/>
    <x v="1"/>
    <x v="23"/>
    <x v="2"/>
    <n v="20.069280371701002"/>
  </r>
  <r>
    <x v="3"/>
    <x v="25"/>
    <x v="0"/>
    <x v="1"/>
    <x v="24"/>
    <x v="0"/>
    <n v="20.2273842413469"/>
  </r>
  <r>
    <x v="3"/>
    <x v="25"/>
    <x v="0"/>
    <x v="1"/>
    <x v="24"/>
    <x v="1"/>
    <n v="20.592845446703699"/>
  </r>
  <r>
    <x v="3"/>
    <x v="25"/>
    <x v="0"/>
    <x v="1"/>
    <x v="24"/>
    <x v="2"/>
    <n v="20.855538674755099"/>
  </r>
  <r>
    <x v="3"/>
    <x v="25"/>
    <x v="0"/>
    <x v="1"/>
    <x v="25"/>
    <x v="0"/>
    <n v="21.058665448997399"/>
  </r>
  <r>
    <x v="3"/>
    <x v="25"/>
    <x v="0"/>
    <x v="1"/>
    <x v="25"/>
    <x v="1"/>
    <n v="21.372649727719601"/>
  </r>
  <r>
    <x v="3"/>
    <x v="25"/>
    <x v="0"/>
    <x v="1"/>
    <x v="25"/>
    <x v="2"/>
    <n v="21.665864626168698"/>
  </r>
  <r>
    <x v="3"/>
    <x v="25"/>
    <x v="0"/>
    <x v="1"/>
    <x v="26"/>
    <x v="0"/>
    <n v="21.9128766667055"/>
  </r>
  <r>
    <x v="3"/>
    <x v="25"/>
    <x v="0"/>
    <x v="1"/>
    <x v="26"/>
    <x v="1"/>
    <n v="22.1693014004377"/>
  </r>
  <r>
    <x v="3"/>
    <x v="25"/>
    <x v="0"/>
    <x v="1"/>
    <x v="26"/>
    <x v="2"/>
    <n v="22.501493084638899"/>
  </r>
  <r>
    <x v="3"/>
    <x v="25"/>
    <x v="0"/>
    <x v="1"/>
    <x v="27"/>
    <x v="0"/>
    <n v="22.740848992993801"/>
  </r>
  <r>
    <x v="3"/>
    <x v="25"/>
    <x v="0"/>
    <x v="1"/>
    <x v="27"/>
    <x v="1"/>
    <n v="22.941197793374801"/>
  </r>
  <r>
    <x v="3"/>
    <x v="25"/>
    <x v="0"/>
    <x v="1"/>
    <x v="27"/>
    <x v="2"/>
    <n v="23.312306924588398"/>
  </r>
  <r>
    <x v="3"/>
    <x v="25"/>
    <x v="0"/>
    <x v="1"/>
    <x v="28"/>
    <x v="0"/>
    <n v="23.619739197835099"/>
  </r>
  <r>
    <x v="3"/>
    <x v="25"/>
    <x v="0"/>
    <x v="1"/>
    <x v="28"/>
    <x v="1"/>
    <n v="23.764981716651299"/>
  </r>
  <r>
    <x v="3"/>
    <x v="25"/>
    <x v="0"/>
    <x v="1"/>
    <x v="28"/>
    <x v="2"/>
    <n v="24.180120032164801"/>
  </r>
  <r>
    <x v="3"/>
    <x v="25"/>
    <x v="0"/>
    <x v="1"/>
    <x v="29"/>
    <x v="0"/>
    <n v="24.519249661624499"/>
  </r>
  <r>
    <x v="3"/>
    <x v="25"/>
    <x v="0"/>
    <x v="1"/>
    <x v="29"/>
    <x v="1"/>
    <n v="24.657072596134299"/>
  </r>
  <r>
    <x v="3"/>
    <x v="25"/>
    <x v="0"/>
    <x v="1"/>
    <x v="29"/>
    <x v="2"/>
    <n v="25.105612539976899"/>
  </r>
  <r>
    <x v="3"/>
    <x v="25"/>
    <x v="0"/>
    <x v="1"/>
    <x v="30"/>
    <x v="0"/>
    <n v="25.465575349276801"/>
  </r>
  <r>
    <x v="3"/>
    <x v="25"/>
    <x v="0"/>
    <x v="1"/>
    <x v="30"/>
    <x v="1"/>
    <n v="25.593229437026"/>
  </r>
  <r>
    <x v="3"/>
    <x v="25"/>
    <x v="0"/>
    <x v="1"/>
    <x v="30"/>
    <x v="2"/>
    <n v="26.076102877465999"/>
  </r>
  <r>
    <x v="3"/>
    <x v="25"/>
    <x v="0"/>
    <x v="1"/>
    <x v="31"/>
    <x v="0"/>
    <n v="26.429351134467499"/>
  </r>
  <r>
    <x v="3"/>
    <x v="25"/>
    <x v="0"/>
    <x v="1"/>
    <x v="31"/>
    <x v="1"/>
    <n v="26.555146267684901"/>
  </r>
  <r>
    <x v="3"/>
    <x v="25"/>
    <x v="0"/>
    <x v="1"/>
    <x v="31"/>
    <x v="2"/>
    <n v="27.0775713739732"/>
  </r>
  <r>
    <x v="3"/>
    <x v="25"/>
    <x v="0"/>
    <x v="1"/>
    <x v="32"/>
    <x v="0"/>
    <n v="27.430626007850702"/>
  </r>
  <r>
    <x v="3"/>
    <x v="25"/>
    <x v="0"/>
    <x v="1"/>
    <x v="32"/>
    <x v="1"/>
    <n v="27.565419098518401"/>
  </r>
  <r>
    <x v="3"/>
    <x v="25"/>
    <x v="0"/>
    <x v="1"/>
    <x v="32"/>
    <x v="2"/>
    <n v="28.128241968410801"/>
  </r>
  <r>
    <x v="3"/>
    <x v="25"/>
    <x v="0"/>
    <x v="1"/>
    <x v="33"/>
    <x v="0"/>
    <n v="28.502840567230699"/>
  </r>
  <r>
    <x v="3"/>
    <x v="25"/>
    <x v="0"/>
    <x v="1"/>
    <x v="33"/>
    <x v="1"/>
    <n v="28.645594326079401"/>
  </r>
  <r>
    <x v="3"/>
    <x v="25"/>
    <x v="0"/>
    <x v="1"/>
    <x v="33"/>
    <x v="2"/>
    <n v="29.2522258702028"/>
  </r>
  <r>
    <x v="3"/>
    <x v="25"/>
    <x v="0"/>
    <x v="1"/>
    <x v="34"/>
    <x v="0"/>
    <n v="29.650359168534099"/>
  </r>
  <r>
    <x v="3"/>
    <x v="25"/>
    <x v="0"/>
    <x v="1"/>
    <x v="34"/>
    <x v="1"/>
    <n v="29.768629384046601"/>
  </r>
  <r>
    <x v="3"/>
    <x v="25"/>
    <x v="0"/>
    <x v="1"/>
    <x v="34"/>
    <x v="2"/>
    <n v="30.431073424055601"/>
  </r>
  <r>
    <x v="3"/>
    <x v="25"/>
    <x v="0"/>
    <x v="1"/>
    <x v="35"/>
    <x v="0"/>
    <n v="30.851316318848401"/>
  </r>
  <r>
    <x v="3"/>
    <x v="25"/>
    <x v="0"/>
    <x v="1"/>
    <x v="35"/>
    <x v="1"/>
    <n v="30.942589700698601"/>
  </r>
  <r>
    <x v="3"/>
    <x v="25"/>
    <x v="0"/>
    <x v="1"/>
    <x v="35"/>
    <x v="2"/>
    <n v="31.666854483517099"/>
  </r>
  <r>
    <x v="3"/>
    <x v="25"/>
    <x v="0"/>
    <x v="1"/>
    <x v="36"/>
    <x v="0"/>
    <n v="32.057140106028797"/>
  </r>
  <r>
    <x v="3"/>
    <x v="25"/>
    <x v="0"/>
    <x v="1"/>
    <x v="36"/>
    <x v="1"/>
    <n v="32.113345335580803"/>
  </r>
  <r>
    <x v="3"/>
    <x v="25"/>
    <x v="0"/>
    <x v="1"/>
    <x v="36"/>
    <x v="2"/>
    <n v="32.9023336598705"/>
  </r>
  <r>
    <x v="3"/>
    <x v="25"/>
    <x v="0"/>
    <x v="1"/>
    <x v="37"/>
    <x v="0"/>
    <n v="33.325289638041198"/>
  </r>
  <r>
    <x v="3"/>
    <x v="25"/>
    <x v="0"/>
    <x v="1"/>
    <x v="37"/>
    <x v="1"/>
    <n v="33.336296627652104"/>
  </r>
  <r>
    <x v="3"/>
    <x v="25"/>
    <x v="0"/>
    <x v="1"/>
    <x v="37"/>
    <x v="2"/>
    <n v="34.1967460802273"/>
  </r>
  <r>
    <x v="3"/>
    <x v="25"/>
    <x v="0"/>
    <x v="1"/>
    <x v="38"/>
    <x v="0"/>
    <n v="34.669273751451698"/>
  </r>
  <r>
    <x v="3"/>
    <x v="25"/>
    <x v="0"/>
    <x v="1"/>
    <x v="38"/>
    <x v="1"/>
    <n v="34.627526870087799"/>
  </r>
  <r>
    <x v="3"/>
    <x v="25"/>
    <x v="0"/>
    <x v="1"/>
    <x v="38"/>
    <x v="2"/>
    <n v="35.566040925874098"/>
  </r>
  <r>
    <x v="3"/>
    <x v="26"/>
    <x v="0"/>
    <x v="0"/>
    <x v="0"/>
    <x v="0"/>
    <n v="13.345629432701401"/>
  </r>
  <r>
    <x v="3"/>
    <x v="26"/>
    <x v="0"/>
    <x v="0"/>
    <x v="0"/>
    <x v="1"/>
    <n v="13.3456294327018"/>
  </r>
  <r>
    <x v="3"/>
    <x v="26"/>
    <x v="0"/>
    <x v="0"/>
    <x v="0"/>
    <x v="2"/>
    <n v="13.345629432701701"/>
  </r>
  <r>
    <x v="3"/>
    <x v="26"/>
    <x v="0"/>
    <x v="0"/>
    <x v="1"/>
    <x v="0"/>
    <n v="13.898029156599801"/>
  </r>
  <r>
    <x v="3"/>
    <x v="26"/>
    <x v="0"/>
    <x v="0"/>
    <x v="1"/>
    <x v="1"/>
    <n v="13.765042918621299"/>
  </r>
  <r>
    <x v="3"/>
    <x v="26"/>
    <x v="0"/>
    <x v="0"/>
    <x v="1"/>
    <x v="2"/>
    <n v="13.7521704953972"/>
  </r>
  <r>
    <x v="3"/>
    <x v="26"/>
    <x v="0"/>
    <x v="0"/>
    <x v="2"/>
    <x v="0"/>
    <n v="14.245609234038"/>
  </r>
  <r>
    <x v="3"/>
    <x v="26"/>
    <x v="0"/>
    <x v="0"/>
    <x v="2"/>
    <x v="1"/>
    <n v="14.032000023260901"/>
  </r>
  <r>
    <x v="3"/>
    <x v="26"/>
    <x v="0"/>
    <x v="0"/>
    <x v="2"/>
    <x v="2"/>
    <n v="14.014350459089799"/>
  </r>
  <r>
    <x v="3"/>
    <x v="26"/>
    <x v="0"/>
    <x v="0"/>
    <x v="3"/>
    <x v="0"/>
    <n v="14.645745980244699"/>
  </r>
  <r>
    <x v="3"/>
    <x v="26"/>
    <x v="0"/>
    <x v="0"/>
    <x v="3"/>
    <x v="1"/>
    <n v="14.3822498748232"/>
  </r>
  <r>
    <x v="3"/>
    <x v="26"/>
    <x v="0"/>
    <x v="0"/>
    <x v="3"/>
    <x v="2"/>
    <n v="14.364896813263201"/>
  </r>
  <r>
    <x v="3"/>
    <x v="26"/>
    <x v="0"/>
    <x v="0"/>
    <x v="4"/>
    <x v="0"/>
    <n v="14.7002684322667"/>
  </r>
  <r>
    <x v="3"/>
    <x v="26"/>
    <x v="0"/>
    <x v="0"/>
    <x v="4"/>
    <x v="1"/>
    <n v="14.4233682287497"/>
  </r>
  <r>
    <x v="3"/>
    <x v="26"/>
    <x v="0"/>
    <x v="0"/>
    <x v="4"/>
    <x v="2"/>
    <n v="14.410628497477401"/>
  </r>
  <r>
    <x v="3"/>
    <x v="26"/>
    <x v="0"/>
    <x v="0"/>
    <x v="5"/>
    <x v="0"/>
    <n v="14.791835641603599"/>
  </r>
  <r>
    <x v="3"/>
    <x v="26"/>
    <x v="0"/>
    <x v="0"/>
    <x v="5"/>
    <x v="1"/>
    <n v="14.521399603438301"/>
  </r>
  <r>
    <x v="3"/>
    <x v="26"/>
    <x v="0"/>
    <x v="0"/>
    <x v="5"/>
    <x v="2"/>
    <n v="14.511625364838199"/>
  </r>
  <r>
    <x v="3"/>
    <x v="26"/>
    <x v="0"/>
    <x v="0"/>
    <x v="6"/>
    <x v="0"/>
    <n v="14.787659127477699"/>
  </r>
  <r>
    <x v="3"/>
    <x v="26"/>
    <x v="0"/>
    <x v="0"/>
    <x v="6"/>
    <x v="1"/>
    <n v="14.5282049633571"/>
  </r>
  <r>
    <x v="3"/>
    <x v="26"/>
    <x v="0"/>
    <x v="0"/>
    <x v="6"/>
    <x v="2"/>
    <n v="14.524284945035401"/>
  </r>
  <r>
    <x v="3"/>
    <x v="26"/>
    <x v="0"/>
    <x v="0"/>
    <x v="7"/>
    <x v="0"/>
    <n v="14.6129887435977"/>
  </r>
  <r>
    <x v="3"/>
    <x v="26"/>
    <x v="0"/>
    <x v="0"/>
    <x v="7"/>
    <x v="1"/>
    <n v="14.3856937517248"/>
  </r>
  <r>
    <x v="3"/>
    <x v="26"/>
    <x v="0"/>
    <x v="0"/>
    <x v="7"/>
    <x v="2"/>
    <n v="14.3866758982397"/>
  </r>
  <r>
    <x v="3"/>
    <x v="26"/>
    <x v="0"/>
    <x v="0"/>
    <x v="8"/>
    <x v="0"/>
    <n v="12.7055719553794"/>
  </r>
  <r>
    <x v="3"/>
    <x v="26"/>
    <x v="0"/>
    <x v="0"/>
    <x v="8"/>
    <x v="1"/>
    <n v="12.592326999487"/>
  </r>
  <r>
    <x v="3"/>
    <x v="26"/>
    <x v="0"/>
    <x v="0"/>
    <x v="8"/>
    <x v="2"/>
    <n v="12.5987259422552"/>
  </r>
  <r>
    <x v="3"/>
    <x v="26"/>
    <x v="0"/>
    <x v="0"/>
    <x v="9"/>
    <x v="0"/>
    <n v="13.0214721122824"/>
  </r>
  <r>
    <x v="3"/>
    <x v="26"/>
    <x v="0"/>
    <x v="0"/>
    <x v="9"/>
    <x v="1"/>
    <n v="12.888289224708499"/>
  </r>
  <r>
    <x v="3"/>
    <x v="26"/>
    <x v="0"/>
    <x v="0"/>
    <x v="9"/>
    <x v="2"/>
    <n v="12.919038051166099"/>
  </r>
  <r>
    <x v="3"/>
    <x v="26"/>
    <x v="0"/>
    <x v="0"/>
    <x v="10"/>
    <x v="0"/>
    <n v="13.2288052212552"/>
  </r>
  <r>
    <x v="3"/>
    <x v="26"/>
    <x v="0"/>
    <x v="0"/>
    <x v="10"/>
    <x v="1"/>
    <n v="13.1217296295443"/>
  </r>
  <r>
    <x v="3"/>
    <x v="26"/>
    <x v="0"/>
    <x v="0"/>
    <x v="10"/>
    <x v="2"/>
    <n v="13.1387544334287"/>
  </r>
  <r>
    <x v="3"/>
    <x v="26"/>
    <x v="0"/>
    <x v="0"/>
    <x v="11"/>
    <x v="0"/>
    <n v="13.3998064161926"/>
  </r>
  <r>
    <x v="3"/>
    <x v="26"/>
    <x v="0"/>
    <x v="0"/>
    <x v="11"/>
    <x v="1"/>
    <n v="13.3296527922242"/>
  </r>
  <r>
    <x v="3"/>
    <x v="26"/>
    <x v="0"/>
    <x v="0"/>
    <x v="11"/>
    <x v="2"/>
    <n v="13.3400927041275"/>
  </r>
  <r>
    <x v="3"/>
    <x v="26"/>
    <x v="0"/>
    <x v="0"/>
    <x v="12"/>
    <x v="0"/>
    <n v="13.5987280049152"/>
  </r>
  <r>
    <x v="3"/>
    <x v="26"/>
    <x v="0"/>
    <x v="0"/>
    <x v="12"/>
    <x v="1"/>
    <n v="13.557552354257"/>
  </r>
  <r>
    <x v="3"/>
    <x v="26"/>
    <x v="0"/>
    <x v="0"/>
    <x v="12"/>
    <x v="2"/>
    <n v="13.5699167904534"/>
  </r>
  <r>
    <x v="3"/>
    <x v="26"/>
    <x v="0"/>
    <x v="0"/>
    <x v="13"/>
    <x v="0"/>
    <n v="13.8325614460874"/>
  </r>
  <r>
    <x v="3"/>
    <x v="26"/>
    <x v="0"/>
    <x v="0"/>
    <x v="13"/>
    <x v="1"/>
    <n v="13.795923780088801"/>
  </r>
  <r>
    <x v="3"/>
    <x v="26"/>
    <x v="0"/>
    <x v="0"/>
    <x v="13"/>
    <x v="2"/>
    <n v="13.8076508329211"/>
  </r>
  <r>
    <x v="3"/>
    <x v="26"/>
    <x v="0"/>
    <x v="0"/>
    <x v="14"/>
    <x v="0"/>
    <n v="13.9665079578581"/>
  </r>
  <r>
    <x v="3"/>
    <x v="26"/>
    <x v="0"/>
    <x v="0"/>
    <x v="14"/>
    <x v="1"/>
    <n v="13.9647056766582"/>
  </r>
  <r>
    <x v="3"/>
    <x v="26"/>
    <x v="0"/>
    <x v="0"/>
    <x v="14"/>
    <x v="2"/>
    <n v="13.978599359886999"/>
  </r>
  <r>
    <x v="3"/>
    <x v="26"/>
    <x v="0"/>
    <x v="0"/>
    <x v="15"/>
    <x v="0"/>
    <n v="14.1215388064763"/>
  </r>
  <r>
    <x v="3"/>
    <x v="26"/>
    <x v="0"/>
    <x v="0"/>
    <x v="15"/>
    <x v="1"/>
    <n v="14.1511068102403"/>
  </r>
  <r>
    <x v="3"/>
    <x v="26"/>
    <x v="0"/>
    <x v="0"/>
    <x v="15"/>
    <x v="2"/>
    <n v="14.1675384197549"/>
  </r>
  <r>
    <x v="3"/>
    <x v="26"/>
    <x v="0"/>
    <x v="0"/>
    <x v="16"/>
    <x v="0"/>
    <n v="14.308343951498699"/>
  </r>
  <r>
    <x v="3"/>
    <x v="26"/>
    <x v="0"/>
    <x v="0"/>
    <x v="16"/>
    <x v="1"/>
    <n v="14.3748014675686"/>
  </r>
  <r>
    <x v="3"/>
    <x v="26"/>
    <x v="0"/>
    <x v="0"/>
    <x v="16"/>
    <x v="2"/>
    <n v="14.3973802615709"/>
  </r>
  <r>
    <x v="3"/>
    <x v="26"/>
    <x v="0"/>
    <x v="0"/>
    <x v="17"/>
    <x v="0"/>
    <n v="14.5641284097858"/>
  </r>
  <r>
    <x v="3"/>
    <x v="26"/>
    <x v="0"/>
    <x v="0"/>
    <x v="17"/>
    <x v="1"/>
    <n v="14.6428792579815"/>
  </r>
  <r>
    <x v="3"/>
    <x v="26"/>
    <x v="0"/>
    <x v="0"/>
    <x v="17"/>
    <x v="2"/>
    <n v="14.686106606752199"/>
  </r>
  <r>
    <x v="3"/>
    <x v="26"/>
    <x v="0"/>
    <x v="0"/>
    <x v="18"/>
    <x v="0"/>
    <n v="14.793376429493099"/>
  </r>
  <r>
    <x v="3"/>
    <x v="26"/>
    <x v="0"/>
    <x v="0"/>
    <x v="18"/>
    <x v="1"/>
    <n v="14.893943237742601"/>
  </r>
  <r>
    <x v="3"/>
    <x v="26"/>
    <x v="0"/>
    <x v="0"/>
    <x v="18"/>
    <x v="2"/>
    <n v="14.9407775728445"/>
  </r>
  <r>
    <x v="3"/>
    <x v="26"/>
    <x v="0"/>
    <x v="0"/>
    <x v="19"/>
    <x v="0"/>
    <n v="15.170394839582"/>
  </r>
  <r>
    <x v="3"/>
    <x v="26"/>
    <x v="0"/>
    <x v="0"/>
    <x v="19"/>
    <x v="1"/>
    <n v="15.221466769705399"/>
  </r>
  <r>
    <x v="3"/>
    <x v="26"/>
    <x v="0"/>
    <x v="0"/>
    <x v="19"/>
    <x v="2"/>
    <n v="15.261544947955599"/>
  </r>
  <r>
    <x v="3"/>
    <x v="26"/>
    <x v="0"/>
    <x v="0"/>
    <x v="20"/>
    <x v="0"/>
    <n v="15.643141088463301"/>
  </r>
  <r>
    <x v="3"/>
    <x v="26"/>
    <x v="0"/>
    <x v="0"/>
    <x v="20"/>
    <x v="1"/>
    <n v="15.6527246043066"/>
  </r>
  <r>
    <x v="3"/>
    <x v="26"/>
    <x v="0"/>
    <x v="0"/>
    <x v="20"/>
    <x v="2"/>
    <n v="15.707288495966701"/>
  </r>
  <r>
    <x v="3"/>
    <x v="26"/>
    <x v="0"/>
    <x v="0"/>
    <x v="21"/>
    <x v="0"/>
    <n v="16.135581154451199"/>
  </r>
  <r>
    <x v="3"/>
    <x v="26"/>
    <x v="0"/>
    <x v="0"/>
    <x v="21"/>
    <x v="1"/>
    <n v="16.110526968934899"/>
  </r>
  <r>
    <x v="3"/>
    <x v="26"/>
    <x v="0"/>
    <x v="0"/>
    <x v="21"/>
    <x v="2"/>
    <n v="16.149579014822301"/>
  </r>
  <r>
    <x v="3"/>
    <x v="26"/>
    <x v="0"/>
    <x v="0"/>
    <x v="22"/>
    <x v="0"/>
    <n v="16.646417364742501"/>
  </r>
  <r>
    <x v="3"/>
    <x v="26"/>
    <x v="0"/>
    <x v="0"/>
    <x v="22"/>
    <x v="1"/>
    <n v="16.567182945732601"/>
  </r>
  <r>
    <x v="3"/>
    <x v="26"/>
    <x v="0"/>
    <x v="0"/>
    <x v="22"/>
    <x v="2"/>
    <n v="16.599935328548899"/>
  </r>
  <r>
    <x v="3"/>
    <x v="26"/>
    <x v="0"/>
    <x v="0"/>
    <x v="23"/>
    <x v="0"/>
    <n v="17.098955650693501"/>
  </r>
  <r>
    <x v="3"/>
    <x v="26"/>
    <x v="0"/>
    <x v="0"/>
    <x v="23"/>
    <x v="1"/>
    <n v="17.011241243905999"/>
  </r>
  <r>
    <x v="3"/>
    <x v="26"/>
    <x v="0"/>
    <x v="0"/>
    <x v="23"/>
    <x v="2"/>
    <n v="17.036423165561899"/>
  </r>
  <r>
    <x v="3"/>
    <x v="26"/>
    <x v="0"/>
    <x v="0"/>
    <x v="24"/>
    <x v="0"/>
    <n v="17.6031923120347"/>
  </r>
  <r>
    <x v="3"/>
    <x v="26"/>
    <x v="0"/>
    <x v="0"/>
    <x v="24"/>
    <x v="1"/>
    <n v="17.474841107482799"/>
  </r>
  <r>
    <x v="3"/>
    <x v="26"/>
    <x v="0"/>
    <x v="0"/>
    <x v="24"/>
    <x v="2"/>
    <n v="17.506986764924498"/>
  </r>
  <r>
    <x v="3"/>
    <x v="26"/>
    <x v="0"/>
    <x v="0"/>
    <x v="25"/>
    <x v="0"/>
    <n v="18.141798599382899"/>
  </r>
  <r>
    <x v="3"/>
    <x v="26"/>
    <x v="0"/>
    <x v="0"/>
    <x v="25"/>
    <x v="1"/>
    <n v="17.950713981409599"/>
  </r>
  <r>
    <x v="3"/>
    <x v="26"/>
    <x v="0"/>
    <x v="0"/>
    <x v="25"/>
    <x v="2"/>
    <n v="17.9885876432405"/>
  </r>
  <r>
    <x v="3"/>
    <x v="26"/>
    <x v="0"/>
    <x v="0"/>
    <x v="26"/>
    <x v="0"/>
    <n v="18.693502117003401"/>
  </r>
  <r>
    <x v="3"/>
    <x v="26"/>
    <x v="0"/>
    <x v="0"/>
    <x v="26"/>
    <x v="1"/>
    <n v="18.435455638257299"/>
  </r>
  <r>
    <x v="3"/>
    <x v="26"/>
    <x v="0"/>
    <x v="0"/>
    <x v="26"/>
    <x v="2"/>
    <n v="18.478898105518201"/>
  </r>
  <r>
    <x v="3"/>
    <x v="26"/>
    <x v="0"/>
    <x v="0"/>
    <x v="27"/>
    <x v="0"/>
    <n v="19.2273334498502"/>
  </r>
  <r>
    <x v="3"/>
    <x v="26"/>
    <x v="0"/>
    <x v="0"/>
    <x v="27"/>
    <x v="1"/>
    <n v="18.904911766587801"/>
  </r>
  <r>
    <x v="3"/>
    <x v="26"/>
    <x v="0"/>
    <x v="0"/>
    <x v="27"/>
    <x v="2"/>
    <n v="18.948016848034701"/>
  </r>
  <r>
    <x v="3"/>
    <x v="26"/>
    <x v="0"/>
    <x v="0"/>
    <x v="28"/>
    <x v="0"/>
    <n v="19.782121130527099"/>
  </r>
  <r>
    <x v="3"/>
    <x v="26"/>
    <x v="0"/>
    <x v="0"/>
    <x v="28"/>
    <x v="1"/>
    <n v="19.386264096431798"/>
  </r>
  <r>
    <x v="3"/>
    <x v="26"/>
    <x v="0"/>
    <x v="0"/>
    <x v="28"/>
    <x v="2"/>
    <n v="19.428206327183702"/>
  </r>
  <r>
    <x v="3"/>
    <x v="26"/>
    <x v="0"/>
    <x v="0"/>
    <x v="29"/>
    <x v="0"/>
    <n v="20.270130144742001"/>
  </r>
  <r>
    <x v="3"/>
    <x v="26"/>
    <x v="0"/>
    <x v="0"/>
    <x v="29"/>
    <x v="1"/>
    <n v="19.9177121191812"/>
  </r>
  <r>
    <x v="3"/>
    <x v="26"/>
    <x v="0"/>
    <x v="0"/>
    <x v="29"/>
    <x v="2"/>
    <n v="19.955190898601199"/>
  </r>
  <r>
    <x v="3"/>
    <x v="26"/>
    <x v="0"/>
    <x v="0"/>
    <x v="30"/>
    <x v="0"/>
    <n v="20.795739773323099"/>
  </r>
  <r>
    <x v="3"/>
    <x v="26"/>
    <x v="0"/>
    <x v="0"/>
    <x v="30"/>
    <x v="1"/>
    <n v="20.495769863541501"/>
  </r>
  <r>
    <x v="3"/>
    <x v="26"/>
    <x v="0"/>
    <x v="0"/>
    <x v="30"/>
    <x v="2"/>
    <n v="20.5293470161123"/>
  </r>
  <r>
    <x v="3"/>
    <x v="26"/>
    <x v="0"/>
    <x v="0"/>
    <x v="31"/>
    <x v="0"/>
    <n v="21.331422748157799"/>
  </r>
  <r>
    <x v="3"/>
    <x v="26"/>
    <x v="0"/>
    <x v="0"/>
    <x v="31"/>
    <x v="1"/>
    <n v="21.090825924076199"/>
  </r>
  <r>
    <x v="3"/>
    <x v="26"/>
    <x v="0"/>
    <x v="0"/>
    <x v="31"/>
    <x v="2"/>
    <n v="21.127656139340399"/>
  </r>
  <r>
    <x v="3"/>
    <x v="26"/>
    <x v="0"/>
    <x v="0"/>
    <x v="32"/>
    <x v="0"/>
    <n v="21.898637260711201"/>
  </r>
  <r>
    <x v="3"/>
    <x v="26"/>
    <x v="0"/>
    <x v="0"/>
    <x v="32"/>
    <x v="1"/>
    <n v="21.719650109961599"/>
  </r>
  <r>
    <x v="3"/>
    <x v="26"/>
    <x v="0"/>
    <x v="0"/>
    <x v="32"/>
    <x v="2"/>
    <n v="21.763008044610899"/>
  </r>
  <r>
    <x v="3"/>
    <x v="26"/>
    <x v="0"/>
    <x v="0"/>
    <x v="33"/>
    <x v="0"/>
    <n v="22.523583537537402"/>
  </r>
  <r>
    <x v="3"/>
    <x v="26"/>
    <x v="0"/>
    <x v="0"/>
    <x v="33"/>
    <x v="1"/>
    <n v="22.401290548207701"/>
  </r>
  <r>
    <x v="3"/>
    <x v="26"/>
    <x v="0"/>
    <x v="0"/>
    <x v="33"/>
    <x v="2"/>
    <n v="22.453181608984298"/>
  </r>
  <r>
    <x v="3"/>
    <x v="26"/>
    <x v="0"/>
    <x v="0"/>
    <x v="34"/>
    <x v="0"/>
    <n v="23.266777387762399"/>
  </r>
  <r>
    <x v="3"/>
    <x v="26"/>
    <x v="0"/>
    <x v="0"/>
    <x v="34"/>
    <x v="1"/>
    <n v="23.1428126301319"/>
  </r>
  <r>
    <x v="3"/>
    <x v="26"/>
    <x v="0"/>
    <x v="0"/>
    <x v="34"/>
    <x v="2"/>
    <n v="23.210824664578599"/>
  </r>
  <r>
    <x v="3"/>
    <x v="26"/>
    <x v="0"/>
    <x v="0"/>
    <x v="35"/>
    <x v="0"/>
    <n v="24.052308166222399"/>
  </r>
  <r>
    <x v="3"/>
    <x v="26"/>
    <x v="0"/>
    <x v="0"/>
    <x v="35"/>
    <x v="1"/>
    <n v="23.922715177688101"/>
  </r>
  <r>
    <x v="3"/>
    <x v="26"/>
    <x v="0"/>
    <x v="0"/>
    <x v="35"/>
    <x v="2"/>
    <n v="24.005715350141401"/>
  </r>
  <r>
    <x v="3"/>
    <x v="26"/>
    <x v="0"/>
    <x v="0"/>
    <x v="36"/>
    <x v="0"/>
    <n v="24.847547137466702"/>
  </r>
  <r>
    <x v="3"/>
    <x v="26"/>
    <x v="0"/>
    <x v="0"/>
    <x v="36"/>
    <x v="1"/>
    <n v="24.708495923436899"/>
  </r>
  <r>
    <x v="3"/>
    <x v="26"/>
    <x v="0"/>
    <x v="0"/>
    <x v="36"/>
    <x v="2"/>
    <n v="24.8004691960579"/>
  </r>
  <r>
    <x v="3"/>
    <x v="26"/>
    <x v="0"/>
    <x v="0"/>
    <x v="37"/>
    <x v="0"/>
    <n v="25.689870977234602"/>
  </r>
  <r>
    <x v="3"/>
    <x v="26"/>
    <x v="0"/>
    <x v="0"/>
    <x v="37"/>
    <x v="1"/>
    <n v="25.5157712182293"/>
  </r>
  <r>
    <x v="3"/>
    <x v="26"/>
    <x v="0"/>
    <x v="0"/>
    <x v="37"/>
    <x v="2"/>
    <n v="25.6166675976752"/>
  </r>
  <r>
    <x v="3"/>
    <x v="26"/>
    <x v="0"/>
    <x v="0"/>
    <x v="38"/>
    <x v="0"/>
    <n v="26.599762106470902"/>
  </r>
  <r>
    <x v="3"/>
    <x v="26"/>
    <x v="0"/>
    <x v="0"/>
    <x v="38"/>
    <x v="1"/>
    <n v="26.375942813066899"/>
  </r>
  <r>
    <x v="3"/>
    <x v="26"/>
    <x v="0"/>
    <x v="0"/>
    <x v="38"/>
    <x v="2"/>
    <n v="26.4864669807205"/>
  </r>
  <r>
    <x v="3"/>
    <x v="26"/>
    <x v="0"/>
    <x v="1"/>
    <x v="0"/>
    <x v="0"/>
    <n v="13.345629432701701"/>
  </r>
  <r>
    <x v="3"/>
    <x v="26"/>
    <x v="0"/>
    <x v="1"/>
    <x v="0"/>
    <x v="1"/>
    <n v="13.3456294327018"/>
  </r>
  <r>
    <x v="3"/>
    <x v="26"/>
    <x v="0"/>
    <x v="1"/>
    <x v="0"/>
    <x v="2"/>
    <n v="13.345629432701701"/>
  </r>
  <r>
    <x v="3"/>
    <x v="26"/>
    <x v="0"/>
    <x v="1"/>
    <x v="1"/>
    <x v="0"/>
    <n v="13.898029156512999"/>
  </r>
  <r>
    <x v="3"/>
    <x v="26"/>
    <x v="0"/>
    <x v="1"/>
    <x v="1"/>
    <x v="1"/>
    <n v="13.7649825452672"/>
  </r>
  <r>
    <x v="3"/>
    <x v="26"/>
    <x v="0"/>
    <x v="1"/>
    <x v="1"/>
    <x v="2"/>
    <n v="13.752152613403799"/>
  </r>
  <r>
    <x v="3"/>
    <x v="26"/>
    <x v="0"/>
    <x v="1"/>
    <x v="2"/>
    <x v="0"/>
    <n v="14.2456092335609"/>
  </r>
  <r>
    <x v="3"/>
    <x v="26"/>
    <x v="0"/>
    <x v="1"/>
    <x v="2"/>
    <x v="1"/>
    <n v="14.0318630064878"/>
  </r>
  <r>
    <x v="3"/>
    <x v="26"/>
    <x v="0"/>
    <x v="1"/>
    <x v="2"/>
    <x v="2"/>
    <n v="14.014303871662699"/>
  </r>
  <r>
    <x v="3"/>
    <x v="26"/>
    <x v="0"/>
    <x v="1"/>
    <x v="3"/>
    <x v="0"/>
    <n v="14.645745980306501"/>
  </r>
  <r>
    <x v="3"/>
    <x v="26"/>
    <x v="0"/>
    <x v="1"/>
    <x v="3"/>
    <x v="1"/>
    <n v="14.382015408293899"/>
  </r>
  <r>
    <x v="3"/>
    <x v="26"/>
    <x v="0"/>
    <x v="1"/>
    <x v="3"/>
    <x v="2"/>
    <n v="14.364812211340199"/>
  </r>
  <r>
    <x v="3"/>
    <x v="26"/>
    <x v="0"/>
    <x v="1"/>
    <x v="4"/>
    <x v="0"/>
    <n v="14.700268433965199"/>
  </r>
  <r>
    <x v="3"/>
    <x v="26"/>
    <x v="0"/>
    <x v="1"/>
    <x v="4"/>
    <x v="1"/>
    <n v="14.424172934746601"/>
  </r>
  <r>
    <x v="3"/>
    <x v="26"/>
    <x v="0"/>
    <x v="1"/>
    <x v="4"/>
    <x v="2"/>
    <n v="14.410202456851099"/>
  </r>
  <r>
    <x v="3"/>
    <x v="26"/>
    <x v="0"/>
    <x v="1"/>
    <x v="5"/>
    <x v="0"/>
    <n v="14.7918356413008"/>
  </r>
  <r>
    <x v="3"/>
    <x v="26"/>
    <x v="0"/>
    <x v="1"/>
    <x v="5"/>
    <x v="1"/>
    <n v="14.5225568006393"/>
  </r>
  <r>
    <x v="3"/>
    <x v="26"/>
    <x v="0"/>
    <x v="1"/>
    <x v="5"/>
    <x v="2"/>
    <n v="14.513177192548"/>
  </r>
  <r>
    <x v="3"/>
    <x v="26"/>
    <x v="0"/>
    <x v="1"/>
    <x v="6"/>
    <x v="0"/>
    <n v="14.7876591268473"/>
  </r>
  <r>
    <x v="3"/>
    <x v="26"/>
    <x v="0"/>
    <x v="1"/>
    <x v="6"/>
    <x v="1"/>
    <n v="14.5281621739133"/>
  </r>
  <r>
    <x v="3"/>
    <x v="26"/>
    <x v="0"/>
    <x v="1"/>
    <x v="6"/>
    <x v="2"/>
    <n v="14.5220780927442"/>
  </r>
  <r>
    <x v="3"/>
    <x v="26"/>
    <x v="0"/>
    <x v="1"/>
    <x v="7"/>
    <x v="0"/>
    <n v="14.612988743672799"/>
  </r>
  <r>
    <x v="3"/>
    <x v="26"/>
    <x v="0"/>
    <x v="1"/>
    <x v="7"/>
    <x v="1"/>
    <n v="14.3849946863994"/>
  </r>
  <r>
    <x v="3"/>
    <x v="26"/>
    <x v="0"/>
    <x v="1"/>
    <x v="7"/>
    <x v="2"/>
    <n v="14.383807641837301"/>
  </r>
  <r>
    <x v="3"/>
    <x v="26"/>
    <x v="0"/>
    <x v="1"/>
    <x v="8"/>
    <x v="0"/>
    <n v="12.705107464273899"/>
  </r>
  <r>
    <x v="3"/>
    <x v="26"/>
    <x v="0"/>
    <x v="1"/>
    <x v="8"/>
    <x v="1"/>
    <n v="12.5916753775989"/>
  </r>
  <r>
    <x v="3"/>
    <x v="26"/>
    <x v="0"/>
    <x v="1"/>
    <x v="8"/>
    <x v="2"/>
    <n v="12.5984680779919"/>
  </r>
  <r>
    <x v="3"/>
    <x v="26"/>
    <x v="0"/>
    <x v="1"/>
    <x v="9"/>
    <x v="0"/>
    <n v="13.201978251165899"/>
  </r>
  <r>
    <x v="3"/>
    <x v="26"/>
    <x v="0"/>
    <x v="1"/>
    <x v="9"/>
    <x v="1"/>
    <n v="13.049712453942"/>
  </r>
  <r>
    <x v="3"/>
    <x v="26"/>
    <x v="0"/>
    <x v="1"/>
    <x v="9"/>
    <x v="2"/>
    <n v="13.069467672258"/>
  </r>
  <r>
    <x v="3"/>
    <x v="26"/>
    <x v="0"/>
    <x v="1"/>
    <x v="10"/>
    <x v="0"/>
    <n v="13.470373158911601"/>
  </r>
  <r>
    <x v="3"/>
    <x v="26"/>
    <x v="0"/>
    <x v="1"/>
    <x v="10"/>
    <x v="1"/>
    <n v="13.334225662468301"/>
  </r>
  <r>
    <x v="3"/>
    <x v="26"/>
    <x v="0"/>
    <x v="1"/>
    <x v="10"/>
    <x v="2"/>
    <n v="13.3488701410804"/>
  </r>
  <r>
    <x v="3"/>
    <x v="26"/>
    <x v="0"/>
    <x v="1"/>
    <x v="11"/>
    <x v="0"/>
    <n v="13.7165100948672"/>
  </r>
  <r>
    <x v="3"/>
    <x v="26"/>
    <x v="0"/>
    <x v="1"/>
    <x v="11"/>
    <x v="1"/>
    <n v="13.6443630387854"/>
  </r>
  <r>
    <x v="3"/>
    <x v="26"/>
    <x v="0"/>
    <x v="1"/>
    <x v="11"/>
    <x v="2"/>
    <n v="13.620765519513901"/>
  </r>
  <r>
    <x v="3"/>
    <x v="26"/>
    <x v="0"/>
    <x v="1"/>
    <x v="12"/>
    <x v="0"/>
    <n v="14.0000563477918"/>
  </r>
  <r>
    <x v="3"/>
    <x v="26"/>
    <x v="0"/>
    <x v="1"/>
    <x v="12"/>
    <x v="1"/>
    <n v="13.9761501091456"/>
  </r>
  <r>
    <x v="3"/>
    <x v="26"/>
    <x v="0"/>
    <x v="1"/>
    <x v="12"/>
    <x v="2"/>
    <n v="13.9332675006019"/>
  </r>
  <r>
    <x v="3"/>
    <x v="26"/>
    <x v="0"/>
    <x v="1"/>
    <x v="13"/>
    <x v="0"/>
    <n v="14.4478915466398"/>
  </r>
  <r>
    <x v="3"/>
    <x v="26"/>
    <x v="0"/>
    <x v="1"/>
    <x v="13"/>
    <x v="1"/>
    <n v="14.410963188168299"/>
  </r>
  <r>
    <x v="3"/>
    <x v="26"/>
    <x v="0"/>
    <x v="1"/>
    <x v="13"/>
    <x v="2"/>
    <n v="14.3719862097172"/>
  </r>
  <r>
    <x v="3"/>
    <x v="26"/>
    <x v="0"/>
    <x v="1"/>
    <x v="14"/>
    <x v="0"/>
    <n v="14.821400584068201"/>
  </r>
  <r>
    <x v="3"/>
    <x v="26"/>
    <x v="0"/>
    <x v="1"/>
    <x v="14"/>
    <x v="1"/>
    <n v="14.795432753866599"/>
  </r>
  <r>
    <x v="3"/>
    <x v="26"/>
    <x v="0"/>
    <x v="1"/>
    <x v="14"/>
    <x v="2"/>
    <n v="14.7580996448068"/>
  </r>
  <r>
    <x v="3"/>
    <x v="26"/>
    <x v="0"/>
    <x v="1"/>
    <x v="15"/>
    <x v="0"/>
    <n v="15.2515203962909"/>
  </r>
  <r>
    <x v="3"/>
    <x v="26"/>
    <x v="0"/>
    <x v="1"/>
    <x v="15"/>
    <x v="1"/>
    <n v="15.220959490894"/>
  </r>
  <r>
    <x v="3"/>
    <x v="26"/>
    <x v="0"/>
    <x v="1"/>
    <x v="15"/>
    <x v="2"/>
    <n v="15.183961731399499"/>
  </r>
  <r>
    <x v="3"/>
    <x v="26"/>
    <x v="0"/>
    <x v="1"/>
    <x v="16"/>
    <x v="0"/>
    <n v="15.750394013035301"/>
  </r>
  <r>
    <x v="3"/>
    <x v="26"/>
    <x v="0"/>
    <x v="1"/>
    <x v="16"/>
    <x v="1"/>
    <n v="15.7161939489571"/>
  </r>
  <r>
    <x v="3"/>
    <x v="26"/>
    <x v="0"/>
    <x v="1"/>
    <x v="16"/>
    <x v="2"/>
    <n v="15.6828839298483"/>
  </r>
  <r>
    <x v="3"/>
    <x v="26"/>
    <x v="0"/>
    <x v="1"/>
    <x v="17"/>
    <x v="0"/>
    <n v="16.3404052761286"/>
  </r>
  <r>
    <x v="3"/>
    <x v="26"/>
    <x v="0"/>
    <x v="1"/>
    <x v="17"/>
    <x v="1"/>
    <n v="16.3026856596431"/>
  </r>
  <r>
    <x v="3"/>
    <x v="26"/>
    <x v="0"/>
    <x v="1"/>
    <x v="17"/>
    <x v="2"/>
    <n v="16.279971995783001"/>
  </r>
  <r>
    <x v="3"/>
    <x v="26"/>
    <x v="0"/>
    <x v="1"/>
    <x v="18"/>
    <x v="0"/>
    <n v="16.930432636952698"/>
  </r>
  <r>
    <x v="3"/>
    <x v="26"/>
    <x v="0"/>
    <x v="1"/>
    <x v="18"/>
    <x v="1"/>
    <n v="16.8849395187518"/>
  </r>
  <r>
    <x v="3"/>
    <x v="26"/>
    <x v="0"/>
    <x v="1"/>
    <x v="18"/>
    <x v="2"/>
    <n v="16.8778524185939"/>
  </r>
  <r>
    <x v="3"/>
    <x v="26"/>
    <x v="0"/>
    <x v="1"/>
    <x v="19"/>
    <x v="0"/>
    <n v="17.548077837568002"/>
  </r>
  <r>
    <x v="3"/>
    <x v="26"/>
    <x v="0"/>
    <x v="1"/>
    <x v="19"/>
    <x v="1"/>
    <n v="17.418686202751399"/>
  </r>
  <r>
    <x v="3"/>
    <x v="26"/>
    <x v="0"/>
    <x v="1"/>
    <x v="19"/>
    <x v="2"/>
    <n v="17.409344688795901"/>
  </r>
  <r>
    <x v="3"/>
    <x v="26"/>
    <x v="0"/>
    <x v="1"/>
    <x v="20"/>
    <x v="0"/>
    <n v="18.294180181412401"/>
  </r>
  <r>
    <x v="3"/>
    <x v="26"/>
    <x v="0"/>
    <x v="1"/>
    <x v="20"/>
    <x v="1"/>
    <n v="18.098441938213298"/>
  </r>
  <r>
    <x v="3"/>
    <x v="26"/>
    <x v="0"/>
    <x v="1"/>
    <x v="20"/>
    <x v="2"/>
    <n v="18.0723490584434"/>
  </r>
  <r>
    <x v="3"/>
    <x v="26"/>
    <x v="0"/>
    <x v="1"/>
    <x v="21"/>
    <x v="0"/>
    <n v="19.0645989519012"/>
  </r>
  <r>
    <x v="3"/>
    <x v="26"/>
    <x v="0"/>
    <x v="1"/>
    <x v="21"/>
    <x v="1"/>
    <n v="18.7658396111147"/>
  </r>
  <r>
    <x v="3"/>
    <x v="26"/>
    <x v="0"/>
    <x v="1"/>
    <x v="21"/>
    <x v="2"/>
    <n v="18.7173784801073"/>
  </r>
  <r>
    <x v="3"/>
    <x v="26"/>
    <x v="0"/>
    <x v="1"/>
    <x v="22"/>
    <x v="0"/>
    <n v="19.8590546001228"/>
  </r>
  <r>
    <x v="3"/>
    <x v="26"/>
    <x v="0"/>
    <x v="1"/>
    <x v="22"/>
    <x v="1"/>
    <n v="19.411913105116099"/>
  </r>
  <r>
    <x v="3"/>
    <x v="26"/>
    <x v="0"/>
    <x v="1"/>
    <x v="22"/>
    <x v="2"/>
    <n v="19.4060762000524"/>
  </r>
  <r>
    <x v="3"/>
    <x v="26"/>
    <x v="0"/>
    <x v="1"/>
    <x v="23"/>
    <x v="0"/>
    <n v="20.525446495958501"/>
  </r>
  <r>
    <x v="3"/>
    <x v="26"/>
    <x v="0"/>
    <x v="1"/>
    <x v="23"/>
    <x v="1"/>
    <n v="20.013515890905701"/>
  </r>
  <r>
    <x v="3"/>
    <x v="26"/>
    <x v="0"/>
    <x v="1"/>
    <x v="23"/>
    <x v="2"/>
    <n v="20.0316285230926"/>
  </r>
  <r>
    <x v="3"/>
    <x v="26"/>
    <x v="0"/>
    <x v="1"/>
    <x v="24"/>
    <x v="0"/>
    <n v="21.240479944859398"/>
  </r>
  <r>
    <x v="3"/>
    <x v="26"/>
    <x v="0"/>
    <x v="1"/>
    <x v="24"/>
    <x v="1"/>
    <n v="20.638210903547598"/>
  </r>
  <r>
    <x v="3"/>
    <x v="26"/>
    <x v="0"/>
    <x v="1"/>
    <x v="24"/>
    <x v="2"/>
    <n v="20.6676365705646"/>
  </r>
  <r>
    <x v="3"/>
    <x v="26"/>
    <x v="0"/>
    <x v="1"/>
    <x v="25"/>
    <x v="0"/>
    <n v="21.979460635330799"/>
  </r>
  <r>
    <x v="3"/>
    <x v="26"/>
    <x v="0"/>
    <x v="1"/>
    <x v="25"/>
    <x v="1"/>
    <n v="21.277041888120699"/>
  </r>
  <r>
    <x v="3"/>
    <x v="26"/>
    <x v="0"/>
    <x v="1"/>
    <x v="25"/>
    <x v="2"/>
    <n v="21.327342021158501"/>
  </r>
  <r>
    <x v="3"/>
    <x v="26"/>
    <x v="0"/>
    <x v="1"/>
    <x v="26"/>
    <x v="0"/>
    <n v="22.729292156648601"/>
  </r>
  <r>
    <x v="3"/>
    <x v="26"/>
    <x v="0"/>
    <x v="1"/>
    <x v="26"/>
    <x v="1"/>
    <n v="21.917677561905499"/>
  </r>
  <r>
    <x v="3"/>
    <x v="26"/>
    <x v="0"/>
    <x v="1"/>
    <x v="26"/>
    <x v="2"/>
    <n v="21.987435378566001"/>
  </r>
  <r>
    <x v="3"/>
    <x v="26"/>
    <x v="0"/>
    <x v="1"/>
    <x v="27"/>
    <x v="0"/>
    <n v="23.4601063454711"/>
  </r>
  <r>
    <x v="3"/>
    <x v="26"/>
    <x v="0"/>
    <x v="1"/>
    <x v="27"/>
    <x v="1"/>
    <n v="22.534445452760199"/>
  </r>
  <r>
    <x v="3"/>
    <x v="26"/>
    <x v="0"/>
    <x v="1"/>
    <x v="27"/>
    <x v="2"/>
    <n v="22.623427941640401"/>
  </r>
  <r>
    <x v="3"/>
    <x v="26"/>
    <x v="0"/>
    <x v="1"/>
    <x v="28"/>
    <x v="0"/>
    <n v="24.241250316359999"/>
  </r>
  <r>
    <x v="3"/>
    <x v="26"/>
    <x v="0"/>
    <x v="1"/>
    <x v="28"/>
    <x v="1"/>
    <n v="23.185256743166601"/>
  </r>
  <r>
    <x v="3"/>
    <x v="26"/>
    <x v="0"/>
    <x v="1"/>
    <x v="28"/>
    <x v="2"/>
    <n v="23.296490041456"/>
  </r>
  <r>
    <x v="3"/>
    <x v="26"/>
    <x v="0"/>
    <x v="1"/>
    <x v="29"/>
    <x v="0"/>
    <n v="24.962757214134601"/>
  </r>
  <r>
    <x v="3"/>
    <x v="26"/>
    <x v="0"/>
    <x v="1"/>
    <x v="29"/>
    <x v="1"/>
    <n v="23.890347658690501"/>
  </r>
  <r>
    <x v="3"/>
    <x v="26"/>
    <x v="0"/>
    <x v="1"/>
    <x v="29"/>
    <x v="2"/>
    <n v="24.0169564130772"/>
  </r>
  <r>
    <x v="3"/>
    <x v="26"/>
    <x v="0"/>
    <x v="1"/>
    <x v="30"/>
    <x v="0"/>
    <n v="25.724964941348698"/>
  </r>
  <r>
    <x v="3"/>
    <x v="26"/>
    <x v="0"/>
    <x v="1"/>
    <x v="30"/>
    <x v="1"/>
    <n v="24.635059780125601"/>
  </r>
  <r>
    <x v="3"/>
    <x v="26"/>
    <x v="0"/>
    <x v="1"/>
    <x v="30"/>
    <x v="2"/>
    <n v="24.771630932930702"/>
  </r>
  <r>
    <x v="3"/>
    <x v="26"/>
    <x v="0"/>
    <x v="1"/>
    <x v="31"/>
    <x v="0"/>
    <n v="26.498430120127999"/>
  </r>
  <r>
    <x v="3"/>
    <x v="26"/>
    <x v="0"/>
    <x v="1"/>
    <x v="31"/>
    <x v="1"/>
    <n v="25.387017743511901"/>
  </r>
  <r>
    <x v="3"/>
    <x v="26"/>
    <x v="0"/>
    <x v="1"/>
    <x v="31"/>
    <x v="2"/>
    <n v="25.537784740235399"/>
  </r>
  <r>
    <x v="3"/>
    <x v="26"/>
    <x v="0"/>
    <x v="1"/>
    <x v="32"/>
    <x v="0"/>
    <n v="27.3079852728033"/>
  </r>
  <r>
    <x v="3"/>
    <x v="26"/>
    <x v="0"/>
    <x v="1"/>
    <x v="32"/>
    <x v="1"/>
    <n v="26.1718025217953"/>
  </r>
  <r>
    <x v="3"/>
    <x v="26"/>
    <x v="0"/>
    <x v="1"/>
    <x v="32"/>
    <x v="2"/>
    <n v="26.337952374301501"/>
  </r>
  <r>
    <x v="3"/>
    <x v="26"/>
    <x v="0"/>
    <x v="1"/>
    <x v="33"/>
    <x v="0"/>
    <n v="28.1742991936705"/>
  </r>
  <r>
    <x v="3"/>
    <x v="26"/>
    <x v="0"/>
    <x v="1"/>
    <x v="33"/>
    <x v="1"/>
    <n v="27.025686898898201"/>
  </r>
  <r>
    <x v="3"/>
    <x v="26"/>
    <x v="0"/>
    <x v="1"/>
    <x v="33"/>
    <x v="2"/>
    <n v="27.2096467161515"/>
  </r>
  <r>
    <x v="3"/>
    <x v="26"/>
    <x v="0"/>
    <x v="1"/>
    <x v="34"/>
    <x v="0"/>
    <n v="29.158565577261001"/>
  </r>
  <r>
    <x v="3"/>
    <x v="26"/>
    <x v="0"/>
    <x v="1"/>
    <x v="34"/>
    <x v="1"/>
    <n v="27.9558870050213"/>
  </r>
  <r>
    <x v="3"/>
    <x v="26"/>
    <x v="0"/>
    <x v="1"/>
    <x v="34"/>
    <x v="2"/>
    <n v="28.1646347958857"/>
  </r>
  <r>
    <x v="3"/>
    <x v="26"/>
    <x v="0"/>
    <x v="1"/>
    <x v="35"/>
    <x v="0"/>
    <n v="30.187794215767699"/>
  </r>
  <r>
    <x v="3"/>
    <x v="26"/>
    <x v="0"/>
    <x v="1"/>
    <x v="35"/>
    <x v="1"/>
    <n v="28.931351267925901"/>
  </r>
  <r>
    <x v="3"/>
    <x v="26"/>
    <x v="0"/>
    <x v="1"/>
    <x v="35"/>
    <x v="2"/>
    <n v="29.167534405068899"/>
  </r>
  <r>
    <x v="3"/>
    <x v="26"/>
    <x v="0"/>
    <x v="1"/>
    <x v="36"/>
    <x v="0"/>
    <n v="31.233379401580699"/>
  </r>
  <r>
    <x v="3"/>
    <x v="26"/>
    <x v="0"/>
    <x v="1"/>
    <x v="36"/>
    <x v="1"/>
    <n v="29.910823601317698"/>
  </r>
  <r>
    <x v="3"/>
    <x v="26"/>
    <x v="0"/>
    <x v="1"/>
    <x v="36"/>
    <x v="2"/>
    <n v="30.177959837256399"/>
  </r>
  <r>
    <x v="3"/>
    <x v="26"/>
    <x v="0"/>
    <x v="1"/>
    <x v="37"/>
    <x v="0"/>
    <n v="32.332488477658003"/>
  </r>
  <r>
    <x v="3"/>
    <x v="26"/>
    <x v="0"/>
    <x v="1"/>
    <x v="37"/>
    <x v="1"/>
    <n v="30.936457992925298"/>
  </r>
  <r>
    <x v="3"/>
    <x v="26"/>
    <x v="0"/>
    <x v="1"/>
    <x v="37"/>
    <x v="2"/>
    <n v="31.236960634723498"/>
  </r>
  <r>
    <x v="3"/>
    <x v="26"/>
    <x v="0"/>
    <x v="1"/>
    <x v="38"/>
    <x v="0"/>
    <n v="33.504350847813299"/>
  </r>
  <r>
    <x v="3"/>
    <x v="26"/>
    <x v="0"/>
    <x v="1"/>
    <x v="38"/>
    <x v="1"/>
    <n v="32.022762177946497"/>
  </r>
  <r>
    <x v="3"/>
    <x v="26"/>
    <x v="0"/>
    <x v="1"/>
    <x v="38"/>
    <x v="2"/>
    <n v="32.359728409012199"/>
  </r>
  <r>
    <x v="3"/>
    <x v="27"/>
    <x v="0"/>
    <x v="0"/>
    <x v="0"/>
    <x v="0"/>
    <n v="10.1123627301836"/>
  </r>
  <r>
    <x v="3"/>
    <x v="27"/>
    <x v="0"/>
    <x v="0"/>
    <x v="0"/>
    <x v="1"/>
    <n v="10.112362730184699"/>
  </r>
  <r>
    <x v="3"/>
    <x v="27"/>
    <x v="0"/>
    <x v="0"/>
    <x v="0"/>
    <x v="2"/>
    <n v="10.112362730184699"/>
  </r>
  <r>
    <x v="3"/>
    <x v="27"/>
    <x v="0"/>
    <x v="0"/>
    <x v="1"/>
    <x v="0"/>
    <n v="8.5092922409570892"/>
  </r>
  <r>
    <x v="3"/>
    <x v="27"/>
    <x v="0"/>
    <x v="0"/>
    <x v="1"/>
    <x v="1"/>
    <n v="8.5806271238088492"/>
  </r>
  <r>
    <x v="3"/>
    <x v="27"/>
    <x v="0"/>
    <x v="0"/>
    <x v="1"/>
    <x v="2"/>
    <n v="8.58139786490689"/>
  </r>
  <r>
    <x v="3"/>
    <x v="27"/>
    <x v="0"/>
    <x v="0"/>
    <x v="2"/>
    <x v="0"/>
    <n v="7.6192855902566503"/>
  </r>
  <r>
    <x v="3"/>
    <x v="27"/>
    <x v="0"/>
    <x v="0"/>
    <x v="2"/>
    <x v="1"/>
    <n v="7.8310721148521099"/>
  </r>
  <r>
    <x v="3"/>
    <x v="27"/>
    <x v="0"/>
    <x v="0"/>
    <x v="2"/>
    <x v="2"/>
    <n v="7.8775295164199797"/>
  </r>
  <r>
    <x v="3"/>
    <x v="27"/>
    <x v="0"/>
    <x v="0"/>
    <x v="3"/>
    <x v="0"/>
    <n v="7.5707626598409901"/>
  </r>
  <r>
    <x v="3"/>
    <x v="27"/>
    <x v="0"/>
    <x v="0"/>
    <x v="3"/>
    <x v="1"/>
    <n v="7.9155838535456704"/>
  </r>
  <r>
    <x v="3"/>
    <x v="27"/>
    <x v="0"/>
    <x v="0"/>
    <x v="3"/>
    <x v="2"/>
    <n v="7.9881171278299998"/>
  </r>
  <r>
    <x v="3"/>
    <x v="27"/>
    <x v="0"/>
    <x v="0"/>
    <x v="4"/>
    <x v="0"/>
    <n v="7.2660709270538799"/>
  </r>
  <r>
    <x v="3"/>
    <x v="27"/>
    <x v="0"/>
    <x v="0"/>
    <x v="4"/>
    <x v="1"/>
    <n v="7.6956516451910204"/>
  </r>
  <r>
    <x v="3"/>
    <x v="27"/>
    <x v="0"/>
    <x v="0"/>
    <x v="4"/>
    <x v="2"/>
    <n v="7.7774183129499903"/>
  </r>
  <r>
    <x v="3"/>
    <x v="27"/>
    <x v="0"/>
    <x v="0"/>
    <x v="5"/>
    <x v="0"/>
    <n v="6.9207036052477298"/>
  </r>
  <r>
    <x v="3"/>
    <x v="27"/>
    <x v="0"/>
    <x v="0"/>
    <x v="5"/>
    <x v="1"/>
    <n v="7.3971303530849299"/>
  </r>
  <r>
    <x v="3"/>
    <x v="27"/>
    <x v="0"/>
    <x v="0"/>
    <x v="5"/>
    <x v="2"/>
    <n v="7.4822946575873299"/>
  </r>
  <r>
    <x v="3"/>
    <x v="27"/>
    <x v="0"/>
    <x v="0"/>
    <x v="6"/>
    <x v="0"/>
    <n v="6.7378492260513596"/>
  </r>
  <r>
    <x v="3"/>
    <x v="27"/>
    <x v="0"/>
    <x v="0"/>
    <x v="6"/>
    <x v="1"/>
    <n v="7.2593884818047503"/>
  </r>
  <r>
    <x v="3"/>
    <x v="27"/>
    <x v="0"/>
    <x v="0"/>
    <x v="6"/>
    <x v="2"/>
    <n v="7.3477779470434701"/>
  </r>
  <r>
    <x v="3"/>
    <x v="27"/>
    <x v="0"/>
    <x v="0"/>
    <x v="7"/>
    <x v="0"/>
    <n v="6.4265330782275303"/>
  </r>
  <r>
    <x v="3"/>
    <x v="27"/>
    <x v="0"/>
    <x v="0"/>
    <x v="7"/>
    <x v="1"/>
    <n v="6.9733229398516103"/>
  </r>
  <r>
    <x v="3"/>
    <x v="27"/>
    <x v="0"/>
    <x v="0"/>
    <x v="7"/>
    <x v="2"/>
    <n v="7.0576310014508499"/>
  </r>
  <r>
    <x v="3"/>
    <x v="27"/>
    <x v="0"/>
    <x v="0"/>
    <x v="8"/>
    <x v="0"/>
    <n v="5.2289340542734601"/>
  </r>
  <r>
    <x v="3"/>
    <x v="27"/>
    <x v="0"/>
    <x v="0"/>
    <x v="8"/>
    <x v="1"/>
    <n v="5.7273642751677496"/>
  </r>
  <r>
    <x v="3"/>
    <x v="27"/>
    <x v="0"/>
    <x v="0"/>
    <x v="8"/>
    <x v="2"/>
    <n v="5.79504463592205"/>
  </r>
  <r>
    <x v="3"/>
    <x v="27"/>
    <x v="0"/>
    <x v="0"/>
    <x v="9"/>
    <x v="0"/>
    <n v="5.4043484230839596"/>
  </r>
  <r>
    <x v="3"/>
    <x v="27"/>
    <x v="0"/>
    <x v="0"/>
    <x v="9"/>
    <x v="1"/>
    <n v="5.8654433726226998"/>
  </r>
  <r>
    <x v="3"/>
    <x v="27"/>
    <x v="0"/>
    <x v="0"/>
    <x v="9"/>
    <x v="2"/>
    <n v="5.9130898745132399"/>
  </r>
  <r>
    <x v="3"/>
    <x v="27"/>
    <x v="0"/>
    <x v="0"/>
    <x v="10"/>
    <x v="0"/>
    <n v="5.4289437574378097"/>
  </r>
  <r>
    <x v="3"/>
    <x v="27"/>
    <x v="0"/>
    <x v="0"/>
    <x v="10"/>
    <x v="1"/>
    <n v="5.90156353929871"/>
  </r>
  <r>
    <x v="3"/>
    <x v="27"/>
    <x v="0"/>
    <x v="0"/>
    <x v="10"/>
    <x v="2"/>
    <n v="5.9415268692168999"/>
  </r>
  <r>
    <x v="3"/>
    <x v="27"/>
    <x v="0"/>
    <x v="0"/>
    <x v="11"/>
    <x v="0"/>
    <n v="5.4320939966149702"/>
  </r>
  <r>
    <x v="3"/>
    <x v="27"/>
    <x v="0"/>
    <x v="0"/>
    <x v="11"/>
    <x v="1"/>
    <n v="5.9179177200455202"/>
  </r>
  <r>
    <x v="3"/>
    <x v="27"/>
    <x v="0"/>
    <x v="0"/>
    <x v="11"/>
    <x v="2"/>
    <n v="5.9528531543068901"/>
  </r>
  <r>
    <x v="3"/>
    <x v="27"/>
    <x v="0"/>
    <x v="0"/>
    <x v="12"/>
    <x v="0"/>
    <n v="5.4646119400276296"/>
  </r>
  <r>
    <x v="3"/>
    <x v="27"/>
    <x v="0"/>
    <x v="0"/>
    <x v="12"/>
    <x v="1"/>
    <n v="5.9665046074601502"/>
  </r>
  <r>
    <x v="3"/>
    <x v="27"/>
    <x v="0"/>
    <x v="0"/>
    <x v="12"/>
    <x v="2"/>
    <n v="6.0040155447686896"/>
  </r>
  <r>
    <x v="3"/>
    <x v="27"/>
    <x v="0"/>
    <x v="0"/>
    <x v="13"/>
    <x v="0"/>
    <n v="5.5321323072626303"/>
  </r>
  <r>
    <x v="3"/>
    <x v="27"/>
    <x v="0"/>
    <x v="0"/>
    <x v="13"/>
    <x v="1"/>
    <n v="6.0447122368038002"/>
  </r>
  <r>
    <x v="3"/>
    <x v="27"/>
    <x v="0"/>
    <x v="0"/>
    <x v="13"/>
    <x v="2"/>
    <n v="6.0810317206961697"/>
  </r>
  <r>
    <x v="3"/>
    <x v="27"/>
    <x v="0"/>
    <x v="0"/>
    <x v="14"/>
    <x v="0"/>
    <n v="5.5779687763467098"/>
  </r>
  <r>
    <x v="3"/>
    <x v="27"/>
    <x v="0"/>
    <x v="0"/>
    <x v="14"/>
    <x v="1"/>
    <n v="6.08447141672832"/>
  </r>
  <r>
    <x v="3"/>
    <x v="27"/>
    <x v="0"/>
    <x v="0"/>
    <x v="14"/>
    <x v="2"/>
    <n v="6.1197007398121901"/>
  </r>
  <r>
    <x v="3"/>
    <x v="27"/>
    <x v="0"/>
    <x v="0"/>
    <x v="15"/>
    <x v="0"/>
    <n v="5.6358029388079096"/>
  </r>
  <r>
    <x v="3"/>
    <x v="27"/>
    <x v="0"/>
    <x v="0"/>
    <x v="15"/>
    <x v="1"/>
    <n v="6.1238823464546996"/>
  </r>
  <r>
    <x v="3"/>
    <x v="27"/>
    <x v="0"/>
    <x v="0"/>
    <x v="15"/>
    <x v="2"/>
    <n v="6.1607685372551"/>
  </r>
  <r>
    <x v="3"/>
    <x v="27"/>
    <x v="0"/>
    <x v="0"/>
    <x v="16"/>
    <x v="0"/>
    <n v="5.7434141657721502"/>
  </r>
  <r>
    <x v="3"/>
    <x v="27"/>
    <x v="0"/>
    <x v="0"/>
    <x v="16"/>
    <x v="1"/>
    <n v="6.2199272484898502"/>
  </r>
  <r>
    <x v="3"/>
    <x v="27"/>
    <x v="0"/>
    <x v="0"/>
    <x v="16"/>
    <x v="2"/>
    <n v="6.2614092705348501"/>
  </r>
  <r>
    <x v="3"/>
    <x v="27"/>
    <x v="0"/>
    <x v="0"/>
    <x v="17"/>
    <x v="0"/>
    <n v="5.8875894296654803"/>
  </r>
  <r>
    <x v="3"/>
    <x v="27"/>
    <x v="0"/>
    <x v="0"/>
    <x v="17"/>
    <x v="1"/>
    <n v="6.3565386797318499"/>
  </r>
  <r>
    <x v="3"/>
    <x v="27"/>
    <x v="0"/>
    <x v="0"/>
    <x v="17"/>
    <x v="2"/>
    <n v="6.4100207437738304"/>
  </r>
  <r>
    <x v="3"/>
    <x v="27"/>
    <x v="0"/>
    <x v="0"/>
    <x v="18"/>
    <x v="0"/>
    <n v="6.0521619171315804"/>
  </r>
  <r>
    <x v="3"/>
    <x v="27"/>
    <x v="0"/>
    <x v="0"/>
    <x v="18"/>
    <x v="1"/>
    <n v="6.5112815435539799"/>
  </r>
  <r>
    <x v="3"/>
    <x v="27"/>
    <x v="0"/>
    <x v="0"/>
    <x v="18"/>
    <x v="2"/>
    <n v="6.5672959428789897"/>
  </r>
  <r>
    <x v="3"/>
    <x v="27"/>
    <x v="0"/>
    <x v="0"/>
    <x v="19"/>
    <x v="0"/>
    <n v="6.3926072094042201"/>
  </r>
  <r>
    <x v="3"/>
    <x v="27"/>
    <x v="0"/>
    <x v="0"/>
    <x v="19"/>
    <x v="1"/>
    <n v="6.8788219580866201"/>
  </r>
  <r>
    <x v="3"/>
    <x v="27"/>
    <x v="0"/>
    <x v="0"/>
    <x v="19"/>
    <x v="2"/>
    <n v="6.9277336779588499"/>
  </r>
  <r>
    <x v="3"/>
    <x v="27"/>
    <x v="0"/>
    <x v="0"/>
    <x v="20"/>
    <x v="0"/>
    <n v="6.7149444434463801"/>
  </r>
  <r>
    <x v="3"/>
    <x v="27"/>
    <x v="0"/>
    <x v="0"/>
    <x v="20"/>
    <x v="1"/>
    <n v="7.2431031023643904"/>
  </r>
  <r>
    <x v="3"/>
    <x v="27"/>
    <x v="0"/>
    <x v="0"/>
    <x v="20"/>
    <x v="2"/>
    <n v="7.2907391873121501"/>
  </r>
  <r>
    <x v="3"/>
    <x v="27"/>
    <x v="0"/>
    <x v="0"/>
    <x v="21"/>
    <x v="0"/>
    <n v="7.0578485209266901"/>
  </r>
  <r>
    <x v="3"/>
    <x v="27"/>
    <x v="0"/>
    <x v="0"/>
    <x v="21"/>
    <x v="1"/>
    <n v="7.6385298529249201"/>
  </r>
  <r>
    <x v="3"/>
    <x v="27"/>
    <x v="0"/>
    <x v="0"/>
    <x v="21"/>
    <x v="2"/>
    <n v="7.671647279388"/>
  </r>
  <r>
    <x v="3"/>
    <x v="27"/>
    <x v="0"/>
    <x v="0"/>
    <x v="22"/>
    <x v="0"/>
    <n v="7.4146229642602401"/>
  </r>
  <r>
    <x v="3"/>
    <x v="27"/>
    <x v="0"/>
    <x v="0"/>
    <x v="22"/>
    <x v="1"/>
    <n v="8.0528365292212492"/>
  </r>
  <r>
    <x v="3"/>
    <x v="27"/>
    <x v="0"/>
    <x v="0"/>
    <x v="22"/>
    <x v="2"/>
    <n v="8.0642153920370596"/>
  </r>
  <r>
    <x v="3"/>
    <x v="27"/>
    <x v="0"/>
    <x v="0"/>
    <x v="23"/>
    <x v="0"/>
    <n v="7.73206461796571"/>
  </r>
  <r>
    <x v="3"/>
    <x v="27"/>
    <x v="0"/>
    <x v="0"/>
    <x v="23"/>
    <x v="1"/>
    <n v="8.4509178531504503"/>
  </r>
  <r>
    <x v="3"/>
    <x v="27"/>
    <x v="0"/>
    <x v="0"/>
    <x v="23"/>
    <x v="2"/>
    <n v="8.4465904044528095"/>
  </r>
  <r>
    <x v="3"/>
    <x v="27"/>
    <x v="0"/>
    <x v="0"/>
    <x v="24"/>
    <x v="0"/>
    <n v="8.0665790830541493"/>
  </r>
  <r>
    <x v="3"/>
    <x v="27"/>
    <x v="0"/>
    <x v="0"/>
    <x v="24"/>
    <x v="1"/>
    <n v="8.8506590779037708"/>
  </r>
  <r>
    <x v="3"/>
    <x v="27"/>
    <x v="0"/>
    <x v="0"/>
    <x v="24"/>
    <x v="2"/>
    <n v="8.8387067865086202"/>
  </r>
  <r>
    <x v="3"/>
    <x v="27"/>
    <x v="0"/>
    <x v="0"/>
    <x v="25"/>
    <x v="0"/>
    <n v="8.4128517910884195"/>
  </r>
  <r>
    <x v="3"/>
    <x v="27"/>
    <x v="0"/>
    <x v="0"/>
    <x v="25"/>
    <x v="1"/>
    <n v="9.2564774928073703"/>
  </r>
  <r>
    <x v="3"/>
    <x v="27"/>
    <x v="0"/>
    <x v="0"/>
    <x v="25"/>
    <x v="2"/>
    <n v="9.2390809056776906"/>
  </r>
  <r>
    <x v="3"/>
    <x v="27"/>
    <x v="0"/>
    <x v="0"/>
    <x v="26"/>
    <x v="0"/>
    <n v="8.7503320832781597"/>
  </r>
  <r>
    <x v="3"/>
    <x v="27"/>
    <x v="0"/>
    <x v="0"/>
    <x v="26"/>
    <x v="1"/>
    <n v="9.6484645121269708"/>
  </r>
  <r>
    <x v="3"/>
    <x v="27"/>
    <x v="0"/>
    <x v="0"/>
    <x v="26"/>
    <x v="2"/>
    <n v="9.6264125944272507"/>
  </r>
  <r>
    <x v="3"/>
    <x v="27"/>
    <x v="0"/>
    <x v="0"/>
    <x v="27"/>
    <x v="0"/>
    <n v="9.0605736747956698"/>
  </r>
  <r>
    <x v="3"/>
    <x v="27"/>
    <x v="0"/>
    <x v="0"/>
    <x v="27"/>
    <x v="1"/>
    <n v="10.0084136888198"/>
  </r>
  <r>
    <x v="3"/>
    <x v="27"/>
    <x v="0"/>
    <x v="0"/>
    <x v="27"/>
    <x v="2"/>
    <n v="9.9778045857600706"/>
  </r>
  <r>
    <x v="3"/>
    <x v="27"/>
    <x v="0"/>
    <x v="0"/>
    <x v="28"/>
    <x v="0"/>
    <n v="9.3705878245721799"/>
  </r>
  <r>
    <x v="3"/>
    <x v="27"/>
    <x v="0"/>
    <x v="0"/>
    <x v="28"/>
    <x v="1"/>
    <n v="10.361093728403899"/>
  </r>
  <r>
    <x v="3"/>
    <x v="27"/>
    <x v="0"/>
    <x v="0"/>
    <x v="28"/>
    <x v="2"/>
    <n v="10.3211001033318"/>
  </r>
  <r>
    <x v="3"/>
    <x v="27"/>
    <x v="0"/>
    <x v="0"/>
    <x v="29"/>
    <x v="0"/>
    <n v="9.6307032808196098"/>
  </r>
  <r>
    <x v="3"/>
    <x v="27"/>
    <x v="0"/>
    <x v="0"/>
    <x v="29"/>
    <x v="1"/>
    <n v="10.6751496742889"/>
  </r>
  <r>
    <x v="3"/>
    <x v="27"/>
    <x v="0"/>
    <x v="0"/>
    <x v="29"/>
    <x v="2"/>
    <n v="10.625523959702999"/>
  </r>
  <r>
    <x v="3"/>
    <x v="27"/>
    <x v="0"/>
    <x v="0"/>
    <x v="30"/>
    <x v="0"/>
    <n v="9.8861039587470092"/>
  </r>
  <r>
    <x v="3"/>
    <x v="27"/>
    <x v="0"/>
    <x v="0"/>
    <x v="30"/>
    <x v="1"/>
    <n v="10.9888144779028"/>
  </r>
  <r>
    <x v="3"/>
    <x v="27"/>
    <x v="0"/>
    <x v="0"/>
    <x v="30"/>
    <x v="2"/>
    <n v="10.9303970187514"/>
  </r>
  <r>
    <x v="3"/>
    <x v="27"/>
    <x v="0"/>
    <x v="0"/>
    <x v="31"/>
    <x v="0"/>
    <n v="10.1258649881607"/>
  </r>
  <r>
    <x v="3"/>
    <x v="27"/>
    <x v="0"/>
    <x v="0"/>
    <x v="31"/>
    <x v="1"/>
    <n v="11.288508474087299"/>
  </r>
  <r>
    <x v="3"/>
    <x v="27"/>
    <x v="0"/>
    <x v="0"/>
    <x v="31"/>
    <x v="2"/>
    <n v="11.226752879135599"/>
  </r>
  <r>
    <x v="3"/>
    <x v="27"/>
    <x v="0"/>
    <x v="0"/>
    <x v="32"/>
    <x v="0"/>
    <n v="10.3644489281067"/>
  </r>
  <r>
    <x v="3"/>
    <x v="27"/>
    <x v="0"/>
    <x v="0"/>
    <x v="32"/>
    <x v="1"/>
    <n v="11.589616170748499"/>
  </r>
  <r>
    <x v="3"/>
    <x v="27"/>
    <x v="0"/>
    <x v="0"/>
    <x v="32"/>
    <x v="2"/>
    <n v="11.527087607954901"/>
  </r>
  <r>
    <x v="3"/>
    <x v="27"/>
    <x v="0"/>
    <x v="0"/>
    <x v="33"/>
    <x v="0"/>
    <n v="10.6220171470955"/>
  </r>
  <r>
    <x v="3"/>
    <x v="27"/>
    <x v="0"/>
    <x v="0"/>
    <x v="33"/>
    <x v="1"/>
    <n v="11.908491905886001"/>
  </r>
  <r>
    <x v="3"/>
    <x v="27"/>
    <x v="0"/>
    <x v="0"/>
    <x v="33"/>
    <x v="2"/>
    <n v="11.8461988597849"/>
  </r>
  <r>
    <x v="3"/>
    <x v="27"/>
    <x v="0"/>
    <x v="0"/>
    <x v="34"/>
    <x v="0"/>
    <n v="10.9547574648119"/>
  </r>
  <r>
    <x v="3"/>
    <x v="27"/>
    <x v="0"/>
    <x v="0"/>
    <x v="34"/>
    <x v="1"/>
    <n v="12.301048699935601"/>
  </r>
  <r>
    <x v="3"/>
    <x v="27"/>
    <x v="0"/>
    <x v="0"/>
    <x v="34"/>
    <x v="2"/>
    <n v="12.2404759118046"/>
  </r>
  <r>
    <x v="3"/>
    <x v="27"/>
    <x v="0"/>
    <x v="0"/>
    <x v="35"/>
    <x v="0"/>
    <n v="11.318948800885"/>
  </r>
  <r>
    <x v="3"/>
    <x v="27"/>
    <x v="0"/>
    <x v="0"/>
    <x v="35"/>
    <x v="1"/>
    <n v="12.730458582748099"/>
  </r>
  <r>
    <x v="3"/>
    <x v="27"/>
    <x v="0"/>
    <x v="0"/>
    <x v="35"/>
    <x v="2"/>
    <n v="12.670303635398399"/>
  </r>
  <r>
    <x v="3"/>
    <x v="27"/>
    <x v="0"/>
    <x v="0"/>
    <x v="36"/>
    <x v="0"/>
    <n v="11.6932931375576"/>
  </r>
  <r>
    <x v="3"/>
    <x v="27"/>
    <x v="0"/>
    <x v="0"/>
    <x v="36"/>
    <x v="1"/>
    <n v="13.169692364787499"/>
  </r>
  <r>
    <x v="3"/>
    <x v="27"/>
    <x v="0"/>
    <x v="0"/>
    <x v="36"/>
    <x v="2"/>
    <n v="13.1065834361978"/>
  </r>
  <r>
    <x v="3"/>
    <x v="27"/>
    <x v="0"/>
    <x v="0"/>
    <x v="37"/>
    <x v="0"/>
    <n v="12.0987116970855"/>
  </r>
  <r>
    <x v="3"/>
    <x v="27"/>
    <x v="0"/>
    <x v="0"/>
    <x v="37"/>
    <x v="1"/>
    <n v="13.637583092307"/>
  </r>
  <r>
    <x v="3"/>
    <x v="27"/>
    <x v="0"/>
    <x v="0"/>
    <x v="37"/>
    <x v="2"/>
    <n v="13.570150622302799"/>
  </r>
  <r>
    <x v="3"/>
    <x v="27"/>
    <x v="0"/>
    <x v="0"/>
    <x v="38"/>
    <x v="0"/>
    <n v="12.5463673869675"/>
  </r>
  <r>
    <x v="3"/>
    <x v="27"/>
    <x v="0"/>
    <x v="0"/>
    <x v="38"/>
    <x v="1"/>
    <n v="14.145975078921801"/>
  </r>
  <r>
    <x v="3"/>
    <x v="27"/>
    <x v="0"/>
    <x v="0"/>
    <x v="38"/>
    <x v="2"/>
    <n v="14.0735804712779"/>
  </r>
  <r>
    <x v="3"/>
    <x v="27"/>
    <x v="0"/>
    <x v="1"/>
    <x v="0"/>
    <x v="0"/>
    <n v="10.112362730184699"/>
  </r>
  <r>
    <x v="3"/>
    <x v="27"/>
    <x v="0"/>
    <x v="1"/>
    <x v="0"/>
    <x v="1"/>
    <n v="10.112362730184699"/>
  </r>
  <r>
    <x v="3"/>
    <x v="27"/>
    <x v="0"/>
    <x v="1"/>
    <x v="0"/>
    <x v="2"/>
    <n v="10.1123627301846"/>
  </r>
  <r>
    <x v="3"/>
    <x v="27"/>
    <x v="0"/>
    <x v="1"/>
    <x v="1"/>
    <x v="0"/>
    <n v="8.5092922409160394"/>
  </r>
  <r>
    <x v="3"/>
    <x v="27"/>
    <x v="0"/>
    <x v="1"/>
    <x v="1"/>
    <x v="1"/>
    <n v="8.5805448135914197"/>
  </r>
  <r>
    <x v="3"/>
    <x v="27"/>
    <x v="0"/>
    <x v="1"/>
    <x v="1"/>
    <x v="2"/>
    <n v="8.5813565069615194"/>
  </r>
  <r>
    <x v="3"/>
    <x v="27"/>
    <x v="0"/>
    <x v="1"/>
    <x v="2"/>
    <x v="0"/>
    <n v="7.6192855900873298"/>
  </r>
  <r>
    <x v="3"/>
    <x v="27"/>
    <x v="0"/>
    <x v="1"/>
    <x v="2"/>
    <x v="1"/>
    <n v="7.8309109563505501"/>
  </r>
  <r>
    <x v="3"/>
    <x v="27"/>
    <x v="0"/>
    <x v="1"/>
    <x v="2"/>
    <x v="2"/>
    <n v="7.8774304999931397"/>
  </r>
  <r>
    <x v="3"/>
    <x v="27"/>
    <x v="0"/>
    <x v="1"/>
    <x v="3"/>
    <x v="0"/>
    <n v="7.5707626597531501"/>
  </r>
  <r>
    <x v="3"/>
    <x v="27"/>
    <x v="0"/>
    <x v="1"/>
    <x v="3"/>
    <x v="1"/>
    <n v="7.9153444360593204"/>
  </r>
  <r>
    <x v="3"/>
    <x v="27"/>
    <x v="0"/>
    <x v="1"/>
    <x v="3"/>
    <x v="2"/>
    <n v="7.9879757747046503"/>
  </r>
  <r>
    <x v="3"/>
    <x v="27"/>
    <x v="0"/>
    <x v="1"/>
    <x v="4"/>
    <x v="0"/>
    <n v="7.2660709272329802"/>
  </r>
  <r>
    <x v="3"/>
    <x v="27"/>
    <x v="0"/>
    <x v="1"/>
    <x v="4"/>
    <x v="1"/>
    <n v="7.6919139779555703"/>
  </r>
  <r>
    <x v="3"/>
    <x v="27"/>
    <x v="0"/>
    <x v="1"/>
    <x v="4"/>
    <x v="2"/>
    <n v="7.7753743997040896"/>
  </r>
  <r>
    <x v="3"/>
    <x v="27"/>
    <x v="0"/>
    <x v="1"/>
    <x v="5"/>
    <x v="0"/>
    <n v="6.9207036051156496"/>
  </r>
  <r>
    <x v="3"/>
    <x v="27"/>
    <x v="0"/>
    <x v="1"/>
    <x v="5"/>
    <x v="1"/>
    <n v="7.3984914109329702"/>
  </r>
  <r>
    <x v="3"/>
    <x v="27"/>
    <x v="0"/>
    <x v="1"/>
    <x v="5"/>
    <x v="2"/>
    <n v="7.4853935770543298"/>
  </r>
  <r>
    <x v="3"/>
    <x v="27"/>
    <x v="0"/>
    <x v="1"/>
    <x v="6"/>
    <x v="0"/>
    <n v="6.7378492260119502"/>
  </r>
  <r>
    <x v="3"/>
    <x v="27"/>
    <x v="0"/>
    <x v="1"/>
    <x v="6"/>
    <x v="1"/>
    <n v="7.2606659642252396"/>
  </r>
  <r>
    <x v="3"/>
    <x v="27"/>
    <x v="0"/>
    <x v="1"/>
    <x v="6"/>
    <x v="2"/>
    <n v="7.3472176705611698"/>
  </r>
  <r>
    <x v="3"/>
    <x v="27"/>
    <x v="0"/>
    <x v="1"/>
    <x v="7"/>
    <x v="0"/>
    <n v="6.42653307820318"/>
  </r>
  <r>
    <x v="3"/>
    <x v="27"/>
    <x v="0"/>
    <x v="1"/>
    <x v="7"/>
    <x v="1"/>
    <n v="6.97375634104624"/>
  </r>
  <r>
    <x v="3"/>
    <x v="27"/>
    <x v="0"/>
    <x v="1"/>
    <x v="7"/>
    <x v="2"/>
    <n v="7.0553949761477899"/>
  </r>
  <r>
    <x v="3"/>
    <x v="27"/>
    <x v="0"/>
    <x v="1"/>
    <x v="8"/>
    <x v="0"/>
    <n v="5.2288146939962097"/>
  </r>
  <r>
    <x v="3"/>
    <x v="27"/>
    <x v="0"/>
    <x v="1"/>
    <x v="8"/>
    <x v="1"/>
    <n v="5.7278264332060003"/>
  </r>
  <r>
    <x v="3"/>
    <x v="27"/>
    <x v="0"/>
    <x v="1"/>
    <x v="8"/>
    <x v="2"/>
    <n v="5.7946827414381996"/>
  </r>
  <r>
    <x v="3"/>
    <x v="27"/>
    <x v="0"/>
    <x v="1"/>
    <x v="9"/>
    <x v="0"/>
    <n v="5.4918510885178398"/>
  </r>
  <r>
    <x v="3"/>
    <x v="27"/>
    <x v="0"/>
    <x v="1"/>
    <x v="9"/>
    <x v="1"/>
    <n v="5.9701925350386498"/>
  </r>
  <r>
    <x v="3"/>
    <x v="27"/>
    <x v="0"/>
    <x v="1"/>
    <x v="9"/>
    <x v="2"/>
    <n v="6.0143485828641197"/>
  </r>
  <r>
    <x v="3"/>
    <x v="27"/>
    <x v="0"/>
    <x v="1"/>
    <x v="10"/>
    <x v="0"/>
    <n v="5.5365607518981896"/>
  </r>
  <r>
    <x v="3"/>
    <x v="27"/>
    <x v="0"/>
    <x v="1"/>
    <x v="10"/>
    <x v="1"/>
    <n v="6.0352536167581796"/>
  </r>
  <r>
    <x v="3"/>
    <x v="27"/>
    <x v="0"/>
    <x v="1"/>
    <x v="10"/>
    <x v="2"/>
    <n v="6.0766548269867204"/>
  </r>
  <r>
    <x v="3"/>
    <x v="27"/>
    <x v="0"/>
    <x v="1"/>
    <x v="11"/>
    <x v="0"/>
    <n v="5.5683409646322097"/>
  </r>
  <r>
    <x v="3"/>
    <x v="27"/>
    <x v="0"/>
    <x v="1"/>
    <x v="11"/>
    <x v="1"/>
    <n v="6.1181887540976803"/>
  </r>
  <r>
    <x v="3"/>
    <x v="27"/>
    <x v="0"/>
    <x v="1"/>
    <x v="11"/>
    <x v="2"/>
    <n v="6.1369544301788501"/>
  </r>
  <r>
    <x v="3"/>
    <x v="27"/>
    <x v="0"/>
    <x v="1"/>
    <x v="12"/>
    <x v="0"/>
    <n v="5.6330953545177396"/>
  </r>
  <r>
    <x v="3"/>
    <x v="27"/>
    <x v="0"/>
    <x v="1"/>
    <x v="12"/>
    <x v="1"/>
    <n v="6.2405668895407196"/>
  </r>
  <r>
    <x v="3"/>
    <x v="27"/>
    <x v="0"/>
    <x v="1"/>
    <x v="12"/>
    <x v="2"/>
    <n v="6.2456477406977102"/>
  </r>
  <r>
    <x v="3"/>
    <x v="27"/>
    <x v="0"/>
    <x v="1"/>
    <x v="13"/>
    <x v="0"/>
    <n v="5.7677004950034796"/>
  </r>
  <r>
    <x v="3"/>
    <x v="27"/>
    <x v="0"/>
    <x v="1"/>
    <x v="13"/>
    <x v="1"/>
    <n v="6.4090522004434503"/>
  </r>
  <r>
    <x v="3"/>
    <x v="27"/>
    <x v="0"/>
    <x v="1"/>
    <x v="13"/>
    <x v="2"/>
    <n v="6.4131477522246296"/>
  </r>
  <r>
    <x v="3"/>
    <x v="27"/>
    <x v="0"/>
    <x v="1"/>
    <x v="14"/>
    <x v="0"/>
    <n v="5.8862156931074301"/>
  </r>
  <r>
    <x v="3"/>
    <x v="27"/>
    <x v="0"/>
    <x v="1"/>
    <x v="14"/>
    <x v="1"/>
    <n v="6.5443460206271702"/>
  </r>
  <r>
    <x v="3"/>
    <x v="27"/>
    <x v="0"/>
    <x v="1"/>
    <x v="14"/>
    <x v="2"/>
    <n v="6.5443323786064003"/>
  </r>
  <r>
    <x v="3"/>
    <x v="27"/>
    <x v="0"/>
    <x v="1"/>
    <x v="15"/>
    <x v="0"/>
    <n v="6.02952710112634"/>
  </r>
  <r>
    <x v="3"/>
    <x v="27"/>
    <x v="0"/>
    <x v="1"/>
    <x v="15"/>
    <x v="1"/>
    <n v="6.68916312732041"/>
  </r>
  <r>
    <x v="3"/>
    <x v="27"/>
    <x v="0"/>
    <x v="1"/>
    <x v="15"/>
    <x v="2"/>
    <n v="6.6817118963900404"/>
  </r>
  <r>
    <x v="3"/>
    <x v="27"/>
    <x v="0"/>
    <x v="1"/>
    <x v="16"/>
    <x v="0"/>
    <n v="6.2394487057254198"/>
  </r>
  <r>
    <x v="3"/>
    <x v="27"/>
    <x v="0"/>
    <x v="1"/>
    <x v="16"/>
    <x v="1"/>
    <n v="6.9082564455866899"/>
  </r>
  <r>
    <x v="3"/>
    <x v="27"/>
    <x v="0"/>
    <x v="1"/>
    <x v="16"/>
    <x v="2"/>
    <n v="6.8938388479013399"/>
  </r>
  <r>
    <x v="3"/>
    <x v="27"/>
    <x v="0"/>
    <x v="1"/>
    <x v="17"/>
    <x v="0"/>
    <n v="6.4873180923351397"/>
  </r>
  <r>
    <x v="3"/>
    <x v="27"/>
    <x v="0"/>
    <x v="1"/>
    <x v="17"/>
    <x v="1"/>
    <n v="7.1762854074769802"/>
  </r>
  <r>
    <x v="3"/>
    <x v="27"/>
    <x v="0"/>
    <x v="1"/>
    <x v="17"/>
    <x v="2"/>
    <n v="7.1588756298171496"/>
  </r>
  <r>
    <x v="3"/>
    <x v="27"/>
    <x v="0"/>
    <x v="1"/>
    <x v="18"/>
    <x v="0"/>
    <n v="6.7650683764528496"/>
  </r>
  <r>
    <x v="3"/>
    <x v="27"/>
    <x v="0"/>
    <x v="1"/>
    <x v="18"/>
    <x v="1"/>
    <n v="7.4703514411850698"/>
  </r>
  <r>
    <x v="3"/>
    <x v="27"/>
    <x v="0"/>
    <x v="1"/>
    <x v="18"/>
    <x v="2"/>
    <n v="7.4604724949987702"/>
  </r>
  <r>
    <x v="3"/>
    <x v="27"/>
    <x v="0"/>
    <x v="1"/>
    <x v="19"/>
    <x v="0"/>
    <n v="7.2101997732548897"/>
  </r>
  <r>
    <x v="3"/>
    <x v="27"/>
    <x v="0"/>
    <x v="1"/>
    <x v="19"/>
    <x v="1"/>
    <n v="7.9410184416471203"/>
  </r>
  <r>
    <x v="3"/>
    <x v="27"/>
    <x v="0"/>
    <x v="1"/>
    <x v="19"/>
    <x v="2"/>
    <n v="7.9044802144510697"/>
  </r>
  <r>
    <x v="3"/>
    <x v="27"/>
    <x v="0"/>
    <x v="1"/>
    <x v="20"/>
    <x v="0"/>
    <n v="7.6449341689231796"/>
  </r>
  <r>
    <x v="3"/>
    <x v="27"/>
    <x v="0"/>
    <x v="1"/>
    <x v="20"/>
    <x v="1"/>
    <n v="8.4230526578016907"/>
  </r>
  <r>
    <x v="3"/>
    <x v="27"/>
    <x v="0"/>
    <x v="1"/>
    <x v="20"/>
    <x v="2"/>
    <n v="8.3365698070163994"/>
  </r>
  <r>
    <x v="3"/>
    <x v="27"/>
    <x v="0"/>
    <x v="1"/>
    <x v="21"/>
    <x v="0"/>
    <n v="8.1079971403955202"/>
  </r>
  <r>
    <x v="3"/>
    <x v="27"/>
    <x v="0"/>
    <x v="1"/>
    <x v="21"/>
    <x v="1"/>
    <n v="8.9074284367741008"/>
  </r>
  <r>
    <x v="3"/>
    <x v="27"/>
    <x v="0"/>
    <x v="1"/>
    <x v="21"/>
    <x v="2"/>
    <n v="8.7668749805747694"/>
  </r>
  <r>
    <x v="3"/>
    <x v="27"/>
    <x v="0"/>
    <x v="1"/>
    <x v="22"/>
    <x v="0"/>
    <n v="8.5896526815668306"/>
  </r>
  <r>
    <x v="3"/>
    <x v="27"/>
    <x v="0"/>
    <x v="1"/>
    <x v="22"/>
    <x v="1"/>
    <n v="9.3851761345542606"/>
  </r>
  <r>
    <x v="3"/>
    <x v="27"/>
    <x v="0"/>
    <x v="1"/>
    <x v="22"/>
    <x v="2"/>
    <n v="9.2245007008177904"/>
  </r>
  <r>
    <x v="3"/>
    <x v="27"/>
    <x v="0"/>
    <x v="1"/>
    <x v="23"/>
    <x v="0"/>
    <n v="9.0119304105208098"/>
  </r>
  <r>
    <x v="3"/>
    <x v="27"/>
    <x v="0"/>
    <x v="1"/>
    <x v="23"/>
    <x v="1"/>
    <n v="9.8419064055759495"/>
  </r>
  <r>
    <x v="3"/>
    <x v="27"/>
    <x v="0"/>
    <x v="1"/>
    <x v="23"/>
    <x v="2"/>
    <n v="9.6593115401357998"/>
  </r>
  <r>
    <x v="3"/>
    <x v="27"/>
    <x v="0"/>
    <x v="1"/>
    <x v="24"/>
    <x v="0"/>
    <n v="9.4489058781132798"/>
  </r>
  <r>
    <x v="3"/>
    <x v="27"/>
    <x v="0"/>
    <x v="1"/>
    <x v="24"/>
    <x v="1"/>
    <n v="10.299227872094001"/>
  </r>
  <r>
    <x v="3"/>
    <x v="27"/>
    <x v="0"/>
    <x v="1"/>
    <x v="24"/>
    <x v="2"/>
    <n v="10.0909548915089"/>
  </r>
  <r>
    <x v="3"/>
    <x v="27"/>
    <x v="0"/>
    <x v="1"/>
    <x v="25"/>
    <x v="0"/>
    <n v="9.8905362069820004"/>
  </r>
  <r>
    <x v="3"/>
    <x v="27"/>
    <x v="0"/>
    <x v="1"/>
    <x v="25"/>
    <x v="1"/>
    <n v="10.7579215085798"/>
  </r>
  <r>
    <x v="3"/>
    <x v="27"/>
    <x v="0"/>
    <x v="1"/>
    <x v="25"/>
    <x v="2"/>
    <n v="10.5385493429948"/>
  </r>
  <r>
    <x v="3"/>
    <x v="27"/>
    <x v="0"/>
    <x v="1"/>
    <x v="26"/>
    <x v="0"/>
    <n v="10.3144564281945"/>
  </r>
  <r>
    <x v="3"/>
    <x v="27"/>
    <x v="0"/>
    <x v="1"/>
    <x v="26"/>
    <x v="1"/>
    <n v="11.1969018927057"/>
  </r>
  <r>
    <x v="3"/>
    <x v="27"/>
    <x v="0"/>
    <x v="1"/>
    <x v="26"/>
    <x v="2"/>
    <n v="10.9621349384431"/>
  </r>
  <r>
    <x v="3"/>
    <x v="27"/>
    <x v="0"/>
    <x v="1"/>
    <x v="27"/>
    <x v="0"/>
    <n v="10.708746912723401"/>
  </r>
  <r>
    <x v="3"/>
    <x v="27"/>
    <x v="0"/>
    <x v="1"/>
    <x v="27"/>
    <x v="1"/>
    <n v="11.5969193562978"/>
  </r>
  <r>
    <x v="3"/>
    <x v="27"/>
    <x v="0"/>
    <x v="1"/>
    <x v="27"/>
    <x v="2"/>
    <n v="11.3461056615476"/>
  </r>
  <r>
    <x v="3"/>
    <x v="27"/>
    <x v="0"/>
    <x v="1"/>
    <x v="28"/>
    <x v="0"/>
    <n v="11.1120516652382"/>
  </r>
  <r>
    <x v="3"/>
    <x v="27"/>
    <x v="0"/>
    <x v="1"/>
    <x v="28"/>
    <x v="1"/>
    <n v="11.995096243631799"/>
  </r>
  <r>
    <x v="3"/>
    <x v="27"/>
    <x v="0"/>
    <x v="1"/>
    <x v="28"/>
    <x v="2"/>
    <n v="11.728212542128"/>
  </r>
  <r>
    <x v="3"/>
    <x v="27"/>
    <x v="0"/>
    <x v="1"/>
    <x v="29"/>
    <x v="0"/>
    <n v="11.4703264447649"/>
  </r>
  <r>
    <x v="3"/>
    <x v="27"/>
    <x v="0"/>
    <x v="1"/>
    <x v="29"/>
    <x v="1"/>
    <n v="12.3597915217048"/>
  </r>
  <r>
    <x v="3"/>
    <x v="27"/>
    <x v="0"/>
    <x v="1"/>
    <x v="29"/>
    <x v="2"/>
    <n v="12.086127748628099"/>
  </r>
  <r>
    <x v="3"/>
    <x v="27"/>
    <x v="0"/>
    <x v="1"/>
    <x v="30"/>
    <x v="0"/>
    <n v="11.8228904588095"/>
  </r>
  <r>
    <x v="3"/>
    <x v="27"/>
    <x v="0"/>
    <x v="1"/>
    <x v="30"/>
    <x v="1"/>
    <n v="12.7181076821036"/>
  </r>
  <r>
    <x v="3"/>
    <x v="27"/>
    <x v="0"/>
    <x v="1"/>
    <x v="30"/>
    <x v="2"/>
    <n v="12.4393118604569"/>
  </r>
  <r>
    <x v="3"/>
    <x v="27"/>
    <x v="0"/>
    <x v="1"/>
    <x v="31"/>
    <x v="0"/>
    <n v="12.1590125741269"/>
  </r>
  <r>
    <x v="3"/>
    <x v="27"/>
    <x v="0"/>
    <x v="1"/>
    <x v="31"/>
    <x v="1"/>
    <n v="13.063206349104901"/>
  </r>
  <r>
    <x v="3"/>
    <x v="27"/>
    <x v="0"/>
    <x v="1"/>
    <x v="31"/>
    <x v="2"/>
    <n v="12.782137904030201"/>
  </r>
  <r>
    <x v="3"/>
    <x v="27"/>
    <x v="0"/>
    <x v="1"/>
    <x v="32"/>
    <x v="0"/>
    <n v="12.4938448526585"/>
  </r>
  <r>
    <x v="3"/>
    <x v="27"/>
    <x v="0"/>
    <x v="1"/>
    <x v="32"/>
    <x v="1"/>
    <n v="13.404681445011301"/>
  </r>
  <r>
    <x v="3"/>
    <x v="27"/>
    <x v="0"/>
    <x v="1"/>
    <x v="32"/>
    <x v="2"/>
    <n v="13.123076639389501"/>
  </r>
  <r>
    <x v="3"/>
    <x v="27"/>
    <x v="0"/>
    <x v="1"/>
    <x v="33"/>
    <x v="0"/>
    <n v="12.844411637622899"/>
  </r>
  <r>
    <x v="3"/>
    <x v="27"/>
    <x v="0"/>
    <x v="1"/>
    <x v="33"/>
    <x v="1"/>
    <n v="13.763608356240599"/>
  </r>
  <r>
    <x v="3"/>
    <x v="27"/>
    <x v="0"/>
    <x v="1"/>
    <x v="33"/>
    <x v="2"/>
    <n v="13.482761344944301"/>
  </r>
  <r>
    <x v="3"/>
    <x v="27"/>
    <x v="0"/>
    <x v="1"/>
    <x v="34"/>
    <x v="0"/>
    <n v="13.2702923615518"/>
  </r>
  <r>
    <x v="3"/>
    <x v="27"/>
    <x v="0"/>
    <x v="1"/>
    <x v="34"/>
    <x v="1"/>
    <n v="14.1930865421762"/>
  </r>
  <r>
    <x v="3"/>
    <x v="27"/>
    <x v="0"/>
    <x v="1"/>
    <x v="34"/>
    <x v="2"/>
    <n v="13.9095465886271"/>
  </r>
  <r>
    <x v="3"/>
    <x v="27"/>
    <x v="0"/>
    <x v="1"/>
    <x v="35"/>
    <x v="0"/>
    <n v="13.726302065393201"/>
  </r>
  <r>
    <x v="3"/>
    <x v="27"/>
    <x v="0"/>
    <x v="1"/>
    <x v="35"/>
    <x v="1"/>
    <n v="14.654834413167601"/>
  </r>
  <r>
    <x v="3"/>
    <x v="27"/>
    <x v="0"/>
    <x v="1"/>
    <x v="35"/>
    <x v="2"/>
    <n v="14.368511272748799"/>
  </r>
  <r>
    <x v="3"/>
    <x v="27"/>
    <x v="0"/>
    <x v="1"/>
    <x v="36"/>
    <x v="0"/>
    <n v="14.1940468195195"/>
  </r>
  <r>
    <x v="3"/>
    <x v="27"/>
    <x v="0"/>
    <x v="1"/>
    <x v="36"/>
    <x v="1"/>
    <n v="15.120866911978499"/>
  </r>
  <r>
    <x v="3"/>
    <x v="27"/>
    <x v="0"/>
    <x v="1"/>
    <x v="36"/>
    <x v="2"/>
    <n v="14.833536951288799"/>
  </r>
  <r>
    <x v="3"/>
    <x v="27"/>
    <x v="0"/>
    <x v="1"/>
    <x v="37"/>
    <x v="0"/>
    <n v="14.6931586510167"/>
  </r>
  <r>
    <x v="3"/>
    <x v="27"/>
    <x v="0"/>
    <x v="1"/>
    <x v="37"/>
    <x v="1"/>
    <n v="15.613653582233599"/>
  </r>
  <r>
    <x v="3"/>
    <x v="27"/>
    <x v="0"/>
    <x v="1"/>
    <x v="37"/>
    <x v="2"/>
    <n v="15.325336016555401"/>
  </r>
  <r>
    <x v="3"/>
    <x v="27"/>
    <x v="0"/>
    <x v="1"/>
    <x v="38"/>
    <x v="0"/>
    <n v="15.2328072369796"/>
  </r>
  <r>
    <x v="3"/>
    <x v="27"/>
    <x v="0"/>
    <x v="1"/>
    <x v="38"/>
    <x v="1"/>
    <n v="16.1417879365966"/>
  </r>
  <r>
    <x v="3"/>
    <x v="27"/>
    <x v="0"/>
    <x v="1"/>
    <x v="38"/>
    <x v="2"/>
    <n v="15.852781860922001"/>
  </r>
  <r>
    <x v="2"/>
    <x v="28"/>
    <x v="0"/>
    <x v="0"/>
    <x v="0"/>
    <x v="0"/>
    <n v="22.858458205673099"/>
  </r>
  <r>
    <x v="2"/>
    <x v="28"/>
    <x v="0"/>
    <x v="0"/>
    <x v="0"/>
    <x v="1"/>
    <n v="22.858458205673099"/>
  </r>
  <r>
    <x v="2"/>
    <x v="28"/>
    <x v="0"/>
    <x v="0"/>
    <x v="0"/>
    <x v="2"/>
    <n v="22.858458205673099"/>
  </r>
  <r>
    <x v="2"/>
    <x v="28"/>
    <x v="0"/>
    <x v="0"/>
    <x v="1"/>
    <x v="0"/>
    <n v="23.5171719257592"/>
  </r>
  <r>
    <x v="2"/>
    <x v="28"/>
    <x v="0"/>
    <x v="0"/>
    <x v="1"/>
    <x v="1"/>
    <n v="23.522464176419899"/>
  </r>
  <r>
    <x v="2"/>
    <x v="28"/>
    <x v="0"/>
    <x v="0"/>
    <x v="1"/>
    <x v="2"/>
    <n v="23.5199582486362"/>
  </r>
  <r>
    <x v="2"/>
    <x v="28"/>
    <x v="0"/>
    <x v="0"/>
    <x v="2"/>
    <x v="0"/>
    <n v="23.9002550429216"/>
  </r>
  <r>
    <x v="2"/>
    <x v="28"/>
    <x v="0"/>
    <x v="0"/>
    <x v="2"/>
    <x v="1"/>
    <n v="23.950144846799098"/>
  </r>
  <r>
    <x v="2"/>
    <x v="28"/>
    <x v="0"/>
    <x v="0"/>
    <x v="2"/>
    <x v="2"/>
    <n v="23.946319715818301"/>
  </r>
  <r>
    <x v="2"/>
    <x v="28"/>
    <x v="0"/>
    <x v="0"/>
    <x v="3"/>
    <x v="0"/>
    <n v="24.152688770740099"/>
  </r>
  <r>
    <x v="2"/>
    <x v="28"/>
    <x v="0"/>
    <x v="0"/>
    <x v="3"/>
    <x v="1"/>
    <n v="24.268687080230102"/>
  </r>
  <r>
    <x v="2"/>
    <x v="28"/>
    <x v="0"/>
    <x v="0"/>
    <x v="3"/>
    <x v="2"/>
    <n v="24.266169839879002"/>
  </r>
  <r>
    <x v="2"/>
    <x v="28"/>
    <x v="0"/>
    <x v="0"/>
    <x v="4"/>
    <x v="0"/>
    <n v="24.2564067499987"/>
  </r>
  <r>
    <x v="2"/>
    <x v="28"/>
    <x v="0"/>
    <x v="0"/>
    <x v="4"/>
    <x v="1"/>
    <n v="24.451141171958199"/>
  </r>
  <r>
    <x v="2"/>
    <x v="28"/>
    <x v="0"/>
    <x v="0"/>
    <x v="4"/>
    <x v="2"/>
    <n v="24.452248710207499"/>
  </r>
  <r>
    <x v="2"/>
    <x v="28"/>
    <x v="0"/>
    <x v="0"/>
    <x v="5"/>
    <x v="0"/>
    <n v="24.359831946887098"/>
  </r>
  <r>
    <x v="2"/>
    <x v="28"/>
    <x v="0"/>
    <x v="0"/>
    <x v="5"/>
    <x v="1"/>
    <n v="24.6421312629416"/>
  </r>
  <r>
    <x v="2"/>
    <x v="28"/>
    <x v="0"/>
    <x v="0"/>
    <x v="5"/>
    <x v="2"/>
    <n v="24.646475856215002"/>
  </r>
  <r>
    <x v="2"/>
    <x v="28"/>
    <x v="0"/>
    <x v="0"/>
    <x v="6"/>
    <x v="0"/>
    <n v="24.4582456570249"/>
  </r>
  <r>
    <x v="2"/>
    <x v="28"/>
    <x v="0"/>
    <x v="0"/>
    <x v="6"/>
    <x v="1"/>
    <n v="24.821277106050399"/>
  </r>
  <r>
    <x v="2"/>
    <x v="28"/>
    <x v="0"/>
    <x v="0"/>
    <x v="6"/>
    <x v="2"/>
    <n v="24.833477979717198"/>
  </r>
  <r>
    <x v="2"/>
    <x v="28"/>
    <x v="0"/>
    <x v="0"/>
    <x v="7"/>
    <x v="0"/>
    <n v="24.2966577563542"/>
  </r>
  <r>
    <x v="2"/>
    <x v="28"/>
    <x v="0"/>
    <x v="0"/>
    <x v="7"/>
    <x v="1"/>
    <n v="24.745611905483901"/>
  </r>
  <r>
    <x v="2"/>
    <x v="28"/>
    <x v="0"/>
    <x v="0"/>
    <x v="7"/>
    <x v="2"/>
    <n v="24.764448821974199"/>
  </r>
  <r>
    <x v="2"/>
    <x v="28"/>
    <x v="0"/>
    <x v="0"/>
    <x v="8"/>
    <x v="0"/>
    <n v="21.802354504313399"/>
  </r>
  <r>
    <x v="2"/>
    <x v="28"/>
    <x v="0"/>
    <x v="0"/>
    <x v="8"/>
    <x v="1"/>
    <n v="22.299869241307501"/>
  </r>
  <r>
    <x v="2"/>
    <x v="28"/>
    <x v="0"/>
    <x v="0"/>
    <x v="8"/>
    <x v="2"/>
    <n v="22.323763037115199"/>
  </r>
  <r>
    <x v="2"/>
    <x v="28"/>
    <x v="0"/>
    <x v="0"/>
    <x v="9"/>
    <x v="0"/>
    <n v="22.2892615918134"/>
  </r>
  <r>
    <x v="2"/>
    <x v="28"/>
    <x v="0"/>
    <x v="0"/>
    <x v="9"/>
    <x v="1"/>
    <n v="22.866639730950698"/>
  </r>
  <r>
    <x v="2"/>
    <x v="28"/>
    <x v="0"/>
    <x v="0"/>
    <x v="9"/>
    <x v="2"/>
    <n v="22.9003710950042"/>
  </r>
  <r>
    <x v="2"/>
    <x v="28"/>
    <x v="0"/>
    <x v="0"/>
    <x v="10"/>
    <x v="0"/>
    <n v="22.7220831896344"/>
  </r>
  <r>
    <x v="2"/>
    <x v="28"/>
    <x v="0"/>
    <x v="0"/>
    <x v="10"/>
    <x v="1"/>
    <n v="23.391969148527199"/>
  </r>
  <r>
    <x v="2"/>
    <x v="28"/>
    <x v="0"/>
    <x v="0"/>
    <x v="10"/>
    <x v="2"/>
    <n v="23.412789567078899"/>
  </r>
  <r>
    <x v="2"/>
    <x v="28"/>
    <x v="0"/>
    <x v="0"/>
    <x v="11"/>
    <x v="0"/>
    <n v="23.103520303725698"/>
  </r>
  <r>
    <x v="2"/>
    <x v="28"/>
    <x v="0"/>
    <x v="0"/>
    <x v="11"/>
    <x v="1"/>
    <n v="23.8634007878115"/>
  </r>
  <r>
    <x v="2"/>
    <x v="28"/>
    <x v="0"/>
    <x v="0"/>
    <x v="11"/>
    <x v="2"/>
    <n v="23.8772040384953"/>
  </r>
  <r>
    <x v="2"/>
    <x v="28"/>
    <x v="0"/>
    <x v="0"/>
    <x v="12"/>
    <x v="0"/>
    <n v="23.5110683321758"/>
  </r>
  <r>
    <x v="2"/>
    <x v="28"/>
    <x v="0"/>
    <x v="0"/>
    <x v="12"/>
    <x v="1"/>
    <n v="24.360628321575"/>
  </r>
  <r>
    <x v="2"/>
    <x v="28"/>
    <x v="0"/>
    <x v="0"/>
    <x v="12"/>
    <x v="2"/>
    <n v="24.3734657677253"/>
  </r>
  <r>
    <x v="2"/>
    <x v="28"/>
    <x v="0"/>
    <x v="0"/>
    <x v="13"/>
    <x v="0"/>
    <n v="23.9207141787283"/>
  </r>
  <r>
    <x v="2"/>
    <x v="28"/>
    <x v="0"/>
    <x v="0"/>
    <x v="13"/>
    <x v="1"/>
    <n v="24.842553831721801"/>
  </r>
  <r>
    <x v="2"/>
    <x v="28"/>
    <x v="0"/>
    <x v="0"/>
    <x v="13"/>
    <x v="2"/>
    <n v="24.854040599041301"/>
  </r>
  <r>
    <x v="2"/>
    <x v="28"/>
    <x v="0"/>
    <x v="0"/>
    <x v="14"/>
    <x v="0"/>
    <n v="24.261798136732001"/>
  </r>
  <r>
    <x v="2"/>
    <x v="28"/>
    <x v="0"/>
    <x v="0"/>
    <x v="14"/>
    <x v="1"/>
    <n v="25.2678884604282"/>
  </r>
  <r>
    <x v="2"/>
    <x v="28"/>
    <x v="0"/>
    <x v="0"/>
    <x v="14"/>
    <x v="2"/>
    <n v="25.280485749874099"/>
  </r>
  <r>
    <x v="2"/>
    <x v="28"/>
    <x v="0"/>
    <x v="0"/>
    <x v="15"/>
    <x v="0"/>
    <n v="24.624545113813198"/>
  </r>
  <r>
    <x v="2"/>
    <x v="28"/>
    <x v="0"/>
    <x v="0"/>
    <x v="15"/>
    <x v="1"/>
    <n v="25.715990716916998"/>
  </r>
  <r>
    <x v="2"/>
    <x v="28"/>
    <x v="0"/>
    <x v="0"/>
    <x v="15"/>
    <x v="2"/>
    <n v="25.728976091109299"/>
  </r>
  <r>
    <x v="2"/>
    <x v="28"/>
    <x v="0"/>
    <x v="0"/>
    <x v="16"/>
    <x v="0"/>
    <n v="25.0017863656429"/>
  </r>
  <r>
    <x v="2"/>
    <x v="28"/>
    <x v="0"/>
    <x v="0"/>
    <x v="16"/>
    <x v="1"/>
    <n v="26.176756757970001"/>
  </r>
  <r>
    <x v="2"/>
    <x v="28"/>
    <x v="0"/>
    <x v="0"/>
    <x v="16"/>
    <x v="2"/>
    <n v="26.196944221007598"/>
  </r>
  <r>
    <x v="2"/>
    <x v="28"/>
    <x v="0"/>
    <x v="0"/>
    <x v="17"/>
    <x v="0"/>
    <n v="25.486013830540401"/>
  </r>
  <r>
    <x v="2"/>
    <x v="28"/>
    <x v="0"/>
    <x v="0"/>
    <x v="17"/>
    <x v="1"/>
    <n v="26.743460738822598"/>
  </r>
  <r>
    <x v="2"/>
    <x v="28"/>
    <x v="0"/>
    <x v="0"/>
    <x v="17"/>
    <x v="2"/>
    <n v="26.779247695265202"/>
  </r>
  <r>
    <x v="2"/>
    <x v="28"/>
    <x v="0"/>
    <x v="0"/>
    <x v="18"/>
    <x v="0"/>
    <n v="25.965611919372201"/>
  </r>
  <r>
    <x v="2"/>
    <x v="28"/>
    <x v="0"/>
    <x v="0"/>
    <x v="18"/>
    <x v="1"/>
    <n v="27.320180626494999"/>
  </r>
  <r>
    <x v="2"/>
    <x v="28"/>
    <x v="0"/>
    <x v="0"/>
    <x v="18"/>
    <x v="2"/>
    <n v="27.3579955641619"/>
  </r>
  <r>
    <x v="2"/>
    <x v="28"/>
    <x v="0"/>
    <x v="0"/>
    <x v="19"/>
    <x v="0"/>
    <n v="26.691014996216499"/>
  </r>
  <r>
    <x v="2"/>
    <x v="28"/>
    <x v="0"/>
    <x v="0"/>
    <x v="19"/>
    <x v="1"/>
    <n v="28.127637028116801"/>
  </r>
  <r>
    <x v="2"/>
    <x v="28"/>
    <x v="0"/>
    <x v="0"/>
    <x v="19"/>
    <x v="2"/>
    <n v="28.1683987163883"/>
  </r>
  <r>
    <x v="2"/>
    <x v="28"/>
    <x v="0"/>
    <x v="0"/>
    <x v="20"/>
    <x v="0"/>
    <n v="27.462272360351999"/>
  </r>
  <r>
    <x v="2"/>
    <x v="28"/>
    <x v="0"/>
    <x v="0"/>
    <x v="20"/>
    <x v="1"/>
    <n v="28.980554415900301"/>
  </r>
  <r>
    <x v="2"/>
    <x v="28"/>
    <x v="0"/>
    <x v="0"/>
    <x v="20"/>
    <x v="2"/>
    <n v="29.0310337119164"/>
  </r>
  <r>
    <x v="2"/>
    <x v="28"/>
    <x v="0"/>
    <x v="0"/>
    <x v="21"/>
    <x v="0"/>
    <n v="28.289896670502699"/>
  </r>
  <r>
    <x v="2"/>
    <x v="28"/>
    <x v="0"/>
    <x v="0"/>
    <x v="21"/>
    <x v="1"/>
    <n v="29.887499182562401"/>
  </r>
  <r>
    <x v="2"/>
    <x v="28"/>
    <x v="0"/>
    <x v="0"/>
    <x v="21"/>
    <x v="2"/>
    <n v="29.9377096825263"/>
  </r>
  <r>
    <x v="2"/>
    <x v="28"/>
    <x v="0"/>
    <x v="0"/>
    <x v="22"/>
    <x v="0"/>
    <n v="29.1928024327065"/>
  </r>
  <r>
    <x v="2"/>
    <x v="28"/>
    <x v="0"/>
    <x v="0"/>
    <x v="22"/>
    <x v="1"/>
    <n v="30.843669258286901"/>
  </r>
  <r>
    <x v="2"/>
    <x v="28"/>
    <x v="0"/>
    <x v="0"/>
    <x v="22"/>
    <x v="2"/>
    <n v="30.895565901653001"/>
  </r>
  <r>
    <x v="2"/>
    <x v="28"/>
    <x v="0"/>
    <x v="0"/>
    <x v="23"/>
    <x v="0"/>
    <n v="30.070514400841699"/>
  </r>
  <r>
    <x v="2"/>
    <x v="28"/>
    <x v="0"/>
    <x v="0"/>
    <x v="23"/>
    <x v="1"/>
    <n v="31.8297590522292"/>
  </r>
  <r>
    <x v="2"/>
    <x v="28"/>
    <x v="0"/>
    <x v="0"/>
    <x v="23"/>
    <x v="2"/>
    <n v="31.8700920190226"/>
  </r>
  <r>
    <x v="2"/>
    <x v="28"/>
    <x v="0"/>
    <x v="0"/>
    <x v="24"/>
    <x v="0"/>
    <n v="31.027548296184701"/>
  </r>
  <r>
    <x v="2"/>
    <x v="28"/>
    <x v="0"/>
    <x v="0"/>
    <x v="24"/>
    <x v="1"/>
    <n v="32.862780247357499"/>
  </r>
  <r>
    <x v="2"/>
    <x v="28"/>
    <x v="0"/>
    <x v="0"/>
    <x v="24"/>
    <x v="2"/>
    <n v="32.9100854937398"/>
  </r>
  <r>
    <x v="2"/>
    <x v="28"/>
    <x v="0"/>
    <x v="0"/>
    <x v="25"/>
    <x v="0"/>
    <n v="32.052595146511401"/>
  </r>
  <r>
    <x v="2"/>
    <x v="28"/>
    <x v="0"/>
    <x v="0"/>
    <x v="25"/>
    <x v="1"/>
    <n v="33.958685687791203"/>
  </r>
  <r>
    <x v="2"/>
    <x v="28"/>
    <x v="0"/>
    <x v="0"/>
    <x v="25"/>
    <x v="2"/>
    <n v="34.012437304078297"/>
  </r>
  <r>
    <x v="2"/>
    <x v="28"/>
    <x v="0"/>
    <x v="0"/>
    <x v="26"/>
    <x v="0"/>
    <n v="33.121310731703403"/>
  </r>
  <r>
    <x v="2"/>
    <x v="28"/>
    <x v="0"/>
    <x v="0"/>
    <x v="26"/>
    <x v="1"/>
    <n v="35.095050660935598"/>
  </r>
  <r>
    <x v="2"/>
    <x v="28"/>
    <x v="0"/>
    <x v="0"/>
    <x v="26"/>
    <x v="2"/>
    <n v="35.156389972761197"/>
  </r>
  <r>
    <x v="2"/>
    <x v="28"/>
    <x v="0"/>
    <x v="0"/>
    <x v="27"/>
    <x v="0"/>
    <n v="34.1685145040111"/>
  </r>
  <r>
    <x v="2"/>
    <x v="28"/>
    <x v="0"/>
    <x v="0"/>
    <x v="27"/>
    <x v="1"/>
    <n v="36.215988769793697"/>
  </r>
  <r>
    <x v="2"/>
    <x v="28"/>
    <x v="0"/>
    <x v="0"/>
    <x v="27"/>
    <x v="2"/>
    <n v="36.274225941394498"/>
  </r>
  <r>
    <x v="2"/>
    <x v="28"/>
    <x v="0"/>
    <x v="0"/>
    <x v="28"/>
    <x v="0"/>
    <n v="35.262706295570702"/>
  </r>
  <r>
    <x v="2"/>
    <x v="28"/>
    <x v="0"/>
    <x v="0"/>
    <x v="28"/>
    <x v="1"/>
    <n v="37.386840556402497"/>
  </r>
  <r>
    <x v="2"/>
    <x v="28"/>
    <x v="0"/>
    <x v="0"/>
    <x v="28"/>
    <x v="2"/>
    <n v="37.4401660483448"/>
  </r>
  <r>
    <x v="2"/>
    <x v="28"/>
    <x v="0"/>
    <x v="0"/>
    <x v="29"/>
    <x v="0"/>
    <n v="36.351678422839498"/>
  </r>
  <r>
    <x v="2"/>
    <x v="28"/>
    <x v="0"/>
    <x v="0"/>
    <x v="29"/>
    <x v="1"/>
    <n v="38.5864284793293"/>
  </r>
  <r>
    <x v="2"/>
    <x v="28"/>
    <x v="0"/>
    <x v="0"/>
    <x v="29"/>
    <x v="2"/>
    <n v="38.629334727743199"/>
  </r>
  <r>
    <x v="2"/>
    <x v="28"/>
    <x v="0"/>
    <x v="0"/>
    <x v="30"/>
    <x v="0"/>
    <n v="37.503440194156603"/>
  </r>
  <r>
    <x v="2"/>
    <x v="28"/>
    <x v="0"/>
    <x v="0"/>
    <x v="30"/>
    <x v="1"/>
    <n v="39.859993774846998"/>
  </r>
  <r>
    <x v="2"/>
    <x v="28"/>
    <x v="0"/>
    <x v="0"/>
    <x v="30"/>
    <x v="2"/>
    <n v="39.892152812550201"/>
  </r>
  <r>
    <x v="2"/>
    <x v="28"/>
    <x v="0"/>
    <x v="0"/>
    <x v="31"/>
    <x v="0"/>
    <n v="38.6809467898671"/>
  </r>
  <r>
    <x v="2"/>
    <x v="28"/>
    <x v="0"/>
    <x v="0"/>
    <x v="31"/>
    <x v="1"/>
    <n v="41.162947248199501"/>
  </r>
  <r>
    <x v="2"/>
    <x v="28"/>
    <x v="0"/>
    <x v="0"/>
    <x v="31"/>
    <x v="2"/>
    <n v="41.198800219194098"/>
  </r>
  <r>
    <x v="2"/>
    <x v="28"/>
    <x v="0"/>
    <x v="0"/>
    <x v="32"/>
    <x v="0"/>
    <n v="39.917694800346503"/>
  </r>
  <r>
    <x v="2"/>
    <x v="28"/>
    <x v="0"/>
    <x v="0"/>
    <x v="32"/>
    <x v="1"/>
    <n v="42.541673489639699"/>
  </r>
  <r>
    <x v="2"/>
    <x v="28"/>
    <x v="0"/>
    <x v="0"/>
    <x v="32"/>
    <x v="2"/>
    <n v="42.586682101502099"/>
  </r>
  <r>
    <x v="2"/>
    <x v="28"/>
    <x v="0"/>
    <x v="0"/>
    <x v="33"/>
    <x v="0"/>
    <n v="41.243398509771097"/>
  </r>
  <r>
    <x v="2"/>
    <x v="28"/>
    <x v="0"/>
    <x v="0"/>
    <x v="33"/>
    <x v="1"/>
    <n v="44.029202733988598"/>
  </r>
  <r>
    <x v="2"/>
    <x v="28"/>
    <x v="0"/>
    <x v="0"/>
    <x v="33"/>
    <x v="2"/>
    <n v="44.086927555527403"/>
  </r>
  <r>
    <x v="2"/>
    <x v="28"/>
    <x v="0"/>
    <x v="0"/>
    <x v="34"/>
    <x v="0"/>
    <n v="42.689680618297999"/>
  </r>
  <r>
    <x v="2"/>
    <x v="28"/>
    <x v="0"/>
    <x v="0"/>
    <x v="34"/>
    <x v="1"/>
    <n v="45.6235579537436"/>
  </r>
  <r>
    <x v="2"/>
    <x v="28"/>
    <x v="0"/>
    <x v="0"/>
    <x v="34"/>
    <x v="2"/>
    <n v="45.707188555687502"/>
  </r>
  <r>
    <x v="2"/>
    <x v="28"/>
    <x v="0"/>
    <x v="0"/>
    <x v="35"/>
    <x v="0"/>
    <n v="44.218720623700499"/>
  </r>
  <r>
    <x v="2"/>
    <x v="28"/>
    <x v="0"/>
    <x v="0"/>
    <x v="35"/>
    <x v="1"/>
    <n v="47.3018850852594"/>
  </r>
  <r>
    <x v="2"/>
    <x v="28"/>
    <x v="0"/>
    <x v="0"/>
    <x v="35"/>
    <x v="2"/>
    <n v="47.409102628685403"/>
  </r>
  <r>
    <x v="2"/>
    <x v="28"/>
    <x v="0"/>
    <x v="0"/>
    <x v="36"/>
    <x v="0"/>
    <n v="45.767129816730296"/>
  </r>
  <r>
    <x v="2"/>
    <x v="28"/>
    <x v="0"/>
    <x v="0"/>
    <x v="36"/>
    <x v="1"/>
    <n v="48.993643177251201"/>
  </r>
  <r>
    <x v="2"/>
    <x v="28"/>
    <x v="0"/>
    <x v="0"/>
    <x v="36"/>
    <x v="2"/>
    <n v="49.115537034054299"/>
  </r>
  <r>
    <x v="2"/>
    <x v="28"/>
    <x v="0"/>
    <x v="0"/>
    <x v="37"/>
    <x v="0"/>
    <n v="47.400606926350299"/>
  </r>
  <r>
    <x v="2"/>
    <x v="28"/>
    <x v="0"/>
    <x v="0"/>
    <x v="37"/>
    <x v="1"/>
    <n v="50.7628036883372"/>
  </r>
  <r>
    <x v="2"/>
    <x v="28"/>
    <x v="0"/>
    <x v="0"/>
    <x v="37"/>
    <x v="2"/>
    <n v="50.899822840821898"/>
  </r>
  <r>
    <x v="2"/>
    <x v="28"/>
    <x v="0"/>
    <x v="0"/>
    <x v="38"/>
    <x v="0"/>
    <n v="49.143838142407702"/>
  </r>
  <r>
    <x v="2"/>
    <x v="28"/>
    <x v="0"/>
    <x v="0"/>
    <x v="38"/>
    <x v="1"/>
    <n v="52.638326623557099"/>
  </r>
  <r>
    <x v="2"/>
    <x v="28"/>
    <x v="0"/>
    <x v="0"/>
    <x v="38"/>
    <x v="2"/>
    <n v="52.790888665763298"/>
  </r>
  <r>
    <x v="2"/>
    <x v="28"/>
    <x v="0"/>
    <x v="1"/>
    <x v="0"/>
    <x v="0"/>
    <n v="22.858458205673099"/>
  </r>
  <r>
    <x v="2"/>
    <x v="28"/>
    <x v="0"/>
    <x v="1"/>
    <x v="0"/>
    <x v="1"/>
    <n v="22.858458205673099"/>
  </r>
  <r>
    <x v="2"/>
    <x v="28"/>
    <x v="0"/>
    <x v="1"/>
    <x v="0"/>
    <x v="2"/>
    <n v="22.858458205672999"/>
  </r>
  <r>
    <x v="2"/>
    <x v="28"/>
    <x v="0"/>
    <x v="1"/>
    <x v="1"/>
    <x v="0"/>
    <n v="23.517171925740101"/>
  </r>
  <r>
    <x v="2"/>
    <x v="28"/>
    <x v="0"/>
    <x v="1"/>
    <x v="1"/>
    <x v="1"/>
    <n v="23.522446182889698"/>
  </r>
  <r>
    <x v="2"/>
    <x v="28"/>
    <x v="0"/>
    <x v="1"/>
    <x v="1"/>
    <x v="2"/>
    <n v="23.519952832345702"/>
  </r>
  <r>
    <x v="2"/>
    <x v="28"/>
    <x v="0"/>
    <x v="1"/>
    <x v="2"/>
    <x v="0"/>
    <n v="23.900255042832701"/>
  </r>
  <r>
    <x v="2"/>
    <x v="28"/>
    <x v="0"/>
    <x v="1"/>
    <x v="2"/>
    <x v="1"/>
    <n v="23.9501199658282"/>
  </r>
  <r>
    <x v="2"/>
    <x v="28"/>
    <x v="0"/>
    <x v="1"/>
    <x v="2"/>
    <x v="2"/>
    <n v="23.946310148881"/>
  </r>
  <r>
    <x v="2"/>
    <x v="28"/>
    <x v="0"/>
    <x v="1"/>
    <x v="3"/>
    <x v="0"/>
    <n v="24.1526887707284"/>
  </r>
  <r>
    <x v="2"/>
    <x v="28"/>
    <x v="0"/>
    <x v="1"/>
    <x v="3"/>
    <x v="1"/>
    <n v="24.2686587364385"/>
  </r>
  <r>
    <x v="2"/>
    <x v="28"/>
    <x v="0"/>
    <x v="1"/>
    <x v="3"/>
    <x v="2"/>
    <n v="24.266156581494101"/>
  </r>
  <r>
    <x v="2"/>
    <x v="28"/>
    <x v="0"/>
    <x v="1"/>
    <x v="4"/>
    <x v="0"/>
    <n v="24.256406750304301"/>
  </r>
  <r>
    <x v="2"/>
    <x v="28"/>
    <x v="0"/>
    <x v="1"/>
    <x v="4"/>
    <x v="1"/>
    <n v="24.452303058231301"/>
  </r>
  <r>
    <x v="2"/>
    <x v="28"/>
    <x v="0"/>
    <x v="1"/>
    <x v="4"/>
    <x v="2"/>
    <n v="24.452167341142701"/>
  </r>
  <r>
    <x v="2"/>
    <x v="28"/>
    <x v="0"/>
    <x v="1"/>
    <x v="5"/>
    <x v="0"/>
    <n v="24.359831946807901"/>
  </r>
  <r>
    <x v="2"/>
    <x v="28"/>
    <x v="0"/>
    <x v="1"/>
    <x v="5"/>
    <x v="1"/>
    <n v="24.6432583602279"/>
  </r>
  <r>
    <x v="2"/>
    <x v="28"/>
    <x v="0"/>
    <x v="1"/>
    <x v="5"/>
    <x v="2"/>
    <n v="24.6475060739991"/>
  </r>
  <r>
    <x v="2"/>
    <x v="28"/>
    <x v="0"/>
    <x v="1"/>
    <x v="6"/>
    <x v="0"/>
    <n v="24.4582456568676"/>
  </r>
  <r>
    <x v="2"/>
    <x v="28"/>
    <x v="0"/>
    <x v="1"/>
    <x v="6"/>
    <x v="1"/>
    <n v="24.8214764030662"/>
  </r>
  <r>
    <x v="2"/>
    <x v="28"/>
    <x v="0"/>
    <x v="1"/>
    <x v="6"/>
    <x v="2"/>
    <n v="24.832500996853302"/>
  </r>
  <r>
    <x v="2"/>
    <x v="28"/>
    <x v="0"/>
    <x v="1"/>
    <x v="7"/>
    <x v="0"/>
    <n v="24.2966577563387"/>
  </r>
  <r>
    <x v="2"/>
    <x v="28"/>
    <x v="0"/>
    <x v="1"/>
    <x v="7"/>
    <x v="1"/>
    <n v="24.745411953539499"/>
  </r>
  <r>
    <x v="2"/>
    <x v="28"/>
    <x v="0"/>
    <x v="1"/>
    <x v="7"/>
    <x v="2"/>
    <n v="24.7634789880162"/>
  </r>
  <r>
    <x v="2"/>
    <x v="28"/>
    <x v="0"/>
    <x v="1"/>
    <x v="8"/>
    <x v="0"/>
    <n v="21.800701101557799"/>
  </r>
  <r>
    <x v="2"/>
    <x v="28"/>
    <x v="0"/>
    <x v="1"/>
    <x v="8"/>
    <x v="1"/>
    <n v="22.2979393690688"/>
  </r>
  <r>
    <x v="2"/>
    <x v="28"/>
    <x v="0"/>
    <x v="1"/>
    <x v="8"/>
    <x v="2"/>
    <n v="22.322117570087599"/>
  </r>
  <r>
    <x v="2"/>
    <x v="28"/>
    <x v="0"/>
    <x v="1"/>
    <x v="9"/>
    <x v="0"/>
    <n v="22.555028924918499"/>
  </r>
  <r>
    <x v="2"/>
    <x v="28"/>
    <x v="0"/>
    <x v="1"/>
    <x v="9"/>
    <x v="1"/>
    <n v="23.1334338038433"/>
  </r>
  <r>
    <x v="2"/>
    <x v="28"/>
    <x v="0"/>
    <x v="1"/>
    <x v="9"/>
    <x v="2"/>
    <n v="23.153810228593098"/>
  </r>
  <r>
    <x v="2"/>
    <x v="28"/>
    <x v="0"/>
    <x v="1"/>
    <x v="10"/>
    <x v="0"/>
    <n v="23.092032887128902"/>
  </r>
  <r>
    <x v="2"/>
    <x v="28"/>
    <x v="0"/>
    <x v="1"/>
    <x v="10"/>
    <x v="1"/>
    <n v="23.753590258558201"/>
  </r>
  <r>
    <x v="2"/>
    <x v="28"/>
    <x v="0"/>
    <x v="1"/>
    <x v="10"/>
    <x v="2"/>
    <n v="23.769120887015099"/>
  </r>
  <r>
    <x v="2"/>
    <x v="28"/>
    <x v="0"/>
    <x v="1"/>
    <x v="11"/>
    <x v="0"/>
    <n v="23.597629819893498"/>
  </r>
  <r>
    <x v="2"/>
    <x v="28"/>
    <x v="0"/>
    <x v="1"/>
    <x v="11"/>
    <x v="1"/>
    <n v="24.3502096080618"/>
  </r>
  <r>
    <x v="2"/>
    <x v="28"/>
    <x v="0"/>
    <x v="1"/>
    <x v="11"/>
    <x v="2"/>
    <n v="24.3568239804688"/>
  </r>
  <r>
    <x v="2"/>
    <x v="28"/>
    <x v="0"/>
    <x v="1"/>
    <x v="12"/>
    <x v="0"/>
    <n v="24.145547352996299"/>
  </r>
  <r>
    <x v="2"/>
    <x v="28"/>
    <x v="0"/>
    <x v="1"/>
    <x v="12"/>
    <x v="1"/>
    <n v="24.986061545747901"/>
  </r>
  <r>
    <x v="2"/>
    <x v="28"/>
    <x v="0"/>
    <x v="1"/>
    <x v="12"/>
    <x v="2"/>
    <n v="24.990504908083601"/>
  </r>
  <r>
    <x v="2"/>
    <x v="28"/>
    <x v="0"/>
    <x v="1"/>
    <x v="13"/>
    <x v="0"/>
    <n v="24.928892613282201"/>
  </r>
  <r>
    <x v="2"/>
    <x v="28"/>
    <x v="0"/>
    <x v="1"/>
    <x v="13"/>
    <x v="1"/>
    <n v="25.8460542621733"/>
  </r>
  <r>
    <x v="2"/>
    <x v="28"/>
    <x v="0"/>
    <x v="1"/>
    <x v="13"/>
    <x v="2"/>
    <n v="25.858415825003899"/>
  </r>
  <r>
    <x v="2"/>
    <x v="28"/>
    <x v="0"/>
    <x v="1"/>
    <x v="14"/>
    <x v="0"/>
    <n v="25.712172647707401"/>
  </r>
  <r>
    <x v="2"/>
    <x v="28"/>
    <x v="0"/>
    <x v="1"/>
    <x v="14"/>
    <x v="1"/>
    <n v="26.711660118247998"/>
  </r>
  <r>
    <x v="2"/>
    <x v="28"/>
    <x v="0"/>
    <x v="1"/>
    <x v="14"/>
    <x v="2"/>
    <n v="26.730531242572301"/>
  </r>
  <r>
    <x v="2"/>
    <x v="28"/>
    <x v="0"/>
    <x v="1"/>
    <x v="15"/>
    <x v="0"/>
    <n v="26.580344635406099"/>
  </r>
  <r>
    <x v="2"/>
    <x v="28"/>
    <x v="0"/>
    <x v="1"/>
    <x v="15"/>
    <x v="1"/>
    <n v="27.671970408110798"/>
  </r>
  <r>
    <x v="2"/>
    <x v="28"/>
    <x v="0"/>
    <x v="1"/>
    <x v="15"/>
    <x v="2"/>
    <n v="27.699318334852101"/>
  </r>
  <r>
    <x v="2"/>
    <x v="28"/>
    <x v="0"/>
    <x v="1"/>
    <x v="16"/>
    <x v="0"/>
    <n v="27.529367861746699"/>
  </r>
  <r>
    <x v="2"/>
    <x v="28"/>
    <x v="0"/>
    <x v="1"/>
    <x v="16"/>
    <x v="1"/>
    <n v="28.7290993563992"/>
  </r>
  <r>
    <x v="2"/>
    <x v="28"/>
    <x v="0"/>
    <x v="1"/>
    <x v="16"/>
    <x v="2"/>
    <n v="28.7670009017789"/>
  </r>
  <r>
    <x v="2"/>
    <x v="28"/>
    <x v="0"/>
    <x v="1"/>
    <x v="17"/>
    <x v="0"/>
    <n v="28.639149792592399"/>
  </r>
  <r>
    <x v="2"/>
    <x v="28"/>
    <x v="0"/>
    <x v="1"/>
    <x v="17"/>
    <x v="1"/>
    <n v="29.949170611754798"/>
  </r>
  <r>
    <x v="2"/>
    <x v="28"/>
    <x v="0"/>
    <x v="1"/>
    <x v="17"/>
    <x v="2"/>
    <n v="30.010394910283399"/>
  </r>
  <r>
    <x v="2"/>
    <x v="28"/>
    <x v="0"/>
    <x v="1"/>
    <x v="18"/>
    <x v="0"/>
    <n v="29.831924430104699"/>
  </r>
  <r>
    <x v="2"/>
    <x v="28"/>
    <x v="0"/>
    <x v="1"/>
    <x v="18"/>
    <x v="1"/>
    <n v="31.251606996447499"/>
  </r>
  <r>
    <x v="2"/>
    <x v="28"/>
    <x v="0"/>
    <x v="1"/>
    <x v="18"/>
    <x v="2"/>
    <n v="31.333806939253599"/>
  </r>
  <r>
    <x v="2"/>
    <x v="28"/>
    <x v="0"/>
    <x v="1"/>
    <x v="19"/>
    <x v="0"/>
    <n v="31.067873686007701"/>
  </r>
  <r>
    <x v="2"/>
    <x v="28"/>
    <x v="0"/>
    <x v="1"/>
    <x v="19"/>
    <x v="1"/>
    <n v="32.585961826122698"/>
  </r>
  <r>
    <x v="2"/>
    <x v="28"/>
    <x v="0"/>
    <x v="1"/>
    <x v="19"/>
    <x v="2"/>
    <n v="32.681341712656298"/>
  </r>
  <r>
    <x v="2"/>
    <x v="28"/>
    <x v="0"/>
    <x v="1"/>
    <x v="20"/>
    <x v="0"/>
    <n v="32.347858059816801"/>
  </r>
  <r>
    <x v="2"/>
    <x v="28"/>
    <x v="0"/>
    <x v="1"/>
    <x v="20"/>
    <x v="1"/>
    <n v="33.973230025810999"/>
  </r>
  <r>
    <x v="2"/>
    <x v="28"/>
    <x v="0"/>
    <x v="1"/>
    <x v="20"/>
    <x v="2"/>
    <n v="34.096982512938503"/>
  </r>
  <r>
    <x v="2"/>
    <x v="28"/>
    <x v="0"/>
    <x v="1"/>
    <x v="21"/>
    <x v="0"/>
    <n v="33.682192718075399"/>
  </r>
  <r>
    <x v="2"/>
    <x v="28"/>
    <x v="0"/>
    <x v="1"/>
    <x v="21"/>
    <x v="1"/>
    <n v="35.422967037766902"/>
  </r>
  <r>
    <x v="2"/>
    <x v="28"/>
    <x v="0"/>
    <x v="1"/>
    <x v="21"/>
    <x v="2"/>
    <n v="35.532860543082599"/>
  </r>
  <r>
    <x v="2"/>
    <x v="28"/>
    <x v="0"/>
    <x v="1"/>
    <x v="22"/>
    <x v="0"/>
    <n v="35.113416127044502"/>
  </r>
  <r>
    <x v="2"/>
    <x v="28"/>
    <x v="0"/>
    <x v="1"/>
    <x v="22"/>
    <x v="1"/>
    <n v="36.883163591634499"/>
  </r>
  <r>
    <x v="2"/>
    <x v="28"/>
    <x v="0"/>
    <x v="1"/>
    <x v="22"/>
    <x v="2"/>
    <n v="37.033090181486898"/>
  </r>
  <r>
    <x v="2"/>
    <x v="28"/>
    <x v="0"/>
    <x v="1"/>
    <x v="23"/>
    <x v="0"/>
    <n v="36.407373470742201"/>
  </r>
  <r>
    <x v="2"/>
    <x v="28"/>
    <x v="0"/>
    <x v="1"/>
    <x v="23"/>
    <x v="1"/>
    <n v="38.2727120210848"/>
  </r>
  <r>
    <x v="2"/>
    <x v="28"/>
    <x v="0"/>
    <x v="1"/>
    <x v="23"/>
    <x v="2"/>
    <n v="38.446667214374997"/>
  </r>
  <r>
    <x v="2"/>
    <x v="28"/>
    <x v="0"/>
    <x v="1"/>
    <x v="24"/>
    <x v="0"/>
    <n v="37.767218906817398"/>
  </r>
  <r>
    <x v="2"/>
    <x v="28"/>
    <x v="0"/>
    <x v="1"/>
    <x v="24"/>
    <x v="1"/>
    <n v="39.701600400589598"/>
  </r>
  <r>
    <x v="2"/>
    <x v="28"/>
    <x v="0"/>
    <x v="1"/>
    <x v="24"/>
    <x v="2"/>
    <n v="39.888097645128902"/>
  </r>
  <r>
    <x v="2"/>
    <x v="28"/>
    <x v="0"/>
    <x v="1"/>
    <x v="25"/>
    <x v="0"/>
    <n v="39.189967499938298"/>
  </r>
  <r>
    <x v="2"/>
    <x v="28"/>
    <x v="0"/>
    <x v="1"/>
    <x v="25"/>
    <x v="1"/>
    <n v="41.183886835195501"/>
  </r>
  <r>
    <x v="2"/>
    <x v="28"/>
    <x v="0"/>
    <x v="1"/>
    <x v="25"/>
    <x v="2"/>
    <n v="41.403441951069297"/>
  </r>
  <r>
    <x v="2"/>
    <x v="28"/>
    <x v="0"/>
    <x v="1"/>
    <x v="26"/>
    <x v="0"/>
    <n v="40.659760981143897"/>
  </r>
  <r>
    <x v="2"/>
    <x v="28"/>
    <x v="0"/>
    <x v="1"/>
    <x v="26"/>
    <x v="1"/>
    <n v="42.696177575832898"/>
  </r>
  <r>
    <x v="2"/>
    <x v="28"/>
    <x v="0"/>
    <x v="1"/>
    <x v="26"/>
    <x v="2"/>
    <n v="42.947535762482602"/>
  </r>
  <r>
    <x v="2"/>
    <x v="28"/>
    <x v="0"/>
    <x v="1"/>
    <x v="27"/>
    <x v="0"/>
    <n v="42.096114408338501"/>
  </r>
  <r>
    <x v="2"/>
    <x v="28"/>
    <x v="0"/>
    <x v="1"/>
    <x v="27"/>
    <x v="1"/>
    <n v="44.175676660819299"/>
  </r>
  <r>
    <x v="2"/>
    <x v="28"/>
    <x v="0"/>
    <x v="1"/>
    <x v="27"/>
    <x v="2"/>
    <n v="44.456163778558199"/>
  </r>
  <r>
    <x v="2"/>
    <x v="28"/>
    <x v="0"/>
    <x v="1"/>
    <x v="28"/>
    <x v="0"/>
    <n v="43.625004033817397"/>
  </r>
  <r>
    <x v="2"/>
    <x v="28"/>
    <x v="0"/>
    <x v="1"/>
    <x v="28"/>
    <x v="1"/>
    <n v="45.749312520725702"/>
  </r>
  <r>
    <x v="2"/>
    <x v="28"/>
    <x v="0"/>
    <x v="1"/>
    <x v="28"/>
    <x v="2"/>
    <n v="46.063368535671401"/>
  </r>
  <r>
    <x v="2"/>
    <x v="28"/>
    <x v="0"/>
    <x v="1"/>
    <x v="29"/>
    <x v="0"/>
    <n v="45.166583101495398"/>
  </r>
  <r>
    <x v="2"/>
    <x v="28"/>
    <x v="0"/>
    <x v="1"/>
    <x v="29"/>
    <x v="1"/>
    <n v="47.367037834254702"/>
  </r>
  <r>
    <x v="2"/>
    <x v="28"/>
    <x v="0"/>
    <x v="1"/>
    <x v="29"/>
    <x v="2"/>
    <n v="47.7192506584827"/>
  </r>
  <r>
    <x v="2"/>
    <x v="28"/>
    <x v="0"/>
    <x v="1"/>
    <x v="30"/>
    <x v="0"/>
    <n v="46.783581251978902"/>
  </r>
  <r>
    <x v="2"/>
    <x v="28"/>
    <x v="0"/>
    <x v="1"/>
    <x v="30"/>
    <x v="1"/>
    <n v="49.0686636624798"/>
  </r>
  <r>
    <x v="2"/>
    <x v="28"/>
    <x v="0"/>
    <x v="1"/>
    <x v="30"/>
    <x v="2"/>
    <n v="49.4559580029469"/>
  </r>
  <r>
    <x v="2"/>
    <x v="28"/>
    <x v="0"/>
    <x v="1"/>
    <x v="31"/>
    <x v="0"/>
    <n v="48.431015190210601"/>
  </r>
  <r>
    <x v="2"/>
    <x v="28"/>
    <x v="0"/>
    <x v="1"/>
    <x v="31"/>
    <x v="1"/>
    <n v="50.815301911111199"/>
  </r>
  <r>
    <x v="2"/>
    <x v="28"/>
    <x v="0"/>
    <x v="1"/>
    <x v="31"/>
    <x v="2"/>
    <n v="51.245718957660401"/>
  </r>
  <r>
    <x v="2"/>
    <x v="28"/>
    <x v="0"/>
    <x v="1"/>
    <x v="32"/>
    <x v="0"/>
    <n v="50.1491967339838"/>
  </r>
  <r>
    <x v="2"/>
    <x v="28"/>
    <x v="0"/>
    <x v="1"/>
    <x v="32"/>
    <x v="1"/>
    <n v="52.648494106899399"/>
  </r>
  <r>
    <x v="2"/>
    <x v="28"/>
    <x v="0"/>
    <x v="1"/>
    <x v="32"/>
    <x v="2"/>
    <n v="53.122484245818697"/>
  </r>
  <r>
    <x v="2"/>
    <x v="28"/>
    <x v="0"/>
    <x v="1"/>
    <x v="33"/>
    <x v="0"/>
    <n v="51.994182239572602"/>
  </r>
  <r>
    <x v="2"/>
    <x v="28"/>
    <x v="0"/>
    <x v="1"/>
    <x v="33"/>
    <x v="1"/>
    <n v="54.627155930713002"/>
  </r>
  <r>
    <x v="2"/>
    <x v="28"/>
    <x v="0"/>
    <x v="1"/>
    <x v="33"/>
    <x v="2"/>
    <n v="55.150002358478197"/>
  </r>
  <r>
    <x v="2"/>
    <x v="28"/>
    <x v="0"/>
    <x v="1"/>
    <x v="34"/>
    <x v="0"/>
    <n v="53.972950337636497"/>
  </r>
  <r>
    <x v="2"/>
    <x v="28"/>
    <x v="0"/>
    <x v="1"/>
    <x v="34"/>
    <x v="1"/>
    <n v="56.731721154877398"/>
  </r>
  <r>
    <x v="2"/>
    <x v="28"/>
    <x v="0"/>
    <x v="1"/>
    <x v="34"/>
    <x v="2"/>
    <n v="57.306947477179598"/>
  </r>
  <r>
    <x v="2"/>
    <x v="28"/>
    <x v="0"/>
    <x v="1"/>
    <x v="35"/>
    <x v="0"/>
    <n v="56.044559976716201"/>
  </r>
  <r>
    <x v="2"/>
    <x v="28"/>
    <x v="0"/>
    <x v="1"/>
    <x v="35"/>
    <x v="1"/>
    <n v="58.934403452069297"/>
  </r>
  <r>
    <x v="2"/>
    <x v="28"/>
    <x v="0"/>
    <x v="1"/>
    <x v="35"/>
    <x v="2"/>
    <n v="59.5683433804316"/>
  </r>
  <r>
    <x v="2"/>
    <x v="28"/>
    <x v="0"/>
    <x v="1"/>
    <x v="36"/>
    <x v="0"/>
    <n v="58.145096556219698"/>
  </r>
  <r>
    <x v="2"/>
    <x v="28"/>
    <x v="0"/>
    <x v="1"/>
    <x v="36"/>
    <x v="1"/>
    <n v="61.147769113835103"/>
  </r>
  <r>
    <x v="2"/>
    <x v="28"/>
    <x v="0"/>
    <x v="1"/>
    <x v="36"/>
    <x v="2"/>
    <n v="61.846674620938401"/>
  </r>
  <r>
    <x v="2"/>
    <x v="28"/>
    <x v="0"/>
    <x v="1"/>
    <x v="37"/>
    <x v="0"/>
    <n v="60.3494356706587"/>
  </r>
  <r>
    <x v="2"/>
    <x v="28"/>
    <x v="0"/>
    <x v="1"/>
    <x v="37"/>
    <x v="1"/>
    <n v="63.463246228150297"/>
  </r>
  <r>
    <x v="2"/>
    <x v="28"/>
    <x v="0"/>
    <x v="1"/>
    <x v="37"/>
    <x v="2"/>
    <n v="64.233558449921304"/>
  </r>
  <r>
    <x v="2"/>
    <x v="28"/>
    <x v="0"/>
    <x v="1"/>
    <x v="38"/>
    <x v="0"/>
    <n v="62.682802278643003"/>
  </r>
  <r>
    <x v="2"/>
    <x v="28"/>
    <x v="0"/>
    <x v="1"/>
    <x v="38"/>
    <x v="1"/>
    <n v="65.906171831905894"/>
  </r>
  <r>
    <x v="2"/>
    <x v="28"/>
    <x v="0"/>
    <x v="1"/>
    <x v="38"/>
    <x v="2"/>
    <n v="66.755159678399096"/>
  </r>
  <r>
    <x v="2"/>
    <x v="29"/>
    <x v="0"/>
    <x v="0"/>
    <x v="0"/>
    <x v="0"/>
    <n v="24.7297352681368"/>
  </r>
  <r>
    <x v="2"/>
    <x v="29"/>
    <x v="0"/>
    <x v="0"/>
    <x v="0"/>
    <x v="1"/>
    <n v="24.7297352681368"/>
  </r>
  <r>
    <x v="2"/>
    <x v="29"/>
    <x v="0"/>
    <x v="0"/>
    <x v="0"/>
    <x v="2"/>
    <n v="24.7297352681368"/>
  </r>
  <r>
    <x v="2"/>
    <x v="29"/>
    <x v="0"/>
    <x v="0"/>
    <x v="1"/>
    <x v="0"/>
    <n v="25.363741673162401"/>
  </r>
  <r>
    <x v="2"/>
    <x v="29"/>
    <x v="0"/>
    <x v="0"/>
    <x v="1"/>
    <x v="1"/>
    <n v="25.3587534432463"/>
  </r>
  <r>
    <x v="2"/>
    <x v="29"/>
    <x v="0"/>
    <x v="0"/>
    <x v="1"/>
    <x v="2"/>
    <n v="25.3562473997845"/>
  </r>
  <r>
    <x v="2"/>
    <x v="29"/>
    <x v="0"/>
    <x v="0"/>
    <x v="2"/>
    <x v="0"/>
    <n v="25.691808509861101"/>
  </r>
  <r>
    <x v="2"/>
    <x v="29"/>
    <x v="0"/>
    <x v="0"/>
    <x v="2"/>
    <x v="1"/>
    <n v="25.721249425132001"/>
  </r>
  <r>
    <x v="2"/>
    <x v="29"/>
    <x v="0"/>
    <x v="0"/>
    <x v="2"/>
    <x v="2"/>
    <n v="25.717358851709399"/>
  </r>
  <r>
    <x v="2"/>
    <x v="29"/>
    <x v="0"/>
    <x v="0"/>
    <x v="3"/>
    <x v="0"/>
    <n v="25.896858777205601"/>
  </r>
  <r>
    <x v="2"/>
    <x v="29"/>
    <x v="0"/>
    <x v="0"/>
    <x v="3"/>
    <x v="1"/>
    <n v="25.984185063046201"/>
  </r>
  <r>
    <x v="2"/>
    <x v="29"/>
    <x v="0"/>
    <x v="0"/>
    <x v="3"/>
    <x v="2"/>
    <n v="25.9823202377477"/>
  </r>
  <r>
    <x v="2"/>
    <x v="29"/>
    <x v="0"/>
    <x v="0"/>
    <x v="4"/>
    <x v="0"/>
    <n v="26.010295669064199"/>
  </r>
  <r>
    <x v="2"/>
    <x v="29"/>
    <x v="0"/>
    <x v="0"/>
    <x v="4"/>
    <x v="1"/>
    <n v="26.1676865387726"/>
  </r>
  <r>
    <x v="2"/>
    <x v="29"/>
    <x v="0"/>
    <x v="0"/>
    <x v="4"/>
    <x v="2"/>
    <n v="26.171011369066399"/>
  </r>
  <r>
    <x v="2"/>
    <x v="29"/>
    <x v="0"/>
    <x v="0"/>
    <x v="5"/>
    <x v="0"/>
    <n v="25.995927594438498"/>
  </r>
  <r>
    <x v="2"/>
    <x v="29"/>
    <x v="0"/>
    <x v="0"/>
    <x v="5"/>
    <x v="1"/>
    <n v="26.231841283701598"/>
  </r>
  <r>
    <x v="2"/>
    <x v="29"/>
    <x v="0"/>
    <x v="0"/>
    <x v="5"/>
    <x v="2"/>
    <n v="26.239041656428402"/>
  </r>
  <r>
    <x v="2"/>
    <x v="29"/>
    <x v="0"/>
    <x v="0"/>
    <x v="6"/>
    <x v="0"/>
    <n v="26.090519942815099"/>
  </r>
  <r>
    <x v="2"/>
    <x v="29"/>
    <x v="0"/>
    <x v="0"/>
    <x v="6"/>
    <x v="1"/>
    <n v="26.402085785576801"/>
  </r>
  <r>
    <x v="2"/>
    <x v="29"/>
    <x v="0"/>
    <x v="0"/>
    <x v="6"/>
    <x v="2"/>
    <n v="26.4179978179607"/>
  </r>
  <r>
    <x v="2"/>
    <x v="29"/>
    <x v="0"/>
    <x v="0"/>
    <x v="7"/>
    <x v="0"/>
    <n v="25.846088318412601"/>
  </r>
  <r>
    <x v="2"/>
    <x v="29"/>
    <x v="0"/>
    <x v="0"/>
    <x v="7"/>
    <x v="1"/>
    <n v="26.235355422364101"/>
  </r>
  <r>
    <x v="2"/>
    <x v="29"/>
    <x v="0"/>
    <x v="0"/>
    <x v="7"/>
    <x v="2"/>
    <n v="26.259118733906998"/>
  </r>
  <r>
    <x v="2"/>
    <x v="29"/>
    <x v="0"/>
    <x v="0"/>
    <x v="8"/>
    <x v="0"/>
    <n v="23.013342275554301"/>
  </r>
  <r>
    <x v="2"/>
    <x v="29"/>
    <x v="0"/>
    <x v="0"/>
    <x v="8"/>
    <x v="1"/>
    <n v="23.4376733894557"/>
  </r>
  <r>
    <x v="2"/>
    <x v="29"/>
    <x v="0"/>
    <x v="0"/>
    <x v="8"/>
    <x v="2"/>
    <n v="23.467301167594901"/>
  </r>
  <r>
    <x v="2"/>
    <x v="29"/>
    <x v="0"/>
    <x v="0"/>
    <x v="9"/>
    <x v="0"/>
    <n v="23.574934647407002"/>
  </r>
  <r>
    <x v="2"/>
    <x v="29"/>
    <x v="0"/>
    <x v="0"/>
    <x v="9"/>
    <x v="1"/>
    <n v="24.082222441214601"/>
  </r>
  <r>
    <x v="2"/>
    <x v="29"/>
    <x v="0"/>
    <x v="0"/>
    <x v="9"/>
    <x v="2"/>
    <n v="24.119155705212201"/>
  </r>
  <r>
    <x v="2"/>
    <x v="29"/>
    <x v="0"/>
    <x v="0"/>
    <x v="10"/>
    <x v="0"/>
    <n v="24.0600454838596"/>
  </r>
  <r>
    <x v="2"/>
    <x v="29"/>
    <x v="0"/>
    <x v="0"/>
    <x v="10"/>
    <x v="1"/>
    <n v="24.664280289992501"/>
  </r>
  <r>
    <x v="2"/>
    <x v="29"/>
    <x v="0"/>
    <x v="0"/>
    <x v="10"/>
    <x v="2"/>
    <n v="24.686790881959599"/>
  </r>
  <r>
    <x v="2"/>
    <x v="29"/>
    <x v="0"/>
    <x v="0"/>
    <x v="11"/>
    <x v="0"/>
    <n v="24.487653114291099"/>
  </r>
  <r>
    <x v="2"/>
    <x v="29"/>
    <x v="0"/>
    <x v="0"/>
    <x v="11"/>
    <x v="1"/>
    <n v="25.1782651024266"/>
  </r>
  <r>
    <x v="2"/>
    <x v="29"/>
    <x v="0"/>
    <x v="0"/>
    <x v="11"/>
    <x v="2"/>
    <n v="25.192662688659102"/>
  </r>
  <r>
    <x v="2"/>
    <x v="29"/>
    <x v="0"/>
    <x v="0"/>
    <x v="12"/>
    <x v="0"/>
    <n v="24.9321525012727"/>
  </r>
  <r>
    <x v="2"/>
    <x v="29"/>
    <x v="0"/>
    <x v="0"/>
    <x v="12"/>
    <x v="1"/>
    <n v="25.708961951482902"/>
  </r>
  <r>
    <x v="2"/>
    <x v="29"/>
    <x v="0"/>
    <x v="0"/>
    <x v="12"/>
    <x v="2"/>
    <n v="25.7205161404816"/>
  </r>
  <r>
    <x v="2"/>
    <x v="29"/>
    <x v="0"/>
    <x v="0"/>
    <x v="13"/>
    <x v="0"/>
    <n v="25.3795169504758"/>
  </r>
  <r>
    <x v="2"/>
    <x v="29"/>
    <x v="0"/>
    <x v="0"/>
    <x v="13"/>
    <x v="1"/>
    <n v="26.225266612779201"/>
  </r>
  <r>
    <x v="2"/>
    <x v="29"/>
    <x v="0"/>
    <x v="0"/>
    <x v="13"/>
    <x v="2"/>
    <n v="26.235264266069201"/>
  </r>
  <r>
    <x v="2"/>
    <x v="29"/>
    <x v="0"/>
    <x v="0"/>
    <x v="14"/>
    <x v="0"/>
    <n v="25.749399587091101"/>
  </r>
  <r>
    <x v="2"/>
    <x v="29"/>
    <x v="0"/>
    <x v="0"/>
    <x v="14"/>
    <x v="1"/>
    <n v="26.681253268031298"/>
  </r>
  <r>
    <x v="2"/>
    <x v="29"/>
    <x v="0"/>
    <x v="0"/>
    <x v="14"/>
    <x v="2"/>
    <n v="26.692019256156001"/>
  </r>
  <r>
    <x v="2"/>
    <x v="29"/>
    <x v="0"/>
    <x v="0"/>
    <x v="15"/>
    <x v="0"/>
    <n v="26.137539345596899"/>
  </r>
  <r>
    <x v="2"/>
    <x v="29"/>
    <x v="0"/>
    <x v="0"/>
    <x v="15"/>
    <x v="1"/>
    <n v="27.1579515966658"/>
  </r>
  <r>
    <x v="2"/>
    <x v="29"/>
    <x v="0"/>
    <x v="0"/>
    <x v="15"/>
    <x v="2"/>
    <n v="27.168955810167301"/>
  </r>
  <r>
    <x v="2"/>
    <x v="29"/>
    <x v="0"/>
    <x v="0"/>
    <x v="16"/>
    <x v="0"/>
    <n v="26.535662313650199"/>
  </r>
  <r>
    <x v="2"/>
    <x v="29"/>
    <x v="0"/>
    <x v="0"/>
    <x v="16"/>
    <x v="1"/>
    <n v="27.643212781257599"/>
  </r>
  <r>
    <x v="2"/>
    <x v="29"/>
    <x v="0"/>
    <x v="0"/>
    <x v="16"/>
    <x v="2"/>
    <n v="27.660214769335401"/>
  </r>
  <r>
    <x v="2"/>
    <x v="29"/>
    <x v="0"/>
    <x v="0"/>
    <x v="17"/>
    <x v="0"/>
    <n v="27.044342497684202"/>
  </r>
  <r>
    <x v="2"/>
    <x v="29"/>
    <x v="0"/>
    <x v="0"/>
    <x v="17"/>
    <x v="1"/>
    <n v="28.2379603296278"/>
  </r>
  <r>
    <x v="2"/>
    <x v="29"/>
    <x v="0"/>
    <x v="0"/>
    <x v="17"/>
    <x v="2"/>
    <n v="28.264803029015599"/>
  </r>
  <r>
    <x v="2"/>
    <x v="29"/>
    <x v="0"/>
    <x v="0"/>
    <x v="18"/>
    <x v="0"/>
    <n v="27.5560902554687"/>
  </r>
  <r>
    <x v="2"/>
    <x v="29"/>
    <x v="0"/>
    <x v="0"/>
    <x v="18"/>
    <x v="1"/>
    <n v="28.843222272024999"/>
  </r>
  <r>
    <x v="2"/>
    <x v="29"/>
    <x v="0"/>
    <x v="0"/>
    <x v="18"/>
    <x v="2"/>
    <n v="28.8711046804214"/>
  </r>
  <r>
    <x v="2"/>
    <x v="29"/>
    <x v="0"/>
    <x v="0"/>
    <x v="19"/>
    <x v="0"/>
    <n v="28.2980067745459"/>
  </r>
  <r>
    <x v="2"/>
    <x v="29"/>
    <x v="0"/>
    <x v="0"/>
    <x v="19"/>
    <x v="1"/>
    <n v="29.657441619182102"/>
  </r>
  <r>
    <x v="2"/>
    <x v="29"/>
    <x v="0"/>
    <x v="0"/>
    <x v="19"/>
    <x v="2"/>
    <n v="29.6869338036093"/>
  </r>
  <r>
    <x v="2"/>
    <x v="29"/>
    <x v="0"/>
    <x v="0"/>
    <x v="20"/>
    <x v="0"/>
    <n v="29.084552091981401"/>
  </r>
  <r>
    <x v="2"/>
    <x v="29"/>
    <x v="0"/>
    <x v="0"/>
    <x v="20"/>
    <x v="1"/>
    <n v="30.515364577010899"/>
  </r>
  <r>
    <x v="2"/>
    <x v="29"/>
    <x v="0"/>
    <x v="0"/>
    <x v="20"/>
    <x v="2"/>
    <n v="30.558118530696099"/>
  </r>
  <r>
    <x v="2"/>
    <x v="29"/>
    <x v="0"/>
    <x v="0"/>
    <x v="21"/>
    <x v="0"/>
    <n v="29.926228302249299"/>
  </r>
  <r>
    <x v="2"/>
    <x v="29"/>
    <x v="0"/>
    <x v="0"/>
    <x v="21"/>
    <x v="1"/>
    <n v="31.435498767371801"/>
  </r>
  <r>
    <x v="2"/>
    <x v="29"/>
    <x v="0"/>
    <x v="0"/>
    <x v="21"/>
    <x v="2"/>
    <n v="31.481528754535901"/>
  </r>
  <r>
    <x v="2"/>
    <x v="29"/>
    <x v="0"/>
    <x v="0"/>
    <x v="22"/>
    <x v="0"/>
    <n v="30.8582190847427"/>
  </r>
  <r>
    <x v="2"/>
    <x v="29"/>
    <x v="0"/>
    <x v="0"/>
    <x v="22"/>
    <x v="1"/>
    <n v="32.412617585809798"/>
  </r>
  <r>
    <x v="2"/>
    <x v="29"/>
    <x v="0"/>
    <x v="0"/>
    <x v="22"/>
    <x v="2"/>
    <n v="32.467192264178699"/>
  </r>
  <r>
    <x v="2"/>
    <x v="29"/>
    <x v="0"/>
    <x v="0"/>
    <x v="23"/>
    <x v="0"/>
    <n v="31.751855594907202"/>
  </r>
  <r>
    <x v="2"/>
    <x v="29"/>
    <x v="0"/>
    <x v="0"/>
    <x v="23"/>
    <x v="1"/>
    <n v="33.4243506282562"/>
  </r>
  <r>
    <x v="2"/>
    <x v="29"/>
    <x v="0"/>
    <x v="0"/>
    <x v="23"/>
    <x v="2"/>
    <n v="33.457065768000902"/>
  </r>
  <r>
    <x v="2"/>
    <x v="29"/>
    <x v="0"/>
    <x v="0"/>
    <x v="24"/>
    <x v="0"/>
    <n v="32.734354163379301"/>
  </r>
  <r>
    <x v="2"/>
    <x v="29"/>
    <x v="0"/>
    <x v="0"/>
    <x v="24"/>
    <x v="1"/>
    <n v="34.478808338514"/>
  </r>
  <r>
    <x v="2"/>
    <x v="29"/>
    <x v="0"/>
    <x v="0"/>
    <x v="24"/>
    <x v="2"/>
    <n v="34.518801947418801"/>
  </r>
  <r>
    <x v="2"/>
    <x v="29"/>
    <x v="0"/>
    <x v="0"/>
    <x v="25"/>
    <x v="0"/>
    <n v="33.787166232242598"/>
  </r>
  <r>
    <x v="2"/>
    <x v="29"/>
    <x v="0"/>
    <x v="0"/>
    <x v="25"/>
    <x v="1"/>
    <n v="35.596641377196001"/>
  </r>
  <r>
    <x v="2"/>
    <x v="29"/>
    <x v="0"/>
    <x v="0"/>
    <x v="25"/>
    <x v="2"/>
    <n v="35.643265370550303"/>
  </r>
  <r>
    <x v="2"/>
    <x v="29"/>
    <x v="0"/>
    <x v="0"/>
    <x v="26"/>
    <x v="0"/>
    <n v="34.882003761740599"/>
  </r>
  <r>
    <x v="2"/>
    <x v="29"/>
    <x v="0"/>
    <x v="0"/>
    <x v="26"/>
    <x v="1"/>
    <n v="36.7517459094462"/>
  </r>
  <r>
    <x v="2"/>
    <x v="29"/>
    <x v="0"/>
    <x v="0"/>
    <x v="26"/>
    <x v="2"/>
    <n v="36.807926379980898"/>
  </r>
  <r>
    <x v="2"/>
    <x v="29"/>
    <x v="0"/>
    <x v="0"/>
    <x v="27"/>
    <x v="0"/>
    <n v="35.9591306954676"/>
  </r>
  <r>
    <x v="2"/>
    <x v="29"/>
    <x v="0"/>
    <x v="0"/>
    <x v="27"/>
    <x v="1"/>
    <n v="37.893545791856802"/>
  </r>
  <r>
    <x v="2"/>
    <x v="29"/>
    <x v="0"/>
    <x v="0"/>
    <x v="27"/>
    <x v="2"/>
    <n v="37.948926160166003"/>
  </r>
  <r>
    <x v="2"/>
    <x v="29"/>
    <x v="0"/>
    <x v="0"/>
    <x v="28"/>
    <x v="0"/>
    <n v="37.0845241851315"/>
  </r>
  <r>
    <x v="2"/>
    <x v="29"/>
    <x v="0"/>
    <x v="0"/>
    <x v="28"/>
    <x v="1"/>
    <n v="39.079915522198"/>
  </r>
  <r>
    <x v="2"/>
    <x v="29"/>
    <x v="0"/>
    <x v="0"/>
    <x v="28"/>
    <x v="2"/>
    <n v="39.133300214840602"/>
  </r>
  <r>
    <x v="2"/>
    <x v="29"/>
    <x v="0"/>
    <x v="0"/>
    <x v="29"/>
    <x v="0"/>
    <n v="38.202507586108901"/>
  </r>
  <r>
    <x v="2"/>
    <x v="29"/>
    <x v="0"/>
    <x v="0"/>
    <x v="29"/>
    <x v="1"/>
    <n v="40.292185938017198"/>
  </r>
  <r>
    <x v="2"/>
    <x v="29"/>
    <x v="0"/>
    <x v="0"/>
    <x v="29"/>
    <x v="2"/>
    <n v="40.336230648029598"/>
  </r>
  <r>
    <x v="2"/>
    <x v="29"/>
    <x v="0"/>
    <x v="0"/>
    <x v="30"/>
    <x v="0"/>
    <n v="39.383220963534903"/>
  </r>
  <r>
    <x v="2"/>
    <x v="29"/>
    <x v="0"/>
    <x v="0"/>
    <x v="30"/>
    <x v="1"/>
    <n v="41.5847689738778"/>
  </r>
  <r>
    <x v="2"/>
    <x v="29"/>
    <x v="0"/>
    <x v="0"/>
    <x v="30"/>
    <x v="2"/>
    <n v="41.619121347151797"/>
  </r>
  <r>
    <x v="2"/>
    <x v="29"/>
    <x v="0"/>
    <x v="0"/>
    <x v="31"/>
    <x v="0"/>
    <n v="40.586797774957098"/>
  </r>
  <r>
    <x v="2"/>
    <x v="29"/>
    <x v="0"/>
    <x v="0"/>
    <x v="31"/>
    <x v="1"/>
    <n v="42.907993285940499"/>
  </r>
  <r>
    <x v="2"/>
    <x v="29"/>
    <x v="0"/>
    <x v="0"/>
    <x v="31"/>
    <x v="2"/>
    <n v="42.946377454759599"/>
  </r>
  <r>
    <x v="2"/>
    <x v="29"/>
    <x v="0"/>
    <x v="0"/>
    <x v="32"/>
    <x v="0"/>
    <n v="41.851125047903402"/>
  </r>
  <r>
    <x v="2"/>
    <x v="29"/>
    <x v="0"/>
    <x v="0"/>
    <x v="32"/>
    <x v="1"/>
    <n v="44.303477487095002"/>
  </r>
  <r>
    <x v="2"/>
    <x v="29"/>
    <x v="0"/>
    <x v="0"/>
    <x v="32"/>
    <x v="2"/>
    <n v="44.351641508877599"/>
  </r>
  <r>
    <x v="2"/>
    <x v="29"/>
    <x v="0"/>
    <x v="0"/>
    <x v="33"/>
    <x v="0"/>
    <n v="43.210896004763697"/>
  </r>
  <r>
    <x v="2"/>
    <x v="29"/>
    <x v="0"/>
    <x v="0"/>
    <x v="33"/>
    <x v="1"/>
    <n v="45.806627370420003"/>
  </r>
  <r>
    <x v="2"/>
    <x v="29"/>
    <x v="0"/>
    <x v="0"/>
    <x v="33"/>
    <x v="2"/>
    <n v="45.8681663697582"/>
  </r>
  <r>
    <x v="2"/>
    <x v="29"/>
    <x v="0"/>
    <x v="0"/>
    <x v="34"/>
    <x v="0"/>
    <n v="44.692589644412003"/>
  </r>
  <r>
    <x v="2"/>
    <x v="29"/>
    <x v="0"/>
    <x v="0"/>
    <x v="34"/>
    <x v="1"/>
    <n v="47.416973595957998"/>
  </r>
  <r>
    <x v="2"/>
    <x v="29"/>
    <x v="0"/>
    <x v="0"/>
    <x v="34"/>
    <x v="2"/>
    <n v="47.506811435909299"/>
  </r>
  <r>
    <x v="2"/>
    <x v="29"/>
    <x v="0"/>
    <x v="0"/>
    <x v="35"/>
    <x v="0"/>
    <n v="46.2522397532952"/>
  </r>
  <r>
    <x v="2"/>
    <x v="29"/>
    <x v="0"/>
    <x v="0"/>
    <x v="35"/>
    <x v="1"/>
    <n v="49.110814576707199"/>
  </r>
  <r>
    <x v="2"/>
    <x v="29"/>
    <x v="0"/>
    <x v="0"/>
    <x v="35"/>
    <x v="2"/>
    <n v="49.227820911567299"/>
  </r>
  <r>
    <x v="2"/>
    <x v="29"/>
    <x v="0"/>
    <x v="0"/>
    <x v="36"/>
    <x v="0"/>
    <n v="47.830172326705402"/>
  </r>
  <r>
    <x v="2"/>
    <x v="29"/>
    <x v="0"/>
    <x v="0"/>
    <x v="36"/>
    <x v="1"/>
    <n v="50.819368526156701"/>
  </r>
  <r>
    <x v="2"/>
    <x v="29"/>
    <x v="0"/>
    <x v="0"/>
    <x v="36"/>
    <x v="2"/>
    <n v="50.9558243394006"/>
  </r>
  <r>
    <x v="2"/>
    <x v="29"/>
    <x v="0"/>
    <x v="0"/>
    <x v="37"/>
    <x v="0"/>
    <n v="49.494125518405802"/>
  </r>
  <r>
    <x v="2"/>
    <x v="29"/>
    <x v="0"/>
    <x v="0"/>
    <x v="37"/>
    <x v="1"/>
    <n v="52.611656408833497"/>
  </r>
  <r>
    <x v="2"/>
    <x v="29"/>
    <x v="0"/>
    <x v="0"/>
    <x v="37"/>
    <x v="2"/>
    <n v="52.767074727704902"/>
  </r>
  <r>
    <x v="2"/>
    <x v="29"/>
    <x v="0"/>
    <x v="0"/>
    <x v="38"/>
    <x v="0"/>
    <n v="51.272247985586503"/>
  </r>
  <r>
    <x v="2"/>
    <x v="29"/>
    <x v="0"/>
    <x v="0"/>
    <x v="38"/>
    <x v="1"/>
    <n v="54.512782541715602"/>
  </r>
  <r>
    <x v="2"/>
    <x v="29"/>
    <x v="0"/>
    <x v="0"/>
    <x v="38"/>
    <x v="2"/>
    <n v="54.688989234449501"/>
  </r>
  <r>
    <x v="2"/>
    <x v="29"/>
    <x v="0"/>
    <x v="1"/>
    <x v="0"/>
    <x v="0"/>
    <n v="24.7297352681368"/>
  </r>
  <r>
    <x v="2"/>
    <x v="29"/>
    <x v="0"/>
    <x v="1"/>
    <x v="0"/>
    <x v="1"/>
    <n v="24.7297352681368"/>
  </r>
  <r>
    <x v="2"/>
    <x v="29"/>
    <x v="0"/>
    <x v="1"/>
    <x v="0"/>
    <x v="2"/>
    <n v="24.7297352681367"/>
  </r>
  <r>
    <x v="2"/>
    <x v="29"/>
    <x v="0"/>
    <x v="1"/>
    <x v="1"/>
    <x v="0"/>
    <n v="25.3637416732231"/>
  </r>
  <r>
    <x v="2"/>
    <x v="29"/>
    <x v="0"/>
    <x v="1"/>
    <x v="1"/>
    <x v="1"/>
    <n v="25.358739859657199"/>
  </r>
  <r>
    <x v="2"/>
    <x v="29"/>
    <x v="0"/>
    <x v="1"/>
    <x v="1"/>
    <x v="2"/>
    <n v="25.356242888481699"/>
  </r>
  <r>
    <x v="2"/>
    <x v="29"/>
    <x v="0"/>
    <x v="1"/>
    <x v="2"/>
    <x v="0"/>
    <n v="25.6918085097582"/>
  </r>
  <r>
    <x v="2"/>
    <x v="29"/>
    <x v="0"/>
    <x v="1"/>
    <x v="2"/>
    <x v="1"/>
    <n v="25.7212316977736"/>
  </r>
  <r>
    <x v="2"/>
    <x v="29"/>
    <x v="0"/>
    <x v="1"/>
    <x v="2"/>
    <x v="2"/>
    <n v="25.7173488241359"/>
  </r>
  <r>
    <x v="2"/>
    <x v="29"/>
    <x v="0"/>
    <x v="1"/>
    <x v="3"/>
    <x v="0"/>
    <n v="25.8968587771984"/>
  </r>
  <r>
    <x v="2"/>
    <x v="29"/>
    <x v="0"/>
    <x v="1"/>
    <x v="3"/>
    <x v="1"/>
    <n v="25.9841691956502"/>
  </r>
  <r>
    <x v="2"/>
    <x v="29"/>
    <x v="0"/>
    <x v="1"/>
    <x v="3"/>
    <x v="2"/>
    <n v="25.982303305793799"/>
  </r>
  <r>
    <x v="2"/>
    <x v="29"/>
    <x v="0"/>
    <x v="1"/>
    <x v="4"/>
    <x v="0"/>
    <n v="26.0102956694077"/>
  </r>
  <r>
    <x v="2"/>
    <x v="29"/>
    <x v="0"/>
    <x v="1"/>
    <x v="4"/>
    <x v="1"/>
    <n v="26.169914466680599"/>
  </r>
  <r>
    <x v="2"/>
    <x v="29"/>
    <x v="0"/>
    <x v="1"/>
    <x v="4"/>
    <x v="2"/>
    <n v="26.171230981079301"/>
  </r>
  <r>
    <x v="2"/>
    <x v="29"/>
    <x v="0"/>
    <x v="1"/>
    <x v="5"/>
    <x v="0"/>
    <n v="25.995927594401699"/>
  </r>
  <r>
    <x v="2"/>
    <x v="29"/>
    <x v="0"/>
    <x v="1"/>
    <x v="5"/>
    <x v="1"/>
    <n v="26.2328415819205"/>
  </r>
  <r>
    <x v="2"/>
    <x v="29"/>
    <x v="0"/>
    <x v="1"/>
    <x v="5"/>
    <x v="2"/>
    <n v="26.239704903217"/>
  </r>
  <r>
    <x v="2"/>
    <x v="29"/>
    <x v="0"/>
    <x v="1"/>
    <x v="6"/>
    <x v="0"/>
    <n v="26.090519942632799"/>
  </r>
  <r>
    <x v="2"/>
    <x v="29"/>
    <x v="0"/>
    <x v="1"/>
    <x v="6"/>
    <x v="1"/>
    <n v="26.401763965857299"/>
  </r>
  <r>
    <x v="2"/>
    <x v="29"/>
    <x v="0"/>
    <x v="1"/>
    <x v="6"/>
    <x v="2"/>
    <n v="26.4168179776748"/>
  </r>
  <r>
    <x v="2"/>
    <x v="29"/>
    <x v="0"/>
    <x v="1"/>
    <x v="7"/>
    <x v="0"/>
    <n v="25.846088318392599"/>
  </r>
  <r>
    <x v="2"/>
    <x v="29"/>
    <x v="0"/>
    <x v="1"/>
    <x v="7"/>
    <x v="1"/>
    <n v="26.234961193151399"/>
  </r>
  <r>
    <x v="2"/>
    <x v="29"/>
    <x v="0"/>
    <x v="1"/>
    <x v="7"/>
    <x v="2"/>
    <n v="26.2584000594562"/>
  </r>
  <r>
    <x v="2"/>
    <x v="29"/>
    <x v="0"/>
    <x v="1"/>
    <x v="8"/>
    <x v="0"/>
    <n v="23.012306077050098"/>
  </r>
  <r>
    <x v="2"/>
    <x v="29"/>
    <x v="0"/>
    <x v="1"/>
    <x v="8"/>
    <x v="1"/>
    <n v="23.4362839519248"/>
  </r>
  <r>
    <x v="2"/>
    <x v="29"/>
    <x v="0"/>
    <x v="1"/>
    <x v="8"/>
    <x v="2"/>
    <n v="23.4665160683588"/>
  </r>
  <r>
    <x v="2"/>
    <x v="29"/>
    <x v="0"/>
    <x v="1"/>
    <x v="9"/>
    <x v="0"/>
    <n v="23.8471876618779"/>
  </r>
  <r>
    <x v="2"/>
    <x v="29"/>
    <x v="0"/>
    <x v="1"/>
    <x v="9"/>
    <x v="1"/>
    <n v="24.354277446591801"/>
  </r>
  <r>
    <x v="2"/>
    <x v="29"/>
    <x v="0"/>
    <x v="1"/>
    <x v="9"/>
    <x v="2"/>
    <n v="24.375450334460499"/>
  </r>
  <r>
    <x v="2"/>
    <x v="29"/>
    <x v="0"/>
    <x v="1"/>
    <x v="10"/>
    <x v="0"/>
    <n v="24.4392396930138"/>
  </r>
  <r>
    <x v="2"/>
    <x v="29"/>
    <x v="0"/>
    <x v="1"/>
    <x v="10"/>
    <x v="1"/>
    <n v="25.030970803142399"/>
  </r>
  <r>
    <x v="2"/>
    <x v="29"/>
    <x v="0"/>
    <x v="1"/>
    <x v="10"/>
    <x v="2"/>
    <n v="25.046709660435901"/>
  </r>
  <r>
    <x v="2"/>
    <x v="29"/>
    <x v="0"/>
    <x v="1"/>
    <x v="11"/>
    <x v="0"/>
    <n v="24.993940627329899"/>
  </r>
  <r>
    <x v="2"/>
    <x v="29"/>
    <x v="0"/>
    <x v="1"/>
    <x v="11"/>
    <x v="1"/>
    <n v="25.658507639278898"/>
  </r>
  <r>
    <x v="2"/>
    <x v="29"/>
    <x v="0"/>
    <x v="1"/>
    <x v="11"/>
    <x v="2"/>
    <n v="25.6764029960881"/>
  </r>
  <r>
    <x v="2"/>
    <x v="29"/>
    <x v="0"/>
    <x v="1"/>
    <x v="12"/>
    <x v="0"/>
    <n v="25.581534320378299"/>
  </r>
  <r>
    <x v="2"/>
    <x v="29"/>
    <x v="0"/>
    <x v="1"/>
    <x v="12"/>
    <x v="1"/>
    <n v="26.318811408802102"/>
  </r>
  <r>
    <x v="2"/>
    <x v="29"/>
    <x v="0"/>
    <x v="1"/>
    <x v="12"/>
    <x v="2"/>
    <n v="26.342182370771301"/>
  </r>
  <r>
    <x v="2"/>
    <x v="29"/>
    <x v="0"/>
    <x v="1"/>
    <x v="13"/>
    <x v="0"/>
    <n v="26.397352883348201"/>
  </r>
  <r>
    <x v="2"/>
    <x v="29"/>
    <x v="0"/>
    <x v="1"/>
    <x v="13"/>
    <x v="1"/>
    <n v="27.207026262869899"/>
  </r>
  <r>
    <x v="2"/>
    <x v="29"/>
    <x v="0"/>
    <x v="1"/>
    <x v="13"/>
    <x v="2"/>
    <n v="27.239717297281999"/>
  </r>
  <r>
    <x v="2"/>
    <x v="29"/>
    <x v="0"/>
    <x v="1"/>
    <x v="14"/>
    <x v="0"/>
    <n v="27.207174027884101"/>
  </r>
  <r>
    <x v="2"/>
    <x v="29"/>
    <x v="0"/>
    <x v="1"/>
    <x v="14"/>
    <x v="1"/>
    <n v="28.098305435010701"/>
  </r>
  <r>
    <x v="2"/>
    <x v="29"/>
    <x v="0"/>
    <x v="1"/>
    <x v="14"/>
    <x v="2"/>
    <n v="28.1392319067123"/>
  </r>
  <r>
    <x v="2"/>
    <x v="29"/>
    <x v="0"/>
    <x v="1"/>
    <x v="15"/>
    <x v="0"/>
    <n v="28.106073928961099"/>
  </r>
  <r>
    <x v="2"/>
    <x v="29"/>
    <x v="0"/>
    <x v="1"/>
    <x v="15"/>
    <x v="1"/>
    <n v="29.082194114377"/>
  </r>
  <r>
    <x v="2"/>
    <x v="29"/>
    <x v="0"/>
    <x v="1"/>
    <x v="15"/>
    <x v="2"/>
    <n v="29.133068220790999"/>
  </r>
  <r>
    <x v="2"/>
    <x v="29"/>
    <x v="0"/>
    <x v="1"/>
    <x v="16"/>
    <x v="0"/>
    <n v="29.085541739364398"/>
  </r>
  <r>
    <x v="2"/>
    <x v="29"/>
    <x v="0"/>
    <x v="1"/>
    <x v="16"/>
    <x v="1"/>
    <n v="30.154531635615101"/>
  </r>
  <r>
    <x v="2"/>
    <x v="29"/>
    <x v="0"/>
    <x v="1"/>
    <x v="16"/>
    <x v="2"/>
    <n v="30.2177782341723"/>
  </r>
  <r>
    <x v="2"/>
    <x v="29"/>
    <x v="0"/>
    <x v="1"/>
    <x v="17"/>
    <x v="0"/>
    <n v="30.217776899538801"/>
  </r>
  <r>
    <x v="2"/>
    <x v="29"/>
    <x v="0"/>
    <x v="1"/>
    <x v="17"/>
    <x v="1"/>
    <n v="31.388175611548402"/>
  </r>
  <r>
    <x v="2"/>
    <x v="29"/>
    <x v="0"/>
    <x v="1"/>
    <x v="17"/>
    <x v="2"/>
    <n v="31.476284452321099"/>
  </r>
  <r>
    <x v="2"/>
    <x v="29"/>
    <x v="0"/>
    <x v="1"/>
    <x v="18"/>
    <x v="0"/>
    <n v="31.4337045836111"/>
  </r>
  <r>
    <x v="2"/>
    <x v="29"/>
    <x v="0"/>
    <x v="1"/>
    <x v="18"/>
    <x v="1"/>
    <n v="32.712140079515898"/>
  </r>
  <r>
    <x v="2"/>
    <x v="29"/>
    <x v="0"/>
    <x v="1"/>
    <x v="18"/>
    <x v="2"/>
    <n v="32.823367883071199"/>
  </r>
  <r>
    <x v="2"/>
    <x v="29"/>
    <x v="0"/>
    <x v="1"/>
    <x v="19"/>
    <x v="0"/>
    <n v="32.6781130776005"/>
  </r>
  <r>
    <x v="2"/>
    <x v="29"/>
    <x v="0"/>
    <x v="1"/>
    <x v="19"/>
    <x v="1"/>
    <n v="34.058344214737801"/>
  </r>
  <r>
    <x v="2"/>
    <x v="29"/>
    <x v="0"/>
    <x v="1"/>
    <x v="19"/>
    <x v="2"/>
    <n v="34.183905532161297"/>
  </r>
  <r>
    <x v="2"/>
    <x v="29"/>
    <x v="0"/>
    <x v="1"/>
    <x v="20"/>
    <x v="0"/>
    <n v="33.960492079188803"/>
  </r>
  <r>
    <x v="2"/>
    <x v="29"/>
    <x v="0"/>
    <x v="1"/>
    <x v="20"/>
    <x v="1"/>
    <n v="35.442123405991197"/>
  </r>
  <r>
    <x v="2"/>
    <x v="29"/>
    <x v="0"/>
    <x v="1"/>
    <x v="20"/>
    <x v="2"/>
    <n v="35.612792958551701"/>
  </r>
  <r>
    <x v="2"/>
    <x v="29"/>
    <x v="0"/>
    <x v="1"/>
    <x v="21"/>
    <x v="0"/>
    <n v="35.300702134152502"/>
  </r>
  <r>
    <x v="2"/>
    <x v="29"/>
    <x v="0"/>
    <x v="1"/>
    <x v="21"/>
    <x v="1"/>
    <n v="36.903993989296701"/>
  </r>
  <r>
    <x v="2"/>
    <x v="29"/>
    <x v="0"/>
    <x v="1"/>
    <x v="21"/>
    <x v="2"/>
    <n v="37.051527468532001"/>
  </r>
  <r>
    <x v="2"/>
    <x v="29"/>
    <x v="0"/>
    <x v="1"/>
    <x v="22"/>
    <x v="0"/>
    <n v="36.750433364591402"/>
  </r>
  <r>
    <x v="2"/>
    <x v="29"/>
    <x v="0"/>
    <x v="1"/>
    <x v="22"/>
    <x v="1"/>
    <n v="38.357334696241303"/>
  </r>
  <r>
    <x v="2"/>
    <x v="29"/>
    <x v="0"/>
    <x v="1"/>
    <x v="22"/>
    <x v="2"/>
    <n v="38.550160734865798"/>
  </r>
  <r>
    <x v="2"/>
    <x v="29"/>
    <x v="0"/>
    <x v="1"/>
    <x v="23"/>
    <x v="0"/>
    <n v="38.055781069456899"/>
  </r>
  <r>
    <x v="2"/>
    <x v="29"/>
    <x v="0"/>
    <x v="1"/>
    <x v="23"/>
    <x v="1"/>
    <n v="39.741851159050299"/>
  </r>
  <r>
    <x v="2"/>
    <x v="29"/>
    <x v="0"/>
    <x v="1"/>
    <x v="23"/>
    <x v="2"/>
    <n v="39.964927273083198"/>
  </r>
  <r>
    <x v="2"/>
    <x v="29"/>
    <x v="0"/>
    <x v="1"/>
    <x v="24"/>
    <x v="0"/>
    <n v="39.431617635009303"/>
  </r>
  <r>
    <x v="2"/>
    <x v="29"/>
    <x v="0"/>
    <x v="1"/>
    <x v="24"/>
    <x v="1"/>
    <n v="41.167470385268203"/>
  </r>
  <r>
    <x v="2"/>
    <x v="29"/>
    <x v="0"/>
    <x v="1"/>
    <x v="24"/>
    <x v="2"/>
    <n v="41.406357160102303"/>
  </r>
  <r>
    <x v="2"/>
    <x v="29"/>
    <x v="0"/>
    <x v="1"/>
    <x v="25"/>
    <x v="0"/>
    <n v="40.865537805841498"/>
  </r>
  <r>
    <x v="2"/>
    <x v="29"/>
    <x v="0"/>
    <x v="1"/>
    <x v="25"/>
    <x v="1"/>
    <n v="42.644507117347302"/>
  </r>
  <r>
    <x v="2"/>
    <x v="29"/>
    <x v="0"/>
    <x v="1"/>
    <x v="25"/>
    <x v="2"/>
    <n v="42.921536047865203"/>
  </r>
  <r>
    <x v="2"/>
    <x v="29"/>
    <x v="0"/>
    <x v="1"/>
    <x v="26"/>
    <x v="0"/>
    <n v="42.339722068622301"/>
  </r>
  <r>
    <x v="2"/>
    <x v="29"/>
    <x v="0"/>
    <x v="1"/>
    <x v="26"/>
    <x v="1"/>
    <n v="44.146323239538397"/>
  </r>
  <r>
    <x v="2"/>
    <x v="29"/>
    <x v="0"/>
    <x v="1"/>
    <x v="26"/>
    <x v="2"/>
    <n v="44.458801728283902"/>
  </r>
  <r>
    <x v="2"/>
    <x v="29"/>
    <x v="0"/>
    <x v="1"/>
    <x v="27"/>
    <x v="0"/>
    <n v="43.783562318097999"/>
  </r>
  <r>
    <x v="2"/>
    <x v="29"/>
    <x v="0"/>
    <x v="1"/>
    <x v="27"/>
    <x v="1"/>
    <n v="45.610587477977901"/>
  </r>
  <r>
    <x v="2"/>
    <x v="29"/>
    <x v="0"/>
    <x v="1"/>
    <x v="27"/>
    <x v="2"/>
    <n v="45.956602958681799"/>
  </r>
  <r>
    <x v="2"/>
    <x v="29"/>
    <x v="0"/>
    <x v="1"/>
    <x v="28"/>
    <x v="0"/>
    <n v="45.3213913790185"/>
  </r>
  <r>
    <x v="2"/>
    <x v="29"/>
    <x v="0"/>
    <x v="1"/>
    <x v="28"/>
    <x v="1"/>
    <n v="47.161439987913099"/>
  </r>
  <r>
    <x v="2"/>
    <x v="29"/>
    <x v="0"/>
    <x v="1"/>
    <x v="28"/>
    <x v="2"/>
    <n v="47.5462179416146"/>
  </r>
  <r>
    <x v="2"/>
    <x v="29"/>
    <x v="0"/>
    <x v="1"/>
    <x v="29"/>
    <x v="0"/>
    <n v="46.862837220318703"/>
  </r>
  <r>
    <x v="2"/>
    <x v="29"/>
    <x v="0"/>
    <x v="1"/>
    <x v="29"/>
    <x v="1"/>
    <n v="48.754192756394701"/>
  </r>
  <r>
    <x v="2"/>
    <x v="29"/>
    <x v="0"/>
    <x v="1"/>
    <x v="29"/>
    <x v="2"/>
    <n v="49.183046320161402"/>
  </r>
  <r>
    <x v="2"/>
    <x v="29"/>
    <x v="0"/>
    <x v="1"/>
    <x v="30"/>
    <x v="0"/>
    <n v="48.476372787374601"/>
  </r>
  <r>
    <x v="2"/>
    <x v="29"/>
    <x v="0"/>
    <x v="1"/>
    <x v="30"/>
    <x v="1"/>
    <n v="50.434001880847603"/>
  </r>
  <r>
    <x v="2"/>
    <x v="29"/>
    <x v="0"/>
    <x v="1"/>
    <x v="30"/>
    <x v="2"/>
    <n v="50.905443610365097"/>
  </r>
  <r>
    <x v="2"/>
    <x v="29"/>
    <x v="0"/>
    <x v="1"/>
    <x v="31"/>
    <x v="0"/>
    <n v="50.118612078542498"/>
  </r>
  <r>
    <x v="2"/>
    <x v="29"/>
    <x v="0"/>
    <x v="1"/>
    <x v="31"/>
    <x v="1"/>
    <n v="52.166554694146399"/>
  </r>
  <r>
    <x v="2"/>
    <x v="29"/>
    <x v="0"/>
    <x v="1"/>
    <x v="31"/>
    <x v="2"/>
    <n v="52.685516250207698"/>
  </r>
  <r>
    <x v="2"/>
    <x v="29"/>
    <x v="0"/>
    <x v="1"/>
    <x v="32"/>
    <x v="0"/>
    <n v="51.833830213078798"/>
  </r>
  <r>
    <x v="2"/>
    <x v="29"/>
    <x v="0"/>
    <x v="1"/>
    <x v="32"/>
    <x v="1"/>
    <n v="53.9798182138192"/>
  </r>
  <r>
    <x v="2"/>
    <x v="29"/>
    <x v="0"/>
    <x v="1"/>
    <x v="32"/>
    <x v="2"/>
    <n v="54.549099243586099"/>
  </r>
  <r>
    <x v="2"/>
    <x v="29"/>
    <x v="0"/>
    <x v="1"/>
    <x v="33"/>
    <x v="0"/>
    <n v="53.679917679375102"/>
  </r>
  <r>
    <x v="2"/>
    <x v="29"/>
    <x v="0"/>
    <x v="1"/>
    <x v="33"/>
    <x v="1"/>
    <n v="55.941755455677502"/>
  </r>
  <r>
    <x v="2"/>
    <x v="29"/>
    <x v="0"/>
    <x v="1"/>
    <x v="33"/>
    <x v="2"/>
    <n v="56.567234007653099"/>
  </r>
  <r>
    <x v="2"/>
    <x v="29"/>
    <x v="0"/>
    <x v="1"/>
    <x v="34"/>
    <x v="0"/>
    <n v="55.660500198911897"/>
  </r>
  <r>
    <x v="2"/>
    <x v="29"/>
    <x v="0"/>
    <x v="1"/>
    <x v="34"/>
    <x v="1"/>
    <n v="58.030869651463199"/>
  </r>
  <r>
    <x v="2"/>
    <x v="29"/>
    <x v="0"/>
    <x v="1"/>
    <x v="34"/>
    <x v="2"/>
    <n v="58.714457360271098"/>
  </r>
  <r>
    <x v="2"/>
    <x v="29"/>
    <x v="0"/>
    <x v="1"/>
    <x v="35"/>
    <x v="0"/>
    <n v="57.736552969958701"/>
  </r>
  <r>
    <x v="2"/>
    <x v="29"/>
    <x v="0"/>
    <x v="1"/>
    <x v="35"/>
    <x v="1"/>
    <n v="60.210959177591199"/>
  </r>
  <r>
    <x v="2"/>
    <x v="29"/>
    <x v="0"/>
    <x v="1"/>
    <x v="35"/>
    <x v="2"/>
    <n v="60.960804735009802"/>
  </r>
  <r>
    <x v="2"/>
    <x v="29"/>
    <x v="0"/>
    <x v="1"/>
    <x v="36"/>
    <x v="0"/>
    <n v="59.848924993518303"/>
  </r>
  <r>
    <x v="2"/>
    <x v="29"/>
    <x v="0"/>
    <x v="1"/>
    <x v="36"/>
    <x v="1"/>
    <n v="62.403420497335297"/>
  </r>
  <r>
    <x v="2"/>
    <x v="29"/>
    <x v="0"/>
    <x v="1"/>
    <x v="36"/>
    <x v="2"/>
    <n v="63.227172804201501"/>
  </r>
  <r>
    <x v="2"/>
    <x v="29"/>
    <x v="0"/>
    <x v="1"/>
    <x v="37"/>
    <x v="0"/>
    <n v="62.062868685087103"/>
  </r>
  <r>
    <x v="2"/>
    <x v="29"/>
    <x v="0"/>
    <x v="1"/>
    <x v="37"/>
    <x v="1"/>
    <n v="64.698529126079706"/>
  </r>
  <r>
    <x v="2"/>
    <x v="29"/>
    <x v="0"/>
    <x v="1"/>
    <x v="37"/>
    <x v="2"/>
    <n v="65.6023324596907"/>
  </r>
  <r>
    <x v="2"/>
    <x v="29"/>
    <x v="0"/>
    <x v="1"/>
    <x v="38"/>
    <x v="0"/>
    <n v="64.403099019881296"/>
  </r>
  <r>
    <x v="2"/>
    <x v="29"/>
    <x v="0"/>
    <x v="1"/>
    <x v="38"/>
    <x v="1"/>
    <n v="67.119330270532302"/>
  </r>
  <r>
    <x v="2"/>
    <x v="29"/>
    <x v="0"/>
    <x v="1"/>
    <x v="38"/>
    <x v="2"/>
    <n v="68.111204838747994"/>
  </r>
  <r>
    <x v="2"/>
    <x v="30"/>
    <x v="0"/>
    <x v="0"/>
    <x v="0"/>
    <x v="0"/>
    <n v="6.0169949247830701"/>
  </r>
  <r>
    <x v="2"/>
    <x v="30"/>
    <x v="0"/>
    <x v="0"/>
    <x v="0"/>
    <x v="1"/>
    <n v="6.0169949247830896"/>
  </r>
  <r>
    <x v="2"/>
    <x v="30"/>
    <x v="0"/>
    <x v="0"/>
    <x v="0"/>
    <x v="2"/>
    <n v="6.0169949247831003"/>
  </r>
  <r>
    <x v="2"/>
    <x v="30"/>
    <x v="0"/>
    <x v="0"/>
    <x v="1"/>
    <x v="0"/>
    <n v="6.1949894997112098"/>
  </r>
  <r>
    <x v="2"/>
    <x v="30"/>
    <x v="0"/>
    <x v="0"/>
    <x v="1"/>
    <x v="1"/>
    <n v="6.22017489083143"/>
  </r>
  <r>
    <x v="2"/>
    <x v="30"/>
    <x v="0"/>
    <x v="0"/>
    <x v="1"/>
    <x v="2"/>
    <n v="6.2199707951436203"/>
  </r>
  <r>
    <x v="2"/>
    <x v="30"/>
    <x v="0"/>
    <x v="0"/>
    <x v="2"/>
    <x v="0"/>
    <n v="6.2969227898539701"/>
  </r>
  <r>
    <x v="2"/>
    <x v="30"/>
    <x v="0"/>
    <x v="0"/>
    <x v="2"/>
    <x v="1"/>
    <n v="6.3490880623322097"/>
  </r>
  <r>
    <x v="2"/>
    <x v="30"/>
    <x v="0"/>
    <x v="0"/>
    <x v="2"/>
    <x v="2"/>
    <n v="6.3482944778334103"/>
  </r>
  <r>
    <x v="2"/>
    <x v="30"/>
    <x v="0"/>
    <x v="0"/>
    <x v="3"/>
    <x v="0"/>
    <n v="6.3627216926218901"/>
  </r>
  <r>
    <x v="2"/>
    <x v="30"/>
    <x v="0"/>
    <x v="0"/>
    <x v="3"/>
    <x v="1"/>
    <n v="6.4445104046394404"/>
  </r>
  <r>
    <x v="2"/>
    <x v="30"/>
    <x v="0"/>
    <x v="0"/>
    <x v="3"/>
    <x v="2"/>
    <n v="6.44381445664387"/>
  </r>
  <r>
    <x v="2"/>
    <x v="30"/>
    <x v="0"/>
    <x v="0"/>
    <x v="4"/>
    <x v="0"/>
    <n v="6.3922238644298996"/>
  </r>
  <r>
    <x v="2"/>
    <x v="30"/>
    <x v="0"/>
    <x v="0"/>
    <x v="4"/>
    <x v="1"/>
    <n v="6.5048224099423004"/>
  </r>
  <r>
    <x v="2"/>
    <x v="30"/>
    <x v="0"/>
    <x v="0"/>
    <x v="4"/>
    <x v="2"/>
    <n v="6.5051258438381598"/>
  </r>
  <r>
    <x v="2"/>
    <x v="30"/>
    <x v="0"/>
    <x v="0"/>
    <x v="5"/>
    <x v="0"/>
    <n v="6.3844274382135904"/>
  </r>
  <r>
    <x v="2"/>
    <x v="30"/>
    <x v="0"/>
    <x v="0"/>
    <x v="5"/>
    <x v="1"/>
    <n v="6.5261134237768097"/>
  </r>
  <r>
    <x v="2"/>
    <x v="30"/>
    <x v="0"/>
    <x v="0"/>
    <x v="5"/>
    <x v="2"/>
    <n v="6.5271755509043698"/>
  </r>
  <r>
    <x v="2"/>
    <x v="30"/>
    <x v="0"/>
    <x v="0"/>
    <x v="6"/>
    <x v="0"/>
    <n v="6.4200880311907396"/>
  </r>
  <r>
    <x v="2"/>
    <x v="30"/>
    <x v="0"/>
    <x v="0"/>
    <x v="6"/>
    <x v="1"/>
    <n v="6.5901355825979699"/>
  </r>
  <r>
    <x v="2"/>
    <x v="30"/>
    <x v="0"/>
    <x v="0"/>
    <x v="6"/>
    <x v="2"/>
    <n v="6.5931805887803696"/>
  </r>
  <r>
    <x v="2"/>
    <x v="30"/>
    <x v="0"/>
    <x v="0"/>
    <x v="7"/>
    <x v="0"/>
    <n v="6.3804704394729299"/>
  </r>
  <r>
    <x v="2"/>
    <x v="30"/>
    <x v="0"/>
    <x v="0"/>
    <x v="7"/>
    <x v="1"/>
    <n v="6.5784400994906003"/>
  </r>
  <r>
    <x v="2"/>
    <x v="30"/>
    <x v="0"/>
    <x v="0"/>
    <x v="7"/>
    <x v="2"/>
    <n v="6.5829086449779197"/>
  </r>
  <r>
    <x v="2"/>
    <x v="30"/>
    <x v="0"/>
    <x v="0"/>
    <x v="8"/>
    <x v="0"/>
    <n v="5.6410156362709296"/>
  </r>
  <r>
    <x v="2"/>
    <x v="30"/>
    <x v="0"/>
    <x v="0"/>
    <x v="8"/>
    <x v="1"/>
    <n v="5.8393177778410097"/>
  </r>
  <r>
    <x v="2"/>
    <x v="30"/>
    <x v="0"/>
    <x v="0"/>
    <x v="8"/>
    <x v="2"/>
    <n v="5.8447985102498201"/>
  </r>
  <r>
    <x v="2"/>
    <x v="30"/>
    <x v="0"/>
    <x v="0"/>
    <x v="9"/>
    <x v="0"/>
    <n v="5.7800410758370599"/>
  </r>
  <r>
    <x v="2"/>
    <x v="30"/>
    <x v="0"/>
    <x v="0"/>
    <x v="9"/>
    <x v="1"/>
    <n v="6.0090461855500203"/>
  </r>
  <r>
    <x v="2"/>
    <x v="30"/>
    <x v="0"/>
    <x v="0"/>
    <x v="9"/>
    <x v="2"/>
    <n v="6.01700664893667"/>
  </r>
  <r>
    <x v="2"/>
    <x v="30"/>
    <x v="0"/>
    <x v="0"/>
    <x v="10"/>
    <x v="0"/>
    <n v="5.8964594051484598"/>
  </r>
  <r>
    <x v="2"/>
    <x v="30"/>
    <x v="0"/>
    <x v="0"/>
    <x v="10"/>
    <x v="1"/>
    <n v="6.1565964863515497"/>
  </r>
  <r>
    <x v="2"/>
    <x v="30"/>
    <x v="0"/>
    <x v="0"/>
    <x v="10"/>
    <x v="2"/>
    <n v="6.1603393639004098"/>
  </r>
  <r>
    <x v="2"/>
    <x v="30"/>
    <x v="0"/>
    <x v="0"/>
    <x v="11"/>
    <x v="0"/>
    <n v="6.0043168483517801"/>
  </r>
  <r>
    <x v="2"/>
    <x v="30"/>
    <x v="0"/>
    <x v="0"/>
    <x v="11"/>
    <x v="1"/>
    <n v="6.2918701816323104"/>
  </r>
  <r>
    <x v="2"/>
    <x v="30"/>
    <x v="0"/>
    <x v="0"/>
    <x v="11"/>
    <x v="2"/>
    <n v="6.2925189386154896"/>
  </r>
  <r>
    <x v="2"/>
    <x v="30"/>
    <x v="0"/>
    <x v="0"/>
    <x v="12"/>
    <x v="0"/>
    <n v="6.1184852154425302"/>
  </r>
  <r>
    <x v="2"/>
    <x v="30"/>
    <x v="0"/>
    <x v="0"/>
    <x v="12"/>
    <x v="1"/>
    <n v="6.4330994364551604"/>
  </r>
  <r>
    <x v="2"/>
    <x v="30"/>
    <x v="0"/>
    <x v="0"/>
    <x v="12"/>
    <x v="2"/>
    <n v="6.4334390725303896"/>
  </r>
  <r>
    <x v="2"/>
    <x v="30"/>
    <x v="0"/>
    <x v="0"/>
    <x v="13"/>
    <x v="0"/>
    <n v="6.2359545111827899"/>
  </r>
  <r>
    <x v="2"/>
    <x v="30"/>
    <x v="0"/>
    <x v="0"/>
    <x v="13"/>
    <x v="1"/>
    <n v="6.5737640666564596"/>
  </r>
  <r>
    <x v="2"/>
    <x v="30"/>
    <x v="0"/>
    <x v="0"/>
    <x v="13"/>
    <x v="2"/>
    <n v="6.5733571982104797"/>
  </r>
  <r>
    <x v="2"/>
    <x v="30"/>
    <x v="0"/>
    <x v="0"/>
    <x v="14"/>
    <x v="0"/>
    <n v="6.3317975597357004"/>
  </r>
  <r>
    <x v="2"/>
    <x v="30"/>
    <x v="0"/>
    <x v="0"/>
    <x v="14"/>
    <x v="1"/>
    <n v="6.6976832744632402"/>
  </r>
  <r>
    <x v="2"/>
    <x v="30"/>
    <x v="0"/>
    <x v="0"/>
    <x v="14"/>
    <x v="2"/>
    <n v="6.6974093241399801"/>
  </r>
  <r>
    <x v="2"/>
    <x v="30"/>
    <x v="0"/>
    <x v="0"/>
    <x v="15"/>
    <x v="0"/>
    <n v="6.43221110250209"/>
  </r>
  <r>
    <x v="2"/>
    <x v="30"/>
    <x v="0"/>
    <x v="0"/>
    <x v="15"/>
    <x v="1"/>
    <n v="6.8279026074264397"/>
  </r>
  <r>
    <x v="2"/>
    <x v="30"/>
    <x v="0"/>
    <x v="0"/>
    <x v="15"/>
    <x v="2"/>
    <n v="6.8268346966866398"/>
  </r>
  <r>
    <x v="2"/>
    <x v="30"/>
    <x v="0"/>
    <x v="0"/>
    <x v="16"/>
    <x v="0"/>
    <n v="6.5349378430463201"/>
  </r>
  <r>
    <x v="2"/>
    <x v="30"/>
    <x v="0"/>
    <x v="0"/>
    <x v="16"/>
    <x v="1"/>
    <n v="6.9593951024529002"/>
  </r>
  <r>
    <x v="2"/>
    <x v="30"/>
    <x v="0"/>
    <x v="0"/>
    <x v="16"/>
    <x v="2"/>
    <n v="6.96056837650438"/>
  </r>
  <r>
    <x v="2"/>
    <x v="30"/>
    <x v="0"/>
    <x v="0"/>
    <x v="17"/>
    <x v="0"/>
    <n v="6.6691382867975699"/>
  </r>
  <r>
    <x v="2"/>
    <x v="30"/>
    <x v="0"/>
    <x v="0"/>
    <x v="17"/>
    <x v="1"/>
    <n v="7.1183995136310099"/>
  </r>
  <r>
    <x v="2"/>
    <x v="30"/>
    <x v="0"/>
    <x v="0"/>
    <x v="17"/>
    <x v="2"/>
    <n v="7.1226023561922602"/>
  </r>
  <r>
    <x v="2"/>
    <x v="30"/>
    <x v="0"/>
    <x v="0"/>
    <x v="18"/>
    <x v="0"/>
    <n v="6.78980763356852"/>
  </r>
  <r>
    <x v="2"/>
    <x v="30"/>
    <x v="0"/>
    <x v="0"/>
    <x v="18"/>
    <x v="1"/>
    <n v="7.2629663839187897"/>
  </r>
  <r>
    <x v="2"/>
    <x v="30"/>
    <x v="0"/>
    <x v="0"/>
    <x v="18"/>
    <x v="2"/>
    <n v="7.2671243904956198"/>
  </r>
  <r>
    <x v="2"/>
    <x v="30"/>
    <x v="0"/>
    <x v="0"/>
    <x v="19"/>
    <x v="0"/>
    <n v="7.0016224786222097"/>
  </r>
  <r>
    <x v="2"/>
    <x v="30"/>
    <x v="0"/>
    <x v="0"/>
    <x v="19"/>
    <x v="1"/>
    <n v="7.4968160376806399"/>
  </r>
  <r>
    <x v="2"/>
    <x v="30"/>
    <x v="0"/>
    <x v="0"/>
    <x v="19"/>
    <x v="2"/>
    <n v="7.5001987382134603"/>
  </r>
  <r>
    <x v="2"/>
    <x v="30"/>
    <x v="0"/>
    <x v="0"/>
    <x v="20"/>
    <x v="0"/>
    <n v="7.2126023949487701"/>
  </r>
  <r>
    <x v="2"/>
    <x v="30"/>
    <x v="0"/>
    <x v="0"/>
    <x v="20"/>
    <x v="1"/>
    <n v="7.7273837876841602"/>
  </r>
  <r>
    <x v="2"/>
    <x v="30"/>
    <x v="0"/>
    <x v="0"/>
    <x v="20"/>
    <x v="2"/>
    <n v="7.7357198573669299"/>
  </r>
  <r>
    <x v="2"/>
    <x v="30"/>
    <x v="0"/>
    <x v="0"/>
    <x v="21"/>
    <x v="0"/>
    <n v="7.4332812847576797"/>
  </r>
  <r>
    <x v="2"/>
    <x v="30"/>
    <x v="0"/>
    <x v="0"/>
    <x v="21"/>
    <x v="1"/>
    <n v="7.9774104020912997"/>
  </r>
  <r>
    <x v="2"/>
    <x v="30"/>
    <x v="0"/>
    <x v="0"/>
    <x v="21"/>
    <x v="2"/>
    <n v="7.9849623986611897"/>
  </r>
  <r>
    <x v="2"/>
    <x v="30"/>
    <x v="0"/>
    <x v="0"/>
    <x v="22"/>
    <x v="0"/>
    <n v="7.6766756149452"/>
  </r>
  <r>
    <x v="2"/>
    <x v="30"/>
    <x v="0"/>
    <x v="0"/>
    <x v="22"/>
    <x v="1"/>
    <n v="8.2431143220307597"/>
  </r>
  <r>
    <x v="2"/>
    <x v="30"/>
    <x v="0"/>
    <x v="0"/>
    <x v="22"/>
    <x v="2"/>
    <n v="8.2522777418559308"/>
  </r>
  <r>
    <x v="2"/>
    <x v="30"/>
    <x v="0"/>
    <x v="0"/>
    <x v="23"/>
    <x v="0"/>
    <n v="7.9073977191402101"/>
  </r>
  <r>
    <x v="2"/>
    <x v="30"/>
    <x v="0"/>
    <x v="0"/>
    <x v="23"/>
    <x v="1"/>
    <n v="8.5183510870636496"/>
  </r>
  <r>
    <x v="2"/>
    <x v="30"/>
    <x v="0"/>
    <x v="0"/>
    <x v="23"/>
    <x v="2"/>
    <n v="8.5177042594976307"/>
  </r>
  <r>
    <x v="2"/>
    <x v="30"/>
    <x v="0"/>
    <x v="0"/>
    <x v="24"/>
    <x v="0"/>
    <n v="8.1660358089750495"/>
  </r>
  <r>
    <x v="2"/>
    <x v="30"/>
    <x v="0"/>
    <x v="0"/>
    <x v="24"/>
    <x v="1"/>
    <n v="8.8013841872447305"/>
  </r>
  <r>
    <x v="2"/>
    <x v="30"/>
    <x v="0"/>
    <x v="0"/>
    <x v="24"/>
    <x v="2"/>
    <n v="8.8024688936465907"/>
  </r>
  <r>
    <x v="2"/>
    <x v="30"/>
    <x v="0"/>
    <x v="0"/>
    <x v="25"/>
    <x v="0"/>
    <n v="8.4452392028349799"/>
  </r>
  <r>
    <x v="2"/>
    <x v="30"/>
    <x v="0"/>
    <x v="0"/>
    <x v="25"/>
    <x v="1"/>
    <n v="9.1006389846090396"/>
  </r>
  <r>
    <x v="2"/>
    <x v="30"/>
    <x v="0"/>
    <x v="0"/>
    <x v="25"/>
    <x v="2"/>
    <n v="9.1038956894474907"/>
  </r>
  <r>
    <x v="2"/>
    <x v="30"/>
    <x v="0"/>
    <x v="0"/>
    <x v="26"/>
    <x v="0"/>
    <n v="8.7341084103866908"/>
  </r>
  <r>
    <x v="2"/>
    <x v="30"/>
    <x v="0"/>
    <x v="0"/>
    <x v="26"/>
    <x v="1"/>
    <n v="9.4086219529261506"/>
  </r>
  <r>
    <x v="2"/>
    <x v="30"/>
    <x v="0"/>
    <x v="0"/>
    <x v="26"/>
    <x v="2"/>
    <n v="9.4141545152454107"/>
  </r>
  <r>
    <x v="2"/>
    <x v="30"/>
    <x v="0"/>
    <x v="0"/>
    <x v="27"/>
    <x v="0"/>
    <n v="9.0173697685178595"/>
  </r>
  <r>
    <x v="2"/>
    <x v="30"/>
    <x v="0"/>
    <x v="0"/>
    <x v="27"/>
    <x v="1"/>
    <n v="9.7134794674251594"/>
  </r>
  <r>
    <x v="2"/>
    <x v="30"/>
    <x v="0"/>
    <x v="0"/>
    <x v="27"/>
    <x v="2"/>
    <n v="9.7180519536914307"/>
  </r>
  <r>
    <x v="2"/>
    <x v="30"/>
    <x v="0"/>
    <x v="0"/>
    <x v="28"/>
    <x v="0"/>
    <n v="9.3114069515543303"/>
  </r>
  <r>
    <x v="2"/>
    <x v="30"/>
    <x v="0"/>
    <x v="0"/>
    <x v="28"/>
    <x v="1"/>
    <n v="10.0260790679351"/>
  </r>
  <r>
    <x v="2"/>
    <x v="30"/>
    <x v="0"/>
    <x v="0"/>
    <x v="28"/>
    <x v="2"/>
    <n v="10.029609386172"/>
  </r>
  <r>
    <x v="2"/>
    <x v="30"/>
    <x v="0"/>
    <x v="0"/>
    <x v="29"/>
    <x v="0"/>
    <n v="9.59731834365064"/>
  </r>
  <r>
    <x v="2"/>
    <x v="30"/>
    <x v="0"/>
    <x v="0"/>
    <x v="29"/>
    <x v="1"/>
    <n v="10.337840530470199"/>
  </r>
  <r>
    <x v="2"/>
    <x v="30"/>
    <x v="0"/>
    <x v="0"/>
    <x v="29"/>
    <x v="2"/>
    <n v="10.3380889052362"/>
  </r>
  <r>
    <x v="2"/>
    <x v="30"/>
    <x v="0"/>
    <x v="0"/>
    <x v="30"/>
    <x v="0"/>
    <n v="9.8991516781795692"/>
  </r>
  <r>
    <x v="2"/>
    <x v="30"/>
    <x v="0"/>
    <x v="0"/>
    <x v="30"/>
    <x v="1"/>
    <n v="10.6782775164409"/>
  </r>
  <r>
    <x v="2"/>
    <x v="30"/>
    <x v="0"/>
    <x v="0"/>
    <x v="30"/>
    <x v="2"/>
    <n v="10.6754526580542"/>
  </r>
  <r>
    <x v="2"/>
    <x v="30"/>
    <x v="0"/>
    <x v="0"/>
    <x v="31"/>
    <x v="0"/>
    <n v="10.203486697440001"/>
  </r>
  <r>
    <x v="2"/>
    <x v="30"/>
    <x v="0"/>
    <x v="0"/>
    <x v="31"/>
    <x v="1"/>
    <n v="11.027986423986601"/>
  </r>
  <r>
    <x v="2"/>
    <x v="30"/>
    <x v="0"/>
    <x v="0"/>
    <x v="31"/>
    <x v="2"/>
    <n v="11.025108478907301"/>
  </r>
  <r>
    <x v="2"/>
    <x v="30"/>
    <x v="0"/>
    <x v="0"/>
    <x v="32"/>
    <x v="0"/>
    <n v="10.524330795811"/>
  </r>
  <r>
    <x v="2"/>
    <x v="30"/>
    <x v="0"/>
    <x v="0"/>
    <x v="32"/>
    <x v="1"/>
    <n v="11.393267308256601"/>
  </r>
  <r>
    <x v="2"/>
    <x v="30"/>
    <x v="0"/>
    <x v="0"/>
    <x v="32"/>
    <x v="2"/>
    <n v="11.391846962836899"/>
  </r>
  <r>
    <x v="2"/>
    <x v="30"/>
    <x v="0"/>
    <x v="0"/>
    <x v="33"/>
    <x v="0"/>
    <n v="10.876022068016599"/>
  </r>
  <r>
    <x v="2"/>
    <x v="30"/>
    <x v="0"/>
    <x v="0"/>
    <x v="33"/>
    <x v="1"/>
    <n v="11.7833944515609"/>
  </r>
  <r>
    <x v="2"/>
    <x v="30"/>
    <x v="0"/>
    <x v="0"/>
    <x v="33"/>
    <x v="2"/>
    <n v="11.7841671700017"/>
  </r>
  <r>
    <x v="2"/>
    <x v="30"/>
    <x v="0"/>
    <x v="0"/>
    <x v="34"/>
    <x v="0"/>
    <n v="11.2634559190088"/>
  </r>
  <r>
    <x v="2"/>
    <x v="30"/>
    <x v="0"/>
    <x v="0"/>
    <x v="34"/>
    <x v="1"/>
    <n v="12.2056148282206"/>
  </r>
  <r>
    <x v="2"/>
    <x v="30"/>
    <x v="0"/>
    <x v="0"/>
    <x v="34"/>
    <x v="2"/>
    <n v="12.212729157031699"/>
  </r>
  <r>
    <x v="2"/>
    <x v="30"/>
    <x v="0"/>
    <x v="0"/>
    <x v="35"/>
    <x v="0"/>
    <n v="11.665084755770399"/>
  </r>
  <r>
    <x v="2"/>
    <x v="30"/>
    <x v="0"/>
    <x v="0"/>
    <x v="35"/>
    <x v="1"/>
    <n v="12.6486272140192"/>
  </r>
  <r>
    <x v="2"/>
    <x v="30"/>
    <x v="0"/>
    <x v="0"/>
    <x v="35"/>
    <x v="2"/>
    <n v="12.6617612863965"/>
  </r>
  <r>
    <x v="2"/>
    <x v="30"/>
    <x v="0"/>
    <x v="0"/>
    <x v="36"/>
    <x v="0"/>
    <n v="12.066307232479"/>
  </r>
  <r>
    <x v="2"/>
    <x v="30"/>
    <x v="0"/>
    <x v="0"/>
    <x v="36"/>
    <x v="1"/>
    <n v="13.093766506662"/>
  </r>
  <r>
    <x v="2"/>
    <x v="30"/>
    <x v="0"/>
    <x v="0"/>
    <x v="36"/>
    <x v="2"/>
    <n v="13.111208682028"/>
  </r>
  <r>
    <x v="2"/>
    <x v="30"/>
    <x v="0"/>
    <x v="0"/>
    <x v="37"/>
    <x v="0"/>
    <n v="12.488096635843499"/>
  </r>
  <r>
    <x v="2"/>
    <x v="30"/>
    <x v="0"/>
    <x v="0"/>
    <x v="37"/>
    <x v="1"/>
    <n v="13.5628283078584"/>
  </r>
  <r>
    <x v="2"/>
    <x v="30"/>
    <x v="0"/>
    <x v="0"/>
    <x v="37"/>
    <x v="2"/>
    <n v="13.5836417802021"/>
  </r>
  <r>
    <x v="2"/>
    <x v="30"/>
    <x v="0"/>
    <x v="0"/>
    <x v="38"/>
    <x v="0"/>
    <n v="12.939586102543901"/>
  </r>
  <r>
    <x v="2"/>
    <x v="30"/>
    <x v="0"/>
    <x v="0"/>
    <x v="38"/>
    <x v="1"/>
    <n v="14.060075199732699"/>
  </r>
  <r>
    <x v="2"/>
    <x v="30"/>
    <x v="0"/>
    <x v="0"/>
    <x v="38"/>
    <x v="2"/>
    <n v="14.0855772620436"/>
  </r>
  <r>
    <x v="2"/>
    <x v="30"/>
    <x v="0"/>
    <x v="1"/>
    <x v="0"/>
    <x v="0"/>
    <n v="6.0169949247831003"/>
  </r>
  <r>
    <x v="2"/>
    <x v="30"/>
    <x v="0"/>
    <x v="1"/>
    <x v="0"/>
    <x v="1"/>
    <n v="6.0169949247830896"/>
  </r>
  <r>
    <x v="2"/>
    <x v="30"/>
    <x v="0"/>
    <x v="1"/>
    <x v="0"/>
    <x v="2"/>
    <n v="6.0169949247830896"/>
  </r>
  <r>
    <x v="2"/>
    <x v="30"/>
    <x v="0"/>
    <x v="1"/>
    <x v="1"/>
    <x v="0"/>
    <n v="6.1949894996494699"/>
  </r>
  <r>
    <x v="2"/>
    <x v="30"/>
    <x v="0"/>
    <x v="1"/>
    <x v="1"/>
    <x v="1"/>
    <n v="6.2201704702794904"/>
  </r>
  <r>
    <x v="2"/>
    <x v="30"/>
    <x v="0"/>
    <x v="1"/>
    <x v="1"/>
    <x v="2"/>
    <n v="6.2199699989828003"/>
  </r>
  <r>
    <x v="2"/>
    <x v="30"/>
    <x v="0"/>
    <x v="1"/>
    <x v="2"/>
    <x v="0"/>
    <n v="6.2969227898412701"/>
  </r>
  <r>
    <x v="2"/>
    <x v="30"/>
    <x v="0"/>
    <x v="1"/>
    <x v="2"/>
    <x v="1"/>
    <n v="6.3490818223749397"/>
  </r>
  <r>
    <x v="2"/>
    <x v="30"/>
    <x v="0"/>
    <x v="1"/>
    <x v="2"/>
    <x v="2"/>
    <n v="6.3482928940630003"/>
  </r>
  <r>
    <x v="2"/>
    <x v="30"/>
    <x v="0"/>
    <x v="1"/>
    <x v="3"/>
    <x v="0"/>
    <n v="6.3627216926182903"/>
  </r>
  <r>
    <x v="2"/>
    <x v="30"/>
    <x v="0"/>
    <x v="1"/>
    <x v="3"/>
    <x v="1"/>
    <n v="6.44450685963107"/>
  </r>
  <r>
    <x v="2"/>
    <x v="30"/>
    <x v="0"/>
    <x v="1"/>
    <x v="3"/>
    <x v="2"/>
    <n v="6.4438123601470698"/>
  </r>
  <r>
    <x v="2"/>
    <x v="30"/>
    <x v="0"/>
    <x v="1"/>
    <x v="4"/>
    <x v="0"/>
    <n v="6.3922238645054801"/>
  </r>
  <r>
    <x v="2"/>
    <x v="30"/>
    <x v="0"/>
    <x v="1"/>
    <x v="4"/>
    <x v="1"/>
    <n v="6.5052684011027502"/>
  </r>
  <r>
    <x v="2"/>
    <x v="30"/>
    <x v="0"/>
    <x v="1"/>
    <x v="4"/>
    <x v="2"/>
    <n v="6.50500135564931"/>
  </r>
  <r>
    <x v="2"/>
    <x v="30"/>
    <x v="0"/>
    <x v="1"/>
    <x v="5"/>
    <x v="0"/>
    <n v="6.3844274381659396"/>
  </r>
  <r>
    <x v="2"/>
    <x v="30"/>
    <x v="0"/>
    <x v="1"/>
    <x v="5"/>
    <x v="1"/>
    <n v="6.5267264887035203"/>
  </r>
  <r>
    <x v="2"/>
    <x v="30"/>
    <x v="0"/>
    <x v="1"/>
    <x v="5"/>
    <x v="2"/>
    <n v="6.5278871096538804"/>
  </r>
  <r>
    <x v="2"/>
    <x v="30"/>
    <x v="0"/>
    <x v="1"/>
    <x v="6"/>
    <x v="0"/>
    <n v="6.4200880311560802"/>
  </r>
  <r>
    <x v="2"/>
    <x v="30"/>
    <x v="0"/>
    <x v="1"/>
    <x v="6"/>
    <x v="1"/>
    <n v="6.5906186815271903"/>
  </r>
  <r>
    <x v="2"/>
    <x v="30"/>
    <x v="0"/>
    <x v="1"/>
    <x v="6"/>
    <x v="2"/>
    <n v="6.5932538694911296"/>
  </r>
  <r>
    <x v="2"/>
    <x v="30"/>
    <x v="0"/>
    <x v="1"/>
    <x v="7"/>
    <x v="0"/>
    <n v="6.38047043947609"/>
  </r>
  <r>
    <x v="2"/>
    <x v="30"/>
    <x v="0"/>
    <x v="1"/>
    <x v="7"/>
    <x v="1"/>
    <n v="6.57874229217337"/>
  </r>
  <r>
    <x v="2"/>
    <x v="30"/>
    <x v="0"/>
    <x v="1"/>
    <x v="7"/>
    <x v="2"/>
    <n v="6.5829156649767002"/>
  </r>
  <r>
    <x v="2"/>
    <x v="30"/>
    <x v="0"/>
    <x v="1"/>
    <x v="8"/>
    <x v="0"/>
    <n v="5.6407460455356002"/>
  </r>
  <r>
    <x v="2"/>
    <x v="30"/>
    <x v="0"/>
    <x v="1"/>
    <x v="8"/>
    <x v="1"/>
    <n v="5.83915243395949"/>
  </r>
  <r>
    <x v="2"/>
    <x v="30"/>
    <x v="0"/>
    <x v="1"/>
    <x v="8"/>
    <x v="2"/>
    <n v="5.8446286977848798"/>
  </r>
  <r>
    <x v="2"/>
    <x v="30"/>
    <x v="0"/>
    <x v="1"/>
    <x v="9"/>
    <x v="0"/>
    <n v="5.8534161459654204"/>
  </r>
  <r>
    <x v="2"/>
    <x v="30"/>
    <x v="0"/>
    <x v="1"/>
    <x v="9"/>
    <x v="1"/>
    <n v="6.0836974536229604"/>
  </r>
  <r>
    <x v="2"/>
    <x v="30"/>
    <x v="0"/>
    <x v="1"/>
    <x v="9"/>
    <x v="2"/>
    <n v="6.0865694749104096"/>
  </r>
  <r>
    <x v="2"/>
    <x v="30"/>
    <x v="0"/>
    <x v="1"/>
    <x v="10"/>
    <x v="0"/>
    <n v="5.9980924987561197"/>
  </r>
  <r>
    <x v="2"/>
    <x v="30"/>
    <x v="0"/>
    <x v="1"/>
    <x v="10"/>
    <x v="1"/>
    <n v="6.2561637665598102"/>
  </r>
  <r>
    <x v="2"/>
    <x v="30"/>
    <x v="0"/>
    <x v="1"/>
    <x v="10"/>
    <x v="2"/>
    <n v="6.2577443301161004"/>
  </r>
  <r>
    <x v="2"/>
    <x v="30"/>
    <x v="0"/>
    <x v="1"/>
    <x v="11"/>
    <x v="0"/>
    <n v="6.14051055952143"/>
  </r>
  <r>
    <x v="2"/>
    <x v="30"/>
    <x v="0"/>
    <x v="1"/>
    <x v="11"/>
    <x v="1"/>
    <n v="6.4242852575353897"/>
  </r>
  <r>
    <x v="2"/>
    <x v="30"/>
    <x v="0"/>
    <x v="1"/>
    <x v="11"/>
    <x v="2"/>
    <n v="6.4237117241719899"/>
  </r>
  <r>
    <x v="2"/>
    <x v="30"/>
    <x v="0"/>
    <x v="1"/>
    <x v="12"/>
    <x v="0"/>
    <n v="6.2932348998705097"/>
  </r>
  <r>
    <x v="2"/>
    <x v="30"/>
    <x v="0"/>
    <x v="1"/>
    <x v="12"/>
    <x v="1"/>
    <n v="6.6037656292183398"/>
  </r>
  <r>
    <x v="2"/>
    <x v="30"/>
    <x v="0"/>
    <x v="1"/>
    <x v="12"/>
    <x v="2"/>
    <n v="6.6027711103662599"/>
  </r>
  <r>
    <x v="2"/>
    <x v="30"/>
    <x v="0"/>
    <x v="1"/>
    <x v="13"/>
    <x v="0"/>
    <n v="6.5149763894169004"/>
  </r>
  <r>
    <x v="2"/>
    <x v="30"/>
    <x v="0"/>
    <x v="1"/>
    <x v="13"/>
    <x v="1"/>
    <n v="6.85248532245663"/>
  </r>
  <r>
    <x v="2"/>
    <x v="30"/>
    <x v="0"/>
    <x v="1"/>
    <x v="13"/>
    <x v="2"/>
    <n v="6.8540919689177304"/>
  </r>
  <r>
    <x v="2"/>
    <x v="30"/>
    <x v="0"/>
    <x v="1"/>
    <x v="14"/>
    <x v="0"/>
    <n v="6.7314291428442399"/>
  </r>
  <r>
    <x v="2"/>
    <x v="30"/>
    <x v="0"/>
    <x v="1"/>
    <x v="14"/>
    <x v="1"/>
    <n v="7.1005824931983499"/>
  </r>
  <r>
    <x v="2"/>
    <x v="30"/>
    <x v="0"/>
    <x v="1"/>
    <x v="14"/>
    <x v="2"/>
    <n v="7.1039606615677897"/>
  </r>
  <r>
    <x v="2"/>
    <x v="30"/>
    <x v="0"/>
    <x v="1"/>
    <x v="15"/>
    <x v="0"/>
    <n v="6.9739827291054803"/>
  </r>
  <r>
    <x v="2"/>
    <x v="30"/>
    <x v="0"/>
    <x v="1"/>
    <x v="15"/>
    <x v="1"/>
    <n v="7.3705973377577898"/>
  </r>
  <r>
    <x v="2"/>
    <x v="30"/>
    <x v="0"/>
    <x v="1"/>
    <x v="15"/>
    <x v="2"/>
    <n v="7.37622318840004"/>
  </r>
  <r>
    <x v="2"/>
    <x v="30"/>
    <x v="0"/>
    <x v="1"/>
    <x v="16"/>
    <x v="0"/>
    <n v="7.2375045669060398"/>
  </r>
  <r>
    <x v="2"/>
    <x v="30"/>
    <x v="0"/>
    <x v="1"/>
    <x v="16"/>
    <x v="1"/>
    <n v="7.6594092963510603"/>
  </r>
  <r>
    <x v="2"/>
    <x v="30"/>
    <x v="0"/>
    <x v="1"/>
    <x v="16"/>
    <x v="2"/>
    <n v="7.6677710926859097"/>
  </r>
  <r>
    <x v="2"/>
    <x v="30"/>
    <x v="0"/>
    <x v="1"/>
    <x v="17"/>
    <x v="0"/>
    <n v="7.5431049065503997"/>
  </r>
  <r>
    <x v="2"/>
    <x v="30"/>
    <x v="0"/>
    <x v="1"/>
    <x v="17"/>
    <x v="1"/>
    <n v="7.9973035645941604"/>
  </r>
  <r>
    <x v="2"/>
    <x v="30"/>
    <x v="0"/>
    <x v="1"/>
    <x v="17"/>
    <x v="2"/>
    <n v="8.0118542971876892"/>
  </r>
  <r>
    <x v="2"/>
    <x v="30"/>
    <x v="0"/>
    <x v="1"/>
    <x v="18"/>
    <x v="0"/>
    <n v="7.8482551435013299"/>
  </r>
  <r>
    <x v="2"/>
    <x v="30"/>
    <x v="0"/>
    <x v="1"/>
    <x v="18"/>
    <x v="1"/>
    <n v="8.3453237856595504"/>
  </r>
  <r>
    <x v="2"/>
    <x v="30"/>
    <x v="0"/>
    <x v="1"/>
    <x v="18"/>
    <x v="2"/>
    <n v="8.3664382413886198"/>
  </r>
  <r>
    <x v="2"/>
    <x v="30"/>
    <x v="0"/>
    <x v="1"/>
    <x v="19"/>
    <x v="0"/>
    <n v="8.19006924978396"/>
  </r>
  <r>
    <x v="2"/>
    <x v="30"/>
    <x v="0"/>
    <x v="1"/>
    <x v="19"/>
    <x v="1"/>
    <n v="8.7305600624552095"/>
  </r>
  <r>
    <x v="2"/>
    <x v="30"/>
    <x v="0"/>
    <x v="1"/>
    <x v="19"/>
    <x v="2"/>
    <n v="8.7534298870033407"/>
  </r>
  <r>
    <x v="2"/>
    <x v="30"/>
    <x v="0"/>
    <x v="1"/>
    <x v="20"/>
    <x v="0"/>
    <n v="8.53058317082915"/>
  </r>
  <r>
    <x v="2"/>
    <x v="30"/>
    <x v="0"/>
    <x v="1"/>
    <x v="20"/>
    <x v="1"/>
    <n v="9.1083759836161402"/>
  </r>
  <r>
    <x v="2"/>
    <x v="30"/>
    <x v="0"/>
    <x v="1"/>
    <x v="20"/>
    <x v="2"/>
    <n v="9.1418062932619097"/>
  </r>
  <r>
    <x v="2"/>
    <x v="30"/>
    <x v="0"/>
    <x v="1"/>
    <x v="21"/>
    <x v="0"/>
    <n v="8.8890558643525797"/>
  </r>
  <r>
    <x v="2"/>
    <x v="30"/>
    <x v="0"/>
    <x v="1"/>
    <x v="21"/>
    <x v="1"/>
    <n v="9.5048354021330592"/>
  </r>
  <r>
    <x v="2"/>
    <x v="30"/>
    <x v="0"/>
    <x v="1"/>
    <x v="21"/>
    <x v="2"/>
    <n v="9.5272974443050291"/>
  </r>
  <r>
    <x v="2"/>
    <x v="30"/>
    <x v="0"/>
    <x v="1"/>
    <x v="22"/>
    <x v="0"/>
    <n v="9.2747174807657498"/>
  </r>
  <r>
    <x v="2"/>
    <x v="30"/>
    <x v="0"/>
    <x v="1"/>
    <x v="22"/>
    <x v="1"/>
    <n v="9.8931562302538101"/>
  </r>
  <r>
    <x v="2"/>
    <x v="30"/>
    <x v="0"/>
    <x v="1"/>
    <x v="22"/>
    <x v="2"/>
    <n v="9.9286742576562403"/>
  </r>
  <r>
    <x v="2"/>
    <x v="30"/>
    <x v="0"/>
    <x v="1"/>
    <x v="23"/>
    <x v="0"/>
    <n v="9.60771331485949"/>
  </r>
  <r>
    <x v="2"/>
    <x v="30"/>
    <x v="0"/>
    <x v="1"/>
    <x v="23"/>
    <x v="1"/>
    <n v="10.252236033271"/>
  </r>
  <r>
    <x v="2"/>
    <x v="30"/>
    <x v="0"/>
    <x v="1"/>
    <x v="23"/>
    <x v="2"/>
    <n v="10.298043026679499"/>
  </r>
  <r>
    <x v="2"/>
    <x v="30"/>
    <x v="0"/>
    <x v="1"/>
    <x v="24"/>
    <x v="0"/>
    <n v="9.9634123585499204"/>
  </r>
  <r>
    <x v="2"/>
    <x v="30"/>
    <x v="0"/>
    <x v="1"/>
    <x v="24"/>
    <x v="1"/>
    <n v="10.626662776841499"/>
  </r>
  <r>
    <x v="2"/>
    <x v="30"/>
    <x v="0"/>
    <x v="1"/>
    <x v="24"/>
    <x v="2"/>
    <n v="10.6758575246861"/>
  </r>
  <r>
    <x v="2"/>
    <x v="30"/>
    <x v="0"/>
    <x v="1"/>
    <x v="25"/>
    <x v="0"/>
    <n v="10.332867947131501"/>
  </r>
  <r>
    <x v="2"/>
    <x v="30"/>
    <x v="0"/>
    <x v="1"/>
    <x v="25"/>
    <x v="1"/>
    <n v="11.0246659823505"/>
  </r>
  <r>
    <x v="2"/>
    <x v="30"/>
    <x v="0"/>
    <x v="1"/>
    <x v="25"/>
    <x v="2"/>
    <n v="11.084126754659099"/>
  </r>
  <r>
    <x v="2"/>
    <x v="30"/>
    <x v="0"/>
    <x v="1"/>
    <x v="26"/>
    <x v="0"/>
    <n v="10.7088129185501"/>
  </r>
  <r>
    <x v="2"/>
    <x v="30"/>
    <x v="0"/>
    <x v="1"/>
    <x v="26"/>
    <x v="1"/>
    <n v="11.426504736036801"/>
  </r>
  <r>
    <x v="2"/>
    <x v="30"/>
    <x v="0"/>
    <x v="1"/>
    <x v="26"/>
    <x v="2"/>
    <n v="11.4928657245311"/>
  </r>
  <r>
    <x v="2"/>
    <x v="30"/>
    <x v="0"/>
    <x v="1"/>
    <x v="27"/>
    <x v="0"/>
    <n v="11.082878891278799"/>
  </r>
  <r>
    <x v="2"/>
    <x v="30"/>
    <x v="0"/>
    <x v="1"/>
    <x v="27"/>
    <x v="1"/>
    <n v="11.814902123545901"/>
  </r>
  <r>
    <x v="2"/>
    <x v="30"/>
    <x v="0"/>
    <x v="1"/>
    <x v="27"/>
    <x v="2"/>
    <n v="11.8877630193727"/>
  </r>
  <r>
    <x v="2"/>
    <x v="30"/>
    <x v="0"/>
    <x v="1"/>
    <x v="28"/>
    <x v="0"/>
    <n v="11.4867253867365"/>
  </r>
  <r>
    <x v="2"/>
    <x v="30"/>
    <x v="0"/>
    <x v="1"/>
    <x v="28"/>
    <x v="1"/>
    <n v="12.2234745433207"/>
  </r>
  <r>
    <x v="2"/>
    <x v="30"/>
    <x v="0"/>
    <x v="1"/>
    <x v="28"/>
    <x v="2"/>
    <n v="12.304469004754599"/>
  </r>
  <r>
    <x v="2"/>
    <x v="30"/>
    <x v="0"/>
    <x v="1"/>
    <x v="29"/>
    <x v="0"/>
    <n v="11.8796777948798"/>
  </r>
  <r>
    <x v="2"/>
    <x v="30"/>
    <x v="0"/>
    <x v="1"/>
    <x v="29"/>
    <x v="1"/>
    <n v="12.635435351416501"/>
  </r>
  <r>
    <x v="2"/>
    <x v="30"/>
    <x v="0"/>
    <x v="1"/>
    <x v="29"/>
    <x v="2"/>
    <n v="12.727958583165099"/>
  </r>
  <r>
    <x v="2"/>
    <x v="30"/>
    <x v="0"/>
    <x v="1"/>
    <x v="30"/>
    <x v="0"/>
    <n v="12.2887651373083"/>
  </r>
  <r>
    <x v="2"/>
    <x v="30"/>
    <x v="0"/>
    <x v="1"/>
    <x v="30"/>
    <x v="1"/>
    <n v="13.0729090873198"/>
  </r>
  <r>
    <x v="2"/>
    <x v="30"/>
    <x v="0"/>
    <x v="1"/>
    <x v="30"/>
    <x v="2"/>
    <n v="13.177142930814499"/>
  </r>
  <r>
    <x v="2"/>
    <x v="30"/>
    <x v="0"/>
    <x v="1"/>
    <x v="31"/>
    <x v="0"/>
    <n v="12.702618939730799"/>
  </r>
  <r>
    <x v="2"/>
    <x v="30"/>
    <x v="0"/>
    <x v="1"/>
    <x v="31"/>
    <x v="1"/>
    <n v="13.528416313687201"/>
  </r>
  <r>
    <x v="2"/>
    <x v="30"/>
    <x v="0"/>
    <x v="1"/>
    <x v="31"/>
    <x v="2"/>
    <n v="13.6431432614534"/>
  </r>
  <r>
    <x v="2"/>
    <x v="30"/>
    <x v="0"/>
    <x v="1"/>
    <x v="32"/>
    <x v="0"/>
    <n v="13.136523040477201"/>
  </r>
  <r>
    <x v="2"/>
    <x v="30"/>
    <x v="0"/>
    <x v="1"/>
    <x v="32"/>
    <x v="1"/>
    <n v="14.000162106403099"/>
  </r>
  <r>
    <x v="2"/>
    <x v="30"/>
    <x v="0"/>
    <x v="1"/>
    <x v="32"/>
    <x v="2"/>
    <n v="14.1275038209311"/>
  </r>
  <r>
    <x v="2"/>
    <x v="30"/>
    <x v="0"/>
    <x v="1"/>
    <x v="33"/>
    <x v="0"/>
    <n v="13.608901340795899"/>
  </r>
  <r>
    <x v="2"/>
    <x v="30"/>
    <x v="0"/>
    <x v="1"/>
    <x v="33"/>
    <x v="1"/>
    <n v="14.516495588792401"/>
  </r>
  <r>
    <x v="2"/>
    <x v="30"/>
    <x v="0"/>
    <x v="1"/>
    <x v="33"/>
    <x v="2"/>
    <n v="14.657720854667399"/>
  </r>
  <r>
    <x v="2"/>
    <x v="30"/>
    <x v="0"/>
    <x v="1"/>
    <x v="34"/>
    <x v="0"/>
    <n v="14.116996859230101"/>
  </r>
  <r>
    <x v="2"/>
    <x v="30"/>
    <x v="0"/>
    <x v="1"/>
    <x v="34"/>
    <x v="1"/>
    <n v="15.070140787081799"/>
  </r>
  <r>
    <x v="2"/>
    <x v="30"/>
    <x v="0"/>
    <x v="1"/>
    <x v="34"/>
    <x v="2"/>
    <n v="15.2245990088742"/>
  </r>
  <r>
    <x v="2"/>
    <x v="30"/>
    <x v="0"/>
    <x v="1"/>
    <x v="35"/>
    <x v="0"/>
    <n v="14.648211292679701"/>
  </r>
  <r>
    <x v="2"/>
    <x v="30"/>
    <x v="0"/>
    <x v="1"/>
    <x v="35"/>
    <x v="1"/>
    <n v="15.647337558005701"/>
  </r>
  <r>
    <x v="2"/>
    <x v="30"/>
    <x v="0"/>
    <x v="1"/>
    <x v="35"/>
    <x v="2"/>
    <n v="15.8165597052033"/>
  </r>
  <r>
    <x v="2"/>
    <x v="30"/>
    <x v="0"/>
    <x v="1"/>
    <x v="36"/>
    <x v="0"/>
    <n v="15.190950625559701"/>
  </r>
  <r>
    <x v="2"/>
    <x v="30"/>
    <x v="0"/>
    <x v="1"/>
    <x v="36"/>
    <x v="1"/>
    <n v="16.226993960817701"/>
  </r>
  <r>
    <x v="2"/>
    <x v="30"/>
    <x v="0"/>
    <x v="1"/>
    <x v="36"/>
    <x v="2"/>
    <n v="16.413906716539099"/>
  </r>
  <r>
    <x v="2"/>
    <x v="30"/>
    <x v="0"/>
    <x v="1"/>
    <x v="37"/>
    <x v="0"/>
    <n v="15.7592899193444"/>
  </r>
  <r>
    <x v="2"/>
    <x v="30"/>
    <x v="0"/>
    <x v="1"/>
    <x v="37"/>
    <x v="1"/>
    <n v="16.834278855989901"/>
  </r>
  <r>
    <x v="2"/>
    <x v="30"/>
    <x v="0"/>
    <x v="1"/>
    <x v="37"/>
    <x v="2"/>
    <n v="17.039652417210998"/>
  </r>
  <r>
    <x v="2"/>
    <x v="30"/>
    <x v="0"/>
    <x v="1"/>
    <x v="38"/>
    <x v="0"/>
    <n v="16.360209488044799"/>
  </r>
  <r>
    <x v="2"/>
    <x v="30"/>
    <x v="0"/>
    <x v="1"/>
    <x v="38"/>
    <x v="1"/>
    <n v="17.473084015899399"/>
  </r>
  <r>
    <x v="2"/>
    <x v="30"/>
    <x v="0"/>
    <x v="1"/>
    <x v="38"/>
    <x v="2"/>
    <n v="17.6988887550622"/>
  </r>
  <r>
    <x v="2"/>
    <x v="31"/>
    <x v="0"/>
    <x v="0"/>
    <x v="0"/>
    <x v="0"/>
    <n v="5.0799590897485203"/>
  </r>
  <r>
    <x v="2"/>
    <x v="31"/>
    <x v="0"/>
    <x v="0"/>
    <x v="0"/>
    <x v="1"/>
    <n v="5.0799590897487201"/>
  </r>
  <r>
    <x v="2"/>
    <x v="31"/>
    <x v="0"/>
    <x v="0"/>
    <x v="0"/>
    <x v="2"/>
    <n v="5.0799590897487201"/>
  </r>
  <r>
    <x v="2"/>
    <x v="31"/>
    <x v="0"/>
    <x v="0"/>
    <x v="1"/>
    <x v="0"/>
    <n v="5.2721963037558801"/>
  </r>
  <r>
    <x v="2"/>
    <x v="31"/>
    <x v="0"/>
    <x v="0"/>
    <x v="1"/>
    <x v="1"/>
    <n v="5.2993649748420797"/>
  </r>
  <r>
    <x v="2"/>
    <x v="31"/>
    <x v="0"/>
    <x v="0"/>
    <x v="1"/>
    <x v="2"/>
    <n v="5.2992246177487701"/>
  </r>
  <r>
    <x v="2"/>
    <x v="31"/>
    <x v="0"/>
    <x v="0"/>
    <x v="2"/>
    <x v="0"/>
    <n v="5.4182015504127099"/>
  </r>
  <r>
    <x v="2"/>
    <x v="31"/>
    <x v="0"/>
    <x v="0"/>
    <x v="2"/>
    <x v="1"/>
    <n v="5.4780816450141199"/>
  </r>
  <r>
    <x v="2"/>
    <x v="31"/>
    <x v="0"/>
    <x v="0"/>
    <x v="2"/>
    <x v="2"/>
    <n v="5.4769464407598401"/>
  </r>
  <r>
    <x v="2"/>
    <x v="31"/>
    <x v="0"/>
    <x v="0"/>
    <x v="3"/>
    <x v="0"/>
    <n v="5.4401074280486599"/>
  </r>
  <r>
    <x v="2"/>
    <x v="31"/>
    <x v="0"/>
    <x v="0"/>
    <x v="3"/>
    <x v="1"/>
    <n v="5.53250611317549"/>
  </r>
  <r>
    <x v="2"/>
    <x v="31"/>
    <x v="0"/>
    <x v="0"/>
    <x v="3"/>
    <x v="2"/>
    <n v="5.5310540625886802"/>
  </r>
  <r>
    <x v="2"/>
    <x v="31"/>
    <x v="0"/>
    <x v="0"/>
    <x v="4"/>
    <x v="0"/>
    <n v="5.46914926839702"/>
  </r>
  <r>
    <x v="2"/>
    <x v="31"/>
    <x v="0"/>
    <x v="0"/>
    <x v="4"/>
    <x v="1"/>
    <n v="5.5949267739852004"/>
  </r>
  <r>
    <x v="2"/>
    <x v="31"/>
    <x v="0"/>
    <x v="0"/>
    <x v="4"/>
    <x v="2"/>
    <n v="5.59392692770286"/>
  </r>
  <r>
    <x v="2"/>
    <x v="31"/>
    <x v="0"/>
    <x v="0"/>
    <x v="5"/>
    <x v="0"/>
    <n v="5.4922919210650001"/>
  </r>
  <r>
    <x v="2"/>
    <x v="31"/>
    <x v="0"/>
    <x v="0"/>
    <x v="5"/>
    <x v="1"/>
    <n v="5.6544566379916503"/>
  </r>
  <r>
    <x v="2"/>
    <x v="31"/>
    <x v="0"/>
    <x v="0"/>
    <x v="5"/>
    <x v="2"/>
    <n v="5.6538530460973497"/>
  </r>
  <r>
    <x v="2"/>
    <x v="31"/>
    <x v="0"/>
    <x v="0"/>
    <x v="6"/>
    <x v="0"/>
    <n v="5.57766797180411"/>
  </r>
  <r>
    <x v="2"/>
    <x v="31"/>
    <x v="0"/>
    <x v="0"/>
    <x v="6"/>
    <x v="1"/>
    <n v="5.7756648133370296"/>
  </r>
  <r>
    <x v="2"/>
    <x v="31"/>
    <x v="0"/>
    <x v="0"/>
    <x v="6"/>
    <x v="2"/>
    <n v="5.77681640658062"/>
  </r>
  <r>
    <x v="2"/>
    <x v="31"/>
    <x v="0"/>
    <x v="0"/>
    <x v="7"/>
    <x v="0"/>
    <n v="5.55431395749273"/>
  </r>
  <r>
    <x v="2"/>
    <x v="31"/>
    <x v="0"/>
    <x v="0"/>
    <x v="7"/>
    <x v="1"/>
    <n v="5.7826237810005896"/>
  </r>
  <r>
    <x v="2"/>
    <x v="31"/>
    <x v="0"/>
    <x v="0"/>
    <x v="7"/>
    <x v="2"/>
    <n v="5.7852609523019396"/>
  </r>
  <r>
    <x v="2"/>
    <x v="31"/>
    <x v="0"/>
    <x v="0"/>
    <x v="8"/>
    <x v="0"/>
    <n v="4.8685953403827504"/>
  </r>
  <r>
    <x v="2"/>
    <x v="31"/>
    <x v="0"/>
    <x v="0"/>
    <x v="8"/>
    <x v="1"/>
    <n v="5.098958812857"/>
  </r>
  <r>
    <x v="2"/>
    <x v="31"/>
    <x v="0"/>
    <x v="0"/>
    <x v="8"/>
    <x v="2"/>
    <n v="5.1030562390450598"/>
  </r>
  <r>
    <x v="2"/>
    <x v="31"/>
    <x v="0"/>
    <x v="0"/>
    <x v="9"/>
    <x v="0"/>
    <n v="4.99023477230089"/>
  </r>
  <r>
    <x v="2"/>
    <x v="31"/>
    <x v="0"/>
    <x v="0"/>
    <x v="9"/>
    <x v="1"/>
    <n v="5.2524470635907701"/>
  </r>
  <r>
    <x v="2"/>
    <x v="31"/>
    <x v="0"/>
    <x v="0"/>
    <x v="9"/>
    <x v="2"/>
    <n v="5.2596211128468298"/>
  </r>
  <r>
    <x v="2"/>
    <x v="31"/>
    <x v="0"/>
    <x v="0"/>
    <x v="10"/>
    <x v="0"/>
    <n v="5.1095518109209896"/>
  </r>
  <r>
    <x v="2"/>
    <x v="31"/>
    <x v="0"/>
    <x v="0"/>
    <x v="10"/>
    <x v="1"/>
    <n v="5.4058496895607604"/>
  </r>
  <r>
    <x v="2"/>
    <x v="31"/>
    <x v="0"/>
    <x v="0"/>
    <x v="10"/>
    <x v="2"/>
    <n v="5.4099509669870196"/>
  </r>
  <r>
    <x v="2"/>
    <x v="31"/>
    <x v="0"/>
    <x v="0"/>
    <x v="11"/>
    <x v="0"/>
    <n v="5.21981126306137"/>
  </r>
  <r>
    <x v="2"/>
    <x v="31"/>
    <x v="0"/>
    <x v="0"/>
    <x v="11"/>
    <x v="1"/>
    <n v="5.5493137028728103"/>
  </r>
  <r>
    <x v="2"/>
    <x v="31"/>
    <x v="0"/>
    <x v="0"/>
    <x v="11"/>
    <x v="2"/>
    <n v="5.5513071470103403"/>
  </r>
  <r>
    <x v="2"/>
    <x v="31"/>
    <x v="0"/>
    <x v="0"/>
    <x v="12"/>
    <x v="0"/>
    <n v="5.3392865708637798"/>
  </r>
  <r>
    <x v="2"/>
    <x v="31"/>
    <x v="0"/>
    <x v="0"/>
    <x v="12"/>
    <x v="1"/>
    <n v="5.70195852006582"/>
  </r>
  <r>
    <x v="2"/>
    <x v="31"/>
    <x v="0"/>
    <x v="0"/>
    <x v="12"/>
    <x v="2"/>
    <n v="5.7032344669750401"/>
  </r>
  <r>
    <x v="2"/>
    <x v="31"/>
    <x v="0"/>
    <x v="0"/>
    <x v="13"/>
    <x v="0"/>
    <n v="5.4641868044767401"/>
  </r>
  <r>
    <x v="2"/>
    <x v="31"/>
    <x v="0"/>
    <x v="0"/>
    <x v="13"/>
    <x v="1"/>
    <n v="5.8564754176863003"/>
  </r>
  <r>
    <x v="2"/>
    <x v="31"/>
    <x v="0"/>
    <x v="0"/>
    <x v="13"/>
    <x v="2"/>
    <n v="5.8572603731711803"/>
  </r>
  <r>
    <x v="2"/>
    <x v="31"/>
    <x v="0"/>
    <x v="0"/>
    <x v="14"/>
    <x v="0"/>
    <n v="5.5673267082915601"/>
  </r>
  <r>
    <x v="2"/>
    <x v="31"/>
    <x v="0"/>
    <x v="0"/>
    <x v="14"/>
    <x v="1"/>
    <n v="5.9929048038050601"/>
  </r>
  <r>
    <x v="2"/>
    <x v="31"/>
    <x v="0"/>
    <x v="0"/>
    <x v="14"/>
    <x v="2"/>
    <n v="5.9936962616531897"/>
  </r>
  <r>
    <x v="2"/>
    <x v="31"/>
    <x v="0"/>
    <x v="0"/>
    <x v="15"/>
    <x v="0"/>
    <n v="5.6783013576346599"/>
  </r>
  <r>
    <x v="2"/>
    <x v="31"/>
    <x v="0"/>
    <x v="0"/>
    <x v="15"/>
    <x v="1"/>
    <n v="6.1376880211535596"/>
  </r>
  <r>
    <x v="2"/>
    <x v="31"/>
    <x v="0"/>
    <x v="0"/>
    <x v="15"/>
    <x v="2"/>
    <n v="6.1389008878948399"/>
  </r>
  <r>
    <x v="2"/>
    <x v="31"/>
    <x v="0"/>
    <x v="0"/>
    <x v="16"/>
    <x v="0"/>
    <n v="5.7921682355350503"/>
  </r>
  <r>
    <x v="2"/>
    <x v="31"/>
    <x v="0"/>
    <x v="0"/>
    <x v="16"/>
    <x v="1"/>
    <n v="6.28540023991357"/>
  </r>
  <r>
    <x v="2"/>
    <x v="31"/>
    <x v="0"/>
    <x v="0"/>
    <x v="16"/>
    <x v="2"/>
    <n v="6.28805954685033"/>
  </r>
  <r>
    <x v="2"/>
    <x v="31"/>
    <x v="0"/>
    <x v="0"/>
    <x v="17"/>
    <x v="0"/>
    <n v="5.9353923250755098"/>
  </r>
  <r>
    <x v="2"/>
    <x v="31"/>
    <x v="0"/>
    <x v="0"/>
    <x v="17"/>
    <x v="1"/>
    <n v="6.4605520060558597"/>
  </r>
  <r>
    <x v="2"/>
    <x v="31"/>
    <x v="0"/>
    <x v="0"/>
    <x v="17"/>
    <x v="2"/>
    <n v="6.4686495971112796"/>
  </r>
  <r>
    <x v="2"/>
    <x v="31"/>
    <x v="0"/>
    <x v="0"/>
    <x v="18"/>
    <x v="0"/>
    <n v="6.0783891961623704"/>
  </r>
  <r>
    <x v="2"/>
    <x v="31"/>
    <x v="0"/>
    <x v="0"/>
    <x v="18"/>
    <x v="1"/>
    <n v="6.6393135550018201"/>
  </r>
  <r>
    <x v="2"/>
    <x v="31"/>
    <x v="0"/>
    <x v="0"/>
    <x v="18"/>
    <x v="2"/>
    <n v="6.6474533061745102"/>
  </r>
  <r>
    <x v="2"/>
    <x v="31"/>
    <x v="0"/>
    <x v="0"/>
    <x v="19"/>
    <x v="0"/>
    <n v="6.2998159126592101"/>
  </r>
  <r>
    <x v="2"/>
    <x v="31"/>
    <x v="0"/>
    <x v="0"/>
    <x v="19"/>
    <x v="1"/>
    <n v="6.8980437497643496"/>
  </r>
  <r>
    <x v="2"/>
    <x v="31"/>
    <x v="0"/>
    <x v="0"/>
    <x v="19"/>
    <x v="2"/>
    <n v="6.9042310535573703"/>
  </r>
  <r>
    <x v="2"/>
    <x v="31"/>
    <x v="0"/>
    <x v="0"/>
    <x v="20"/>
    <x v="0"/>
    <n v="6.5291346367991698"/>
  </r>
  <r>
    <x v="2"/>
    <x v="31"/>
    <x v="0"/>
    <x v="0"/>
    <x v="20"/>
    <x v="1"/>
    <n v="7.1626184169401999"/>
  </r>
  <r>
    <x v="2"/>
    <x v="31"/>
    <x v="0"/>
    <x v="0"/>
    <x v="20"/>
    <x v="2"/>
    <n v="7.17273113241618"/>
  </r>
  <r>
    <x v="2"/>
    <x v="31"/>
    <x v="0"/>
    <x v="0"/>
    <x v="21"/>
    <x v="0"/>
    <n v="6.7722909428129796"/>
  </r>
  <r>
    <x v="2"/>
    <x v="31"/>
    <x v="0"/>
    <x v="0"/>
    <x v="21"/>
    <x v="1"/>
    <n v="7.4454535490363503"/>
  </r>
  <r>
    <x v="2"/>
    <x v="31"/>
    <x v="0"/>
    <x v="0"/>
    <x v="21"/>
    <x v="2"/>
    <n v="7.4546859049468503"/>
  </r>
  <r>
    <x v="2"/>
    <x v="31"/>
    <x v="0"/>
    <x v="0"/>
    <x v="22"/>
    <x v="0"/>
    <n v="7.0382838556592002"/>
  </r>
  <r>
    <x v="2"/>
    <x v="31"/>
    <x v="0"/>
    <x v="0"/>
    <x v="22"/>
    <x v="1"/>
    <n v="7.7429087238801202"/>
  </r>
  <r>
    <x v="2"/>
    <x v="31"/>
    <x v="0"/>
    <x v="0"/>
    <x v="22"/>
    <x v="2"/>
    <n v="7.7498709111604596"/>
  </r>
  <r>
    <x v="2"/>
    <x v="31"/>
    <x v="0"/>
    <x v="0"/>
    <x v="23"/>
    <x v="0"/>
    <n v="7.29240121679344"/>
  </r>
  <r>
    <x v="2"/>
    <x v="31"/>
    <x v="0"/>
    <x v="0"/>
    <x v="23"/>
    <x v="1"/>
    <n v="8.0492227356530801"/>
  </r>
  <r>
    <x v="2"/>
    <x v="31"/>
    <x v="0"/>
    <x v="0"/>
    <x v="23"/>
    <x v="2"/>
    <n v="8.0468639995697195"/>
  </r>
  <r>
    <x v="2"/>
    <x v="31"/>
    <x v="0"/>
    <x v="0"/>
    <x v="24"/>
    <x v="0"/>
    <n v="7.5682350844175001"/>
  </r>
  <r>
    <x v="2"/>
    <x v="31"/>
    <x v="0"/>
    <x v="0"/>
    <x v="24"/>
    <x v="1"/>
    <n v="8.3627780844096709"/>
  </r>
  <r>
    <x v="2"/>
    <x v="31"/>
    <x v="0"/>
    <x v="0"/>
    <x v="24"/>
    <x v="2"/>
    <n v="8.3628960983710492"/>
  </r>
  <r>
    <x v="2"/>
    <x v="31"/>
    <x v="0"/>
    <x v="0"/>
    <x v="25"/>
    <x v="0"/>
    <n v="7.8651285431681899"/>
  </r>
  <r>
    <x v="2"/>
    <x v="31"/>
    <x v="0"/>
    <x v="0"/>
    <x v="25"/>
    <x v="1"/>
    <n v="8.6967999486868308"/>
  </r>
  <r>
    <x v="2"/>
    <x v="31"/>
    <x v="0"/>
    <x v="0"/>
    <x v="25"/>
    <x v="2"/>
    <n v="8.699383014436"/>
  </r>
  <r>
    <x v="2"/>
    <x v="31"/>
    <x v="0"/>
    <x v="0"/>
    <x v="26"/>
    <x v="0"/>
    <n v="8.1782992930936498"/>
  </r>
  <r>
    <x v="2"/>
    <x v="31"/>
    <x v="0"/>
    <x v="0"/>
    <x v="26"/>
    <x v="1"/>
    <n v="9.0476494607417894"/>
  </r>
  <r>
    <x v="2"/>
    <x v="31"/>
    <x v="0"/>
    <x v="0"/>
    <x v="26"/>
    <x v="2"/>
    <n v="9.0533854946176202"/>
  </r>
  <r>
    <x v="2"/>
    <x v="31"/>
    <x v="0"/>
    <x v="0"/>
    <x v="27"/>
    <x v="0"/>
    <n v="8.4864758349012899"/>
  </r>
  <r>
    <x v="2"/>
    <x v="31"/>
    <x v="0"/>
    <x v="0"/>
    <x v="27"/>
    <x v="1"/>
    <n v="9.3976508973957102"/>
  </r>
  <r>
    <x v="2"/>
    <x v="31"/>
    <x v="0"/>
    <x v="0"/>
    <x v="27"/>
    <x v="2"/>
    <n v="9.4030534813659497"/>
  </r>
  <r>
    <x v="2"/>
    <x v="31"/>
    <x v="0"/>
    <x v="0"/>
    <x v="28"/>
    <x v="0"/>
    <n v="8.8086949027800792"/>
  </r>
  <r>
    <x v="2"/>
    <x v="31"/>
    <x v="0"/>
    <x v="0"/>
    <x v="28"/>
    <x v="1"/>
    <n v="9.76549804467931"/>
  </r>
  <r>
    <x v="2"/>
    <x v="31"/>
    <x v="0"/>
    <x v="0"/>
    <x v="28"/>
    <x v="2"/>
    <n v="9.7699558458184406"/>
  </r>
  <r>
    <x v="2"/>
    <x v="31"/>
    <x v="0"/>
    <x v="0"/>
    <x v="29"/>
    <x v="0"/>
    <n v="9.12535346100473"/>
  </r>
  <r>
    <x v="2"/>
    <x v="31"/>
    <x v="0"/>
    <x v="0"/>
    <x v="29"/>
    <x v="1"/>
    <n v="10.1260289037684"/>
  </r>
  <r>
    <x v="2"/>
    <x v="31"/>
    <x v="0"/>
    <x v="0"/>
    <x v="29"/>
    <x v="2"/>
    <n v="10.1263108450246"/>
  </r>
  <r>
    <x v="2"/>
    <x v="31"/>
    <x v="0"/>
    <x v="0"/>
    <x v="30"/>
    <x v="0"/>
    <n v="9.4620633008050099"/>
  </r>
  <r>
    <x v="2"/>
    <x v="31"/>
    <x v="0"/>
    <x v="0"/>
    <x v="30"/>
    <x v="1"/>
    <n v="10.514477800844"/>
  </r>
  <r>
    <x v="2"/>
    <x v="31"/>
    <x v="0"/>
    <x v="0"/>
    <x v="30"/>
    <x v="2"/>
    <n v="10.5105788777366"/>
  </r>
  <r>
    <x v="2"/>
    <x v="31"/>
    <x v="0"/>
    <x v="0"/>
    <x v="31"/>
    <x v="0"/>
    <n v="9.8081409955102199"/>
  </r>
  <r>
    <x v="2"/>
    <x v="31"/>
    <x v="0"/>
    <x v="0"/>
    <x v="31"/>
    <x v="1"/>
    <n v="10.915505302846199"/>
  </r>
  <r>
    <x v="2"/>
    <x v="31"/>
    <x v="0"/>
    <x v="0"/>
    <x v="31"/>
    <x v="2"/>
    <n v="10.911177959221799"/>
  </r>
  <r>
    <x v="2"/>
    <x v="31"/>
    <x v="0"/>
    <x v="0"/>
    <x v="32"/>
    <x v="0"/>
    <n v="10.173512038134501"/>
  </r>
  <r>
    <x v="2"/>
    <x v="31"/>
    <x v="0"/>
    <x v="0"/>
    <x v="32"/>
    <x v="1"/>
    <n v="11.3413116803239"/>
  </r>
  <r>
    <x v="2"/>
    <x v="31"/>
    <x v="0"/>
    <x v="0"/>
    <x v="32"/>
    <x v="2"/>
    <n v="11.3379503276691"/>
  </r>
  <r>
    <x v="2"/>
    <x v="31"/>
    <x v="0"/>
    <x v="0"/>
    <x v="33"/>
    <x v="0"/>
    <n v="10.569323319300899"/>
  </r>
  <r>
    <x v="2"/>
    <x v="31"/>
    <x v="0"/>
    <x v="0"/>
    <x v="33"/>
    <x v="1"/>
    <n v="11.8003002576041"/>
  </r>
  <r>
    <x v="2"/>
    <x v="31"/>
    <x v="0"/>
    <x v="0"/>
    <x v="33"/>
    <x v="2"/>
    <n v="11.7989427268204"/>
  </r>
  <r>
    <x v="2"/>
    <x v="31"/>
    <x v="0"/>
    <x v="0"/>
    <x v="34"/>
    <x v="0"/>
    <n v="11.003587897474301"/>
  </r>
  <r>
    <x v="2"/>
    <x v="31"/>
    <x v="0"/>
    <x v="0"/>
    <x v="34"/>
    <x v="1"/>
    <n v="12.3003649408919"/>
  </r>
  <r>
    <x v="2"/>
    <x v="31"/>
    <x v="0"/>
    <x v="0"/>
    <x v="34"/>
    <x v="2"/>
    <n v="12.305381954622399"/>
  </r>
  <r>
    <x v="2"/>
    <x v="31"/>
    <x v="0"/>
    <x v="0"/>
    <x v="35"/>
    <x v="0"/>
    <n v="11.4622739176738"/>
  </r>
  <r>
    <x v="2"/>
    <x v="31"/>
    <x v="0"/>
    <x v="0"/>
    <x v="35"/>
    <x v="1"/>
    <n v="12.8266845483215"/>
  </r>
  <r>
    <x v="2"/>
    <x v="31"/>
    <x v="0"/>
    <x v="0"/>
    <x v="35"/>
    <x v="2"/>
    <n v="12.8374832013494"/>
  </r>
  <r>
    <x v="2"/>
    <x v="31"/>
    <x v="0"/>
    <x v="0"/>
    <x v="36"/>
    <x v="0"/>
    <n v="11.926079741784999"/>
  </r>
  <r>
    <x v="2"/>
    <x v="31"/>
    <x v="0"/>
    <x v="0"/>
    <x v="36"/>
    <x v="1"/>
    <n v="13.358527367719001"/>
  </r>
  <r>
    <x v="2"/>
    <x v="31"/>
    <x v="0"/>
    <x v="0"/>
    <x v="36"/>
    <x v="2"/>
    <n v="13.372217853971099"/>
  </r>
  <r>
    <x v="2"/>
    <x v="31"/>
    <x v="0"/>
    <x v="0"/>
    <x v="37"/>
    <x v="0"/>
    <n v="12.4149670126413"/>
  </r>
  <r>
    <x v="2"/>
    <x v="31"/>
    <x v="0"/>
    <x v="0"/>
    <x v="37"/>
    <x v="1"/>
    <n v="13.908513778833401"/>
  </r>
  <r>
    <x v="2"/>
    <x v="31"/>
    <x v="0"/>
    <x v="0"/>
    <x v="37"/>
    <x v="2"/>
    <n v="13.925823801702499"/>
  </r>
  <r>
    <x v="2"/>
    <x v="31"/>
    <x v="0"/>
    <x v="0"/>
    <x v="38"/>
    <x v="0"/>
    <n v="12.936036688605499"/>
  </r>
  <r>
    <x v="2"/>
    <x v="31"/>
    <x v="0"/>
    <x v="0"/>
    <x v="38"/>
    <x v="1"/>
    <n v="14.491011404181201"/>
  </r>
  <r>
    <x v="2"/>
    <x v="31"/>
    <x v="0"/>
    <x v="0"/>
    <x v="38"/>
    <x v="2"/>
    <n v="14.5121641945468"/>
  </r>
  <r>
    <x v="2"/>
    <x v="31"/>
    <x v="0"/>
    <x v="1"/>
    <x v="0"/>
    <x v="0"/>
    <n v="5.0799590897487201"/>
  </r>
  <r>
    <x v="2"/>
    <x v="31"/>
    <x v="0"/>
    <x v="1"/>
    <x v="0"/>
    <x v="1"/>
    <n v="5.0799590897487201"/>
  </r>
  <r>
    <x v="2"/>
    <x v="31"/>
    <x v="0"/>
    <x v="1"/>
    <x v="0"/>
    <x v="2"/>
    <n v="5.0799590897486997"/>
  </r>
  <r>
    <x v="2"/>
    <x v="31"/>
    <x v="0"/>
    <x v="1"/>
    <x v="1"/>
    <x v="0"/>
    <n v="5.2721963037489097"/>
  </r>
  <r>
    <x v="2"/>
    <x v="31"/>
    <x v="0"/>
    <x v="1"/>
    <x v="1"/>
    <x v="1"/>
    <n v="5.2993540519852402"/>
  </r>
  <r>
    <x v="2"/>
    <x v="31"/>
    <x v="0"/>
    <x v="1"/>
    <x v="1"/>
    <x v="2"/>
    <n v="5.2992226342040496"/>
  </r>
  <r>
    <x v="2"/>
    <x v="31"/>
    <x v="0"/>
    <x v="1"/>
    <x v="2"/>
    <x v="0"/>
    <n v="5.4182015503953496"/>
  </r>
  <r>
    <x v="2"/>
    <x v="31"/>
    <x v="0"/>
    <x v="1"/>
    <x v="2"/>
    <x v="1"/>
    <n v="5.4780664667761396"/>
  </r>
  <r>
    <x v="2"/>
    <x v="31"/>
    <x v="0"/>
    <x v="1"/>
    <x v="2"/>
    <x v="2"/>
    <n v="5.4769435012148397"/>
  </r>
  <r>
    <x v="2"/>
    <x v="31"/>
    <x v="0"/>
    <x v="1"/>
    <x v="3"/>
    <x v="0"/>
    <n v="5.4401074280278596"/>
  </r>
  <r>
    <x v="2"/>
    <x v="31"/>
    <x v="0"/>
    <x v="1"/>
    <x v="3"/>
    <x v="1"/>
    <n v="5.5324903161636501"/>
  </r>
  <r>
    <x v="2"/>
    <x v="31"/>
    <x v="0"/>
    <x v="1"/>
    <x v="3"/>
    <x v="2"/>
    <n v="5.5310511070774702"/>
  </r>
  <r>
    <x v="2"/>
    <x v="31"/>
    <x v="0"/>
    <x v="1"/>
    <x v="4"/>
    <x v="0"/>
    <n v="5.4691492683877598"/>
  </r>
  <r>
    <x v="2"/>
    <x v="31"/>
    <x v="0"/>
    <x v="1"/>
    <x v="4"/>
    <x v="1"/>
    <n v="5.5954623633373402"/>
  </r>
  <r>
    <x v="2"/>
    <x v="31"/>
    <x v="0"/>
    <x v="1"/>
    <x v="4"/>
    <x v="2"/>
    <n v="5.5939879338995802"/>
  </r>
  <r>
    <x v="2"/>
    <x v="31"/>
    <x v="0"/>
    <x v="1"/>
    <x v="5"/>
    <x v="0"/>
    <n v="5.4922919210730399"/>
  </r>
  <r>
    <x v="2"/>
    <x v="31"/>
    <x v="0"/>
    <x v="1"/>
    <x v="5"/>
    <x v="1"/>
    <n v="5.6547095176120497"/>
  </r>
  <r>
    <x v="2"/>
    <x v="31"/>
    <x v="0"/>
    <x v="1"/>
    <x v="5"/>
    <x v="2"/>
    <n v="5.6539774024882403"/>
  </r>
  <r>
    <x v="2"/>
    <x v="31"/>
    <x v="0"/>
    <x v="1"/>
    <x v="6"/>
    <x v="0"/>
    <n v="5.5776679718016497"/>
  </r>
  <r>
    <x v="2"/>
    <x v="31"/>
    <x v="0"/>
    <x v="1"/>
    <x v="6"/>
    <x v="1"/>
    <n v="5.7756706350320597"/>
  </r>
  <r>
    <x v="2"/>
    <x v="31"/>
    <x v="0"/>
    <x v="1"/>
    <x v="6"/>
    <x v="2"/>
    <n v="5.7767248998026002"/>
  </r>
  <r>
    <x v="2"/>
    <x v="31"/>
    <x v="0"/>
    <x v="1"/>
    <x v="7"/>
    <x v="0"/>
    <n v="5.5543139574676497"/>
  </r>
  <r>
    <x v="2"/>
    <x v="31"/>
    <x v="0"/>
    <x v="1"/>
    <x v="7"/>
    <x v="1"/>
    <n v="5.7825964036004303"/>
  </r>
  <r>
    <x v="2"/>
    <x v="31"/>
    <x v="0"/>
    <x v="1"/>
    <x v="7"/>
    <x v="2"/>
    <n v="5.7853650361125997"/>
  </r>
  <r>
    <x v="2"/>
    <x v="31"/>
    <x v="0"/>
    <x v="1"/>
    <x v="8"/>
    <x v="0"/>
    <n v="4.8678999487785903"/>
  </r>
  <r>
    <x v="2"/>
    <x v="31"/>
    <x v="0"/>
    <x v="1"/>
    <x v="8"/>
    <x v="1"/>
    <n v="5.0981733367164601"/>
  </r>
  <r>
    <x v="2"/>
    <x v="31"/>
    <x v="0"/>
    <x v="1"/>
    <x v="8"/>
    <x v="2"/>
    <n v="5.1025020041498701"/>
  </r>
  <r>
    <x v="2"/>
    <x v="31"/>
    <x v="0"/>
    <x v="1"/>
    <x v="9"/>
    <x v="0"/>
    <n v="5.0715937857617099"/>
  </r>
  <r>
    <x v="2"/>
    <x v="31"/>
    <x v="0"/>
    <x v="1"/>
    <x v="9"/>
    <x v="1"/>
    <n v="5.3360797935952498"/>
  </r>
  <r>
    <x v="2"/>
    <x v="31"/>
    <x v="0"/>
    <x v="1"/>
    <x v="9"/>
    <x v="2"/>
    <n v="5.3394464272029198"/>
  </r>
  <r>
    <x v="2"/>
    <x v="31"/>
    <x v="0"/>
    <x v="1"/>
    <x v="10"/>
    <x v="0"/>
    <n v="5.2189270478108298"/>
  </r>
  <r>
    <x v="2"/>
    <x v="31"/>
    <x v="0"/>
    <x v="1"/>
    <x v="10"/>
    <x v="1"/>
    <n v="5.51601309962959"/>
  </r>
  <r>
    <x v="2"/>
    <x v="31"/>
    <x v="0"/>
    <x v="1"/>
    <x v="10"/>
    <x v="2"/>
    <n v="5.5181369490387402"/>
  </r>
  <r>
    <x v="2"/>
    <x v="31"/>
    <x v="0"/>
    <x v="1"/>
    <x v="11"/>
    <x v="0"/>
    <n v="5.3634951684159704"/>
  </r>
  <r>
    <x v="2"/>
    <x v="31"/>
    <x v="0"/>
    <x v="1"/>
    <x v="11"/>
    <x v="1"/>
    <n v="5.6981710929329896"/>
  </r>
  <r>
    <x v="2"/>
    <x v="31"/>
    <x v="0"/>
    <x v="1"/>
    <x v="11"/>
    <x v="2"/>
    <n v="5.69348632395742"/>
  </r>
  <r>
    <x v="2"/>
    <x v="31"/>
    <x v="0"/>
    <x v="1"/>
    <x v="12"/>
    <x v="0"/>
    <n v="5.5225187688092596"/>
  </r>
  <r>
    <x v="2"/>
    <x v="31"/>
    <x v="0"/>
    <x v="1"/>
    <x v="12"/>
    <x v="1"/>
    <n v="5.8929649676320999"/>
  </r>
  <r>
    <x v="2"/>
    <x v="31"/>
    <x v="0"/>
    <x v="1"/>
    <x v="12"/>
    <x v="2"/>
    <n v="5.8861033264197102"/>
  </r>
  <r>
    <x v="2"/>
    <x v="31"/>
    <x v="0"/>
    <x v="1"/>
    <x v="13"/>
    <x v="0"/>
    <n v="5.7570768667673802"/>
  </r>
  <r>
    <x v="2"/>
    <x v="31"/>
    <x v="0"/>
    <x v="1"/>
    <x v="13"/>
    <x v="1"/>
    <n v="6.1606955974132198"/>
  </r>
  <r>
    <x v="2"/>
    <x v="31"/>
    <x v="0"/>
    <x v="1"/>
    <x v="13"/>
    <x v="2"/>
    <n v="6.1556211181835296"/>
  </r>
  <r>
    <x v="2"/>
    <x v="31"/>
    <x v="0"/>
    <x v="1"/>
    <x v="14"/>
    <x v="0"/>
    <n v="5.9897530023836403"/>
  </r>
  <r>
    <x v="2"/>
    <x v="31"/>
    <x v="0"/>
    <x v="1"/>
    <x v="14"/>
    <x v="1"/>
    <n v="6.4300210109637703"/>
  </r>
  <r>
    <x v="2"/>
    <x v="31"/>
    <x v="0"/>
    <x v="1"/>
    <x v="14"/>
    <x v="2"/>
    <n v="6.4267882742775901"/>
  </r>
  <r>
    <x v="2"/>
    <x v="31"/>
    <x v="0"/>
    <x v="1"/>
    <x v="15"/>
    <x v="0"/>
    <n v="6.2518676114798701"/>
  </r>
  <r>
    <x v="2"/>
    <x v="31"/>
    <x v="0"/>
    <x v="1"/>
    <x v="15"/>
    <x v="1"/>
    <n v="6.7322162458504202"/>
  </r>
  <r>
    <x v="2"/>
    <x v="31"/>
    <x v="0"/>
    <x v="1"/>
    <x v="15"/>
    <x v="2"/>
    <n v="6.7309062904540502"/>
  </r>
  <r>
    <x v="2"/>
    <x v="31"/>
    <x v="0"/>
    <x v="1"/>
    <x v="16"/>
    <x v="0"/>
    <n v="6.5385187018134499"/>
  </r>
  <r>
    <x v="2"/>
    <x v="31"/>
    <x v="0"/>
    <x v="1"/>
    <x v="16"/>
    <x v="1"/>
    <n v="7.06209934157779"/>
  </r>
  <r>
    <x v="2"/>
    <x v="31"/>
    <x v="0"/>
    <x v="1"/>
    <x v="16"/>
    <x v="2"/>
    <n v="7.0637879864677897"/>
  </r>
  <r>
    <x v="2"/>
    <x v="31"/>
    <x v="0"/>
    <x v="1"/>
    <x v="17"/>
    <x v="0"/>
    <n v="6.8739631244709196"/>
  </r>
  <r>
    <x v="2"/>
    <x v="31"/>
    <x v="0"/>
    <x v="1"/>
    <x v="17"/>
    <x v="1"/>
    <n v="7.4440510986989397"/>
  </r>
  <r>
    <x v="2"/>
    <x v="31"/>
    <x v="0"/>
    <x v="1"/>
    <x v="17"/>
    <x v="2"/>
    <n v="7.4519183194200602"/>
  </r>
  <r>
    <x v="2"/>
    <x v="31"/>
    <x v="0"/>
    <x v="1"/>
    <x v="18"/>
    <x v="0"/>
    <n v="7.2323394596726001"/>
  </r>
  <r>
    <x v="2"/>
    <x v="31"/>
    <x v="0"/>
    <x v="1"/>
    <x v="18"/>
    <x v="1"/>
    <n v="7.85316226859364"/>
  </r>
  <r>
    <x v="2"/>
    <x v="31"/>
    <x v="0"/>
    <x v="1"/>
    <x v="18"/>
    <x v="2"/>
    <n v="7.8668871813613697"/>
  </r>
  <r>
    <x v="2"/>
    <x v="31"/>
    <x v="0"/>
    <x v="1"/>
    <x v="19"/>
    <x v="0"/>
    <n v="7.6142758631971796"/>
  </r>
  <r>
    <x v="2"/>
    <x v="31"/>
    <x v="0"/>
    <x v="1"/>
    <x v="19"/>
    <x v="1"/>
    <n v="8.2874849161936499"/>
  </r>
  <r>
    <x v="2"/>
    <x v="31"/>
    <x v="0"/>
    <x v="1"/>
    <x v="19"/>
    <x v="2"/>
    <n v="8.3026381574357195"/>
  </r>
  <r>
    <x v="2"/>
    <x v="31"/>
    <x v="0"/>
    <x v="1"/>
    <x v="20"/>
    <x v="0"/>
    <n v="8.0026422493732206"/>
  </r>
  <r>
    <x v="2"/>
    <x v="31"/>
    <x v="0"/>
    <x v="1"/>
    <x v="20"/>
    <x v="1"/>
    <n v="8.7307037537456296"/>
  </r>
  <r>
    <x v="2"/>
    <x v="31"/>
    <x v="0"/>
    <x v="1"/>
    <x v="20"/>
    <x v="2"/>
    <n v="8.7527581792429103"/>
  </r>
  <r>
    <x v="2"/>
    <x v="31"/>
    <x v="0"/>
    <x v="1"/>
    <x v="21"/>
    <x v="0"/>
    <n v="8.4039688821209992"/>
  </r>
  <r>
    <x v="2"/>
    <x v="31"/>
    <x v="0"/>
    <x v="1"/>
    <x v="21"/>
    <x v="1"/>
    <n v="9.1888007348761995"/>
  </r>
  <r>
    <x v="2"/>
    <x v="31"/>
    <x v="0"/>
    <x v="1"/>
    <x v="21"/>
    <x v="2"/>
    <n v="9.1957832813970306"/>
  </r>
  <r>
    <x v="2"/>
    <x v="31"/>
    <x v="0"/>
    <x v="1"/>
    <x v="22"/>
    <x v="0"/>
    <n v="8.8348810260236608"/>
  </r>
  <r>
    <x v="2"/>
    <x v="31"/>
    <x v="0"/>
    <x v="1"/>
    <x v="22"/>
    <x v="1"/>
    <n v="9.6377633064654997"/>
  </r>
  <r>
    <x v="2"/>
    <x v="31"/>
    <x v="0"/>
    <x v="1"/>
    <x v="22"/>
    <x v="2"/>
    <n v="9.6612470240192607"/>
  </r>
  <r>
    <x v="2"/>
    <x v="31"/>
    <x v="0"/>
    <x v="1"/>
    <x v="23"/>
    <x v="0"/>
    <n v="9.2109150194057996"/>
  </r>
  <r>
    <x v="2"/>
    <x v="31"/>
    <x v="0"/>
    <x v="1"/>
    <x v="23"/>
    <x v="1"/>
    <n v="10.070041861124899"/>
  </r>
  <r>
    <x v="2"/>
    <x v="31"/>
    <x v="0"/>
    <x v="1"/>
    <x v="23"/>
    <x v="2"/>
    <n v="10.1009724299289"/>
  </r>
  <r>
    <x v="2"/>
    <x v="31"/>
    <x v="0"/>
    <x v="1"/>
    <x v="24"/>
    <x v="0"/>
    <n v="9.6042351613675105"/>
  </r>
  <r>
    <x v="2"/>
    <x v="31"/>
    <x v="0"/>
    <x v="1"/>
    <x v="24"/>
    <x v="1"/>
    <n v="10.514349150887099"/>
  </r>
  <r>
    <x v="2"/>
    <x v="31"/>
    <x v="0"/>
    <x v="1"/>
    <x v="24"/>
    <x v="2"/>
    <n v="10.548033056481"/>
  </r>
  <r>
    <x v="2"/>
    <x v="31"/>
    <x v="0"/>
    <x v="1"/>
    <x v="25"/>
    <x v="0"/>
    <n v="10.016302839767301"/>
  </r>
  <r>
    <x v="2"/>
    <x v="31"/>
    <x v="0"/>
    <x v="1"/>
    <x v="25"/>
    <x v="1"/>
    <n v="10.980892019082001"/>
  </r>
  <r>
    <x v="2"/>
    <x v="31"/>
    <x v="0"/>
    <x v="1"/>
    <x v="25"/>
    <x v="2"/>
    <n v="11.0254131857929"/>
  </r>
  <r>
    <x v="2"/>
    <x v="31"/>
    <x v="0"/>
    <x v="1"/>
    <x v="26"/>
    <x v="0"/>
    <n v="10.446473105012499"/>
  </r>
  <r>
    <x v="2"/>
    <x v="31"/>
    <x v="0"/>
    <x v="1"/>
    <x v="26"/>
    <x v="1"/>
    <n v="11.4606726290242"/>
  </r>
  <r>
    <x v="2"/>
    <x v="31"/>
    <x v="0"/>
    <x v="1"/>
    <x v="26"/>
    <x v="2"/>
    <n v="11.512344584218701"/>
  </r>
  <r>
    <x v="2"/>
    <x v="31"/>
    <x v="0"/>
    <x v="1"/>
    <x v="27"/>
    <x v="0"/>
    <n v="10.8722253128965"/>
  </r>
  <r>
    <x v="2"/>
    <x v="31"/>
    <x v="0"/>
    <x v="1"/>
    <x v="27"/>
    <x v="1"/>
    <n v="11.933071983711001"/>
  </r>
  <r>
    <x v="2"/>
    <x v="31"/>
    <x v="0"/>
    <x v="1"/>
    <x v="27"/>
    <x v="2"/>
    <n v="11.990798895247501"/>
  </r>
  <r>
    <x v="2"/>
    <x v="31"/>
    <x v="0"/>
    <x v="1"/>
    <x v="28"/>
    <x v="0"/>
    <n v="11.3280592098175"/>
  </r>
  <r>
    <x v="2"/>
    <x v="31"/>
    <x v="0"/>
    <x v="1"/>
    <x v="28"/>
    <x v="1"/>
    <n v="12.4345582524173"/>
  </r>
  <r>
    <x v="2"/>
    <x v="31"/>
    <x v="0"/>
    <x v="1"/>
    <x v="28"/>
    <x v="2"/>
    <n v="12.499665203932199"/>
  </r>
  <r>
    <x v="2"/>
    <x v="31"/>
    <x v="0"/>
    <x v="1"/>
    <x v="29"/>
    <x v="0"/>
    <n v="11.783332248247"/>
  </r>
  <r>
    <x v="2"/>
    <x v="31"/>
    <x v="0"/>
    <x v="1"/>
    <x v="29"/>
    <x v="1"/>
    <n v="12.9321719505781"/>
  </r>
  <r>
    <x v="2"/>
    <x v="31"/>
    <x v="0"/>
    <x v="1"/>
    <x v="29"/>
    <x v="2"/>
    <n v="13.009655580617199"/>
  </r>
  <r>
    <x v="2"/>
    <x v="31"/>
    <x v="0"/>
    <x v="1"/>
    <x v="30"/>
    <x v="0"/>
    <n v="12.260902141782299"/>
  </r>
  <r>
    <x v="2"/>
    <x v="31"/>
    <x v="0"/>
    <x v="1"/>
    <x v="30"/>
    <x v="1"/>
    <n v="13.4553119761499"/>
  </r>
  <r>
    <x v="2"/>
    <x v="31"/>
    <x v="0"/>
    <x v="1"/>
    <x v="30"/>
    <x v="2"/>
    <n v="13.5426913910766"/>
  </r>
  <r>
    <x v="2"/>
    <x v="31"/>
    <x v="0"/>
    <x v="1"/>
    <x v="31"/>
    <x v="0"/>
    <n v="12.748576979038299"/>
  </r>
  <r>
    <x v="2"/>
    <x v="31"/>
    <x v="0"/>
    <x v="1"/>
    <x v="31"/>
    <x v="1"/>
    <n v="13.988205174880299"/>
  </r>
  <r>
    <x v="2"/>
    <x v="31"/>
    <x v="0"/>
    <x v="1"/>
    <x v="31"/>
    <x v="2"/>
    <n v="14.088590399116899"/>
  </r>
  <r>
    <x v="2"/>
    <x v="31"/>
    <x v="0"/>
    <x v="1"/>
    <x v="32"/>
    <x v="0"/>
    <n v="13.2574902045875"/>
  </r>
  <r>
    <x v="2"/>
    <x v="31"/>
    <x v="0"/>
    <x v="1"/>
    <x v="32"/>
    <x v="1"/>
    <n v="14.547512651347301"/>
  </r>
  <r>
    <x v="2"/>
    <x v="31"/>
    <x v="0"/>
    <x v="1"/>
    <x v="32"/>
    <x v="2"/>
    <n v="14.661209960171099"/>
  </r>
  <r>
    <x v="2"/>
    <x v="31"/>
    <x v="0"/>
    <x v="1"/>
    <x v="33"/>
    <x v="0"/>
    <n v="13.800939618085501"/>
  </r>
  <r>
    <x v="2"/>
    <x v="31"/>
    <x v="0"/>
    <x v="1"/>
    <x v="33"/>
    <x v="1"/>
    <n v="15.1532935239238"/>
  </r>
  <r>
    <x v="2"/>
    <x v="31"/>
    <x v="0"/>
    <x v="1"/>
    <x v="33"/>
    <x v="2"/>
    <n v="15.281228833307001"/>
  </r>
  <r>
    <x v="2"/>
    <x v="31"/>
    <x v="0"/>
    <x v="1"/>
    <x v="34"/>
    <x v="0"/>
    <n v="14.3816027118782"/>
  </r>
  <r>
    <x v="2"/>
    <x v="31"/>
    <x v="0"/>
    <x v="1"/>
    <x v="34"/>
    <x v="1"/>
    <n v="15.803622685657601"/>
  </r>
  <r>
    <x v="2"/>
    <x v="31"/>
    <x v="0"/>
    <x v="1"/>
    <x v="34"/>
    <x v="2"/>
    <n v="15.945497763467699"/>
  </r>
  <r>
    <x v="2"/>
    <x v="31"/>
    <x v="0"/>
    <x v="1"/>
    <x v="35"/>
    <x v="0"/>
    <n v="14.988071111633801"/>
  </r>
  <r>
    <x v="2"/>
    <x v="31"/>
    <x v="0"/>
    <x v="1"/>
    <x v="35"/>
    <x v="1"/>
    <n v="16.487572911800299"/>
  </r>
  <r>
    <x v="2"/>
    <x v="31"/>
    <x v="0"/>
    <x v="1"/>
    <x v="35"/>
    <x v="2"/>
    <n v="16.644039332476801"/>
  </r>
  <r>
    <x v="2"/>
    <x v="31"/>
    <x v="0"/>
    <x v="1"/>
    <x v="36"/>
    <x v="0"/>
    <n v="15.602636366667101"/>
  </r>
  <r>
    <x v="2"/>
    <x v="31"/>
    <x v="0"/>
    <x v="1"/>
    <x v="36"/>
    <x v="1"/>
    <n v="17.1751423470423"/>
  </r>
  <r>
    <x v="2"/>
    <x v="31"/>
    <x v="0"/>
    <x v="1"/>
    <x v="36"/>
    <x v="2"/>
    <n v="17.348133708956802"/>
  </r>
  <r>
    <x v="2"/>
    <x v="31"/>
    <x v="0"/>
    <x v="1"/>
    <x v="37"/>
    <x v="0"/>
    <n v="16.248200686151002"/>
  </r>
  <r>
    <x v="2"/>
    <x v="31"/>
    <x v="0"/>
    <x v="1"/>
    <x v="37"/>
    <x v="1"/>
    <n v="17.892375668823401"/>
  </r>
  <r>
    <x v="2"/>
    <x v="31"/>
    <x v="0"/>
    <x v="1"/>
    <x v="37"/>
    <x v="2"/>
    <n v="18.083836382401401"/>
  </r>
  <r>
    <x v="2"/>
    <x v="31"/>
    <x v="0"/>
    <x v="1"/>
    <x v="38"/>
    <x v="0"/>
    <n v="16.933403656831199"/>
  </r>
  <r>
    <x v="2"/>
    <x v="31"/>
    <x v="0"/>
    <x v="1"/>
    <x v="38"/>
    <x v="1"/>
    <n v="18.647376074315801"/>
  </r>
  <r>
    <x v="2"/>
    <x v="31"/>
    <x v="0"/>
    <x v="1"/>
    <x v="38"/>
    <x v="2"/>
    <n v="18.859531242317999"/>
  </r>
  <r>
    <x v="2"/>
    <x v="32"/>
    <x v="0"/>
    <x v="0"/>
    <x v="0"/>
    <x v="0"/>
    <n v="22.5240559036909"/>
  </r>
  <r>
    <x v="2"/>
    <x v="32"/>
    <x v="0"/>
    <x v="0"/>
    <x v="0"/>
    <x v="1"/>
    <n v="22.524055903690499"/>
  </r>
  <r>
    <x v="2"/>
    <x v="32"/>
    <x v="0"/>
    <x v="0"/>
    <x v="0"/>
    <x v="2"/>
    <n v="22.524055903690599"/>
  </r>
  <r>
    <x v="2"/>
    <x v="32"/>
    <x v="0"/>
    <x v="0"/>
    <x v="1"/>
    <x v="0"/>
    <n v="23.198360407035899"/>
  </r>
  <r>
    <x v="2"/>
    <x v="32"/>
    <x v="0"/>
    <x v="0"/>
    <x v="1"/>
    <x v="1"/>
    <n v="23.243126751146601"/>
  </r>
  <r>
    <x v="2"/>
    <x v="32"/>
    <x v="0"/>
    <x v="0"/>
    <x v="1"/>
    <x v="2"/>
    <n v="23.244488064702399"/>
  </r>
  <r>
    <x v="2"/>
    <x v="32"/>
    <x v="0"/>
    <x v="0"/>
    <x v="2"/>
    <x v="0"/>
    <n v="23.6418505454503"/>
  </r>
  <r>
    <x v="2"/>
    <x v="32"/>
    <x v="0"/>
    <x v="0"/>
    <x v="2"/>
    <x v="1"/>
    <n v="23.782390560066499"/>
  </r>
  <r>
    <x v="2"/>
    <x v="32"/>
    <x v="0"/>
    <x v="0"/>
    <x v="2"/>
    <x v="2"/>
    <n v="23.789714886657599"/>
  </r>
  <r>
    <x v="2"/>
    <x v="32"/>
    <x v="0"/>
    <x v="0"/>
    <x v="3"/>
    <x v="0"/>
    <n v="24.002547578013399"/>
  </r>
  <r>
    <x v="2"/>
    <x v="32"/>
    <x v="0"/>
    <x v="0"/>
    <x v="3"/>
    <x v="1"/>
    <n v="24.2498360004986"/>
  </r>
  <r>
    <x v="2"/>
    <x v="32"/>
    <x v="0"/>
    <x v="0"/>
    <x v="3"/>
    <x v="2"/>
    <n v="24.2657717253906"/>
  </r>
  <r>
    <x v="2"/>
    <x v="32"/>
    <x v="0"/>
    <x v="0"/>
    <x v="4"/>
    <x v="0"/>
    <n v="24.192191653005398"/>
  </r>
  <r>
    <x v="2"/>
    <x v="32"/>
    <x v="0"/>
    <x v="0"/>
    <x v="4"/>
    <x v="1"/>
    <n v="24.5465093130742"/>
  </r>
  <r>
    <x v="2"/>
    <x v="32"/>
    <x v="0"/>
    <x v="0"/>
    <x v="4"/>
    <x v="2"/>
    <n v="24.5728228225157"/>
  </r>
  <r>
    <x v="2"/>
    <x v="32"/>
    <x v="0"/>
    <x v="0"/>
    <x v="5"/>
    <x v="0"/>
    <n v="24.346392843205798"/>
  </r>
  <r>
    <x v="2"/>
    <x v="32"/>
    <x v="0"/>
    <x v="0"/>
    <x v="5"/>
    <x v="1"/>
    <n v="24.811349584762301"/>
  </r>
  <r>
    <x v="2"/>
    <x v="32"/>
    <x v="0"/>
    <x v="0"/>
    <x v="5"/>
    <x v="2"/>
    <n v="24.849091808821498"/>
  </r>
  <r>
    <x v="2"/>
    <x v="32"/>
    <x v="0"/>
    <x v="0"/>
    <x v="6"/>
    <x v="0"/>
    <n v="24.606621471645202"/>
  </r>
  <r>
    <x v="2"/>
    <x v="32"/>
    <x v="0"/>
    <x v="0"/>
    <x v="6"/>
    <x v="1"/>
    <n v="25.1798775209787"/>
  </r>
  <r>
    <x v="2"/>
    <x v="32"/>
    <x v="0"/>
    <x v="0"/>
    <x v="6"/>
    <x v="2"/>
    <n v="25.2323215729967"/>
  </r>
  <r>
    <x v="2"/>
    <x v="32"/>
    <x v="0"/>
    <x v="0"/>
    <x v="7"/>
    <x v="0"/>
    <n v="24.585557911124901"/>
  </r>
  <r>
    <x v="2"/>
    <x v="32"/>
    <x v="0"/>
    <x v="0"/>
    <x v="7"/>
    <x v="1"/>
    <n v="25.263191161271099"/>
  </r>
  <r>
    <x v="2"/>
    <x v="32"/>
    <x v="0"/>
    <x v="0"/>
    <x v="7"/>
    <x v="2"/>
    <n v="25.328861923857701"/>
  </r>
  <r>
    <x v="2"/>
    <x v="32"/>
    <x v="0"/>
    <x v="0"/>
    <x v="8"/>
    <x v="0"/>
    <n v="22.014989757453499"/>
  </r>
  <r>
    <x v="2"/>
    <x v="32"/>
    <x v="0"/>
    <x v="0"/>
    <x v="8"/>
    <x v="1"/>
    <n v="22.718841431601199"/>
  </r>
  <r>
    <x v="2"/>
    <x v="32"/>
    <x v="0"/>
    <x v="0"/>
    <x v="8"/>
    <x v="2"/>
    <n v="22.793010049947"/>
  </r>
  <r>
    <x v="2"/>
    <x v="32"/>
    <x v="0"/>
    <x v="0"/>
    <x v="9"/>
    <x v="0"/>
    <n v="22.483885798564501"/>
  </r>
  <r>
    <x v="2"/>
    <x v="32"/>
    <x v="0"/>
    <x v="0"/>
    <x v="9"/>
    <x v="1"/>
    <n v="23.290877170566102"/>
  </r>
  <r>
    <x v="2"/>
    <x v="32"/>
    <x v="0"/>
    <x v="0"/>
    <x v="9"/>
    <x v="2"/>
    <n v="23.3495525593374"/>
  </r>
  <r>
    <x v="2"/>
    <x v="32"/>
    <x v="0"/>
    <x v="0"/>
    <x v="10"/>
    <x v="0"/>
    <n v="23.010559605111101"/>
  </r>
  <r>
    <x v="2"/>
    <x v="32"/>
    <x v="0"/>
    <x v="0"/>
    <x v="10"/>
    <x v="1"/>
    <n v="23.937254913420499"/>
  </r>
  <r>
    <x v="2"/>
    <x v="32"/>
    <x v="0"/>
    <x v="0"/>
    <x v="10"/>
    <x v="2"/>
    <n v="23.986088741013301"/>
  </r>
  <r>
    <x v="2"/>
    <x v="32"/>
    <x v="0"/>
    <x v="0"/>
    <x v="11"/>
    <x v="0"/>
    <n v="23.476803569831699"/>
  </r>
  <r>
    <x v="2"/>
    <x v="32"/>
    <x v="0"/>
    <x v="0"/>
    <x v="11"/>
    <x v="1"/>
    <n v="24.511171527607601"/>
  </r>
  <r>
    <x v="2"/>
    <x v="32"/>
    <x v="0"/>
    <x v="0"/>
    <x v="11"/>
    <x v="2"/>
    <n v="24.5545772900178"/>
  </r>
  <r>
    <x v="2"/>
    <x v="32"/>
    <x v="0"/>
    <x v="0"/>
    <x v="12"/>
    <x v="0"/>
    <n v="23.9729582565569"/>
  </r>
  <r>
    <x v="2"/>
    <x v="32"/>
    <x v="0"/>
    <x v="0"/>
    <x v="12"/>
    <x v="1"/>
    <n v="25.119507326180798"/>
  </r>
  <r>
    <x v="2"/>
    <x v="32"/>
    <x v="0"/>
    <x v="0"/>
    <x v="12"/>
    <x v="2"/>
    <n v="25.161903527176001"/>
  </r>
  <r>
    <x v="2"/>
    <x v="32"/>
    <x v="0"/>
    <x v="0"/>
    <x v="13"/>
    <x v="0"/>
    <n v="24.4677275385123"/>
  </r>
  <r>
    <x v="2"/>
    <x v="32"/>
    <x v="0"/>
    <x v="0"/>
    <x v="13"/>
    <x v="1"/>
    <n v="25.712592746873099"/>
  </r>
  <r>
    <x v="2"/>
    <x v="32"/>
    <x v="0"/>
    <x v="0"/>
    <x v="13"/>
    <x v="2"/>
    <n v="25.754381884161301"/>
  </r>
  <r>
    <x v="2"/>
    <x v="32"/>
    <x v="0"/>
    <x v="0"/>
    <x v="14"/>
    <x v="0"/>
    <n v="24.918247482191099"/>
  </r>
  <r>
    <x v="2"/>
    <x v="32"/>
    <x v="0"/>
    <x v="0"/>
    <x v="14"/>
    <x v="1"/>
    <n v="26.260434830989201"/>
  </r>
  <r>
    <x v="2"/>
    <x v="32"/>
    <x v="0"/>
    <x v="0"/>
    <x v="14"/>
    <x v="2"/>
    <n v="26.302492667124099"/>
  </r>
  <r>
    <x v="2"/>
    <x v="32"/>
    <x v="0"/>
    <x v="0"/>
    <x v="15"/>
    <x v="0"/>
    <n v="25.380209978879801"/>
  </r>
  <r>
    <x v="2"/>
    <x v="32"/>
    <x v="0"/>
    <x v="0"/>
    <x v="15"/>
    <x v="1"/>
    <n v="26.828146294421501"/>
  </r>
  <r>
    <x v="2"/>
    <x v="32"/>
    <x v="0"/>
    <x v="0"/>
    <x v="15"/>
    <x v="2"/>
    <n v="26.8669539060921"/>
  </r>
  <r>
    <x v="2"/>
    <x v="32"/>
    <x v="0"/>
    <x v="0"/>
    <x v="16"/>
    <x v="0"/>
    <n v="25.833363931150402"/>
  </r>
  <r>
    <x v="2"/>
    <x v="32"/>
    <x v="0"/>
    <x v="0"/>
    <x v="16"/>
    <x v="1"/>
    <n v="27.376060518030101"/>
  </r>
  <r>
    <x v="2"/>
    <x v="32"/>
    <x v="0"/>
    <x v="0"/>
    <x v="16"/>
    <x v="2"/>
    <n v="27.421862649418198"/>
  </r>
  <r>
    <x v="2"/>
    <x v="32"/>
    <x v="0"/>
    <x v="0"/>
    <x v="17"/>
    <x v="0"/>
    <n v="26.4151444465707"/>
  </r>
  <r>
    <x v="2"/>
    <x v="32"/>
    <x v="0"/>
    <x v="0"/>
    <x v="17"/>
    <x v="1"/>
    <n v="28.057580032968701"/>
  </r>
  <r>
    <x v="2"/>
    <x v="32"/>
    <x v="0"/>
    <x v="0"/>
    <x v="17"/>
    <x v="2"/>
    <n v="28.114687760732402"/>
  </r>
  <r>
    <x v="2"/>
    <x v="32"/>
    <x v="0"/>
    <x v="0"/>
    <x v="18"/>
    <x v="0"/>
    <n v="27.045488630066501"/>
  </r>
  <r>
    <x v="2"/>
    <x v="32"/>
    <x v="0"/>
    <x v="0"/>
    <x v="18"/>
    <x v="1"/>
    <n v="28.806697766608799"/>
  </r>
  <r>
    <x v="2"/>
    <x v="32"/>
    <x v="0"/>
    <x v="0"/>
    <x v="18"/>
    <x v="2"/>
    <n v="28.8641608042388"/>
  </r>
  <r>
    <x v="2"/>
    <x v="32"/>
    <x v="0"/>
    <x v="0"/>
    <x v="19"/>
    <x v="0"/>
    <n v="27.912355460390199"/>
  </r>
  <r>
    <x v="2"/>
    <x v="32"/>
    <x v="0"/>
    <x v="0"/>
    <x v="19"/>
    <x v="1"/>
    <n v="29.797702998932699"/>
  </r>
  <r>
    <x v="2"/>
    <x v="32"/>
    <x v="0"/>
    <x v="0"/>
    <x v="19"/>
    <x v="2"/>
    <n v="29.861636988277699"/>
  </r>
  <r>
    <x v="2"/>
    <x v="32"/>
    <x v="0"/>
    <x v="0"/>
    <x v="20"/>
    <x v="0"/>
    <n v="28.846455287962399"/>
  </r>
  <r>
    <x v="2"/>
    <x v="32"/>
    <x v="0"/>
    <x v="0"/>
    <x v="20"/>
    <x v="1"/>
    <n v="30.867300915028"/>
  </r>
  <r>
    <x v="2"/>
    <x v="32"/>
    <x v="0"/>
    <x v="0"/>
    <x v="20"/>
    <x v="2"/>
    <n v="30.9366976448825"/>
  </r>
  <r>
    <x v="2"/>
    <x v="32"/>
    <x v="0"/>
    <x v="0"/>
    <x v="21"/>
    <x v="0"/>
    <n v="29.850397292679201"/>
  </r>
  <r>
    <x v="2"/>
    <x v="32"/>
    <x v="0"/>
    <x v="0"/>
    <x v="21"/>
    <x v="1"/>
    <n v="32.009661023020499"/>
  </r>
  <r>
    <x v="2"/>
    <x v="32"/>
    <x v="0"/>
    <x v="0"/>
    <x v="21"/>
    <x v="2"/>
    <n v="32.0878730420594"/>
  </r>
  <r>
    <x v="2"/>
    <x v="32"/>
    <x v="0"/>
    <x v="0"/>
    <x v="22"/>
    <x v="0"/>
    <n v="30.978763488683999"/>
  </r>
  <r>
    <x v="2"/>
    <x v="32"/>
    <x v="0"/>
    <x v="0"/>
    <x v="22"/>
    <x v="1"/>
    <n v="33.244940319925703"/>
  </r>
  <r>
    <x v="2"/>
    <x v="32"/>
    <x v="0"/>
    <x v="0"/>
    <x v="22"/>
    <x v="2"/>
    <n v="33.342677265965797"/>
  </r>
  <r>
    <x v="2"/>
    <x v="32"/>
    <x v="0"/>
    <x v="0"/>
    <x v="23"/>
    <x v="0"/>
    <n v="32.130806686572001"/>
  </r>
  <r>
    <x v="2"/>
    <x v="32"/>
    <x v="0"/>
    <x v="0"/>
    <x v="23"/>
    <x v="1"/>
    <n v="34.557105484934198"/>
  </r>
  <r>
    <x v="2"/>
    <x v="32"/>
    <x v="0"/>
    <x v="0"/>
    <x v="23"/>
    <x v="2"/>
    <n v="34.647040575300601"/>
  </r>
  <r>
    <x v="2"/>
    <x v="32"/>
    <x v="0"/>
    <x v="0"/>
    <x v="24"/>
    <x v="0"/>
    <n v="33.390802460295902"/>
  </r>
  <r>
    <x v="2"/>
    <x v="32"/>
    <x v="0"/>
    <x v="0"/>
    <x v="24"/>
    <x v="1"/>
    <n v="35.958157390668603"/>
  </r>
  <r>
    <x v="2"/>
    <x v="32"/>
    <x v="0"/>
    <x v="0"/>
    <x v="24"/>
    <x v="2"/>
    <n v="36.060334714224901"/>
  </r>
  <r>
    <x v="2"/>
    <x v="32"/>
    <x v="0"/>
    <x v="0"/>
    <x v="25"/>
    <x v="0"/>
    <n v="34.766475974892202"/>
  </r>
  <r>
    <x v="2"/>
    <x v="32"/>
    <x v="0"/>
    <x v="0"/>
    <x v="25"/>
    <x v="1"/>
    <n v="37.486696928093501"/>
  </r>
  <r>
    <x v="2"/>
    <x v="32"/>
    <x v="0"/>
    <x v="0"/>
    <x v="25"/>
    <x v="2"/>
    <n v="37.596623815910903"/>
  </r>
  <r>
    <x v="2"/>
    <x v="32"/>
    <x v="0"/>
    <x v="0"/>
    <x v="26"/>
    <x v="0"/>
    <n v="36.209474922558698"/>
  </r>
  <r>
    <x v="2"/>
    <x v="32"/>
    <x v="0"/>
    <x v="0"/>
    <x v="26"/>
    <x v="1"/>
    <n v="39.094544947333098"/>
  </r>
  <r>
    <x v="2"/>
    <x v="32"/>
    <x v="0"/>
    <x v="0"/>
    <x v="26"/>
    <x v="2"/>
    <n v="39.212619976663703"/>
  </r>
  <r>
    <x v="2"/>
    <x v="32"/>
    <x v="0"/>
    <x v="0"/>
    <x v="27"/>
    <x v="0"/>
    <n v="37.643930536632901"/>
  </r>
  <r>
    <x v="2"/>
    <x v="32"/>
    <x v="0"/>
    <x v="0"/>
    <x v="27"/>
    <x v="1"/>
    <n v="40.699481658665903"/>
  </r>
  <r>
    <x v="2"/>
    <x v="32"/>
    <x v="0"/>
    <x v="0"/>
    <x v="27"/>
    <x v="2"/>
    <n v="40.812353564716901"/>
  </r>
  <r>
    <x v="2"/>
    <x v="32"/>
    <x v="0"/>
    <x v="0"/>
    <x v="28"/>
    <x v="0"/>
    <n v="39.150372952186501"/>
  </r>
  <r>
    <x v="2"/>
    <x v="32"/>
    <x v="0"/>
    <x v="0"/>
    <x v="28"/>
    <x v="1"/>
    <n v="42.383553175438301"/>
  </r>
  <r>
    <x v="2"/>
    <x v="32"/>
    <x v="0"/>
    <x v="0"/>
    <x v="28"/>
    <x v="2"/>
    <n v="42.486856211610899"/>
  </r>
  <r>
    <x v="2"/>
    <x v="32"/>
    <x v="0"/>
    <x v="0"/>
    <x v="29"/>
    <x v="0"/>
    <n v="40.683334245124499"/>
  </r>
  <r>
    <x v="2"/>
    <x v="32"/>
    <x v="0"/>
    <x v="0"/>
    <x v="29"/>
    <x v="1"/>
    <n v="44.125173142211104"/>
  </r>
  <r>
    <x v="2"/>
    <x v="32"/>
    <x v="0"/>
    <x v="0"/>
    <x v="29"/>
    <x v="2"/>
    <n v="44.212859964585"/>
  </r>
  <r>
    <x v="2"/>
    <x v="32"/>
    <x v="0"/>
    <x v="0"/>
    <x v="30"/>
    <x v="0"/>
    <n v="42.3147150038441"/>
  </r>
  <r>
    <x v="2"/>
    <x v="32"/>
    <x v="0"/>
    <x v="0"/>
    <x v="30"/>
    <x v="1"/>
    <n v="46.018591760429899"/>
  </r>
  <r>
    <x v="2"/>
    <x v="32"/>
    <x v="0"/>
    <x v="0"/>
    <x v="30"/>
    <x v="2"/>
    <n v="46.093860456385798"/>
  </r>
  <r>
    <x v="2"/>
    <x v="32"/>
    <x v="0"/>
    <x v="0"/>
    <x v="31"/>
    <x v="0"/>
    <n v="44.000002705376602"/>
  </r>
  <r>
    <x v="2"/>
    <x v="32"/>
    <x v="0"/>
    <x v="0"/>
    <x v="31"/>
    <x v="1"/>
    <n v="47.989762910096303"/>
  </r>
  <r>
    <x v="2"/>
    <x v="32"/>
    <x v="0"/>
    <x v="0"/>
    <x v="31"/>
    <x v="2"/>
    <n v="48.0694118848428"/>
  </r>
  <r>
    <x v="2"/>
    <x v="32"/>
    <x v="0"/>
    <x v="0"/>
    <x v="32"/>
    <x v="0"/>
    <n v="45.779440034733902"/>
  </r>
  <r>
    <x v="2"/>
    <x v="32"/>
    <x v="0"/>
    <x v="0"/>
    <x v="32"/>
    <x v="1"/>
    <n v="50.081897333412897"/>
  </r>
  <r>
    <x v="2"/>
    <x v="32"/>
    <x v="0"/>
    <x v="0"/>
    <x v="32"/>
    <x v="2"/>
    <n v="50.1764956114176"/>
  </r>
  <r>
    <x v="2"/>
    <x v="32"/>
    <x v="0"/>
    <x v="0"/>
    <x v="33"/>
    <x v="0"/>
    <n v="47.712282719553301"/>
  </r>
  <r>
    <x v="2"/>
    <x v="32"/>
    <x v="0"/>
    <x v="0"/>
    <x v="33"/>
    <x v="1"/>
    <n v="52.346946028238399"/>
  </r>
  <r>
    <x v="2"/>
    <x v="32"/>
    <x v="0"/>
    <x v="0"/>
    <x v="33"/>
    <x v="2"/>
    <n v="52.461789158104999"/>
  </r>
  <r>
    <x v="2"/>
    <x v="32"/>
    <x v="0"/>
    <x v="0"/>
    <x v="34"/>
    <x v="0"/>
    <n v="49.818456303298902"/>
  </r>
  <r>
    <x v="2"/>
    <x v="32"/>
    <x v="0"/>
    <x v="0"/>
    <x v="34"/>
    <x v="1"/>
    <n v="54.780617083147902"/>
  </r>
  <r>
    <x v="2"/>
    <x v="32"/>
    <x v="0"/>
    <x v="0"/>
    <x v="34"/>
    <x v="2"/>
    <n v="54.934013806467597"/>
  </r>
  <r>
    <x v="2"/>
    <x v="32"/>
    <x v="0"/>
    <x v="0"/>
    <x v="35"/>
    <x v="0"/>
    <n v="52.068228007444901"/>
  </r>
  <r>
    <x v="2"/>
    <x v="32"/>
    <x v="0"/>
    <x v="0"/>
    <x v="35"/>
    <x v="1"/>
    <n v="57.370207936394799"/>
  </r>
  <r>
    <x v="2"/>
    <x v="32"/>
    <x v="0"/>
    <x v="0"/>
    <x v="35"/>
    <x v="2"/>
    <n v="57.560835746010397"/>
  </r>
  <r>
    <x v="2"/>
    <x v="32"/>
    <x v="0"/>
    <x v="0"/>
    <x v="36"/>
    <x v="0"/>
    <n v="54.372472495327003"/>
  </r>
  <r>
    <x v="2"/>
    <x v="32"/>
    <x v="0"/>
    <x v="0"/>
    <x v="36"/>
    <x v="1"/>
    <n v="60.015345392385498"/>
  </r>
  <r>
    <x v="2"/>
    <x v="32"/>
    <x v="0"/>
    <x v="0"/>
    <x v="36"/>
    <x v="2"/>
    <n v="60.204344962539103"/>
  </r>
  <r>
    <x v="2"/>
    <x v="32"/>
    <x v="0"/>
    <x v="0"/>
    <x v="37"/>
    <x v="0"/>
    <n v="56.811440042013103"/>
  </r>
  <r>
    <x v="2"/>
    <x v="32"/>
    <x v="0"/>
    <x v="0"/>
    <x v="37"/>
    <x v="1"/>
    <n v="62.4716876874826"/>
  </r>
  <r>
    <x v="2"/>
    <x v="32"/>
    <x v="0"/>
    <x v="0"/>
    <x v="37"/>
    <x v="2"/>
    <n v="62.679327771750003"/>
  </r>
  <r>
    <x v="2"/>
    <x v="32"/>
    <x v="0"/>
    <x v="0"/>
    <x v="38"/>
    <x v="0"/>
    <n v="59.432275946313602"/>
  </r>
  <r>
    <x v="2"/>
    <x v="32"/>
    <x v="0"/>
    <x v="0"/>
    <x v="38"/>
    <x v="1"/>
    <n v="65.088603154038694"/>
  </r>
  <r>
    <x v="2"/>
    <x v="32"/>
    <x v="0"/>
    <x v="0"/>
    <x v="38"/>
    <x v="2"/>
    <n v="65.315011680151002"/>
  </r>
  <r>
    <x v="2"/>
    <x v="32"/>
    <x v="0"/>
    <x v="1"/>
    <x v="0"/>
    <x v="0"/>
    <n v="22.524055903690599"/>
  </r>
  <r>
    <x v="2"/>
    <x v="32"/>
    <x v="0"/>
    <x v="1"/>
    <x v="0"/>
    <x v="1"/>
    <n v="22.524055903690499"/>
  </r>
  <r>
    <x v="2"/>
    <x v="32"/>
    <x v="0"/>
    <x v="1"/>
    <x v="0"/>
    <x v="2"/>
    <n v="22.524055903690499"/>
  </r>
  <r>
    <x v="2"/>
    <x v="32"/>
    <x v="0"/>
    <x v="1"/>
    <x v="1"/>
    <x v="0"/>
    <n v="23.198360407031402"/>
  </r>
  <r>
    <x v="2"/>
    <x v="32"/>
    <x v="0"/>
    <x v="1"/>
    <x v="1"/>
    <x v="1"/>
    <n v="23.2431615048718"/>
  </r>
  <r>
    <x v="2"/>
    <x v="32"/>
    <x v="0"/>
    <x v="1"/>
    <x v="1"/>
    <x v="2"/>
    <n v="23.2444916359911"/>
  </r>
  <r>
    <x v="2"/>
    <x v="32"/>
    <x v="0"/>
    <x v="1"/>
    <x v="2"/>
    <x v="0"/>
    <n v="23.641850545501999"/>
  </r>
  <r>
    <x v="2"/>
    <x v="32"/>
    <x v="0"/>
    <x v="1"/>
    <x v="2"/>
    <x v="1"/>
    <n v="23.782505430475801"/>
  </r>
  <r>
    <x v="2"/>
    <x v="32"/>
    <x v="0"/>
    <x v="1"/>
    <x v="2"/>
    <x v="2"/>
    <n v="23.789723561639299"/>
  </r>
  <r>
    <x v="2"/>
    <x v="32"/>
    <x v="0"/>
    <x v="1"/>
    <x v="3"/>
    <x v="0"/>
    <n v="24.002547577913599"/>
  </r>
  <r>
    <x v="2"/>
    <x v="32"/>
    <x v="0"/>
    <x v="1"/>
    <x v="3"/>
    <x v="1"/>
    <n v="24.249968225795602"/>
  </r>
  <r>
    <x v="2"/>
    <x v="32"/>
    <x v="0"/>
    <x v="1"/>
    <x v="3"/>
    <x v="2"/>
    <n v="24.2657877055995"/>
  </r>
  <r>
    <x v="2"/>
    <x v="32"/>
    <x v="0"/>
    <x v="1"/>
    <x v="4"/>
    <x v="0"/>
    <n v="24.192191653102402"/>
  </r>
  <r>
    <x v="2"/>
    <x v="32"/>
    <x v="0"/>
    <x v="1"/>
    <x v="4"/>
    <x v="1"/>
    <n v="24.547339689691398"/>
  </r>
  <r>
    <x v="2"/>
    <x v="32"/>
    <x v="0"/>
    <x v="1"/>
    <x v="4"/>
    <x v="2"/>
    <n v="24.5730149043886"/>
  </r>
  <r>
    <x v="2"/>
    <x v="32"/>
    <x v="0"/>
    <x v="1"/>
    <x v="5"/>
    <x v="0"/>
    <n v="24.346392842762199"/>
  </r>
  <r>
    <x v="2"/>
    <x v="32"/>
    <x v="0"/>
    <x v="1"/>
    <x v="5"/>
    <x v="1"/>
    <n v="24.812135256222199"/>
  </r>
  <r>
    <x v="2"/>
    <x v="32"/>
    <x v="0"/>
    <x v="1"/>
    <x v="5"/>
    <x v="2"/>
    <n v="24.849368128033301"/>
  </r>
  <r>
    <x v="2"/>
    <x v="32"/>
    <x v="0"/>
    <x v="1"/>
    <x v="6"/>
    <x v="0"/>
    <n v="24.606621471532801"/>
  </r>
  <r>
    <x v="2"/>
    <x v="32"/>
    <x v="0"/>
    <x v="1"/>
    <x v="6"/>
    <x v="1"/>
    <n v="25.1794698307726"/>
  </r>
  <r>
    <x v="2"/>
    <x v="32"/>
    <x v="0"/>
    <x v="1"/>
    <x v="6"/>
    <x v="2"/>
    <n v="25.231630396994099"/>
  </r>
  <r>
    <x v="2"/>
    <x v="32"/>
    <x v="0"/>
    <x v="1"/>
    <x v="7"/>
    <x v="0"/>
    <n v="24.585557911179102"/>
  </r>
  <r>
    <x v="2"/>
    <x v="32"/>
    <x v="0"/>
    <x v="1"/>
    <x v="7"/>
    <x v="1"/>
    <n v="25.2628445339762"/>
  </r>
  <r>
    <x v="2"/>
    <x v="32"/>
    <x v="0"/>
    <x v="1"/>
    <x v="7"/>
    <x v="2"/>
    <n v="25.328958304876998"/>
  </r>
  <r>
    <x v="2"/>
    <x v="32"/>
    <x v="0"/>
    <x v="1"/>
    <x v="8"/>
    <x v="0"/>
    <n v="22.0136511541419"/>
  </r>
  <r>
    <x v="2"/>
    <x v="32"/>
    <x v="0"/>
    <x v="1"/>
    <x v="8"/>
    <x v="1"/>
    <n v="22.717115537664899"/>
  </r>
  <r>
    <x v="2"/>
    <x v="32"/>
    <x v="0"/>
    <x v="1"/>
    <x v="8"/>
    <x v="2"/>
    <n v="22.7916722335749"/>
  </r>
  <r>
    <x v="2"/>
    <x v="32"/>
    <x v="0"/>
    <x v="1"/>
    <x v="9"/>
    <x v="0"/>
    <n v="22.758748484482801"/>
  </r>
  <r>
    <x v="2"/>
    <x v="32"/>
    <x v="0"/>
    <x v="1"/>
    <x v="9"/>
    <x v="1"/>
    <n v="23.5798042835053"/>
  </r>
  <r>
    <x v="2"/>
    <x v="32"/>
    <x v="0"/>
    <x v="1"/>
    <x v="9"/>
    <x v="2"/>
    <n v="23.6271530749198"/>
  </r>
  <r>
    <x v="2"/>
    <x v="32"/>
    <x v="0"/>
    <x v="1"/>
    <x v="10"/>
    <x v="0"/>
    <n v="23.412129834607999"/>
  </r>
  <r>
    <x v="2"/>
    <x v="32"/>
    <x v="0"/>
    <x v="1"/>
    <x v="10"/>
    <x v="1"/>
    <n v="24.344834703724299"/>
  </r>
  <r>
    <x v="2"/>
    <x v="32"/>
    <x v="0"/>
    <x v="1"/>
    <x v="10"/>
    <x v="2"/>
    <n v="24.3869507767551"/>
  </r>
  <r>
    <x v="2"/>
    <x v="32"/>
    <x v="0"/>
    <x v="1"/>
    <x v="11"/>
    <x v="0"/>
    <n v="24.0171876914448"/>
  </r>
  <r>
    <x v="2"/>
    <x v="32"/>
    <x v="0"/>
    <x v="1"/>
    <x v="11"/>
    <x v="1"/>
    <n v="25.043280336657698"/>
  </r>
  <r>
    <x v="2"/>
    <x v="32"/>
    <x v="0"/>
    <x v="1"/>
    <x v="11"/>
    <x v="2"/>
    <n v="25.093050650096"/>
  </r>
  <r>
    <x v="2"/>
    <x v="32"/>
    <x v="0"/>
    <x v="1"/>
    <x v="12"/>
    <x v="0"/>
    <n v="24.672814140644999"/>
  </r>
  <r>
    <x v="2"/>
    <x v="32"/>
    <x v="0"/>
    <x v="1"/>
    <x v="12"/>
    <x v="1"/>
    <n v="25.7983902542781"/>
  </r>
  <r>
    <x v="2"/>
    <x v="32"/>
    <x v="0"/>
    <x v="1"/>
    <x v="12"/>
    <x v="2"/>
    <n v="25.857920184120299"/>
  </r>
  <r>
    <x v="2"/>
    <x v="32"/>
    <x v="0"/>
    <x v="1"/>
    <x v="13"/>
    <x v="0"/>
    <n v="25.617614375487999"/>
  </r>
  <r>
    <x v="2"/>
    <x v="32"/>
    <x v="0"/>
    <x v="1"/>
    <x v="13"/>
    <x v="1"/>
    <n v="26.869791451825201"/>
  </r>
  <r>
    <x v="2"/>
    <x v="32"/>
    <x v="0"/>
    <x v="1"/>
    <x v="13"/>
    <x v="2"/>
    <n v="26.940896807357799"/>
  </r>
  <r>
    <x v="2"/>
    <x v="32"/>
    <x v="0"/>
    <x v="1"/>
    <x v="14"/>
    <x v="0"/>
    <n v="26.611227274993599"/>
  </r>
  <r>
    <x v="2"/>
    <x v="32"/>
    <x v="0"/>
    <x v="1"/>
    <x v="14"/>
    <x v="1"/>
    <n v="27.993224696508001"/>
  </r>
  <r>
    <x v="2"/>
    <x v="32"/>
    <x v="0"/>
    <x v="1"/>
    <x v="14"/>
    <x v="2"/>
    <n v="28.0754204978887"/>
  </r>
  <r>
    <x v="2"/>
    <x v="32"/>
    <x v="0"/>
    <x v="1"/>
    <x v="15"/>
    <x v="0"/>
    <n v="27.696634433617898"/>
  </r>
  <r>
    <x v="2"/>
    <x v="32"/>
    <x v="0"/>
    <x v="1"/>
    <x v="15"/>
    <x v="1"/>
    <n v="29.230658782666499"/>
  </r>
  <r>
    <x v="2"/>
    <x v="32"/>
    <x v="0"/>
    <x v="1"/>
    <x v="15"/>
    <x v="2"/>
    <n v="29.330242084617201"/>
  </r>
  <r>
    <x v="2"/>
    <x v="32"/>
    <x v="0"/>
    <x v="1"/>
    <x v="16"/>
    <x v="0"/>
    <n v="28.8567090742558"/>
  </r>
  <r>
    <x v="2"/>
    <x v="32"/>
    <x v="0"/>
    <x v="1"/>
    <x v="16"/>
    <x v="1"/>
    <n v="30.555958927308598"/>
  </r>
  <r>
    <x v="2"/>
    <x v="32"/>
    <x v="0"/>
    <x v="1"/>
    <x v="16"/>
    <x v="2"/>
    <n v="30.671028379423198"/>
  </r>
  <r>
    <x v="2"/>
    <x v="32"/>
    <x v="0"/>
    <x v="1"/>
    <x v="17"/>
    <x v="0"/>
    <n v="30.225927103999702"/>
  </r>
  <r>
    <x v="2"/>
    <x v="32"/>
    <x v="0"/>
    <x v="1"/>
    <x v="17"/>
    <x v="1"/>
    <n v="32.110706398057197"/>
  </r>
  <r>
    <x v="2"/>
    <x v="32"/>
    <x v="0"/>
    <x v="1"/>
    <x v="17"/>
    <x v="2"/>
    <n v="32.257571058014399"/>
  </r>
  <r>
    <x v="2"/>
    <x v="32"/>
    <x v="0"/>
    <x v="1"/>
    <x v="18"/>
    <x v="0"/>
    <n v="31.7632395156154"/>
  </r>
  <r>
    <x v="2"/>
    <x v="32"/>
    <x v="0"/>
    <x v="1"/>
    <x v="18"/>
    <x v="1"/>
    <n v="33.859064064135602"/>
  </r>
  <r>
    <x v="2"/>
    <x v="32"/>
    <x v="0"/>
    <x v="1"/>
    <x v="18"/>
    <x v="2"/>
    <n v="34.032589657153899"/>
  </r>
  <r>
    <x v="2"/>
    <x v="32"/>
    <x v="0"/>
    <x v="1"/>
    <x v="19"/>
    <x v="0"/>
    <n v="33.297943159099901"/>
  </r>
  <r>
    <x v="2"/>
    <x v="32"/>
    <x v="0"/>
    <x v="1"/>
    <x v="19"/>
    <x v="1"/>
    <n v="35.591705232837"/>
  </r>
  <r>
    <x v="2"/>
    <x v="32"/>
    <x v="0"/>
    <x v="1"/>
    <x v="19"/>
    <x v="2"/>
    <n v="35.795558270882204"/>
  </r>
  <r>
    <x v="2"/>
    <x v="32"/>
    <x v="0"/>
    <x v="1"/>
    <x v="20"/>
    <x v="0"/>
    <n v="34.905221143977599"/>
  </r>
  <r>
    <x v="2"/>
    <x v="32"/>
    <x v="0"/>
    <x v="1"/>
    <x v="20"/>
    <x v="1"/>
    <n v="37.414948440178598"/>
  </r>
  <r>
    <x v="2"/>
    <x v="32"/>
    <x v="0"/>
    <x v="1"/>
    <x v="20"/>
    <x v="2"/>
    <n v="37.693336075153901"/>
  </r>
  <r>
    <x v="2"/>
    <x v="32"/>
    <x v="0"/>
    <x v="1"/>
    <x v="21"/>
    <x v="0"/>
    <n v="36.6008405852238"/>
  </r>
  <r>
    <x v="2"/>
    <x v="32"/>
    <x v="0"/>
    <x v="1"/>
    <x v="21"/>
    <x v="1"/>
    <n v="39.392779527421702"/>
  </r>
  <r>
    <x v="2"/>
    <x v="32"/>
    <x v="0"/>
    <x v="1"/>
    <x v="21"/>
    <x v="2"/>
    <n v="39.674232582782501"/>
  </r>
  <r>
    <x v="2"/>
    <x v="32"/>
    <x v="0"/>
    <x v="1"/>
    <x v="22"/>
    <x v="0"/>
    <n v="38.4796268392966"/>
  </r>
  <r>
    <x v="2"/>
    <x v="32"/>
    <x v="0"/>
    <x v="1"/>
    <x v="22"/>
    <x v="1"/>
    <n v="41.456841555681201"/>
  </r>
  <r>
    <x v="2"/>
    <x v="32"/>
    <x v="0"/>
    <x v="1"/>
    <x v="22"/>
    <x v="2"/>
    <n v="41.779142915254099"/>
  </r>
  <r>
    <x v="2"/>
    <x v="32"/>
    <x v="0"/>
    <x v="1"/>
    <x v="23"/>
    <x v="0"/>
    <n v="40.259801456874399"/>
  </r>
  <r>
    <x v="2"/>
    <x v="32"/>
    <x v="0"/>
    <x v="1"/>
    <x v="23"/>
    <x v="1"/>
    <n v="43.460675402686299"/>
  </r>
  <r>
    <x v="2"/>
    <x v="32"/>
    <x v="0"/>
    <x v="1"/>
    <x v="23"/>
    <x v="2"/>
    <n v="43.806008790166103"/>
  </r>
  <r>
    <x v="2"/>
    <x v="32"/>
    <x v="0"/>
    <x v="1"/>
    <x v="24"/>
    <x v="0"/>
    <n v="42.144846383727099"/>
  </r>
  <r>
    <x v="2"/>
    <x v="32"/>
    <x v="0"/>
    <x v="1"/>
    <x v="24"/>
    <x v="1"/>
    <n v="45.544584787360002"/>
  </r>
  <r>
    <x v="2"/>
    <x v="32"/>
    <x v="0"/>
    <x v="1"/>
    <x v="24"/>
    <x v="2"/>
    <n v="45.909895952583298"/>
  </r>
  <r>
    <x v="2"/>
    <x v="32"/>
    <x v="0"/>
    <x v="1"/>
    <x v="25"/>
    <x v="0"/>
    <n v="44.173232975477298"/>
  </r>
  <r>
    <x v="2"/>
    <x v="32"/>
    <x v="0"/>
    <x v="1"/>
    <x v="25"/>
    <x v="1"/>
    <n v="47.805063247306002"/>
  </r>
  <r>
    <x v="2"/>
    <x v="32"/>
    <x v="0"/>
    <x v="1"/>
    <x v="25"/>
    <x v="2"/>
    <n v="48.212970531232102"/>
  </r>
  <r>
    <x v="2"/>
    <x v="32"/>
    <x v="0"/>
    <x v="1"/>
    <x v="26"/>
    <x v="0"/>
    <n v="46.291427354574999"/>
  </r>
  <r>
    <x v="2"/>
    <x v="32"/>
    <x v="0"/>
    <x v="1"/>
    <x v="26"/>
    <x v="1"/>
    <n v="50.157211616099602"/>
  </r>
  <r>
    <x v="2"/>
    <x v="32"/>
    <x v="0"/>
    <x v="1"/>
    <x v="26"/>
    <x v="2"/>
    <n v="50.613309364279402"/>
  </r>
  <r>
    <x v="2"/>
    <x v="32"/>
    <x v="0"/>
    <x v="1"/>
    <x v="27"/>
    <x v="0"/>
    <n v="48.425693248848098"/>
  </r>
  <r>
    <x v="2"/>
    <x v="32"/>
    <x v="0"/>
    <x v="1"/>
    <x v="27"/>
    <x v="1"/>
    <n v="52.501152691455999"/>
  </r>
  <r>
    <x v="2"/>
    <x v="32"/>
    <x v="0"/>
    <x v="1"/>
    <x v="27"/>
    <x v="2"/>
    <n v="53.003910585756202"/>
  </r>
  <r>
    <x v="2"/>
    <x v="32"/>
    <x v="0"/>
    <x v="1"/>
    <x v="28"/>
    <x v="0"/>
    <n v="50.722735866313897"/>
  </r>
  <r>
    <x v="2"/>
    <x v="32"/>
    <x v="0"/>
    <x v="1"/>
    <x v="28"/>
    <x v="1"/>
    <n v="55.005148757957997"/>
  </r>
  <r>
    <x v="2"/>
    <x v="32"/>
    <x v="0"/>
    <x v="1"/>
    <x v="28"/>
    <x v="2"/>
    <n v="55.5593830191943"/>
  </r>
  <r>
    <x v="2"/>
    <x v="32"/>
    <x v="0"/>
    <x v="1"/>
    <x v="29"/>
    <x v="0"/>
    <n v="53.095566594097299"/>
  </r>
  <r>
    <x v="2"/>
    <x v="32"/>
    <x v="0"/>
    <x v="1"/>
    <x v="29"/>
    <x v="1"/>
    <n v="57.630888313725698"/>
  </r>
  <r>
    <x v="2"/>
    <x v="32"/>
    <x v="0"/>
    <x v="1"/>
    <x v="29"/>
    <x v="2"/>
    <n v="58.243678449194398"/>
  </r>
  <r>
    <x v="2"/>
    <x v="32"/>
    <x v="0"/>
    <x v="1"/>
    <x v="30"/>
    <x v="0"/>
    <n v="55.608669629442304"/>
  </r>
  <r>
    <x v="2"/>
    <x v="32"/>
    <x v="0"/>
    <x v="1"/>
    <x v="30"/>
    <x v="1"/>
    <n v="60.3617728829255"/>
  </r>
  <r>
    <x v="2"/>
    <x v="32"/>
    <x v="0"/>
    <x v="1"/>
    <x v="30"/>
    <x v="2"/>
    <n v="60.961570968230902"/>
  </r>
  <r>
    <x v="2"/>
    <x v="32"/>
    <x v="0"/>
    <x v="1"/>
    <x v="31"/>
    <x v="0"/>
    <n v="58.213948607746502"/>
  </r>
  <r>
    <x v="2"/>
    <x v="32"/>
    <x v="0"/>
    <x v="1"/>
    <x v="31"/>
    <x v="1"/>
    <n v="62.909992147573902"/>
  </r>
  <r>
    <x v="2"/>
    <x v="32"/>
    <x v="0"/>
    <x v="1"/>
    <x v="31"/>
    <x v="2"/>
    <n v="63.568753092218699"/>
  </r>
  <r>
    <x v="2"/>
    <x v="32"/>
    <x v="0"/>
    <x v="1"/>
    <x v="32"/>
    <x v="0"/>
    <n v="60.953298700440399"/>
  </r>
  <r>
    <x v="2"/>
    <x v="32"/>
    <x v="0"/>
    <x v="1"/>
    <x v="32"/>
    <x v="1"/>
    <n v="65.595058335266998"/>
  </r>
  <r>
    <x v="2"/>
    <x v="32"/>
    <x v="0"/>
    <x v="1"/>
    <x v="32"/>
    <x v="2"/>
    <n v="66.316557860212995"/>
  </r>
  <r>
    <x v="2"/>
    <x v="32"/>
    <x v="0"/>
    <x v="1"/>
    <x v="33"/>
    <x v="0"/>
    <n v="63.677460004879798"/>
  </r>
  <r>
    <x v="2"/>
    <x v="32"/>
    <x v="0"/>
    <x v="1"/>
    <x v="33"/>
    <x v="1"/>
    <n v="68.504577686066199"/>
  </r>
  <r>
    <x v="2"/>
    <x v="32"/>
    <x v="0"/>
    <x v="1"/>
    <x v="33"/>
    <x v="2"/>
    <n v="69.2951226157127"/>
  </r>
  <r>
    <x v="2"/>
    <x v="32"/>
    <x v="0"/>
    <x v="1"/>
    <x v="34"/>
    <x v="0"/>
    <n v="66.463489535470401"/>
  </r>
  <r>
    <x v="2"/>
    <x v="32"/>
    <x v="0"/>
    <x v="1"/>
    <x v="34"/>
    <x v="1"/>
    <n v="71.582469993088793"/>
  </r>
  <r>
    <x v="2"/>
    <x v="32"/>
    <x v="0"/>
    <x v="1"/>
    <x v="34"/>
    <x v="2"/>
    <n v="72.456883741731801"/>
  </r>
  <r>
    <x v="2"/>
    <x v="32"/>
    <x v="0"/>
    <x v="1"/>
    <x v="35"/>
    <x v="0"/>
    <n v="69.400174021956005"/>
  </r>
  <r>
    <x v="2"/>
    <x v="32"/>
    <x v="0"/>
    <x v="1"/>
    <x v="35"/>
    <x v="1"/>
    <n v="74.862820501477103"/>
  </r>
  <r>
    <x v="2"/>
    <x v="32"/>
    <x v="0"/>
    <x v="1"/>
    <x v="35"/>
    <x v="2"/>
    <n v="75.824994272928606"/>
  </r>
  <r>
    <x v="2"/>
    <x v="32"/>
    <x v="0"/>
    <x v="1"/>
    <x v="36"/>
    <x v="0"/>
    <n v="72.390519086595901"/>
  </r>
  <r>
    <x v="2"/>
    <x v="32"/>
    <x v="0"/>
    <x v="1"/>
    <x v="36"/>
    <x v="1"/>
    <n v="78.190384286606303"/>
  </r>
  <r>
    <x v="2"/>
    <x v="32"/>
    <x v="0"/>
    <x v="1"/>
    <x v="36"/>
    <x v="2"/>
    <n v="79.247239521579999"/>
  </r>
  <r>
    <x v="2"/>
    <x v="32"/>
    <x v="0"/>
    <x v="1"/>
    <x v="37"/>
    <x v="0"/>
    <n v="75.562892725461694"/>
  </r>
  <r>
    <x v="2"/>
    <x v="32"/>
    <x v="0"/>
    <x v="1"/>
    <x v="37"/>
    <x v="1"/>
    <n v="81.692921534149903"/>
  </r>
  <r>
    <x v="2"/>
    <x v="32"/>
    <x v="0"/>
    <x v="1"/>
    <x v="37"/>
    <x v="2"/>
    <n v="82.856461802677998"/>
  </r>
  <r>
    <x v="2"/>
    <x v="32"/>
    <x v="0"/>
    <x v="1"/>
    <x v="38"/>
    <x v="0"/>
    <n v="78.961615297666299"/>
  </r>
  <r>
    <x v="2"/>
    <x v="32"/>
    <x v="0"/>
    <x v="1"/>
    <x v="38"/>
    <x v="1"/>
    <n v="85.418899721723193"/>
  </r>
  <r>
    <x v="2"/>
    <x v="32"/>
    <x v="0"/>
    <x v="1"/>
    <x v="38"/>
    <x v="2"/>
    <n v="86.700988088647094"/>
  </r>
  <r>
    <x v="2"/>
    <x v="33"/>
    <x v="0"/>
    <x v="0"/>
    <x v="0"/>
    <x v="0"/>
    <n v="4.51139927827374"/>
  </r>
  <r>
    <x v="2"/>
    <x v="33"/>
    <x v="0"/>
    <x v="0"/>
    <x v="0"/>
    <x v="1"/>
    <n v="4.5113992782739603"/>
  </r>
  <r>
    <x v="2"/>
    <x v="33"/>
    <x v="0"/>
    <x v="0"/>
    <x v="0"/>
    <x v="2"/>
    <n v="4.5113992782738901"/>
  </r>
  <r>
    <x v="2"/>
    <x v="33"/>
    <x v="0"/>
    <x v="0"/>
    <x v="1"/>
    <x v="0"/>
    <n v="4.59977247269111"/>
  </r>
  <r>
    <x v="2"/>
    <x v="33"/>
    <x v="0"/>
    <x v="0"/>
    <x v="1"/>
    <x v="1"/>
    <n v="4.6188912081368496"/>
  </r>
  <r>
    <x v="2"/>
    <x v="33"/>
    <x v="0"/>
    <x v="0"/>
    <x v="1"/>
    <x v="2"/>
    <n v="4.6180293220644604"/>
  </r>
  <r>
    <x v="2"/>
    <x v="33"/>
    <x v="0"/>
    <x v="0"/>
    <x v="2"/>
    <x v="0"/>
    <n v="4.6471001503265299"/>
  </r>
  <r>
    <x v="2"/>
    <x v="33"/>
    <x v="0"/>
    <x v="0"/>
    <x v="2"/>
    <x v="1"/>
    <n v="4.6872519461286997"/>
  </r>
  <r>
    <x v="2"/>
    <x v="33"/>
    <x v="0"/>
    <x v="0"/>
    <x v="2"/>
    <x v="2"/>
    <n v="4.6846858344548599"/>
  </r>
  <r>
    <x v="2"/>
    <x v="33"/>
    <x v="0"/>
    <x v="0"/>
    <x v="3"/>
    <x v="0"/>
    <n v="4.6459223101462097"/>
  </r>
  <r>
    <x v="2"/>
    <x v="33"/>
    <x v="0"/>
    <x v="0"/>
    <x v="3"/>
    <x v="1"/>
    <n v="4.7085186052608403"/>
  </r>
  <r>
    <x v="2"/>
    <x v="33"/>
    <x v="0"/>
    <x v="0"/>
    <x v="3"/>
    <x v="2"/>
    <n v="4.7052277259472097"/>
  </r>
  <r>
    <x v="2"/>
    <x v="33"/>
    <x v="0"/>
    <x v="0"/>
    <x v="4"/>
    <x v="0"/>
    <n v="4.6683150849578601"/>
  </r>
  <r>
    <x v="2"/>
    <x v="33"/>
    <x v="0"/>
    <x v="0"/>
    <x v="4"/>
    <x v="1"/>
    <n v="4.7560362125284597"/>
  </r>
  <r>
    <x v="2"/>
    <x v="33"/>
    <x v="0"/>
    <x v="0"/>
    <x v="4"/>
    <x v="2"/>
    <n v="4.7527381050809296"/>
  </r>
  <r>
    <x v="2"/>
    <x v="33"/>
    <x v="0"/>
    <x v="0"/>
    <x v="5"/>
    <x v="0"/>
    <n v="4.5986606997363904"/>
  </r>
  <r>
    <x v="2"/>
    <x v="33"/>
    <x v="0"/>
    <x v="0"/>
    <x v="5"/>
    <x v="1"/>
    <n v="4.7060603703466999"/>
  </r>
  <r>
    <x v="2"/>
    <x v="33"/>
    <x v="0"/>
    <x v="0"/>
    <x v="5"/>
    <x v="2"/>
    <n v="4.70293519172942"/>
  </r>
  <r>
    <x v="2"/>
    <x v="33"/>
    <x v="0"/>
    <x v="0"/>
    <x v="6"/>
    <x v="0"/>
    <n v="4.5989469318461698"/>
  </r>
  <r>
    <x v="2"/>
    <x v="33"/>
    <x v="0"/>
    <x v="0"/>
    <x v="6"/>
    <x v="1"/>
    <n v="4.7277884654770501"/>
  </r>
  <r>
    <x v="2"/>
    <x v="33"/>
    <x v="0"/>
    <x v="0"/>
    <x v="6"/>
    <x v="2"/>
    <n v="4.7256409888160196"/>
  </r>
  <r>
    <x v="2"/>
    <x v="33"/>
    <x v="0"/>
    <x v="0"/>
    <x v="7"/>
    <x v="0"/>
    <n v="4.5333821717373599"/>
  </r>
  <r>
    <x v="2"/>
    <x v="33"/>
    <x v="0"/>
    <x v="0"/>
    <x v="7"/>
    <x v="1"/>
    <n v="4.6822407343668599"/>
  </r>
  <r>
    <x v="2"/>
    <x v="33"/>
    <x v="0"/>
    <x v="0"/>
    <x v="7"/>
    <x v="2"/>
    <n v="4.6813548895981398"/>
  </r>
  <r>
    <x v="2"/>
    <x v="33"/>
    <x v="0"/>
    <x v="0"/>
    <x v="8"/>
    <x v="0"/>
    <n v="3.9102551561930801"/>
  </r>
  <r>
    <x v="2"/>
    <x v="33"/>
    <x v="0"/>
    <x v="0"/>
    <x v="8"/>
    <x v="1"/>
    <n v="4.0460019783177996"/>
  </r>
  <r>
    <x v="2"/>
    <x v="33"/>
    <x v="0"/>
    <x v="0"/>
    <x v="8"/>
    <x v="2"/>
    <n v="4.0472509099474001"/>
  </r>
  <r>
    <x v="2"/>
    <x v="33"/>
    <x v="0"/>
    <x v="0"/>
    <x v="9"/>
    <x v="0"/>
    <n v="4.0109126378034103"/>
  </r>
  <r>
    <x v="2"/>
    <x v="33"/>
    <x v="0"/>
    <x v="0"/>
    <x v="9"/>
    <x v="1"/>
    <n v="4.1683605953860097"/>
  </r>
  <r>
    <x v="2"/>
    <x v="33"/>
    <x v="0"/>
    <x v="0"/>
    <x v="9"/>
    <x v="2"/>
    <n v="4.1732720448576401"/>
  </r>
  <r>
    <x v="2"/>
    <x v="33"/>
    <x v="0"/>
    <x v="0"/>
    <x v="10"/>
    <x v="0"/>
    <n v="4.0990537727523204"/>
  </r>
  <r>
    <x v="2"/>
    <x v="33"/>
    <x v="0"/>
    <x v="0"/>
    <x v="10"/>
    <x v="1"/>
    <n v="4.2794754581535903"/>
  </r>
  <r>
    <x v="2"/>
    <x v="33"/>
    <x v="0"/>
    <x v="0"/>
    <x v="10"/>
    <x v="2"/>
    <n v="4.2823953513067403"/>
  </r>
  <r>
    <x v="2"/>
    <x v="33"/>
    <x v="0"/>
    <x v="0"/>
    <x v="11"/>
    <x v="0"/>
    <n v="4.1745638887544798"/>
  </r>
  <r>
    <x v="2"/>
    <x v="33"/>
    <x v="0"/>
    <x v="0"/>
    <x v="11"/>
    <x v="1"/>
    <n v="4.37705400464304"/>
  </r>
  <r>
    <x v="2"/>
    <x v="33"/>
    <x v="0"/>
    <x v="0"/>
    <x v="11"/>
    <x v="2"/>
    <n v="4.3772610035039001"/>
  </r>
  <r>
    <x v="2"/>
    <x v="33"/>
    <x v="0"/>
    <x v="0"/>
    <x v="12"/>
    <x v="0"/>
    <n v="4.2511557443881696"/>
  </r>
  <r>
    <x v="2"/>
    <x v="33"/>
    <x v="0"/>
    <x v="0"/>
    <x v="12"/>
    <x v="1"/>
    <n v="4.4748644047740198"/>
  </r>
  <r>
    <x v="2"/>
    <x v="33"/>
    <x v="0"/>
    <x v="0"/>
    <x v="12"/>
    <x v="2"/>
    <n v="4.4743020561423403"/>
  </r>
  <r>
    <x v="2"/>
    <x v="33"/>
    <x v="0"/>
    <x v="0"/>
    <x v="13"/>
    <x v="0"/>
    <n v="4.3308081644696097"/>
  </r>
  <r>
    <x v="2"/>
    <x v="33"/>
    <x v="0"/>
    <x v="0"/>
    <x v="13"/>
    <x v="1"/>
    <n v="4.5732449336685397"/>
  </r>
  <r>
    <x v="2"/>
    <x v="33"/>
    <x v="0"/>
    <x v="0"/>
    <x v="13"/>
    <x v="2"/>
    <n v="4.5722020963341201"/>
  </r>
  <r>
    <x v="2"/>
    <x v="33"/>
    <x v="0"/>
    <x v="0"/>
    <x v="14"/>
    <x v="0"/>
    <n v="4.3954151449073997"/>
  </r>
  <r>
    <x v="2"/>
    <x v="33"/>
    <x v="0"/>
    <x v="0"/>
    <x v="14"/>
    <x v="1"/>
    <n v="4.6575621647118304"/>
  </r>
  <r>
    <x v="2"/>
    <x v="33"/>
    <x v="0"/>
    <x v="0"/>
    <x v="14"/>
    <x v="2"/>
    <n v="4.6564217147204001"/>
  </r>
  <r>
    <x v="2"/>
    <x v="33"/>
    <x v="0"/>
    <x v="0"/>
    <x v="15"/>
    <x v="0"/>
    <n v="4.4625900815772299"/>
  </r>
  <r>
    <x v="2"/>
    <x v="33"/>
    <x v="0"/>
    <x v="0"/>
    <x v="15"/>
    <x v="1"/>
    <n v="4.7446295620679804"/>
  </r>
  <r>
    <x v="2"/>
    <x v="33"/>
    <x v="0"/>
    <x v="0"/>
    <x v="15"/>
    <x v="2"/>
    <n v="4.7438554120027501"/>
  </r>
  <r>
    <x v="2"/>
    <x v="33"/>
    <x v="0"/>
    <x v="0"/>
    <x v="16"/>
    <x v="0"/>
    <n v="4.5327171052584996"/>
  </r>
  <r>
    <x v="2"/>
    <x v="33"/>
    <x v="0"/>
    <x v="0"/>
    <x v="16"/>
    <x v="1"/>
    <n v="4.8356694286032402"/>
  </r>
  <r>
    <x v="2"/>
    <x v="33"/>
    <x v="0"/>
    <x v="0"/>
    <x v="16"/>
    <x v="2"/>
    <n v="4.8355308800129704"/>
  </r>
  <r>
    <x v="2"/>
    <x v="33"/>
    <x v="0"/>
    <x v="0"/>
    <x v="17"/>
    <x v="0"/>
    <n v="4.6217800477219999"/>
  </r>
  <r>
    <x v="2"/>
    <x v="33"/>
    <x v="0"/>
    <x v="0"/>
    <x v="17"/>
    <x v="1"/>
    <n v="4.9443040687212196"/>
  </r>
  <r>
    <x v="2"/>
    <x v="33"/>
    <x v="0"/>
    <x v="0"/>
    <x v="17"/>
    <x v="2"/>
    <n v="4.9460938801934997"/>
  </r>
  <r>
    <x v="2"/>
    <x v="33"/>
    <x v="0"/>
    <x v="0"/>
    <x v="18"/>
    <x v="0"/>
    <n v="4.7102059048152896"/>
  </r>
  <r>
    <x v="2"/>
    <x v="33"/>
    <x v="0"/>
    <x v="0"/>
    <x v="18"/>
    <x v="1"/>
    <n v="5.0516639169099902"/>
  </r>
  <r>
    <x v="2"/>
    <x v="33"/>
    <x v="0"/>
    <x v="0"/>
    <x v="18"/>
    <x v="2"/>
    <n v="5.05356812376818"/>
  </r>
  <r>
    <x v="2"/>
    <x v="33"/>
    <x v="0"/>
    <x v="0"/>
    <x v="19"/>
    <x v="0"/>
    <n v="4.8419808500551902"/>
  </r>
  <r>
    <x v="2"/>
    <x v="33"/>
    <x v="0"/>
    <x v="0"/>
    <x v="19"/>
    <x v="1"/>
    <n v="5.1994341932977299"/>
  </r>
  <r>
    <x v="2"/>
    <x v="33"/>
    <x v="0"/>
    <x v="0"/>
    <x v="19"/>
    <x v="2"/>
    <n v="5.2000158152843001"/>
  </r>
  <r>
    <x v="2"/>
    <x v="33"/>
    <x v="0"/>
    <x v="0"/>
    <x v="20"/>
    <x v="0"/>
    <n v="4.9801101198330899"/>
  </r>
  <r>
    <x v="2"/>
    <x v="33"/>
    <x v="0"/>
    <x v="0"/>
    <x v="20"/>
    <x v="1"/>
    <n v="5.3550784604602804"/>
  </r>
  <r>
    <x v="2"/>
    <x v="33"/>
    <x v="0"/>
    <x v="0"/>
    <x v="20"/>
    <x v="2"/>
    <n v="5.3589302829117997"/>
  </r>
  <r>
    <x v="2"/>
    <x v="33"/>
    <x v="0"/>
    <x v="0"/>
    <x v="21"/>
    <x v="0"/>
    <n v="5.1249069289859701"/>
  </r>
  <r>
    <x v="2"/>
    <x v="33"/>
    <x v="0"/>
    <x v="0"/>
    <x v="21"/>
    <x v="1"/>
    <n v="5.5231555987850802"/>
  </r>
  <r>
    <x v="2"/>
    <x v="33"/>
    <x v="0"/>
    <x v="0"/>
    <x v="21"/>
    <x v="2"/>
    <n v="5.5277580856088298"/>
  </r>
  <r>
    <x v="2"/>
    <x v="33"/>
    <x v="0"/>
    <x v="0"/>
    <x v="22"/>
    <x v="0"/>
    <n v="5.2947302179688398"/>
  </r>
  <r>
    <x v="2"/>
    <x v="33"/>
    <x v="0"/>
    <x v="0"/>
    <x v="22"/>
    <x v="1"/>
    <n v="5.7053514023515897"/>
  </r>
  <r>
    <x v="2"/>
    <x v="33"/>
    <x v="0"/>
    <x v="0"/>
    <x v="22"/>
    <x v="2"/>
    <n v="5.7153379700286502"/>
  </r>
  <r>
    <x v="2"/>
    <x v="33"/>
    <x v="0"/>
    <x v="0"/>
    <x v="23"/>
    <x v="0"/>
    <n v="5.4504174467289399"/>
  </r>
  <r>
    <x v="2"/>
    <x v="33"/>
    <x v="0"/>
    <x v="0"/>
    <x v="23"/>
    <x v="1"/>
    <n v="5.8965913255365896"/>
  </r>
  <r>
    <x v="2"/>
    <x v="33"/>
    <x v="0"/>
    <x v="0"/>
    <x v="23"/>
    <x v="2"/>
    <n v="5.8928758021933101"/>
  </r>
  <r>
    <x v="2"/>
    <x v="33"/>
    <x v="0"/>
    <x v="0"/>
    <x v="24"/>
    <x v="0"/>
    <n v="5.6212439503237697"/>
  </r>
  <r>
    <x v="2"/>
    <x v="33"/>
    <x v="0"/>
    <x v="0"/>
    <x v="24"/>
    <x v="1"/>
    <n v="6.0848499728261096"/>
  </r>
  <r>
    <x v="2"/>
    <x v="33"/>
    <x v="0"/>
    <x v="0"/>
    <x v="24"/>
    <x v="2"/>
    <n v="6.0829582587849798"/>
  </r>
  <r>
    <x v="2"/>
    <x v="33"/>
    <x v="0"/>
    <x v="0"/>
    <x v="25"/>
    <x v="0"/>
    <n v="5.8050801347716003"/>
  </r>
  <r>
    <x v="2"/>
    <x v="33"/>
    <x v="0"/>
    <x v="0"/>
    <x v="25"/>
    <x v="1"/>
    <n v="6.2813438841549996"/>
  </r>
  <r>
    <x v="2"/>
    <x v="33"/>
    <x v="0"/>
    <x v="0"/>
    <x v="25"/>
    <x v="2"/>
    <n v="6.2811071771346203"/>
  </r>
  <r>
    <x v="2"/>
    <x v="33"/>
    <x v="0"/>
    <x v="0"/>
    <x v="26"/>
    <x v="0"/>
    <n v="5.9983679472082398"/>
  </r>
  <r>
    <x v="2"/>
    <x v="33"/>
    <x v="0"/>
    <x v="0"/>
    <x v="26"/>
    <x v="1"/>
    <n v="6.4858305216045196"/>
  </r>
  <r>
    <x v="2"/>
    <x v="33"/>
    <x v="0"/>
    <x v="0"/>
    <x v="26"/>
    <x v="2"/>
    <n v="6.4878577287572599"/>
  </r>
  <r>
    <x v="2"/>
    <x v="33"/>
    <x v="0"/>
    <x v="0"/>
    <x v="27"/>
    <x v="0"/>
    <n v="6.19012065733396"/>
  </r>
  <r>
    <x v="2"/>
    <x v="33"/>
    <x v="0"/>
    <x v="0"/>
    <x v="27"/>
    <x v="1"/>
    <n v="6.6917260235203999"/>
  </r>
  <r>
    <x v="2"/>
    <x v="33"/>
    <x v="0"/>
    <x v="0"/>
    <x v="27"/>
    <x v="2"/>
    <n v="6.6943729787702901"/>
  </r>
  <r>
    <x v="2"/>
    <x v="33"/>
    <x v="0"/>
    <x v="0"/>
    <x v="28"/>
    <x v="0"/>
    <n v="6.3878020328461202"/>
  </r>
  <r>
    <x v="2"/>
    <x v="33"/>
    <x v="0"/>
    <x v="0"/>
    <x v="28"/>
    <x v="1"/>
    <n v="6.9056362085865404"/>
  </r>
  <r>
    <x v="2"/>
    <x v="33"/>
    <x v="0"/>
    <x v="0"/>
    <x v="28"/>
    <x v="2"/>
    <n v="6.9085157931125201"/>
  </r>
  <r>
    <x v="2"/>
    <x v="33"/>
    <x v="0"/>
    <x v="0"/>
    <x v="29"/>
    <x v="0"/>
    <n v="6.5799545203160896"/>
  </r>
  <r>
    <x v="2"/>
    <x v="33"/>
    <x v="0"/>
    <x v="0"/>
    <x v="29"/>
    <x v="1"/>
    <n v="7.1224361225511199"/>
  </r>
  <r>
    <x v="2"/>
    <x v="33"/>
    <x v="0"/>
    <x v="0"/>
    <x v="29"/>
    <x v="2"/>
    <n v="7.1237380882154504"/>
  </r>
  <r>
    <x v="2"/>
    <x v="33"/>
    <x v="0"/>
    <x v="0"/>
    <x v="30"/>
    <x v="0"/>
    <n v="6.7833956977640897"/>
  </r>
  <r>
    <x v="2"/>
    <x v="33"/>
    <x v="0"/>
    <x v="0"/>
    <x v="30"/>
    <x v="1"/>
    <n v="7.3586543011416801"/>
  </r>
  <r>
    <x v="2"/>
    <x v="33"/>
    <x v="0"/>
    <x v="0"/>
    <x v="30"/>
    <x v="2"/>
    <n v="7.3582076149822297"/>
  </r>
  <r>
    <x v="2"/>
    <x v="33"/>
    <x v="0"/>
    <x v="0"/>
    <x v="31"/>
    <x v="0"/>
    <n v="6.9942241759363197"/>
  </r>
  <r>
    <x v="2"/>
    <x v="33"/>
    <x v="0"/>
    <x v="0"/>
    <x v="31"/>
    <x v="1"/>
    <n v="7.6055918129831799"/>
  </r>
  <r>
    <x v="2"/>
    <x v="33"/>
    <x v="0"/>
    <x v="0"/>
    <x v="31"/>
    <x v="2"/>
    <n v="7.6050316271332203"/>
  </r>
  <r>
    <x v="2"/>
    <x v="33"/>
    <x v="0"/>
    <x v="0"/>
    <x v="32"/>
    <x v="0"/>
    <n v="7.2185280933313196"/>
  </r>
  <r>
    <x v="2"/>
    <x v="33"/>
    <x v="0"/>
    <x v="0"/>
    <x v="32"/>
    <x v="1"/>
    <n v="7.8667977165932701"/>
  </r>
  <r>
    <x v="2"/>
    <x v="33"/>
    <x v="0"/>
    <x v="0"/>
    <x v="32"/>
    <x v="2"/>
    <n v="7.86712829256488"/>
  </r>
  <r>
    <x v="2"/>
    <x v="33"/>
    <x v="0"/>
    <x v="0"/>
    <x v="33"/>
    <x v="0"/>
    <n v="7.4631548793189504"/>
  </r>
  <r>
    <x v="2"/>
    <x v="33"/>
    <x v="0"/>
    <x v="0"/>
    <x v="33"/>
    <x v="1"/>
    <n v="8.1458042516301497"/>
  </r>
  <r>
    <x v="2"/>
    <x v="33"/>
    <x v="0"/>
    <x v="0"/>
    <x v="33"/>
    <x v="2"/>
    <n v="8.14769375400782"/>
  </r>
  <r>
    <x v="2"/>
    <x v="33"/>
    <x v="0"/>
    <x v="0"/>
    <x v="34"/>
    <x v="0"/>
    <n v="7.7334158865535096"/>
  </r>
  <r>
    <x v="2"/>
    <x v="33"/>
    <x v="0"/>
    <x v="0"/>
    <x v="34"/>
    <x v="1"/>
    <n v="8.4476729593219506"/>
  </r>
  <r>
    <x v="2"/>
    <x v="33"/>
    <x v="0"/>
    <x v="0"/>
    <x v="34"/>
    <x v="2"/>
    <n v="8.4538628074306796"/>
  </r>
  <r>
    <x v="2"/>
    <x v="33"/>
    <x v="0"/>
    <x v="0"/>
    <x v="35"/>
    <x v="0"/>
    <n v="8.0177923888098004"/>
  </r>
  <r>
    <x v="2"/>
    <x v="33"/>
    <x v="0"/>
    <x v="0"/>
    <x v="35"/>
    <x v="1"/>
    <n v="8.7636497568675509"/>
  </r>
  <r>
    <x v="2"/>
    <x v="33"/>
    <x v="0"/>
    <x v="0"/>
    <x v="35"/>
    <x v="2"/>
    <n v="8.7742907794853604"/>
  </r>
  <r>
    <x v="2"/>
    <x v="33"/>
    <x v="0"/>
    <x v="0"/>
    <x v="36"/>
    <x v="0"/>
    <n v="8.3048359212132503"/>
  </r>
  <r>
    <x v="2"/>
    <x v="33"/>
    <x v="0"/>
    <x v="0"/>
    <x v="36"/>
    <x v="1"/>
    <n v="9.0850997496278403"/>
  </r>
  <r>
    <x v="2"/>
    <x v="33"/>
    <x v="0"/>
    <x v="0"/>
    <x v="36"/>
    <x v="2"/>
    <n v="9.0984937621048196"/>
  </r>
  <r>
    <x v="2"/>
    <x v="33"/>
    <x v="0"/>
    <x v="0"/>
    <x v="37"/>
    <x v="0"/>
    <n v="8.6060479248977604"/>
  </r>
  <r>
    <x v="2"/>
    <x v="33"/>
    <x v="0"/>
    <x v="0"/>
    <x v="37"/>
    <x v="1"/>
    <n v="9.4122489928044395"/>
  </r>
  <r>
    <x v="2"/>
    <x v="33"/>
    <x v="0"/>
    <x v="0"/>
    <x v="37"/>
    <x v="2"/>
    <n v="9.4289579079659394"/>
  </r>
  <r>
    <x v="2"/>
    <x v="33"/>
    <x v="0"/>
    <x v="0"/>
    <x v="38"/>
    <x v="0"/>
    <n v="8.9267268102158308"/>
  </r>
  <r>
    <x v="2"/>
    <x v="33"/>
    <x v="0"/>
    <x v="0"/>
    <x v="38"/>
    <x v="1"/>
    <n v="9.7579842162410309"/>
  </r>
  <r>
    <x v="2"/>
    <x v="33"/>
    <x v="0"/>
    <x v="0"/>
    <x v="38"/>
    <x v="2"/>
    <n v="9.7783122012543604"/>
  </r>
  <r>
    <x v="2"/>
    <x v="33"/>
    <x v="0"/>
    <x v="1"/>
    <x v="0"/>
    <x v="0"/>
    <n v="4.5113992782738901"/>
  </r>
  <r>
    <x v="2"/>
    <x v="33"/>
    <x v="0"/>
    <x v="1"/>
    <x v="0"/>
    <x v="1"/>
    <n v="4.5113992782739603"/>
  </r>
  <r>
    <x v="2"/>
    <x v="33"/>
    <x v="0"/>
    <x v="1"/>
    <x v="0"/>
    <x v="2"/>
    <n v="4.5113992782738697"/>
  </r>
  <r>
    <x v="2"/>
    <x v="33"/>
    <x v="0"/>
    <x v="1"/>
    <x v="1"/>
    <x v="0"/>
    <n v="4.5997724727040596"/>
  </r>
  <r>
    <x v="2"/>
    <x v="33"/>
    <x v="0"/>
    <x v="1"/>
    <x v="1"/>
    <x v="1"/>
    <n v="4.6188804945179198"/>
  </r>
  <r>
    <x v="2"/>
    <x v="33"/>
    <x v="0"/>
    <x v="1"/>
    <x v="1"/>
    <x v="2"/>
    <n v="4.6180275307822898"/>
  </r>
  <r>
    <x v="2"/>
    <x v="33"/>
    <x v="0"/>
    <x v="1"/>
    <x v="2"/>
    <x v="0"/>
    <n v="4.6471001503010001"/>
  </r>
  <r>
    <x v="2"/>
    <x v="33"/>
    <x v="0"/>
    <x v="1"/>
    <x v="2"/>
    <x v="1"/>
    <n v="4.6872342181129802"/>
  </r>
  <r>
    <x v="2"/>
    <x v="33"/>
    <x v="0"/>
    <x v="1"/>
    <x v="2"/>
    <x v="2"/>
    <n v="4.6846818063630904"/>
  </r>
  <r>
    <x v="2"/>
    <x v="33"/>
    <x v="0"/>
    <x v="1"/>
    <x v="3"/>
    <x v="0"/>
    <n v="4.6459223101406799"/>
  </r>
  <r>
    <x v="2"/>
    <x v="33"/>
    <x v="0"/>
    <x v="1"/>
    <x v="3"/>
    <x v="1"/>
    <n v="4.7084959723931199"/>
  </r>
  <r>
    <x v="2"/>
    <x v="33"/>
    <x v="0"/>
    <x v="1"/>
    <x v="3"/>
    <x v="2"/>
    <n v="4.7052213812751402"/>
  </r>
  <r>
    <x v="2"/>
    <x v="33"/>
    <x v="0"/>
    <x v="1"/>
    <x v="4"/>
    <x v="0"/>
    <n v="4.6683150850199597"/>
  </r>
  <r>
    <x v="2"/>
    <x v="33"/>
    <x v="0"/>
    <x v="1"/>
    <x v="4"/>
    <x v="1"/>
    <n v="4.7565962129262802"/>
  </r>
  <r>
    <x v="2"/>
    <x v="33"/>
    <x v="0"/>
    <x v="1"/>
    <x v="4"/>
    <x v="2"/>
    <n v="4.7527855373078696"/>
  </r>
  <r>
    <x v="2"/>
    <x v="33"/>
    <x v="0"/>
    <x v="1"/>
    <x v="5"/>
    <x v="0"/>
    <n v="4.5986606997507398"/>
  </r>
  <r>
    <x v="2"/>
    <x v="33"/>
    <x v="0"/>
    <x v="1"/>
    <x v="5"/>
    <x v="1"/>
    <n v="4.7062608357628797"/>
  </r>
  <r>
    <x v="2"/>
    <x v="33"/>
    <x v="0"/>
    <x v="1"/>
    <x v="5"/>
    <x v="2"/>
    <n v="4.7030749313491"/>
  </r>
  <r>
    <x v="2"/>
    <x v="33"/>
    <x v="0"/>
    <x v="1"/>
    <x v="6"/>
    <x v="0"/>
    <n v="4.59894693180944"/>
  </r>
  <r>
    <x v="2"/>
    <x v="33"/>
    <x v="0"/>
    <x v="1"/>
    <x v="6"/>
    <x v="1"/>
    <n v="4.7276529562672298"/>
  </r>
  <r>
    <x v="2"/>
    <x v="33"/>
    <x v="0"/>
    <x v="1"/>
    <x v="6"/>
    <x v="2"/>
    <n v="4.7252142976451097"/>
  </r>
  <r>
    <x v="2"/>
    <x v="33"/>
    <x v="0"/>
    <x v="1"/>
    <x v="7"/>
    <x v="0"/>
    <n v="4.5333821717225602"/>
  </r>
  <r>
    <x v="2"/>
    <x v="33"/>
    <x v="0"/>
    <x v="1"/>
    <x v="7"/>
    <x v="1"/>
    <n v="4.6820511868670298"/>
  </r>
  <r>
    <x v="2"/>
    <x v="33"/>
    <x v="0"/>
    <x v="1"/>
    <x v="7"/>
    <x v="2"/>
    <n v="4.6810001368300904"/>
  </r>
  <r>
    <x v="2"/>
    <x v="33"/>
    <x v="0"/>
    <x v="1"/>
    <x v="8"/>
    <x v="0"/>
    <n v="3.9100854813749399"/>
  </r>
  <r>
    <x v="2"/>
    <x v="33"/>
    <x v="0"/>
    <x v="1"/>
    <x v="8"/>
    <x v="1"/>
    <n v="4.0457334416743196"/>
  </r>
  <r>
    <x v="2"/>
    <x v="33"/>
    <x v="0"/>
    <x v="1"/>
    <x v="8"/>
    <x v="2"/>
    <n v="4.0471916179899496"/>
  </r>
  <r>
    <x v="2"/>
    <x v="33"/>
    <x v="0"/>
    <x v="1"/>
    <x v="9"/>
    <x v="0"/>
    <n v="4.0612416984080699"/>
  </r>
  <r>
    <x v="2"/>
    <x v="33"/>
    <x v="0"/>
    <x v="1"/>
    <x v="9"/>
    <x v="1"/>
    <n v="4.2188779288801603"/>
  </r>
  <r>
    <x v="2"/>
    <x v="33"/>
    <x v="0"/>
    <x v="1"/>
    <x v="9"/>
    <x v="2"/>
    <n v="4.2211650404487804"/>
  </r>
  <r>
    <x v="2"/>
    <x v="33"/>
    <x v="0"/>
    <x v="1"/>
    <x v="10"/>
    <x v="0"/>
    <n v="4.1697935968921502"/>
  </r>
  <r>
    <x v="2"/>
    <x v="33"/>
    <x v="0"/>
    <x v="1"/>
    <x v="10"/>
    <x v="1"/>
    <n v="4.3512216221198203"/>
  </r>
  <r>
    <x v="2"/>
    <x v="33"/>
    <x v="0"/>
    <x v="1"/>
    <x v="10"/>
    <x v="2"/>
    <n v="4.3519869855039"/>
  </r>
  <r>
    <x v="2"/>
    <x v="33"/>
    <x v="0"/>
    <x v="1"/>
    <x v="11"/>
    <x v="0"/>
    <n v="4.2691542376797003"/>
  </r>
  <r>
    <x v="2"/>
    <x v="33"/>
    <x v="0"/>
    <x v="1"/>
    <x v="11"/>
    <x v="1"/>
    <n v="4.4729555275484199"/>
  </r>
  <r>
    <x v="2"/>
    <x v="33"/>
    <x v="0"/>
    <x v="1"/>
    <x v="11"/>
    <x v="2"/>
    <n v="4.4708616168755704"/>
  </r>
  <r>
    <x v="2"/>
    <x v="33"/>
    <x v="0"/>
    <x v="1"/>
    <x v="12"/>
    <x v="0"/>
    <n v="4.3727325827094701"/>
  </r>
  <r>
    <x v="2"/>
    <x v="33"/>
    <x v="0"/>
    <x v="1"/>
    <x v="12"/>
    <x v="1"/>
    <n v="4.5984596136021496"/>
  </r>
  <r>
    <x v="2"/>
    <x v="33"/>
    <x v="0"/>
    <x v="1"/>
    <x v="12"/>
    <x v="2"/>
    <n v="4.5960155005558398"/>
  </r>
  <r>
    <x v="2"/>
    <x v="33"/>
    <x v="0"/>
    <x v="1"/>
    <x v="13"/>
    <x v="0"/>
    <n v="4.5201768066711301"/>
  </r>
  <r>
    <x v="2"/>
    <x v="33"/>
    <x v="0"/>
    <x v="1"/>
    <x v="13"/>
    <x v="1"/>
    <n v="4.7636367749667103"/>
  </r>
  <r>
    <x v="2"/>
    <x v="33"/>
    <x v="0"/>
    <x v="1"/>
    <x v="13"/>
    <x v="2"/>
    <n v="4.7625553677705597"/>
  </r>
  <r>
    <x v="2"/>
    <x v="33"/>
    <x v="0"/>
    <x v="1"/>
    <x v="14"/>
    <x v="0"/>
    <n v="4.6637835203481597"/>
  </r>
  <r>
    <x v="2"/>
    <x v="33"/>
    <x v="0"/>
    <x v="1"/>
    <x v="14"/>
    <x v="1"/>
    <n v="4.9280383315418801"/>
  </r>
  <r>
    <x v="2"/>
    <x v="33"/>
    <x v="0"/>
    <x v="1"/>
    <x v="14"/>
    <x v="2"/>
    <n v="4.9282438316810504"/>
  </r>
  <r>
    <x v="2"/>
    <x v="33"/>
    <x v="0"/>
    <x v="1"/>
    <x v="15"/>
    <x v="0"/>
    <n v="4.8243359978144102"/>
  </r>
  <r>
    <x v="2"/>
    <x v="33"/>
    <x v="0"/>
    <x v="1"/>
    <x v="15"/>
    <x v="1"/>
    <n v="5.10889382148018"/>
  </r>
  <r>
    <x v="2"/>
    <x v="33"/>
    <x v="0"/>
    <x v="1"/>
    <x v="15"/>
    <x v="2"/>
    <n v="5.1101761229597997"/>
  </r>
  <r>
    <x v="2"/>
    <x v="33"/>
    <x v="0"/>
    <x v="1"/>
    <x v="16"/>
    <x v="0"/>
    <n v="5.00064512853419"/>
  </r>
  <r>
    <x v="2"/>
    <x v="33"/>
    <x v="0"/>
    <x v="1"/>
    <x v="16"/>
    <x v="1"/>
    <n v="5.3061596455512303"/>
  </r>
  <r>
    <x v="2"/>
    <x v="33"/>
    <x v="0"/>
    <x v="1"/>
    <x v="16"/>
    <x v="2"/>
    <n v="5.3094099570141502"/>
  </r>
  <r>
    <x v="2"/>
    <x v="33"/>
    <x v="0"/>
    <x v="1"/>
    <x v="17"/>
    <x v="0"/>
    <n v="5.2037832328209603"/>
  </r>
  <r>
    <x v="2"/>
    <x v="33"/>
    <x v="0"/>
    <x v="1"/>
    <x v="17"/>
    <x v="1"/>
    <n v="5.5347935677564797"/>
  </r>
  <r>
    <x v="2"/>
    <x v="33"/>
    <x v="0"/>
    <x v="1"/>
    <x v="17"/>
    <x v="2"/>
    <n v="5.5416637502787403"/>
  </r>
  <r>
    <x v="2"/>
    <x v="33"/>
    <x v="0"/>
    <x v="1"/>
    <x v="18"/>
    <x v="0"/>
    <n v="5.4171817424104898"/>
  </r>
  <r>
    <x v="2"/>
    <x v="33"/>
    <x v="0"/>
    <x v="1"/>
    <x v="18"/>
    <x v="1"/>
    <n v="5.7802253592561499"/>
  </r>
  <r>
    <x v="2"/>
    <x v="33"/>
    <x v="0"/>
    <x v="1"/>
    <x v="18"/>
    <x v="2"/>
    <n v="5.7915162833780398"/>
  </r>
  <r>
    <x v="2"/>
    <x v="33"/>
    <x v="0"/>
    <x v="1"/>
    <x v="19"/>
    <x v="0"/>
    <n v="5.6418261426046596"/>
  </r>
  <r>
    <x v="2"/>
    <x v="33"/>
    <x v="0"/>
    <x v="1"/>
    <x v="19"/>
    <x v="1"/>
    <n v="6.0332414026989802"/>
  </r>
  <r>
    <x v="2"/>
    <x v="33"/>
    <x v="0"/>
    <x v="1"/>
    <x v="19"/>
    <x v="2"/>
    <n v="6.0451933845988099"/>
  </r>
  <r>
    <x v="2"/>
    <x v="33"/>
    <x v="0"/>
    <x v="1"/>
    <x v="20"/>
    <x v="0"/>
    <n v="5.8714555851553998"/>
  </r>
  <r>
    <x v="2"/>
    <x v="33"/>
    <x v="0"/>
    <x v="1"/>
    <x v="20"/>
    <x v="1"/>
    <n v="6.28961868776243"/>
  </r>
  <r>
    <x v="2"/>
    <x v="33"/>
    <x v="0"/>
    <x v="1"/>
    <x v="20"/>
    <x v="2"/>
    <n v="6.3175366934672699"/>
  </r>
  <r>
    <x v="2"/>
    <x v="33"/>
    <x v="0"/>
    <x v="1"/>
    <x v="21"/>
    <x v="0"/>
    <n v="6.1079248378147097"/>
  </r>
  <r>
    <x v="2"/>
    <x v="33"/>
    <x v="0"/>
    <x v="1"/>
    <x v="21"/>
    <x v="1"/>
    <n v="6.5639416074427901"/>
  </r>
  <r>
    <x v="2"/>
    <x v="33"/>
    <x v="0"/>
    <x v="1"/>
    <x v="21"/>
    <x v="2"/>
    <n v="6.5711202359115797"/>
  </r>
  <r>
    <x v="2"/>
    <x v="33"/>
    <x v="0"/>
    <x v="1"/>
    <x v="22"/>
    <x v="0"/>
    <n v="6.3759715804494004"/>
  </r>
  <r>
    <x v="2"/>
    <x v="33"/>
    <x v="0"/>
    <x v="1"/>
    <x v="22"/>
    <x v="1"/>
    <n v="6.8172640779515898"/>
  </r>
  <r>
    <x v="2"/>
    <x v="33"/>
    <x v="0"/>
    <x v="1"/>
    <x v="22"/>
    <x v="2"/>
    <n v="6.83672688711275"/>
  </r>
  <r>
    <x v="2"/>
    <x v="33"/>
    <x v="0"/>
    <x v="1"/>
    <x v="23"/>
    <x v="0"/>
    <n v="6.5975137512055602"/>
  </r>
  <r>
    <x v="2"/>
    <x v="33"/>
    <x v="0"/>
    <x v="1"/>
    <x v="23"/>
    <x v="1"/>
    <n v="7.0618716090467002"/>
  </r>
  <r>
    <x v="2"/>
    <x v="33"/>
    <x v="0"/>
    <x v="1"/>
    <x v="23"/>
    <x v="2"/>
    <n v="7.0882801662865598"/>
  </r>
  <r>
    <x v="2"/>
    <x v="33"/>
    <x v="0"/>
    <x v="1"/>
    <x v="24"/>
    <x v="0"/>
    <n v="6.8284572966441699"/>
  </r>
  <r>
    <x v="2"/>
    <x v="33"/>
    <x v="0"/>
    <x v="1"/>
    <x v="24"/>
    <x v="1"/>
    <n v="7.3158389091934799"/>
  </r>
  <r>
    <x v="2"/>
    <x v="33"/>
    <x v="0"/>
    <x v="1"/>
    <x v="24"/>
    <x v="2"/>
    <n v="7.3461908511343603"/>
  </r>
  <r>
    <x v="2"/>
    <x v="33"/>
    <x v="0"/>
    <x v="1"/>
    <x v="25"/>
    <x v="0"/>
    <n v="7.0690123082612297"/>
  </r>
  <r>
    <x v="2"/>
    <x v="33"/>
    <x v="0"/>
    <x v="1"/>
    <x v="25"/>
    <x v="1"/>
    <n v="7.5831003672711503"/>
  </r>
  <r>
    <x v="2"/>
    <x v="33"/>
    <x v="0"/>
    <x v="1"/>
    <x v="25"/>
    <x v="2"/>
    <n v="7.6210825269589"/>
  </r>
  <r>
    <x v="2"/>
    <x v="33"/>
    <x v="0"/>
    <x v="1"/>
    <x v="26"/>
    <x v="0"/>
    <n v="7.32019649676465"/>
  </r>
  <r>
    <x v="2"/>
    <x v="33"/>
    <x v="0"/>
    <x v="1"/>
    <x v="26"/>
    <x v="1"/>
    <n v="7.8566980467552803"/>
  </r>
  <r>
    <x v="2"/>
    <x v="33"/>
    <x v="0"/>
    <x v="1"/>
    <x v="26"/>
    <x v="2"/>
    <n v="7.9003010964550802"/>
  </r>
  <r>
    <x v="2"/>
    <x v="33"/>
    <x v="0"/>
    <x v="1"/>
    <x v="27"/>
    <x v="0"/>
    <n v="7.5754698691881996"/>
  </r>
  <r>
    <x v="2"/>
    <x v="33"/>
    <x v="0"/>
    <x v="1"/>
    <x v="27"/>
    <x v="1"/>
    <n v="8.1280632215888993"/>
  </r>
  <r>
    <x v="2"/>
    <x v="33"/>
    <x v="0"/>
    <x v="1"/>
    <x v="27"/>
    <x v="2"/>
    <n v="8.1767896291462705"/>
  </r>
  <r>
    <x v="2"/>
    <x v="33"/>
    <x v="0"/>
    <x v="1"/>
    <x v="28"/>
    <x v="0"/>
    <n v="7.8481277798602997"/>
  </r>
  <r>
    <x v="2"/>
    <x v="33"/>
    <x v="0"/>
    <x v="1"/>
    <x v="28"/>
    <x v="1"/>
    <n v="8.4099555008486302"/>
  </r>
  <r>
    <x v="2"/>
    <x v="33"/>
    <x v="0"/>
    <x v="1"/>
    <x v="28"/>
    <x v="2"/>
    <n v="8.4650883238209005"/>
  </r>
  <r>
    <x v="2"/>
    <x v="33"/>
    <x v="0"/>
    <x v="1"/>
    <x v="29"/>
    <x v="0"/>
    <n v="8.1185403869957895"/>
  </r>
  <r>
    <x v="2"/>
    <x v="33"/>
    <x v="0"/>
    <x v="1"/>
    <x v="29"/>
    <x v="1"/>
    <n v="8.6933711436056402"/>
  </r>
  <r>
    <x v="2"/>
    <x v="33"/>
    <x v="0"/>
    <x v="1"/>
    <x v="29"/>
    <x v="2"/>
    <n v="8.7567199749021896"/>
  </r>
  <r>
    <x v="2"/>
    <x v="33"/>
    <x v="0"/>
    <x v="1"/>
    <x v="30"/>
    <x v="0"/>
    <n v="8.3996896941720607"/>
  </r>
  <r>
    <x v="2"/>
    <x v="33"/>
    <x v="0"/>
    <x v="1"/>
    <x v="30"/>
    <x v="1"/>
    <n v="8.9911388591197294"/>
  </r>
  <r>
    <x v="2"/>
    <x v="33"/>
    <x v="0"/>
    <x v="1"/>
    <x v="30"/>
    <x v="2"/>
    <n v="9.0602755665692492"/>
  </r>
  <r>
    <x v="2"/>
    <x v="33"/>
    <x v="0"/>
    <x v="1"/>
    <x v="31"/>
    <x v="0"/>
    <n v="8.6866717957412796"/>
  </r>
  <r>
    <x v="2"/>
    <x v="33"/>
    <x v="0"/>
    <x v="1"/>
    <x v="31"/>
    <x v="1"/>
    <n v="9.2927691650716895"/>
  </r>
  <r>
    <x v="2"/>
    <x v="33"/>
    <x v="0"/>
    <x v="1"/>
    <x v="31"/>
    <x v="2"/>
    <n v="9.3697129560040207"/>
  </r>
  <r>
    <x v="2"/>
    <x v="33"/>
    <x v="0"/>
    <x v="1"/>
    <x v="32"/>
    <x v="0"/>
    <n v="8.9856819915454302"/>
  </r>
  <r>
    <x v="2"/>
    <x v="33"/>
    <x v="0"/>
    <x v="1"/>
    <x v="32"/>
    <x v="1"/>
    <n v="9.6084527177690795"/>
  </r>
  <r>
    <x v="2"/>
    <x v="33"/>
    <x v="0"/>
    <x v="1"/>
    <x v="32"/>
    <x v="2"/>
    <n v="9.6936374277492305"/>
  </r>
  <r>
    <x v="2"/>
    <x v="33"/>
    <x v="0"/>
    <x v="1"/>
    <x v="33"/>
    <x v="0"/>
    <n v="9.30159460812032"/>
  </r>
  <r>
    <x v="2"/>
    <x v="33"/>
    <x v="0"/>
    <x v="1"/>
    <x v="33"/>
    <x v="1"/>
    <n v="9.95072615685344"/>
  </r>
  <r>
    <x v="2"/>
    <x v="33"/>
    <x v="0"/>
    <x v="1"/>
    <x v="33"/>
    <x v="2"/>
    <n v="10.0447744323479"/>
  </r>
  <r>
    <x v="2"/>
    <x v="33"/>
    <x v="0"/>
    <x v="1"/>
    <x v="34"/>
    <x v="0"/>
    <n v="9.6395482013416096"/>
  </r>
  <r>
    <x v="2"/>
    <x v="33"/>
    <x v="0"/>
    <x v="1"/>
    <x v="34"/>
    <x v="1"/>
    <n v="10.319017914410001"/>
  </r>
  <r>
    <x v="2"/>
    <x v="33"/>
    <x v="0"/>
    <x v="1"/>
    <x v="34"/>
    <x v="2"/>
    <n v="10.4228346124897"/>
  </r>
  <r>
    <x v="2"/>
    <x v="33"/>
    <x v="0"/>
    <x v="1"/>
    <x v="35"/>
    <x v="0"/>
    <n v="9.9928205196224393"/>
  </r>
  <r>
    <x v="2"/>
    <x v="33"/>
    <x v="0"/>
    <x v="1"/>
    <x v="35"/>
    <x v="1"/>
    <n v="10.706297641376899"/>
  </r>
  <r>
    <x v="2"/>
    <x v="33"/>
    <x v="0"/>
    <x v="1"/>
    <x v="35"/>
    <x v="2"/>
    <n v="10.820328423150199"/>
  </r>
  <r>
    <x v="2"/>
    <x v="33"/>
    <x v="0"/>
    <x v="1"/>
    <x v="36"/>
    <x v="0"/>
    <n v="10.353476623192901"/>
  </r>
  <r>
    <x v="2"/>
    <x v="33"/>
    <x v="0"/>
    <x v="1"/>
    <x v="36"/>
    <x v="1"/>
    <n v="11.098009320673"/>
  </r>
  <r>
    <x v="2"/>
    <x v="33"/>
    <x v="0"/>
    <x v="1"/>
    <x v="36"/>
    <x v="2"/>
    <n v="11.2237187564886"/>
  </r>
  <r>
    <x v="2"/>
    <x v="33"/>
    <x v="0"/>
    <x v="1"/>
    <x v="37"/>
    <x v="0"/>
    <n v="10.731773996761801"/>
  </r>
  <r>
    <x v="2"/>
    <x v="33"/>
    <x v="0"/>
    <x v="1"/>
    <x v="37"/>
    <x v="1"/>
    <n v="11.5054365562744"/>
  </r>
  <r>
    <x v="2"/>
    <x v="33"/>
    <x v="0"/>
    <x v="1"/>
    <x v="37"/>
    <x v="2"/>
    <n v="11.6439597481963"/>
  </r>
  <r>
    <x v="2"/>
    <x v="33"/>
    <x v="0"/>
    <x v="1"/>
    <x v="38"/>
    <x v="0"/>
    <n v="11.132968635386099"/>
  </r>
  <r>
    <x v="2"/>
    <x v="33"/>
    <x v="0"/>
    <x v="1"/>
    <x v="38"/>
    <x v="1"/>
    <n v="11.9331871593781"/>
  </r>
  <r>
    <x v="2"/>
    <x v="33"/>
    <x v="0"/>
    <x v="1"/>
    <x v="38"/>
    <x v="2"/>
    <n v="12.0859474634861"/>
  </r>
  <r>
    <x v="2"/>
    <x v="34"/>
    <x v="0"/>
    <x v="0"/>
    <x v="0"/>
    <x v="0"/>
    <n v="3.9119727640417699"/>
  </r>
  <r>
    <x v="2"/>
    <x v="34"/>
    <x v="0"/>
    <x v="0"/>
    <x v="0"/>
    <x v="1"/>
    <n v="3.91197276404184"/>
  </r>
  <r>
    <x v="2"/>
    <x v="34"/>
    <x v="0"/>
    <x v="0"/>
    <x v="0"/>
    <x v="2"/>
    <n v="3.9119727640418498"/>
  </r>
  <r>
    <x v="2"/>
    <x v="34"/>
    <x v="0"/>
    <x v="0"/>
    <x v="1"/>
    <x v="0"/>
    <n v="3.9866742182120798"/>
  </r>
  <r>
    <x v="2"/>
    <x v="34"/>
    <x v="0"/>
    <x v="0"/>
    <x v="1"/>
    <x v="1"/>
    <n v="3.9898960796805101"/>
  </r>
  <r>
    <x v="2"/>
    <x v="34"/>
    <x v="0"/>
    <x v="0"/>
    <x v="1"/>
    <x v="2"/>
    <n v="3.9899254430059599"/>
  </r>
  <r>
    <x v="2"/>
    <x v="34"/>
    <x v="0"/>
    <x v="0"/>
    <x v="2"/>
    <x v="0"/>
    <n v="4.0436758312045704"/>
  </r>
  <r>
    <x v="2"/>
    <x v="34"/>
    <x v="0"/>
    <x v="0"/>
    <x v="2"/>
    <x v="1"/>
    <n v="4.0582933793906202"/>
  </r>
  <r>
    <x v="2"/>
    <x v="34"/>
    <x v="0"/>
    <x v="0"/>
    <x v="2"/>
    <x v="2"/>
    <n v="4.0584341423770498"/>
  </r>
  <r>
    <x v="2"/>
    <x v="34"/>
    <x v="0"/>
    <x v="0"/>
    <x v="3"/>
    <x v="0"/>
    <n v="4.0713260346312401"/>
  </r>
  <r>
    <x v="2"/>
    <x v="34"/>
    <x v="0"/>
    <x v="0"/>
    <x v="3"/>
    <x v="1"/>
    <n v="4.1008145596203498"/>
  </r>
  <r>
    <x v="2"/>
    <x v="34"/>
    <x v="0"/>
    <x v="0"/>
    <x v="3"/>
    <x v="2"/>
    <n v="4.1015824816291397"/>
  </r>
  <r>
    <x v="2"/>
    <x v="34"/>
    <x v="0"/>
    <x v="0"/>
    <x v="4"/>
    <x v="0"/>
    <n v="4.11687368333848"/>
  </r>
  <r>
    <x v="2"/>
    <x v="34"/>
    <x v="0"/>
    <x v="0"/>
    <x v="4"/>
    <x v="1"/>
    <n v="4.1638044940478602"/>
  </r>
  <r>
    <x v="2"/>
    <x v="34"/>
    <x v="0"/>
    <x v="0"/>
    <x v="4"/>
    <x v="2"/>
    <n v="4.16545115161545"/>
  </r>
  <r>
    <x v="2"/>
    <x v="34"/>
    <x v="0"/>
    <x v="0"/>
    <x v="5"/>
    <x v="0"/>
    <n v="4.0958319547320503"/>
  </r>
  <r>
    <x v="2"/>
    <x v="34"/>
    <x v="0"/>
    <x v="0"/>
    <x v="5"/>
    <x v="1"/>
    <n v="4.1575949882298202"/>
  </r>
  <r>
    <x v="2"/>
    <x v="34"/>
    <x v="0"/>
    <x v="0"/>
    <x v="5"/>
    <x v="2"/>
    <n v="4.1604926338091701"/>
  </r>
  <r>
    <x v="2"/>
    <x v="34"/>
    <x v="0"/>
    <x v="0"/>
    <x v="6"/>
    <x v="0"/>
    <n v="4.1267562304905203"/>
  </r>
  <r>
    <x v="2"/>
    <x v="34"/>
    <x v="0"/>
    <x v="0"/>
    <x v="6"/>
    <x v="1"/>
    <n v="4.2037667562936898"/>
  </r>
  <r>
    <x v="2"/>
    <x v="34"/>
    <x v="0"/>
    <x v="0"/>
    <x v="6"/>
    <x v="2"/>
    <n v="4.2085763527478903"/>
  </r>
  <r>
    <x v="2"/>
    <x v="34"/>
    <x v="0"/>
    <x v="0"/>
    <x v="7"/>
    <x v="0"/>
    <n v="4.0932052692530103"/>
  </r>
  <r>
    <x v="2"/>
    <x v="34"/>
    <x v="0"/>
    <x v="0"/>
    <x v="7"/>
    <x v="1"/>
    <n v="4.1843653678339203"/>
  </r>
  <r>
    <x v="2"/>
    <x v="34"/>
    <x v="0"/>
    <x v="0"/>
    <x v="7"/>
    <x v="2"/>
    <n v="4.1903180724804301"/>
  </r>
  <r>
    <x v="2"/>
    <x v="34"/>
    <x v="0"/>
    <x v="0"/>
    <x v="8"/>
    <x v="0"/>
    <n v="3.6168118910424898"/>
  </r>
  <r>
    <x v="2"/>
    <x v="34"/>
    <x v="0"/>
    <x v="0"/>
    <x v="8"/>
    <x v="1"/>
    <n v="3.7126858757606702"/>
  </r>
  <r>
    <x v="2"/>
    <x v="34"/>
    <x v="0"/>
    <x v="0"/>
    <x v="8"/>
    <x v="2"/>
    <n v="3.71955526390277"/>
  </r>
  <r>
    <x v="2"/>
    <x v="34"/>
    <x v="0"/>
    <x v="0"/>
    <x v="9"/>
    <x v="0"/>
    <n v="3.70883328418252"/>
  </r>
  <r>
    <x v="2"/>
    <x v="34"/>
    <x v="0"/>
    <x v="0"/>
    <x v="9"/>
    <x v="1"/>
    <n v="3.8271853360882599"/>
  </r>
  <r>
    <x v="2"/>
    <x v="34"/>
    <x v="0"/>
    <x v="0"/>
    <x v="9"/>
    <x v="2"/>
    <n v="3.83358279514573"/>
  </r>
  <r>
    <x v="2"/>
    <x v="34"/>
    <x v="0"/>
    <x v="0"/>
    <x v="10"/>
    <x v="0"/>
    <n v="3.7844306942335799"/>
  </r>
  <r>
    <x v="2"/>
    <x v="34"/>
    <x v="0"/>
    <x v="0"/>
    <x v="10"/>
    <x v="1"/>
    <n v="3.91955794507584"/>
  </r>
  <r>
    <x v="2"/>
    <x v="34"/>
    <x v="0"/>
    <x v="0"/>
    <x v="10"/>
    <x v="2"/>
    <n v="3.9263041066605502"/>
  </r>
  <r>
    <x v="2"/>
    <x v="34"/>
    <x v="0"/>
    <x v="0"/>
    <x v="11"/>
    <x v="0"/>
    <n v="3.8651417443329499"/>
  </r>
  <r>
    <x v="2"/>
    <x v="34"/>
    <x v="0"/>
    <x v="0"/>
    <x v="11"/>
    <x v="1"/>
    <n v="4.0144846851572398"/>
  </r>
  <r>
    <x v="2"/>
    <x v="34"/>
    <x v="0"/>
    <x v="0"/>
    <x v="11"/>
    <x v="2"/>
    <n v="4.0187369476464596"/>
  </r>
  <r>
    <x v="2"/>
    <x v="34"/>
    <x v="0"/>
    <x v="0"/>
    <x v="12"/>
    <x v="0"/>
    <n v="3.9497624128421598"/>
  </r>
  <r>
    <x v="2"/>
    <x v="34"/>
    <x v="0"/>
    <x v="0"/>
    <x v="12"/>
    <x v="1"/>
    <n v="4.1112369724575402"/>
  </r>
  <r>
    <x v="2"/>
    <x v="34"/>
    <x v="0"/>
    <x v="0"/>
    <x v="12"/>
    <x v="2"/>
    <n v="4.1151606545742396"/>
  </r>
  <r>
    <x v="2"/>
    <x v="34"/>
    <x v="0"/>
    <x v="0"/>
    <x v="13"/>
    <x v="0"/>
    <n v="4.0357023749858199"/>
  </r>
  <r>
    <x v="2"/>
    <x v="34"/>
    <x v="0"/>
    <x v="0"/>
    <x v="13"/>
    <x v="1"/>
    <n v="4.2086727266137798"/>
  </r>
  <r>
    <x v="2"/>
    <x v="34"/>
    <x v="0"/>
    <x v="0"/>
    <x v="13"/>
    <x v="2"/>
    <n v="4.2126868111710003"/>
  </r>
  <r>
    <x v="2"/>
    <x v="34"/>
    <x v="0"/>
    <x v="0"/>
    <x v="14"/>
    <x v="0"/>
    <n v="4.1090942442587304"/>
  </r>
  <r>
    <x v="2"/>
    <x v="34"/>
    <x v="0"/>
    <x v="0"/>
    <x v="14"/>
    <x v="1"/>
    <n v="4.2943924031130001"/>
  </r>
  <r>
    <x v="2"/>
    <x v="34"/>
    <x v="0"/>
    <x v="0"/>
    <x v="14"/>
    <x v="2"/>
    <n v="4.2984909995501104"/>
  </r>
  <r>
    <x v="2"/>
    <x v="34"/>
    <x v="0"/>
    <x v="0"/>
    <x v="15"/>
    <x v="0"/>
    <n v="4.1818068863389497"/>
  </r>
  <r>
    <x v="2"/>
    <x v="34"/>
    <x v="0"/>
    <x v="0"/>
    <x v="15"/>
    <x v="1"/>
    <n v="4.3832737695717903"/>
  </r>
  <r>
    <x v="2"/>
    <x v="34"/>
    <x v="0"/>
    <x v="0"/>
    <x v="15"/>
    <x v="2"/>
    <n v="4.3876962695641399"/>
  </r>
  <r>
    <x v="2"/>
    <x v="34"/>
    <x v="0"/>
    <x v="0"/>
    <x v="16"/>
    <x v="0"/>
    <n v="4.2543689857557903"/>
  </r>
  <r>
    <x v="2"/>
    <x v="34"/>
    <x v="0"/>
    <x v="0"/>
    <x v="16"/>
    <x v="1"/>
    <n v="4.4720565521532496"/>
  </r>
  <r>
    <x v="2"/>
    <x v="34"/>
    <x v="0"/>
    <x v="0"/>
    <x v="16"/>
    <x v="2"/>
    <n v="4.4777945755748396"/>
  </r>
  <r>
    <x v="2"/>
    <x v="34"/>
    <x v="0"/>
    <x v="0"/>
    <x v="17"/>
    <x v="0"/>
    <n v="4.3483345915691203"/>
  </r>
  <r>
    <x v="2"/>
    <x v="34"/>
    <x v="0"/>
    <x v="0"/>
    <x v="17"/>
    <x v="1"/>
    <n v="4.5772090930549201"/>
  </r>
  <r>
    <x v="2"/>
    <x v="34"/>
    <x v="0"/>
    <x v="0"/>
    <x v="17"/>
    <x v="2"/>
    <n v="4.5863394674410998"/>
  </r>
  <r>
    <x v="2"/>
    <x v="34"/>
    <x v="0"/>
    <x v="0"/>
    <x v="18"/>
    <x v="0"/>
    <n v="4.4462112593795204"/>
  </r>
  <r>
    <x v="2"/>
    <x v="34"/>
    <x v="0"/>
    <x v="0"/>
    <x v="18"/>
    <x v="1"/>
    <n v="4.6823665716101504"/>
  </r>
  <r>
    <x v="2"/>
    <x v="34"/>
    <x v="0"/>
    <x v="0"/>
    <x v="18"/>
    <x v="2"/>
    <n v="4.6918385675920797"/>
  </r>
  <r>
    <x v="2"/>
    <x v="34"/>
    <x v="0"/>
    <x v="0"/>
    <x v="19"/>
    <x v="0"/>
    <n v="4.5937320810156201"/>
  </r>
  <r>
    <x v="2"/>
    <x v="34"/>
    <x v="0"/>
    <x v="0"/>
    <x v="19"/>
    <x v="1"/>
    <n v="4.8322225647482204"/>
  </r>
  <r>
    <x v="2"/>
    <x v="34"/>
    <x v="0"/>
    <x v="0"/>
    <x v="19"/>
    <x v="2"/>
    <n v="4.8406079047854602"/>
  </r>
  <r>
    <x v="2"/>
    <x v="34"/>
    <x v="0"/>
    <x v="0"/>
    <x v="20"/>
    <x v="0"/>
    <n v="4.7471699194265202"/>
  </r>
  <r>
    <x v="2"/>
    <x v="34"/>
    <x v="0"/>
    <x v="0"/>
    <x v="20"/>
    <x v="1"/>
    <n v="4.9885324279494601"/>
  </r>
  <r>
    <x v="2"/>
    <x v="34"/>
    <x v="0"/>
    <x v="0"/>
    <x v="20"/>
    <x v="2"/>
    <n v="4.9999702959558796"/>
  </r>
  <r>
    <x v="2"/>
    <x v="34"/>
    <x v="0"/>
    <x v="0"/>
    <x v="21"/>
    <x v="0"/>
    <n v="4.8986006140975196"/>
  </r>
  <r>
    <x v="2"/>
    <x v="34"/>
    <x v="0"/>
    <x v="0"/>
    <x v="21"/>
    <x v="1"/>
    <n v="5.1541812124522401"/>
  </r>
  <r>
    <x v="2"/>
    <x v="34"/>
    <x v="0"/>
    <x v="0"/>
    <x v="21"/>
    <x v="2"/>
    <n v="5.1658643494080296"/>
  </r>
  <r>
    <x v="2"/>
    <x v="34"/>
    <x v="0"/>
    <x v="0"/>
    <x v="22"/>
    <x v="0"/>
    <n v="5.0662201370061801"/>
  </r>
  <r>
    <x v="2"/>
    <x v="34"/>
    <x v="0"/>
    <x v="0"/>
    <x v="22"/>
    <x v="1"/>
    <n v="5.3280917899976403"/>
  </r>
  <r>
    <x v="2"/>
    <x v="34"/>
    <x v="0"/>
    <x v="0"/>
    <x v="22"/>
    <x v="2"/>
    <n v="5.3445713357041402"/>
  </r>
  <r>
    <x v="2"/>
    <x v="34"/>
    <x v="0"/>
    <x v="0"/>
    <x v="23"/>
    <x v="0"/>
    <n v="5.2362770653276396"/>
  </r>
  <r>
    <x v="2"/>
    <x v="34"/>
    <x v="0"/>
    <x v="0"/>
    <x v="23"/>
    <x v="1"/>
    <n v="5.5085472904618697"/>
  </r>
  <r>
    <x v="2"/>
    <x v="34"/>
    <x v="0"/>
    <x v="0"/>
    <x v="23"/>
    <x v="2"/>
    <n v="5.5200168084278101"/>
  </r>
  <r>
    <x v="2"/>
    <x v="34"/>
    <x v="0"/>
    <x v="0"/>
    <x v="24"/>
    <x v="0"/>
    <n v="5.4184893661799602"/>
  </r>
  <r>
    <x v="2"/>
    <x v="34"/>
    <x v="0"/>
    <x v="0"/>
    <x v="24"/>
    <x v="1"/>
    <n v="5.6898782218803303"/>
  </r>
  <r>
    <x v="2"/>
    <x v="34"/>
    <x v="0"/>
    <x v="0"/>
    <x v="24"/>
    <x v="2"/>
    <n v="5.7041244263872404"/>
  </r>
  <r>
    <x v="2"/>
    <x v="34"/>
    <x v="0"/>
    <x v="0"/>
    <x v="25"/>
    <x v="0"/>
    <n v="5.6146639000929603"/>
  </r>
  <r>
    <x v="2"/>
    <x v="34"/>
    <x v="0"/>
    <x v="0"/>
    <x v="25"/>
    <x v="1"/>
    <n v="5.8702716924883402"/>
  </r>
  <r>
    <x v="2"/>
    <x v="34"/>
    <x v="0"/>
    <x v="0"/>
    <x v="25"/>
    <x v="2"/>
    <n v="5.8871449909650799"/>
  </r>
  <r>
    <x v="2"/>
    <x v="34"/>
    <x v="0"/>
    <x v="0"/>
    <x v="26"/>
    <x v="0"/>
    <n v="5.8189677455847804"/>
  </r>
  <r>
    <x v="2"/>
    <x v="34"/>
    <x v="0"/>
    <x v="0"/>
    <x v="26"/>
    <x v="1"/>
    <n v="6.0562213332582298"/>
  </r>
  <r>
    <x v="2"/>
    <x v="34"/>
    <x v="0"/>
    <x v="0"/>
    <x v="26"/>
    <x v="2"/>
    <n v="6.0755394009326897"/>
  </r>
  <r>
    <x v="2"/>
    <x v="34"/>
    <x v="0"/>
    <x v="0"/>
    <x v="27"/>
    <x v="0"/>
    <n v="6.0152531556498303"/>
  </r>
  <r>
    <x v="2"/>
    <x v="34"/>
    <x v="0"/>
    <x v="0"/>
    <x v="27"/>
    <x v="1"/>
    <n v="6.2381449069558803"/>
  </r>
  <r>
    <x v="2"/>
    <x v="34"/>
    <x v="0"/>
    <x v="0"/>
    <x v="27"/>
    <x v="2"/>
    <n v="6.25781651799086"/>
  </r>
  <r>
    <x v="2"/>
    <x v="34"/>
    <x v="0"/>
    <x v="0"/>
    <x v="28"/>
    <x v="0"/>
    <n v="6.2124763211149103"/>
  </r>
  <r>
    <x v="2"/>
    <x v="34"/>
    <x v="0"/>
    <x v="0"/>
    <x v="28"/>
    <x v="1"/>
    <n v="6.4247055137245299"/>
  </r>
  <r>
    <x v="2"/>
    <x v="34"/>
    <x v="0"/>
    <x v="0"/>
    <x v="28"/>
    <x v="2"/>
    <n v="6.4446493471908797"/>
  </r>
  <r>
    <x v="2"/>
    <x v="34"/>
    <x v="0"/>
    <x v="0"/>
    <x v="29"/>
    <x v="0"/>
    <n v="6.3985173150045203"/>
  </r>
  <r>
    <x v="2"/>
    <x v="34"/>
    <x v="0"/>
    <x v="0"/>
    <x v="29"/>
    <x v="1"/>
    <n v="6.6222428838651499"/>
  </r>
  <r>
    <x v="2"/>
    <x v="34"/>
    <x v="0"/>
    <x v="0"/>
    <x v="29"/>
    <x v="2"/>
    <n v="6.6413778840534201"/>
  </r>
  <r>
    <x v="2"/>
    <x v="34"/>
    <x v="0"/>
    <x v="0"/>
    <x v="30"/>
    <x v="0"/>
    <n v="6.5962720518039504"/>
  </r>
  <r>
    <x v="2"/>
    <x v="34"/>
    <x v="0"/>
    <x v="0"/>
    <x v="30"/>
    <x v="1"/>
    <n v="6.8445925882273198"/>
  </r>
  <r>
    <x v="2"/>
    <x v="34"/>
    <x v="0"/>
    <x v="0"/>
    <x v="30"/>
    <x v="2"/>
    <n v="6.8635636109526796"/>
  </r>
  <r>
    <x v="2"/>
    <x v="34"/>
    <x v="0"/>
    <x v="0"/>
    <x v="31"/>
    <x v="0"/>
    <n v="6.7987343274351497"/>
  </r>
  <r>
    <x v="2"/>
    <x v="34"/>
    <x v="0"/>
    <x v="0"/>
    <x v="31"/>
    <x v="1"/>
    <n v="7.0768935957894499"/>
  </r>
  <r>
    <x v="2"/>
    <x v="34"/>
    <x v="0"/>
    <x v="0"/>
    <x v="31"/>
    <x v="2"/>
    <n v="7.0973232505636403"/>
  </r>
  <r>
    <x v="2"/>
    <x v="34"/>
    <x v="0"/>
    <x v="0"/>
    <x v="32"/>
    <x v="0"/>
    <n v="7.0163858045601701"/>
  </r>
  <r>
    <x v="2"/>
    <x v="34"/>
    <x v="0"/>
    <x v="0"/>
    <x v="32"/>
    <x v="1"/>
    <n v="7.3218072703093497"/>
  </r>
  <r>
    <x v="2"/>
    <x v="34"/>
    <x v="0"/>
    <x v="0"/>
    <x v="32"/>
    <x v="2"/>
    <n v="7.3447126971436596"/>
  </r>
  <r>
    <x v="2"/>
    <x v="34"/>
    <x v="0"/>
    <x v="0"/>
    <x v="33"/>
    <x v="0"/>
    <n v="7.2595696901158"/>
  </r>
  <r>
    <x v="2"/>
    <x v="34"/>
    <x v="0"/>
    <x v="0"/>
    <x v="33"/>
    <x v="1"/>
    <n v="7.5732913213474999"/>
  </r>
  <r>
    <x v="2"/>
    <x v="34"/>
    <x v="0"/>
    <x v="0"/>
    <x v="33"/>
    <x v="2"/>
    <n v="7.5988702337084799"/>
  </r>
  <r>
    <x v="2"/>
    <x v="34"/>
    <x v="0"/>
    <x v="0"/>
    <x v="34"/>
    <x v="0"/>
    <n v="7.52829734747686"/>
  </r>
  <r>
    <x v="2"/>
    <x v="34"/>
    <x v="0"/>
    <x v="0"/>
    <x v="34"/>
    <x v="1"/>
    <n v="7.8341793892485097"/>
  </r>
  <r>
    <x v="2"/>
    <x v="34"/>
    <x v="0"/>
    <x v="0"/>
    <x v="34"/>
    <x v="2"/>
    <n v="7.8656538584804201"/>
  </r>
  <r>
    <x v="2"/>
    <x v="34"/>
    <x v="0"/>
    <x v="0"/>
    <x v="35"/>
    <x v="0"/>
    <n v="7.8098463317848896"/>
  </r>
  <r>
    <x v="2"/>
    <x v="34"/>
    <x v="0"/>
    <x v="0"/>
    <x v="35"/>
    <x v="1"/>
    <n v="8.1045095134087095"/>
  </r>
  <r>
    <x v="2"/>
    <x v="34"/>
    <x v="0"/>
    <x v="0"/>
    <x v="35"/>
    <x v="2"/>
    <n v="8.1412423170605805"/>
  </r>
  <r>
    <x v="2"/>
    <x v="34"/>
    <x v="0"/>
    <x v="0"/>
    <x v="36"/>
    <x v="0"/>
    <n v="8.0789745905536492"/>
  </r>
  <r>
    <x v="2"/>
    <x v="34"/>
    <x v="0"/>
    <x v="0"/>
    <x v="36"/>
    <x v="1"/>
    <n v="8.37331836879709"/>
  </r>
  <r>
    <x v="2"/>
    <x v="34"/>
    <x v="0"/>
    <x v="0"/>
    <x v="36"/>
    <x v="2"/>
    <n v="8.4146670303373394"/>
  </r>
  <r>
    <x v="2"/>
    <x v="34"/>
    <x v="0"/>
    <x v="0"/>
    <x v="37"/>
    <x v="0"/>
    <n v="8.3611403249601004"/>
  </r>
  <r>
    <x v="2"/>
    <x v="34"/>
    <x v="0"/>
    <x v="0"/>
    <x v="37"/>
    <x v="1"/>
    <n v="8.6578262467999796"/>
  </r>
  <r>
    <x v="2"/>
    <x v="34"/>
    <x v="0"/>
    <x v="0"/>
    <x v="37"/>
    <x v="2"/>
    <n v="8.7032488153076599"/>
  </r>
  <r>
    <x v="2"/>
    <x v="34"/>
    <x v="0"/>
    <x v="0"/>
    <x v="38"/>
    <x v="0"/>
    <n v="8.6580120405104992"/>
  </r>
  <r>
    <x v="2"/>
    <x v="34"/>
    <x v="0"/>
    <x v="0"/>
    <x v="38"/>
    <x v="1"/>
    <n v="8.9610864003556507"/>
  </r>
  <r>
    <x v="2"/>
    <x v="34"/>
    <x v="0"/>
    <x v="0"/>
    <x v="38"/>
    <x v="2"/>
    <n v="9.0113602872705805"/>
  </r>
  <r>
    <x v="2"/>
    <x v="34"/>
    <x v="0"/>
    <x v="1"/>
    <x v="0"/>
    <x v="0"/>
    <n v="3.9119727640418498"/>
  </r>
  <r>
    <x v="2"/>
    <x v="34"/>
    <x v="0"/>
    <x v="1"/>
    <x v="0"/>
    <x v="1"/>
    <n v="3.91197276404184"/>
  </r>
  <r>
    <x v="2"/>
    <x v="34"/>
    <x v="0"/>
    <x v="1"/>
    <x v="0"/>
    <x v="2"/>
    <n v="3.9119727640418298"/>
  </r>
  <r>
    <x v="2"/>
    <x v="34"/>
    <x v="0"/>
    <x v="1"/>
    <x v="1"/>
    <x v="0"/>
    <n v="3.9866742181820398"/>
  </r>
  <r>
    <x v="2"/>
    <x v="34"/>
    <x v="0"/>
    <x v="1"/>
    <x v="1"/>
    <x v="1"/>
    <n v="3.9898930228472098"/>
  </r>
  <r>
    <x v="2"/>
    <x v="34"/>
    <x v="0"/>
    <x v="1"/>
    <x v="1"/>
    <x v="2"/>
    <n v="3.9899248240129199"/>
  </r>
  <r>
    <x v="2"/>
    <x v="34"/>
    <x v="0"/>
    <x v="1"/>
    <x v="2"/>
    <x v="0"/>
    <n v="4.0436758311768504"/>
  </r>
  <r>
    <x v="2"/>
    <x v="34"/>
    <x v="0"/>
    <x v="1"/>
    <x v="2"/>
    <x v="1"/>
    <n v="4.0582886679190704"/>
  </r>
  <r>
    <x v="2"/>
    <x v="34"/>
    <x v="0"/>
    <x v="1"/>
    <x v="2"/>
    <x v="2"/>
    <n v="4.0584330219509104"/>
  </r>
  <r>
    <x v="2"/>
    <x v="34"/>
    <x v="0"/>
    <x v="1"/>
    <x v="3"/>
    <x v="0"/>
    <n v="4.0713260346384903"/>
  </r>
  <r>
    <x v="2"/>
    <x v="34"/>
    <x v="0"/>
    <x v="1"/>
    <x v="3"/>
    <x v="1"/>
    <n v="4.1008116902771503"/>
  </r>
  <r>
    <x v="2"/>
    <x v="34"/>
    <x v="0"/>
    <x v="1"/>
    <x v="3"/>
    <x v="2"/>
    <n v="4.1015811783813598"/>
  </r>
  <r>
    <x v="2"/>
    <x v="34"/>
    <x v="0"/>
    <x v="1"/>
    <x v="4"/>
    <x v="0"/>
    <n v="4.1168736835031501"/>
  </r>
  <r>
    <x v="2"/>
    <x v="34"/>
    <x v="0"/>
    <x v="1"/>
    <x v="4"/>
    <x v="1"/>
    <n v="4.1637939230802896"/>
  </r>
  <r>
    <x v="2"/>
    <x v="34"/>
    <x v="0"/>
    <x v="1"/>
    <x v="4"/>
    <x v="2"/>
    <n v="4.1654508289336496"/>
  </r>
  <r>
    <x v="2"/>
    <x v="34"/>
    <x v="0"/>
    <x v="1"/>
    <x v="5"/>
    <x v="0"/>
    <n v="4.0958319546709996"/>
  </r>
  <r>
    <x v="2"/>
    <x v="34"/>
    <x v="0"/>
    <x v="1"/>
    <x v="5"/>
    <x v="1"/>
    <n v="4.1576932966489304"/>
  </r>
  <r>
    <x v="2"/>
    <x v="34"/>
    <x v="0"/>
    <x v="1"/>
    <x v="5"/>
    <x v="2"/>
    <n v="4.1605386445227603"/>
  </r>
  <r>
    <x v="2"/>
    <x v="34"/>
    <x v="0"/>
    <x v="1"/>
    <x v="6"/>
    <x v="0"/>
    <n v="4.1267562304048404"/>
  </r>
  <r>
    <x v="2"/>
    <x v="34"/>
    <x v="0"/>
    <x v="1"/>
    <x v="6"/>
    <x v="1"/>
    <n v="4.2036558406738003"/>
  </r>
  <r>
    <x v="2"/>
    <x v="34"/>
    <x v="0"/>
    <x v="1"/>
    <x v="6"/>
    <x v="2"/>
    <n v="4.2081511928460902"/>
  </r>
  <r>
    <x v="2"/>
    <x v="34"/>
    <x v="0"/>
    <x v="1"/>
    <x v="7"/>
    <x v="0"/>
    <n v="4.0932052692647396"/>
  </r>
  <r>
    <x v="2"/>
    <x v="34"/>
    <x v="0"/>
    <x v="1"/>
    <x v="7"/>
    <x v="1"/>
    <n v="4.1841655849605699"/>
  </r>
  <r>
    <x v="2"/>
    <x v="34"/>
    <x v="0"/>
    <x v="1"/>
    <x v="7"/>
    <x v="2"/>
    <n v="4.1898991137273596"/>
  </r>
  <r>
    <x v="2"/>
    <x v="34"/>
    <x v="0"/>
    <x v="1"/>
    <x v="8"/>
    <x v="0"/>
    <n v="3.61671078336534"/>
  </r>
  <r>
    <x v="2"/>
    <x v="34"/>
    <x v="0"/>
    <x v="1"/>
    <x v="8"/>
    <x v="1"/>
    <n v="3.7124633604131101"/>
  </r>
  <r>
    <x v="2"/>
    <x v="34"/>
    <x v="0"/>
    <x v="1"/>
    <x v="8"/>
    <x v="2"/>
    <n v="3.7194333890453199"/>
  </r>
  <r>
    <x v="2"/>
    <x v="34"/>
    <x v="0"/>
    <x v="1"/>
    <x v="9"/>
    <x v="0"/>
    <n v="3.7591309275716198"/>
  </r>
  <r>
    <x v="2"/>
    <x v="34"/>
    <x v="0"/>
    <x v="1"/>
    <x v="9"/>
    <x v="1"/>
    <n v="3.87759109224065"/>
  </r>
  <r>
    <x v="2"/>
    <x v="34"/>
    <x v="0"/>
    <x v="1"/>
    <x v="9"/>
    <x v="2"/>
    <n v="3.8829876355683202"/>
  </r>
  <r>
    <x v="2"/>
    <x v="34"/>
    <x v="0"/>
    <x v="1"/>
    <x v="10"/>
    <x v="0"/>
    <n v="3.8562417564054199"/>
  </r>
  <r>
    <x v="2"/>
    <x v="34"/>
    <x v="0"/>
    <x v="1"/>
    <x v="10"/>
    <x v="1"/>
    <n v="3.9922486337861698"/>
  </r>
  <r>
    <x v="2"/>
    <x v="34"/>
    <x v="0"/>
    <x v="1"/>
    <x v="10"/>
    <x v="2"/>
    <n v="3.9969382393684301"/>
  </r>
  <r>
    <x v="2"/>
    <x v="34"/>
    <x v="0"/>
    <x v="1"/>
    <x v="11"/>
    <x v="0"/>
    <n v="3.96415939351686"/>
  </r>
  <r>
    <x v="2"/>
    <x v="34"/>
    <x v="0"/>
    <x v="1"/>
    <x v="11"/>
    <x v="1"/>
    <n v="4.11274735257504"/>
  </r>
  <r>
    <x v="2"/>
    <x v="34"/>
    <x v="0"/>
    <x v="1"/>
    <x v="11"/>
    <x v="2"/>
    <n v="4.1128737765929504"/>
  </r>
  <r>
    <x v="2"/>
    <x v="34"/>
    <x v="0"/>
    <x v="1"/>
    <x v="12"/>
    <x v="0"/>
    <n v="4.0784636721378504"/>
  </r>
  <r>
    <x v="2"/>
    <x v="34"/>
    <x v="0"/>
    <x v="1"/>
    <x v="12"/>
    <x v="1"/>
    <n v="4.2395577694561197"/>
  </r>
  <r>
    <x v="2"/>
    <x v="34"/>
    <x v="0"/>
    <x v="1"/>
    <x v="12"/>
    <x v="2"/>
    <n v="4.2389258100782996"/>
  </r>
  <r>
    <x v="2"/>
    <x v="34"/>
    <x v="0"/>
    <x v="1"/>
    <x v="13"/>
    <x v="0"/>
    <n v="4.2426062012361196"/>
  </r>
  <r>
    <x v="2"/>
    <x v="34"/>
    <x v="0"/>
    <x v="1"/>
    <x v="13"/>
    <x v="1"/>
    <n v="4.4144710350364003"/>
  </r>
  <r>
    <x v="2"/>
    <x v="34"/>
    <x v="0"/>
    <x v="1"/>
    <x v="13"/>
    <x v="2"/>
    <n v="4.4152794064399599"/>
  </r>
  <r>
    <x v="2"/>
    <x v="34"/>
    <x v="0"/>
    <x v="1"/>
    <x v="14"/>
    <x v="0"/>
    <n v="4.4017358761483596"/>
  </r>
  <r>
    <x v="2"/>
    <x v="34"/>
    <x v="0"/>
    <x v="1"/>
    <x v="14"/>
    <x v="1"/>
    <n v="4.5906515187453003"/>
  </r>
  <r>
    <x v="2"/>
    <x v="34"/>
    <x v="0"/>
    <x v="1"/>
    <x v="14"/>
    <x v="2"/>
    <n v="4.59294303279641"/>
  </r>
  <r>
    <x v="2"/>
    <x v="34"/>
    <x v="0"/>
    <x v="1"/>
    <x v="15"/>
    <x v="0"/>
    <n v="4.5817954755409298"/>
  </r>
  <r>
    <x v="2"/>
    <x v="34"/>
    <x v="0"/>
    <x v="1"/>
    <x v="15"/>
    <x v="1"/>
    <n v="4.7836680773456299"/>
  </r>
  <r>
    <x v="2"/>
    <x v="34"/>
    <x v="0"/>
    <x v="1"/>
    <x v="15"/>
    <x v="2"/>
    <n v="4.7872782129208096"/>
  </r>
  <r>
    <x v="2"/>
    <x v="34"/>
    <x v="0"/>
    <x v="1"/>
    <x v="16"/>
    <x v="0"/>
    <n v="4.7749518231207402"/>
  </r>
  <r>
    <x v="2"/>
    <x v="34"/>
    <x v="0"/>
    <x v="1"/>
    <x v="16"/>
    <x v="1"/>
    <n v="4.9789767332143704"/>
  </r>
  <r>
    <x v="2"/>
    <x v="34"/>
    <x v="0"/>
    <x v="1"/>
    <x v="16"/>
    <x v="2"/>
    <n v="4.98455081877787"/>
  </r>
  <r>
    <x v="2"/>
    <x v="34"/>
    <x v="0"/>
    <x v="1"/>
    <x v="17"/>
    <x v="0"/>
    <n v="4.99989108982055"/>
  </r>
  <r>
    <x v="2"/>
    <x v="34"/>
    <x v="0"/>
    <x v="1"/>
    <x v="17"/>
    <x v="1"/>
    <n v="5.2136453322610299"/>
  </r>
  <r>
    <x v="2"/>
    <x v="34"/>
    <x v="0"/>
    <x v="1"/>
    <x v="17"/>
    <x v="2"/>
    <n v="5.2241299744376901"/>
  </r>
  <r>
    <x v="2"/>
    <x v="34"/>
    <x v="0"/>
    <x v="1"/>
    <x v="18"/>
    <x v="0"/>
    <n v="5.2302267001128397"/>
  </r>
  <r>
    <x v="2"/>
    <x v="34"/>
    <x v="0"/>
    <x v="1"/>
    <x v="18"/>
    <x v="1"/>
    <n v="5.4740382443809299"/>
  </r>
  <r>
    <x v="2"/>
    <x v="34"/>
    <x v="0"/>
    <x v="1"/>
    <x v="18"/>
    <x v="2"/>
    <n v="5.4879880640284204"/>
  </r>
  <r>
    <x v="2"/>
    <x v="34"/>
    <x v="0"/>
    <x v="1"/>
    <x v="19"/>
    <x v="0"/>
    <n v="5.4758683946836202"/>
  </r>
  <r>
    <x v="2"/>
    <x v="34"/>
    <x v="0"/>
    <x v="1"/>
    <x v="19"/>
    <x v="1"/>
    <n v="5.73284930475808"/>
  </r>
  <r>
    <x v="2"/>
    <x v="34"/>
    <x v="0"/>
    <x v="1"/>
    <x v="19"/>
    <x v="2"/>
    <n v="5.7495433122869199"/>
  </r>
  <r>
    <x v="2"/>
    <x v="34"/>
    <x v="0"/>
    <x v="1"/>
    <x v="20"/>
    <x v="0"/>
    <n v="5.7316739240520702"/>
  </r>
  <r>
    <x v="2"/>
    <x v="34"/>
    <x v="0"/>
    <x v="1"/>
    <x v="20"/>
    <x v="1"/>
    <n v="5.9951842126476702"/>
  </r>
  <r>
    <x v="2"/>
    <x v="34"/>
    <x v="0"/>
    <x v="1"/>
    <x v="20"/>
    <x v="2"/>
    <n v="6.0230621686159198"/>
  </r>
  <r>
    <x v="2"/>
    <x v="34"/>
    <x v="0"/>
    <x v="1"/>
    <x v="21"/>
    <x v="0"/>
    <n v="5.99251373221598"/>
  </r>
  <r>
    <x v="2"/>
    <x v="34"/>
    <x v="0"/>
    <x v="1"/>
    <x v="21"/>
    <x v="1"/>
    <n v="6.2559393776747099"/>
  </r>
  <r>
    <x v="2"/>
    <x v="34"/>
    <x v="0"/>
    <x v="1"/>
    <x v="21"/>
    <x v="2"/>
    <n v="6.2724666713133201"/>
  </r>
  <r>
    <x v="2"/>
    <x v="34"/>
    <x v="0"/>
    <x v="1"/>
    <x v="22"/>
    <x v="0"/>
    <n v="6.2783273028162698"/>
  </r>
  <r>
    <x v="2"/>
    <x v="34"/>
    <x v="0"/>
    <x v="1"/>
    <x v="22"/>
    <x v="1"/>
    <n v="6.5050958314236302"/>
  </r>
  <r>
    <x v="2"/>
    <x v="34"/>
    <x v="0"/>
    <x v="1"/>
    <x v="22"/>
    <x v="2"/>
    <n v="6.5304983195903903"/>
  </r>
  <r>
    <x v="2"/>
    <x v="34"/>
    <x v="0"/>
    <x v="1"/>
    <x v="23"/>
    <x v="0"/>
    <n v="6.5110931923756299"/>
  </r>
  <r>
    <x v="2"/>
    <x v="34"/>
    <x v="0"/>
    <x v="1"/>
    <x v="23"/>
    <x v="1"/>
    <n v="6.7344356901480698"/>
  </r>
  <r>
    <x v="2"/>
    <x v="34"/>
    <x v="0"/>
    <x v="1"/>
    <x v="23"/>
    <x v="2"/>
    <n v="6.7657626792155003"/>
  </r>
  <r>
    <x v="2"/>
    <x v="34"/>
    <x v="0"/>
    <x v="1"/>
    <x v="24"/>
    <x v="0"/>
    <n v="6.7522760654246303"/>
  </r>
  <r>
    <x v="2"/>
    <x v="34"/>
    <x v="0"/>
    <x v="1"/>
    <x v="24"/>
    <x v="1"/>
    <n v="6.9704136832771404"/>
  </r>
  <r>
    <x v="2"/>
    <x v="34"/>
    <x v="0"/>
    <x v="1"/>
    <x v="24"/>
    <x v="2"/>
    <n v="7.0071857403922904"/>
  </r>
  <r>
    <x v="2"/>
    <x v="34"/>
    <x v="0"/>
    <x v="1"/>
    <x v="25"/>
    <x v="0"/>
    <n v="7.0041398786400997"/>
  </r>
  <r>
    <x v="2"/>
    <x v="34"/>
    <x v="0"/>
    <x v="1"/>
    <x v="25"/>
    <x v="1"/>
    <n v="7.2259986743437796"/>
  </r>
  <r>
    <x v="2"/>
    <x v="34"/>
    <x v="0"/>
    <x v="1"/>
    <x v="25"/>
    <x v="2"/>
    <n v="7.2707484286144197"/>
  </r>
  <r>
    <x v="2"/>
    <x v="34"/>
    <x v="0"/>
    <x v="1"/>
    <x v="26"/>
    <x v="0"/>
    <n v="7.2615561492763101"/>
  </r>
  <r>
    <x v="2"/>
    <x v="34"/>
    <x v="0"/>
    <x v="1"/>
    <x v="26"/>
    <x v="1"/>
    <n v="7.4887591170049399"/>
  </r>
  <r>
    <x v="2"/>
    <x v="34"/>
    <x v="0"/>
    <x v="1"/>
    <x v="26"/>
    <x v="2"/>
    <n v="7.5398896884880697"/>
  </r>
  <r>
    <x v="2"/>
    <x v="34"/>
    <x v="0"/>
    <x v="1"/>
    <x v="27"/>
    <x v="0"/>
    <n v="7.5260702382140101"/>
  </r>
  <r>
    <x v="2"/>
    <x v="34"/>
    <x v="0"/>
    <x v="1"/>
    <x v="27"/>
    <x v="1"/>
    <n v="7.7438696663430697"/>
  </r>
  <r>
    <x v="2"/>
    <x v="34"/>
    <x v="0"/>
    <x v="1"/>
    <x v="27"/>
    <x v="2"/>
    <n v="7.7993552825874302"/>
  </r>
  <r>
    <x v="2"/>
    <x v="34"/>
    <x v="0"/>
    <x v="1"/>
    <x v="28"/>
    <x v="0"/>
    <n v="7.8153387538609298"/>
  </r>
  <r>
    <x v="2"/>
    <x v="34"/>
    <x v="0"/>
    <x v="1"/>
    <x v="28"/>
    <x v="1"/>
    <n v="7.9973740836339404"/>
  </r>
  <r>
    <x v="2"/>
    <x v="34"/>
    <x v="0"/>
    <x v="1"/>
    <x v="28"/>
    <x v="2"/>
    <n v="8.0595319964614607"/>
  </r>
  <r>
    <x v="2"/>
    <x v="34"/>
    <x v="0"/>
    <x v="1"/>
    <x v="29"/>
    <x v="0"/>
    <n v="8.0936074539634308"/>
  </r>
  <r>
    <x v="2"/>
    <x v="34"/>
    <x v="0"/>
    <x v="1"/>
    <x v="29"/>
    <x v="1"/>
    <n v="8.2582970180632103"/>
  </r>
  <r>
    <x v="2"/>
    <x v="34"/>
    <x v="0"/>
    <x v="1"/>
    <x v="29"/>
    <x v="2"/>
    <n v="8.3257417033816292"/>
  </r>
  <r>
    <x v="2"/>
    <x v="34"/>
    <x v="0"/>
    <x v="1"/>
    <x v="30"/>
    <x v="0"/>
    <n v="8.3754602077798506"/>
  </r>
  <r>
    <x v="2"/>
    <x v="34"/>
    <x v="0"/>
    <x v="1"/>
    <x v="30"/>
    <x v="1"/>
    <n v="8.5331266102621406"/>
  </r>
  <r>
    <x v="2"/>
    <x v="34"/>
    <x v="0"/>
    <x v="1"/>
    <x v="30"/>
    <x v="2"/>
    <n v="8.6068690690088303"/>
  </r>
  <r>
    <x v="2"/>
    <x v="34"/>
    <x v="0"/>
    <x v="1"/>
    <x v="31"/>
    <x v="0"/>
    <n v="8.6558656267278504"/>
  </r>
  <r>
    <x v="2"/>
    <x v="34"/>
    <x v="0"/>
    <x v="1"/>
    <x v="31"/>
    <x v="1"/>
    <n v="8.8210934169525306"/>
  </r>
  <r>
    <x v="2"/>
    <x v="34"/>
    <x v="0"/>
    <x v="1"/>
    <x v="31"/>
    <x v="2"/>
    <n v="8.9000008552102603"/>
  </r>
  <r>
    <x v="2"/>
    <x v="34"/>
    <x v="0"/>
    <x v="1"/>
    <x v="32"/>
    <x v="0"/>
    <n v="8.9450827064047704"/>
  </r>
  <r>
    <x v="2"/>
    <x v="34"/>
    <x v="0"/>
    <x v="1"/>
    <x v="32"/>
    <x v="1"/>
    <n v="9.1207372024894706"/>
  </r>
  <r>
    <x v="2"/>
    <x v="34"/>
    <x v="0"/>
    <x v="1"/>
    <x v="32"/>
    <x v="2"/>
    <n v="9.2065740330882893"/>
  </r>
  <r>
    <x v="2"/>
    <x v="34"/>
    <x v="0"/>
    <x v="1"/>
    <x v="33"/>
    <x v="0"/>
    <n v="9.2607111811137504"/>
  </r>
  <r>
    <x v="2"/>
    <x v="34"/>
    <x v="0"/>
    <x v="1"/>
    <x v="33"/>
    <x v="1"/>
    <n v="9.4499337053919596"/>
  </r>
  <r>
    <x v="2"/>
    <x v="34"/>
    <x v="0"/>
    <x v="1"/>
    <x v="33"/>
    <x v="2"/>
    <n v="9.5413007738282403"/>
  </r>
  <r>
    <x v="2"/>
    <x v="34"/>
    <x v="0"/>
    <x v="1"/>
    <x v="34"/>
    <x v="0"/>
    <n v="9.6007706238111705"/>
  </r>
  <r>
    <x v="2"/>
    <x v="34"/>
    <x v="0"/>
    <x v="1"/>
    <x v="34"/>
    <x v="1"/>
    <n v="9.7947752779632804"/>
  </r>
  <r>
    <x v="2"/>
    <x v="34"/>
    <x v="0"/>
    <x v="1"/>
    <x v="34"/>
    <x v="2"/>
    <n v="9.8955289494519008"/>
  </r>
  <r>
    <x v="2"/>
    <x v="34"/>
    <x v="0"/>
    <x v="1"/>
    <x v="35"/>
    <x v="0"/>
    <n v="9.9585477870726695"/>
  </r>
  <r>
    <x v="2"/>
    <x v="34"/>
    <x v="0"/>
    <x v="1"/>
    <x v="35"/>
    <x v="1"/>
    <n v="10.160395940378899"/>
  </r>
  <r>
    <x v="2"/>
    <x v="34"/>
    <x v="0"/>
    <x v="1"/>
    <x v="35"/>
    <x v="2"/>
    <n v="10.269839833469"/>
  </r>
  <r>
    <x v="2"/>
    <x v="34"/>
    <x v="0"/>
    <x v="1"/>
    <x v="36"/>
    <x v="0"/>
    <n v="10.319671830671901"/>
  </r>
  <r>
    <x v="2"/>
    <x v="34"/>
    <x v="0"/>
    <x v="1"/>
    <x v="36"/>
    <x v="1"/>
    <n v="10.5242827274842"/>
  </r>
  <r>
    <x v="2"/>
    <x v="34"/>
    <x v="0"/>
    <x v="1"/>
    <x v="36"/>
    <x v="2"/>
    <n v="10.6428800213518"/>
  </r>
  <r>
    <x v="2"/>
    <x v="34"/>
    <x v="0"/>
    <x v="1"/>
    <x v="37"/>
    <x v="0"/>
    <n v="10.7002055732651"/>
  </r>
  <r>
    <x v="2"/>
    <x v="34"/>
    <x v="0"/>
    <x v="1"/>
    <x v="37"/>
    <x v="1"/>
    <n v="10.899920621107601"/>
  </r>
  <r>
    <x v="2"/>
    <x v="34"/>
    <x v="0"/>
    <x v="1"/>
    <x v="37"/>
    <x v="2"/>
    <n v="11.029253366199301"/>
  </r>
  <r>
    <x v="2"/>
    <x v="34"/>
    <x v="0"/>
    <x v="1"/>
    <x v="38"/>
    <x v="0"/>
    <n v="11.105537840709699"/>
  </r>
  <r>
    <x v="2"/>
    <x v="34"/>
    <x v="0"/>
    <x v="1"/>
    <x v="38"/>
    <x v="1"/>
    <n v="11.2924657935308"/>
  </r>
  <r>
    <x v="2"/>
    <x v="34"/>
    <x v="0"/>
    <x v="1"/>
    <x v="38"/>
    <x v="2"/>
    <n v="11.433584875626201"/>
  </r>
  <r>
    <x v="2"/>
    <x v="35"/>
    <x v="0"/>
    <x v="0"/>
    <x v="0"/>
    <x v="0"/>
    <n v="16.099543853780801"/>
  </r>
  <r>
    <x v="2"/>
    <x v="35"/>
    <x v="0"/>
    <x v="0"/>
    <x v="0"/>
    <x v="1"/>
    <n v="16.099543853781299"/>
  </r>
  <r>
    <x v="2"/>
    <x v="35"/>
    <x v="0"/>
    <x v="0"/>
    <x v="0"/>
    <x v="2"/>
    <n v="16.099543853781402"/>
  </r>
  <r>
    <x v="2"/>
    <x v="35"/>
    <x v="0"/>
    <x v="0"/>
    <x v="1"/>
    <x v="0"/>
    <n v="16.158419626266099"/>
  </r>
  <r>
    <x v="2"/>
    <x v="35"/>
    <x v="0"/>
    <x v="0"/>
    <x v="1"/>
    <x v="1"/>
    <n v="16.181927109413799"/>
  </r>
  <r>
    <x v="2"/>
    <x v="35"/>
    <x v="0"/>
    <x v="0"/>
    <x v="1"/>
    <x v="2"/>
    <n v="16.180120619546098"/>
  </r>
  <r>
    <x v="2"/>
    <x v="35"/>
    <x v="0"/>
    <x v="0"/>
    <x v="2"/>
    <x v="0"/>
    <n v="16.211879399706302"/>
  </r>
  <r>
    <x v="2"/>
    <x v="35"/>
    <x v="0"/>
    <x v="0"/>
    <x v="2"/>
    <x v="1"/>
    <n v="16.268241955391801"/>
  </r>
  <r>
    <x v="2"/>
    <x v="35"/>
    <x v="0"/>
    <x v="0"/>
    <x v="2"/>
    <x v="2"/>
    <n v="16.2627381790324"/>
  </r>
  <r>
    <x v="2"/>
    <x v="35"/>
    <x v="0"/>
    <x v="0"/>
    <x v="3"/>
    <x v="0"/>
    <n v="16.212162089441701"/>
  </r>
  <r>
    <x v="2"/>
    <x v="35"/>
    <x v="0"/>
    <x v="0"/>
    <x v="3"/>
    <x v="1"/>
    <n v="16.304504522491399"/>
  </r>
  <r>
    <x v="2"/>
    <x v="35"/>
    <x v="0"/>
    <x v="0"/>
    <x v="3"/>
    <x v="2"/>
    <n v="16.2946731538851"/>
  </r>
  <r>
    <x v="2"/>
    <x v="35"/>
    <x v="0"/>
    <x v="0"/>
    <x v="4"/>
    <x v="0"/>
    <n v="16.503690470542399"/>
  </r>
  <r>
    <x v="2"/>
    <x v="35"/>
    <x v="0"/>
    <x v="0"/>
    <x v="4"/>
    <x v="1"/>
    <n v="16.647359100097599"/>
  </r>
  <r>
    <x v="2"/>
    <x v="35"/>
    <x v="0"/>
    <x v="0"/>
    <x v="4"/>
    <x v="2"/>
    <n v="16.632363559110001"/>
  </r>
  <r>
    <x v="2"/>
    <x v="35"/>
    <x v="0"/>
    <x v="0"/>
    <x v="5"/>
    <x v="0"/>
    <n v="16.4592555849419"/>
  </r>
  <r>
    <x v="2"/>
    <x v="35"/>
    <x v="0"/>
    <x v="0"/>
    <x v="5"/>
    <x v="1"/>
    <n v="16.652896418852801"/>
  </r>
  <r>
    <x v="2"/>
    <x v="35"/>
    <x v="0"/>
    <x v="0"/>
    <x v="5"/>
    <x v="2"/>
    <n v="16.632781899540401"/>
  </r>
  <r>
    <x v="2"/>
    <x v="35"/>
    <x v="0"/>
    <x v="0"/>
    <x v="6"/>
    <x v="0"/>
    <n v="16.6700842818403"/>
  </r>
  <r>
    <x v="2"/>
    <x v="35"/>
    <x v="0"/>
    <x v="0"/>
    <x v="6"/>
    <x v="1"/>
    <n v="16.917402352846398"/>
  </r>
  <r>
    <x v="2"/>
    <x v="35"/>
    <x v="0"/>
    <x v="0"/>
    <x v="6"/>
    <x v="2"/>
    <n v="16.895615965770599"/>
  </r>
  <r>
    <x v="2"/>
    <x v="35"/>
    <x v="0"/>
    <x v="0"/>
    <x v="7"/>
    <x v="0"/>
    <n v="16.371056206801999"/>
  </r>
  <r>
    <x v="2"/>
    <x v="35"/>
    <x v="0"/>
    <x v="0"/>
    <x v="7"/>
    <x v="1"/>
    <n v="16.672288371398199"/>
  </r>
  <r>
    <x v="2"/>
    <x v="35"/>
    <x v="0"/>
    <x v="0"/>
    <x v="7"/>
    <x v="2"/>
    <n v="16.6488202014907"/>
  </r>
  <r>
    <x v="2"/>
    <x v="35"/>
    <x v="0"/>
    <x v="0"/>
    <x v="8"/>
    <x v="0"/>
    <n v="14.550737937364101"/>
  </r>
  <r>
    <x v="2"/>
    <x v="35"/>
    <x v="0"/>
    <x v="0"/>
    <x v="8"/>
    <x v="1"/>
    <n v="14.888012240188701"/>
  </r>
  <r>
    <x v="2"/>
    <x v="35"/>
    <x v="0"/>
    <x v="0"/>
    <x v="8"/>
    <x v="2"/>
    <n v="14.8653616887274"/>
  </r>
  <r>
    <x v="2"/>
    <x v="35"/>
    <x v="0"/>
    <x v="0"/>
    <x v="9"/>
    <x v="0"/>
    <n v="14.8541038282298"/>
  </r>
  <r>
    <x v="2"/>
    <x v="35"/>
    <x v="0"/>
    <x v="0"/>
    <x v="9"/>
    <x v="1"/>
    <n v="15.240386889658"/>
  </r>
  <r>
    <x v="2"/>
    <x v="35"/>
    <x v="0"/>
    <x v="0"/>
    <x v="9"/>
    <x v="2"/>
    <n v="15.227998815110301"/>
  </r>
  <r>
    <x v="2"/>
    <x v="35"/>
    <x v="0"/>
    <x v="0"/>
    <x v="10"/>
    <x v="0"/>
    <n v="15.1655125947402"/>
  </r>
  <r>
    <x v="2"/>
    <x v="35"/>
    <x v="0"/>
    <x v="0"/>
    <x v="10"/>
    <x v="1"/>
    <n v="15.6094226314552"/>
  </r>
  <r>
    <x v="2"/>
    <x v="35"/>
    <x v="0"/>
    <x v="0"/>
    <x v="10"/>
    <x v="2"/>
    <n v="15.5900820772543"/>
  </r>
  <r>
    <x v="2"/>
    <x v="35"/>
    <x v="0"/>
    <x v="0"/>
    <x v="11"/>
    <x v="0"/>
    <n v="15.4296097444215"/>
  </r>
  <r>
    <x v="2"/>
    <x v="35"/>
    <x v="0"/>
    <x v="0"/>
    <x v="11"/>
    <x v="1"/>
    <n v="15.940380521947599"/>
  </r>
  <r>
    <x v="2"/>
    <x v="35"/>
    <x v="0"/>
    <x v="0"/>
    <x v="11"/>
    <x v="2"/>
    <n v="15.917321832487699"/>
  </r>
  <r>
    <x v="2"/>
    <x v="35"/>
    <x v="0"/>
    <x v="0"/>
    <x v="12"/>
    <x v="0"/>
    <n v="15.728265290170601"/>
  </r>
  <r>
    <x v="2"/>
    <x v="35"/>
    <x v="0"/>
    <x v="0"/>
    <x v="12"/>
    <x v="1"/>
    <n v="16.309141245183401"/>
  </r>
  <r>
    <x v="2"/>
    <x v="35"/>
    <x v="0"/>
    <x v="0"/>
    <x v="12"/>
    <x v="2"/>
    <n v="16.286192001607901"/>
  </r>
  <r>
    <x v="2"/>
    <x v="35"/>
    <x v="0"/>
    <x v="0"/>
    <x v="13"/>
    <x v="0"/>
    <n v="16.027774812775899"/>
  </r>
  <r>
    <x v="2"/>
    <x v="35"/>
    <x v="0"/>
    <x v="0"/>
    <x v="13"/>
    <x v="1"/>
    <n v="16.668347889921399"/>
  </r>
  <r>
    <x v="2"/>
    <x v="35"/>
    <x v="0"/>
    <x v="0"/>
    <x v="13"/>
    <x v="2"/>
    <n v="16.645394973248301"/>
  </r>
  <r>
    <x v="2"/>
    <x v="35"/>
    <x v="0"/>
    <x v="0"/>
    <x v="14"/>
    <x v="0"/>
    <n v="16.266653740560699"/>
  </r>
  <r>
    <x v="2"/>
    <x v="35"/>
    <x v="0"/>
    <x v="0"/>
    <x v="14"/>
    <x v="1"/>
    <n v="16.980626966056601"/>
  </r>
  <r>
    <x v="2"/>
    <x v="35"/>
    <x v="0"/>
    <x v="0"/>
    <x v="14"/>
    <x v="2"/>
    <n v="16.958881070096101"/>
  </r>
  <r>
    <x v="2"/>
    <x v="35"/>
    <x v="0"/>
    <x v="0"/>
    <x v="15"/>
    <x v="0"/>
    <n v="16.5286830956586"/>
  </r>
  <r>
    <x v="2"/>
    <x v="35"/>
    <x v="0"/>
    <x v="0"/>
    <x v="15"/>
    <x v="1"/>
    <n v="17.313916430926"/>
  </r>
  <r>
    <x v="2"/>
    <x v="35"/>
    <x v="0"/>
    <x v="0"/>
    <x v="15"/>
    <x v="2"/>
    <n v="17.295854427495598"/>
  </r>
  <r>
    <x v="2"/>
    <x v="35"/>
    <x v="0"/>
    <x v="0"/>
    <x v="16"/>
    <x v="0"/>
    <n v="16.8122801214598"/>
  </r>
  <r>
    <x v="2"/>
    <x v="35"/>
    <x v="0"/>
    <x v="0"/>
    <x v="16"/>
    <x v="1"/>
    <n v="17.669004063067302"/>
  </r>
  <r>
    <x v="2"/>
    <x v="35"/>
    <x v="0"/>
    <x v="0"/>
    <x v="16"/>
    <x v="2"/>
    <n v="17.658038583882899"/>
  </r>
  <r>
    <x v="2"/>
    <x v="35"/>
    <x v="0"/>
    <x v="0"/>
    <x v="17"/>
    <x v="0"/>
    <n v="17.170699792104202"/>
  </r>
  <r>
    <x v="2"/>
    <x v="35"/>
    <x v="0"/>
    <x v="0"/>
    <x v="17"/>
    <x v="1"/>
    <n v="18.0939648284489"/>
  </r>
  <r>
    <x v="2"/>
    <x v="35"/>
    <x v="0"/>
    <x v="0"/>
    <x v="17"/>
    <x v="2"/>
    <n v="18.103642577727001"/>
  </r>
  <r>
    <x v="2"/>
    <x v="35"/>
    <x v="0"/>
    <x v="0"/>
    <x v="18"/>
    <x v="0"/>
    <n v="17.5295675472365"/>
  </r>
  <r>
    <x v="2"/>
    <x v="35"/>
    <x v="0"/>
    <x v="0"/>
    <x v="18"/>
    <x v="1"/>
    <n v="18.542647847978699"/>
  </r>
  <r>
    <x v="2"/>
    <x v="35"/>
    <x v="0"/>
    <x v="0"/>
    <x v="18"/>
    <x v="2"/>
    <n v="18.556946787542302"/>
  </r>
  <r>
    <x v="2"/>
    <x v="35"/>
    <x v="0"/>
    <x v="0"/>
    <x v="19"/>
    <x v="0"/>
    <n v="18.087170705650198"/>
  </r>
  <r>
    <x v="2"/>
    <x v="35"/>
    <x v="0"/>
    <x v="0"/>
    <x v="19"/>
    <x v="1"/>
    <n v="19.174301615641301"/>
  </r>
  <r>
    <x v="2"/>
    <x v="35"/>
    <x v="0"/>
    <x v="0"/>
    <x v="19"/>
    <x v="2"/>
    <n v="19.2034391639002"/>
  </r>
  <r>
    <x v="2"/>
    <x v="35"/>
    <x v="0"/>
    <x v="0"/>
    <x v="20"/>
    <x v="0"/>
    <n v="18.6900657560616"/>
  </r>
  <r>
    <x v="2"/>
    <x v="35"/>
    <x v="0"/>
    <x v="0"/>
    <x v="20"/>
    <x v="1"/>
    <n v="19.8666560090007"/>
  </r>
  <r>
    <x v="2"/>
    <x v="35"/>
    <x v="0"/>
    <x v="0"/>
    <x v="20"/>
    <x v="2"/>
    <n v="19.8943286773079"/>
  </r>
  <r>
    <x v="2"/>
    <x v="35"/>
    <x v="0"/>
    <x v="0"/>
    <x v="21"/>
    <x v="0"/>
    <n v="19.332983151829399"/>
  </r>
  <r>
    <x v="2"/>
    <x v="35"/>
    <x v="0"/>
    <x v="0"/>
    <x v="21"/>
    <x v="1"/>
    <n v="20.588470006173601"/>
  </r>
  <r>
    <x v="2"/>
    <x v="35"/>
    <x v="0"/>
    <x v="0"/>
    <x v="21"/>
    <x v="2"/>
    <n v="20.611119044602901"/>
  </r>
  <r>
    <x v="2"/>
    <x v="35"/>
    <x v="0"/>
    <x v="0"/>
    <x v="22"/>
    <x v="0"/>
    <n v="20.031558209511601"/>
  </r>
  <r>
    <x v="2"/>
    <x v="35"/>
    <x v="0"/>
    <x v="0"/>
    <x v="22"/>
    <x v="1"/>
    <n v="21.337940170399499"/>
  </r>
  <r>
    <x v="2"/>
    <x v="35"/>
    <x v="0"/>
    <x v="0"/>
    <x v="22"/>
    <x v="2"/>
    <n v="21.3513789229956"/>
  </r>
  <r>
    <x v="2"/>
    <x v="35"/>
    <x v="0"/>
    <x v="0"/>
    <x v="23"/>
    <x v="0"/>
    <n v="20.705005858254101"/>
  </r>
  <r>
    <x v="2"/>
    <x v="35"/>
    <x v="0"/>
    <x v="0"/>
    <x v="23"/>
    <x v="1"/>
    <n v="22.100674035141498"/>
  </r>
  <r>
    <x v="2"/>
    <x v="35"/>
    <x v="0"/>
    <x v="0"/>
    <x v="23"/>
    <x v="2"/>
    <n v="22.094236601360802"/>
  </r>
  <r>
    <x v="2"/>
    <x v="35"/>
    <x v="0"/>
    <x v="0"/>
    <x v="24"/>
    <x v="0"/>
    <n v="21.409894103505799"/>
  </r>
  <r>
    <x v="2"/>
    <x v="35"/>
    <x v="0"/>
    <x v="0"/>
    <x v="24"/>
    <x v="1"/>
    <n v="22.8709081312753"/>
  </r>
  <r>
    <x v="2"/>
    <x v="35"/>
    <x v="0"/>
    <x v="0"/>
    <x v="24"/>
    <x v="2"/>
    <n v="22.857360545003999"/>
  </r>
  <r>
    <x v="2"/>
    <x v="35"/>
    <x v="0"/>
    <x v="0"/>
    <x v="25"/>
    <x v="0"/>
    <n v="22.144430748207402"/>
  </r>
  <r>
    <x v="2"/>
    <x v="35"/>
    <x v="0"/>
    <x v="0"/>
    <x v="25"/>
    <x v="1"/>
    <n v="23.664453648172799"/>
  </r>
  <r>
    <x v="2"/>
    <x v="35"/>
    <x v="0"/>
    <x v="0"/>
    <x v="25"/>
    <x v="2"/>
    <n v="23.647396022059802"/>
  </r>
  <r>
    <x v="2"/>
    <x v="35"/>
    <x v="0"/>
    <x v="0"/>
    <x v="26"/>
    <x v="0"/>
    <n v="22.900017963961901"/>
  </r>
  <r>
    <x v="2"/>
    <x v="35"/>
    <x v="0"/>
    <x v="0"/>
    <x v="26"/>
    <x v="1"/>
    <n v="24.472841589707802"/>
  </r>
  <r>
    <x v="2"/>
    <x v="35"/>
    <x v="0"/>
    <x v="0"/>
    <x v="26"/>
    <x v="2"/>
    <n v="24.457287244851301"/>
  </r>
  <r>
    <x v="2"/>
    <x v="35"/>
    <x v="0"/>
    <x v="0"/>
    <x v="27"/>
    <x v="0"/>
    <n v="23.608162696695299"/>
  </r>
  <r>
    <x v="2"/>
    <x v="35"/>
    <x v="0"/>
    <x v="0"/>
    <x v="27"/>
    <x v="1"/>
    <n v="25.2370436567182"/>
  </r>
  <r>
    <x v="2"/>
    <x v="35"/>
    <x v="0"/>
    <x v="0"/>
    <x v="27"/>
    <x v="2"/>
    <n v="25.214970791736398"/>
  </r>
  <r>
    <x v="2"/>
    <x v="35"/>
    <x v="0"/>
    <x v="0"/>
    <x v="28"/>
    <x v="0"/>
    <n v="24.343656567526601"/>
  </r>
  <r>
    <x v="2"/>
    <x v="35"/>
    <x v="0"/>
    <x v="0"/>
    <x v="28"/>
    <x v="1"/>
    <n v="26.032348806505802"/>
  </r>
  <r>
    <x v="2"/>
    <x v="35"/>
    <x v="0"/>
    <x v="0"/>
    <x v="28"/>
    <x v="2"/>
    <n v="26.0049452764198"/>
  </r>
  <r>
    <x v="2"/>
    <x v="35"/>
    <x v="0"/>
    <x v="0"/>
    <x v="29"/>
    <x v="0"/>
    <n v="25.062676531080999"/>
  </r>
  <r>
    <x v="2"/>
    <x v="35"/>
    <x v="0"/>
    <x v="0"/>
    <x v="29"/>
    <x v="1"/>
    <n v="26.831083991626301"/>
  </r>
  <r>
    <x v="2"/>
    <x v="35"/>
    <x v="0"/>
    <x v="0"/>
    <x v="29"/>
    <x v="2"/>
    <n v="26.796130488791601"/>
  </r>
  <r>
    <x v="2"/>
    <x v="35"/>
    <x v="0"/>
    <x v="0"/>
    <x v="30"/>
    <x v="0"/>
    <n v="25.8066480167655"/>
  </r>
  <r>
    <x v="2"/>
    <x v="35"/>
    <x v="0"/>
    <x v="0"/>
    <x v="30"/>
    <x v="1"/>
    <n v="27.661037632240902"/>
  </r>
  <r>
    <x v="2"/>
    <x v="35"/>
    <x v="0"/>
    <x v="0"/>
    <x v="30"/>
    <x v="2"/>
    <n v="27.618464588464398"/>
  </r>
  <r>
    <x v="2"/>
    <x v="35"/>
    <x v="0"/>
    <x v="0"/>
    <x v="31"/>
    <x v="0"/>
    <n v="26.5482334804991"/>
  </r>
  <r>
    <x v="2"/>
    <x v="35"/>
    <x v="0"/>
    <x v="0"/>
    <x v="31"/>
    <x v="1"/>
    <n v="28.486432730679098"/>
  </r>
  <r>
    <x v="2"/>
    <x v="35"/>
    <x v="0"/>
    <x v="0"/>
    <x v="31"/>
    <x v="2"/>
    <n v="28.4496105053171"/>
  </r>
  <r>
    <x v="2"/>
    <x v="35"/>
    <x v="0"/>
    <x v="0"/>
    <x v="32"/>
    <x v="0"/>
    <n v="27.326075629641402"/>
  </r>
  <r>
    <x v="2"/>
    <x v="35"/>
    <x v="0"/>
    <x v="0"/>
    <x v="32"/>
    <x v="1"/>
    <n v="29.3594018047399"/>
  </r>
  <r>
    <x v="2"/>
    <x v="35"/>
    <x v="0"/>
    <x v="0"/>
    <x v="32"/>
    <x v="2"/>
    <n v="29.332037593950901"/>
  </r>
  <r>
    <x v="2"/>
    <x v="35"/>
    <x v="0"/>
    <x v="0"/>
    <x v="33"/>
    <x v="0"/>
    <n v="28.158751656326501"/>
  </r>
  <r>
    <x v="2"/>
    <x v="35"/>
    <x v="0"/>
    <x v="0"/>
    <x v="33"/>
    <x v="1"/>
    <n v="30.307657959142698"/>
  </r>
  <r>
    <x v="2"/>
    <x v="35"/>
    <x v="0"/>
    <x v="0"/>
    <x v="33"/>
    <x v="2"/>
    <n v="30.2918997455313"/>
  </r>
  <r>
    <x v="2"/>
    <x v="35"/>
    <x v="0"/>
    <x v="0"/>
    <x v="34"/>
    <x v="0"/>
    <n v="29.0729987023844"/>
  </r>
  <r>
    <x v="2"/>
    <x v="35"/>
    <x v="0"/>
    <x v="0"/>
    <x v="34"/>
    <x v="1"/>
    <n v="31.334094865177299"/>
  </r>
  <r>
    <x v="2"/>
    <x v="35"/>
    <x v="0"/>
    <x v="0"/>
    <x v="34"/>
    <x v="2"/>
    <n v="31.338952339183301"/>
  </r>
  <r>
    <x v="2"/>
    <x v="35"/>
    <x v="0"/>
    <x v="0"/>
    <x v="35"/>
    <x v="0"/>
    <n v="30.057718181581802"/>
  </r>
  <r>
    <x v="2"/>
    <x v="35"/>
    <x v="0"/>
    <x v="0"/>
    <x v="35"/>
    <x v="1"/>
    <n v="32.432326388385"/>
  </r>
  <r>
    <x v="2"/>
    <x v="35"/>
    <x v="0"/>
    <x v="0"/>
    <x v="35"/>
    <x v="2"/>
    <n v="32.453700768544699"/>
  </r>
  <r>
    <x v="2"/>
    <x v="35"/>
    <x v="0"/>
    <x v="0"/>
    <x v="36"/>
    <x v="0"/>
    <n v="31.051640827189299"/>
  </r>
  <r>
    <x v="2"/>
    <x v="35"/>
    <x v="0"/>
    <x v="0"/>
    <x v="36"/>
    <x v="1"/>
    <n v="33.528412032678403"/>
  </r>
  <r>
    <x v="2"/>
    <x v="35"/>
    <x v="0"/>
    <x v="0"/>
    <x v="36"/>
    <x v="2"/>
    <n v="33.558326460903501"/>
  </r>
  <r>
    <x v="2"/>
    <x v="35"/>
    <x v="0"/>
    <x v="0"/>
    <x v="37"/>
    <x v="0"/>
    <n v="32.115145403398103"/>
  </r>
  <r>
    <x v="2"/>
    <x v="35"/>
    <x v="0"/>
    <x v="0"/>
    <x v="37"/>
    <x v="1"/>
    <n v="34.689229305348903"/>
  </r>
  <r>
    <x v="2"/>
    <x v="35"/>
    <x v="0"/>
    <x v="0"/>
    <x v="37"/>
    <x v="2"/>
    <n v="34.728535937620698"/>
  </r>
  <r>
    <x v="2"/>
    <x v="35"/>
    <x v="0"/>
    <x v="0"/>
    <x v="38"/>
    <x v="0"/>
    <n v="33.2611982025701"/>
  </r>
  <r>
    <x v="2"/>
    <x v="35"/>
    <x v="0"/>
    <x v="0"/>
    <x v="38"/>
    <x v="1"/>
    <n v="35.929429359078398"/>
  </r>
  <r>
    <x v="2"/>
    <x v="35"/>
    <x v="0"/>
    <x v="0"/>
    <x v="38"/>
    <x v="2"/>
    <n v="35.978953026035803"/>
  </r>
  <r>
    <x v="2"/>
    <x v="35"/>
    <x v="0"/>
    <x v="1"/>
    <x v="0"/>
    <x v="0"/>
    <n v="16.099543853781402"/>
  </r>
  <r>
    <x v="2"/>
    <x v="35"/>
    <x v="0"/>
    <x v="1"/>
    <x v="0"/>
    <x v="1"/>
    <n v="16.099543853781299"/>
  </r>
  <r>
    <x v="2"/>
    <x v="35"/>
    <x v="0"/>
    <x v="1"/>
    <x v="0"/>
    <x v="2"/>
    <n v="16.099543853781299"/>
  </r>
  <r>
    <x v="2"/>
    <x v="35"/>
    <x v="0"/>
    <x v="1"/>
    <x v="1"/>
    <x v="0"/>
    <n v="16.158419626409898"/>
  </r>
  <r>
    <x v="2"/>
    <x v="35"/>
    <x v="0"/>
    <x v="1"/>
    <x v="1"/>
    <x v="1"/>
    <n v="16.181893733574"/>
  </r>
  <r>
    <x v="2"/>
    <x v="35"/>
    <x v="0"/>
    <x v="1"/>
    <x v="1"/>
    <x v="2"/>
    <n v="16.180113710555101"/>
  </r>
  <r>
    <x v="2"/>
    <x v="35"/>
    <x v="0"/>
    <x v="1"/>
    <x v="2"/>
    <x v="0"/>
    <n v="16.211879399629598"/>
  </r>
  <r>
    <x v="2"/>
    <x v="35"/>
    <x v="0"/>
    <x v="1"/>
    <x v="2"/>
    <x v="1"/>
    <n v="16.2681673885211"/>
  </r>
  <r>
    <x v="2"/>
    <x v="35"/>
    <x v="0"/>
    <x v="1"/>
    <x v="2"/>
    <x v="2"/>
    <n v="16.2627221287275"/>
  </r>
  <r>
    <x v="2"/>
    <x v="35"/>
    <x v="0"/>
    <x v="1"/>
    <x v="3"/>
    <x v="0"/>
    <n v="16.212162089421899"/>
  </r>
  <r>
    <x v="2"/>
    <x v="35"/>
    <x v="0"/>
    <x v="1"/>
    <x v="3"/>
    <x v="1"/>
    <n v="16.304385383351399"/>
  </r>
  <r>
    <x v="2"/>
    <x v="35"/>
    <x v="0"/>
    <x v="1"/>
    <x v="3"/>
    <x v="2"/>
    <n v="16.294646386831001"/>
  </r>
  <r>
    <x v="2"/>
    <x v="35"/>
    <x v="0"/>
    <x v="1"/>
    <x v="4"/>
    <x v="0"/>
    <n v="16.5036904708723"/>
  </r>
  <r>
    <x v="2"/>
    <x v="35"/>
    <x v="0"/>
    <x v="1"/>
    <x v="4"/>
    <x v="1"/>
    <n v="16.647797447795"/>
  </r>
  <r>
    <x v="2"/>
    <x v="35"/>
    <x v="0"/>
    <x v="1"/>
    <x v="4"/>
    <x v="2"/>
    <n v="16.632271310856499"/>
  </r>
  <r>
    <x v="2"/>
    <x v="35"/>
    <x v="0"/>
    <x v="1"/>
    <x v="5"/>
    <x v="0"/>
    <n v="16.459255585115798"/>
  </r>
  <r>
    <x v="2"/>
    <x v="35"/>
    <x v="0"/>
    <x v="1"/>
    <x v="5"/>
    <x v="1"/>
    <n v="16.653511548428"/>
  </r>
  <r>
    <x v="2"/>
    <x v="35"/>
    <x v="0"/>
    <x v="1"/>
    <x v="5"/>
    <x v="2"/>
    <n v="16.633062706258102"/>
  </r>
  <r>
    <x v="2"/>
    <x v="35"/>
    <x v="0"/>
    <x v="1"/>
    <x v="6"/>
    <x v="0"/>
    <n v="16.670084281779499"/>
  </r>
  <r>
    <x v="2"/>
    <x v="35"/>
    <x v="0"/>
    <x v="1"/>
    <x v="6"/>
    <x v="1"/>
    <n v="16.917033607839301"/>
  </r>
  <r>
    <x v="2"/>
    <x v="35"/>
    <x v="0"/>
    <x v="1"/>
    <x v="6"/>
    <x v="2"/>
    <n v="16.893936420409901"/>
  </r>
  <r>
    <x v="2"/>
    <x v="35"/>
    <x v="0"/>
    <x v="1"/>
    <x v="7"/>
    <x v="0"/>
    <n v="16.3710562068168"/>
  </r>
  <r>
    <x v="2"/>
    <x v="35"/>
    <x v="0"/>
    <x v="1"/>
    <x v="7"/>
    <x v="1"/>
    <n v="16.6715496409034"/>
  </r>
  <r>
    <x v="2"/>
    <x v="35"/>
    <x v="0"/>
    <x v="1"/>
    <x v="7"/>
    <x v="2"/>
    <n v="16.6465649056098"/>
  </r>
  <r>
    <x v="2"/>
    <x v="35"/>
    <x v="0"/>
    <x v="1"/>
    <x v="8"/>
    <x v="0"/>
    <n v="14.5503682631494"/>
  </r>
  <r>
    <x v="2"/>
    <x v="35"/>
    <x v="0"/>
    <x v="1"/>
    <x v="8"/>
    <x v="1"/>
    <n v="14.887111648828901"/>
  </r>
  <r>
    <x v="2"/>
    <x v="35"/>
    <x v="0"/>
    <x v="1"/>
    <x v="8"/>
    <x v="2"/>
    <n v="14.864098799927"/>
  </r>
  <r>
    <x v="2"/>
    <x v="35"/>
    <x v="0"/>
    <x v="1"/>
    <x v="9"/>
    <x v="0"/>
    <n v="15.036310120388899"/>
  </r>
  <r>
    <x v="2"/>
    <x v="35"/>
    <x v="0"/>
    <x v="1"/>
    <x v="9"/>
    <x v="1"/>
    <n v="15.417476246108601"/>
  </r>
  <r>
    <x v="2"/>
    <x v="35"/>
    <x v="0"/>
    <x v="1"/>
    <x v="9"/>
    <x v="2"/>
    <n v="15.3951221478574"/>
  </r>
  <r>
    <x v="2"/>
    <x v="35"/>
    <x v="0"/>
    <x v="1"/>
    <x v="10"/>
    <x v="0"/>
    <n v="15.4167918258863"/>
  </r>
  <r>
    <x v="2"/>
    <x v="35"/>
    <x v="0"/>
    <x v="1"/>
    <x v="10"/>
    <x v="1"/>
    <n v="15.848486278902801"/>
  </r>
  <r>
    <x v="2"/>
    <x v="35"/>
    <x v="0"/>
    <x v="1"/>
    <x v="10"/>
    <x v="2"/>
    <n v="15.824831502291399"/>
  </r>
  <r>
    <x v="2"/>
    <x v="35"/>
    <x v="0"/>
    <x v="1"/>
    <x v="11"/>
    <x v="0"/>
    <n v="15.7619773320995"/>
  </r>
  <r>
    <x v="2"/>
    <x v="35"/>
    <x v="0"/>
    <x v="1"/>
    <x v="11"/>
    <x v="1"/>
    <n v="16.276576473620398"/>
  </r>
  <r>
    <x v="2"/>
    <x v="35"/>
    <x v="0"/>
    <x v="1"/>
    <x v="11"/>
    <x v="2"/>
    <n v="16.2333062824828"/>
  </r>
  <r>
    <x v="2"/>
    <x v="35"/>
    <x v="0"/>
    <x v="1"/>
    <x v="12"/>
    <x v="0"/>
    <n v="16.154000030077501"/>
  </r>
  <r>
    <x v="2"/>
    <x v="35"/>
    <x v="0"/>
    <x v="1"/>
    <x v="12"/>
    <x v="1"/>
    <n v="16.756562387388701"/>
  </r>
  <r>
    <x v="2"/>
    <x v="35"/>
    <x v="0"/>
    <x v="1"/>
    <x v="12"/>
    <x v="2"/>
    <n v="16.697204273405699"/>
  </r>
  <r>
    <x v="2"/>
    <x v="35"/>
    <x v="0"/>
    <x v="1"/>
    <x v="13"/>
    <x v="0"/>
    <n v="16.655312358273601"/>
  </r>
  <r>
    <x v="2"/>
    <x v="35"/>
    <x v="0"/>
    <x v="1"/>
    <x v="13"/>
    <x v="1"/>
    <n v="17.320467878311099"/>
  </r>
  <r>
    <x v="2"/>
    <x v="35"/>
    <x v="0"/>
    <x v="1"/>
    <x v="13"/>
    <x v="2"/>
    <n v="17.257018964583398"/>
  </r>
  <r>
    <x v="2"/>
    <x v="35"/>
    <x v="0"/>
    <x v="1"/>
    <x v="14"/>
    <x v="0"/>
    <n v="17.146398372198899"/>
  </r>
  <r>
    <x v="2"/>
    <x v="35"/>
    <x v="0"/>
    <x v="1"/>
    <x v="14"/>
    <x v="1"/>
    <n v="17.872280529973601"/>
  </r>
  <r>
    <x v="2"/>
    <x v="35"/>
    <x v="0"/>
    <x v="1"/>
    <x v="14"/>
    <x v="2"/>
    <n v="17.805985653063701"/>
  </r>
  <r>
    <x v="2"/>
    <x v="35"/>
    <x v="0"/>
    <x v="1"/>
    <x v="15"/>
    <x v="0"/>
    <n v="17.7038602668542"/>
  </r>
  <r>
    <x v="2"/>
    <x v="35"/>
    <x v="0"/>
    <x v="1"/>
    <x v="15"/>
    <x v="1"/>
    <n v="18.4919671174477"/>
  </r>
  <r>
    <x v="2"/>
    <x v="35"/>
    <x v="0"/>
    <x v="1"/>
    <x v="15"/>
    <x v="2"/>
    <n v="18.423318868284898"/>
  </r>
  <r>
    <x v="2"/>
    <x v="35"/>
    <x v="0"/>
    <x v="1"/>
    <x v="16"/>
    <x v="0"/>
    <n v="18.328416884154599"/>
  </r>
  <r>
    <x v="2"/>
    <x v="35"/>
    <x v="0"/>
    <x v="1"/>
    <x v="16"/>
    <x v="1"/>
    <n v="19.1952899352953"/>
  </r>
  <r>
    <x v="2"/>
    <x v="35"/>
    <x v="0"/>
    <x v="1"/>
    <x v="16"/>
    <x v="2"/>
    <n v="19.1277070844991"/>
  </r>
  <r>
    <x v="2"/>
    <x v="35"/>
    <x v="0"/>
    <x v="1"/>
    <x v="17"/>
    <x v="0"/>
    <n v="19.047967188099101"/>
  </r>
  <r>
    <x v="2"/>
    <x v="35"/>
    <x v="0"/>
    <x v="1"/>
    <x v="17"/>
    <x v="1"/>
    <n v="19.992905156249002"/>
  </r>
  <r>
    <x v="2"/>
    <x v="35"/>
    <x v="0"/>
    <x v="1"/>
    <x v="17"/>
    <x v="2"/>
    <n v="19.938971004146101"/>
  </r>
  <r>
    <x v="2"/>
    <x v="35"/>
    <x v="0"/>
    <x v="1"/>
    <x v="18"/>
    <x v="0"/>
    <n v="19.8412823968672"/>
  </r>
  <r>
    <x v="2"/>
    <x v="35"/>
    <x v="0"/>
    <x v="1"/>
    <x v="18"/>
    <x v="1"/>
    <n v="20.857969407958599"/>
  </r>
  <r>
    <x v="2"/>
    <x v="35"/>
    <x v="0"/>
    <x v="1"/>
    <x v="18"/>
    <x v="2"/>
    <n v="20.814097292648899"/>
  </r>
  <r>
    <x v="2"/>
    <x v="35"/>
    <x v="0"/>
    <x v="1"/>
    <x v="19"/>
    <x v="0"/>
    <n v="20.7661793604995"/>
  </r>
  <r>
    <x v="2"/>
    <x v="35"/>
    <x v="0"/>
    <x v="1"/>
    <x v="19"/>
    <x v="1"/>
    <n v="21.8441620772848"/>
  </r>
  <r>
    <x v="2"/>
    <x v="35"/>
    <x v="0"/>
    <x v="1"/>
    <x v="19"/>
    <x v="2"/>
    <n v="21.803176350160101"/>
  </r>
  <r>
    <x v="2"/>
    <x v="35"/>
    <x v="0"/>
    <x v="1"/>
    <x v="20"/>
    <x v="0"/>
    <n v="21.747196052316401"/>
  </r>
  <r>
    <x v="2"/>
    <x v="35"/>
    <x v="0"/>
    <x v="1"/>
    <x v="20"/>
    <x v="1"/>
    <n v="22.875440109231299"/>
  </r>
  <r>
    <x v="2"/>
    <x v="35"/>
    <x v="0"/>
    <x v="1"/>
    <x v="20"/>
    <x v="2"/>
    <n v="22.836772274561799"/>
  </r>
  <r>
    <x v="2"/>
    <x v="35"/>
    <x v="0"/>
    <x v="1"/>
    <x v="21"/>
    <x v="0"/>
    <n v="22.766209122728601"/>
  </r>
  <r>
    <x v="2"/>
    <x v="35"/>
    <x v="0"/>
    <x v="1"/>
    <x v="21"/>
    <x v="1"/>
    <n v="23.945749013303999"/>
  </r>
  <r>
    <x v="2"/>
    <x v="35"/>
    <x v="0"/>
    <x v="1"/>
    <x v="21"/>
    <x v="2"/>
    <n v="23.875452559929201"/>
  </r>
  <r>
    <x v="2"/>
    <x v="35"/>
    <x v="0"/>
    <x v="1"/>
    <x v="22"/>
    <x v="0"/>
    <n v="23.847802187257798"/>
  </r>
  <r>
    <x v="2"/>
    <x v="35"/>
    <x v="0"/>
    <x v="1"/>
    <x v="22"/>
    <x v="1"/>
    <n v="25.004772011241901"/>
  </r>
  <r>
    <x v="2"/>
    <x v="35"/>
    <x v="0"/>
    <x v="1"/>
    <x v="22"/>
    <x v="2"/>
    <n v="24.941127954280098"/>
  </r>
  <r>
    <x v="2"/>
    <x v="35"/>
    <x v="0"/>
    <x v="1"/>
    <x v="23"/>
    <x v="0"/>
    <n v="24.856123932031299"/>
  </r>
  <r>
    <x v="2"/>
    <x v="35"/>
    <x v="0"/>
    <x v="1"/>
    <x v="23"/>
    <x v="1"/>
    <n v="26.0437802332908"/>
  </r>
  <r>
    <x v="2"/>
    <x v="35"/>
    <x v="0"/>
    <x v="1"/>
    <x v="23"/>
    <x v="2"/>
    <n v="25.987746333433002"/>
  </r>
  <r>
    <x v="2"/>
    <x v="35"/>
    <x v="0"/>
    <x v="1"/>
    <x v="24"/>
    <x v="0"/>
    <n v="25.876537548193099"/>
  </r>
  <r>
    <x v="2"/>
    <x v="35"/>
    <x v="0"/>
    <x v="1"/>
    <x v="24"/>
    <x v="1"/>
    <n v="27.083613852147"/>
  </r>
  <r>
    <x v="2"/>
    <x v="35"/>
    <x v="0"/>
    <x v="1"/>
    <x v="24"/>
    <x v="2"/>
    <n v="27.031554120027199"/>
  </r>
  <r>
    <x v="2"/>
    <x v="35"/>
    <x v="0"/>
    <x v="1"/>
    <x v="25"/>
    <x v="0"/>
    <n v="26.9141834487674"/>
  </r>
  <r>
    <x v="2"/>
    <x v="35"/>
    <x v="0"/>
    <x v="1"/>
    <x v="25"/>
    <x v="1"/>
    <n v="28.146401977104102"/>
  </r>
  <r>
    <x v="2"/>
    <x v="35"/>
    <x v="0"/>
    <x v="1"/>
    <x v="25"/>
    <x v="2"/>
    <n v="28.117188929941801"/>
  </r>
  <r>
    <x v="2"/>
    <x v="35"/>
    <x v="0"/>
    <x v="1"/>
    <x v="26"/>
    <x v="0"/>
    <n v="27.970691386621699"/>
  </r>
  <r>
    <x v="2"/>
    <x v="35"/>
    <x v="0"/>
    <x v="1"/>
    <x v="26"/>
    <x v="1"/>
    <n v="29.223868493010201"/>
  </r>
  <r>
    <x v="2"/>
    <x v="35"/>
    <x v="0"/>
    <x v="1"/>
    <x v="26"/>
    <x v="2"/>
    <n v="29.2173507453825"/>
  </r>
  <r>
    <x v="2"/>
    <x v="35"/>
    <x v="0"/>
    <x v="1"/>
    <x v="27"/>
    <x v="0"/>
    <n v="28.969928622577701"/>
  </r>
  <r>
    <x v="2"/>
    <x v="35"/>
    <x v="0"/>
    <x v="1"/>
    <x v="27"/>
    <x v="1"/>
    <n v="30.248676895438098"/>
  </r>
  <r>
    <x v="2"/>
    <x v="35"/>
    <x v="0"/>
    <x v="1"/>
    <x v="27"/>
    <x v="2"/>
    <n v="30.260245560754498"/>
  </r>
  <r>
    <x v="2"/>
    <x v="35"/>
    <x v="0"/>
    <x v="1"/>
    <x v="28"/>
    <x v="0"/>
    <n v="30.018279267671801"/>
  </r>
  <r>
    <x v="2"/>
    <x v="35"/>
    <x v="0"/>
    <x v="1"/>
    <x v="28"/>
    <x v="1"/>
    <n v="31.331858701342"/>
  </r>
  <r>
    <x v="2"/>
    <x v="35"/>
    <x v="0"/>
    <x v="1"/>
    <x v="28"/>
    <x v="2"/>
    <n v="31.3638216259179"/>
  </r>
  <r>
    <x v="2"/>
    <x v="35"/>
    <x v="0"/>
    <x v="1"/>
    <x v="29"/>
    <x v="0"/>
    <n v="31.066107444263402"/>
  </r>
  <r>
    <x v="2"/>
    <x v="35"/>
    <x v="0"/>
    <x v="1"/>
    <x v="29"/>
    <x v="1"/>
    <n v="32.425293533995998"/>
  </r>
  <r>
    <x v="2"/>
    <x v="35"/>
    <x v="0"/>
    <x v="1"/>
    <x v="29"/>
    <x v="2"/>
    <n v="32.482092447406501"/>
  </r>
  <r>
    <x v="2"/>
    <x v="35"/>
    <x v="0"/>
    <x v="1"/>
    <x v="30"/>
    <x v="0"/>
    <n v="32.150383473494998"/>
  </r>
  <r>
    <x v="2"/>
    <x v="35"/>
    <x v="0"/>
    <x v="1"/>
    <x v="30"/>
    <x v="1"/>
    <n v="33.557522766679902"/>
  </r>
  <r>
    <x v="2"/>
    <x v="35"/>
    <x v="0"/>
    <x v="1"/>
    <x v="30"/>
    <x v="2"/>
    <n v="33.639709552620097"/>
  </r>
  <r>
    <x v="2"/>
    <x v="35"/>
    <x v="0"/>
    <x v="1"/>
    <x v="31"/>
    <x v="0"/>
    <n v="33.235988233923699"/>
  </r>
  <r>
    <x v="2"/>
    <x v="35"/>
    <x v="0"/>
    <x v="1"/>
    <x v="31"/>
    <x v="1"/>
    <n v="34.705203850218197"/>
  </r>
  <r>
    <x v="2"/>
    <x v="35"/>
    <x v="0"/>
    <x v="1"/>
    <x v="31"/>
    <x v="2"/>
    <n v="34.819311855135503"/>
  </r>
  <r>
    <x v="2"/>
    <x v="35"/>
    <x v="0"/>
    <x v="1"/>
    <x v="32"/>
    <x v="0"/>
    <n v="34.361554446305803"/>
  </r>
  <r>
    <x v="2"/>
    <x v="35"/>
    <x v="0"/>
    <x v="1"/>
    <x v="32"/>
    <x v="1"/>
    <n v="35.906306210852797"/>
  </r>
  <r>
    <x v="2"/>
    <x v="35"/>
    <x v="0"/>
    <x v="1"/>
    <x v="32"/>
    <x v="2"/>
    <n v="36.052441941366901"/>
  </r>
  <r>
    <x v="2"/>
    <x v="35"/>
    <x v="0"/>
    <x v="1"/>
    <x v="33"/>
    <x v="0"/>
    <n v="35.562215455345097"/>
  </r>
  <r>
    <x v="2"/>
    <x v="35"/>
    <x v="0"/>
    <x v="1"/>
    <x v="33"/>
    <x v="1"/>
    <n v="37.188456603058199"/>
  </r>
  <r>
    <x v="2"/>
    <x v="35"/>
    <x v="0"/>
    <x v="1"/>
    <x v="33"/>
    <x v="2"/>
    <n v="37.3680185191633"/>
  </r>
  <r>
    <x v="2"/>
    <x v="35"/>
    <x v="0"/>
    <x v="1"/>
    <x v="34"/>
    <x v="0"/>
    <n v="36.857235730487297"/>
  </r>
  <r>
    <x v="2"/>
    <x v="35"/>
    <x v="0"/>
    <x v="1"/>
    <x v="34"/>
    <x v="1"/>
    <n v="38.555949194857902"/>
  </r>
  <r>
    <x v="2"/>
    <x v="35"/>
    <x v="0"/>
    <x v="1"/>
    <x v="34"/>
    <x v="2"/>
    <n v="38.770756429391199"/>
  </r>
  <r>
    <x v="2"/>
    <x v="35"/>
    <x v="0"/>
    <x v="1"/>
    <x v="35"/>
    <x v="0"/>
    <n v="38.224837198289897"/>
  </r>
  <r>
    <x v="2"/>
    <x v="35"/>
    <x v="0"/>
    <x v="1"/>
    <x v="35"/>
    <x v="1"/>
    <n v="40.000738982232498"/>
  </r>
  <r>
    <x v="2"/>
    <x v="35"/>
    <x v="0"/>
    <x v="1"/>
    <x v="35"/>
    <x v="2"/>
    <n v="40.2532113279401"/>
  </r>
  <r>
    <x v="2"/>
    <x v="35"/>
    <x v="0"/>
    <x v="1"/>
    <x v="36"/>
    <x v="0"/>
    <n v="39.593822565667899"/>
  </r>
  <r>
    <x v="2"/>
    <x v="35"/>
    <x v="0"/>
    <x v="1"/>
    <x v="36"/>
    <x v="1"/>
    <n v="41.434801694583903"/>
  </r>
  <r>
    <x v="2"/>
    <x v="35"/>
    <x v="0"/>
    <x v="1"/>
    <x v="36"/>
    <x v="2"/>
    <n v="41.727522789840798"/>
  </r>
  <r>
    <x v="2"/>
    <x v="35"/>
    <x v="0"/>
    <x v="1"/>
    <x v="37"/>
    <x v="0"/>
    <n v="41.0361129398622"/>
  </r>
  <r>
    <x v="2"/>
    <x v="35"/>
    <x v="0"/>
    <x v="1"/>
    <x v="37"/>
    <x v="1"/>
    <n v="42.939484062991902"/>
  </r>
  <r>
    <x v="2"/>
    <x v="35"/>
    <x v="0"/>
    <x v="1"/>
    <x v="37"/>
    <x v="2"/>
    <n v="43.276637355382498"/>
  </r>
  <r>
    <x v="2"/>
    <x v="35"/>
    <x v="0"/>
    <x v="1"/>
    <x v="38"/>
    <x v="0"/>
    <n v="42.571852750819701"/>
  </r>
  <r>
    <x v="2"/>
    <x v="35"/>
    <x v="0"/>
    <x v="1"/>
    <x v="38"/>
    <x v="1"/>
    <n v="44.531892520571702"/>
  </r>
  <r>
    <x v="2"/>
    <x v="35"/>
    <x v="0"/>
    <x v="1"/>
    <x v="38"/>
    <x v="2"/>
    <n v="44.918031688349103"/>
  </r>
  <r>
    <x v="4"/>
    <x v="36"/>
    <x v="0"/>
    <x v="0"/>
    <x v="0"/>
    <x v="0"/>
    <n v="84.250557323845101"/>
  </r>
  <r>
    <x v="4"/>
    <x v="36"/>
    <x v="0"/>
    <x v="0"/>
    <x v="0"/>
    <x v="1"/>
    <n v="84.250557323843196"/>
  </r>
  <r>
    <x v="4"/>
    <x v="36"/>
    <x v="0"/>
    <x v="0"/>
    <x v="0"/>
    <x v="2"/>
    <n v="84.250557323843395"/>
  </r>
  <r>
    <x v="4"/>
    <x v="36"/>
    <x v="0"/>
    <x v="0"/>
    <x v="1"/>
    <x v="0"/>
    <n v="82.966760099213502"/>
  </r>
  <r>
    <x v="4"/>
    <x v="36"/>
    <x v="0"/>
    <x v="0"/>
    <x v="1"/>
    <x v="1"/>
    <n v="82.982224720094194"/>
  </r>
  <r>
    <x v="4"/>
    <x v="36"/>
    <x v="0"/>
    <x v="0"/>
    <x v="1"/>
    <x v="2"/>
    <n v="82.984444421581301"/>
  </r>
  <r>
    <x v="4"/>
    <x v="36"/>
    <x v="0"/>
    <x v="0"/>
    <x v="2"/>
    <x v="0"/>
    <n v="81.637984729515793"/>
  </r>
  <r>
    <x v="4"/>
    <x v="36"/>
    <x v="0"/>
    <x v="0"/>
    <x v="2"/>
    <x v="1"/>
    <n v="81.388355360488205"/>
  </r>
  <r>
    <x v="4"/>
    <x v="36"/>
    <x v="0"/>
    <x v="0"/>
    <x v="2"/>
    <x v="2"/>
    <n v="81.258124222421003"/>
  </r>
  <r>
    <x v="4"/>
    <x v="36"/>
    <x v="0"/>
    <x v="0"/>
    <x v="3"/>
    <x v="0"/>
    <n v="80.033332198356703"/>
  </r>
  <r>
    <x v="4"/>
    <x v="36"/>
    <x v="0"/>
    <x v="0"/>
    <x v="3"/>
    <x v="1"/>
    <n v="79.780873267603596"/>
  </r>
  <r>
    <x v="4"/>
    <x v="36"/>
    <x v="0"/>
    <x v="0"/>
    <x v="3"/>
    <x v="2"/>
    <n v="79.502312842746306"/>
  </r>
  <r>
    <x v="4"/>
    <x v="36"/>
    <x v="0"/>
    <x v="0"/>
    <x v="4"/>
    <x v="0"/>
    <n v="78.0683646587878"/>
  </r>
  <r>
    <x v="4"/>
    <x v="36"/>
    <x v="0"/>
    <x v="0"/>
    <x v="4"/>
    <x v="1"/>
    <n v="78.200092128934102"/>
  </r>
  <r>
    <x v="4"/>
    <x v="36"/>
    <x v="0"/>
    <x v="0"/>
    <x v="4"/>
    <x v="2"/>
    <n v="77.844720856874005"/>
  </r>
  <r>
    <x v="4"/>
    <x v="36"/>
    <x v="0"/>
    <x v="0"/>
    <x v="5"/>
    <x v="0"/>
    <n v="77.285106669460504"/>
  </r>
  <r>
    <x v="4"/>
    <x v="36"/>
    <x v="0"/>
    <x v="0"/>
    <x v="5"/>
    <x v="1"/>
    <n v="77.645802878473106"/>
  </r>
  <r>
    <x v="4"/>
    <x v="36"/>
    <x v="0"/>
    <x v="0"/>
    <x v="5"/>
    <x v="2"/>
    <n v="77.141938322287203"/>
  </r>
  <r>
    <x v="4"/>
    <x v="36"/>
    <x v="0"/>
    <x v="0"/>
    <x v="6"/>
    <x v="0"/>
    <n v="78.017995741181807"/>
  </r>
  <r>
    <x v="4"/>
    <x v="36"/>
    <x v="0"/>
    <x v="0"/>
    <x v="6"/>
    <x v="1"/>
    <n v="78.6401485610414"/>
  </r>
  <r>
    <x v="4"/>
    <x v="36"/>
    <x v="0"/>
    <x v="0"/>
    <x v="6"/>
    <x v="2"/>
    <n v="78.047941197811198"/>
  </r>
  <r>
    <x v="4"/>
    <x v="36"/>
    <x v="0"/>
    <x v="0"/>
    <x v="7"/>
    <x v="0"/>
    <n v="77.262658261394904"/>
  </r>
  <r>
    <x v="4"/>
    <x v="36"/>
    <x v="0"/>
    <x v="0"/>
    <x v="7"/>
    <x v="1"/>
    <n v="78.337901635958104"/>
  </r>
  <r>
    <x v="4"/>
    <x v="36"/>
    <x v="0"/>
    <x v="0"/>
    <x v="7"/>
    <x v="2"/>
    <n v="77.560261320256103"/>
  </r>
  <r>
    <x v="4"/>
    <x v="36"/>
    <x v="0"/>
    <x v="0"/>
    <x v="8"/>
    <x v="0"/>
    <n v="71.904985537997106"/>
  </r>
  <r>
    <x v="4"/>
    <x v="36"/>
    <x v="0"/>
    <x v="0"/>
    <x v="8"/>
    <x v="1"/>
    <n v="73.3834924048776"/>
  </r>
  <r>
    <x v="4"/>
    <x v="36"/>
    <x v="0"/>
    <x v="0"/>
    <x v="8"/>
    <x v="2"/>
    <n v="72.398916614835798"/>
  </r>
  <r>
    <x v="4"/>
    <x v="36"/>
    <x v="0"/>
    <x v="0"/>
    <x v="9"/>
    <x v="0"/>
    <n v="72.811126959818097"/>
  </r>
  <r>
    <x v="4"/>
    <x v="36"/>
    <x v="0"/>
    <x v="0"/>
    <x v="9"/>
    <x v="1"/>
    <n v="74.7511797832898"/>
  </r>
  <r>
    <x v="4"/>
    <x v="36"/>
    <x v="0"/>
    <x v="0"/>
    <x v="9"/>
    <x v="2"/>
    <n v="74.6134098134835"/>
  </r>
  <r>
    <x v="4"/>
    <x v="36"/>
    <x v="0"/>
    <x v="0"/>
    <x v="10"/>
    <x v="0"/>
    <n v="72.578207809798201"/>
  </r>
  <r>
    <x v="4"/>
    <x v="36"/>
    <x v="0"/>
    <x v="0"/>
    <x v="10"/>
    <x v="1"/>
    <n v="74.702188163402695"/>
  </r>
  <r>
    <x v="4"/>
    <x v="36"/>
    <x v="0"/>
    <x v="0"/>
    <x v="10"/>
    <x v="2"/>
    <n v="73.863708046162202"/>
  </r>
  <r>
    <x v="4"/>
    <x v="36"/>
    <x v="0"/>
    <x v="0"/>
    <x v="11"/>
    <x v="0"/>
    <n v="72.895355566120202"/>
  </r>
  <r>
    <x v="4"/>
    <x v="36"/>
    <x v="0"/>
    <x v="0"/>
    <x v="11"/>
    <x v="1"/>
    <n v="75.374080746520207"/>
  </r>
  <r>
    <x v="4"/>
    <x v="36"/>
    <x v="0"/>
    <x v="0"/>
    <x v="11"/>
    <x v="2"/>
    <n v="74.332118944947794"/>
  </r>
  <r>
    <x v="4"/>
    <x v="36"/>
    <x v="0"/>
    <x v="0"/>
    <x v="12"/>
    <x v="0"/>
    <n v="73.426686463326504"/>
  </r>
  <r>
    <x v="4"/>
    <x v="36"/>
    <x v="0"/>
    <x v="0"/>
    <x v="12"/>
    <x v="1"/>
    <n v="76.118631045869705"/>
  </r>
  <r>
    <x v="4"/>
    <x v="36"/>
    <x v="0"/>
    <x v="0"/>
    <x v="12"/>
    <x v="2"/>
    <n v="75.250560892329801"/>
  </r>
  <r>
    <x v="4"/>
    <x v="36"/>
    <x v="0"/>
    <x v="0"/>
    <x v="13"/>
    <x v="0"/>
    <n v="73.995107167991407"/>
  </r>
  <r>
    <x v="4"/>
    <x v="36"/>
    <x v="0"/>
    <x v="0"/>
    <x v="13"/>
    <x v="1"/>
    <n v="76.471049979298002"/>
  </r>
  <r>
    <x v="4"/>
    <x v="36"/>
    <x v="0"/>
    <x v="0"/>
    <x v="13"/>
    <x v="2"/>
    <n v="75.430392212332606"/>
  </r>
  <r>
    <x v="4"/>
    <x v="36"/>
    <x v="0"/>
    <x v="0"/>
    <x v="14"/>
    <x v="0"/>
    <n v="73.917879790877095"/>
  </r>
  <r>
    <x v="4"/>
    <x v="36"/>
    <x v="0"/>
    <x v="0"/>
    <x v="14"/>
    <x v="1"/>
    <n v="76.808883886672106"/>
  </r>
  <r>
    <x v="4"/>
    <x v="36"/>
    <x v="0"/>
    <x v="0"/>
    <x v="14"/>
    <x v="2"/>
    <n v="75.786557591147002"/>
  </r>
  <r>
    <x v="4"/>
    <x v="36"/>
    <x v="0"/>
    <x v="0"/>
    <x v="15"/>
    <x v="0"/>
    <n v="73.842595340514904"/>
  </r>
  <r>
    <x v="4"/>
    <x v="36"/>
    <x v="0"/>
    <x v="0"/>
    <x v="15"/>
    <x v="1"/>
    <n v="77.404033526011105"/>
  </r>
  <r>
    <x v="4"/>
    <x v="36"/>
    <x v="0"/>
    <x v="0"/>
    <x v="15"/>
    <x v="2"/>
    <n v="75.944144356749504"/>
  </r>
  <r>
    <x v="4"/>
    <x v="36"/>
    <x v="0"/>
    <x v="0"/>
    <x v="16"/>
    <x v="0"/>
    <n v="74.123391030386799"/>
  </r>
  <r>
    <x v="4"/>
    <x v="36"/>
    <x v="0"/>
    <x v="0"/>
    <x v="16"/>
    <x v="1"/>
    <n v="78.1082927350662"/>
  </r>
  <r>
    <x v="4"/>
    <x v="36"/>
    <x v="0"/>
    <x v="0"/>
    <x v="16"/>
    <x v="2"/>
    <n v="76.903315065896095"/>
  </r>
  <r>
    <x v="4"/>
    <x v="36"/>
    <x v="0"/>
    <x v="0"/>
    <x v="17"/>
    <x v="0"/>
    <n v="75.089846533031306"/>
  </r>
  <r>
    <x v="4"/>
    <x v="36"/>
    <x v="0"/>
    <x v="0"/>
    <x v="17"/>
    <x v="1"/>
    <n v="79.435501762160996"/>
  </r>
  <r>
    <x v="4"/>
    <x v="36"/>
    <x v="0"/>
    <x v="0"/>
    <x v="17"/>
    <x v="2"/>
    <n v="78.151727903854294"/>
  </r>
  <r>
    <x v="4"/>
    <x v="36"/>
    <x v="0"/>
    <x v="0"/>
    <x v="18"/>
    <x v="0"/>
    <n v="69.281497490896797"/>
  </r>
  <r>
    <x v="4"/>
    <x v="36"/>
    <x v="0"/>
    <x v="0"/>
    <x v="18"/>
    <x v="1"/>
    <n v="73.827580836682003"/>
  </r>
  <r>
    <x v="4"/>
    <x v="36"/>
    <x v="0"/>
    <x v="0"/>
    <x v="18"/>
    <x v="2"/>
    <n v="72.473505494164996"/>
  </r>
  <r>
    <x v="4"/>
    <x v="36"/>
    <x v="0"/>
    <x v="0"/>
    <x v="19"/>
    <x v="0"/>
    <n v="73.898917829990694"/>
  </r>
  <r>
    <x v="4"/>
    <x v="36"/>
    <x v="0"/>
    <x v="0"/>
    <x v="19"/>
    <x v="1"/>
    <n v="79.0410873485922"/>
  </r>
  <r>
    <x v="4"/>
    <x v="36"/>
    <x v="0"/>
    <x v="0"/>
    <x v="19"/>
    <x v="2"/>
    <n v="77.619574470673896"/>
  </r>
  <r>
    <x v="4"/>
    <x v="36"/>
    <x v="0"/>
    <x v="0"/>
    <x v="20"/>
    <x v="0"/>
    <n v="75.125327095607105"/>
  </r>
  <r>
    <x v="4"/>
    <x v="36"/>
    <x v="0"/>
    <x v="0"/>
    <x v="20"/>
    <x v="1"/>
    <n v="79.558986039198899"/>
  </r>
  <r>
    <x v="4"/>
    <x v="36"/>
    <x v="0"/>
    <x v="0"/>
    <x v="20"/>
    <x v="2"/>
    <n v="79.007701085181694"/>
  </r>
  <r>
    <x v="4"/>
    <x v="36"/>
    <x v="0"/>
    <x v="0"/>
    <x v="21"/>
    <x v="0"/>
    <n v="77.374504747710901"/>
  </r>
  <r>
    <x v="4"/>
    <x v="36"/>
    <x v="0"/>
    <x v="0"/>
    <x v="21"/>
    <x v="1"/>
    <n v="81.947359174351206"/>
  </r>
  <r>
    <x v="4"/>
    <x v="36"/>
    <x v="0"/>
    <x v="0"/>
    <x v="21"/>
    <x v="2"/>
    <n v="81.002250823142603"/>
  </r>
  <r>
    <x v="4"/>
    <x v="36"/>
    <x v="0"/>
    <x v="0"/>
    <x v="22"/>
    <x v="0"/>
    <n v="78.294561941114495"/>
  </r>
  <r>
    <x v="4"/>
    <x v="36"/>
    <x v="0"/>
    <x v="0"/>
    <x v="22"/>
    <x v="1"/>
    <n v="83.855609169310796"/>
  </r>
  <r>
    <x v="4"/>
    <x v="36"/>
    <x v="0"/>
    <x v="0"/>
    <x v="22"/>
    <x v="2"/>
    <n v="81.975544934470193"/>
  </r>
  <r>
    <x v="4"/>
    <x v="36"/>
    <x v="0"/>
    <x v="0"/>
    <x v="23"/>
    <x v="0"/>
    <n v="78.515667060559693"/>
  </r>
  <r>
    <x v="4"/>
    <x v="36"/>
    <x v="0"/>
    <x v="0"/>
    <x v="23"/>
    <x v="1"/>
    <n v="84.971708955393098"/>
  </r>
  <r>
    <x v="4"/>
    <x v="36"/>
    <x v="0"/>
    <x v="0"/>
    <x v="23"/>
    <x v="2"/>
    <n v="83.207624674447501"/>
  </r>
  <r>
    <x v="4"/>
    <x v="36"/>
    <x v="0"/>
    <x v="0"/>
    <x v="24"/>
    <x v="0"/>
    <n v="81.3999806281183"/>
  </r>
  <r>
    <x v="4"/>
    <x v="36"/>
    <x v="0"/>
    <x v="0"/>
    <x v="24"/>
    <x v="1"/>
    <n v="87.923413877472896"/>
  </r>
  <r>
    <x v="4"/>
    <x v="36"/>
    <x v="0"/>
    <x v="0"/>
    <x v="24"/>
    <x v="2"/>
    <n v="85.877161674909104"/>
  </r>
  <r>
    <x v="4"/>
    <x v="36"/>
    <x v="0"/>
    <x v="0"/>
    <x v="25"/>
    <x v="0"/>
    <n v="84.312864276728803"/>
  </r>
  <r>
    <x v="4"/>
    <x v="36"/>
    <x v="0"/>
    <x v="0"/>
    <x v="25"/>
    <x v="1"/>
    <n v="90.956248626659402"/>
  </r>
  <r>
    <x v="4"/>
    <x v="36"/>
    <x v="0"/>
    <x v="0"/>
    <x v="25"/>
    <x v="2"/>
    <n v="88.957858968807699"/>
  </r>
  <r>
    <x v="4"/>
    <x v="36"/>
    <x v="0"/>
    <x v="0"/>
    <x v="26"/>
    <x v="0"/>
    <n v="86.486944878650704"/>
  </r>
  <r>
    <x v="4"/>
    <x v="36"/>
    <x v="0"/>
    <x v="0"/>
    <x v="26"/>
    <x v="1"/>
    <n v="93.323038463468095"/>
  </r>
  <r>
    <x v="4"/>
    <x v="36"/>
    <x v="0"/>
    <x v="0"/>
    <x v="26"/>
    <x v="2"/>
    <n v="91.2469604006575"/>
  </r>
  <r>
    <x v="4"/>
    <x v="36"/>
    <x v="0"/>
    <x v="0"/>
    <x v="27"/>
    <x v="0"/>
    <n v="88.837559514689502"/>
  </r>
  <r>
    <x v="4"/>
    <x v="36"/>
    <x v="0"/>
    <x v="0"/>
    <x v="27"/>
    <x v="1"/>
    <n v="95.980287367292306"/>
  </r>
  <r>
    <x v="4"/>
    <x v="36"/>
    <x v="0"/>
    <x v="0"/>
    <x v="27"/>
    <x v="2"/>
    <n v="93.846981939349504"/>
  </r>
  <r>
    <x v="4"/>
    <x v="36"/>
    <x v="0"/>
    <x v="0"/>
    <x v="28"/>
    <x v="0"/>
    <n v="91.1187791989056"/>
  </r>
  <r>
    <x v="4"/>
    <x v="36"/>
    <x v="0"/>
    <x v="0"/>
    <x v="28"/>
    <x v="1"/>
    <n v="98.616651567885597"/>
  </r>
  <r>
    <x v="4"/>
    <x v="36"/>
    <x v="0"/>
    <x v="0"/>
    <x v="28"/>
    <x v="2"/>
    <n v="96.421814776073106"/>
  </r>
  <r>
    <x v="4"/>
    <x v="36"/>
    <x v="0"/>
    <x v="0"/>
    <x v="29"/>
    <x v="0"/>
    <n v="93.099108671471896"/>
  </r>
  <r>
    <x v="4"/>
    <x v="36"/>
    <x v="0"/>
    <x v="0"/>
    <x v="29"/>
    <x v="1"/>
    <n v="100.951524179659"/>
  </r>
  <r>
    <x v="4"/>
    <x v="36"/>
    <x v="0"/>
    <x v="0"/>
    <x v="29"/>
    <x v="2"/>
    <n v="98.660641159373696"/>
  </r>
  <r>
    <x v="4"/>
    <x v="36"/>
    <x v="0"/>
    <x v="0"/>
    <x v="30"/>
    <x v="0"/>
    <n v="95.048189608828096"/>
  </r>
  <r>
    <x v="4"/>
    <x v="36"/>
    <x v="0"/>
    <x v="0"/>
    <x v="30"/>
    <x v="1"/>
    <n v="103.224565503929"/>
  </r>
  <r>
    <x v="4"/>
    <x v="36"/>
    <x v="0"/>
    <x v="0"/>
    <x v="30"/>
    <x v="2"/>
    <n v="100.74569147447799"/>
  </r>
  <r>
    <x v="4"/>
    <x v="36"/>
    <x v="0"/>
    <x v="0"/>
    <x v="31"/>
    <x v="0"/>
    <n v="96.936939156533697"/>
  </r>
  <r>
    <x v="4"/>
    <x v="36"/>
    <x v="0"/>
    <x v="0"/>
    <x v="31"/>
    <x v="1"/>
    <n v="105.545543076361"/>
  </r>
  <r>
    <x v="4"/>
    <x v="36"/>
    <x v="0"/>
    <x v="0"/>
    <x v="31"/>
    <x v="2"/>
    <n v="102.90302427031099"/>
  </r>
  <r>
    <x v="4"/>
    <x v="36"/>
    <x v="0"/>
    <x v="0"/>
    <x v="32"/>
    <x v="0"/>
    <n v="98.817796796689194"/>
  </r>
  <r>
    <x v="4"/>
    <x v="36"/>
    <x v="0"/>
    <x v="0"/>
    <x v="32"/>
    <x v="1"/>
    <n v="107.883469331941"/>
  </r>
  <r>
    <x v="4"/>
    <x v="36"/>
    <x v="0"/>
    <x v="0"/>
    <x v="32"/>
    <x v="2"/>
    <n v="105.077054420736"/>
  </r>
  <r>
    <x v="4"/>
    <x v="36"/>
    <x v="0"/>
    <x v="0"/>
    <x v="33"/>
    <x v="0"/>
    <n v="100.750730723852"/>
  </r>
  <r>
    <x v="4"/>
    <x v="36"/>
    <x v="0"/>
    <x v="0"/>
    <x v="33"/>
    <x v="1"/>
    <n v="110.243922379824"/>
  </r>
  <r>
    <x v="4"/>
    <x v="36"/>
    <x v="0"/>
    <x v="0"/>
    <x v="33"/>
    <x v="2"/>
    <n v="107.262541975544"/>
  </r>
  <r>
    <x v="4"/>
    <x v="36"/>
    <x v="0"/>
    <x v="0"/>
    <x v="34"/>
    <x v="0"/>
    <n v="104.213795818546"/>
  </r>
  <r>
    <x v="4"/>
    <x v="36"/>
    <x v="0"/>
    <x v="0"/>
    <x v="34"/>
    <x v="1"/>
    <n v="114.159748298238"/>
  </r>
  <r>
    <x v="4"/>
    <x v="36"/>
    <x v="0"/>
    <x v="0"/>
    <x v="34"/>
    <x v="2"/>
    <n v="111.097219086721"/>
  </r>
  <r>
    <x v="4"/>
    <x v="36"/>
    <x v="0"/>
    <x v="0"/>
    <x v="35"/>
    <x v="0"/>
    <n v="107.204809693919"/>
  </r>
  <r>
    <x v="4"/>
    <x v="36"/>
    <x v="0"/>
    <x v="0"/>
    <x v="35"/>
    <x v="1"/>
    <n v="117.44914047053"/>
  </r>
  <r>
    <x v="4"/>
    <x v="36"/>
    <x v="0"/>
    <x v="0"/>
    <x v="35"/>
    <x v="2"/>
    <n v="114.330646488878"/>
  </r>
  <r>
    <x v="4"/>
    <x v="36"/>
    <x v="0"/>
    <x v="0"/>
    <x v="36"/>
    <x v="0"/>
    <n v="110.145020081407"/>
  </r>
  <r>
    <x v="4"/>
    <x v="36"/>
    <x v="0"/>
    <x v="0"/>
    <x v="36"/>
    <x v="1"/>
    <n v="120.65952885543599"/>
  </r>
  <r>
    <x v="4"/>
    <x v="36"/>
    <x v="0"/>
    <x v="0"/>
    <x v="36"/>
    <x v="2"/>
    <n v="117.479200923523"/>
  </r>
  <r>
    <x v="4"/>
    <x v="36"/>
    <x v="0"/>
    <x v="0"/>
    <x v="37"/>
    <x v="0"/>
    <n v="113.100814996564"/>
  </r>
  <r>
    <x v="4"/>
    <x v="36"/>
    <x v="0"/>
    <x v="0"/>
    <x v="37"/>
    <x v="1"/>
    <n v="124.02030155630401"/>
  </r>
  <r>
    <x v="4"/>
    <x v="36"/>
    <x v="0"/>
    <x v="0"/>
    <x v="37"/>
    <x v="2"/>
    <n v="120.771675481497"/>
  </r>
  <r>
    <x v="4"/>
    <x v="36"/>
    <x v="0"/>
    <x v="0"/>
    <x v="38"/>
    <x v="0"/>
    <n v="116.146447219319"/>
  </r>
  <r>
    <x v="4"/>
    <x v="36"/>
    <x v="0"/>
    <x v="0"/>
    <x v="38"/>
    <x v="1"/>
    <n v="127.485545892183"/>
  </r>
  <r>
    <x v="4"/>
    <x v="36"/>
    <x v="0"/>
    <x v="0"/>
    <x v="38"/>
    <x v="2"/>
    <n v="124.18617745755699"/>
  </r>
  <r>
    <x v="4"/>
    <x v="36"/>
    <x v="0"/>
    <x v="1"/>
    <x v="0"/>
    <x v="0"/>
    <n v="84.250557323843395"/>
  </r>
  <r>
    <x v="4"/>
    <x v="36"/>
    <x v="0"/>
    <x v="1"/>
    <x v="0"/>
    <x v="1"/>
    <n v="84.250557323843196"/>
  </r>
  <r>
    <x v="4"/>
    <x v="36"/>
    <x v="0"/>
    <x v="1"/>
    <x v="0"/>
    <x v="2"/>
    <n v="84.250557323843196"/>
  </r>
  <r>
    <x v="4"/>
    <x v="36"/>
    <x v="0"/>
    <x v="1"/>
    <x v="1"/>
    <x v="0"/>
    <n v="82.966760099408901"/>
  </r>
  <r>
    <x v="4"/>
    <x v="36"/>
    <x v="0"/>
    <x v="1"/>
    <x v="1"/>
    <x v="1"/>
    <n v="82.981501304007907"/>
  </r>
  <r>
    <x v="4"/>
    <x v="36"/>
    <x v="0"/>
    <x v="1"/>
    <x v="1"/>
    <x v="2"/>
    <n v="82.984457754673201"/>
  </r>
  <r>
    <x v="4"/>
    <x v="36"/>
    <x v="0"/>
    <x v="1"/>
    <x v="2"/>
    <x v="0"/>
    <n v="81.637984729917903"/>
  </r>
  <r>
    <x v="4"/>
    <x v="36"/>
    <x v="0"/>
    <x v="1"/>
    <x v="2"/>
    <x v="1"/>
    <n v="81.386891411325195"/>
  </r>
  <r>
    <x v="4"/>
    <x v="36"/>
    <x v="0"/>
    <x v="1"/>
    <x v="2"/>
    <x v="2"/>
    <n v="81.258124783312695"/>
  </r>
  <r>
    <x v="4"/>
    <x v="36"/>
    <x v="0"/>
    <x v="1"/>
    <x v="3"/>
    <x v="0"/>
    <n v="80.033332198410505"/>
  </r>
  <r>
    <x v="4"/>
    <x v="36"/>
    <x v="0"/>
    <x v="1"/>
    <x v="3"/>
    <x v="1"/>
    <n v="79.778770758296403"/>
  </r>
  <r>
    <x v="4"/>
    <x v="36"/>
    <x v="0"/>
    <x v="1"/>
    <x v="3"/>
    <x v="2"/>
    <n v="79.502301146835094"/>
  </r>
  <r>
    <x v="4"/>
    <x v="36"/>
    <x v="0"/>
    <x v="1"/>
    <x v="4"/>
    <x v="0"/>
    <n v="78.068364659999403"/>
  </r>
  <r>
    <x v="4"/>
    <x v="36"/>
    <x v="0"/>
    <x v="1"/>
    <x v="4"/>
    <x v="1"/>
    <n v="78.194495738755606"/>
  </r>
  <r>
    <x v="4"/>
    <x v="36"/>
    <x v="0"/>
    <x v="1"/>
    <x v="4"/>
    <x v="2"/>
    <n v="77.767135990979895"/>
  </r>
  <r>
    <x v="4"/>
    <x v="36"/>
    <x v="0"/>
    <x v="1"/>
    <x v="5"/>
    <x v="0"/>
    <n v="77.285106669883007"/>
  </r>
  <r>
    <x v="4"/>
    <x v="36"/>
    <x v="0"/>
    <x v="1"/>
    <x v="5"/>
    <x v="1"/>
    <n v="77.816141025316"/>
  </r>
  <r>
    <x v="4"/>
    <x v="36"/>
    <x v="0"/>
    <x v="1"/>
    <x v="5"/>
    <x v="2"/>
    <n v="77.396734792251806"/>
  </r>
  <r>
    <x v="4"/>
    <x v="36"/>
    <x v="0"/>
    <x v="1"/>
    <x v="6"/>
    <x v="0"/>
    <n v="78.017995742058304"/>
  </r>
  <r>
    <x v="4"/>
    <x v="36"/>
    <x v="0"/>
    <x v="1"/>
    <x v="6"/>
    <x v="1"/>
    <n v="78.922666022200104"/>
  </r>
  <r>
    <x v="4"/>
    <x v="36"/>
    <x v="0"/>
    <x v="1"/>
    <x v="6"/>
    <x v="2"/>
    <n v="78.2604193449653"/>
  </r>
  <r>
    <x v="4"/>
    <x v="36"/>
    <x v="0"/>
    <x v="1"/>
    <x v="7"/>
    <x v="0"/>
    <n v="77.2626582618539"/>
  </r>
  <r>
    <x v="4"/>
    <x v="36"/>
    <x v="0"/>
    <x v="1"/>
    <x v="7"/>
    <x v="1"/>
    <n v="78.549396364526402"/>
  </r>
  <r>
    <x v="4"/>
    <x v="36"/>
    <x v="0"/>
    <x v="1"/>
    <x v="7"/>
    <x v="2"/>
    <n v="77.689121076152801"/>
  </r>
  <r>
    <x v="4"/>
    <x v="36"/>
    <x v="0"/>
    <x v="1"/>
    <x v="8"/>
    <x v="0"/>
    <n v="71.899972305242102"/>
  </r>
  <r>
    <x v="4"/>
    <x v="36"/>
    <x v="0"/>
    <x v="1"/>
    <x v="8"/>
    <x v="1"/>
    <n v="73.480952280147207"/>
  </r>
  <r>
    <x v="4"/>
    <x v="36"/>
    <x v="0"/>
    <x v="1"/>
    <x v="8"/>
    <x v="2"/>
    <n v="72.408053758309507"/>
  </r>
  <r>
    <x v="4"/>
    <x v="36"/>
    <x v="0"/>
    <x v="1"/>
    <x v="9"/>
    <x v="0"/>
    <n v="73.496769040166797"/>
  </r>
  <r>
    <x v="4"/>
    <x v="36"/>
    <x v="0"/>
    <x v="1"/>
    <x v="9"/>
    <x v="1"/>
    <n v="75.419777071341997"/>
  </r>
  <r>
    <x v="4"/>
    <x v="36"/>
    <x v="0"/>
    <x v="1"/>
    <x v="9"/>
    <x v="2"/>
    <n v="74.577610164027902"/>
  </r>
  <r>
    <x v="4"/>
    <x v="36"/>
    <x v="0"/>
    <x v="1"/>
    <x v="10"/>
    <x v="0"/>
    <n v="73.400595106744106"/>
  </r>
  <r>
    <x v="4"/>
    <x v="36"/>
    <x v="0"/>
    <x v="1"/>
    <x v="10"/>
    <x v="1"/>
    <n v="74.772728803978893"/>
  </r>
  <r>
    <x v="4"/>
    <x v="36"/>
    <x v="0"/>
    <x v="1"/>
    <x v="10"/>
    <x v="2"/>
    <n v="73.956631149794305"/>
  </r>
  <r>
    <x v="4"/>
    <x v="36"/>
    <x v="0"/>
    <x v="1"/>
    <x v="11"/>
    <x v="0"/>
    <n v="73.934511480913201"/>
  </r>
  <r>
    <x v="4"/>
    <x v="36"/>
    <x v="0"/>
    <x v="1"/>
    <x v="11"/>
    <x v="1"/>
    <n v="75.6625598604423"/>
  </r>
  <r>
    <x v="4"/>
    <x v="36"/>
    <x v="0"/>
    <x v="1"/>
    <x v="11"/>
    <x v="2"/>
    <n v="74.710971803609397"/>
  </r>
  <r>
    <x v="4"/>
    <x v="36"/>
    <x v="0"/>
    <x v="1"/>
    <x v="12"/>
    <x v="0"/>
    <n v="74.596821325189794"/>
  </r>
  <r>
    <x v="4"/>
    <x v="36"/>
    <x v="0"/>
    <x v="1"/>
    <x v="12"/>
    <x v="1"/>
    <n v="76.859572871625602"/>
  </r>
  <r>
    <x v="4"/>
    <x v="36"/>
    <x v="0"/>
    <x v="1"/>
    <x v="12"/>
    <x v="2"/>
    <n v="75.473890033087002"/>
  </r>
  <r>
    <x v="4"/>
    <x v="36"/>
    <x v="0"/>
    <x v="1"/>
    <x v="13"/>
    <x v="0"/>
    <n v="75.827927793067403"/>
  </r>
  <r>
    <x v="4"/>
    <x v="36"/>
    <x v="0"/>
    <x v="1"/>
    <x v="13"/>
    <x v="1"/>
    <n v="77.964401216576604"/>
  </r>
  <r>
    <x v="4"/>
    <x v="36"/>
    <x v="0"/>
    <x v="1"/>
    <x v="13"/>
    <x v="2"/>
    <n v="76.707444660717201"/>
  </r>
  <r>
    <x v="4"/>
    <x v="36"/>
    <x v="0"/>
    <x v="1"/>
    <x v="14"/>
    <x v="0"/>
    <n v="76.368872829015004"/>
  </r>
  <r>
    <x v="4"/>
    <x v="36"/>
    <x v="0"/>
    <x v="1"/>
    <x v="14"/>
    <x v="1"/>
    <n v="78.870801907031407"/>
  </r>
  <r>
    <x v="4"/>
    <x v="36"/>
    <x v="0"/>
    <x v="1"/>
    <x v="14"/>
    <x v="2"/>
    <n v="77.499098704456301"/>
  </r>
  <r>
    <x v="4"/>
    <x v="36"/>
    <x v="0"/>
    <x v="1"/>
    <x v="15"/>
    <x v="0"/>
    <n v="76.951464342872697"/>
  </r>
  <r>
    <x v="4"/>
    <x v="36"/>
    <x v="0"/>
    <x v="1"/>
    <x v="15"/>
    <x v="1"/>
    <n v="79.439900245870902"/>
  </r>
  <r>
    <x v="4"/>
    <x v="36"/>
    <x v="0"/>
    <x v="1"/>
    <x v="15"/>
    <x v="2"/>
    <n v="78.093003375885004"/>
  </r>
  <r>
    <x v="4"/>
    <x v="36"/>
    <x v="0"/>
    <x v="1"/>
    <x v="16"/>
    <x v="0"/>
    <n v="77.798131916631704"/>
  </r>
  <r>
    <x v="4"/>
    <x v="36"/>
    <x v="0"/>
    <x v="1"/>
    <x v="16"/>
    <x v="1"/>
    <n v="80.632479194205899"/>
  </r>
  <r>
    <x v="4"/>
    <x v="36"/>
    <x v="0"/>
    <x v="1"/>
    <x v="16"/>
    <x v="2"/>
    <n v="79.268021904252507"/>
  </r>
  <r>
    <x v="4"/>
    <x v="36"/>
    <x v="0"/>
    <x v="1"/>
    <x v="17"/>
    <x v="0"/>
    <n v="79.169833977893006"/>
  </r>
  <r>
    <x v="4"/>
    <x v="36"/>
    <x v="0"/>
    <x v="1"/>
    <x v="17"/>
    <x v="1"/>
    <n v="82.564223410096503"/>
  </r>
  <r>
    <x v="4"/>
    <x v="36"/>
    <x v="0"/>
    <x v="1"/>
    <x v="17"/>
    <x v="2"/>
    <n v="81.133977437000098"/>
  </r>
  <r>
    <x v="4"/>
    <x v="36"/>
    <x v="0"/>
    <x v="1"/>
    <x v="18"/>
    <x v="0"/>
    <n v="73.530443926285798"/>
  </r>
  <r>
    <x v="4"/>
    <x v="36"/>
    <x v="0"/>
    <x v="1"/>
    <x v="18"/>
    <x v="1"/>
    <n v="77.650496119399307"/>
  </r>
  <r>
    <x v="4"/>
    <x v="36"/>
    <x v="0"/>
    <x v="1"/>
    <x v="18"/>
    <x v="2"/>
    <n v="76.468102896045096"/>
  </r>
  <r>
    <x v="4"/>
    <x v="36"/>
    <x v="0"/>
    <x v="1"/>
    <x v="19"/>
    <x v="0"/>
    <n v="78.137454323426397"/>
  </r>
  <r>
    <x v="4"/>
    <x v="36"/>
    <x v="0"/>
    <x v="1"/>
    <x v="19"/>
    <x v="1"/>
    <n v="83.045457700614193"/>
  </r>
  <r>
    <x v="4"/>
    <x v="36"/>
    <x v="0"/>
    <x v="1"/>
    <x v="19"/>
    <x v="2"/>
    <n v="81.565872908146602"/>
  </r>
  <r>
    <x v="4"/>
    <x v="36"/>
    <x v="0"/>
    <x v="1"/>
    <x v="20"/>
    <x v="0"/>
    <n v="79.232283666396896"/>
  </r>
  <r>
    <x v="4"/>
    <x v="36"/>
    <x v="0"/>
    <x v="1"/>
    <x v="20"/>
    <x v="1"/>
    <n v="84.530731122784104"/>
  </r>
  <r>
    <x v="4"/>
    <x v="36"/>
    <x v="0"/>
    <x v="1"/>
    <x v="20"/>
    <x v="2"/>
    <n v="81.473469904831902"/>
  </r>
  <r>
    <x v="4"/>
    <x v="36"/>
    <x v="0"/>
    <x v="1"/>
    <x v="21"/>
    <x v="0"/>
    <n v="80.962529368025997"/>
  </r>
  <r>
    <x v="4"/>
    <x v="36"/>
    <x v="0"/>
    <x v="1"/>
    <x v="21"/>
    <x v="1"/>
    <n v="84.874456110922296"/>
  </r>
  <r>
    <x v="4"/>
    <x v="36"/>
    <x v="0"/>
    <x v="1"/>
    <x v="21"/>
    <x v="2"/>
    <n v="83.905804032867394"/>
  </r>
  <r>
    <x v="4"/>
    <x v="36"/>
    <x v="0"/>
    <x v="1"/>
    <x v="22"/>
    <x v="0"/>
    <n v="80.903820773751903"/>
  </r>
  <r>
    <x v="4"/>
    <x v="36"/>
    <x v="0"/>
    <x v="1"/>
    <x v="22"/>
    <x v="1"/>
    <n v="86.886799754573303"/>
  </r>
  <r>
    <x v="4"/>
    <x v="36"/>
    <x v="0"/>
    <x v="1"/>
    <x v="22"/>
    <x v="2"/>
    <n v="85.826103653143306"/>
  </r>
  <r>
    <x v="4"/>
    <x v="36"/>
    <x v="0"/>
    <x v="1"/>
    <x v="23"/>
    <x v="0"/>
    <n v="80.461118771387504"/>
  </r>
  <r>
    <x v="4"/>
    <x v="36"/>
    <x v="0"/>
    <x v="1"/>
    <x v="23"/>
    <x v="1"/>
    <n v="86.3967328768085"/>
  </r>
  <r>
    <x v="4"/>
    <x v="36"/>
    <x v="0"/>
    <x v="1"/>
    <x v="23"/>
    <x v="2"/>
    <n v="87.171779414796703"/>
  </r>
  <r>
    <x v="4"/>
    <x v="36"/>
    <x v="0"/>
    <x v="1"/>
    <x v="24"/>
    <x v="0"/>
    <n v="82.229918554488407"/>
  </r>
  <r>
    <x v="4"/>
    <x v="36"/>
    <x v="0"/>
    <x v="1"/>
    <x v="24"/>
    <x v="1"/>
    <n v="88.619109546936102"/>
  </r>
  <r>
    <x v="4"/>
    <x v="36"/>
    <x v="0"/>
    <x v="1"/>
    <x v="24"/>
    <x v="2"/>
    <n v="89.263229548127001"/>
  </r>
  <r>
    <x v="4"/>
    <x v="36"/>
    <x v="0"/>
    <x v="1"/>
    <x v="25"/>
    <x v="0"/>
    <n v="83.978839821101701"/>
  </r>
  <r>
    <x v="4"/>
    <x v="36"/>
    <x v="0"/>
    <x v="1"/>
    <x v="25"/>
    <x v="1"/>
    <n v="91.353216001973095"/>
  </r>
  <r>
    <x v="4"/>
    <x v="36"/>
    <x v="0"/>
    <x v="1"/>
    <x v="25"/>
    <x v="2"/>
    <n v="92.036513704969295"/>
  </r>
  <r>
    <x v="4"/>
    <x v="36"/>
    <x v="0"/>
    <x v="1"/>
    <x v="26"/>
    <x v="0"/>
    <n v="85.883548144852199"/>
  </r>
  <r>
    <x v="4"/>
    <x v="36"/>
    <x v="0"/>
    <x v="1"/>
    <x v="26"/>
    <x v="1"/>
    <n v="93.162903775166797"/>
  </r>
  <r>
    <x v="4"/>
    <x v="36"/>
    <x v="0"/>
    <x v="1"/>
    <x v="26"/>
    <x v="2"/>
    <n v="93.850535376536101"/>
  </r>
  <r>
    <x v="4"/>
    <x v="36"/>
    <x v="0"/>
    <x v="1"/>
    <x v="27"/>
    <x v="0"/>
    <n v="87.925654877366796"/>
  </r>
  <r>
    <x v="4"/>
    <x v="36"/>
    <x v="0"/>
    <x v="1"/>
    <x v="27"/>
    <x v="1"/>
    <n v="95.213622547668706"/>
  </r>
  <r>
    <x v="4"/>
    <x v="36"/>
    <x v="0"/>
    <x v="1"/>
    <x v="27"/>
    <x v="2"/>
    <n v="95.925470227012397"/>
  </r>
  <r>
    <x v="4"/>
    <x v="36"/>
    <x v="0"/>
    <x v="1"/>
    <x v="28"/>
    <x v="0"/>
    <n v="90.085351418027102"/>
  </r>
  <r>
    <x v="4"/>
    <x v="36"/>
    <x v="0"/>
    <x v="1"/>
    <x v="28"/>
    <x v="1"/>
    <n v="97.239474967421799"/>
  </r>
  <r>
    <x v="4"/>
    <x v="36"/>
    <x v="0"/>
    <x v="1"/>
    <x v="28"/>
    <x v="2"/>
    <n v="98.0237945637964"/>
  </r>
  <r>
    <x v="4"/>
    <x v="36"/>
    <x v="0"/>
    <x v="1"/>
    <x v="29"/>
    <x v="0"/>
    <n v="91.732378003841106"/>
  </r>
  <r>
    <x v="4"/>
    <x v="36"/>
    <x v="0"/>
    <x v="1"/>
    <x v="29"/>
    <x v="1"/>
    <n v="99.0139293971814"/>
  </r>
  <r>
    <x v="4"/>
    <x v="36"/>
    <x v="0"/>
    <x v="1"/>
    <x v="29"/>
    <x v="2"/>
    <n v="99.995103217311595"/>
  </r>
  <r>
    <x v="4"/>
    <x v="36"/>
    <x v="0"/>
    <x v="1"/>
    <x v="30"/>
    <x v="0"/>
    <n v="93.402565868013696"/>
  </r>
  <r>
    <x v="4"/>
    <x v="36"/>
    <x v="0"/>
    <x v="1"/>
    <x v="30"/>
    <x v="1"/>
    <n v="100.718201650274"/>
  </r>
  <r>
    <x v="4"/>
    <x v="36"/>
    <x v="0"/>
    <x v="1"/>
    <x v="30"/>
    <x v="2"/>
    <n v="101.906061732487"/>
  </r>
  <r>
    <x v="4"/>
    <x v="36"/>
    <x v="0"/>
    <x v="1"/>
    <x v="31"/>
    <x v="0"/>
    <n v="95.024778896027001"/>
  </r>
  <r>
    <x v="4"/>
    <x v="36"/>
    <x v="0"/>
    <x v="1"/>
    <x v="31"/>
    <x v="1"/>
    <n v="102.572133361958"/>
  </r>
  <r>
    <x v="4"/>
    <x v="36"/>
    <x v="0"/>
    <x v="1"/>
    <x v="31"/>
    <x v="2"/>
    <n v="103.92892576590199"/>
  </r>
  <r>
    <x v="4"/>
    <x v="36"/>
    <x v="0"/>
    <x v="1"/>
    <x v="32"/>
    <x v="0"/>
    <n v="96.634987440954504"/>
  </r>
  <r>
    <x v="4"/>
    <x v="36"/>
    <x v="0"/>
    <x v="1"/>
    <x v="32"/>
    <x v="1"/>
    <n v="104.455435595183"/>
  </r>
  <r>
    <x v="4"/>
    <x v="36"/>
    <x v="0"/>
    <x v="1"/>
    <x v="32"/>
    <x v="2"/>
    <n v="105.992596856389"/>
  </r>
  <r>
    <x v="4"/>
    <x v="36"/>
    <x v="0"/>
    <x v="1"/>
    <x v="33"/>
    <x v="0"/>
    <n v="98.372690204845597"/>
  </r>
  <r>
    <x v="4"/>
    <x v="36"/>
    <x v="0"/>
    <x v="1"/>
    <x v="33"/>
    <x v="1"/>
    <n v="106.387362096789"/>
  </r>
  <r>
    <x v="4"/>
    <x v="36"/>
    <x v="0"/>
    <x v="1"/>
    <x v="33"/>
    <x v="2"/>
    <n v="108.088922768586"/>
  </r>
  <r>
    <x v="4"/>
    <x v="36"/>
    <x v="0"/>
    <x v="1"/>
    <x v="34"/>
    <x v="0"/>
    <n v="101.284163043254"/>
  </r>
  <r>
    <x v="4"/>
    <x v="36"/>
    <x v="0"/>
    <x v="1"/>
    <x v="34"/>
    <x v="1"/>
    <n v="109.39130054070201"/>
  </r>
  <r>
    <x v="4"/>
    <x v="36"/>
    <x v="0"/>
    <x v="1"/>
    <x v="34"/>
    <x v="2"/>
    <n v="111.21826016573699"/>
  </r>
  <r>
    <x v="4"/>
    <x v="36"/>
    <x v="0"/>
    <x v="1"/>
    <x v="35"/>
    <x v="0"/>
    <n v="104.088286391727"/>
  </r>
  <r>
    <x v="4"/>
    <x v="36"/>
    <x v="0"/>
    <x v="1"/>
    <x v="35"/>
    <x v="1"/>
    <n v="112.195487924133"/>
  </r>
  <r>
    <x v="4"/>
    <x v="36"/>
    <x v="0"/>
    <x v="1"/>
    <x v="35"/>
    <x v="2"/>
    <n v="114.17324987618601"/>
  </r>
  <r>
    <x v="4"/>
    <x v="36"/>
    <x v="0"/>
    <x v="1"/>
    <x v="36"/>
    <x v="0"/>
    <n v="106.903880902827"/>
  </r>
  <r>
    <x v="4"/>
    <x v="36"/>
    <x v="0"/>
    <x v="1"/>
    <x v="36"/>
    <x v="1"/>
    <n v="114.901078115883"/>
  </r>
  <r>
    <x v="4"/>
    <x v="36"/>
    <x v="0"/>
    <x v="1"/>
    <x v="36"/>
    <x v="2"/>
    <n v="117.081103064655"/>
  </r>
  <r>
    <x v="4"/>
    <x v="36"/>
    <x v="0"/>
    <x v="1"/>
    <x v="37"/>
    <x v="0"/>
    <n v="109.76825642426699"/>
  </r>
  <r>
    <x v="4"/>
    <x v="36"/>
    <x v="0"/>
    <x v="1"/>
    <x v="37"/>
    <x v="1"/>
    <n v="117.551608737173"/>
  </r>
  <r>
    <x v="4"/>
    <x v="36"/>
    <x v="0"/>
    <x v="1"/>
    <x v="37"/>
    <x v="2"/>
    <n v="119.967618700077"/>
  </r>
  <r>
    <x v="4"/>
    <x v="36"/>
    <x v="0"/>
    <x v="1"/>
    <x v="38"/>
    <x v="0"/>
    <n v="112.74629703163799"/>
  </r>
  <r>
    <x v="4"/>
    <x v="36"/>
    <x v="0"/>
    <x v="1"/>
    <x v="38"/>
    <x v="1"/>
    <n v="120.205273921029"/>
  </r>
  <r>
    <x v="4"/>
    <x v="36"/>
    <x v="0"/>
    <x v="1"/>
    <x v="38"/>
    <x v="2"/>
    <n v="122.893175518699"/>
  </r>
  <r>
    <x v="4"/>
    <x v="37"/>
    <x v="0"/>
    <x v="0"/>
    <x v="0"/>
    <x v="0"/>
    <n v="21.8487155949352"/>
  </r>
  <r>
    <x v="4"/>
    <x v="37"/>
    <x v="0"/>
    <x v="0"/>
    <x v="0"/>
    <x v="1"/>
    <n v="21.848715594935001"/>
  </r>
  <r>
    <x v="4"/>
    <x v="37"/>
    <x v="0"/>
    <x v="0"/>
    <x v="0"/>
    <x v="2"/>
    <n v="21.848715594935001"/>
  </r>
  <r>
    <x v="4"/>
    <x v="37"/>
    <x v="0"/>
    <x v="0"/>
    <x v="1"/>
    <x v="0"/>
    <n v="22.436505061398801"/>
  </r>
  <r>
    <x v="4"/>
    <x v="37"/>
    <x v="0"/>
    <x v="0"/>
    <x v="1"/>
    <x v="1"/>
    <n v="22.4610817546682"/>
  </r>
  <r>
    <x v="4"/>
    <x v="37"/>
    <x v="0"/>
    <x v="0"/>
    <x v="1"/>
    <x v="2"/>
    <n v="22.460355914437098"/>
  </r>
  <r>
    <x v="4"/>
    <x v="37"/>
    <x v="0"/>
    <x v="0"/>
    <x v="2"/>
    <x v="0"/>
    <n v="22.871982470835199"/>
  </r>
  <r>
    <x v="4"/>
    <x v="37"/>
    <x v="0"/>
    <x v="0"/>
    <x v="2"/>
    <x v="1"/>
    <n v="22.940659502956301"/>
  </r>
  <r>
    <x v="4"/>
    <x v="37"/>
    <x v="0"/>
    <x v="0"/>
    <x v="2"/>
    <x v="2"/>
    <n v="22.9408671574522"/>
  </r>
  <r>
    <x v="4"/>
    <x v="37"/>
    <x v="0"/>
    <x v="0"/>
    <x v="3"/>
    <x v="0"/>
    <n v="23.323356265421602"/>
  </r>
  <r>
    <x v="4"/>
    <x v="37"/>
    <x v="0"/>
    <x v="0"/>
    <x v="3"/>
    <x v="1"/>
    <n v="23.446745928249701"/>
  </r>
  <r>
    <x v="4"/>
    <x v="37"/>
    <x v="0"/>
    <x v="0"/>
    <x v="3"/>
    <x v="2"/>
    <n v="23.4487271586551"/>
  </r>
  <r>
    <x v="4"/>
    <x v="37"/>
    <x v="0"/>
    <x v="0"/>
    <x v="4"/>
    <x v="0"/>
    <n v="23.466323904384598"/>
  </r>
  <r>
    <x v="4"/>
    <x v="37"/>
    <x v="0"/>
    <x v="0"/>
    <x v="4"/>
    <x v="1"/>
    <n v="23.654358369319102"/>
  </r>
  <r>
    <x v="4"/>
    <x v="37"/>
    <x v="0"/>
    <x v="0"/>
    <x v="4"/>
    <x v="2"/>
    <n v="23.657748617530199"/>
  </r>
  <r>
    <x v="4"/>
    <x v="37"/>
    <x v="0"/>
    <x v="0"/>
    <x v="5"/>
    <x v="0"/>
    <n v="23.6549415310683"/>
  </r>
  <r>
    <x v="4"/>
    <x v="37"/>
    <x v="0"/>
    <x v="0"/>
    <x v="5"/>
    <x v="1"/>
    <n v="23.9115267080584"/>
  </r>
  <r>
    <x v="4"/>
    <x v="37"/>
    <x v="0"/>
    <x v="0"/>
    <x v="5"/>
    <x v="2"/>
    <n v="23.917257993181099"/>
  </r>
  <r>
    <x v="4"/>
    <x v="37"/>
    <x v="0"/>
    <x v="0"/>
    <x v="6"/>
    <x v="0"/>
    <n v="23.796405313409199"/>
  </r>
  <r>
    <x v="4"/>
    <x v="37"/>
    <x v="0"/>
    <x v="0"/>
    <x v="6"/>
    <x v="1"/>
    <n v="24.1176512904586"/>
  </r>
  <r>
    <x v="4"/>
    <x v="37"/>
    <x v="0"/>
    <x v="0"/>
    <x v="6"/>
    <x v="2"/>
    <n v="24.1307303218138"/>
  </r>
  <r>
    <x v="4"/>
    <x v="37"/>
    <x v="0"/>
    <x v="0"/>
    <x v="7"/>
    <x v="0"/>
    <n v="23.8472015823913"/>
  </r>
  <r>
    <x v="4"/>
    <x v="37"/>
    <x v="0"/>
    <x v="0"/>
    <x v="7"/>
    <x v="1"/>
    <n v="24.2373099658451"/>
  </r>
  <r>
    <x v="4"/>
    <x v="37"/>
    <x v="0"/>
    <x v="0"/>
    <x v="7"/>
    <x v="2"/>
    <n v="24.2549912784282"/>
  </r>
  <r>
    <x v="4"/>
    <x v="37"/>
    <x v="0"/>
    <x v="0"/>
    <x v="8"/>
    <x v="0"/>
    <n v="23.0266226482393"/>
  </r>
  <r>
    <x v="4"/>
    <x v="37"/>
    <x v="0"/>
    <x v="0"/>
    <x v="8"/>
    <x v="1"/>
    <n v="23.497154797253"/>
  </r>
  <r>
    <x v="4"/>
    <x v="37"/>
    <x v="0"/>
    <x v="0"/>
    <x v="8"/>
    <x v="2"/>
    <n v="23.521386498849601"/>
  </r>
  <r>
    <x v="4"/>
    <x v="37"/>
    <x v="0"/>
    <x v="0"/>
    <x v="9"/>
    <x v="0"/>
    <n v="23.315326999586301"/>
  </r>
  <r>
    <x v="4"/>
    <x v="37"/>
    <x v="0"/>
    <x v="0"/>
    <x v="9"/>
    <x v="1"/>
    <n v="23.855351504272399"/>
  </r>
  <r>
    <x v="4"/>
    <x v="37"/>
    <x v="0"/>
    <x v="0"/>
    <x v="9"/>
    <x v="2"/>
    <n v="23.882310160876902"/>
  </r>
  <r>
    <x v="4"/>
    <x v="37"/>
    <x v="0"/>
    <x v="0"/>
    <x v="10"/>
    <x v="0"/>
    <n v="23.6106993323259"/>
  </r>
  <r>
    <x v="4"/>
    <x v="37"/>
    <x v="0"/>
    <x v="0"/>
    <x v="10"/>
    <x v="1"/>
    <n v="24.2290450665488"/>
  </r>
  <r>
    <x v="4"/>
    <x v="37"/>
    <x v="0"/>
    <x v="0"/>
    <x v="10"/>
    <x v="2"/>
    <n v="24.2501742341002"/>
  </r>
  <r>
    <x v="4"/>
    <x v="37"/>
    <x v="0"/>
    <x v="0"/>
    <x v="11"/>
    <x v="0"/>
    <n v="23.901680907476599"/>
  </r>
  <r>
    <x v="4"/>
    <x v="37"/>
    <x v="0"/>
    <x v="0"/>
    <x v="11"/>
    <x v="1"/>
    <n v="24.5905453701785"/>
  </r>
  <r>
    <x v="4"/>
    <x v="37"/>
    <x v="0"/>
    <x v="0"/>
    <x v="11"/>
    <x v="2"/>
    <n v="24.6097948401313"/>
  </r>
  <r>
    <x v="4"/>
    <x v="37"/>
    <x v="0"/>
    <x v="0"/>
    <x v="12"/>
    <x v="0"/>
    <n v="24.258516040775099"/>
  </r>
  <r>
    <x v="4"/>
    <x v="37"/>
    <x v="0"/>
    <x v="0"/>
    <x v="12"/>
    <x v="1"/>
    <n v="25.017689505083901"/>
  </r>
  <r>
    <x v="4"/>
    <x v="37"/>
    <x v="0"/>
    <x v="0"/>
    <x v="12"/>
    <x v="2"/>
    <n v="25.037504663296701"/>
  </r>
  <r>
    <x v="4"/>
    <x v="37"/>
    <x v="0"/>
    <x v="0"/>
    <x v="13"/>
    <x v="0"/>
    <n v="24.618856757883901"/>
  </r>
  <r>
    <x v="4"/>
    <x v="37"/>
    <x v="0"/>
    <x v="0"/>
    <x v="13"/>
    <x v="1"/>
    <n v="25.437851839843901"/>
  </r>
  <r>
    <x v="4"/>
    <x v="37"/>
    <x v="0"/>
    <x v="0"/>
    <x v="13"/>
    <x v="2"/>
    <n v="25.458892052496498"/>
  </r>
  <r>
    <x v="4"/>
    <x v="37"/>
    <x v="0"/>
    <x v="0"/>
    <x v="14"/>
    <x v="0"/>
    <n v="24.938891457013401"/>
  </r>
  <r>
    <x v="4"/>
    <x v="37"/>
    <x v="0"/>
    <x v="0"/>
    <x v="14"/>
    <x v="1"/>
    <n v="25.840976791791199"/>
  </r>
  <r>
    <x v="4"/>
    <x v="37"/>
    <x v="0"/>
    <x v="0"/>
    <x v="14"/>
    <x v="2"/>
    <n v="25.8644796827177"/>
  </r>
  <r>
    <x v="4"/>
    <x v="37"/>
    <x v="0"/>
    <x v="0"/>
    <x v="15"/>
    <x v="0"/>
    <n v="25.2952917692967"/>
  </r>
  <r>
    <x v="4"/>
    <x v="37"/>
    <x v="0"/>
    <x v="0"/>
    <x v="15"/>
    <x v="1"/>
    <n v="26.286376898580201"/>
  </r>
  <r>
    <x v="4"/>
    <x v="37"/>
    <x v="0"/>
    <x v="0"/>
    <x v="15"/>
    <x v="2"/>
    <n v="26.313616315022401"/>
  </r>
  <r>
    <x v="4"/>
    <x v="37"/>
    <x v="0"/>
    <x v="0"/>
    <x v="16"/>
    <x v="0"/>
    <n v="25.674259823178101"/>
  </r>
  <r>
    <x v="4"/>
    <x v="37"/>
    <x v="0"/>
    <x v="0"/>
    <x v="16"/>
    <x v="1"/>
    <n v="26.754117285670802"/>
  </r>
  <r>
    <x v="4"/>
    <x v="37"/>
    <x v="0"/>
    <x v="0"/>
    <x v="16"/>
    <x v="2"/>
    <n v="26.7919906512649"/>
  </r>
  <r>
    <x v="4"/>
    <x v="37"/>
    <x v="0"/>
    <x v="0"/>
    <x v="17"/>
    <x v="0"/>
    <n v="26.1705684186201"/>
  </r>
  <r>
    <x v="4"/>
    <x v="37"/>
    <x v="0"/>
    <x v="0"/>
    <x v="17"/>
    <x v="1"/>
    <n v="27.3301975600133"/>
  </r>
  <r>
    <x v="4"/>
    <x v="37"/>
    <x v="0"/>
    <x v="0"/>
    <x v="17"/>
    <x v="2"/>
    <n v="27.389179112247799"/>
  </r>
  <r>
    <x v="4"/>
    <x v="37"/>
    <x v="0"/>
    <x v="0"/>
    <x v="18"/>
    <x v="0"/>
    <n v="26.699156239782599"/>
  </r>
  <r>
    <x v="4"/>
    <x v="37"/>
    <x v="0"/>
    <x v="0"/>
    <x v="18"/>
    <x v="1"/>
    <n v="27.948484466781199"/>
  </r>
  <r>
    <x v="4"/>
    <x v="37"/>
    <x v="0"/>
    <x v="0"/>
    <x v="18"/>
    <x v="2"/>
    <n v="28.0100472011252"/>
  </r>
  <r>
    <x v="4"/>
    <x v="37"/>
    <x v="0"/>
    <x v="0"/>
    <x v="19"/>
    <x v="0"/>
    <n v="27.478825886491901"/>
  </r>
  <r>
    <x v="4"/>
    <x v="37"/>
    <x v="0"/>
    <x v="0"/>
    <x v="19"/>
    <x v="1"/>
    <n v="28.819439047333699"/>
  </r>
  <r>
    <x v="4"/>
    <x v="37"/>
    <x v="0"/>
    <x v="0"/>
    <x v="19"/>
    <x v="2"/>
    <n v="28.8841292299267"/>
  </r>
  <r>
    <x v="4"/>
    <x v="37"/>
    <x v="0"/>
    <x v="0"/>
    <x v="20"/>
    <x v="0"/>
    <n v="28.3080004544675"/>
  </r>
  <r>
    <x v="4"/>
    <x v="37"/>
    <x v="0"/>
    <x v="0"/>
    <x v="20"/>
    <x v="1"/>
    <n v="29.7267184409985"/>
  </r>
  <r>
    <x v="4"/>
    <x v="37"/>
    <x v="0"/>
    <x v="0"/>
    <x v="20"/>
    <x v="2"/>
    <n v="29.792695549295601"/>
  </r>
  <r>
    <x v="4"/>
    <x v="37"/>
    <x v="0"/>
    <x v="0"/>
    <x v="21"/>
    <x v="0"/>
    <n v="29.171399245242998"/>
  </r>
  <r>
    <x v="4"/>
    <x v="37"/>
    <x v="0"/>
    <x v="0"/>
    <x v="21"/>
    <x v="1"/>
    <n v="30.668836934240598"/>
  </r>
  <r>
    <x v="4"/>
    <x v="37"/>
    <x v="0"/>
    <x v="0"/>
    <x v="21"/>
    <x v="2"/>
    <n v="30.726561477535601"/>
  </r>
  <r>
    <x v="4"/>
    <x v="37"/>
    <x v="0"/>
    <x v="0"/>
    <x v="22"/>
    <x v="0"/>
    <n v="30.073096683991199"/>
  </r>
  <r>
    <x v="4"/>
    <x v="37"/>
    <x v="0"/>
    <x v="0"/>
    <x v="22"/>
    <x v="1"/>
    <n v="31.646005385000901"/>
  </r>
  <r>
    <x v="4"/>
    <x v="37"/>
    <x v="0"/>
    <x v="0"/>
    <x v="22"/>
    <x v="2"/>
    <n v="31.697982589842201"/>
  </r>
  <r>
    <x v="4"/>
    <x v="37"/>
    <x v="0"/>
    <x v="0"/>
    <x v="23"/>
    <x v="0"/>
    <n v="30.9805836962569"/>
  </r>
  <r>
    <x v="4"/>
    <x v="37"/>
    <x v="0"/>
    <x v="0"/>
    <x v="23"/>
    <x v="1"/>
    <n v="32.6577822798547"/>
  </r>
  <r>
    <x v="4"/>
    <x v="37"/>
    <x v="0"/>
    <x v="0"/>
    <x v="23"/>
    <x v="2"/>
    <n v="32.711662342761201"/>
  </r>
  <r>
    <x v="4"/>
    <x v="37"/>
    <x v="0"/>
    <x v="0"/>
    <x v="24"/>
    <x v="0"/>
    <n v="31.9495665945363"/>
  </r>
  <r>
    <x v="4"/>
    <x v="37"/>
    <x v="0"/>
    <x v="0"/>
    <x v="24"/>
    <x v="1"/>
    <n v="33.717577696985998"/>
  </r>
  <r>
    <x v="4"/>
    <x v="37"/>
    <x v="0"/>
    <x v="0"/>
    <x v="24"/>
    <x v="2"/>
    <n v="33.772080403890499"/>
  </r>
  <r>
    <x v="4"/>
    <x v="37"/>
    <x v="0"/>
    <x v="0"/>
    <x v="25"/>
    <x v="0"/>
    <n v="32.986296501410202"/>
  </r>
  <r>
    <x v="4"/>
    <x v="37"/>
    <x v="0"/>
    <x v="0"/>
    <x v="25"/>
    <x v="1"/>
    <n v="34.850540205815498"/>
  </r>
  <r>
    <x v="4"/>
    <x v="37"/>
    <x v="0"/>
    <x v="0"/>
    <x v="25"/>
    <x v="2"/>
    <n v="34.908811029447101"/>
  </r>
  <r>
    <x v="4"/>
    <x v="37"/>
    <x v="0"/>
    <x v="0"/>
    <x v="26"/>
    <x v="0"/>
    <n v="34.067791289426602"/>
  </r>
  <r>
    <x v="4"/>
    <x v="37"/>
    <x v="0"/>
    <x v="0"/>
    <x v="26"/>
    <x v="1"/>
    <n v="36.0359328327051"/>
  </r>
  <r>
    <x v="4"/>
    <x v="37"/>
    <x v="0"/>
    <x v="0"/>
    <x v="26"/>
    <x v="2"/>
    <n v="36.097346123840701"/>
  </r>
  <r>
    <x v="4"/>
    <x v="37"/>
    <x v="0"/>
    <x v="0"/>
    <x v="27"/>
    <x v="0"/>
    <n v="35.092899418947901"/>
  </r>
  <r>
    <x v="4"/>
    <x v="37"/>
    <x v="0"/>
    <x v="0"/>
    <x v="27"/>
    <x v="1"/>
    <n v="37.181815967920798"/>
  </r>
  <r>
    <x v="4"/>
    <x v="37"/>
    <x v="0"/>
    <x v="0"/>
    <x v="27"/>
    <x v="2"/>
    <n v="37.230356514326701"/>
  </r>
  <r>
    <x v="4"/>
    <x v="37"/>
    <x v="0"/>
    <x v="0"/>
    <x v="28"/>
    <x v="0"/>
    <n v="36.177759386951301"/>
  </r>
  <r>
    <x v="4"/>
    <x v="37"/>
    <x v="0"/>
    <x v="0"/>
    <x v="28"/>
    <x v="1"/>
    <n v="38.374777061657298"/>
  </r>
  <r>
    <x v="4"/>
    <x v="37"/>
    <x v="0"/>
    <x v="0"/>
    <x v="28"/>
    <x v="2"/>
    <n v="38.410078066698503"/>
  </r>
  <r>
    <x v="4"/>
    <x v="37"/>
    <x v="0"/>
    <x v="0"/>
    <x v="29"/>
    <x v="0"/>
    <n v="37.288844978346397"/>
  </r>
  <r>
    <x v="4"/>
    <x v="37"/>
    <x v="0"/>
    <x v="0"/>
    <x v="29"/>
    <x v="1"/>
    <n v="39.582910727717"/>
  </r>
  <r>
    <x v="4"/>
    <x v="37"/>
    <x v="0"/>
    <x v="0"/>
    <x v="29"/>
    <x v="2"/>
    <n v="39.602392015453702"/>
  </r>
  <r>
    <x v="4"/>
    <x v="37"/>
    <x v="0"/>
    <x v="0"/>
    <x v="30"/>
    <x v="0"/>
    <n v="38.4526928340834"/>
  </r>
  <r>
    <x v="4"/>
    <x v="37"/>
    <x v="0"/>
    <x v="0"/>
    <x v="30"/>
    <x v="1"/>
    <n v="40.849571082224102"/>
  </r>
  <r>
    <x v="4"/>
    <x v="37"/>
    <x v="0"/>
    <x v="0"/>
    <x v="30"/>
    <x v="2"/>
    <n v="40.854708670136603"/>
  </r>
  <r>
    <x v="4"/>
    <x v="37"/>
    <x v="0"/>
    <x v="0"/>
    <x v="31"/>
    <x v="0"/>
    <n v="39.606907589896601"/>
  </r>
  <r>
    <x v="4"/>
    <x v="37"/>
    <x v="0"/>
    <x v="0"/>
    <x v="31"/>
    <x v="1"/>
    <n v="42.111716534466503"/>
  </r>
  <r>
    <x v="4"/>
    <x v="37"/>
    <x v="0"/>
    <x v="0"/>
    <x v="31"/>
    <x v="2"/>
    <n v="42.120048356371001"/>
  </r>
  <r>
    <x v="4"/>
    <x v="37"/>
    <x v="0"/>
    <x v="0"/>
    <x v="32"/>
    <x v="0"/>
    <n v="40.805278447524501"/>
  </r>
  <r>
    <x v="4"/>
    <x v="37"/>
    <x v="0"/>
    <x v="0"/>
    <x v="32"/>
    <x v="1"/>
    <n v="43.427245520227999"/>
  </r>
  <r>
    <x v="4"/>
    <x v="37"/>
    <x v="0"/>
    <x v="0"/>
    <x v="32"/>
    <x v="2"/>
    <n v="43.443723404039297"/>
  </r>
  <r>
    <x v="4"/>
    <x v="37"/>
    <x v="0"/>
    <x v="0"/>
    <x v="33"/>
    <x v="0"/>
    <n v="42.087924660691598"/>
  </r>
  <r>
    <x v="4"/>
    <x v="37"/>
    <x v="0"/>
    <x v="0"/>
    <x v="33"/>
    <x v="1"/>
    <n v="44.829956458554399"/>
  </r>
  <r>
    <x v="4"/>
    <x v="37"/>
    <x v="0"/>
    <x v="0"/>
    <x v="33"/>
    <x v="2"/>
    <n v="44.856299239332998"/>
  </r>
  <r>
    <x v="4"/>
    <x v="37"/>
    <x v="0"/>
    <x v="0"/>
    <x v="34"/>
    <x v="0"/>
    <n v="43.450237562289502"/>
  </r>
  <r>
    <x v="4"/>
    <x v="37"/>
    <x v="0"/>
    <x v="0"/>
    <x v="34"/>
    <x v="1"/>
    <n v="46.303142475740501"/>
  </r>
  <r>
    <x v="4"/>
    <x v="37"/>
    <x v="0"/>
    <x v="0"/>
    <x v="34"/>
    <x v="2"/>
    <n v="46.3519132953883"/>
  </r>
  <r>
    <x v="4"/>
    <x v="37"/>
    <x v="0"/>
    <x v="0"/>
    <x v="35"/>
    <x v="0"/>
    <n v="44.883335894656398"/>
  </r>
  <r>
    <x v="4"/>
    <x v="37"/>
    <x v="0"/>
    <x v="0"/>
    <x v="35"/>
    <x v="1"/>
    <n v="47.8667540961737"/>
  </r>
  <r>
    <x v="4"/>
    <x v="37"/>
    <x v="0"/>
    <x v="0"/>
    <x v="35"/>
    <x v="2"/>
    <n v="47.932059063950597"/>
  </r>
  <r>
    <x v="4"/>
    <x v="37"/>
    <x v="0"/>
    <x v="0"/>
    <x v="36"/>
    <x v="0"/>
    <n v="46.298536817248099"/>
  </r>
  <r>
    <x v="4"/>
    <x v="37"/>
    <x v="0"/>
    <x v="0"/>
    <x v="36"/>
    <x v="1"/>
    <n v="49.417427260147498"/>
  </r>
  <r>
    <x v="4"/>
    <x v="37"/>
    <x v="0"/>
    <x v="0"/>
    <x v="36"/>
    <x v="2"/>
    <n v="49.490772645544503"/>
  </r>
  <r>
    <x v="4"/>
    <x v="37"/>
    <x v="0"/>
    <x v="0"/>
    <x v="37"/>
    <x v="0"/>
    <n v="47.792385481896602"/>
  </r>
  <r>
    <x v="4"/>
    <x v="37"/>
    <x v="0"/>
    <x v="0"/>
    <x v="37"/>
    <x v="1"/>
    <n v="51.0772203934836"/>
  </r>
  <r>
    <x v="4"/>
    <x v="37"/>
    <x v="0"/>
    <x v="0"/>
    <x v="37"/>
    <x v="2"/>
    <n v="51.156230406740697"/>
  </r>
  <r>
    <x v="4"/>
    <x v="37"/>
    <x v="0"/>
    <x v="0"/>
    <x v="38"/>
    <x v="0"/>
    <n v="49.390896849344202"/>
  </r>
  <r>
    <x v="4"/>
    <x v="37"/>
    <x v="0"/>
    <x v="0"/>
    <x v="38"/>
    <x v="1"/>
    <n v="52.851170239058099"/>
  </r>
  <r>
    <x v="4"/>
    <x v="37"/>
    <x v="0"/>
    <x v="0"/>
    <x v="38"/>
    <x v="2"/>
    <n v="52.937793908218701"/>
  </r>
  <r>
    <x v="4"/>
    <x v="37"/>
    <x v="0"/>
    <x v="1"/>
    <x v="0"/>
    <x v="0"/>
    <n v="21.848715594935001"/>
  </r>
  <r>
    <x v="4"/>
    <x v="37"/>
    <x v="0"/>
    <x v="1"/>
    <x v="0"/>
    <x v="1"/>
    <n v="21.848715594935001"/>
  </r>
  <r>
    <x v="4"/>
    <x v="37"/>
    <x v="0"/>
    <x v="1"/>
    <x v="0"/>
    <x v="2"/>
    <n v="21.848715594935001"/>
  </r>
  <r>
    <x v="4"/>
    <x v="37"/>
    <x v="0"/>
    <x v="1"/>
    <x v="1"/>
    <x v="0"/>
    <n v="22.436505061486798"/>
  </r>
  <r>
    <x v="4"/>
    <x v="37"/>
    <x v="0"/>
    <x v="1"/>
    <x v="1"/>
    <x v="1"/>
    <n v="22.461075377181999"/>
  </r>
  <r>
    <x v="4"/>
    <x v="37"/>
    <x v="0"/>
    <x v="1"/>
    <x v="1"/>
    <x v="2"/>
    <n v="22.460351898079399"/>
  </r>
  <r>
    <x v="4"/>
    <x v="37"/>
    <x v="0"/>
    <x v="1"/>
    <x v="2"/>
    <x v="0"/>
    <n v="22.871982470773698"/>
  </r>
  <r>
    <x v="4"/>
    <x v="37"/>
    <x v="0"/>
    <x v="1"/>
    <x v="2"/>
    <x v="1"/>
    <n v="22.940655826878501"/>
  </r>
  <r>
    <x v="4"/>
    <x v="37"/>
    <x v="0"/>
    <x v="1"/>
    <x v="2"/>
    <x v="2"/>
    <n v="22.940859627012799"/>
  </r>
  <r>
    <x v="4"/>
    <x v="37"/>
    <x v="0"/>
    <x v="1"/>
    <x v="3"/>
    <x v="0"/>
    <n v="23.323356265452801"/>
  </r>
  <r>
    <x v="4"/>
    <x v="37"/>
    <x v="0"/>
    <x v="1"/>
    <x v="3"/>
    <x v="1"/>
    <n v="23.446754961966398"/>
  </r>
  <r>
    <x v="4"/>
    <x v="37"/>
    <x v="0"/>
    <x v="1"/>
    <x v="3"/>
    <x v="2"/>
    <n v="23.448715490194299"/>
  </r>
  <r>
    <x v="4"/>
    <x v="37"/>
    <x v="0"/>
    <x v="1"/>
    <x v="4"/>
    <x v="0"/>
    <n v="23.4663239046894"/>
  </r>
  <r>
    <x v="4"/>
    <x v="37"/>
    <x v="0"/>
    <x v="1"/>
    <x v="4"/>
    <x v="1"/>
    <n v="23.6539472942743"/>
  </r>
  <r>
    <x v="4"/>
    <x v="37"/>
    <x v="0"/>
    <x v="1"/>
    <x v="4"/>
    <x v="2"/>
    <n v="23.657728907457699"/>
  </r>
  <r>
    <x v="4"/>
    <x v="37"/>
    <x v="0"/>
    <x v="1"/>
    <x v="5"/>
    <x v="0"/>
    <n v="23.6549415313136"/>
  </r>
  <r>
    <x v="4"/>
    <x v="37"/>
    <x v="0"/>
    <x v="1"/>
    <x v="5"/>
    <x v="1"/>
    <n v="23.9114216036884"/>
  </r>
  <r>
    <x v="4"/>
    <x v="37"/>
    <x v="0"/>
    <x v="1"/>
    <x v="5"/>
    <x v="2"/>
    <n v="23.9171039840563"/>
  </r>
  <r>
    <x v="4"/>
    <x v="37"/>
    <x v="0"/>
    <x v="1"/>
    <x v="6"/>
    <x v="0"/>
    <n v="23.796405313393599"/>
  </r>
  <r>
    <x v="4"/>
    <x v="37"/>
    <x v="0"/>
    <x v="1"/>
    <x v="6"/>
    <x v="1"/>
    <n v="24.116690759741001"/>
  </r>
  <r>
    <x v="4"/>
    <x v="37"/>
    <x v="0"/>
    <x v="1"/>
    <x v="6"/>
    <x v="2"/>
    <n v="24.129237619900401"/>
  </r>
  <r>
    <x v="4"/>
    <x v="37"/>
    <x v="0"/>
    <x v="1"/>
    <x v="7"/>
    <x v="0"/>
    <n v="23.847201582388202"/>
  </r>
  <r>
    <x v="4"/>
    <x v="37"/>
    <x v="0"/>
    <x v="1"/>
    <x v="7"/>
    <x v="1"/>
    <n v="24.236153957384001"/>
  </r>
  <r>
    <x v="4"/>
    <x v="37"/>
    <x v="0"/>
    <x v="1"/>
    <x v="7"/>
    <x v="2"/>
    <n v="24.253346034590301"/>
  </r>
  <r>
    <x v="4"/>
    <x v="37"/>
    <x v="0"/>
    <x v="1"/>
    <x v="8"/>
    <x v="0"/>
    <n v="23.026046410317502"/>
  </r>
  <r>
    <x v="4"/>
    <x v="37"/>
    <x v="0"/>
    <x v="1"/>
    <x v="8"/>
    <x v="1"/>
    <n v="23.4956071729782"/>
  </r>
  <r>
    <x v="4"/>
    <x v="37"/>
    <x v="0"/>
    <x v="1"/>
    <x v="8"/>
    <x v="2"/>
    <n v="23.5199657333836"/>
  </r>
  <r>
    <x v="4"/>
    <x v="37"/>
    <x v="0"/>
    <x v="1"/>
    <x v="9"/>
    <x v="0"/>
    <n v="23.5708632427562"/>
  </r>
  <r>
    <x v="4"/>
    <x v="37"/>
    <x v="0"/>
    <x v="1"/>
    <x v="9"/>
    <x v="1"/>
    <n v="24.1145500250609"/>
  </r>
  <r>
    <x v="4"/>
    <x v="37"/>
    <x v="0"/>
    <x v="1"/>
    <x v="9"/>
    <x v="2"/>
    <n v="24.134341382693801"/>
  </r>
  <r>
    <x v="4"/>
    <x v="37"/>
    <x v="0"/>
    <x v="1"/>
    <x v="10"/>
    <x v="0"/>
    <n v="23.955884690071102"/>
  </r>
  <r>
    <x v="4"/>
    <x v="37"/>
    <x v="0"/>
    <x v="1"/>
    <x v="10"/>
    <x v="1"/>
    <n v="24.5707871314507"/>
  </r>
  <r>
    <x v="4"/>
    <x v="37"/>
    <x v="0"/>
    <x v="1"/>
    <x v="10"/>
    <x v="2"/>
    <n v="24.590118729495501"/>
  </r>
  <r>
    <x v="4"/>
    <x v="37"/>
    <x v="0"/>
    <x v="1"/>
    <x v="11"/>
    <x v="0"/>
    <n v="24.3588163157204"/>
  </r>
  <r>
    <x v="4"/>
    <x v="37"/>
    <x v="0"/>
    <x v="1"/>
    <x v="11"/>
    <x v="1"/>
    <n v="25.043460909557201"/>
  </r>
  <r>
    <x v="4"/>
    <x v="37"/>
    <x v="0"/>
    <x v="1"/>
    <x v="11"/>
    <x v="2"/>
    <n v="25.0587172228974"/>
  </r>
  <r>
    <x v="4"/>
    <x v="37"/>
    <x v="0"/>
    <x v="1"/>
    <x v="12"/>
    <x v="0"/>
    <n v="24.844160890211"/>
  </r>
  <r>
    <x v="4"/>
    <x v="37"/>
    <x v="0"/>
    <x v="1"/>
    <x v="12"/>
    <x v="1"/>
    <n v="25.5961325581236"/>
  </r>
  <r>
    <x v="4"/>
    <x v="37"/>
    <x v="0"/>
    <x v="1"/>
    <x v="12"/>
    <x v="2"/>
    <n v="25.611234664155901"/>
  </r>
  <r>
    <x v="4"/>
    <x v="37"/>
    <x v="0"/>
    <x v="1"/>
    <x v="13"/>
    <x v="0"/>
    <n v="25.492876867306698"/>
  </r>
  <r>
    <x v="4"/>
    <x v="37"/>
    <x v="0"/>
    <x v="1"/>
    <x v="13"/>
    <x v="1"/>
    <n v="26.3196235517097"/>
  </r>
  <r>
    <x v="4"/>
    <x v="37"/>
    <x v="0"/>
    <x v="1"/>
    <x v="13"/>
    <x v="2"/>
    <n v="26.3414513977472"/>
  </r>
  <r>
    <x v="4"/>
    <x v="37"/>
    <x v="0"/>
    <x v="1"/>
    <x v="14"/>
    <x v="0"/>
    <n v="26.172324708112999"/>
  </r>
  <r>
    <x v="4"/>
    <x v="37"/>
    <x v="0"/>
    <x v="1"/>
    <x v="14"/>
    <x v="1"/>
    <n v="27.0895106376664"/>
  </r>
  <r>
    <x v="4"/>
    <x v="37"/>
    <x v="0"/>
    <x v="1"/>
    <x v="14"/>
    <x v="2"/>
    <n v="27.1171369616672"/>
  </r>
  <r>
    <x v="4"/>
    <x v="37"/>
    <x v="0"/>
    <x v="1"/>
    <x v="15"/>
    <x v="0"/>
    <n v="26.961997530176902"/>
  </r>
  <r>
    <x v="4"/>
    <x v="37"/>
    <x v="0"/>
    <x v="1"/>
    <x v="15"/>
    <x v="1"/>
    <n v="27.975278116690198"/>
  </r>
  <r>
    <x v="4"/>
    <x v="37"/>
    <x v="0"/>
    <x v="1"/>
    <x v="15"/>
    <x v="2"/>
    <n v="28.009237930462699"/>
  </r>
  <r>
    <x v="4"/>
    <x v="37"/>
    <x v="0"/>
    <x v="1"/>
    <x v="16"/>
    <x v="0"/>
    <n v="27.856617503841701"/>
  </r>
  <r>
    <x v="4"/>
    <x v="37"/>
    <x v="0"/>
    <x v="1"/>
    <x v="16"/>
    <x v="1"/>
    <n v="28.955489311282001"/>
  </r>
  <r>
    <x v="4"/>
    <x v="37"/>
    <x v="0"/>
    <x v="1"/>
    <x v="16"/>
    <x v="2"/>
    <n v="28.995835770027099"/>
  </r>
  <r>
    <x v="4"/>
    <x v="37"/>
    <x v="0"/>
    <x v="1"/>
    <x v="17"/>
    <x v="0"/>
    <n v="28.894855639675399"/>
  </r>
  <r>
    <x v="4"/>
    <x v="37"/>
    <x v="0"/>
    <x v="1"/>
    <x v="17"/>
    <x v="1"/>
    <n v="30.062188826095799"/>
  </r>
  <r>
    <x v="4"/>
    <x v="37"/>
    <x v="0"/>
    <x v="1"/>
    <x v="17"/>
    <x v="2"/>
    <n v="30.128291638663999"/>
  </r>
  <r>
    <x v="4"/>
    <x v="37"/>
    <x v="0"/>
    <x v="1"/>
    <x v="18"/>
    <x v="0"/>
    <n v="30.0389316205817"/>
  </r>
  <r>
    <x v="4"/>
    <x v="37"/>
    <x v="0"/>
    <x v="1"/>
    <x v="18"/>
    <x v="1"/>
    <n v="31.2839164402485"/>
  </r>
  <r>
    <x v="4"/>
    <x v="37"/>
    <x v="0"/>
    <x v="1"/>
    <x v="18"/>
    <x v="2"/>
    <n v="31.370215551231901"/>
  </r>
  <r>
    <x v="4"/>
    <x v="37"/>
    <x v="0"/>
    <x v="1"/>
    <x v="19"/>
    <x v="0"/>
    <n v="31.291207070158201"/>
  </r>
  <r>
    <x v="4"/>
    <x v="37"/>
    <x v="0"/>
    <x v="1"/>
    <x v="19"/>
    <x v="1"/>
    <n v="32.627148406851603"/>
  </r>
  <r>
    <x v="4"/>
    <x v="37"/>
    <x v="0"/>
    <x v="1"/>
    <x v="19"/>
    <x v="2"/>
    <n v="32.729237161523699"/>
  </r>
  <r>
    <x v="4"/>
    <x v="37"/>
    <x v="0"/>
    <x v="1"/>
    <x v="20"/>
    <x v="0"/>
    <n v="32.5747835153227"/>
  </r>
  <r>
    <x v="4"/>
    <x v="37"/>
    <x v="0"/>
    <x v="1"/>
    <x v="20"/>
    <x v="1"/>
    <n v="34.008243689505001"/>
  </r>
  <r>
    <x v="4"/>
    <x v="37"/>
    <x v="0"/>
    <x v="1"/>
    <x v="20"/>
    <x v="2"/>
    <n v="34.114161769217702"/>
  </r>
  <r>
    <x v="4"/>
    <x v="37"/>
    <x v="0"/>
    <x v="1"/>
    <x v="21"/>
    <x v="0"/>
    <n v="33.906467320161603"/>
  </r>
  <r>
    <x v="4"/>
    <x v="37"/>
    <x v="0"/>
    <x v="1"/>
    <x v="21"/>
    <x v="1"/>
    <n v="35.434298365141302"/>
  </r>
  <r>
    <x v="4"/>
    <x v="37"/>
    <x v="0"/>
    <x v="1"/>
    <x v="21"/>
    <x v="2"/>
    <n v="35.541785872544096"/>
  </r>
  <r>
    <x v="4"/>
    <x v="37"/>
    <x v="0"/>
    <x v="1"/>
    <x v="22"/>
    <x v="0"/>
    <n v="35.283214300377701"/>
  </r>
  <r>
    <x v="4"/>
    <x v="37"/>
    <x v="0"/>
    <x v="1"/>
    <x v="22"/>
    <x v="1"/>
    <n v="36.904892686696797"/>
  </r>
  <r>
    <x v="4"/>
    <x v="37"/>
    <x v="0"/>
    <x v="1"/>
    <x v="22"/>
    <x v="2"/>
    <n v="37.033374739232102"/>
  </r>
  <r>
    <x v="4"/>
    <x v="37"/>
    <x v="0"/>
    <x v="1"/>
    <x v="23"/>
    <x v="0"/>
    <n v="36.6126147872112"/>
  </r>
  <r>
    <x v="4"/>
    <x v="37"/>
    <x v="0"/>
    <x v="1"/>
    <x v="23"/>
    <x v="1"/>
    <n v="38.346290598163797"/>
  </r>
  <r>
    <x v="4"/>
    <x v="37"/>
    <x v="0"/>
    <x v="1"/>
    <x v="23"/>
    <x v="2"/>
    <n v="38.491677629818703"/>
  </r>
  <r>
    <x v="4"/>
    <x v="37"/>
    <x v="0"/>
    <x v="1"/>
    <x v="24"/>
    <x v="0"/>
    <n v="38.004445646164797"/>
  </r>
  <r>
    <x v="4"/>
    <x v="37"/>
    <x v="0"/>
    <x v="1"/>
    <x v="24"/>
    <x v="1"/>
    <n v="39.796010731572899"/>
  </r>
  <r>
    <x v="4"/>
    <x v="37"/>
    <x v="0"/>
    <x v="1"/>
    <x v="24"/>
    <x v="2"/>
    <n v="39.949834977456597"/>
  </r>
  <r>
    <x v="4"/>
    <x v="37"/>
    <x v="0"/>
    <x v="1"/>
    <x v="25"/>
    <x v="0"/>
    <n v="39.455810617796701"/>
  </r>
  <r>
    <x v="4"/>
    <x v="37"/>
    <x v="0"/>
    <x v="1"/>
    <x v="25"/>
    <x v="1"/>
    <n v="41.307851677369001"/>
  </r>
  <r>
    <x v="4"/>
    <x v="37"/>
    <x v="0"/>
    <x v="1"/>
    <x v="25"/>
    <x v="2"/>
    <n v="41.490151940733803"/>
  </r>
  <r>
    <x v="4"/>
    <x v="37"/>
    <x v="0"/>
    <x v="1"/>
    <x v="26"/>
    <x v="0"/>
    <n v="40.931254665122502"/>
  </r>
  <r>
    <x v="4"/>
    <x v="37"/>
    <x v="0"/>
    <x v="1"/>
    <x v="26"/>
    <x v="1"/>
    <n v="42.857394925194598"/>
  </r>
  <r>
    <x v="4"/>
    <x v="37"/>
    <x v="0"/>
    <x v="1"/>
    <x v="26"/>
    <x v="2"/>
    <n v="43.066541986349698"/>
  </r>
  <r>
    <x v="4"/>
    <x v="37"/>
    <x v="0"/>
    <x v="1"/>
    <x v="27"/>
    <x v="0"/>
    <n v="42.337736530753098"/>
  </r>
  <r>
    <x v="4"/>
    <x v="37"/>
    <x v="0"/>
    <x v="1"/>
    <x v="27"/>
    <x v="1"/>
    <n v="44.331188676452904"/>
  </r>
  <r>
    <x v="4"/>
    <x v="37"/>
    <x v="0"/>
    <x v="1"/>
    <x v="27"/>
    <x v="2"/>
    <n v="44.559651247957497"/>
  </r>
  <r>
    <x v="4"/>
    <x v="37"/>
    <x v="0"/>
    <x v="1"/>
    <x v="28"/>
    <x v="0"/>
    <n v="43.831190294926699"/>
  </r>
  <r>
    <x v="4"/>
    <x v="37"/>
    <x v="0"/>
    <x v="1"/>
    <x v="28"/>
    <x v="1"/>
    <n v="45.884471659010899"/>
  </r>
  <r>
    <x v="4"/>
    <x v="37"/>
    <x v="0"/>
    <x v="1"/>
    <x v="28"/>
    <x v="2"/>
    <n v="46.135149830559399"/>
  </r>
  <r>
    <x v="4"/>
    <x v="37"/>
    <x v="0"/>
    <x v="1"/>
    <x v="29"/>
    <x v="0"/>
    <n v="45.347453945632303"/>
  </r>
  <r>
    <x v="4"/>
    <x v="37"/>
    <x v="0"/>
    <x v="1"/>
    <x v="29"/>
    <x v="1"/>
    <n v="47.462043158321002"/>
  </r>
  <r>
    <x v="4"/>
    <x v="37"/>
    <x v="0"/>
    <x v="1"/>
    <x v="29"/>
    <x v="2"/>
    <n v="47.740858276485604"/>
  </r>
  <r>
    <x v="4"/>
    <x v="37"/>
    <x v="0"/>
    <x v="1"/>
    <x v="30"/>
    <x v="0"/>
    <n v="46.913149018129403"/>
  </r>
  <r>
    <x v="4"/>
    <x v="37"/>
    <x v="0"/>
    <x v="1"/>
    <x v="30"/>
    <x v="1"/>
    <n v="49.107013886395499"/>
  </r>
  <r>
    <x v="4"/>
    <x v="37"/>
    <x v="0"/>
    <x v="1"/>
    <x v="30"/>
    <x v="2"/>
    <n v="49.421774843858501"/>
  </r>
  <r>
    <x v="4"/>
    <x v="37"/>
    <x v="0"/>
    <x v="1"/>
    <x v="31"/>
    <x v="0"/>
    <n v="48.472699385042297"/>
  </r>
  <r>
    <x v="4"/>
    <x v="37"/>
    <x v="0"/>
    <x v="1"/>
    <x v="31"/>
    <x v="1"/>
    <n v="50.805166505454402"/>
  </r>
  <r>
    <x v="4"/>
    <x v="37"/>
    <x v="0"/>
    <x v="1"/>
    <x v="31"/>
    <x v="2"/>
    <n v="51.1584753921816"/>
  </r>
  <r>
    <x v="4"/>
    <x v="37"/>
    <x v="0"/>
    <x v="1"/>
    <x v="32"/>
    <x v="0"/>
    <n v="50.091126445082203"/>
  </r>
  <r>
    <x v="4"/>
    <x v="37"/>
    <x v="0"/>
    <x v="1"/>
    <x v="32"/>
    <x v="1"/>
    <n v="52.576194875883502"/>
  </r>
  <r>
    <x v="4"/>
    <x v="37"/>
    <x v="0"/>
    <x v="1"/>
    <x v="32"/>
    <x v="2"/>
    <n v="52.970436372878602"/>
  </r>
  <r>
    <x v="4"/>
    <x v="37"/>
    <x v="0"/>
    <x v="1"/>
    <x v="33"/>
    <x v="0"/>
    <n v="51.840152522304997"/>
  </r>
  <r>
    <x v="4"/>
    <x v="37"/>
    <x v="0"/>
    <x v="1"/>
    <x v="33"/>
    <x v="1"/>
    <n v="54.476634577872296"/>
  </r>
  <r>
    <x v="4"/>
    <x v="37"/>
    <x v="0"/>
    <x v="1"/>
    <x v="33"/>
    <x v="2"/>
    <n v="54.9169279550906"/>
  </r>
  <r>
    <x v="4"/>
    <x v="37"/>
    <x v="0"/>
    <x v="1"/>
    <x v="34"/>
    <x v="0"/>
    <n v="53.694990579422203"/>
  </r>
  <r>
    <x v="4"/>
    <x v="37"/>
    <x v="0"/>
    <x v="1"/>
    <x v="34"/>
    <x v="1"/>
    <n v="56.481772918410996"/>
  </r>
  <r>
    <x v="4"/>
    <x v="37"/>
    <x v="0"/>
    <x v="1"/>
    <x v="34"/>
    <x v="2"/>
    <n v="56.969373096401903"/>
  </r>
  <r>
    <x v="4"/>
    <x v="37"/>
    <x v="0"/>
    <x v="1"/>
    <x v="35"/>
    <x v="0"/>
    <n v="55.641616194761703"/>
  </r>
  <r>
    <x v="4"/>
    <x v="37"/>
    <x v="0"/>
    <x v="1"/>
    <x v="35"/>
    <x v="1"/>
    <n v="58.5902685841478"/>
  </r>
  <r>
    <x v="4"/>
    <x v="37"/>
    <x v="0"/>
    <x v="1"/>
    <x v="35"/>
    <x v="2"/>
    <n v="59.127905301343702"/>
  </r>
  <r>
    <x v="4"/>
    <x v="37"/>
    <x v="0"/>
    <x v="1"/>
    <x v="36"/>
    <x v="0"/>
    <n v="57.597074436854797"/>
  </r>
  <r>
    <x v="4"/>
    <x v="37"/>
    <x v="0"/>
    <x v="1"/>
    <x v="36"/>
    <x v="1"/>
    <n v="60.684732149444102"/>
  </r>
  <r>
    <x v="4"/>
    <x v="37"/>
    <x v="0"/>
    <x v="1"/>
    <x v="36"/>
    <x v="2"/>
    <n v="61.277902592742201"/>
  </r>
  <r>
    <x v="4"/>
    <x v="37"/>
    <x v="0"/>
    <x v="1"/>
    <x v="37"/>
    <x v="0"/>
    <n v="59.656903919220902"/>
  </r>
  <r>
    <x v="4"/>
    <x v="37"/>
    <x v="0"/>
    <x v="1"/>
    <x v="37"/>
    <x v="1"/>
    <n v="62.890933992271599"/>
  </r>
  <r>
    <x v="4"/>
    <x v="37"/>
    <x v="0"/>
    <x v="1"/>
    <x v="37"/>
    <x v="2"/>
    <n v="63.5432477018323"/>
  </r>
  <r>
    <x v="4"/>
    <x v="37"/>
    <x v="0"/>
    <x v="1"/>
    <x v="38"/>
    <x v="0"/>
    <n v="61.844995888956603"/>
  </r>
  <r>
    <x v="4"/>
    <x v="37"/>
    <x v="0"/>
    <x v="1"/>
    <x v="38"/>
    <x v="1"/>
    <n v="65.227877191726193"/>
  </r>
  <r>
    <x v="4"/>
    <x v="37"/>
    <x v="0"/>
    <x v="1"/>
    <x v="38"/>
    <x v="2"/>
    <n v="65.944493143752595"/>
  </r>
  <r>
    <x v="5"/>
    <x v="38"/>
    <x v="0"/>
    <x v="0"/>
    <x v="0"/>
    <x v="0"/>
    <n v="90.529966451848495"/>
  </r>
  <r>
    <x v="5"/>
    <x v="38"/>
    <x v="0"/>
    <x v="0"/>
    <x v="0"/>
    <x v="1"/>
    <n v="90.529966451845894"/>
  </r>
  <r>
    <x v="5"/>
    <x v="38"/>
    <x v="0"/>
    <x v="0"/>
    <x v="0"/>
    <x v="2"/>
    <n v="90.529966451846306"/>
  </r>
  <r>
    <x v="5"/>
    <x v="38"/>
    <x v="0"/>
    <x v="0"/>
    <x v="1"/>
    <x v="0"/>
    <n v="93.630694456980393"/>
  </r>
  <r>
    <x v="5"/>
    <x v="38"/>
    <x v="0"/>
    <x v="0"/>
    <x v="1"/>
    <x v="1"/>
    <n v="93.590697378453896"/>
  </r>
  <r>
    <x v="5"/>
    <x v="38"/>
    <x v="0"/>
    <x v="0"/>
    <x v="1"/>
    <x v="2"/>
    <n v="93.598655887418801"/>
  </r>
  <r>
    <x v="5"/>
    <x v="38"/>
    <x v="0"/>
    <x v="0"/>
    <x v="2"/>
    <x v="0"/>
    <n v="95.535129836894995"/>
  </r>
  <r>
    <x v="5"/>
    <x v="38"/>
    <x v="0"/>
    <x v="0"/>
    <x v="2"/>
    <x v="1"/>
    <n v="95.6318097797852"/>
  </r>
  <r>
    <x v="5"/>
    <x v="38"/>
    <x v="0"/>
    <x v="0"/>
    <x v="2"/>
    <x v="2"/>
    <n v="95.674857076337304"/>
  </r>
  <r>
    <x v="5"/>
    <x v="38"/>
    <x v="0"/>
    <x v="0"/>
    <x v="3"/>
    <x v="0"/>
    <n v="97.008328287364193"/>
  </r>
  <r>
    <x v="5"/>
    <x v="38"/>
    <x v="0"/>
    <x v="0"/>
    <x v="3"/>
    <x v="1"/>
    <n v="97.323033708555201"/>
  </r>
  <r>
    <x v="5"/>
    <x v="38"/>
    <x v="0"/>
    <x v="0"/>
    <x v="3"/>
    <x v="2"/>
    <n v="97.411986780261302"/>
  </r>
  <r>
    <x v="5"/>
    <x v="38"/>
    <x v="0"/>
    <x v="0"/>
    <x v="4"/>
    <x v="0"/>
    <n v="97.548938819803695"/>
  </r>
  <r>
    <x v="5"/>
    <x v="38"/>
    <x v="0"/>
    <x v="0"/>
    <x v="4"/>
    <x v="1"/>
    <n v="98.092117563663393"/>
  </r>
  <r>
    <x v="5"/>
    <x v="38"/>
    <x v="0"/>
    <x v="0"/>
    <x v="4"/>
    <x v="2"/>
    <n v="98.234881063032503"/>
  </r>
  <r>
    <x v="5"/>
    <x v="38"/>
    <x v="0"/>
    <x v="0"/>
    <x v="5"/>
    <x v="0"/>
    <n v="98.309865482202198"/>
  </r>
  <r>
    <x v="5"/>
    <x v="38"/>
    <x v="0"/>
    <x v="0"/>
    <x v="5"/>
    <x v="1"/>
    <n v="99.1317287477424"/>
  </r>
  <r>
    <x v="5"/>
    <x v="38"/>
    <x v="0"/>
    <x v="0"/>
    <x v="5"/>
    <x v="2"/>
    <n v="99.325265049139205"/>
  </r>
  <r>
    <x v="5"/>
    <x v="38"/>
    <x v="0"/>
    <x v="0"/>
    <x v="6"/>
    <x v="0"/>
    <n v="99.195401121175095"/>
  </r>
  <r>
    <x v="5"/>
    <x v="38"/>
    <x v="0"/>
    <x v="0"/>
    <x v="6"/>
    <x v="1"/>
    <n v="100.290838052609"/>
  </r>
  <r>
    <x v="5"/>
    <x v="38"/>
    <x v="0"/>
    <x v="0"/>
    <x v="6"/>
    <x v="2"/>
    <n v="100.546826170019"/>
  </r>
  <r>
    <x v="5"/>
    <x v="38"/>
    <x v="0"/>
    <x v="0"/>
    <x v="7"/>
    <x v="0"/>
    <n v="99.0636214705372"/>
  </r>
  <r>
    <x v="5"/>
    <x v="38"/>
    <x v="0"/>
    <x v="0"/>
    <x v="7"/>
    <x v="1"/>
    <n v="100.44075428991"/>
  </r>
  <r>
    <x v="5"/>
    <x v="38"/>
    <x v="0"/>
    <x v="0"/>
    <x v="7"/>
    <x v="2"/>
    <n v="100.752720973197"/>
  </r>
  <r>
    <x v="5"/>
    <x v="38"/>
    <x v="0"/>
    <x v="0"/>
    <x v="8"/>
    <x v="0"/>
    <n v="90.201234079532796"/>
  </r>
  <r>
    <x v="5"/>
    <x v="38"/>
    <x v="0"/>
    <x v="0"/>
    <x v="8"/>
    <x v="1"/>
    <n v="91.8042012773777"/>
  </r>
  <r>
    <x v="5"/>
    <x v="38"/>
    <x v="0"/>
    <x v="0"/>
    <x v="8"/>
    <x v="2"/>
    <n v="92.157149079783693"/>
  </r>
  <r>
    <x v="5"/>
    <x v="38"/>
    <x v="0"/>
    <x v="0"/>
    <x v="9"/>
    <x v="0"/>
    <n v="92.412776795175702"/>
  </r>
  <r>
    <x v="5"/>
    <x v="38"/>
    <x v="0"/>
    <x v="0"/>
    <x v="9"/>
    <x v="1"/>
    <n v="94.372315832953404"/>
  </r>
  <r>
    <x v="5"/>
    <x v="38"/>
    <x v="0"/>
    <x v="0"/>
    <x v="9"/>
    <x v="2"/>
    <n v="94.623106370543496"/>
  </r>
  <r>
    <x v="5"/>
    <x v="38"/>
    <x v="0"/>
    <x v="0"/>
    <x v="10"/>
    <x v="0"/>
    <n v="94.377517267568194"/>
  </r>
  <r>
    <x v="5"/>
    <x v="38"/>
    <x v="0"/>
    <x v="0"/>
    <x v="10"/>
    <x v="1"/>
    <n v="96.715660224763496"/>
  </r>
  <r>
    <x v="5"/>
    <x v="38"/>
    <x v="0"/>
    <x v="0"/>
    <x v="10"/>
    <x v="2"/>
    <n v="96.913761327410697"/>
  </r>
  <r>
    <x v="5"/>
    <x v="38"/>
    <x v="0"/>
    <x v="0"/>
    <x v="11"/>
    <x v="0"/>
    <n v="96.213355695957901"/>
  </r>
  <r>
    <x v="5"/>
    <x v="38"/>
    <x v="0"/>
    <x v="0"/>
    <x v="11"/>
    <x v="1"/>
    <n v="98.852369063788402"/>
  </r>
  <r>
    <x v="5"/>
    <x v="38"/>
    <x v="0"/>
    <x v="0"/>
    <x v="11"/>
    <x v="2"/>
    <n v="99.037253182683799"/>
  </r>
  <r>
    <x v="5"/>
    <x v="38"/>
    <x v="0"/>
    <x v="0"/>
    <x v="12"/>
    <x v="0"/>
    <n v="98.1601362379687"/>
  </r>
  <r>
    <x v="5"/>
    <x v="38"/>
    <x v="0"/>
    <x v="0"/>
    <x v="12"/>
    <x v="1"/>
    <n v="101.126947014652"/>
  </r>
  <r>
    <x v="5"/>
    <x v="38"/>
    <x v="0"/>
    <x v="0"/>
    <x v="12"/>
    <x v="2"/>
    <n v="101.296138404807"/>
  </r>
  <r>
    <x v="5"/>
    <x v="38"/>
    <x v="0"/>
    <x v="0"/>
    <x v="13"/>
    <x v="0"/>
    <n v="100.080652313999"/>
  </r>
  <r>
    <x v="5"/>
    <x v="38"/>
    <x v="0"/>
    <x v="0"/>
    <x v="13"/>
    <x v="1"/>
    <n v="103.30353776001201"/>
  </r>
  <r>
    <x v="5"/>
    <x v="38"/>
    <x v="0"/>
    <x v="0"/>
    <x v="13"/>
    <x v="2"/>
    <n v="103.47040980372201"/>
  </r>
  <r>
    <x v="5"/>
    <x v="38"/>
    <x v="0"/>
    <x v="0"/>
    <x v="14"/>
    <x v="0"/>
    <n v="101.86453647799399"/>
  </r>
  <r>
    <x v="5"/>
    <x v="38"/>
    <x v="0"/>
    <x v="0"/>
    <x v="14"/>
    <x v="1"/>
    <n v="105.373460871698"/>
  </r>
  <r>
    <x v="5"/>
    <x v="38"/>
    <x v="0"/>
    <x v="0"/>
    <x v="14"/>
    <x v="2"/>
    <n v="105.543284832748"/>
  </r>
  <r>
    <x v="5"/>
    <x v="38"/>
    <x v="0"/>
    <x v="0"/>
    <x v="15"/>
    <x v="0"/>
    <n v="103.700325194477"/>
  </r>
  <r>
    <x v="5"/>
    <x v="38"/>
    <x v="0"/>
    <x v="0"/>
    <x v="15"/>
    <x v="1"/>
    <n v="107.537253060838"/>
  </r>
  <r>
    <x v="5"/>
    <x v="38"/>
    <x v="0"/>
    <x v="0"/>
    <x v="15"/>
    <x v="2"/>
    <n v="107.69930457116899"/>
  </r>
  <r>
    <x v="5"/>
    <x v="38"/>
    <x v="0"/>
    <x v="0"/>
    <x v="16"/>
    <x v="0"/>
    <n v="105.474742870211"/>
  </r>
  <r>
    <x v="5"/>
    <x v="38"/>
    <x v="0"/>
    <x v="0"/>
    <x v="16"/>
    <x v="1"/>
    <n v="109.599589824392"/>
  </r>
  <r>
    <x v="5"/>
    <x v="38"/>
    <x v="0"/>
    <x v="0"/>
    <x v="16"/>
    <x v="2"/>
    <n v="109.794460378389"/>
  </r>
  <r>
    <x v="5"/>
    <x v="38"/>
    <x v="0"/>
    <x v="0"/>
    <x v="17"/>
    <x v="0"/>
    <n v="107.74564092442699"/>
  </r>
  <r>
    <x v="5"/>
    <x v="38"/>
    <x v="0"/>
    <x v="0"/>
    <x v="17"/>
    <x v="1"/>
    <n v="112.222177107324"/>
  </r>
  <r>
    <x v="5"/>
    <x v="38"/>
    <x v="0"/>
    <x v="0"/>
    <x v="17"/>
    <x v="2"/>
    <n v="112.410940283405"/>
  </r>
  <r>
    <x v="5"/>
    <x v="38"/>
    <x v="0"/>
    <x v="0"/>
    <x v="18"/>
    <x v="0"/>
    <n v="110.162413443468"/>
  </r>
  <r>
    <x v="5"/>
    <x v="38"/>
    <x v="0"/>
    <x v="0"/>
    <x v="18"/>
    <x v="1"/>
    <n v="115.009684471684"/>
  </r>
  <r>
    <x v="5"/>
    <x v="38"/>
    <x v="0"/>
    <x v="0"/>
    <x v="18"/>
    <x v="2"/>
    <n v="115.194518549327"/>
  </r>
  <r>
    <x v="5"/>
    <x v="38"/>
    <x v="0"/>
    <x v="0"/>
    <x v="19"/>
    <x v="0"/>
    <n v="113.352043951506"/>
  </r>
  <r>
    <x v="5"/>
    <x v="38"/>
    <x v="0"/>
    <x v="0"/>
    <x v="19"/>
    <x v="1"/>
    <n v="118.541142948265"/>
  </r>
  <r>
    <x v="5"/>
    <x v="38"/>
    <x v="0"/>
    <x v="0"/>
    <x v="19"/>
    <x v="2"/>
    <n v="118.77149851903501"/>
  </r>
  <r>
    <x v="5"/>
    <x v="38"/>
    <x v="0"/>
    <x v="0"/>
    <x v="20"/>
    <x v="0"/>
    <n v="116.68625112327"/>
  </r>
  <r>
    <x v="5"/>
    <x v="38"/>
    <x v="0"/>
    <x v="0"/>
    <x v="20"/>
    <x v="1"/>
    <n v="122.24014644952599"/>
  </r>
  <r>
    <x v="5"/>
    <x v="38"/>
    <x v="0"/>
    <x v="0"/>
    <x v="20"/>
    <x v="2"/>
    <n v="122.484231498645"/>
  </r>
  <r>
    <x v="5"/>
    <x v="38"/>
    <x v="0"/>
    <x v="0"/>
    <x v="21"/>
    <x v="0"/>
    <n v="120.300052315165"/>
  </r>
  <r>
    <x v="5"/>
    <x v="38"/>
    <x v="0"/>
    <x v="0"/>
    <x v="21"/>
    <x v="1"/>
    <n v="126.202031228902"/>
  </r>
  <r>
    <x v="5"/>
    <x v="38"/>
    <x v="0"/>
    <x v="0"/>
    <x v="21"/>
    <x v="2"/>
    <n v="126.495348286366"/>
  </r>
  <r>
    <x v="5"/>
    <x v="38"/>
    <x v="0"/>
    <x v="0"/>
    <x v="22"/>
    <x v="0"/>
    <n v="124.258051086869"/>
  </r>
  <r>
    <x v="5"/>
    <x v="38"/>
    <x v="0"/>
    <x v="0"/>
    <x v="22"/>
    <x v="1"/>
    <n v="130.42574412041401"/>
  </r>
  <r>
    <x v="5"/>
    <x v="38"/>
    <x v="0"/>
    <x v="0"/>
    <x v="22"/>
    <x v="2"/>
    <n v="130.77265347165701"/>
  </r>
  <r>
    <x v="5"/>
    <x v="38"/>
    <x v="0"/>
    <x v="0"/>
    <x v="23"/>
    <x v="0"/>
    <n v="128.308135576387"/>
  </r>
  <r>
    <x v="5"/>
    <x v="38"/>
    <x v="0"/>
    <x v="0"/>
    <x v="23"/>
    <x v="1"/>
    <n v="134.85350282932899"/>
  </r>
  <r>
    <x v="5"/>
    <x v="38"/>
    <x v="0"/>
    <x v="0"/>
    <x v="23"/>
    <x v="2"/>
    <n v="135.25260183038799"/>
  </r>
  <r>
    <x v="5"/>
    <x v="38"/>
    <x v="0"/>
    <x v="0"/>
    <x v="24"/>
    <x v="0"/>
    <n v="132.78669393969599"/>
  </r>
  <r>
    <x v="5"/>
    <x v="38"/>
    <x v="0"/>
    <x v="0"/>
    <x v="24"/>
    <x v="1"/>
    <n v="139.656671736389"/>
  </r>
  <r>
    <x v="5"/>
    <x v="38"/>
    <x v="0"/>
    <x v="0"/>
    <x v="24"/>
    <x v="2"/>
    <n v="140.08180023833501"/>
  </r>
  <r>
    <x v="5"/>
    <x v="38"/>
    <x v="0"/>
    <x v="0"/>
    <x v="25"/>
    <x v="0"/>
    <n v="137.600077255304"/>
  </r>
  <r>
    <x v="5"/>
    <x v="38"/>
    <x v="0"/>
    <x v="0"/>
    <x v="25"/>
    <x v="1"/>
    <n v="144.790498956839"/>
  </r>
  <r>
    <x v="5"/>
    <x v="38"/>
    <x v="0"/>
    <x v="0"/>
    <x v="25"/>
    <x v="2"/>
    <n v="145.24188785774899"/>
  </r>
  <r>
    <x v="5"/>
    <x v="38"/>
    <x v="0"/>
    <x v="0"/>
    <x v="26"/>
    <x v="0"/>
    <n v="142.57591556741301"/>
  </r>
  <r>
    <x v="5"/>
    <x v="38"/>
    <x v="0"/>
    <x v="0"/>
    <x v="26"/>
    <x v="1"/>
    <n v="150.08972824625101"/>
  </r>
  <r>
    <x v="5"/>
    <x v="38"/>
    <x v="0"/>
    <x v="0"/>
    <x v="26"/>
    <x v="2"/>
    <n v="150.583884328642"/>
  </r>
  <r>
    <x v="5"/>
    <x v="38"/>
    <x v="0"/>
    <x v="0"/>
    <x v="27"/>
    <x v="0"/>
    <n v="147.440292789018"/>
  </r>
  <r>
    <x v="5"/>
    <x v="38"/>
    <x v="0"/>
    <x v="0"/>
    <x v="27"/>
    <x v="1"/>
    <n v="155.28758459219199"/>
  </r>
  <r>
    <x v="5"/>
    <x v="38"/>
    <x v="0"/>
    <x v="0"/>
    <x v="27"/>
    <x v="2"/>
    <n v="155.775368337152"/>
  </r>
  <r>
    <x v="5"/>
    <x v="38"/>
    <x v="0"/>
    <x v="0"/>
    <x v="28"/>
    <x v="0"/>
    <n v="152.55536858964101"/>
  </r>
  <r>
    <x v="5"/>
    <x v="38"/>
    <x v="0"/>
    <x v="0"/>
    <x v="28"/>
    <x v="1"/>
    <n v="160.706240861298"/>
  </r>
  <r>
    <x v="5"/>
    <x v="38"/>
    <x v="0"/>
    <x v="0"/>
    <x v="28"/>
    <x v="2"/>
    <n v="161.18547605847601"/>
  </r>
  <r>
    <x v="5"/>
    <x v="38"/>
    <x v="0"/>
    <x v="0"/>
    <x v="29"/>
    <x v="0"/>
    <n v="157.82197971179301"/>
  </r>
  <r>
    <x v="5"/>
    <x v="38"/>
    <x v="0"/>
    <x v="0"/>
    <x v="29"/>
    <x v="1"/>
    <n v="166.41624699891301"/>
  </r>
  <r>
    <x v="5"/>
    <x v="38"/>
    <x v="0"/>
    <x v="0"/>
    <x v="29"/>
    <x v="2"/>
    <n v="166.865286392066"/>
  </r>
  <r>
    <x v="5"/>
    <x v="38"/>
    <x v="0"/>
    <x v="0"/>
    <x v="30"/>
    <x v="0"/>
    <n v="163.37193522928001"/>
  </r>
  <r>
    <x v="5"/>
    <x v="38"/>
    <x v="0"/>
    <x v="0"/>
    <x v="30"/>
    <x v="1"/>
    <n v="172.45734492617001"/>
  </r>
  <r>
    <x v="5"/>
    <x v="38"/>
    <x v="0"/>
    <x v="0"/>
    <x v="30"/>
    <x v="2"/>
    <n v="172.87719977272499"/>
  </r>
  <r>
    <x v="5"/>
    <x v="38"/>
    <x v="0"/>
    <x v="0"/>
    <x v="31"/>
    <x v="0"/>
    <n v="168.99401243648401"/>
  </r>
  <r>
    <x v="5"/>
    <x v="38"/>
    <x v="0"/>
    <x v="0"/>
    <x v="31"/>
    <x v="1"/>
    <n v="178.579167570675"/>
  </r>
  <r>
    <x v="5"/>
    <x v="38"/>
    <x v="0"/>
    <x v="0"/>
    <x v="31"/>
    <x v="2"/>
    <n v="179.039942725158"/>
  </r>
  <r>
    <x v="5"/>
    <x v="38"/>
    <x v="0"/>
    <x v="0"/>
    <x v="32"/>
    <x v="0"/>
    <n v="174.901461555765"/>
  </r>
  <r>
    <x v="5"/>
    <x v="38"/>
    <x v="0"/>
    <x v="0"/>
    <x v="32"/>
    <x v="1"/>
    <n v="185.01607876481501"/>
  </r>
  <r>
    <x v="5"/>
    <x v="38"/>
    <x v="0"/>
    <x v="0"/>
    <x v="32"/>
    <x v="2"/>
    <n v="185.54376378410501"/>
  </r>
  <r>
    <x v="5"/>
    <x v="38"/>
    <x v="0"/>
    <x v="0"/>
    <x v="33"/>
    <x v="0"/>
    <n v="181.19639765135"/>
  </r>
  <r>
    <x v="5"/>
    <x v="38"/>
    <x v="0"/>
    <x v="0"/>
    <x v="33"/>
    <x v="1"/>
    <n v="191.91851831256301"/>
  </r>
  <r>
    <x v="5"/>
    <x v="38"/>
    <x v="0"/>
    <x v="0"/>
    <x v="33"/>
    <x v="2"/>
    <n v="192.52515567929399"/>
  </r>
  <r>
    <x v="5"/>
    <x v="38"/>
    <x v="0"/>
    <x v="0"/>
    <x v="34"/>
    <x v="0"/>
    <n v="187.89210676322801"/>
  </r>
  <r>
    <x v="5"/>
    <x v="38"/>
    <x v="0"/>
    <x v="0"/>
    <x v="34"/>
    <x v="1"/>
    <n v="199.16117112714099"/>
  </r>
  <r>
    <x v="5"/>
    <x v="38"/>
    <x v="0"/>
    <x v="0"/>
    <x v="34"/>
    <x v="2"/>
    <n v="199.91002389290901"/>
  </r>
  <r>
    <x v="5"/>
    <x v="38"/>
    <x v="0"/>
    <x v="0"/>
    <x v="35"/>
    <x v="0"/>
    <n v="194.92626381646301"/>
  </r>
  <r>
    <x v="5"/>
    <x v="38"/>
    <x v="0"/>
    <x v="0"/>
    <x v="35"/>
    <x v="1"/>
    <n v="206.78673792213399"/>
  </r>
  <r>
    <x v="5"/>
    <x v="38"/>
    <x v="0"/>
    <x v="0"/>
    <x v="35"/>
    <x v="2"/>
    <n v="207.66747518315199"/>
  </r>
  <r>
    <x v="5"/>
    <x v="38"/>
    <x v="0"/>
    <x v="0"/>
    <x v="36"/>
    <x v="0"/>
    <n v="201.99418010106299"/>
  </r>
  <r>
    <x v="5"/>
    <x v="38"/>
    <x v="0"/>
    <x v="0"/>
    <x v="36"/>
    <x v="1"/>
    <n v="214.428471258023"/>
  </r>
  <r>
    <x v="5"/>
    <x v="38"/>
    <x v="0"/>
    <x v="0"/>
    <x v="36"/>
    <x v="2"/>
    <n v="215.40572065593199"/>
  </r>
  <r>
    <x v="5"/>
    <x v="38"/>
    <x v="0"/>
    <x v="0"/>
    <x v="37"/>
    <x v="0"/>
    <n v="209.46395819625101"/>
  </r>
  <r>
    <x v="5"/>
    <x v="38"/>
    <x v="0"/>
    <x v="0"/>
    <x v="37"/>
    <x v="1"/>
    <n v="222.51685614498399"/>
  </r>
  <r>
    <x v="5"/>
    <x v="38"/>
    <x v="0"/>
    <x v="0"/>
    <x v="37"/>
    <x v="2"/>
    <n v="223.58395802666601"/>
  </r>
  <r>
    <x v="5"/>
    <x v="38"/>
    <x v="0"/>
    <x v="0"/>
    <x v="38"/>
    <x v="0"/>
    <n v="217.43450130175"/>
  </r>
  <r>
    <x v="5"/>
    <x v="38"/>
    <x v="0"/>
    <x v="0"/>
    <x v="38"/>
    <x v="1"/>
    <n v="231.11035584951301"/>
  </r>
  <r>
    <x v="5"/>
    <x v="38"/>
    <x v="0"/>
    <x v="0"/>
    <x v="38"/>
    <x v="2"/>
    <n v="232.27547735612501"/>
  </r>
  <r>
    <x v="5"/>
    <x v="38"/>
    <x v="0"/>
    <x v="1"/>
    <x v="0"/>
    <x v="0"/>
    <n v="90.529966451846306"/>
  </r>
  <r>
    <x v="5"/>
    <x v="38"/>
    <x v="0"/>
    <x v="1"/>
    <x v="0"/>
    <x v="1"/>
    <n v="90.529966451845894"/>
  </r>
  <r>
    <x v="5"/>
    <x v="38"/>
    <x v="0"/>
    <x v="1"/>
    <x v="0"/>
    <x v="2"/>
    <n v="90.529966451846093"/>
  </r>
  <r>
    <x v="5"/>
    <x v="38"/>
    <x v="0"/>
    <x v="1"/>
    <x v="1"/>
    <x v="0"/>
    <n v="93.630694456953705"/>
  </r>
  <r>
    <x v="5"/>
    <x v="38"/>
    <x v="0"/>
    <x v="1"/>
    <x v="1"/>
    <x v="1"/>
    <n v="93.590932012661398"/>
  </r>
  <r>
    <x v="5"/>
    <x v="38"/>
    <x v="0"/>
    <x v="1"/>
    <x v="1"/>
    <x v="2"/>
    <n v="93.598687270080504"/>
  </r>
  <r>
    <x v="5"/>
    <x v="38"/>
    <x v="0"/>
    <x v="1"/>
    <x v="2"/>
    <x v="0"/>
    <n v="95.535129837216701"/>
  </r>
  <r>
    <x v="5"/>
    <x v="38"/>
    <x v="0"/>
    <x v="1"/>
    <x v="2"/>
    <x v="1"/>
    <n v="95.632333247215001"/>
  </r>
  <r>
    <x v="5"/>
    <x v="38"/>
    <x v="0"/>
    <x v="1"/>
    <x v="2"/>
    <x v="2"/>
    <n v="95.674933073359497"/>
  </r>
  <r>
    <x v="5"/>
    <x v="38"/>
    <x v="0"/>
    <x v="1"/>
    <x v="3"/>
    <x v="0"/>
    <n v="97.008328287500603"/>
  </r>
  <r>
    <x v="5"/>
    <x v="38"/>
    <x v="0"/>
    <x v="1"/>
    <x v="3"/>
    <x v="1"/>
    <n v="97.323875768560399"/>
  </r>
  <r>
    <x v="5"/>
    <x v="38"/>
    <x v="0"/>
    <x v="1"/>
    <x v="3"/>
    <x v="2"/>
    <n v="97.412115919409104"/>
  </r>
  <r>
    <x v="5"/>
    <x v="38"/>
    <x v="0"/>
    <x v="1"/>
    <x v="4"/>
    <x v="0"/>
    <n v="97.548938820978194"/>
  </r>
  <r>
    <x v="5"/>
    <x v="38"/>
    <x v="0"/>
    <x v="1"/>
    <x v="4"/>
    <x v="1"/>
    <n v="98.100629649288507"/>
  </r>
  <r>
    <x v="5"/>
    <x v="38"/>
    <x v="0"/>
    <x v="1"/>
    <x v="4"/>
    <x v="2"/>
    <n v="98.237315970633006"/>
  </r>
  <r>
    <x v="5"/>
    <x v="38"/>
    <x v="0"/>
    <x v="1"/>
    <x v="5"/>
    <x v="0"/>
    <n v="98.309865481870602"/>
  </r>
  <r>
    <x v="5"/>
    <x v="38"/>
    <x v="0"/>
    <x v="1"/>
    <x v="5"/>
    <x v="1"/>
    <n v="99.133686144548193"/>
  </r>
  <r>
    <x v="5"/>
    <x v="38"/>
    <x v="0"/>
    <x v="1"/>
    <x v="5"/>
    <x v="2"/>
    <n v="99.324402254501905"/>
  </r>
  <r>
    <x v="5"/>
    <x v="38"/>
    <x v="0"/>
    <x v="1"/>
    <x v="6"/>
    <x v="0"/>
    <n v="99.195401120584904"/>
  </r>
  <r>
    <x v="5"/>
    <x v="38"/>
    <x v="0"/>
    <x v="1"/>
    <x v="6"/>
    <x v="1"/>
    <n v="100.28621636139999"/>
  </r>
  <r>
    <x v="5"/>
    <x v="38"/>
    <x v="0"/>
    <x v="1"/>
    <x v="6"/>
    <x v="2"/>
    <n v="100.545718937299"/>
  </r>
  <r>
    <x v="5"/>
    <x v="38"/>
    <x v="0"/>
    <x v="1"/>
    <x v="7"/>
    <x v="0"/>
    <n v="99.063621470612603"/>
  </r>
  <r>
    <x v="5"/>
    <x v="38"/>
    <x v="0"/>
    <x v="1"/>
    <x v="7"/>
    <x v="1"/>
    <n v="100.439364099876"/>
  </r>
  <r>
    <x v="5"/>
    <x v="38"/>
    <x v="0"/>
    <x v="1"/>
    <x v="7"/>
    <x v="2"/>
    <n v="100.757847670019"/>
  </r>
  <r>
    <x v="5"/>
    <x v="38"/>
    <x v="0"/>
    <x v="1"/>
    <x v="8"/>
    <x v="0"/>
    <n v="90.195244686375503"/>
  </r>
  <r>
    <x v="5"/>
    <x v="38"/>
    <x v="0"/>
    <x v="1"/>
    <x v="8"/>
    <x v="1"/>
    <n v="91.7953755600699"/>
  </r>
  <r>
    <x v="5"/>
    <x v="38"/>
    <x v="0"/>
    <x v="1"/>
    <x v="8"/>
    <x v="2"/>
    <n v="92.151157587829999"/>
  </r>
  <r>
    <x v="5"/>
    <x v="38"/>
    <x v="0"/>
    <x v="1"/>
    <x v="9"/>
    <x v="0"/>
    <n v="93.481260944289104"/>
  </r>
  <r>
    <x v="5"/>
    <x v="38"/>
    <x v="0"/>
    <x v="1"/>
    <x v="9"/>
    <x v="1"/>
    <n v="95.483495380463395"/>
  </r>
  <r>
    <x v="5"/>
    <x v="38"/>
    <x v="0"/>
    <x v="1"/>
    <x v="9"/>
    <x v="2"/>
    <n v="95.671444834781695"/>
  </r>
  <r>
    <x v="5"/>
    <x v="38"/>
    <x v="0"/>
    <x v="1"/>
    <x v="10"/>
    <x v="0"/>
    <n v="95.8807699333762"/>
  </r>
  <r>
    <x v="5"/>
    <x v="38"/>
    <x v="0"/>
    <x v="1"/>
    <x v="10"/>
    <x v="1"/>
    <n v="98.170526348828503"/>
  </r>
  <r>
    <x v="5"/>
    <x v="38"/>
    <x v="0"/>
    <x v="1"/>
    <x v="10"/>
    <x v="2"/>
    <n v="98.349508426437097"/>
  </r>
  <r>
    <x v="5"/>
    <x v="38"/>
    <x v="0"/>
    <x v="1"/>
    <x v="11"/>
    <x v="0"/>
    <n v="98.235167633220499"/>
  </r>
  <r>
    <x v="5"/>
    <x v="38"/>
    <x v="0"/>
    <x v="1"/>
    <x v="11"/>
    <x v="1"/>
    <n v="100.621916809366"/>
  </r>
  <r>
    <x v="5"/>
    <x v="38"/>
    <x v="0"/>
    <x v="1"/>
    <x v="11"/>
    <x v="2"/>
    <n v="100.968662513521"/>
  </r>
  <r>
    <x v="5"/>
    <x v="38"/>
    <x v="0"/>
    <x v="1"/>
    <x v="12"/>
    <x v="0"/>
    <n v="100.766761593228"/>
  </r>
  <r>
    <x v="5"/>
    <x v="38"/>
    <x v="0"/>
    <x v="1"/>
    <x v="12"/>
    <x v="1"/>
    <n v="103.300318261032"/>
  </r>
  <r>
    <x v="5"/>
    <x v="38"/>
    <x v="0"/>
    <x v="1"/>
    <x v="12"/>
    <x v="2"/>
    <n v="103.755658091529"/>
  </r>
  <r>
    <x v="5"/>
    <x v="38"/>
    <x v="0"/>
    <x v="1"/>
    <x v="13"/>
    <x v="0"/>
    <n v="104.397275241438"/>
  </r>
  <r>
    <x v="5"/>
    <x v="38"/>
    <x v="0"/>
    <x v="1"/>
    <x v="13"/>
    <x v="1"/>
    <n v="107.26370954238899"/>
  </r>
  <r>
    <x v="5"/>
    <x v="38"/>
    <x v="0"/>
    <x v="1"/>
    <x v="13"/>
    <x v="2"/>
    <n v="107.771738554989"/>
  </r>
  <r>
    <x v="5"/>
    <x v="38"/>
    <x v="0"/>
    <x v="1"/>
    <x v="14"/>
    <x v="0"/>
    <n v="108.197579280761"/>
  </r>
  <r>
    <x v="5"/>
    <x v="38"/>
    <x v="0"/>
    <x v="1"/>
    <x v="14"/>
    <x v="1"/>
    <n v="111.376878774837"/>
  </r>
  <r>
    <x v="5"/>
    <x v="38"/>
    <x v="0"/>
    <x v="1"/>
    <x v="14"/>
    <x v="2"/>
    <n v="111.936873791493"/>
  </r>
  <r>
    <x v="5"/>
    <x v="38"/>
    <x v="0"/>
    <x v="1"/>
    <x v="15"/>
    <x v="0"/>
    <n v="112.34116543947501"/>
  </r>
  <r>
    <x v="5"/>
    <x v="38"/>
    <x v="0"/>
    <x v="1"/>
    <x v="15"/>
    <x v="1"/>
    <n v="115.914188144314"/>
  </r>
  <r>
    <x v="5"/>
    <x v="38"/>
    <x v="0"/>
    <x v="1"/>
    <x v="15"/>
    <x v="2"/>
    <n v="116.55049441312001"/>
  </r>
  <r>
    <x v="5"/>
    <x v="38"/>
    <x v="0"/>
    <x v="1"/>
    <x v="16"/>
    <x v="0"/>
    <n v="116.716255731757"/>
  </r>
  <r>
    <x v="5"/>
    <x v="38"/>
    <x v="0"/>
    <x v="1"/>
    <x v="16"/>
    <x v="1"/>
    <n v="120.708010218269"/>
  </r>
  <r>
    <x v="5"/>
    <x v="38"/>
    <x v="0"/>
    <x v="1"/>
    <x v="16"/>
    <x v="2"/>
    <n v="121.411344149709"/>
  </r>
  <r>
    <x v="5"/>
    <x v="38"/>
    <x v="0"/>
    <x v="1"/>
    <x v="17"/>
    <x v="0"/>
    <n v="121.824759788468"/>
  </r>
  <r>
    <x v="5"/>
    <x v="38"/>
    <x v="0"/>
    <x v="1"/>
    <x v="17"/>
    <x v="1"/>
    <n v="126.297046234353"/>
  </r>
  <r>
    <x v="5"/>
    <x v="38"/>
    <x v="0"/>
    <x v="1"/>
    <x v="17"/>
    <x v="2"/>
    <n v="127.135878726222"/>
  </r>
  <r>
    <x v="5"/>
    <x v="38"/>
    <x v="0"/>
    <x v="1"/>
    <x v="18"/>
    <x v="0"/>
    <n v="127.472725065413"/>
  </r>
  <r>
    <x v="5"/>
    <x v="38"/>
    <x v="0"/>
    <x v="1"/>
    <x v="18"/>
    <x v="1"/>
    <n v="132.475707839845"/>
  </r>
  <r>
    <x v="5"/>
    <x v="38"/>
    <x v="0"/>
    <x v="1"/>
    <x v="18"/>
    <x v="2"/>
    <n v="133.424175195554"/>
  </r>
  <r>
    <x v="5"/>
    <x v="38"/>
    <x v="0"/>
    <x v="1"/>
    <x v="19"/>
    <x v="0"/>
    <n v="132.87917794717401"/>
  </r>
  <r>
    <x v="5"/>
    <x v="38"/>
    <x v="0"/>
    <x v="1"/>
    <x v="19"/>
    <x v="1"/>
    <n v="138.41472258717999"/>
  </r>
  <r>
    <x v="5"/>
    <x v="38"/>
    <x v="0"/>
    <x v="1"/>
    <x v="19"/>
    <x v="2"/>
    <n v="139.48135506055701"/>
  </r>
  <r>
    <x v="5"/>
    <x v="38"/>
    <x v="0"/>
    <x v="1"/>
    <x v="20"/>
    <x v="0"/>
    <n v="138.43470405775901"/>
  </r>
  <r>
    <x v="5"/>
    <x v="38"/>
    <x v="0"/>
    <x v="1"/>
    <x v="20"/>
    <x v="1"/>
    <n v="144.48664002296999"/>
  </r>
  <r>
    <x v="5"/>
    <x v="38"/>
    <x v="0"/>
    <x v="1"/>
    <x v="20"/>
    <x v="2"/>
    <n v="145.79511087270799"/>
  </r>
  <r>
    <x v="5"/>
    <x v="38"/>
    <x v="0"/>
    <x v="1"/>
    <x v="21"/>
    <x v="0"/>
    <n v="144.322109500187"/>
  </r>
  <r>
    <x v="5"/>
    <x v="38"/>
    <x v="0"/>
    <x v="1"/>
    <x v="21"/>
    <x v="1"/>
    <n v="150.98364807233801"/>
  </r>
  <r>
    <x v="5"/>
    <x v="38"/>
    <x v="0"/>
    <x v="1"/>
    <x v="21"/>
    <x v="2"/>
    <n v="152.44028541782001"/>
  </r>
  <r>
    <x v="5"/>
    <x v="38"/>
    <x v="0"/>
    <x v="1"/>
    <x v="22"/>
    <x v="0"/>
    <n v="150.64170431120399"/>
  </r>
  <r>
    <x v="5"/>
    <x v="38"/>
    <x v="0"/>
    <x v="1"/>
    <x v="22"/>
    <x v="1"/>
    <n v="157.746335960225"/>
  </r>
  <r>
    <x v="5"/>
    <x v="38"/>
    <x v="0"/>
    <x v="1"/>
    <x v="22"/>
    <x v="2"/>
    <n v="159.31493679562399"/>
  </r>
  <r>
    <x v="5"/>
    <x v="38"/>
    <x v="0"/>
    <x v="1"/>
    <x v="23"/>
    <x v="0"/>
    <n v="156.59995542853201"/>
  </r>
  <r>
    <x v="5"/>
    <x v="38"/>
    <x v="0"/>
    <x v="1"/>
    <x v="23"/>
    <x v="1"/>
    <n v="164.08436886026399"/>
  </r>
  <r>
    <x v="5"/>
    <x v="38"/>
    <x v="0"/>
    <x v="1"/>
    <x v="23"/>
    <x v="2"/>
    <n v="165.75358039731"/>
  </r>
  <r>
    <x v="5"/>
    <x v="38"/>
    <x v="0"/>
    <x v="1"/>
    <x v="24"/>
    <x v="0"/>
    <n v="162.95801785915501"/>
  </r>
  <r>
    <x v="5"/>
    <x v="38"/>
    <x v="0"/>
    <x v="1"/>
    <x v="24"/>
    <x v="1"/>
    <n v="170.68304518104199"/>
  </r>
  <r>
    <x v="5"/>
    <x v="38"/>
    <x v="0"/>
    <x v="1"/>
    <x v="24"/>
    <x v="2"/>
    <n v="172.44125756374299"/>
  </r>
  <r>
    <x v="5"/>
    <x v="38"/>
    <x v="0"/>
    <x v="1"/>
    <x v="25"/>
    <x v="0"/>
    <n v="169.646770518463"/>
  </r>
  <r>
    <x v="5"/>
    <x v="38"/>
    <x v="0"/>
    <x v="1"/>
    <x v="25"/>
    <x v="1"/>
    <n v="177.60202157523401"/>
  </r>
  <r>
    <x v="5"/>
    <x v="38"/>
    <x v="0"/>
    <x v="1"/>
    <x v="25"/>
    <x v="2"/>
    <n v="179.51349377454201"/>
  </r>
  <r>
    <x v="5"/>
    <x v="38"/>
    <x v="0"/>
    <x v="1"/>
    <x v="26"/>
    <x v="0"/>
    <n v="176.49367974342701"/>
  </r>
  <r>
    <x v="5"/>
    <x v="38"/>
    <x v="0"/>
    <x v="1"/>
    <x v="26"/>
    <x v="1"/>
    <n v="184.64871878394899"/>
  </r>
  <r>
    <x v="5"/>
    <x v="38"/>
    <x v="0"/>
    <x v="1"/>
    <x v="26"/>
    <x v="2"/>
    <n v="186.75213007475699"/>
  </r>
  <r>
    <x v="5"/>
    <x v="38"/>
    <x v="0"/>
    <x v="1"/>
    <x v="27"/>
    <x v="0"/>
    <n v="183.17578281389299"/>
  </r>
  <r>
    <x v="5"/>
    <x v="38"/>
    <x v="0"/>
    <x v="1"/>
    <x v="27"/>
    <x v="1"/>
    <n v="191.48089693553499"/>
  </r>
  <r>
    <x v="5"/>
    <x v="38"/>
    <x v="0"/>
    <x v="1"/>
    <x v="27"/>
    <x v="2"/>
    <n v="193.763313763594"/>
  </r>
  <r>
    <x v="5"/>
    <x v="38"/>
    <x v="0"/>
    <x v="1"/>
    <x v="28"/>
    <x v="0"/>
    <n v="190.33024771078499"/>
  </r>
  <r>
    <x v="5"/>
    <x v="38"/>
    <x v="0"/>
    <x v="1"/>
    <x v="28"/>
    <x v="1"/>
    <n v="198.78313849826401"/>
  </r>
  <r>
    <x v="5"/>
    <x v="38"/>
    <x v="0"/>
    <x v="1"/>
    <x v="28"/>
    <x v="2"/>
    <n v="201.268268839809"/>
  </r>
  <r>
    <x v="5"/>
    <x v="38"/>
    <x v="0"/>
    <x v="1"/>
    <x v="29"/>
    <x v="0"/>
    <n v="197.661236598459"/>
  </r>
  <r>
    <x v="5"/>
    <x v="38"/>
    <x v="0"/>
    <x v="1"/>
    <x v="29"/>
    <x v="1"/>
    <n v="206.45787691692399"/>
  </r>
  <r>
    <x v="5"/>
    <x v="38"/>
    <x v="0"/>
    <x v="1"/>
    <x v="29"/>
    <x v="2"/>
    <n v="209.13939129705801"/>
  </r>
  <r>
    <x v="5"/>
    <x v="38"/>
    <x v="0"/>
    <x v="1"/>
    <x v="30"/>
    <x v="0"/>
    <n v="205.336719429889"/>
  </r>
  <r>
    <x v="5"/>
    <x v="38"/>
    <x v="0"/>
    <x v="1"/>
    <x v="30"/>
    <x v="1"/>
    <n v="214.54332408765501"/>
  </r>
  <r>
    <x v="5"/>
    <x v="38"/>
    <x v="0"/>
    <x v="1"/>
    <x v="30"/>
    <x v="2"/>
    <n v="217.43706459962101"/>
  </r>
  <r>
    <x v="5"/>
    <x v="38"/>
    <x v="0"/>
    <x v="1"/>
    <x v="31"/>
    <x v="0"/>
    <n v="213.13253758292799"/>
  </r>
  <r>
    <x v="5"/>
    <x v="38"/>
    <x v="0"/>
    <x v="1"/>
    <x v="31"/>
    <x v="1"/>
    <n v="222.900015314896"/>
  </r>
  <r>
    <x v="5"/>
    <x v="38"/>
    <x v="0"/>
    <x v="1"/>
    <x v="31"/>
    <x v="2"/>
    <n v="226.02832455624099"/>
  </r>
  <r>
    <x v="5"/>
    <x v="38"/>
    <x v="0"/>
    <x v="1"/>
    <x v="32"/>
    <x v="0"/>
    <n v="221.27762764281499"/>
  </r>
  <r>
    <x v="5"/>
    <x v="38"/>
    <x v="0"/>
    <x v="1"/>
    <x v="32"/>
    <x v="1"/>
    <n v="231.64271972000401"/>
  </r>
  <r>
    <x v="5"/>
    <x v="38"/>
    <x v="0"/>
    <x v="1"/>
    <x v="32"/>
    <x v="2"/>
    <n v="235.023685963134"/>
  </r>
  <r>
    <x v="5"/>
    <x v="38"/>
    <x v="0"/>
    <x v="1"/>
    <x v="33"/>
    <x v="0"/>
    <n v="230.07245416091999"/>
  </r>
  <r>
    <x v="5"/>
    <x v="38"/>
    <x v="0"/>
    <x v="1"/>
    <x v="33"/>
    <x v="1"/>
    <n v="241.076815178141"/>
  </r>
  <r>
    <x v="5"/>
    <x v="38"/>
    <x v="0"/>
    <x v="1"/>
    <x v="33"/>
    <x v="2"/>
    <n v="244.741175906649"/>
  </r>
  <r>
    <x v="5"/>
    <x v="38"/>
    <x v="0"/>
    <x v="1"/>
    <x v="34"/>
    <x v="0"/>
    <n v="239.37148714800099"/>
  </r>
  <r>
    <x v="5"/>
    <x v="38"/>
    <x v="0"/>
    <x v="1"/>
    <x v="34"/>
    <x v="1"/>
    <n v="250.93082537458099"/>
  </r>
  <r>
    <x v="5"/>
    <x v="38"/>
    <x v="0"/>
    <x v="1"/>
    <x v="34"/>
    <x v="2"/>
    <n v="254.90147788044999"/>
  </r>
  <r>
    <x v="5"/>
    <x v="38"/>
    <x v="0"/>
    <x v="1"/>
    <x v="35"/>
    <x v="0"/>
    <n v="249.13191451192699"/>
  </r>
  <r>
    <x v="5"/>
    <x v="38"/>
    <x v="0"/>
    <x v="1"/>
    <x v="35"/>
    <x v="1"/>
    <n v="261.21761448664103"/>
  </r>
  <r>
    <x v="5"/>
    <x v="38"/>
    <x v="0"/>
    <x v="1"/>
    <x v="35"/>
    <x v="2"/>
    <n v="265.53667091181399"/>
  </r>
  <r>
    <x v="5"/>
    <x v="38"/>
    <x v="0"/>
    <x v="1"/>
    <x v="36"/>
    <x v="0"/>
    <n v="259.01536223246802"/>
  </r>
  <r>
    <x v="5"/>
    <x v="38"/>
    <x v="0"/>
    <x v="1"/>
    <x v="36"/>
    <x v="1"/>
    <n v="271.51913541123997"/>
  </r>
  <r>
    <x v="5"/>
    <x v="38"/>
    <x v="0"/>
    <x v="1"/>
    <x v="36"/>
    <x v="2"/>
    <n v="276.21234384955301"/>
  </r>
  <r>
    <x v="5"/>
    <x v="38"/>
    <x v="0"/>
    <x v="1"/>
    <x v="37"/>
    <x v="0"/>
    <n v="269.39804347471102"/>
  </r>
  <r>
    <x v="5"/>
    <x v="38"/>
    <x v="0"/>
    <x v="1"/>
    <x v="37"/>
    <x v="1"/>
    <n v="282.33501178134901"/>
  </r>
  <r>
    <x v="5"/>
    <x v="38"/>
    <x v="0"/>
    <x v="1"/>
    <x v="37"/>
    <x v="2"/>
    <n v="287.43553959492999"/>
  </r>
  <r>
    <x v="5"/>
    <x v="38"/>
    <x v="0"/>
    <x v="1"/>
    <x v="38"/>
    <x v="0"/>
    <n v="280.37566339611499"/>
  </r>
  <r>
    <x v="5"/>
    <x v="38"/>
    <x v="0"/>
    <x v="1"/>
    <x v="38"/>
    <x v="1"/>
    <n v="293.77019330612097"/>
  </r>
  <r>
    <x v="5"/>
    <x v="38"/>
    <x v="0"/>
    <x v="1"/>
    <x v="38"/>
    <x v="2"/>
    <n v="299.316602560305"/>
  </r>
  <r>
    <x v="6"/>
    <x v="39"/>
    <x v="0"/>
    <x v="0"/>
    <x v="0"/>
    <x v="0"/>
    <n v="321.71318862264201"/>
  </r>
  <r>
    <x v="6"/>
    <x v="39"/>
    <x v="0"/>
    <x v="0"/>
    <x v="0"/>
    <x v="1"/>
    <n v="321.71318862264599"/>
  </r>
  <r>
    <x v="6"/>
    <x v="39"/>
    <x v="0"/>
    <x v="0"/>
    <x v="0"/>
    <x v="2"/>
    <n v="321.71318862264701"/>
  </r>
  <r>
    <x v="6"/>
    <x v="39"/>
    <x v="0"/>
    <x v="0"/>
    <x v="1"/>
    <x v="0"/>
    <n v="327.859737867489"/>
  </r>
  <r>
    <x v="6"/>
    <x v="39"/>
    <x v="0"/>
    <x v="0"/>
    <x v="1"/>
    <x v="1"/>
    <n v="328.88294979836502"/>
  </r>
  <r>
    <x v="6"/>
    <x v="39"/>
    <x v="0"/>
    <x v="0"/>
    <x v="1"/>
    <x v="2"/>
    <n v="328.892585251367"/>
  </r>
  <r>
    <x v="6"/>
    <x v="39"/>
    <x v="0"/>
    <x v="0"/>
    <x v="2"/>
    <x v="0"/>
    <n v="332.28105387651999"/>
  </r>
  <r>
    <x v="6"/>
    <x v="39"/>
    <x v="0"/>
    <x v="0"/>
    <x v="2"/>
    <x v="1"/>
    <n v="334.60616654692598"/>
  </r>
  <r>
    <x v="6"/>
    <x v="39"/>
    <x v="0"/>
    <x v="0"/>
    <x v="2"/>
    <x v="2"/>
    <n v="334.66477938301699"/>
  </r>
  <r>
    <x v="6"/>
    <x v="39"/>
    <x v="0"/>
    <x v="0"/>
    <x v="3"/>
    <x v="0"/>
    <n v="334.96002885017998"/>
  </r>
  <r>
    <x v="6"/>
    <x v="39"/>
    <x v="0"/>
    <x v="0"/>
    <x v="3"/>
    <x v="1"/>
    <n v="338.68020195600701"/>
  </r>
  <r>
    <x v="6"/>
    <x v="39"/>
    <x v="0"/>
    <x v="0"/>
    <x v="3"/>
    <x v="2"/>
    <n v="338.79846542511399"/>
  </r>
  <r>
    <x v="6"/>
    <x v="39"/>
    <x v="0"/>
    <x v="0"/>
    <x v="4"/>
    <x v="0"/>
    <n v="337.68246423365503"/>
  </r>
  <r>
    <x v="6"/>
    <x v="39"/>
    <x v="0"/>
    <x v="0"/>
    <x v="4"/>
    <x v="1"/>
    <n v="342.88320870745599"/>
  </r>
  <r>
    <x v="6"/>
    <x v="39"/>
    <x v="0"/>
    <x v="0"/>
    <x v="4"/>
    <x v="2"/>
    <n v="343.05963091403902"/>
  </r>
  <r>
    <x v="6"/>
    <x v="39"/>
    <x v="0"/>
    <x v="0"/>
    <x v="5"/>
    <x v="0"/>
    <n v="339.25160428644898"/>
  </r>
  <r>
    <x v="6"/>
    <x v="39"/>
    <x v="0"/>
    <x v="0"/>
    <x v="5"/>
    <x v="1"/>
    <n v="345.82631805738998"/>
  </r>
  <r>
    <x v="6"/>
    <x v="39"/>
    <x v="0"/>
    <x v="0"/>
    <x v="5"/>
    <x v="2"/>
    <n v="346.07092508066802"/>
  </r>
  <r>
    <x v="6"/>
    <x v="39"/>
    <x v="0"/>
    <x v="0"/>
    <x v="6"/>
    <x v="0"/>
    <n v="341.39239522213597"/>
  </r>
  <r>
    <x v="6"/>
    <x v="39"/>
    <x v="0"/>
    <x v="0"/>
    <x v="6"/>
    <x v="1"/>
    <n v="349.24534692329001"/>
  </r>
  <r>
    <x v="6"/>
    <x v="39"/>
    <x v="0"/>
    <x v="0"/>
    <x v="6"/>
    <x v="2"/>
    <n v="349.61868556952498"/>
  </r>
  <r>
    <x v="6"/>
    <x v="39"/>
    <x v="0"/>
    <x v="0"/>
    <x v="7"/>
    <x v="0"/>
    <n v="340.17282019207698"/>
  </r>
  <r>
    <x v="6"/>
    <x v="39"/>
    <x v="0"/>
    <x v="0"/>
    <x v="7"/>
    <x v="1"/>
    <n v="349.23125822001498"/>
  </r>
  <r>
    <x v="6"/>
    <x v="39"/>
    <x v="0"/>
    <x v="0"/>
    <x v="7"/>
    <x v="2"/>
    <n v="349.700962880031"/>
  </r>
  <r>
    <x v="6"/>
    <x v="39"/>
    <x v="0"/>
    <x v="0"/>
    <x v="8"/>
    <x v="0"/>
    <n v="314.55498403045999"/>
  </r>
  <r>
    <x v="6"/>
    <x v="39"/>
    <x v="0"/>
    <x v="0"/>
    <x v="8"/>
    <x v="1"/>
    <n v="324.43134104113602"/>
  </r>
  <r>
    <x v="6"/>
    <x v="39"/>
    <x v="0"/>
    <x v="0"/>
    <x v="8"/>
    <x v="2"/>
    <n v="324.977138653091"/>
  </r>
  <r>
    <x v="6"/>
    <x v="39"/>
    <x v="0"/>
    <x v="0"/>
    <x v="9"/>
    <x v="0"/>
    <n v="320.21941401305202"/>
  </r>
  <r>
    <x v="6"/>
    <x v="39"/>
    <x v="0"/>
    <x v="0"/>
    <x v="9"/>
    <x v="1"/>
    <n v="331.44894642147801"/>
  </r>
  <r>
    <x v="6"/>
    <x v="39"/>
    <x v="0"/>
    <x v="0"/>
    <x v="9"/>
    <x v="2"/>
    <n v="331.93213438948101"/>
  </r>
  <r>
    <x v="6"/>
    <x v="39"/>
    <x v="0"/>
    <x v="0"/>
    <x v="10"/>
    <x v="0"/>
    <n v="325.70736005983701"/>
  </r>
  <r>
    <x v="6"/>
    <x v="39"/>
    <x v="0"/>
    <x v="0"/>
    <x v="10"/>
    <x v="1"/>
    <n v="338.27297719465003"/>
  </r>
  <r>
    <x v="6"/>
    <x v="39"/>
    <x v="0"/>
    <x v="0"/>
    <x v="10"/>
    <x v="2"/>
    <n v="338.651256322677"/>
  </r>
  <r>
    <x v="6"/>
    <x v="39"/>
    <x v="0"/>
    <x v="0"/>
    <x v="11"/>
    <x v="0"/>
    <n v="330.470258191455"/>
  </r>
  <r>
    <x v="6"/>
    <x v="39"/>
    <x v="0"/>
    <x v="0"/>
    <x v="11"/>
    <x v="1"/>
    <n v="344.25974721231199"/>
  </r>
  <r>
    <x v="6"/>
    <x v="39"/>
    <x v="0"/>
    <x v="0"/>
    <x v="11"/>
    <x v="2"/>
    <n v="344.60272690945101"/>
  </r>
  <r>
    <x v="6"/>
    <x v="39"/>
    <x v="0"/>
    <x v="0"/>
    <x v="12"/>
    <x v="0"/>
    <n v="335.57147477839902"/>
  </r>
  <r>
    <x v="6"/>
    <x v="39"/>
    <x v="0"/>
    <x v="0"/>
    <x v="12"/>
    <x v="1"/>
    <n v="350.60589082930602"/>
  </r>
  <r>
    <x v="6"/>
    <x v="39"/>
    <x v="0"/>
    <x v="0"/>
    <x v="12"/>
    <x v="2"/>
    <n v="350.909886093306"/>
  </r>
  <r>
    <x v="6"/>
    <x v="39"/>
    <x v="0"/>
    <x v="0"/>
    <x v="13"/>
    <x v="0"/>
    <n v="339.81540615022499"/>
  </r>
  <r>
    <x v="6"/>
    <x v="39"/>
    <x v="0"/>
    <x v="0"/>
    <x v="13"/>
    <x v="1"/>
    <n v="355.92874198514897"/>
  </r>
  <r>
    <x v="6"/>
    <x v="39"/>
    <x v="0"/>
    <x v="0"/>
    <x v="13"/>
    <x v="2"/>
    <n v="356.22592386960901"/>
  </r>
  <r>
    <x v="6"/>
    <x v="39"/>
    <x v="0"/>
    <x v="0"/>
    <x v="14"/>
    <x v="0"/>
    <n v="344.19662345069003"/>
  </r>
  <r>
    <x v="6"/>
    <x v="39"/>
    <x v="0"/>
    <x v="0"/>
    <x v="14"/>
    <x v="1"/>
    <n v="361.45240003298102"/>
  </r>
  <r>
    <x v="6"/>
    <x v="39"/>
    <x v="0"/>
    <x v="0"/>
    <x v="14"/>
    <x v="2"/>
    <n v="361.75895965937099"/>
  </r>
  <r>
    <x v="6"/>
    <x v="39"/>
    <x v="0"/>
    <x v="0"/>
    <x v="15"/>
    <x v="0"/>
    <n v="348.858651472053"/>
  </r>
  <r>
    <x v="6"/>
    <x v="39"/>
    <x v="0"/>
    <x v="0"/>
    <x v="15"/>
    <x v="1"/>
    <n v="367.25459258745099"/>
  </r>
  <r>
    <x v="6"/>
    <x v="39"/>
    <x v="0"/>
    <x v="0"/>
    <x v="15"/>
    <x v="2"/>
    <n v="367.58380720919502"/>
  </r>
  <r>
    <x v="6"/>
    <x v="39"/>
    <x v="0"/>
    <x v="0"/>
    <x v="16"/>
    <x v="0"/>
    <n v="353.613834447616"/>
  </r>
  <r>
    <x v="6"/>
    <x v="39"/>
    <x v="0"/>
    <x v="0"/>
    <x v="16"/>
    <x v="1"/>
    <n v="373.05690811786798"/>
  </r>
  <r>
    <x v="6"/>
    <x v="39"/>
    <x v="0"/>
    <x v="0"/>
    <x v="16"/>
    <x v="2"/>
    <n v="373.462928822452"/>
  </r>
  <r>
    <x v="6"/>
    <x v="39"/>
    <x v="0"/>
    <x v="0"/>
    <x v="17"/>
    <x v="0"/>
    <n v="359.73415686955099"/>
  </r>
  <r>
    <x v="6"/>
    <x v="39"/>
    <x v="0"/>
    <x v="0"/>
    <x v="17"/>
    <x v="1"/>
    <n v="380.35143112002999"/>
  </r>
  <r>
    <x v="6"/>
    <x v="39"/>
    <x v="0"/>
    <x v="0"/>
    <x v="17"/>
    <x v="2"/>
    <n v="380.85682816287903"/>
  </r>
  <r>
    <x v="6"/>
    <x v="39"/>
    <x v="0"/>
    <x v="0"/>
    <x v="18"/>
    <x v="0"/>
    <n v="366.33010743612499"/>
  </r>
  <r>
    <x v="6"/>
    <x v="39"/>
    <x v="0"/>
    <x v="0"/>
    <x v="18"/>
    <x v="1"/>
    <n v="388.29265840851002"/>
  </r>
  <r>
    <x v="6"/>
    <x v="39"/>
    <x v="0"/>
    <x v="0"/>
    <x v="18"/>
    <x v="2"/>
    <n v="388.79491925060501"/>
  </r>
  <r>
    <x v="6"/>
    <x v="39"/>
    <x v="0"/>
    <x v="0"/>
    <x v="19"/>
    <x v="0"/>
    <n v="373.51624534759998"/>
  </r>
  <r>
    <x v="6"/>
    <x v="39"/>
    <x v="0"/>
    <x v="0"/>
    <x v="19"/>
    <x v="1"/>
    <n v="396.89508836668199"/>
  </r>
  <r>
    <x v="6"/>
    <x v="39"/>
    <x v="0"/>
    <x v="0"/>
    <x v="19"/>
    <x v="2"/>
    <n v="397.49569492865101"/>
  </r>
  <r>
    <x v="6"/>
    <x v="39"/>
    <x v="0"/>
    <x v="0"/>
    <x v="20"/>
    <x v="0"/>
    <n v="381.089899408468"/>
  </r>
  <r>
    <x v="6"/>
    <x v="39"/>
    <x v="0"/>
    <x v="0"/>
    <x v="20"/>
    <x v="1"/>
    <n v="405.84413139371202"/>
  </r>
  <r>
    <x v="6"/>
    <x v="39"/>
    <x v="0"/>
    <x v="0"/>
    <x v="20"/>
    <x v="2"/>
    <n v="406.45430921213"/>
  </r>
  <r>
    <x v="6"/>
    <x v="39"/>
    <x v="0"/>
    <x v="0"/>
    <x v="21"/>
    <x v="0"/>
    <n v="389.35881295005601"/>
  </r>
  <r>
    <x v="6"/>
    <x v="39"/>
    <x v="0"/>
    <x v="0"/>
    <x v="21"/>
    <x v="1"/>
    <n v="415.24751445130403"/>
  </r>
  <r>
    <x v="6"/>
    <x v="39"/>
    <x v="0"/>
    <x v="0"/>
    <x v="21"/>
    <x v="2"/>
    <n v="416.07478245841997"/>
  </r>
  <r>
    <x v="6"/>
    <x v="39"/>
    <x v="0"/>
    <x v="0"/>
    <x v="22"/>
    <x v="0"/>
    <n v="398.32426834826401"/>
  </r>
  <r>
    <x v="6"/>
    <x v="39"/>
    <x v="0"/>
    <x v="0"/>
    <x v="22"/>
    <x v="1"/>
    <n v="425.34372324564902"/>
  </r>
  <r>
    <x v="6"/>
    <x v="39"/>
    <x v="0"/>
    <x v="0"/>
    <x v="22"/>
    <x v="2"/>
    <n v="426.49895456399003"/>
  </r>
  <r>
    <x v="6"/>
    <x v="39"/>
    <x v="0"/>
    <x v="0"/>
    <x v="23"/>
    <x v="0"/>
    <n v="408.28538669876798"/>
  </r>
  <r>
    <x v="6"/>
    <x v="39"/>
    <x v="0"/>
    <x v="0"/>
    <x v="23"/>
    <x v="1"/>
    <n v="436.37625112783098"/>
  </r>
  <r>
    <x v="6"/>
    <x v="39"/>
    <x v="0"/>
    <x v="0"/>
    <x v="23"/>
    <x v="2"/>
    <n v="437.96632847019703"/>
  </r>
  <r>
    <x v="6"/>
    <x v="39"/>
    <x v="0"/>
    <x v="0"/>
    <x v="24"/>
    <x v="0"/>
    <n v="419.05564678828603"/>
  </r>
  <r>
    <x v="6"/>
    <x v="39"/>
    <x v="0"/>
    <x v="0"/>
    <x v="24"/>
    <x v="1"/>
    <n v="448.38947030434701"/>
  </r>
  <r>
    <x v="6"/>
    <x v="39"/>
    <x v="0"/>
    <x v="0"/>
    <x v="24"/>
    <x v="2"/>
    <n v="450.06112510140701"/>
  </r>
  <r>
    <x v="6"/>
    <x v="39"/>
    <x v="0"/>
    <x v="0"/>
    <x v="25"/>
    <x v="0"/>
    <n v="430.55599014862099"/>
  </r>
  <r>
    <x v="6"/>
    <x v="39"/>
    <x v="0"/>
    <x v="0"/>
    <x v="25"/>
    <x v="1"/>
    <n v="461.09256351034998"/>
  </r>
  <r>
    <x v="6"/>
    <x v="39"/>
    <x v="0"/>
    <x v="0"/>
    <x v="25"/>
    <x v="2"/>
    <n v="462.785487630864"/>
  </r>
  <r>
    <x v="6"/>
    <x v="39"/>
    <x v="0"/>
    <x v="0"/>
    <x v="26"/>
    <x v="0"/>
    <n v="442.80770733054197"/>
  </r>
  <r>
    <x v="6"/>
    <x v="39"/>
    <x v="0"/>
    <x v="0"/>
    <x v="26"/>
    <x v="1"/>
    <n v="474.49688453271398"/>
  </r>
  <r>
    <x v="6"/>
    <x v="39"/>
    <x v="0"/>
    <x v="0"/>
    <x v="26"/>
    <x v="2"/>
    <n v="476.24321982768902"/>
  </r>
  <r>
    <x v="6"/>
    <x v="39"/>
    <x v="0"/>
    <x v="0"/>
    <x v="27"/>
    <x v="0"/>
    <n v="454.683708136409"/>
  </r>
  <r>
    <x v="6"/>
    <x v="39"/>
    <x v="0"/>
    <x v="0"/>
    <x v="27"/>
    <x v="1"/>
    <n v="487.53153093545302"/>
  </r>
  <r>
    <x v="6"/>
    <x v="39"/>
    <x v="0"/>
    <x v="0"/>
    <x v="27"/>
    <x v="2"/>
    <n v="489.16703497260801"/>
  </r>
  <r>
    <x v="6"/>
    <x v="39"/>
    <x v="0"/>
    <x v="0"/>
    <x v="28"/>
    <x v="0"/>
    <n v="467.17120238145998"/>
  </r>
  <r>
    <x v="6"/>
    <x v="39"/>
    <x v="0"/>
    <x v="0"/>
    <x v="28"/>
    <x v="1"/>
    <n v="501.13301765509402"/>
  </r>
  <r>
    <x v="6"/>
    <x v="39"/>
    <x v="0"/>
    <x v="0"/>
    <x v="28"/>
    <x v="2"/>
    <n v="502.635387667744"/>
  </r>
  <r>
    <x v="6"/>
    <x v="39"/>
    <x v="0"/>
    <x v="0"/>
    <x v="29"/>
    <x v="0"/>
    <n v="482.31148792564397"/>
  </r>
  <r>
    <x v="6"/>
    <x v="39"/>
    <x v="0"/>
    <x v="0"/>
    <x v="29"/>
    <x v="1"/>
    <n v="517.76386960495495"/>
  </r>
  <r>
    <x v="6"/>
    <x v="39"/>
    <x v="0"/>
    <x v="0"/>
    <x v="29"/>
    <x v="2"/>
    <n v="519.27689601989096"/>
  </r>
  <r>
    <x v="6"/>
    <x v="39"/>
    <x v="0"/>
    <x v="0"/>
    <x v="30"/>
    <x v="0"/>
    <n v="498.25386517306902"/>
  </r>
  <r>
    <x v="6"/>
    <x v="39"/>
    <x v="0"/>
    <x v="0"/>
    <x v="30"/>
    <x v="1"/>
    <n v="535.54402305134499"/>
  </r>
  <r>
    <x v="6"/>
    <x v="39"/>
    <x v="0"/>
    <x v="0"/>
    <x v="30"/>
    <x v="2"/>
    <n v="537.09526939486602"/>
  </r>
  <r>
    <x v="6"/>
    <x v="39"/>
    <x v="0"/>
    <x v="0"/>
    <x v="31"/>
    <x v="0"/>
    <n v="514.40367215501306"/>
  </r>
  <r>
    <x v="6"/>
    <x v="39"/>
    <x v="0"/>
    <x v="0"/>
    <x v="31"/>
    <x v="1"/>
    <n v="553.668539654857"/>
  </r>
  <r>
    <x v="6"/>
    <x v="39"/>
    <x v="0"/>
    <x v="0"/>
    <x v="31"/>
    <x v="2"/>
    <n v="555.44675726519904"/>
  </r>
  <r>
    <x v="6"/>
    <x v="39"/>
    <x v="0"/>
    <x v="0"/>
    <x v="32"/>
    <x v="0"/>
    <n v="531.28933896685601"/>
  </r>
  <r>
    <x v="6"/>
    <x v="39"/>
    <x v="0"/>
    <x v="0"/>
    <x v="32"/>
    <x v="1"/>
    <n v="572.70392300405501"/>
  </r>
  <r>
    <x v="6"/>
    <x v="39"/>
    <x v="0"/>
    <x v="0"/>
    <x v="32"/>
    <x v="2"/>
    <n v="574.78636330892903"/>
  </r>
  <r>
    <x v="6"/>
    <x v="39"/>
    <x v="0"/>
    <x v="0"/>
    <x v="33"/>
    <x v="0"/>
    <n v="549.46617397082002"/>
  </r>
  <r>
    <x v="6"/>
    <x v="39"/>
    <x v="0"/>
    <x v="0"/>
    <x v="33"/>
    <x v="1"/>
    <n v="593.12871010908202"/>
  </r>
  <r>
    <x v="6"/>
    <x v="39"/>
    <x v="0"/>
    <x v="0"/>
    <x v="33"/>
    <x v="2"/>
    <n v="595.55624750345203"/>
  </r>
  <r>
    <x v="6"/>
    <x v="39"/>
    <x v="0"/>
    <x v="0"/>
    <x v="34"/>
    <x v="0"/>
    <n v="567.61718852706304"/>
  </r>
  <r>
    <x v="6"/>
    <x v="39"/>
    <x v="0"/>
    <x v="0"/>
    <x v="34"/>
    <x v="1"/>
    <n v="613.35487425075405"/>
  </r>
  <r>
    <x v="6"/>
    <x v="39"/>
    <x v="0"/>
    <x v="0"/>
    <x v="34"/>
    <x v="2"/>
    <n v="616.14829108178196"/>
  </r>
  <r>
    <x v="6"/>
    <x v="39"/>
    <x v="0"/>
    <x v="0"/>
    <x v="35"/>
    <x v="0"/>
    <n v="586.74373918354797"/>
  </r>
  <r>
    <x v="6"/>
    <x v="39"/>
    <x v="0"/>
    <x v="0"/>
    <x v="35"/>
    <x v="1"/>
    <n v="634.76555463980606"/>
  </r>
  <r>
    <x v="6"/>
    <x v="39"/>
    <x v="0"/>
    <x v="0"/>
    <x v="35"/>
    <x v="2"/>
    <n v="637.87202155683303"/>
  </r>
  <r>
    <x v="6"/>
    <x v="39"/>
    <x v="0"/>
    <x v="0"/>
    <x v="36"/>
    <x v="0"/>
    <n v="605.98698674880404"/>
  </r>
  <r>
    <x v="6"/>
    <x v="39"/>
    <x v="0"/>
    <x v="0"/>
    <x v="36"/>
    <x v="1"/>
    <n v="656.23106287420001"/>
  </r>
  <r>
    <x v="6"/>
    <x v="39"/>
    <x v="0"/>
    <x v="0"/>
    <x v="36"/>
    <x v="2"/>
    <n v="659.50824440737404"/>
  </r>
  <r>
    <x v="6"/>
    <x v="39"/>
    <x v="0"/>
    <x v="0"/>
    <x v="37"/>
    <x v="0"/>
    <n v="626.26922863622201"/>
  </r>
  <r>
    <x v="6"/>
    <x v="39"/>
    <x v="0"/>
    <x v="0"/>
    <x v="37"/>
    <x v="1"/>
    <n v="678.61622755753297"/>
  </r>
  <r>
    <x v="6"/>
    <x v="39"/>
    <x v="0"/>
    <x v="0"/>
    <x v="37"/>
    <x v="2"/>
    <n v="682.05897114424397"/>
  </r>
  <r>
    <x v="6"/>
    <x v="39"/>
    <x v="0"/>
    <x v="0"/>
    <x v="38"/>
    <x v="0"/>
    <n v="647.94678706257105"/>
  </r>
  <r>
    <x v="6"/>
    <x v="39"/>
    <x v="0"/>
    <x v="0"/>
    <x v="38"/>
    <x v="1"/>
    <n v="702.34399423930097"/>
  </r>
  <r>
    <x v="6"/>
    <x v="39"/>
    <x v="0"/>
    <x v="0"/>
    <x v="38"/>
    <x v="2"/>
    <n v="705.96926951708804"/>
  </r>
  <r>
    <x v="6"/>
    <x v="39"/>
    <x v="0"/>
    <x v="1"/>
    <x v="0"/>
    <x v="0"/>
    <n v="321.71318862264701"/>
  </r>
  <r>
    <x v="6"/>
    <x v="39"/>
    <x v="0"/>
    <x v="1"/>
    <x v="0"/>
    <x v="1"/>
    <n v="321.71318862264599"/>
  </r>
  <r>
    <x v="6"/>
    <x v="39"/>
    <x v="0"/>
    <x v="1"/>
    <x v="0"/>
    <x v="2"/>
    <n v="321.71318862264701"/>
  </r>
  <r>
    <x v="6"/>
    <x v="39"/>
    <x v="0"/>
    <x v="1"/>
    <x v="1"/>
    <x v="0"/>
    <n v="327.859737866785"/>
  </r>
  <r>
    <x v="6"/>
    <x v="39"/>
    <x v="0"/>
    <x v="1"/>
    <x v="1"/>
    <x v="1"/>
    <n v="328.88280999468401"/>
  </r>
  <r>
    <x v="6"/>
    <x v="39"/>
    <x v="0"/>
    <x v="1"/>
    <x v="1"/>
    <x v="2"/>
    <n v="328.89252069165201"/>
  </r>
  <r>
    <x v="6"/>
    <x v="39"/>
    <x v="0"/>
    <x v="1"/>
    <x v="2"/>
    <x v="0"/>
    <n v="332.28105387506798"/>
  </r>
  <r>
    <x v="6"/>
    <x v="39"/>
    <x v="0"/>
    <x v="1"/>
    <x v="2"/>
    <x v="1"/>
    <n v="334.60613738926003"/>
  </r>
  <r>
    <x v="6"/>
    <x v="39"/>
    <x v="0"/>
    <x v="1"/>
    <x v="2"/>
    <x v="2"/>
    <n v="334.66472817888501"/>
  </r>
  <r>
    <x v="6"/>
    <x v="39"/>
    <x v="0"/>
    <x v="1"/>
    <x v="3"/>
    <x v="0"/>
    <n v="334.96002885318399"/>
  </r>
  <r>
    <x v="6"/>
    <x v="39"/>
    <x v="0"/>
    <x v="1"/>
    <x v="3"/>
    <x v="1"/>
    <n v="338.68038846580998"/>
  </r>
  <r>
    <x v="6"/>
    <x v="39"/>
    <x v="0"/>
    <x v="1"/>
    <x v="3"/>
    <x v="2"/>
    <n v="338.79850015857301"/>
  </r>
  <r>
    <x v="6"/>
    <x v="39"/>
    <x v="0"/>
    <x v="1"/>
    <x v="4"/>
    <x v="0"/>
    <n v="337.682464238352"/>
  </r>
  <r>
    <x v="6"/>
    <x v="39"/>
    <x v="0"/>
    <x v="1"/>
    <x v="4"/>
    <x v="1"/>
    <n v="342.88628753473398"/>
  </r>
  <r>
    <x v="6"/>
    <x v="39"/>
    <x v="0"/>
    <x v="1"/>
    <x v="4"/>
    <x v="2"/>
    <n v="343.05878424369399"/>
  </r>
  <r>
    <x v="6"/>
    <x v="39"/>
    <x v="0"/>
    <x v="1"/>
    <x v="5"/>
    <x v="0"/>
    <n v="339.25160428076799"/>
  </r>
  <r>
    <x v="6"/>
    <x v="39"/>
    <x v="0"/>
    <x v="1"/>
    <x v="5"/>
    <x v="1"/>
    <n v="345.83596340509899"/>
  </r>
  <r>
    <x v="6"/>
    <x v="39"/>
    <x v="0"/>
    <x v="1"/>
    <x v="5"/>
    <x v="2"/>
    <n v="346.07712073742903"/>
  </r>
  <r>
    <x v="6"/>
    <x v="39"/>
    <x v="0"/>
    <x v="1"/>
    <x v="6"/>
    <x v="0"/>
    <n v="341.39239521875498"/>
  </r>
  <r>
    <x v="6"/>
    <x v="39"/>
    <x v="0"/>
    <x v="1"/>
    <x v="6"/>
    <x v="1"/>
    <n v="349.25322988835501"/>
  </r>
  <r>
    <x v="6"/>
    <x v="39"/>
    <x v="0"/>
    <x v="1"/>
    <x v="6"/>
    <x v="2"/>
    <n v="349.63448646161697"/>
  </r>
  <r>
    <x v="6"/>
    <x v="39"/>
    <x v="0"/>
    <x v="1"/>
    <x v="7"/>
    <x v="0"/>
    <n v="340.17282019412698"/>
  </r>
  <r>
    <x v="6"/>
    <x v="39"/>
    <x v="0"/>
    <x v="1"/>
    <x v="7"/>
    <x v="1"/>
    <n v="349.24212192123002"/>
  </r>
  <r>
    <x v="6"/>
    <x v="39"/>
    <x v="0"/>
    <x v="1"/>
    <x v="7"/>
    <x v="2"/>
    <n v="349.72641418405499"/>
  </r>
  <r>
    <x v="6"/>
    <x v="39"/>
    <x v="0"/>
    <x v="1"/>
    <x v="8"/>
    <x v="0"/>
    <n v="314.53635257318098"/>
  </r>
  <r>
    <x v="6"/>
    <x v="39"/>
    <x v="0"/>
    <x v="1"/>
    <x v="8"/>
    <x v="1"/>
    <n v="324.41230753132601"/>
  </r>
  <r>
    <x v="6"/>
    <x v="39"/>
    <x v="0"/>
    <x v="1"/>
    <x v="8"/>
    <x v="2"/>
    <n v="324.956759852255"/>
  </r>
  <r>
    <x v="6"/>
    <x v="39"/>
    <x v="0"/>
    <x v="1"/>
    <x v="9"/>
    <x v="0"/>
    <n v="323.54568139909998"/>
  </r>
  <r>
    <x v="6"/>
    <x v="39"/>
    <x v="0"/>
    <x v="1"/>
    <x v="9"/>
    <x v="1"/>
    <n v="334.90630704089398"/>
  </r>
  <r>
    <x v="6"/>
    <x v="39"/>
    <x v="0"/>
    <x v="1"/>
    <x v="9"/>
    <x v="2"/>
    <n v="335.23980343891702"/>
  </r>
  <r>
    <x v="6"/>
    <x v="39"/>
    <x v="0"/>
    <x v="1"/>
    <x v="10"/>
    <x v="0"/>
    <n v="330.23719808184597"/>
  </r>
  <r>
    <x v="6"/>
    <x v="39"/>
    <x v="0"/>
    <x v="1"/>
    <x v="10"/>
    <x v="1"/>
    <n v="342.79822351887498"/>
  </r>
  <r>
    <x v="6"/>
    <x v="39"/>
    <x v="0"/>
    <x v="1"/>
    <x v="10"/>
    <x v="2"/>
    <n v="343.12748008725998"/>
  </r>
  <r>
    <x v="6"/>
    <x v="39"/>
    <x v="0"/>
    <x v="1"/>
    <x v="11"/>
    <x v="0"/>
    <n v="336.44120502671001"/>
  </r>
  <r>
    <x v="6"/>
    <x v="39"/>
    <x v="0"/>
    <x v="1"/>
    <x v="11"/>
    <x v="1"/>
    <n v="349.861296819747"/>
  </r>
  <r>
    <x v="6"/>
    <x v="39"/>
    <x v="0"/>
    <x v="1"/>
    <x v="11"/>
    <x v="2"/>
    <n v="350.51654690977801"/>
  </r>
  <r>
    <x v="6"/>
    <x v="39"/>
    <x v="0"/>
    <x v="1"/>
    <x v="12"/>
    <x v="0"/>
    <n v="343.19633989855703"/>
  </r>
  <r>
    <x v="6"/>
    <x v="39"/>
    <x v="0"/>
    <x v="1"/>
    <x v="12"/>
    <x v="1"/>
    <n v="357.532131914942"/>
  </r>
  <r>
    <x v="6"/>
    <x v="39"/>
    <x v="0"/>
    <x v="1"/>
    <x v="12"/>
    <x v="2"/>
    <n v="358.39641662325602"/>
  </r>
  <r>
    <x v="6"/>
    <x v="39"/>
    <x v="0"/>
    <x v="1"/>
    <x v="13"/>
    <x v="0"/>
    <n v="352.39458306458499"/>
  </r>
  <r>
    <x v="6"/>
    <x v="39"/>
    <x v="0"/>
    <x v="1"/>
    <x v="13"/>
    <x v="1"/>
    <n v="367.971556919443"/>
  </r>
  <r>
    <x v="6"/>
    <x v="39"/>
    <x v="0"/>
    <x v="1"/>
    <x v="13"/>
    <x v="2"/>
    <n v="368.96509153048697"/>
  </r>
  <r>
    <x v="6"/>
    <x v="39"/>
    <x v="0"/>
    <x v="1"/>
    <x v="14"/>
    <x v="0"/>
    <n v="362.51890334413702"/>
  </r>
  <r>
    <x v="6"/>
    <x v="39"/>
    <x v="0"/>
    <x v="1"/>
    <x v="14"/>
    <x v="1"/>
    <n v="379.28460849132"/>
  </r>
  <r>
    <x v="6"/>
    <x v="39"/>
    <x v="0"/>
    <x v="1"/>
    <x v="14"/>
    <x v="2"/>
    <n v="380.39651537164701"/>
  </r>
  <r>
    <x v="6"/>
    <x v="39"/>
    <x v="0"/>
    <x v="1"/>
    <x v="15"/>
    <x v="0"/>
    <n v="373.62619086006202"/>
  </r>
  <r>
    <x v="6"/>
    <x v="39"/>
    <x v="0"/>
    <x v="1"/>
    <x v="15"/>
    <x v="1"/>
    <n v="391.730460288232"/>
  </r>
  <r>
    <x v="6"/>
    <x v="39"/>
    <x v="0"/>
    <x v="1"/>
    <x v="15"/>
    <x v="2"/>
    <n v="392.96060351660702"/>
  </r>
  <r>
    <x v="6"/>
    <x v="39"/>
    <x v="0"/>
    <x v="1"/>
    <x v="16"/>
    <x v="0"/>
    <n v="385.59849934473402"/>
  </r>
  <r>
    <x v="6"/>
    <x v="39"/>
    <x v="0"/>
    <x v="1"/>
    <x v="16"/>
    <x v="1"/>
    <n v="405.23298653494601"/>
  </r>
  <r>
    <x v="6"/>
    <x v="39"/>
    <x v="0"/>
    <x v="1"/>
    <x v="16"/>
    <x v="2"/>
    <n v="406.63083560006299"/>
  </r>
  <r>
    <x v="6"/>
    <x v="39"/>
    <x v="0"/>
    <x v="1"/>
    <x v="17"/>
    <x v="0"/>
    <n v="399.64584826812899"/>
  </r>
  <r>
    <x v="6"/>
    <x v="39"/>
    <x v="0"/>
    <x v="1"/>
    <x v="17"/>
    <x v="1"/>
    <n v="420.924815933665"/>
  </r>
  <r>
    <x v="6"/>
    <x v="39"/>
    <x v="0"/>
    <x v="1"/>
    <x v="17"/>
    <x v="2"/>
    <n v="422.71888333498703"/>
  </r>
  <r>
    <x v="6"/>
    <x v="39"/>
    <x v="0"/>
    <x v="1"/>
    <x v="18"/>
    <x v="0"/>
    <n v="415.31850379777597"/>
  </r>
  <r>
    <x v="6"/>
    <x v="39"/>
    <x v="0"/>
    <x v="1"/>
    <x v="18"/>
    <x v="1"/>
    <n v="438.31298261668002"/>
  </r>
  <r>
    <x v="6"/>
    <x v="39"/>
    <x v="0"/>
    <x v="1"/>
    <x v="18"/>
    <x v="2"/>
    <n v="440.40271952261401"/>
  </r>
  <r>
    <x v="6"/>
    <x v="39"/>
    <x v="0"/>
    <x v="1"/>
    <x v="19"/>
    <x v="0"/>
    <n v="428.73045502547899"/>
  </r>
  <r>
    <x v="6"/>
    <x v="39"/>
    <x v="0"/>
    <x v="1"/>
    <x v="19"/>
    <x v="1"/>
    <n v="453.55897656163199"/>
  </r>
  <r>
    <x v="6"/>
    <x v="39"/>
    <x v="0"/>
    <x v="1"/>
    <x v="19"/>
    <x v="2"/>
    <n v="455.93748538151402"/>
  </r>
  <r>
    <x v="6"/>
    <x v="39"/>
    <x v="0"/>
    <x v="1"/>
    <x v="20"/>
    <x v="0"/>
    <n v="442.60731779377602"/>
  </r>
  <r>
    <x v="6"/>
    <x v="39"/>
    <x v="0"/>
    <x v="1"/>
    <x v="20"/>
    <x v="1"/>
    <n v="469.30940705242"/>
  </r>
  <r>
    <x v="6"/>
    <x v="39"/>
    <x v="0"/>
    <x v="1"/>
    <x v="20"/>
    <x v="2"/>
    <n v="472.514872755662"/>
  </r>
  <r>
    <x v="6"/>
    <x v="39"/>
    <x v="0"/>
    <x v="1"/>
    <x v="21"/>
    <x v="0"/>
    <n v="457.416752384804"/>
  </r>
  <r>
    <x v="6"/>
    <x v="39"/>
    <x v="0"/>
    <x v="1"/>
    <x v="21"/>
    <x v="1"/>
    <n v="486.31345182444699"/>
  </r>
  <r>
    <x v="6"/>
    <x v="39"/>
    <x v="0"/>
    <x v="1"/>
    <x v="21"/>
    <x v="2"/>
    <n v="490.46074234116202"/>
  </r>
  <r>
    <x v="6"/>
    <x v="39"/>
    <x v="0"/>
    <x v="1"/>
    <x v="22"/>
    <x v="0"/>
    <n v="473.16147294572397"/>
  </r>
  <r>
    <x v="6"/>
    <x v="39"/>
    <x v="0"/>
    <x v="1"/>
    <x v="22"/>
    <x v="1"/>
    <n v="504.54201819639599"/>
  </r>
  <r>
    <x v="6"/>
    <x v="39"/>
    <x v="0"/>
    <x v="1"/>
    <x v="22"/>
    <x v="2"/>
    <n v="508.85316697226"/>
  </r>
  <r>
    <x v="6"/>
    <x v="39"/>
    <x v="0"/>
    <x v="1"/>
    <x v="23"/>
    <x v="0"/>
    <n v="488.33678152748502"/>
  </r>
  <r>
    <x v="6"/>
    <x v="39"/>
    <x v="0"/>
    <x v="1"/>
    <x v="23"/>
    <x v="1"/>
    <n v="521.32009306291604"/>
  </r>
  <r>
    <x v="6"/>
    <x v="39"/>
    <x v="0"/>
    <x v="1"/>
    <x v="23"/>
    <x v="2"/>
    <n v="525.93822412899203"/>
  </r>
  <r>
    <x v="6"/>
    <x v="39"/>
    <x v="0"/>
    <x v="1"/>
    <x v="24"/>
    <x v="0"/>
    <n v="504.26400307850201"/>
  </r>
  <r>
    <x v="6"/>
    <x v="39"/>
    <x v="0"/>
    <x v="1"/>
    <x v="24"/>
    <x v="1"/>
    <n v="538.366029427493"/>
  </r>
  <r>
    <x v="6"/>
    <x v="39"/>
    <x v="0"/>
    <x v="1"/>
    <x v="24"/>
    <x v="2"/>
    <n v="543.57615038064"/>
  </r>
  <r>
    <x v="6"/>
    <x v="39"/>
    <x v="0"/>
    <x v="1"/>
    <x v="25"/>
    <x v="0"/>
    <n v="520.84704924345704"/>
  </r>
  <r>
    <x v="6"/>
    <x v="39"/>
    <x v="0"/>
    <x v="1"/>
    <x v="25"/>
    <x v="1"/>
    <n v="556.20416151322001"/>
  </r>
  <r>
    <x v="6"/>
    <x v="39"/>
    <x v="0"/>
    <x v="1"/>
    <x v="25"/>
    <x v="2"/>
    <n v="561.60168696648498"/>
  </r>
  <r>
    <x v="6"/>
    <x v="39"/>
    <x v="0"/>
    <x v="1"/>
    <x v="26"/>
    <x v="0"/>
    <n v="538.02428486531801"/>
  </r>
  <r>
    <x v="6"/>
    <x v="39"/>
    <x v="0"/>
    <x v="1"/>
    <x v="26"/>
    <x v="1"/>
    <n v="575.05394918296599"/>
  </r>
  <r>
    <x v="6"/>
    <x v="39"/>
    <x v="0"/>
    <x v="1"/>
    <x v="26"/>
    <x v="2"/>
    <n v="581.05596876018103"/>
  </r>
  <r>
    <x v="6"/>
    <x v="39"/>
    <x v="0"/>
    <x v="1"/>
    <x v="27"/>
    <x v="0"/>
    <n v="554.84422206925001"/>
  </r>
  <r>
    <x v="6"/>
    <x v="39"/>
    <x v="0"/>
    <x v="1"/>
    <x v="27"/>
    <x v="1"/>
    <n v="593.28914811481798"/>
  </r>
  <r>
    <x v="6"/>
    <x v="39"/>
    <x v="0"/>
    <x v="1"/>
    <x v="27"/>
    <x v="2"/>
    <n v="599.85920146404601"/>
  </r>
  <r>
    <x v="6"/>
    <x v="39"/>
    <x v="0"/>
    <x v="1"/>
    <x v="28"/>
    <x v="0"/>
    <n v="573.04076156241001"/>
  </r>
  <r>
    <x v="6"/>
    <x v="39"/>
    <x v="0"/>
    <x v="1"/>
    <x v="28"/>
    <x v="1"/>
    <n v="612.86900621820996"/>
  </r>
  <r>
    <x v="6"/>
    <x v="39"/>
    <x v="0"/>
    <x v="1"/>
    <x v="28"/>
    <x v="2"/>
    <n v="620.05541982270699"/>
  </r>
  <r>
    <x v="6"/>
    <x v="39"/>
    <x v="0"/>
    <x v="1"/>
    <x v="29"/>
    <x v="0"/>
    <n v="594.05753545503899"/>
  </r>
  <r>
    <x v="6"/>
    <x v="39"/>
    <x v="0"/>
    <x v="1"/>
    <x v="29"/>
    <x v="1"/>
    <n v="635.37019595863603"/>
  </r>
  <r>
    <x v="6"/>
    <x v="39"/>
    <x v="0"/>
    <x v="1"/>
    <x v="29"/>
    <x v="2"/>
    <n v="642.88713741250604"/>
  </r>
  <r>
    <x v="6"/>
    <x v="39"/>
    <x v="0"/>
    <x v="1"/>
    <x v="30"/>
    <x v="0"/>
    <n v="616.068899436538"/>
  </r>
  <r>
    <x v="6"/>
    <x v="39"/>
    <x v="0"/>
    <x v="1"/>
    <x v="30"/>
    <x v="1"/>
    <n v="659.052047504234"/>
  </r>
  <r>
    <x v="6"/>
    <x v="39"/>
    <x v="0"/>
    <x v="1"/>
    <x v="30"/>
    <x v="2"/>
    <n v="666.84379967592997"/>
  </r>
  <r>
    <x v="6"/>
    <x v="39"/>
    <x v="0"/>
    <x v="1"/>
    <x v="31"/>
    <x v="0"/>
    <n v="638.42423062665"/>
  </r>
  <r>
    <x v="6"/>
    <x v="39"/>
    <x v="0"/>
    <x v="1"/>
    <x v="31"/>
    <x v="1"/>
    <n v="683.25928100486203"/>
  </r>
  <r>
    <x v="6"/>
    <x v="39"/>
    <x v="0"/>
    <x v="1"/>
    <x v="31"/>
    <x v="2"/>
    <n v="691.42757042597498"/>
  </r>
  <r>
    <x v="6"/>
    <x v="39"/>
    <x v="0"/>
    <x v="1"/>
    <x v="32"/>
    <x v="0"/>
    <n v="661.77143658275702"/>
  </r>
  <r>
    <x v="6"/>
    <x v="39"/>
    <x v="0"/>
    <x v="1"/>
    <x v="32"/>
    <x v="1"/>
    <n v="708.53973967900697"/>
  </r>
  <r>
    <x v="6"/>
    <x v="39"/>
    <x v="0"/>
    <x v="1"/>
    <x v="32"/>
    <x v="2"/>
    <n v="717.10800743581501"/>
  </r>
  <r>
    <x v="6"/>
    <x v="39"/>
    <x v="0"/>
    <x v="1"/>
    <x v="33"/>
    <x v="0"/>
    <n v="686.77865377205296"/>
  </r>
  <r>
    <x v="6"/>
    <x v="39"/>
    <x v="0"/>
    <x v="1"/>
    <x v="33"/>
    <x v="1"/>
    <n v="735.88205889719904"/>
  </r>
  <r>
    <x v="6"/>
    <x v="39"/>
    <x v="0"/>
    <x v="1"/>
    <x v="33"/>
    <x v="2"/>
    <n v="744.93266462158897"/>
  </r>
  <r>
    <x v="6"/>
    <x v="39"/>
    <x v="0"/>
    <x v="1"/>
    <x v="34"/>
    <x v="0"/>
    <n v="711.82130166230297"/>
  </r>
  <r>
    <x v="6"/>
    <x v="39"/>
    <x v="0"/>
    <x v="1"/>
    <x v="34"/>
    <x v="1"/>
    <n v="763.51130020674805"/>
  </r>
  <r>
    <x v="6"/>
    <x v="39"/>
    <x v="0"/>
    <x v="1"/>
    <x v="34"/>
    <x v="2"/>
    <n v="773.31422343286295"/>
  </r>
  <r>
    <x v="6"/>
    <x v="39"/>
    <x v="0"/>
    <x v="1"/>
    <x v="35"/>
    <x v="0"/>
    <n v="738.03279835418198"/>
  </r>
  <r>
    <x v="6"/>
    <x v="39"/>
    <x v="0"/>
    <x v="1"/>
    <x v="35"/>
    <x v="1"/>
    <n v="792.53117954263905"/>
  </r>
  <r>
    <x v="6"/>
    <x v="39"/>
    <x v="0"/>
    <x v="1"/>
    <x v="35"/>
    <x v="2"/>
    <n v="803.13637758991501"/>
  </r>
  <r>
    <x v="6"/>
    <x v="39"/>
    <x v="0"/>
    <x v="1"/>
    <x v="36"/>
    <x v="0"/>
    <n v="764.59897745408398"/>
  </r>
  <r>
    <x v="6"/>
    <x v="39"/>
    <x v="0"/>
    <x v="1"/>
    <x v="36"/>
    <x v="1"/>
    <n v="821.62284048468803"/>
  </r>
  <r>
    <x v="6"/>
    <x v="39"/>
    <x v="0"/>
    <x v="1"/>
    <x v="36"/>
    <x v="2"/>
    <n v="833.12659986448796"/>
  </r>
  <r>
    <x v="6"/>
    <x v="39"/>
    <x v="0"/>
    <x v="1"/>
    <x v="37"/>
    <x v="0"/>
    <n v="792.54266667578304"/>
  </r>
  <r>
    <x v="6"/>
    <x v="39"/>
    <x v="0"/>
    <x v="1"/>
    <x v="37"/>
    <x v="1"/>
    <n v="852.14606287776701"/>
  </r>
  <r>
    <x v="6"/>
    <x v="39"/>
    <x v="0"/>
    <x v="1"/>
    <x v="37"/>
    <x v="2"/>
    <n v="864.60097815977304"/>
  </r>
  <r>
    <x v="6"/>
    <x v="39"/>
    <x v="0"/>
    <x v="1"/>
    <x v="38"/>
    <x v="0"/>
    <n v="822.18483182519003"/>
  </r>
  <r>
    <x v="6"/>
    <x v="39"/>
    <x v="0"/>
    <x v="1"/>
    <x v="38"/>
    <x v="1"/>
    <n v="884.33154738646704"/>
  </r>
  <r>
    <x v="6"/>
    <x v="39"/>
    <x v="0"/>
    <x v="1"/>
    <x v="38"/>
    <x v="2"/>
    <n v="897.82116919824398"/>
  </r>
  <r>
    <x v="6"/>
    <x v="40"/>
    <x v="0"/>
    <x v="0"/>
    <x v="0"/>
    <x v="0"/>
    <n v="25.151343672264002"/>
  </r>
  <r>
    <x v="6"/>
    <x v="40"/>
    <x v="0"/>
    <x v="0"/>
    <x v="0"/>
    <x v="1"/>
    <n v="25.151343672265"/>
  </r>
  <r>
    <x v="6"/>
    <x v="40"/>
    <x v="0"/>
    <x v="0"/>
    <x v="0"/>
    <x v="2"/>
    <n v="25.1513436722637"/>
  </r>
  <r>
    <x v="6"/>
    <x v="40"/>
    <x v="0"/>
    <x v="0"/>
    <x v="1"/>
    <x v="0"/>
    <n v="25.9370284250971"/>
  </r>
  <r>
    <x v="6"/>
    <x v="40"/>
    <x v="0"/>
    <x v="0"/>
    <x v="1"/>
    <x v="1"/>
    <n v="26.253021413557299"/>
  </r>
  <r>
    <x v="6"/>
    <x v="40"/>
    <x v="0"/>
    <x v="0"/>
    <x v="1"/>
    <x v="2"/>
    <n v="26.251239768382899"/>
  </r>
  <r>
    <x v="6"/>
    <x v="40"/>
    <x v="0"/>
    <x v="0"/>
    <x v="2"/>
    <x v="0"/>
    <n v="26.6640525501106"/>
  </r>
  <r>
    <x v="6"/>
    <x v="40"/>
    <x v="0"/>
    <x v="0"/>
    <x v="2"/>
    <x v="1"/>
    <n v="27.3328957590793"/>
  </r>
  <r>
    <x v="6"/>
    <x v="40"/>
    <x v="0"/>
    <x v="0"/>
    <x v="2"/>
    <x v="2"/>
    <n v="27.3233605414637"/>
  </r>
  <r>
    <x v="6"/>
    <x v="40"/>
    <x v="0"/>
    <x v="0"/>
    <x v="3"/>
    <x v="0"/>
    <n v="27.491576634964201"/>
  </r>
  <r>
    <x v="6"/>
    <x v="40"/>
    <x v="0"/>
    <x v="0"/>
    <x v="3"/>
    <x v="1"/>
    <n v="28.5676462030717"/>
  </r>
  <r>
    <x v="6"/>
    <x v="40"/>
    <x v="0"/>
    <x v="0"/>
    <x v="3"/>
    <x v="2"/>
    <n v="28.5486069695636"/>
  </r>
  <r>
    <x v="6"/>
    <x v="40"/>
    <x v="0"/>
    <x v="0"/>
    <x v="4"/>
    <x v="0"/>
    <n v="28.315241047118899"/>
  </r>
  <r>
    <x v="6"/>
    <x v="40"/>
    <x v="0"/>
    <x v="0"/>
    <x v="4"/>
    <x v="1"/>
    <n v="29.804418840552799"/>
  </r>
  <r>
    <x v="6"/>
    <x v="40"/>
    <x v="0"/>
    <x v="0"/>
    <x v="4"/>
    <x v="2"/>
    <n v="29.775498878037901"/>
  </r>
  <r>
    <x v="6"/>
    <x v="40"/>
    <x v="0"/>
    <x v="0"/>
    <x v="5"/>
    <x v="0"/>
    <n v="28.3697318646262"/>
  </r>
  <r>
    <x v="6"/>
    <x v="40"/>
    <x v="0"/>
    <x v="0"/>
    <x v="5"/>
    <x v="1"/>
    <n v="30.193506636734401"/>
  </r>
  <r>
    <x v="6"/>
    <x v="40"/>
    <x v="0"/>
    <x v="0"/>
    <x v="5"/>
    <x v="2"/>
    <n v="30.155061705332599"/>
  </r>
  <r>
    <x v="6"/>
    <x v="40"/>
    <x v="0"/>
    <x v="0"/>
    <x v="6"/>
    <x v="0"/>
    <n v="28.7552690676285"/>
  </r>
  <r>
    <x v="6"/>
    <x v="40"/>
    <x v="0"/>
    <x v="0"/>
    <x v="6"/>
    <x v="1"/>
    <n v="30.9164102509203"/>
  </r>
  <r>
    <x v="6"/>
    <x v="40"/>
    <x v="0"/>
    <x v="0"/>
    <x v="6"/>
    <x v="2"/>
    <n v="30.875874111037"/>
  </r>
  <r>
    <x v="6"/>
    <x v="40"/>
    <x v="0"/>
    <x v="0"/>
    <x v="7"/>
    <x v="0"/>
    <n v="29.058426250917702"/>
  </r>
  <r>
    <x v="6"/>
    <x v="40"/>
    <x v="0"/>
    <x v="0"/>
    <x v="7"/>
    <x v="1"/>
    <n v="31.579635099579502"/>
  </r>
  <r>
    <x v="6"/>
    <x v="40"/>
    <x v="0"/>
    <x v="0"/>
    <x v="7"/>
    <x v="2"/>
    <n v="31.535695265016098"/>
  </r>
  <r>
    <x v="6"/>
    <x v="40"/>
    <x v="0"/>
    <x v="0"/>
    <x v="8"/>
    <x v="0"/>
    <n v="26.534695357739398"/>
  </r>
  <r>
    <x v="6"/>
    <x v="40"/>
    <x v="0"/>
    <x v="0"/>
    <x v="8"/>
    <x v="1"/>
    <n v="29.1122115972465"/>
  </r>
  <r>
    <x v="6"/>
    <x v="40"/>
    <x v="0"/>
    <x v="0"/>
    <x v="8"/>
    <x v="2"/>
    <n v="29.0711706035449"/>
  </r>
  <r>
    <x v="6"/>
    <x v="40"/>
    <x v="0"/>
    <x v="0"/>
    <x v="9"/>
    <x v="0"/>
    <n v="27.071567119982799"/>
  </r>
  <r>
    <x v="6"/>
    <x v="40"/>
    <x v="0"/>
    <x v="0"/>
    <x v="9"/>
    <x v="1"/>
    <n v="29.905280731444101"/>
  </r>
  <r>
    <x v="6"/>
    <x v="40"/>
    <x v="0"/>
    <x v="0"/>
    <x v="9"/>
    <x v="2"/>
    <n v="29.892472945567899"/>
  </r>
  <r>
    <x v="6"/>
    <x v="40"/>
    <x v="0"/>
    <x v="0"/>
    <x v="10"/>
    <x v="0"/>
    <n v="27.592682306061501"/>
  </r>
  <r>
    <x v="6"/>
    <x v="40"/>
    <x v="0"/>
    <x v="0"/>
    <x v="10"/>
    <x v="1"/>
    <n v="30.696967149747"/>
  </r>
  <r>
    <x v="6"/>
    <x v="40"/>
    <x v="0"/>
    <x v="0"/>
    <x v="10"/>
    <x v="2"/>
    <n v="30.6677250085731"/>
  </r>
  <r>
    <x v="6"/>
    <x v="40"/>
    <x v="0"/>
    <x v="0"/>
    <x v="11"/>
    <x v="0"/>
    <n v="28.0812632206686"/>
  </r>
  <r>
    <x v="6"/>
    <x v="40"/>
    <x v="0"/>
    <x v="0"/>
    <x v="11"/>
    <x v="1"/>
    <n v="31.460423764293399"/>
  </r>
  <r>
    <x v="6"/>
    <x v="40"/>
    <x v="0"/>
    <x v="0"/>
    <x v="11"/>
    <x v="2"/>
    <n v="31.423907126853699"/>
  </r>
  <r>
    <x v="6"/>
    <x v="40"/>
    <x v="0"/>
    <x v="0"/>
    <x v="12"/>
    <x v="0"/>
    <n v="28.6382163985446"/>
  </r>
  <r>
    <x v="6"/>
    <x v="40"/>
    <x v="0"/>
    <x v="0"/>
    <x v="12"/>
    <x v="1"/>
    <n v="32.294437174480201"/>
  </r>
  <r>
    <x v="6"/>
    <x v="40"/>
    <x v="0"/>
    <x v="0"/>
    <x v="12"/>
    <x v="2"/>
    <n v="32.255805220715203"/>
  </r>
  <r>
    <x v="6"/>
    <x v="40"/>
    <x v="0"/>
    <x v="0"/>
    <x v="13"/>
    <x v="0"/>
    <n v="29.2160840967714"/>
  </r>
  <r>
    <x v="6"/>
    <x v="40"/>
    <x v="0"/>
    <x v="0"/>
    <x v="13"/>
    <x v="1"/>
    <n v="33.132258482756399"/>
  </r>
  <r>
    <x v="6"/>
    <x v="40"/>
    <x v="0"/>
    <x v="0"/>
    <x v="13"/>
    <x v="2"/>
    <n v="33.093897950446099"/>
  </r>
  <r>
    <x v="6"/>
    <x v="40"/>
    <x v="0"/>
    <x v="0"/>
    <x v="14"/>
    <x v="0"/>
    <n v="29.696333550443299"/>
  </r>
  <r>
    <x v="6"/>
    <x v="40"/>
    <x v="0"/>
    <x v="0"/>
    <x v="14"/>
    <x v="1"/>
    <n v="33.889866812433098"/>
  </r>
  <r>
    <x v="6"/>
    <x v="40"/>
    <x v="0"/>
    <x v="0"/>
    <x v="14"/>
    <x v="2"/>
    <n v="33.853238051751902"/>
  </r>
  <r>
    <x v="6"/>
    <x v="40"/>
    <x v="0"/>
    <x v="0"/>
    <x v="15"/>
    <x v="0"/>
    <n v="30.2297883601065"/>
  </r>
  <r>
    <x v="6"/>
    <x v="40"/>
    <x v="0"/>
    <x v="0"/>
    <x v="15"/>
    <x v="1"/>
    <n v="34.699593255812097"/>
  </r>
  <r>
    <x v="6"/>
    <x v="40"/>
    <x v="0"/>
    <x v="0"/>
    <x v="15"/>
    <x v="2"/>
    <n v="34.676287566363399"/>
  </r>
  <r>
    <x v="6"/>
    <x v="40"/>
    <x v="0"/>
    <x v="0"/>
    <x v="16"/>
    <x v="0"/>
    <n v="30.811385135880201"/>
  </r>
  <r>
    <x v="6"/>
    <x v="40"/>
    <x v="0"/>
    <x v="0"/>
    <x v="16"/>
    <x v="1"/>
    <n v="35.574457385175201"/>
  </r>
  <r>
    <x v="6"/>
    <x v="40"/>
    <x v="0"/>
    <x v="0"/>
    <x v="16"/>
    <x v="2"/>
    <n v="35.565211166296997"/>
  </r>
  <r>
    <x v="6"/>
    <x v="40"/>
    <x v="0"/>
    <x v="0"/>
    <x v="17"/>
    <x v="0"/>
    <n v="31.543510233276901"/>
  </r>
  <r>
    <x v="6"/>
    <x v="40"/>
    <x v="0"/>
    <x v="0"/>
    <x v="17"/>
    <x v="1"/>
    <n v="36.588457338884297"/>
  </r>
  <r>
    <x v="6"/>
    <x v="40"/>
    <x v="0"/>
    <x v="0"/>
    <x v="17"/>
    <x v="2"/>
    <n v="36.618437699017399"/>
  </r>
  <r>
    <x v="6"/>
    <x v="40"/>
    <x v="0"/>
    <x v="0"/>
    <x v="18"/>
    <x v="0"/>
    <n v="32.302749930915503"/>
  </r>
  <r>
    <x v="6"/>
    <x v="40"/>
    <x v="0"/>
    <x v="0"/>
    <x v="18"/>
    <x v="1"/>
    <n v="37.655581846363603"/>
  </r>
  <r>
    <x v="6"/>
    <x v="40"/>
    <x v="0"/>
    <x v="0"/>
    <x v="18"/>
    <x v="2"/>
    <n v="37.6930563737886"/>
  </r>
  <r>
    <x v="6"/>
    <x v="40"/>
    <x v="0"/>
    <x v="0"/>
    <x v="19"/>
    <x v="0"/>
    <n v="33.457368245502302"/>
  </r>
  <r>
    <x v="6"/>
    <x v="40"/>
    <x v="0"/>
    <x v="0"/>
    <x v="19"/>
    <x v="1"/>
    <n v="39.173920785556703"/>
  </r>
  <r>
    <x v="6"/>
    <x v="40"/>
    <x v="0"/>
    <x v="0"/>
    <x v="19"/>
    <x v="2"/>
    <n v="39.202875772905998"/>
  </r>
  <r>
    <x v="6"/>
    <x v="40"/>
    <x v="0"/>
    <x v="0"/>
    <x v="20"/>
    <x v="0"/>
    <n v="34.680582568246699"/>
  </r>
  <r>
    <x v="6"/>
    <x v="40"/>
    <x v="0"/>
    <x v="0"/>
    <x v="20"/>
    <x v="1"/>
    <n v="40.772506918746899"/>
  </r>
  <r>
    <x v="6"/>
    <x v="40"/>
    <x v="0"/>
    <x v="0"/>
    <x v="20"/>
    <x v="2"/>
    <n v="40.806709126005998"/>
  </r>
  <r>
    <x v="6"/>
    <x v="40"/>
    <x v="0"/>
    <x v="0"/>
    <x v="21"/>
    <x v="0"/>
    <n v="35.9646147128135"/>
  </r>
  <r>
    <x v="6"/>
    <x v="40"/>
    <x v="0"/>
    <x v="0"/>
    <x v="21"/>
    <x v="1"/>
    <n v="42.469689171242401"/>
  </r>
  <r>
    <x v="6"/>
    <x v="40"/>
    <x v="0"/>
    <x v="0"/>
    <x v="21"/>
    <x v="2"/>
    <n v="42.483045277187202"/>
  </r>
  <r>
    <x v="6"/>
    <x v="40"/>
    <x v="0"/>
    <x v="0"/>
    <x v="22"/>
    <x v="0"/>
    <n v="37.311119324300797"/>
  </r>
  <r>
    <x v="6"/>
    <x v="40"/>
    <x v="0"/>
    <x v="0"/>
    <x v="22"/>
    <x v="1"/>
    <n v="44.226586378178702"/>
  </r>
  <r>
    <x v="6"/>
    <x v="40"/>
    <x v="0"/>
    <x v="0"/>
    <x v="22"/>
    <x v="2"/>
    <n v="44.1972098774486"/>
  </r>
  <r>
    <x v="6"/>
    <x v="40"/>
    <x v="0"/>
    <x v="0"/>
    <x v="23"/>
    <x v="0"/>
    <n v="38.648665469448098"/>
  </r>
  <r>
    <x v="6"/>
    <x v="40"/>
    <x v="0"/>
    <x v="0"/>
    <x v="23"/>
    <x v="1"/>
    <n v="46.024656915786402"/>
  </r>
  <r>
    <x v="6"/>
    <x v="40"/>
    <x v="0"/>
    <x v="0"/>
    <x v="23"/>
    <x v="2"/>
    <n v="45.9549423140963"/>
  </r>
  <r>
    <x v="6"/>
    <x v="40"/>
    <x v="0"/>
    <x v="0"/>
    <x v="24"/>
    <x v="0"/>
    <n v="40.089434448362098"/>
  </r>
  <r>
    <x v="6"/>
    <x v="40"/>
    <x v="0"/>
    <x v="0"/>
    <x v="24"/>
    <x v="1"/>
    <n v="47.874281370302299"/>
  </r>
  <r>
    <x v="6"/>
    <x v="40"/>
    <x v="0"/>
    <x v="0"/>
    <x v="24"/>
    <x v="2"/>
    <n v="47.7926332702595"/>
  </r>
  <r>
    <x v="6"/>
    <x v="40"/>
    <x v="0"/>
    <x v="0"/>
    <x v="25"/>
    <x v="0"/>
    <n v="41.616619222658699"/>
  </r>
  <r>
    <x v="6"/>
    <x v="40"/>
    <x v="0"/>
    <x v="0"/>
    <x v="25"/>
    <x v="1"/>
    <n v="49.8106381588372"/>
  </r>
  <r>
    <x v="6"/>
    <x v="40"/>
    <x v="0"/>
    <x v="0"/>
    <x v="25"/>
    <x v="2"/>
    <n v="49.7198144184093"/>
  </r>
  <r>
    <x v="6"/>
    <x v="40"/>
    <x v="0"/>
    <x v="0"/>
    <x v="26"/>
    <x v="0"/>
    <n v="43.208867306770401"/>
  </r>
  <r>
    <x v="6"/>
    <x v="40"/>
    <x v="0"/>
    <x v="0"/>
    <x v="26"/>
    <x v="1"/>
    <n v="51.8277227876371"/>
  </r>
  <r>
    <x v="6"/>
    <x v="40"/>
    <x v="0"/>
    <x v="0"/>
    <x v="26"/>
    <x v="2"/>
    <n v="51.735704530912102"/>
  </r>
  <r>
    <x v="6"/>
    <x v="40"/>
    <x v="0"/>
    <x v="0"/>
    <x v="27"/>
    <x v="0"/>
    <n v="44.734679903029203"/>
  </r>
  <r>
    <x v="6"/>
    <x v="40"/>
    <x v="0"/>
    <x v="0"/>
    <x v="27"/>
    <x v="1"/>
    <n v="53.8013501732907"/>
  </r>
  <r>
    <x v="6"/>
    <x v="40"/>
    <x v="0"/>
    <x v="0"/>
    <x v="27"/>
    <x v="2"/>
    <n v="53.686339546516102"/>
  </r>
  <r>
    <x v="6"/>
    <x v="40"/>
    <x v="0"/>
    <x v="0"/>
    <x v="28"/>
    <x v="0"/>
    <n v="46.3222945810789"/>
  </r>
  <r>
    <x v="6"/>
    <x v="40"/>
    <x v="0"/>
    <x v="0"/>
    <x v="28"/>
    <x v="1"/>
    <n v="55.850004595628697"/>
  </r>
  <r>
    <x v="6"/>
    <x v="40"/>
    <x v="0"/>
    <x v="0"/>
    <x v="28"/>
    <x v="2"/>
    <n v="55.712116355595697"/>
  </r>
  <r>
    <x v="6"/>
    <x v="40"/>
    <x v="0"/>
    <x v="0"/>
    <x v="29"/>
    <x v="0"/>
    <n v="47.918694944473501"/>
  </r>
  <r>
    <x v="6"/>
    <x v="40"/>
    <x v="0"/>
    <x v="0"/>
    <x v="29"/>
    <x v="1"/>
    <n v="57.903435668155502"/>
  </r>
  <r>
    <x v="6"/>
    <x v="40"/>
    <x v="0"/>
    <x v="0"/>
    <x v="29"/>
    <x v="2"/>
    <n v="57.733870222395602"/>
  </r>
  <r>
    <x v="6"/>
    <x v="40"/>
    <x v="0"/>
    <x v="0"/>
    <x v="30"/>
    <x v="0"/>
    <n v="49.594404060383397"/>
  </r>
  <r>
    <x v="6"/>
    <x v="40"/>
    <x v="0"/>
    <x v="0"/>
    <x v="30"/>
    <x v="1"/>
    <n v="60.076446206932197"/>
  </r>
  <r>
    <x v="6"/>
    <x v="40"/>
    <x v="0"/>
    <x v="0"/>
    <x v="30"/>
    <x v="2"/>
    <n v="59.874364008032899"/>
  </r>
  <r>
    <x v="6"/>
    <x v="40"/>
    <x v="0"/>
    <x v="0"/>
    <x v="31"/>
    <x v="0"/>
    <n v="51.278176817975897"/>
  </r>
  <r>
    <x v="6"/>
    <x v="40"/>
    <x v="0"/>
    <x v="0"/>
    <x v="31"/>
    <x v="1"/>
    <n v="62.280833637921901"/>
  </r>
  <r>
    <x v="6"/>
    <x v="40"/>
    <x v="0"/>
    <x v="0"/>
    <x v="31"/>
    <x v="2"/>
    <n v="62.070773603423099"/>
  </r>
  <r>
    <x v="6"/>
    <x v="40"/>
    <x v="0"/>
    <x v="0"/>
    <x v="32"/>
    <x v="0"/>
    <n v="53.0527362706516"/>
  </r>
  <r>
    <x v="6"/>
    <x v="40"/>
    <x v="0"/>
    <x v="0"/>
    <x v="32"/>
    <x v="1"/>
    <n v="64.592900817741295"/>
  </r>
  <r>
    <x v="6"/>
    <x v="40"/>
    <x v="0"/>
    <x v="0"/>
    <x v="32"/>
    <x v="2"/>
    <n v="64.3825280268982"/>
  </r>
  <r>
    <x v="6"/>
    <x v="40"/>
    <x v="0"/>
    <x v="0"/>
    <x v="33"/>
    <x v="0"/>
    <n v="54.9722977566202"/>
  </r>
  <r>
    <x v="6"/>
    <x v="40"/>
    <x v="0"/>
    <x v="0"/>
    <x v="33"/>
    <x v="1"/>
    <n v="67.075467294138207"/>
  </r>
  <r>
    <x v="6"/>
    <x v="40"/>
    <x v="0"/>
    <x v="0"/>
    <x v="33"/>
    <x v="2"/>
    <n v="66.868621961648699"/>
  </r>
  <r>
    <x v="6"/>
    <x v="40"/>
    <x v="0"/>
    <x v="0"/>
    <x v="34"/>
    <x v="0"/>
    <n v="57.055166043432898"/>
  </r>
  <r>
    <x v="6"/>
    <x v="40"/>
    <x v="0"/>
    <x v="0"/>
    <x v="34"/>
    <x v="1"/>
    <n v="69.745936240799693"/>
  </r>
  <r>
    <x v="6"/>
    <x v="40"/>
    <x v="0"/>
    <x v="0"/>
    <x v="34"/>
    <x v="2"/>
    <n v="69.5624926846085"/>
  </r>
  <r>
    <x v="6"/>
    <x v="40"/>
    <x v="0"/>
    <x v="0"/>
    <x v="35"/>
    <x v="0"/>
    <n v="59.255689334052001"/>
  </r>
  <r>
    <x v="6"/>
    <x v="40"/>
    <x v="0"/>
    <x v="0"/>
    <x v="35"/>
    <x v="1"/>
    <n v="72.573781975814398"/>
  </r>
  <r>
    <x v="6"/>
    <x v="40"/>
    <x v="0"/>
    <x v="0"/>
    <x v="35"/>
    <x v="2"/>
    <n v="72.405686888972099"/>
  </r>
  <r>
    <x v="6"/>
    <x v="40"/>
    <x v="0"/>
    <x v="0"/>
    <x v="36"/>
    <x v="0"/>
    <n v="61.459454292659998"/>
  </r>
  <r>
    <x v="6"/>
    <x v="40"/>
    <x v="0"/>
    <x v="0"/>
    <x v="36"/>
    <x v="1"/>
    <n v="75.409303215219197"/>
  </r>
  <r>
    <x v="6"/>
    <x v="40"/>
    <x v="0"/>
    <x v="0"/>
    <x v="36"/>
    <x v="2"/>
    <n v="75.239512392978"/>
  </r>
  <r>
    <x v="6"/>
    <x v="40"/>
    <x v="0"/>
    <x v="0"/>
    <x v="37"/>
    <x v="0"/>
    <n v="63.786177546431901"/>
  </r>
  <r>
    <x v="6"/>
    <x v="40"/>
    <x v="0"/>
    <x v="0"/>
    <x v="37"/>
    <x v="1"/>
    <n v="78.356629391541901"/>
  </r>
  <r>
    <x v="6"/>
    <x v="40"/>
    <x v="0"/>
    <x v="0"/>
    <x v="37"/>
    <x v="2"/>
    <n v="78.184943918316705"/>
  </r>
  <r>
    <x v="6"/>
    <x v="40"/>
    <x v="0"/>
    <x v="0"/>
    <x v="38"/>
    <x v="0"/>
    <n v="66.261107041800898"/>
  </r>
  <r>
    <x v="6"/>
    <x v="40"/>
    <x v="0"/>
    <x v="0"/>
    <x v="38"/>
    <x v="1"/>
    <n v="81.483633447198599"/>
  </r>
  <r>
    <x v="6"/>
    <x v="40"/>
    <x v="0"/>
    <x v="0"/>
    <x v="38"/>
    <x v="2"/>
    <n v="81.312104221507397"/>
  </r>
  <r>
    <x v="6"/>
    <x v="40"/>
    <x v="0"/>
    <x v="1"/>
    <x v="0"/>
    <x v="0"/>
    <n v="25.1513436722637"/>
  </r>
  <r>
    <x v="6"/>
    <x v="40"/>
    <x v="0"/>
    <x v="1"/>
    <x v="0"/>
    <x v="1"/>
    <n v="25.151343672265"/>
  </r>
  <r>
    <x v="6"/>
    <x v="40"/>
    <x v="0"/>
    <x v="1"/>
    <x v="0"/>
    <x v="2"/>
    <n v="25.151343672265"/>
  </r>
  <r>
    <x v="6"/>
    <x v="40"/>
    <x v="0"/>
    <x v="1"/>
    <x v="1"/>
    <x v="0"/>
    <n v="25.937028425359902"/>
  </r>
  <r>
    <x v="6"/>
    <x v="40"/>
    <x v="0"/>
    <x v="1"/>
    <x v="1"/>
    <x v="1"/>
    <n v="26.253010830715599"/>
  </r>
  <r>
    <x v="6"/>
    <x v="40"/>
    <x v="0"/>
    <x v="1"/>
    <x v="1"/>
    <x v="2"/>
    <n v="26.251239398746399"/>
  </r>
  <r>
    <x v="6"/>
    <x v="40"/>
    <x v="0"/>
    <x v="1"/>
    <x v="2"/>
    <x v="0"/>
    <n v="26.664052550145499"/>
  </r>
  <r>
    <x v="6"/>
    <x v="40"/>
    <x v="0"/>
    <x v="1"/>
    <x v="2"/>
    <x v="1"/>
    <n v="27.332895561014599"/>
  </r>
  <r>
    <x v="6"/>
    <x v="40"/>
    <x v="0"/>
    <x v="1"/>
    <x v="2"/>
    <x v="2"/>
    <n v="27.323361091900299"/>
  </r>
  <r>
    <x v="6"/>
    <x v="40"/>
    <x v="0"/>
    <x v="1"/>
    <x v="3"/>
    <x v="0"/>
    <n v="27.4915766349338"/>
  </r>
  <r>
    <x v="6"/>
    <x v="40"/>
    <x v="0"/>
    <x v="1"/>
    <x v="3"/>
    <x v="1"/>
    <n v="28.5676815509512"/>
  </r>
  <r>
    <x v="6"/>
    <x v="40"/>
    <x v="0"/>
    <x v="1"/>
    <x v="3"/>
    <x v="2"/>
    <n v="28.5486118595867"/>
  </r>
  <r>
    <x v="6"/>
    <x v="40"/>
    <x v="0"/>
    <x v="1"/>
    <x v="4"/>
    <x v="0"/>
    <n v="28.3152410469344"/>
  </r>
  <r>
    <x v="6"/>
    <x v="40"/>
    <x v="0"/>
    <x v="1"/>
    <x v="4"/>
    <x v="1"/>
    <n v="29.807172871872599"/>
  </r>
  <r>
    <x v="6"/>
    <x v="40"/>
    <x v="0"/>
    <x v="1"/>
    <x v="4"/>
    <x v="2"/>
    <n v="29.776813749123999"/>
  </r>
  <r>
    <x v="6"/>
    <x v="40"/>
    <x v="0"/>
    <x v="1"/>
    <x v="5"/>
    <x v="0"/>
    <n v="28.369731864949401"/>
  </r>
  <r>
    <x v="6"/>
    <x v="40"/>
    <x v="0"/>
    <x v="1"/>
    <x v="5"/>
    <x v="1"/>
    <n v="30.192582711495302"/>
  </r>
  <r>
    <x v="6"/>
    <x v="40"/>
    <x v="0"/>
    <x v="1"/>
    <x v="5"/>
    <x v="2"/>
    <n v="30.152403112278002"/>
  </r>
  <r>
    <x v="6"/>
    <x v="40"/>
    <x v="0"/>
    <x v="1"/>
    <x v="6"/>
    <x v="0"/>
    <n v="28.755269067957101"/>
  </r>
  <r>
    <x v="6"/>
    <x v="40"/>
    <x v="0"/>
    <x v="1"/>
    <x v="6"/>
    <x v="1"/>
    <n v="30.910556618381399"/>
  </r>
  <r>
    <x v="6"/>
    <x v="40"/>
    <x v="0"/>
    <x v="1"/>
    <x v="6"/>
    <x v="2"/>
    <n v="30.869381837593298"/>
  </r>
  <r>
    <x v="6"/>
    <x v="40"/>
    <x v="0"/>
    <x v="1"/>
    <x v="7"/>
    <x v="0"/>
    <n v="29.058426251129301"/>
  </r>
  <r>
    <x v="6"/>
    <x v="40"/>
    <x v="0"/>
    <x v="1"/>
    <x v="7"/>
    <x v="1"/>
    <n v="31.5733296557828"/>
  </r>
  <r>
    <x v="6"/>
    <x v="40"/>
    <x v="0"/>
    <x v="1"/>
    <x v="7"/>
    <x v="2"/>
    <n v="31.529943638431799"/>
  </r>
  <r>
    <x v="6"/>
    <x v="40"/>
    <x v="0"/>
    <x v="1"/>
    <x v="8"/>
    <x v="0"/>
    <n v="26.5333213693551"/>
  </r>
  <r>
    <x v="6"/>
    <x v="40"/>
    <x v="0"/>
    <x v="1"/>
    <x v="8"/>
    <x v="1"/>
    <n v="29.1064381105199"/>
  </r>
  <r>
    <x v="6"/>
    <x v="40"/>
    <x v="0"/>
    <x v="1"/>
    <x v="8"/>
    <x v="2"/>
    <n v="29.068339737300999"/>
  </r>
  <r>
    <x v="6"/>
    <x v="40"/>
    <x v="0"/>
    <x v="1"/>
    <x v="9"/>
    <x v="0"/>
    <n v="27.420167696524398"/>
  </r>
  <r>
    <x v="6"/>
    <x v="40"/>
    <x v="0"/>
    <x v="1"/>
    <x v="9"/>
    <x v="1"/>
    <n v="30.270126384137701"/>
  </r>
  <r>
    <x v="6"/>
    <x v="40"/>
    <x v="0"/>
    <x v="1"/>
    <x v="9"/>
    <x v="2"/>
    <n v="30.243797943900301"/>
  </r>
  <r>
    <x v="6"/>
    <x v="40"/>
    <x v="0"/>
    <x v="1"/>
    <x v="10"/>
    <x v="0"/>
    <n v="28.078399874919899"/>
  </r>
  <r>
    <x v="6"/>
    <x v="40"/>
    <x v="0"/>
    <x v="1"/>
    <x v="10"/>
    <x v="1"/>
    <n v="31.205352064750102"/>
  </r>
  <r>
    <x v="6"/>
    <x v="40"/>
    <x v="0"/>
    <x v="1"/>
    <x v="10"/>
    <x v="2"/>
    <n v="31.172994845424601"/>
  </r>
  <r>
    <x v="6"/>
    <x v="40"/>
    <x v="0"/>
    <x v="1"/>
    <x v="11"/>
    <x v="0"/>
    <n v="28.732970056430901"/>
  </r>
  <r>
    <x v="6"/>
    <x v="40"/>
    <x v="0"/>
    <x v="1"/>
    <x v="11"/>
    <x v="1"/>
    <n v="32.185181642519403"/>
  </r>
  <r>
    <x v="6"/>
    <x v="40"/>
    <x v="0"/>
    <x v="1"/>
    <x v="11"/>
    <x v="2"/>
    <n v="32.110954833686598"/>
  </r>
  <r>
    <x v="6"/>
    <x v="40"/>
    <x v="0"/>
    <x v="1"/>
    <x v="12"/>
    <x v="0"/>
    <n v="29.478557780171801"/>
  </r>
  <r>
    <x v="6"/>
    <x v="40"/>
    <x v="0"/>
    <x v="1"/>
    <x v="12"/>
    <x v="1"/>
    <n v="33.258043702305599"/>
  </r>
  <r>
    <x v="6"/>
    <x v="40"/>
    <x v="0"/>
    <x v="1"/>
    <x v="12"/>
    <x v="2"/>
    <n v="33.1619627221177"/>
  </r>
  <r>
    <x v="6"/>
    <x v="40"/>
    <x v="0"/>
    <x v="1"/>
    <x v="13"/>
    <x v="0"/>
    <n v="30.648371184156598"/>
  </r>
  <r>
    <x v="6"/>
    <x v="40"/>
    <x v="0"/>
    <x v="1"/>
    <x v="13"/>
    <x v="1"/>
    <n v="34.774133762030701"/>
  </r>
  <r>
    <x v="6"/>
    <x v="40"/>
    <x v="0"/>
    <x v="1"/>
    <x v="13"/>
    <x v="2"/>
    <n v="34.678400867857697"/>
  </r>
  <r>
    <x v="6"/>
    <x v="40"/>
    <x v="0"/>
    <x v="1"/>
    <x v="14"/>
    <x v="0"/>
    <n v="31.8225911572965"/>
  </r>
  <r>
    <x v="6"/>
    <x v="40"/>
    <x v="0"/>
    <x v="1"/>
    <x v="14"/>
    <x v="1"/>
    <n v="36.317531561601797"/>
  </r>
  <r>
    <x v="6"/>
    <x v="40"/>
    <x v="0"/>
    <x v="1"/>
    <x v="14"/>
    <x v="2"/>
    <n v="36.225382099044801"/>
  </r>
  <r>
    <x v="6"/>
    <x v="40"/>
    <x v="0"/>
    <x v="1"/>
    <x v="15"/>
    <x v="0"/>
    <n v="33.1696034911539"/>
  </r>
  <r>
    <x v="6"/>
    <x v="40"/>
    <x v="0"/>
    <x v="1"/>
    <x v="15"/>
    <x v="1"/>
    <n v="38.0485615855562"/>
  </r>
  <r>
    <x v="6"/>
    <x v="40"/>
    <x v="0"/>
    <x v="1"/>
    <x v="15"/>
    <x v="2"/>
    <n v="37.956171509037503"/>
  </r>
  <r>
    <x v="6"/>
    <x v="40"/>
    <x v="0"/>
    <x v="1"/>
    <x v="16"/>
    <x v="0"/>
    <n v="34.687789549162098"/>
  </r>
  <r>
    <x v="6"/>
    <x v="40"/>
    <x v="0"/>
    <x v="1"/>
    <x v="16"/>
    <x v="1"/>
    <n v="39.9834652682936"/>
  </r>
  <r>
    <x v="6"/>
    <x v="40"/>
    <x v="0"/>
    <x v="1"/>
    <x v="16"/>
    <x v="2"/>
    <n v="39.898368248580503"/>
  </r>
  <r>
    <x v="6"/>
    <x v="40"/>
    <x v="0"/>
    <x v="1"/>
    <x v="17"/>
    <x v="0"/>
    <n v="36.494566121893399"/>
  </r>
  <r>
    <x v="6"/>
    <x v="40"/>
    <x v="0"/>
    <x v="1"/>
    <x v="17"/>
    <x v="1"/>
    <n v="42.2620137849608"/>
  </r>
  <r>
    <x v="6"/>
    <x v="40"/>
    <x v="0"/>
    <x v="1"/>
    <x v="17"/>
    <x v="2"/>
    <n v="42.207516931076299"/>
  </r>
  <r>
    <x v="6"/>
    <x v="40"/>
    <x v="0"/>
    <x v="1"/>
    <x v="18"/>
    <x v="0"/>
    <n v="38.4560672402053"/>
  </r>
  <r>
    <x v="6"/>
    <x v="40"/>
    <x v="0"/>
    <x v="1"/>
    <x v="18"/>
    <x v="1"/>
    <n v="44.762025396342203"/>
  </r>
  <r>
    <x v="6"/>
    <x v="40"/>
    <x v="0"/>
    <x v="1"/>
    <x v="18"/>
    <x v="2"/>
    <n v="44.734568927748697"/>
  </r>
  <r>
    <x v="6"/>
    <x v="40"/>
    <x v="0"/>
    <x v="1"/>
    <x v="19"/>
    <x v="0"/>
    <n v="40.546013535350397"/>
  </r>
  <r>
    <x v="6"/>
    <x v="40"/>
    <x v="0"/>
    <x v="1"/>
    <x v="19"/>
    <x v="1"/>
    <n v="47.424497770820999"/>
  </r>
  <r>
    <x v="6"/>
    <x v="40"/>
    <x v="0"/>
    <x v="1"/>
    <x v="19"/>
    <x v="2"/>
    <n v="47.396304349869098"/>
  </r>
  <r>
    <x v="6"/>
    <x v="40"/>
    <x v="0"/>
    <x v="1"/>
    <x v="20"/>
    <x v="0"/>
    <n v="42.734866067694199"/>
  </r>
  <r>
    <x v="6"/>
    <x v="40"/>
    <x v="0"/>
    <x v="1"/>
    <x v="20"/>
    <x v="1"/>
    <n v="50.200257310028"/>
  </r>
  <r>
    <x v="6"/>
    <x v="40"/>
    <x v="0"/>
    <x v="1"/>
    <x v="20"/>
    <x v="2"/>
    <n v="50.134191284411301"/>
  </r>
  <r>
    <x v="6"/>
    <x v="40"/>
    <x v="0"/>
    <x v="1"/>
    <x v="21"/>
    <x v="0"/>
    <n v="45.018403767820999"/>
  </r>
  <r>
    <x v="6"/>
    <x v="40"/>
    <x v="0"/>
    <x v="1"/>
    <x v="21"/>
    <x v="1"/>
    <n v="53.048673162017103"/>
  </r>
  <r>
    <x v="6"/>
    <x v="40"/>
    <x v="0"/>
    <x v="1"/>
    <x v="21"/>
    <x v="2"/>
    <n v="52.923134645798498"/>
  </r>
  <r>
    <x v="6"/>
    <x v="40"/>
    <x v="0"/>
    <x v="1"/>
    <x v="22"/>
    <x v="0"/>
    <n v="47.391031023768903"/>
  </r>
  <r>
    <x v="6"/>
    <x v="40"/>
    <x v="0"/>
    <x v="1"/>
    <x v="22"/>
    <x v="1"/>
    <n v="55.927361396353703"/>
  </r>
  <r>
    <x v="6"/>
    <x v="40"/>
    <x v="0"/>
    <x v="1"/>
    <x v="22"/>
    <x v="2"/>
    <n v="55.843929112665599"/>
  </r>
  <r>
    <x v="6"/>
    <x v="40"/>
    <x v="0"/>
    <x v="1"/>
    <x v="23"/>
    <x v="0"/>
    <n v="49.477358841958697"/>
  </r>
  <r>
    <x v="6"/>
    <x v="40"/>
    <x v="0"/>
    <x v="1"/>
    <x v="23"/>
    <x v="1"/>
    <n v="58.613443903947697"/>
  </r>
  <r>
    <x v="6"/>
    <x v="40"/>
    <x v="0"/>
    <x v="1"/>
    <x v="23"/>
    <x v="2"/>
    <n v="58.5535871748368"/>
  </r>
  <r>
    <x v="6"/>
    <x v="40"/>
    <x v="0"/>
    <x v="1"/>
    <x v="24"/>
    <x v="0"/>
    <n v="51.645497925791297"/>
  </r>
  <r>
    <x v="6"/>
    <x v="40"/>
    <x v="0"/>
    <x v="1"/>
    <x v="24"/>
    <x v="1"/>
    <n v="61.351394844983702"/>
  </r>
  <r>
    <x v="6"/>
    <x v="40"/>
    <x v="0"/>
    <x v="1"/>
    <x v="24"/>
    <x v="2"/>
    <n v="61.2981855025347"/>
  </r>
  <r>
    <x v="6"/>
    <x v="40"/>
    <x v="0"/>
    <x v="1"/>
    <x v="25"/>
    <x v="0"/>
    <n v="53.8787447459734"/>
  </r>
  <r>
    <x v="6"/>
    <x v="40"/>
    <x v="0"/>
    <x v="1"/>
    <x v="25"/>
    <x v="1"/>
    <n v="64.212000632221105"/>
  </r>
  <r>
    <x v="6"/>
    <x v="40"/>
    <x v="0"/>
    <x v="1"/>
    <x v="25"/>
    <x v="2"/>
    <n v="64.208961614576197"/>
  </r>
  <r>
    <x v="6"/>
    <x v="40"/>
    <x v="0"/>
    <x v="1"/>
    <x v="26"/>
    <x v="0"/>
    <n v="56.174610847213401"/>
  </r>
  <r>
    <x v="6"/>
    <x v="40"/>
    <x v="0"/>
    <x v="1"/>
    <x v="26"/>
    <x v="1"/>
    <n v="67.1717271303812"/>
  </r>
  <r>
    <x v="6"/>
    <x v="40"/>
    <x v="0"/>
    <x v="1"/>
    <x v="26"/>
    <x v="2"/>
    <n v="67.201701190841305"/>
  </r>
  <r>
    <x v="6"/>
    <x v="40"/>
    <x v="0"/>
    <x v="1"/>
    <x v="27"/>
    <x v="0"/>
    <n v="58.415343649357297"/>
  </r>
  <r>
    <x v="6"/>
    <x v="40"/>
    <x v="0"/>
    <x v="1"/>
    <x v="27"/>
    <x v="1"/>
    <n v="70.050188545668405"/>
  </r>
  <r>
    <x v="6"/>
    <x v="40"/>
    <x v="0"/>
    <x v="1"/>
    <x v="27"/>
    <x v="2"/>
    <n v="70.101352687357505"/>
  </r>
  <r>
    <x v="6"/>
    <x v="40"/>
    <x v="0"/>
    <x v="1"/>
    <x v="28"/>
    <x v="0"/>
    <n v="60.830003188755697"/>
  </r>
  <r>
    <x v="6"/>
    <x v="40"/>
    <x v="0"/>
    <x v="1"/>
    <x v="28"/>
    <x v="1"/>
    <n v="73.125007089911804"/>
  </r>
  <r>
    <x v="6"/>
    <x v="40"/>
    <x v="0"/>
    <x v="1"/>
    <x v="28"/>
    <x v="2"/>
    <n v="73.200883167104493"/>
  </r>
  <r>
    <x v="6"/>
    <x v="40"/>
    <x v="0"/>
    <x v="1"/>
    <x v="29"/>
    <x v="0"/>
    <n v="63.274759683845701"/>
  </r>
  <r>
    <x v="6"/>
    <x v="40"/>
    <x v="0"/>
    <x v="1"/>
    <x v="29"/>
    <x v="1"/>
    <n v="76.214771537732304"/>
  </r>
  <r>
    <x v="6"/>
    <x v="40"/>
    <x v="0"/>
    <x v="1"/>
    <x v="29"/>
    <x v="2"/>
    <n v="76.333518377093796"/>
  </r>
  <r>
    <x v="6"/>
    <x v="40"/>
    <x v="0"/>
    <x v="1"/>
    <x v="30"/>
    <x v="0"/>
    <n v="65.822721099133602"/>
  </r>
  <r>
    <x v="6"/>
    <x v="40"/>
    <x v="0"/>
    <x v="1"/>
    <x v="30"/>
    <x v="1"/>
    <n v="79.422333972010307"/>
  </r>
  <r>
    <x v="6"/>
    <x v="40"/>
    <x v="0"/>
    <x v="1"/>
    <x v="30"/>
    <x v="2"/>
    <n v="79.582097819524606"/>
  </r>
  <r>
    <x v="6"/>
    <x v="40"/>
    <x v="0"/>
    <x v="1"/>
    <x v="31"/>
    <x v="0"/>
    <n v="68.403306098686102"/>
  </r>
  <r>
    <x v="6"/>
    <x v="40"/>
    <x v="0"/>
    <x v="1"/>
    <x v="31"/>
    <x v="1"/>
    <n v="82.681890322086304"/>
  </r>
  <r>
    <x v="6"/>
    <x v="40"/>
    <x v="0"/>
    <x v="1"/>
    <x v="31"/>
    <x v="2"/>
    <n v="82.895020359979398"/>
  </r>
  <r>
    <x v="6"/>
    <x v="40"/>
    <x v="0"/>
    <x v="1"/>
    <x v="32"/>
    <x v="0"/>
    <n v="71.0819169334669"/>
  </r>
  <r>
    <x v="6"/>
    <x v="40"/>
    <x v="0"/>
    <x v="1"/>
    <x v="32"/>
    <x v="1"/>
    <n v="86.068463266602194"/>
  </r>
  <r>
    <x v="6"/>
    <x v="40"/>
    <x v="0"/>
    <x v="1"/>
    <x v="32"/>
    <x v="2"/>
    <n v="86.342889015392004"/>
  </r>
  <r>
    <x v="6"/>
    <x v="40"/>
    <x v="0"/>
    <x v="1"/>
    <x v="33"/>
    <x v="0"/>
    <n v="73.969326325568005"/>
  </r>
  <r>
    <x v="6"/>
    <x v="40"/>
    <x v="0"/>
    <x v="1"/>
    <x v="33"/>
    <x v="1"/>
    <n v="89.739010992392195"/>
  </r>
  <r>
    <x v="6"/>
    <x v="40"/>
    <x v="0"/>
    <x v="1"/>
    <x v="33"/>
    <x v="2"/>
    <n v="90.075695766615695"/>
  </r>
  <r>
    <x v="6"/>
    <x v="40"/>
    <x v="0"/>
    <x v="1"/>
    <x v="34"/>
    <x v="0"/>
    <n v="77.025388187404005"/>
  </r>
  <r>
    <x v="6"/>
    <x v="40"/>
    <x v="0"/>
    <x v="1"/>
    <x v="34"/>
    <x v="1"/>
    <n v="93.660905219658204"/>
  </r>
  <r>
    <x v="6"/>
    <x v="40"/>
    <x v="0"/>
    <x v="1"/>
    <x v="34"/>
    <x v="2"/>
    <n v="94.063343596222097"/>
  </r>
  <r>
    <x v="6"/>
    <x v="40"/>
    <x v="0"/>
    <x v="1"/>
    <x v="35"/>
    <x v="0"/>
    <n v="80.225015061479397"/>
  </r>
  <r>
    <x v="6"/>
    <x v="40"/>
    <x v="0"/>
    <x v="1"/>
    <x v="35"/>
    <x v="1"/>
    <n v="97.814136404846707"/>
  </r>
  <r>
    <x v="6"/>
    <x v="40"/>
    <x v="0"/>
    <x v="1"/>
    <x v="35"/>
    <x v="2"/>
    <n v="98.281968452363799"/>
  </r>
  <r>
    <x v="6"/>
    <x v="40"/>
    <x v="0"/>
    <x v="1"/>
    <x v="36"/>
    <x v="0"/>
    <n v="83.438630668967704"/>
  </r>
  <r>
    <x v="6"/>
    <x v="40"/>
    <x v="0"/>
    <x v="1"/>
    <x v="36"/>
    <x v="1"/>
    <n v="101.978148112198"/>
  </r>
  <r>
    <x v="6"/>
    <x v="40"/>
    <x v="0"/>
    <x v="1"/>
    <x v="36"/>
    <x v="2"/>
    <n v="102.51665588137701"/>
  </r>
  <r>
    <x v="6"/>
    <x v="40"/>
    <x v="0"/>
    <x v="1"/>
    <x v="37"/>
    <x v="0"/>
    <n v="86.820630797968093"/>
  </r>
  <r>
    <x v="6"/>
    <x v="40"/>
    <x v="0"/>
    <x v="1"/>
    <x v="37"/>
    <x v="1"/>
    <n v="106.337051116491"/>
  </r>
  <r>
    <x v="6"/>
    <x v="40"/>
    <x v="0"/>
    <x v="1"/>
    <x v="37"/>
    <x v="2"/>
    <n v="106.956380809937"/>
  </r>
  <r>
    <x v="6"/>
    <x v="40"/>
    <x v="0"/>
    <x v="1"/>
    <x v="38"/>
    <x v="0"/>
    <n v="90.423005211827203"/>
  </r>
  <r>
    <x v="6"/>
    <x v="40"/>
    <x v="0"/>
    <x v="1"/>
    <x v="38"/>
    <x v="1"/>
    <n v="110.94462305541801"/>
  </r>
  <r>
    <x v="6"/>
    <x v="40"/>
    <x v="0"/>
    <x v="1"/>
    <x v="38"/>
    <x v="2"/>
    <n v="111.655000610992"/>
  </r>
  <r>
    <x v="6"/>
    <x v="41"/>
    <x v="0"/>
    <x v="0"/>
    <x v="0"/>
    <x v="0"/>
    <n v="31.490430033426001"/>
  </r>
  <r>
    <x v="6"/>
    <x v="41"/>
    <x v="0"/>
    <x v="0"/>
    <x v="0"/>
    <x v="1"/>
    <n v="31.490430033418601"/>
  </r>
  <r>
    <x v="6"/>
    <x v="41"/>
    <x v="0"/>
    <x v="0"/>
    <x v="0"/>
    <x v="2"/>
    <n v="31.490430033418701"/>
  </r>
  <r>
    <x v="6"/>
    <x v="41"/>
    <x v="0"/>
    <x v="0"/>
    <x v="1"/>
    <x v="0"/>
    <n v="32.247953116854603"/>
  </r>
  <r>
    <x v="6"/>
    <x v="41"/>
    <x v="0"/>
    <x v="0"/>
    <x v="1"/>
    <x v="1"/>
    <n v="32.243405792505499"/>
  </r>
  <r>
    <x v="6"/>
    <x v="41"/>
    <x v="0"/>
    <x v="0"/>
    <x v="1"/>
    <x v="2"/>
    <n v="32.2405249521237"/>
  </r>
  <r>
    <x v="6"/>
    <x v="41"/>
    <x v="0"/>
    <x v="0"/>
    <x v="2"/>
    <x v="0"/>
    <n v="32.2356398661098"/>
  </r>
  <r>
    <x v="6"/>
    <x v="41"/>
    <x v="0"/>
    <x v="0"/>
    <x v="2"/>
    <x v="1"/>
    <n v="32.260661538897402"/>
  </r>
  <r>
    <x v="6"/>
    <x v="41"/>
    <x v="0"/>
    <x v="0"/>
    <x v="2"/>
    <x v="2"/>
    <n v="32.256350056812202"/>
  </r>
  <r>
    <x v="6"/>
    <x v="41"/>
    <x v="0"/>
    <x v="0"/>
    <x v="3"/>
    <x v="0"/>
    <n v="32.488352447229097"/>
  </r>
  <r>
    <x v="6"/>
    <x v="41"/>
    <x v="0"/>
    <x v="0"/>
    <x v="3"/>
    <x v="1"/>
    <n v="32.561940979758297"/>
  </r>
  <r>
    <x v="6"/>
    <x v="41"/>
    <x v="0"/>
    <x v="0"/>
    <x v="3"/>
    <x v="2"/>
    <n v="32.556309004067401"/>
  </r>
  <r>
    <x v="6"/>
    <x v="41"/>
    <x v="0"/>
    <x v="0"/>
    <x v="4"/>
    <x v="0"/>
    <n v="32.4317859531333"/>
  </r>
  <r>
    <x v="6"/>
    <x v="41"/>
    <x v="0"/>
    <x v="0"/>
    <x v="4"/>
    <x v="1"/>
    <n v="32.577089115762497"/>
  </r>
  <r>
    <x v="6"/>
    <x v="41"/>
    <x v="0"/>
    <x v="0"/>
    <x v="4"/>
    <x v="2"/>
    <n v="32.568230165362998"/>
  </r>
  <r>
    <x v="6"/>
    <x v="41"/>
    <x v="0"/>
    <x v="0"/>
    <x v="5"/>
    <x v="0"/>
    <n v="32.850244040642103"/>
  </r>
  <r>
    <x v="6"/>
    <x v="41"/>
    <x v="0"/>
    <x v="0"/>
    <x v="5"/>
    <x v="1"/>
    <n v="33.070473365244801"/>
  </r>
  <r>
    <x v="6"/>
    <x v="41"/>
    <x v="0"/>
    <x v="0"/>
    <x v="5"/>
    <x v="2"/>
    <n v="33.060740634170102"/>
  </r>
  <r>
    <x v="6"/>
    <x v="41"/>
    <x v="0"/>
    <x v="0"/>
    <x v="6"/>
    <x v="0"/>
    <n v="32.812406326894497"/>
  </r>
  <r>
    <x v="6"/>
    <x v="41"/>
    <x v="0"/>
    <x v="0"/>
    <x v="6"/>
    <x v="1"/>
    <n v="33.099812227859601"/>
  </r>
  <r>
    <x v="6"/>
    <x v="41"/>
    <x v="0"/>
    <x v="0"/>
    <x v="6"/>
    <x v="2"/>
    <n v="33.097803692861802"/>
  </r>
  <r>
    <x v="6"/>
    <x v="41"/>
    <x v="0"/>
    <x v="0"/>
    <x v="7"/>
    <x v="0"/>
    <n v="32.6144059367873"/>
  </r>
  <r>
    <x v="6"/>
    <x v="41"/>
    <x v="0"/>
    <x v="0"/>
    <x v="7"/>
    <x v="1"/>
    <n v="32.982754725820101"/>
  </r>
  <r>
    <x v="6"/>
    <x v="41"/>
    <x v="0"/>
    <x v="0"/>
    <x v="7"/>
    <x v="2"/>
    <n v="32.982895193818898"/>
  </r>
  <r>
    <x v="6"/>
    <x v="41"/>
    <x v="0"/>
    <x v="0"/>
    <x v="8"/>
    <x v="0"/>
    <n v="30.302087643321201"/>
  </r>
  <r>
    <x v="6"/>
    <x v="41"/>
    <x v="0"/>
    <x v="0"/>
    <x v="8"/>
    <x v="1"/>
    <n v="30.745200618733001"/>
  </r>
  <r>
    <x v="6"/>
    <x v="41"/>
    <x v="0"/>
    <x v="0"/>
    <x v="8"/>
    <x v="2"/>
    <n v="30.745856028712002"/>
  </r>
  <r>
    <x v="6"/>
    <x v="41"/>
    <x v="0"/>
    <x v="0"/>
    <x v="9"/>
    <x v="0"/>
    <n v="30.583671661678199"/>
  </r>
  <r>
    <x v="6"/>
    <x v="41"/>
    <x v="0"/>
    <x v="0"/>
    <x v="9"/>
    <x v="1"/>
    <n v="31.098207574874198"/>
  </r>
  <r>
    <x v="6"/>
    <x v="41"/>
    <x v="0"/>
    <x v="0"/>
    <x v="9"/>
    <x v="2"/>
    <n v="31.141150527895999"/>
  </r>
  <r>
    <x v="6"/>
    <x v="41"/>
    <x v="0"/>
    <x v="0"/>
    <x v="10"/>
    <x v="0"/>
    <n v="30.865653772757501"/>
  </r>
  <r>
    <x v="6"/>
    <x v="41"/>
    <x v="0"/>
    <x v="0"/>
    <x v="10"/>
    <x v="1"/>
    <n v="31.445414647260399"/>
  </r>
  <r>
    <x v="6"/>
    <x v="41"/>
    <x v="0"/>
    <x v="0"/>
    <x v="10"/>
    <x v="2"/>
    <n v="31.496815097436201"/>
  </r>
  <r>
    <x v="6"/>
    <x v="41"/>
    <x v="0"/>
    <x v="0"/>
    <x v="11"/>
    <x v="0"/>
    <n v="31.1061557700503"/>
  </r>
  <r>
    <x v="6"/>
    <x v="41"/>
    <x v="0"/>
    <x v="0"/>
    <x v="11"/>
    <x v="1"/>
    <n v="31.759177202831001"/>
  </r>
  <r>
    <x v="6"/>
    <x v="41"/>
    <x v="0"/>
    <x v="0"/>
    <x v="11"/>
    <x v="2"/>
    <n v="31.811309122036"/>
  </r>
  <r>
    <x v="6"/>
    <x v="41"/>
    <x v="0"/>
    <x v="0"/>
    <x v="12"/>
    <x v="0"/>
    <n v="31.4152318705646"/>
  </r>
  <r>
    <x v="6"/>
    <x v="41"/>
    <x v="0"/>
    <x v="0"/>
    <x v="12"/>
    <x v="1"/>
    <n v="32.144365140918801"/>
  </r>
  <r>
    <x v="6"/>
    <x v="41"/>
    <x v="0"/>
    <x v="0"/>
    <x v="12"/>
    <x v="2"/>
    <n v="32.204827580283698"/>
  </r>
  <r>
    <x v="6"/>
    <x v="41"/>
    <x v="0"/>
    <x v="0"/>
    <x v="13"/>
    <x v="0"/>
    <n v="31.685335468165199"/>
  </r>
  <r>
    <x v="6"/>
    <x v="41"/>
    <x v="0"/>
    <x v="0"/>
    <x v="13"/>
    <x v="1"/>
    <n v="32.489677249650804"/>
  </r>
  <r>
    <x v="6"/>
    <x v="41"/>
    <x v="0"/>
    <x v="0"/>
    <x v="13"/>
    <x v="2"/>
    <n v="32.553167257093897"/>
  </r>
  <r>
    <x v="6"/>
    <x v="41"/>
    <x v="0"/>
    <x v="0"/>
    <x v="14"/>
    <x v="0"/>
    <n v="31.881519252223601"/>
  </r>
  <r>
    <x v="6"/>
    <x v="41"/>
    <x v="0"/>
    <x v="0"/>
    <x v="14"/>
    <x v="1"/>
    <n v="32.749445143095699"/>
  </r>
  <r>
    <x v="6"/>
    <x v="41"/>
    <x v="0"/>
    <x v="0"/>
    <x v="14"/>
    <x v="2"/>
    <n v="32.821066570448203"/>
  </r>
  <r>
    <x v="6"/>
    <x v="41"/>
    <x v="0"/>
    <x v="0"/>
    <x v="15"/>
    <x v="0"/>
    <n v="32.1146163357772"/>
  </r>
  <r>
    <x v="6"/>
    <x v="41"/>
    <x v="0"/>
    <x v="0"/>
    <x v="15"/>
    <x v="1"/>
    <n v="33.0641962504071"/>
  </r>
  <r>
    <x v="6"/>
    <x v="41"/>
    <x v="0"/>
    <x v="0"/>
    <x v="15"/>
    <x v="2"/>
    <n v="33.115565259993303"/>
  </r>
  <r>
    <x v="6"/>
    <x v="41"/>
    <x v="0"/>
    <x v="0"/>
    <x v="16"/>
    <x v="0"/>
    <n v="32.436198062750599"/>
  </r>
  <r>
    <x v="6"/>
    <x v="41"/>
    <x v="0"/>
    <x v="0"/>
    <x v="16"/>
    <x v="1"/>
    <n v="33.459879216231997"/>
  </r>
  <r>
    <x v="6"/>
    <x v="41"/>
    <x v="0"/>
    <x v="0"/>
    <x v="16"/>
    <x v="2"/>
    <n v="33.505454547358802"/>
  </r>
  <r>
    <x v="6"/>
    <x v="41"/>
    <x v="0"/>
    <x v="0"/>
    <x v="17"/>
    <x v="0"/>
    <n v="32.847399501604599"/>
  </r>
  <r>
    <x v="6"/>
    <x v="41"/>
    <x v="0"/>
    <x v="0"/>
    <x v="17"/>
    <x v="1"/>
    <n v="33.929912679376201"/>
  </r>
  <r>
    <x v="6"/>
    <x v="41"/>
    <x v="0"/>
    <x v="0"/>
    <x v="17"/>
    <x v="2"/>
    <n v="34.007529122781698"/>
  </r>
  <r>
    <x v="6"/>
    <x v="41"/>
    <x v="0"/>
    <x v="0"/>
    <x v="18"/>
    <x v="0"/>
    <n v="33.2667787177867"/>
  </r>
  <r>
    <x v="6"/>
    <x v="41"/>
    <x v="0"/>
    <x v="0"/>
    <x v="18"/>
    <x v="1"/>
    <n v="34.432430679396099"/>
  </r>
  <r>
    <x v="6"/>
    <x v="41"/>
    <x v="0"/>
    <x v="0"/>
    <x v="18"/>
    <x v="2"/>
    <n v="34.515401298960199"/>
  </r>
  <r>
    <x v="6"/>
    <x v="41"/>
    <x v="0"/>
    <x v="0"/>
    <x v="19"/>
    <x v="0"/>
    <n v="33.777366740492099"/>
  </r>
  <r>
    <x v="6"/>
    <x v="41"/>
    <x v="0"/>
    <x v="0"/>
    <x v="19"/>
    <x v="1"/>
    <n v="35.027326919945097"/>
  </r>
  <r>
    <x v="6"/>
    <x v="41"/>
    <x v="0"/>
    <x v="0"/>
    <x v="19"/>
    <x v="2"/>
    <n v="35.1171081283833"/>
  </r>
  <r>
    <x v="6"/>
    <x v="41"/>
    <x v="0"/>
    <x v="0"/>
    <x v="20"/>
    <x v="0"/>
    <n v="34.5418339600417"/>
  </r>
  <r>
    <x v="6"/>
    <x v="41"/>
    <x v="0"/>
    <x v="0"/>
    <x v="20"/>
    <x v="1"/>
    <n v="35.824242018623401"/>
  </r>
  <r>
    <x v="6"/>
    <x v="41"/>
    <x v="0"/>
    <x v="0"/>
    <x v="20"/>
    <x v="2"/>
    <n v="35.975253370792302"/>
  </r>
  <r>
    <x v="6"/>
    <x v="41"/>
    <x v="0"/>
    <x v="0"/>
    <x v="21"/>
    <x v="0"/>
    <n v="35.361435544141202"/>
  </r>
  <r>
    <x v="6"/>
    <x v="41"/>
    <x v="0"/>
    <x v="0"/>
    <x v="21"/>
    <x v="1"/>
    <n v="36.7328078509817"/>
  </r>
  <r>
    <x v="6"/>
    <x v="41"/>
    <x v="0"/>
    <x v="0"/>
    <x v="21"/>
    <x v="2"/>
    <n v="36.890524733693397"/>
  </r>
  <r>
    <x v="6"/>
    <x v="41"/>
    <x v="0"/>
    <x v="0"/>
    <x v="22"/>
    <x v="0"/>
    <n v="36.2638846895181"/>
  </r>
  <r>
    <x v="6"/>
    <x v="41"/>
    <x v="0"/>
    <x v="0"/>
    <x v="22"/>
    <x v="1"/>
    <n v="37.729164598492197"/>
  </r>
  <r>
    <x v="6"/>
    <x v="41"/>
    <x v="0"/>
    <x v="0"/>
    <x v="22"/>
    <x v="2"/>
    <n v="37.910177172807401"/>
  </r>
  <r>
    <x v="6"/>
    <x v="41"/>
    <x v="0"/>
    <x v="0"/>
    <x v="23"/>
    <x v="0"/>
    <n v="37.159485172517599"/>
  </r>
  <r>
    <x v="6"/>
    <x v="41"/>
    <x v="0"/>
    <x v="0"/>
    <x v="23"/>
    <x v="1"/>
    <n v="38.722301173598098"/>
  </r>
  <r>
    <x v="6"/>
    <x v="41"/>
    <x v="0"/>
    <x v="0"/>
    <x v="23"/>
    <x v="2"/>
    <n v="38.9169178623197"/>
  </r>
  <r>
    <x v="6"/>
    <x v="41"/>
    <x v="0"/>
    <x v="0"/>
    <x v="24"/>
    <x v="0"/>
    <n v="38.178325814588497"/>
  </r>
  <r>
    <x v="6"/>
    <x v="41"/>
    <x v="0"/>
    <x v="0"/>
    <x v="24"/>
    <x v="1"/>
    <n v="39.828029419873197"/>
  </r>
  <r>
    <x v="6"/>
    <x v="41"/>
    <x v="0"/>
    <x v="0"/>
    <x v="24"/>
    <x v="2"/>
    <n v="40.034130873435899"/>
  </r>
  <r>
    <x v="6"/>
    <x v="41"/>
    <x v="0"/>
    <x v="0"/>
    <x v="25"/>
    <x v="0"/>
    <n v="39.251674235759403"/>
  </r>
  <r>
    <x v="6"/>
    <x v="41"/>
    <x v="0"/>
    <x v="0"/>
    <x v="25"/>
    <x v="1"/>
    <n v="40.995330523766"/>
  </r>
  <r>
    <x v="6"/>
    <x v="41"/>
    <x v="0"/>
    <x v="0"/>
    <x v="25"/>
    <x v="2"/>
    <n v="41.189921362103902"/>
  </r>
  <r>
    <x v="6"/>
    <x v="41"/>
    <x v="0"/>
    <x v="0"/>
    <x v="26"/>
    <x v="0"/>
    <n v="40.300106210192098"/>
  </r>
  <r>
    <x v="6"/>
    <x v="41"/>
    <x v="0"/>
    <x v="0"/>
    <x v="26"/>
    <x v="1"/>
    <n v="42.138626650032798"/>
  </r>
  <r>
    <x v="6"/>
    <x v="41"/>
    <x v="0"/>
    <x v="0"/>
    <x v="26"/>
    <x v="2"/>
    <n v="42.311828083918797"/>
  </r>
  <r>
    <x v="6"/>
    <x v="41"/>
    <x v="0"/>
    <x v="0"/>
    <x v="27"/>
    <x v="0"/>
    <n v="41.309158738091298"/>
  </r>
  <r>
    <x v="6"/>
    <x v="41"/>
    <x v="0"/>
    <x v="0"/>
    <x v="27"/>
    <x v="1"/>
    <n v="43.251570450670798"/>
  </r>
  <r>
    <x v="6"/>
    <x v="41"/>
    <x v="0"/>
    <x v="0"/>
    <x v="27"/>
    <x v="2"/>
    <n v="43.390209585523699"/>
  </r>
  <r>
    <x v="6"/>
    <x v="41"/>
    <x v="0"/>
    <x v="0"/>
    <x v="28"/>
    <x v="0"/>
    <n v="42.366290517841598"/>
  </r>
  <r>
    <x v="6"/>
    <x v="41"/>
    <x v="0"/>
    <x v="0"/>
    <x v="28"/>
    <x v="1"/>
    <n v="44.401381983925901"/>
  </r>
  <r>
    <x v="6"/>
    <x v="41"/>
    <x v="0"/>
    <x v="0"/>
    <x v="28"/>
    <x v="2"/>
    <n v="44.505199039700798"/>
  </r>
  <r>
    <x v="6"/>
    <x v="41"/>
    <x v="0"/>
    <x v="0"/>
    <x v="29"/>
    <x v="0"/>
    <n v="43.360665626735802"/>
  </r>
  <r>
    <x v="6"/>
    <x v="41"/>
    <x v="0"/>
    <x v="0"/>
    <x v="29"/>
    <x v="1"/>
    <n v="45.495983034891402"/>
  </r>
  <r>
    <x v="6"/>
    <x v="41"/>
    <x v="0"/>
    <x v="0"/>
    <x v="29"/>
    <x v="2"/>
    <n v="45.580871002718901"/>
  </r>
  <r>
    <x v="6"/>
    <x v="41"/>
    <x v="0"/>
    <x v="0"/>
    <x v="30"/>
    <x v="0"/>
    <n v="44.405424345704603"/>
  </r>
  <r>
    <x v="6"/>
    <x v="41"/>
    <x v="0"/>
    <x v="0"/>
    <x v="30"/>
    <x v="1"/>
    <n v="46.658725442001703"/>
  </r>
  <r>
    <x v="6"/>
    <x v="41"/>
    <x v="0"/>
    <x v="0"/>
    <x v="30"/>
    <x v="2"/>
    <n v="46.725344095775199"/>
  </r>
  <r>
    <x v="6"/>
    <x v="41"/>
    <x v="0"/>
    <x v="0"/>
    <x v="31"/>
    <x v="0"/>
    <n v="45.451968675923901"/>
  </r>
  <r>
    <x v="6"/>
    <x v="41"/>
    <x v="0"/>
    <x v="0"/>
    <x v="31"/>
    <x v="1"/>
    <n v="47.834037977233798"/>
  </r>
  <r>
    <x v="6"/>
    <x v="41"/>
    <x v="0"/>
    <x v="0"/>
    <x v="31"/>
    <x v="2"/>
    <n v="47.898165500876303"/>
  </r>
  <r>
    <x v="6"/>
    <x v="41"/>
    <x v="0"/>
    <x v="0"/>
    <x v="32"/>
    <x v="0"/>
    <n v="46.554164117429998"/>
  </r>
  <r>
    <x v="6"/>
    <x v="41"/>
    <x v="0"/>
    <x v="0"/>
    <x v="32"/>
    <x v="1"/>
    <n v="49.068840199305797"/>
  </r>
  <r>
    <x v="6"/>
    <x v="41"/>
    <x v="0"/>
    <x v="0"/>
    <x v="32"/>
    <x v="2"/>
    <n v="49.137231375320901"/>
  </r>
  <r>
    <x v="6"/>
    <x v="41"/>
    <x v="0"/>
    <x v="0"/>
    <x v="33"/>
    <x v="0"/>
    <n v="47.760004907017702"/>
  </r>
  <r>
    <x v="6"/>
    <x v="41"/>
    <x v="0"/>
    <x v="0"/>
    <x v="33"/>
    <x v="1"/>
    <n v="50.415822200436402"/>
  </r>
  <r>
    <x v="6"/>
    <x v="41"/>
    <x v="0"/>
    <x v="0"/>
    <x v="33"/>
    <x v="2"/>
    <n v="50.492417755387102"/>
  </r>
  <r>
    <x v="6"/>
    <x v="41"/>
    <x v="0"/>
    <x v="0"/>
    <x v="34"/>
    <x v="0"/>
    <n v="49.152158289774697"/>
  </r>
  <r>
    <x v="6"/>
    <x v="41"/>
    <x v="0"/>
    <x v="0"/>
    <x v="34"/>
    <x v="1"/>
    <n v="51.940176394075699"/>
  </r>
  <r>
    <x v="6"/>
    <x v="41"/>
    <x v="0"/>
    <x v="0"/>
    <x v="34"/>
    <x v="2"/>
    <n v="52.044962052582903"/>
  </r>
  <r>
    <x v="6"/>
    <x v="41"/>
    <x v="0"/>
    <x v="0"/>
    <x v="35"/>
    <x v="0"/>
    <n v="50.6270263280975"/>
  </r>
  <r>
    <x v="6"/>
    <x v="41"/>
    <x v="0"/>
    <x v="0"/>
    <x v="35"/>
    <x v="1"/>
    <n v="53.569427635840299"/>
  </r>
  <r>
    <x v="6"/>
    <x v="41"/>
    <x v="0"/>
    <x v="0"/>
    <x v="35"/>
    <x v="2"/>
    <n v="53.697591080534202"/>
  </r>
  <r>
    <x v="6"/>
    <x v="41"/>
    <x v="0"/>
    <x v="0"/>
    <x v="36"/>
    <x v="0"/>
    <n v="52.1177691458929"/>
  </r>
  <r>
    <x v="6"/>
    <x v="41"/>
    <x v="0"/>
    <x v="0"/>
    <x v="36"/>
    <x v="1"/>
    <n v="55.212957777220801"/>
  </r>
  <r>
    <x v="6"/>
    <x v="41"/>
    <x v="0"/>
    <x v="0"/>
    <x v="36"/>
    <x v="2"/>
    <n v="55.354698878340002"/>
  </r>
  <r>
    <x v="6"/>
    <x v="41"/>
    <x v="0"/>
    <x v="0"/>
    <x v="37"/>
    <x v="0"/>
    <n v="53.701394304265499"/>
  </r>
  <r>
    <x v="6"/>
    <x v="41"/>
    <x v="0"/>
    <x v="0"/>
    <x v="37"/>
    <x v="1"/>
    <n v="56.9464973867046"/>
  </r>
  <r>
    <x v="6"/>
    <x v="41"/>
    <x v="0"/>
    <x v="0"/>
    <x v="37"/>
    <x v="2"/>
    <n v="57.0999435447197"/>
  </r>
  <r>
    <x v="6"/>
    <x v="41"/>
    <x v="0"/>
    <x v="0"/>
    <x v="38"/>
    <x v="0"/>
    <n v="55.408693604564"/>
  </r>
  <r>
    <x v="6"/>
    <x v="41"/>
    <x v="0"/>
    <x v="0"/>
    <x v="38"/>
    <x v="1"/>
    <n v="58.796743704171099"/>
  </r>
  <r>
    <x v="6"/>
    <x v="41"/>
    <x v="0"/>
    <x v="0"/>
    <x v="38"/>
    <x v="2"/>
    <n v="58.9645245260472"/>
  </r>
  <r>
    <x v="6"/>
    <x v="41"/>
    <x v="0"/>
    <x v="1"/>
    <x v="0"/>
    <x v="0"/>
    <n v="31.490430033418701"/>
  </r>
  <r>
    <x v="6"/>
    <x v="41"/>
    <x v="0"/>
    <x v="1"/>
    <x v="0"/>
    <x v="1"/>
    <n v="31.490430033418601"/>
  </r>
  <r>
    <x v="6"/>
    <x v="41"/>
    <x v="0"/>
    <x v="1"/>
    <x v="0"/>
    <x v="2"/>
    <n v="31.490430033418601"/>
  </r>
  <r>
    <x v="6"/>
    <x v="41"/>
    <x v="0"/>
    <x v="1"/>
    <x v="1"/>
    <x v="0"/>
    <n v="32.247953116953198"/>
  </r>
  <r>
    <x v="6"/>
    <x v="41"/>
    <x v="0"/>
    <x v="1"/>
    <x v="1"/>
    <x v="1"/>
    <n v="32.243506753659197"/>
  </r>
  <r>
    <x v="6"/>
    <x v="41"/>
    <x v="0"/>
    <x v="1"/>
    <x v="1"/>
    <x v="2"/>
    <n v="32.240542652648202"/>
  </r>
  <r>
    <x v="6"/>
    <x v="41"/>
    <x v="0"/>
    <x v="1"/>
    <x v="2"/>
    <x v="0"/>
    <n v="32.2356398660718"/>
  </r>
  <r>
    <x v="6"/>
    <x v="41"/>
    <x v="0"/>
    <x v="1"/>
    <x v="2"/>
    <x v="1"/>
    <n v="32.260860447069298"/>
  </r>
  <r>
    <x v="6"/>
    <x v="41"/>
    <x v="0"/>
    <x v="1"/>
    <x v="2"/>
    <x v="2"/>
    <n v="32.256381414931298"/>
  </r>
  <r>
    <x v="6"/>
    <x v="41"/>
    <x v="0"/>
    <x v="1"/>
    <x v="3"/>
    <x v="0"/>
    <n v="32.488352447158398"/>
  </r>
  <r>
    <x v="6"/>
    <x v="41"/>
    <x v="0"/>
    <x v="1"/>
    <x v="3"/>
    <x v="1"/>
    <n v="32.562227382982499"/>
  </r>
  <r>
    <x v="6"/>
    <x v="41"/>
    <x v="0"/>
    <x v="1"/>
    <x v="3"/>
    <x v="2"/>
    <n v="32.556348749491903"/>
  </r>
  <r>
    <x v="6"/>
    <x v="41"/>
    <x v="0"/>
    <x v="1"/>
    <x v="4"/>
    <x v="0"/>
    <n v="32.431785952953298"/>
  </r>
  <r>
    <x v="6"/>
    <x v="41"/>
    <x v="0"/>
    <x v="1"/>
    <x v="4"/>
    <x v="1"/>
    <n v="32.575391974646799"/>
  </r>
  <r>
    <x v="6"/>
    <x v="41"/>
    <x v="0"/>
    <x v="1"/>
    <x v="4"/>
    <x v="2"/>
    <n v="32.567882071674099"/>
  </r>
  <r>
    <x v="6"/>
    <x v="41"/>
    <x v="0"/>
    <x v="1"/>
    <x v="5"/>
    <x v="0"/>
    <n v="32.850244040653998"/>
  </r>
  <r>
    <x v="6"/>
    <x v="41"/>
    <x v="0"/>
    <x v="1"/>
    <x v="5"/>
    <x v="1"/>
    <n v="33.071028396011201"/>
  </r>
  <r>
    <x v="6"/>
    <x v="41"/>
    <x v="0"/>
    <x v="1"/>
    <x v="5"/>
    <x v="2"/>
    <n v="33.061684012519599"/>
  </r>
  <r>
    <x v="6"/>
    <x v="41"/>
    <x v="0"/>
    <x v="1"/>
    <x v="6"/>
    <x v="0"/>
    <n v="32.812406326891796"/>
  </r>
  <r>
    <x v="6"/>
    <x v="41"/>
    <x v="0"/>
    <x v="1"/>
    <x v="6"/>
    <x v="1"/>
    <n v="33.105816187930898"/>
  </r>
  <r>
    <x v="6"/>
    <x v="41"/>
    <x v="0"/>
    <x v="1"/>
    <x v="6"/>
    <x v="2"/>
    <n v="33.099993047784203"/>
  </r>
  <r>
    <x v="6"/>
    <x v="41"/>
    <x v="0"/>
    <x v="1"/>
    <x v="7"/>
    <x v="0"/>
    <n v="32.614405936686801"/>
  </r>
  <r>
    <x v="6"/>
    <x v="41"/>
    <x v="0"/>
    <x v="1"/>
    <x v="7"/>
    <x v="1"/>
    <n v="32.986279757509301"/>
  </r>
  <r>
    <x v="6"/>
    <x v="41"/>
    <x v="0"/>
    <x v="1"/>
    <x v="7"/>
    <x v="2"/>
    <n v="32.981736763112004"/>
  </r>
  <r>
    <x v="6"/>
    <x v="41"/>
    <x v="0"/>
    <x v="1"/>
    <x v="8"/>
    <x v="0"/>
    <n v="30.3006005572812"/>
  </r>
  <r>
    <x v="6"/>
    <x v="41"/>
    <x v="0"/>
    <x v="1"/>
    <x v="8"/>
    <x v="1"/>
    <n v="30.7463070120507"/>
  </r>
  <r>
    <x v="6"/>
    <x v="41"/>
    <x v="0"/>
    <x v="1"/>
    <x v="8"/>
    <x v="2"/>
    <n v="30.7437753623677"/>
  </r>
  <r>
    <x v="6"/>
    <x v="41"/>
    <x v="0"/>
    <x v="1"/>
    <x v="9"/>
    <x v="0"/>
    <n v="30.850689031579201"/>
  </r>
  <r>
    <x v="6"/>
    <x v="41"/>
    <x v="0"/>
    <x v="1"/>
    <x v="9"/>
    <x v="1"/>
    <n v="31.3859934140524"/>
  </r>
  <r>
    <x v="6"/>
    <x v="41"/>
    <x v="0"/>
    <x v="1"/>
    <x v="9"/>
    <x v="2"/>
    <n v="31.4264587375771"/>
  </r>
  <r>
    <x v="6"/>
    <x v="41"/>
    <x v="0"/>
    <x v="1"/>
    <x v="10"/>
    <x v="0"/>
    <n v="31.228418974817199"/>
  </r>
  <r>
    <x v="6"/>
    <x v="41"/>
    <x v="0"/>
    <x v="1"/>
    <x v="10"/>
    <x v="1"/>
    <n v="31.842343704190601"/>
  </r>
  <r>
    <x v="6"/>
    <x v="41"/>
    <x v="0"/>
    <x v="1"/>
    <x v="10"/>
    <x v="2"/>
    <n v="31.888805191684099"/>
  </r>
  <r>
    <x v="6"/>
    <x v="41"/>
    <x v="0"/>
    <x v="1"/>
    <x v="11"/>
    <x v="0"/>
    <n v="31.5849672973441"/>
  </r>
  <r>
    <x v="6"/>
    <x v="41"/>
    <x v="0"/>
    <x v="1"/>
    <x v="11"/>
    <x v="1"/>
    <n v="32.292930314358202"/>
  </r>
  <r>
    <x v="6"/>
    <x v="41"/>
    <x v="0"/>
    <x v="1"/>
    <x v="11"/>
    <x v="2"/>
    <n v="32.325295918838002"/>
  </r>
  <r>
    <x v="6"/>
    <x v="41"/>
    <x v="0"/>
    <x v="1"/>
    <x v="12"/>
    <x v="0"/>
    <n v="32.026296411464202"/>
  </r>
  <r>
    <x v="6"/>
    <x v="41"/>
    <x v="0"/>
    <x v="1"/>
    <x v="12"/>
    <x v="1"/>
    <n v="32.8323831956207"/>
  </r>
  <r>
    <x v="6"/>
    <x v="41"/>
    <x v="0"/>
    <x v="1"/>
    <x v="12"/>
    <x v="2"/>
    <n v="32.859404550919102"/>
  </r>
  <r>
    <x v="6"/>
    <x v="41"/>
    <x v="0"/>
    <x v="1"/>
    <x v="13"/>
    <x v="0"/>
    <n v="32.654040544807003"/>
  </r>
  <r>
    <x v="6"/>
    <x v="41"/>
    <x v="0"/>
    <x v="1"/>
    <x v="13"/>
    <x v="1"/>
    <n v="33.552362563269497"/>
  </r>
  <r>
    <x v="6"/>
    <x v="41"/>
    <x v="0"/>
    <x v="1"/>
    <x v="13"/>
    <x v="2"/>
    <n v="33.5880567452039"/>
  </r>
  <r>
    <x v="6"/>
    <x v="41"/>
    <x v="0"/>
    <x v="1"/>
    <x v="14"/>
    <x v="0"/>
    <n v="33.270154300000002"/>
  </r>
  <r>
    <x v="6"/>
    <x v="41"/>
    <x v="0"/>
    <x v="1"/>
    <x v="14"/>
    <x v="1"/>
    <n v="34.266529443870802"/>
  </r>
  <r>
    <x v="6"/>
    <x v="41"/>
    <x v="0"/>
    <x v="1"/>
    <x v="14"/>
    <x v="2"/>
    <n v="34.309310618021698"/>
  </r>
  <r>
    <x v="6"/>
    <x v="41"/>
    <x v="0"/>
    <x v="1"/>
    <x v="15"/>
    <x v="0"/>
    <n v="33.987752723768097"/>
  </r>
  <r>
    <x v="6"/>
    <x v="41"/>
    <x v="0"/>
    <x v="1"/>
    <x v="15"/>
    <x v="1"/>
    <n v="35.064644879988201"/>
  </r>
  <r>
    <x v="6"/>
    <x v="41"/>
    <x v="0"/>
    <x v="1"/>
    <x v="15"/>
    <x v="2"/>
    <n v="35.114867314885601"/>
  </r>
  <r>
    <x v="6"/>
    <x v="41"/>
    <x v="0"/>
    <x v="1"/>
    <x v="16"/>
    <x v="0"/>
    <n v="34.861935990936203"/>
  </r>
  <r>
    <x v="6"/>
    <x v="41"/>
    <x v="0"/>
    <x v="1"/>
    <x v="16"/>
    <x v="1"/>
    <n v="36.011153821906703"/>
  </r>
  <r>
    <x v="6"/>
    <x v="41"/>
    <x v="0"/>
    <x v="1"/>
    <x v="16"/>
    <x v="2"/>
    <n v="36.073949774162401"/>
  </r>
  <r>
    <x v="6"/>
    <x v="41"/>
    <x v="0"/>
    <x v="1"/>
    <x v="17"/>
    <x v="0"/>
    <n v="35.870457007877"/>
  </r>
  <r>
    <x v="6"/>
    <x v="41"/>
    <x v="0"/>
    <x v="1"/>
    <x v="17"/>
    <x v="1"/>
    <n v="37.110518694352301"/>
  </r>
  <r>
    <x v="6"/>
    <x v="41"/>
    <x v="0"/>
    <x v="1"/>
    <x v="17"/>
    <x v="2"/>
    <n v="37.206372970179302"/>
  </r>
  <r>
    <x v="6"/>
    <x v="41"/>
    <x v="0"/>
    <x v="1"/>
    <x v="18"/>
    <x v="0"/>
    <n v="36.966549818706298"/>
  </r>
  <r>
    <x v="6"/>
    <x v="41"/>
    <x v="0"/>
    <x v="1"/>
    <x v="18"/>
    <x v="1"/>
    <n v="38.310898453244398"/>
  </r>
  <r>
    <x v="6"/>
    <x v="41"/>
    <x v="0"/>
    <x v="1"/>
    <x v="18"/>
    <x v="2"/>
    <n v="38.370899141299098"/>
  </r>
  <r>
    <x v="6"/>
    <x v="41"/>
    <x v="0"/>
    <x v="1"/>
    <x v="19"/>
    <x v="0"/>
    <n v="37.9721371148228"/>
  </r>
  <r>
    <x v="6"/>
    <x v="41"/>
    <x v="0"/>
    <x v="1"/>
    <x v="19"/>
    <x v="1"/>
    <n v="39.507193321718397"/>
  </r>
  <r>
    <x v="6"/>
    <x v="41"/>
    <x v="0"/>
    <x v="1"/>
    <x v="19"/>
    <x v="2"/>
    <n v="39.6308396139694"/>
  </r>
  <r>
    <x v="6"/>
    <x v="41"/>
    <x v="0"/>
    <x v="1"/>
    <x v="20"/>
    <x v="0"/>
    <n v="39.2476640187814"/>
  </r>
  <r>
    <x v="6"/>
    <x v="41"/>
    <x v="0"/>
    <x v="1"/>
    <x v="20"/>
    <x v="1"/>
    <n v="40.9133469154132"/>
  </r>
  <r>
    <x v="6"/>
    <x v="41"/>
    <x v="0"/>
    <x v="1"/>
    <x v="20"/>
    <x v="2"/>
    <n v="41.0709443678697"/>
  </r>
  <r>
    <x v="6"/>
    <x v="41"/>
    <x v="0"/>
    <x v="1"/>
    <x v="21"/>
    <x v="0"/>
    <n v="40.609494184413002"/>
  </r>
  <r>
    <x v="6"/>
    <x v="41"/>
    <x v="0"/>
    <x v="1"/>
    <x v="21"/>
    <x v="1"/>
    <n v="42.417465186680801"/>
  </r>
  <r>
    <x v="6"/>
    <x v="41"/>
    <x v="0"/>
    <x v="1"/>
    <x v="21"/>
    <x v="2"/>
    <n v="42.621222486310401"/>
  </r>
  <r>
    <x v="6"/>
    <x v="41"/>
    <x v="0"/>
    <x v="1"/>
    <x v="22"/>
    <x v="0"/>
    <n v="42.070522314325103"/>
  </r>
  <r>
    <x v="6"/>
    <x v="41"/>
    <x v="0"/>
    <x v="1"/>
    <x v="22"/>
    <x v="1"/>
    <n v="44.059692434747703"/>
  </r>
  <r>
    <x v="6"/>
    <x v="41"/>
    <x v="0"/>
    <x v="1"/>
    <x v="22"/>
    <x v="2"/>
    <n v="44.276338228033097"/>
  </r>
  <r>
    <x v="6"/>
    <x v="41"/>
    <x v="0"/>
    <x v="1"/>
    <x v="23"/>
    <x v="0"/>
    <n v="43.413214678006497"/>
  </r>
  <r>
    <x v="6"/>
    <x v="41"/>
    <x v="0"/>
    <x v="1"/>
    <x v="23"/>
    <x v="1"/>
    <n v="45.506289295545898"/>
  </r>
  <r>
    <x v="6"/>
    <x v="41"/>
    <x v="0"/>
    <x v="1"/>
    <x v="23"/>
    <x v="2"/>
    <n v="45.714029557051497"/>
  </r>
  <r>
    <x v="6"/>
    <x v="41"/>
    <x v="0"/>
    <x v="1"/>
    <x v="24"/>
    <x v="0"/>
    <n v="44.875788753235803"/>
  </r>
  <r>
    <x v="6"/>
    <x v="41"/>
    <x v="0"/>
    <x v="1"/>
    <x v="24"/>
    <x v="1"/>
    <n v="46.9866673989888"/>
  </r>
  <r>
    <x v="6"/>
    <x v="41"/>
    <x v="0"/>
    <x v="1"/>
    <x v="24"/>
    <x v="2"/>
    <n v="47.1710582922002"/>
  </r>
  <r>
    <x v="6"/>
    <x v="41"/>
    <x v="0"/>
    <x v="1"/>
    <x v="25"/>
    <x v="0"/>
    <n v="46.383119686548298"/>
  </r>
  <r>
    <x v="6"/>
    <x v="41"/>
    <x v="0"/>
    <x v="1"/>
    <x v="25"/>
    <x v="1"/>
    <n v="48.497734266137499"/>
  </r>
  <r>
    <x v="6"/>
    <x v="41"/>
    <x v="0"/>
    <x v="1"/>
    <x v="25"/>
    <x v="2"/>
    <n v="48.712458571088"/>
  </r>
  <r>
    <x v="6"/>
    <x v="41"/>
    <x v="0"/>
    <x v="1"/>
    <x v="26"/>
    <x v="0"/>
    <n v="47.854299976103299"/>
  </r>
  <r>
    <x v="6"/>
    <x v="41"/>
    <x v="0"/>
    <x v="1"/>
    <x v="26"/>
    <x v="1"/>
    <n v="49.971544223966298"/>
  </r>
  <r>
    <x v="6"/>
    <x v="41"/>
    <x v="0"/>
    <x v="1"/>
    <x v="26"/>
    <x v="2"/>
    <n v="50.186803037461701"/>
  </r>
  <r>
    <x v="6"/>
    <x v="41"/>
    <x v="0"/>
    <x v="1"/>
    <x v="27"/>
    <x v="0"/>
    <n v="49.278084679249901"/>
  </r>
  <r>
    <x v="6"/>
    <x v="41"/>
    <x v="0"/>
    <x v="1"/>
    <x v="27"/>
    <x v="1"/>
    <n v="51.386053863095299"/>
  </r>
  <r>
    <x v="6"/>
    <x v="41"/>
    <x v="0"/>
    <x v="1"/>
    <x v="27"/>
    <x v="2"/>
    <n v="51.5985221396162"/>
  </r>
  <r>
    <x v="6"/>
    <x v="41"/>
    <x v="0"/>
    <x v="1"/>
    <x v="28"/>
    <x v="0"/>
    <n v="50.804255227171801"/>
  </r>
  <r>
    <x v="6"/>
    <x v="41"/>
    <x v="0"/>
    <x v="1"/>
    <x v="28"/>
    <x v="1"/>
    <n v="52.897831140263399"/>
  </r>
  <r>
    <x v="6"/>
    <x v="41"/>
    <x v="0"/>
    <x v="1"/>
    <x v="28"/>
    <x v="2"/>
    <n v="53.111044248564397"/>
  </r>
  <r>
    <x v="6"/>
    <x v="41"/>
    <x v="0"/>
    <x v="1"/>
    <x v="29"/>
    <x v="0"/>
    <n v="52.272477634431603"/>
  </r>
  <r>
    <x v="6"/>
    <x v="41"/>
    <x v="0"/>
    <x v="1"/>
    <x v="29"/>
    <x v="1"/>
    <n v="54.4193375520098"/>
  </r>
  <r>
    <x v="6"/>
    <x v="41"/>
    <x v="0"/>
    <x v="1"/>
    <x v="29"/>
    <x v="2"/>
    <n v="54.665808037489903"/>
  </r>
  <r>
    <x v="6"/>
    <x v="41"/>
    <x v="0"/>
    <x v="1"/>
    <x v="30"/>
    <x v="0"/>
    <n v="53.804792637735702"/>
  </r>
  <r>
    <x v="6"/>
    <x v="41"/>
    <x v="0"/>
    <x v="1"/>
    <x v="30"/>
    <x v="1"/>
    <n v="56.022003529524703"/>
  </r>
  <r>
    <x v="6"/>
    <x v="41"/>
    <x v="0"/>
    <x v="1"/>
    <x v="30"/>
    <x v="2"/>
    <n v="56.3038860355257"/>
  </r>
  <r>
    <x v="6"/>
    <x v="41"/>
    <x v="0"/>
    <x v="1"/>
    <x v="31"/>
    <x v="0"/>
    <n v="55.355798901871196"/>
  </r>
  <r>
    <x v="6"/>
    <x v="41"/>
    <x v="0"/>
    <x v="1"/>
    <x v="31"/>
    <x v="1"/>
    <n v="57.672895697559099"/>
  </r>
  <r>
    <x v="6"/>
    <x v="41"/>
    <x v="0"/>
    <x v="1"/>
    <x v="31"/>
    <x v="2"/>
    <n v="57.994174468731103"/>
  </r>
  <r>
    <x v="6"/>
    <x v="41"/>
    <x v="0"/>
    <x v="1"/>
    <x v="32"/>
    <x v="0"/>
    <n v="56.983650084616897"/>
  </r>
  <r>
    <x v="6"/>
    <x v="41"/>
    <x v="0"/>
    <x v="1"/>
    <x v="32"/>
    <x v="1"/>
    <n v="59.397436202623503"/>
  </r>
  <r>
    <x v="6"/>
    <x v="41"/>
    <x v="0"/>
    <x v="1"/>
    <x v="32"/>
    <x v="2"/>
    <n v="59.7632387700992"/>
  </r>
  <r>
    <x v="6"/>
    <x v="41"/>
    <x v="0"/>
    <x v="1"/>
    <x v="33"/>
    <x v="0"/>
    <n v="58.764016988654802"/>
  </r>
  <r>
    <x v="6"/>
    <x v="41"/>
    <x v="0"/>
    <x v="1"/>
    <x v="33"/>
    <x v="1"/>
    <n v="61.291644232872201"/>
  </r>
  <r>
    <x v="6"/>
    <x v="41"/>
    <x v="0"/>
    <x v="1"/>
    <x v="33"/>
    <x v="2"/>
    <n v="61.707456855017099"/>
  </r>
  <r>
    <x v="6"/>
    <x v="41"/>
    <x v="0"/>
    <x v="1"/>
    <x v="34"/>
    <x v="0"/>
    <n v="60.743913298641701"/>
  </r>
  <r>
    <x v="6"/>
    <x v="41"/>
    <x v="0"/>
    <x v="1"/>
    <x v="34"/>
    <x v="1"/>
    <n v="63.408229769381101"/>
  </r>
  <r>
    <x v="6"/>
    <x v="41"/>
    <x v="0"/>
    <x v="1"/>
    <x v="34"/>
    <x v="2"/>
    <n v="63.873794854661597"/>
  </r>
  <r>
    <x v="6"/>
    <x v="41"/>
    <x v="0"/>
    <x v="1"/>
    <x v="35"/>
    <x v="0"/>
    <n v="62.830193300827901"/>
  </r>
  <r>
    <x v="6"/>
    <x v="41"/>
    <x v="0"/>
    <x v="1"/>
    <x v="35"/>
    <x v="1"/>
    <n v="65.632769582702807"/>
  </r>
  <r>
    <x v="6"/>
    <x v="41"/>
    <x v="0"/>
    <x v="1"/>
    <x v="35"/>
    <x v="2"/>
    <n v="66.154862255885803"/>
  </r>
  <r>
    <x v="6"/>
    <x v="41"/>
    <x v="0"/>
    <x v="1"/>
    <x v="36"/>
    <x v="0"/>
    <n v="64.955439693745205"/>
  </r>
  <r>
    <x v="6"/>
    <x v="41"/>
    <x v="0"/>
    <x v="1"/>
    <x v="36"/>
    <x v="1"/>
    <n v="67.870590585090596"/>
  </r>
  <r>
    <x v="6"/>
    <x v="41"/>
    <x v="0"/>
    <x v="1"/>
    <x v="36"/>
    <x v="2"/>
    <n v="68.457094614313107"/>
  </r>
  <r>
    <x v="6"/>
    <x v="41"/>
    <x v="0"/>
    <x v="1"/>
    <x v="37"/>
    <x v="0"/>
    <n v="67.194401121006294"/>
  </r>
  <r>
    <x v="6"/>
    <x v="41"/>
    <x v="0"/>
    <x v="1"/>
    <x v="37"/>
    <x v="1"/>
    <n v="70.2292490863274"/>
  </r>
  <r>
    <x v="6"/>
    <x v="41"/>
    <x v="0"/>
    <x v="1"/>
    <x v="37"/>
    <x v="2"/>
    <n v="70.885030563797997"/>
  </r>
  <r>
    <x v="6"/>
    <x v="41"/>
    <x v="0"/>
    <x v="1"/>
    <x v="38"/>
    <x v="0"/>
    <n v="69.573824511147507"/>
  </r>
  <r>
    <x v="6"/>
    <x v="41"/>
    <x v="0"/>
    <x v="1"/>
    <x v="38"/>
    <x v="1"/>
    <n v="72.731101358896396"/>
  </r>
  <r>
    <x v="6"/>
    <x v="41"/>
    <x v="0"/>
    <x v="1"/>
    <x v="38"/>
    <x v="2"/>
    <n v="73.463310316086705"/>
  </r>
  <r>
    <x v="6"/>
    <x v="42"/>
    <x v="0"/>
    <x v="0"/>
    <x v="0"/>
    <x v="0"/>
    <n v="21.151207305916401"/>
  </r>
  <r>
    <x v="6"/>
    <x v="42"/>
    <x v="0"/>
    <x v="0"/>
    <x v="0"/>
    <x v="1"/>
    <n v="21.151207305916301"/>
  </r>
  <r>
    <x v="6"/>
    <x v="42"/>
    <x v="0"/>
    <x v="0"/>
    <x v="0"/>
    <x v="2"/>
    <n v="21.151207305916401"/>
  </r>
  <r>
    <x v="6"/>
    <x v="42"/>
    <x v="0"/>
    <x v="0"/>
    <x v="1"/>
    <x v="0"/>
    <n v="22.471723747845001"/>
  </r>
  <r>
    <x v="6"/>
    <x v="42"/>
    <x v="0"/>
    <x v="0"/>
    <x v="1"/>
    <x v="1"/>
    <n v="22.4746806492942"/>
  </r>
  <r>
    <x v="6"/>
    <x v="42"/>
    <x v="0"/>
    <x v="0"/>
    <x v="1"/>
    <x v="2"/>
    <n v="22.4752997160147"/>
  </r>
  <r>
    <x v="6"/>
    <x v="42"/>
    <x v="0"/>
    <x v="0"/>
    <x v="2"/>
    <x v="0"/>
    <n v="24.1105847123453"/>
  </r>
  <r>
    <x v="6"/>
    <x v="42"/>
    <x v="0"/>
    <x v="0"/>
    <x v="2"/>
    <x v="1"/>
    <n v="24.1295267267597"/>
  </r>
  <r>
    <x v="6"/>
    <x v="42"/>
    <x v="0"/>
    <x v="0"/>
    <x v="2"/>
    <x v="2"/>
    <n v="24.134691776241102"/>
  </r>
  <r>
    <x v="6"/>
    <x v="42"/>
    <x v="0"/>
    <x v="0"/>
    <x v="3"/>
    <x v="0"/>
    <n v="25.259409472747802"/>
  </r>
  <r>
    <x v="6"/>
    <x v="42"/>
    <x v="0"/>
    <x v="0"/>
    <x v="3"/>
    <x v="1"/>
    <n v="25.307516092235101"/>
  </r>
  <r>
    <x v="6"/>
    <x v="42"/>
    <x v="0"/>
    <x v="0"/>
    <x v="3"/>
    <x v="2"/>
    <n v="25.3212303288154"/>
  </r>
  <r>
    <x v="6"/>
    <x v="42"/>
    <x v="0"/>
    <x v="0"/>
    <x v="4"/>
    <x v="0"/>
    <n v="26.0106173258709"/>
  </r>
  <r>
    <x v="6"/>
    <x v="42"/>
    <x v="0"/>
    <x v="0"/>
    <x v="4"/>
    <x v="1"/>
    <n v="26.088084123111699"/>
  </r>
  <r>
    <x v="6"/>
    <x v="42"/>
    <x v="0"/>
    <x v="0"/>
    <x v="4"/>
    <x v="2"/>
    <n v="26.112050417076802"/>
  </r>
  <r>
    <x v="6"/>
    <x v="42"/>
    <x v="0"/>
    <x v="0"/>
    <x v="5"/>
    <x v="0"/>
    <n v="27.814273800169801"/>
  </r>
  <r>
    <x v="6"/>
    <x v="42"/>
    <x v="0"/>
    <x v="0"/>
    <x v="5"/>
    <x v="1"/>
    <n v="27.9399195967396"/>
  </r>
  <r>
    <x v="6"/>
    <x v="42"/>
    <x v="0"/>
    <x v="0"/>
    <x v="5"/>
    <x v="2"/>
    <n v="27.9767309235692"/>
  </r>
  <r>
    <x v="6"/>
    <x v="42"/>
    <x v="0"/>
    <x v="0"/>
    <x v="6"/>
    <x v="0"/>
    <n v="29.7640905714591"/>
  </r>
  <r>
    <x v="6"/>
    <x v="42"/>
    <x v="0"/>
    <x v="0"/>
    <x v="6"/>
    <x v="1"/>
    <n v="29.9394289221493"/>
  </r>
  <r>
    <x v="6"/>
    <x v="42"/>
    <x v="0"/>
    <x v="0"/>
    <x v="6"/>
    <x v="2"/>
    <n v="29.996966682092701"/>
  </r>
  <r>
    <x v="6"/>
    <x v="42"/>
    <x v="0"/>
    <x v="0"/>
    <x v="7"/>
    <x v="0"/>
    <n v="31.011244775247501"/>
  </r>
  <r>
    <x v="6"/>
    <x v="42"/>
    <x v="0"/>
    <x v="0"/>
    <x v="7"/>
    <x v="1"/>
    <n v="31.2574913346457"/>
  </r>
  <r>
    <x v="6"/>
    <x v="42"/>
    <x v="0"/>
    <x v="0"/>
    <x v="7"/>
    <x v="2"/>
    <n v="31.3363258499698"/>
  </r>
  <r>
    <x v="6"/>
    <x v="42"/>
    <x v="0"/>
    <x v="0"/>
    <x v="8"/>
    <x v="0"/>
    <n v="29.612020849460901"/>
  </r>
  <r>
    <x v="6"/>
    <x v="42"/>
    <x v="0"/>
    <x v="0"/>
    <x v="8"/>
    <x v="1"/>
    <n v="29.931590493887899"/>
  </r>
  <r>
    <x v="6"/>
    <x v="42"/>
    <x v="0"/>
    <x v="0"/>
    <x v="8"/>
    <x v="2"/>
    <n v="30.0351545754698"/>
  </r>
  <r>
    <x v="6"/>
    <x v="42"/>
    <x v="0"/>
    <x v="0"/>
    <x v="9"/>
    <x v="0"/>
    <n v="30.606655374706602"/>
  </r>
  <r>
    <x v="6"/>
    <x v="42"/>
    <x v="0"/>
    <x v="0"/>
    <x v="9"/>
    <x v="1"/>
    <n v="30.995499224867"/>
  </r>
  <r>
    <x v="6"/>
    <x v="42"/>
    <x v="0"/>
    <x v="0"/>
    <x v="9"/>
    <x v="2"/>
    <n v="31.2083686037295"/>
  </r>
  <r>
    <x v="6"/>
    <x v="42"/>
    <x v="0"/>
    <x v="0"/>
    <x v="10"/>
    <x v="0"/>
    <n v="31.5996794823036"/>
  </r>
  <r>
    <x v="6"/>
    <x v="42"/>
    <x v="0"/>
    <x v="0"/>
    <x v="10"/>
    <x v="1"/>
    <n v="32.009350282345302"/>
  </r>
  <r>
    <x v="6"/>
    <x v="42"/>
    <x v="0"/>
    <x v="0"/>
    <x v="10"/>
    <x v="2"/>
    <n v="32.255712839609799"/>
  </r>
  <r>
    <x v="6"/>
    <x v="42"/>
    <x v="0"/>
    <x v="0"/>
    <x v="11"/>
    <x v="0"/>
    <n v="32.530583718128199"/>
  </r>
  <r>
    <x v="6"/>
    <x v="42"/>
    <x v="0"/>
    <x v="0"/>
    <x v="11"/>
    <x v="1"/>
    <n v="32.923143953046697"/>
  </r>
  <r>
    <x v="6"/>
    <x v="42"/>
    <x v="0"/>
    <x v="0"/>
    <x v="11"/>
    <x v="2"/>
    <n v="33.203779899247003"/>
  </r>
  <r>
    <x v="6"/>
    <x v="42"/>
    <x v="0"/>
    <x v="0"/>
    <x v="12"/>
    <x v="0"/>
    <n v="33.5628398633648"/>
  </r>
  <r>
    <x v="6"/>
    <x v="42"/>
    <x v="0"/>
    <x v="0"/>
    <x v="12"/>
    <x v="1"/>
    <n v="33.928113643358401"/>
  </r>
  <r>
    <x v="6"/>
    <x v="42"/>
    <x v="0"/>
    <x v="0"/>
    <x v="12"/>
    <x v="2"/>
    <n v="34.2370914859263"/>
  </r>
  <r>
    <x v="6"/>
    <x v="42"/>
    <x v="0"/>
    <x v="0"/>
    <x v="13"/>
    <x v="0"/>
    <n v="34.606814289192499"/>
  </r>
  <r>
    <x v="6"/>
    <x v="42"/>
    <x v="0"/>
    <x v="0"/>
    <x v="13"/>
    <x v="1"/>
    <n v="34.874641604780699"/>
  </r>
  <r>
    <x v="6"/>
    <x v="42"/>
    <x v="0"/>
    <x v="0"/>
    <x v="13"/>
    <x v="2"/>
    <n v="35.190833749322799"/>
  </r>
  <r>
    <x v="6"/>
    <x v="42"/>
    <x v="0"/>
    <x v="0"/>
    <x v="14"/>
    <x v="0"/>
    <n v="35.633742945238097"/>
  </r>
  <r>
    <x v="6"/>
    <x v="42"/>
    <x v="0"/>
    <x v="0"/>
    <x v="14"/>
    <x v="1"/>
    <n v="35.730573189822103"/>
  </r>
  <r>
    <x v="6"/>
    <x v="42"/>
    <x v="0"/>
    <x v="0"/>
    <x v="14"/>
    <x v="2"/>
    <n v="36.032123244644097"/>
  </r>
  <r>
    <x v="6"/>
    <x v="42"/>
    <x v="0"/>
    <x v="0"/>
    <x v="15"/>
    <x v="0"/>
    <n v="36.827731789840698"/>
  </r>
  <r>
    <x v="6"/>
    <x v="42"/>
    <x v="0"/>
    <x v="0"/>
    <x v="15"/>
    <x v="1"/>
    <n v="36.673381754214603"/>
  </r>
  <r>
    <x v="6"/>
    <x v="42"/>
    <x v="0"/>
    <x v="0"/>
    <x v="15"/>
    <x v="2"/>
    <n v="36.9357716637859"/>
  </r>
  <r>
    <x v="6"/>
    <x v="42"/>
    <x v="0"/>
    <x v="0"/>
    <x v="16"/>
    <x v="0"/>
    <n v="38.1567695971017"/>
  </r>
  <r>
    <x v="6"/>
    <x v="42"/>
    <x v="0"/>
    <x v="0"/>
    <x v="16"/>
    <x v="1"/>
    <n v="37.678672799756001"/>
  </r>
  <r>
    <x v="6"/>
    <x v="42"/>
    <x v="0"/>
    <x v="0"/>
    <x v="16"/>
    <x v="2"/>
    <n v="37.882902262503002"/>
  </r>
  <r>
    <x v="6"/>
    <x v="42"/>
    <x v="0"/>
    <x v="0"/>
    <x v="17"/>
    <x v="0"/>
    <n v="39.7490156649976"/>
  </r>
  <r>
    <x v="6"/>
    <x v="42"/>
    <x v="0"/>
    <x v="0"/>
    <x v="17"/>
    <x v="1"/>
    <n v="38.887688149069199"/>
  </r>
  <r>
    <x v="6"/>
    <x v="42"/>
    <x v="0"/>
    <x v="0"/>
    <x v="17"/>
    <x v="2"/>
    <n v="39.027197368091798"/>
  </r>
  <r>
    <x v="6"/>
    <x v="42"/>
    <x v="0"/>
    <x v="0"/>
    <x v="18"/>
    <x v="0"/>
    <n v="41.692489731529903"/>
  </r>
  <r>
    <x v="6"/>
    <x v="42"/>
    <x v="0"/>
    <x v="0"/>
    <x v="18"/>
    <x v="1"/>
    <n v="40.506439337731301"/>
  </r>
  <r>
    <x v="6"/>
    <x v="42"/>
    <x v="0"/>
    <x v="0"/>
    <x v="18"/>
    <x v="2"/>
    <n v="40.552902165815198"/>
  </r>
  <r>
    <x v="6"/>
    <x v="42"/>
    <x v="0"/>
    <x v="0"/>
    <x v="19"/>
    <x v="0"/>
    <n v="44.4261562469189"/>
  </r>
  <r>
    <x v="6"/>
    <x v="42"/>
    <x v="0"/>
    <x v="0"/>
    <x v="19"/>
    <x v="1"/>
    <n v="42.899974075120703"/>
  </r>
  <r>
    <x v="6"/>
    <x v="42"/>
    <x v="0"/>
    <x v="0"/>
    <x v="19"/>
    <x v="2"/>
    <n v="42.818834282617999"/>
  </r>
  <r>
    <x v="6"/>
    <x v="42"/>
    <x v="0"/>
    <x v="0"/>
    <x v="20"/>
    <x v="0"/>
    <n v="47.448888311761699"/>
  </r>
  <r>
    <x v="6"/>
    <x v="42"/>
    <x v="0"/>
    <x v="0"/>
    <x v="20"/>
    <x v="1"/>
    <n v="45.635644991797903"/>
  </r>
  <r>
    <x v="6"/>
    <x v="42"/>
    <x v="0"/>
    <x v="0"/>
    <x v="20"/>
    <x v="2"/>
    <n v="45.450456608040497"/>
  </r>
  <r>
    <x v="6"/>
    <x v="42"/>
    <x v="0"/>
    <x v="0"/>
    <x v="21"/>
    <x v="0"/>
    <n v="50.686411150422103"/>
  </r>
  <r>
    <x v="6"/>
    <x v="42"/>
    <x v="0"/>
    <x v="0"/>
    <x v="21"/>
    <x v="1"/>
    <n v="48.752790502665199"/>
  </r>
  <r>
    <x v="6"/>
    <x v="42"/>
    <x v="0"/>
    <x v="0"/>
    <x v="21"/>
    <x v="2"/>
    <n v="48.463506748035996"/>
  </r>
  <r>
    <x v="6"/>
    <x v="42"/>
    <x v="0"/>
    <x v="0"/>
    <x v="22"/>
    <x v="0"/>
    <n v="54.388746911137098"/>
  </r>
  <r>
    <x v="6"/>
    <x v="42"/>
    <x v="0"/>
    <x v="0"/>
    <x v="22"/>
    <x v="1"/>
    <n v="52.271127744448002"/>
  </r>
  <r>
    <x v="6"/>
    <x v="42"/>
    <x v="0"/>
    <x v="0"/>
    <x v="22"/>
    <x v="2"/>
    <n v="51.849165617334897"/>
  </r>
  <r>
    <x v="6"/>
    <x v="42"/>
    <x v="0"/>
    <x v="0"/>
    <x v="23"/>
    <x v="0"/>
    <n v="58.291631935144402"/>
  </r>
  <r>
    <x v="6"/>
    <x v="42"/>
    <x v="0"/>
    <x v="0"/>
    <x v="23"/>
    <x v="1"/>
    <n v="56.1678567464404"/>
  </r>
  <r>
    <x v="6"/>
    <x v="42"/>
    <x v="0"/>
    <x v="0"/>
    <x v="23"/>
    <x v="2"/>
    <n v="55.6306753800731"/>
  </r>
  <r>
    <x v="6"/>
    <x v="42"/>
    <x v="0"/>
    <x v="0"/>
    <x v="24"/>
    <x v="0"/>
    <n v="62.574779028278897"/>
  </r>
  <r>
    <x v="6"/>
    <x v="42"/>
    <x v="0"/>
    <x v="0"/>
    <x v="24"/>
    <x v="1"/>
    <n v="60.451460334509903"/>
  </r>
  <r>
    <x v="6"/>
    <x v="42"/>
    <x v="0"/>
    <x v="0"/>
    <x v="24"/>
    <x v="2"/>
    <n v="59.816593623283801"/>
  </r>
  <r>
    <x v="6"/>
    <x v="42"/>
    <x v="0"/>
    <x v="0"/>
    <x v="25"/>
    <x v="0"/>
    <n v="67.3810405209572"/>
  </r>
  <r>
    <x v="6"/>
    <x v="42"/>
    <x v="0"/>
    <x v="0"/>
    <x v="25"/>
    <x v="1"/>
    <n v="65.320184934624905"/>
  </r>
  <r>
    <x v="6"/>
    <x v="42"/>
    <x v="0"/>
    <x v="0"/>
    <x v="25"/>
    <x v="2"/>
    <n v="64.605904642438503"/>
  </r>
  <r>
    <x v="6"/>
    <x v="42"/>
    <x v="0"/>
    <x v="0"/>
    <x v="26"/>
    <x v="0"/>
    <n v="72.501802466955198"/>
  </r>
  <r>
    <x v="6"/>
    <x v="42"/>
    <x v="0"/>
    <x v="0"/>
    <x v="26"/>
    <x v="1"/>
    <n v="70.5590170464951"/>
  </r>
  <r>
    <x v="6"/>
    <x v="42"/>
    <x v="0"/>
    <x v="0"/>
    <x v="26"/>
    <x v="2"/>
    <n v="69.789397422146095"/>
  </r>
  <r>
    <x v="6"/>
    <x v="42"/>
    <x v="0"/>
    <x v="0"/>
    <x v="27"/>
    <x v="0"/>
    <n v="77.5698586169094"/>
  </r>
  <r>
    <x v="6"/>
    <x v="42"/>
    <x v="0"/>
    <x v="0"/>
    <x v="27"/>
    <x v="1"/>
    <n v="75.867602033374297"/>
  </r>
  <r>
    <x v="6"/>
    <x v="42"/>
    <x v="0"/>
    <x v="0"/>
    <x v="27"/>
    <x v="2"/>
    <n v="75.010018680444901"/>
  </r>
  <r>
    <x v="6"/>
    <x v="42"/>
    <x v="0"/>
    <x v="0"/>
    <x v="28"/>
    <x v="0"/>
    <n v="82.989529152503906"/>
  </r>
  <r>
    <x v="6"/>
    <x v="42"/>
    <x v="0"/>
    <x v="0"/>
    <x v="28"/>
    <x v="1"/>
    <n v="81.568677882570697"/>
  </r>
  <r>
    <x v="6"/>
    <x v="42"/>
    <x v="0"/>
    <x v="0"/>
    <x v="28"/>
    <x v="2"/>
    <n v="80.632596962137796"/>
  </r>
  <r>
    <x v="6"/>
    <x v="42"/>
    <x v="0"/>
    <x v="0"/>
    <x v="29"/>
    <x v="0"/>
    <n v="88.503126125626096"/>
  </r>
  <r>
    <x v="6"/>
    <x v="42"/>
    <x v="0"/>
    <x v="0"/>
    <x v="29"/>
    <x v="1"/>
    <n v="87.331408059164701"/>
  </r>
  <r>
    <x v="6"/>
    <x v="42"/>
    <x v="0"/>
    <x v="0"/>
    <x v="29"/>
    <x v="2"/>
    <n v="86.304348125833997"/>
  </r>
  <r>
    <x v="6"/>
    <x v="42"/>
    <x v="0"/>
    <x v="0"/>
    <x v="30"/>
    <x v="0"/>
    <n v="94.211649455796802"/>
  </r>
  <r>
    <x v="6"/>
    <x v="42"/>
    <x v="0"/>
    <x v="0"/>
    <x v="30"/>
    <x v="1"/>
    <n v="93.253332196700896"/>
  </r>
  <r>
    <x v="6"/>
    <x v="42"/>
    <x v="0"/>
    <x v="0"/>
    <x v="30"/>
    <x v="2"/>
    <n v="92.130872031755899"/>
  </r>
  <r>
    <x v="6"/>
    <x v="42"/>
    <x v="0"/>
    <x v="0"/>
    <x v="31"/>
    <x v="0"/>
    <n v="99.869981440565098"/>
  </r>
  <r>
    <x v="6"/>
    <x v="42"/>
    <x v="0"/>
    <x v="0"/>
    <x v="31"/>
    <x v="1"/>
    <n v="99.083862780690495"/>
  </r>
  <r>
    <x v="6"/>
    <x v="42"/>
    <x v="0"/>
    <x v="0"/>
    <x v="31"/>
    <x v="2"/>
    <n v="97.925800923889895"/>
  </r>
  <r>
    <x v="6"/>
    <x v="42"/>
    <x v="0"/>
    <x v="0"/>
    <x v="32"/>
    <x v="0"/>
    <n v="105.67082167025499"/>
  </r>
  <r>
    <x v="6"/>
    <x v="42"/>
    <x v="0"/>
    <x v="0"/>
    <x v="32"/>
    <x v="1"/>
    <n v="105.051433219884"/>
  </r>
  <r>
    <x v="6"/>
    <x v="42"/>
    <x v="0"/>
    <x v="0"/>
    <x v="32"/>
    <x v="2"/>
    <n v="103.86309197772999"/>
  </r>
  <r>
    <x v="6"/>
    <x v="42"/>
    <x v="0"/>
    <x v="0"/>
    <x v="33"/>
    <x v="0"/>
    <n v="111.715708022039"/>
  </r>
  <r>
    <x v="6"/>
    <x v="42"/>
    <x v="0"/>
    <x v="0"/>
    <x v="33"/>
    <x v="1"/>
    <n v="111.289336146701"/>
  </r>
  <r>
    <x v="6"/>
    <x v="42"/>
    <x v="0"/>
    <x v="0"/>
    <x v="33"/>
    <x v="2"/>
    <n v="110.06919326788299"/>
  </r>
  <r>
    <x v="6"/>
    <x v="42"/>
    <x v="0"/>
    <x v="0"/>
    <x v="34"/>
    <x v="0"/>
    <n v="117.891362828924"/>
  </r>
  <r>
    <x v="6"/>
    <x v="42"/>
    <x v="0"/>
    <x v="0"/>
    <x v="34"/>
    <x v="1"/>
    <n v="117.72146655678"/>
  </r>
  <r>
    <x v="6"/>
    <x v="42"/>
    <x v="0"/>
    <x v="0"/>
    <x v="34"/>
    <x v="2"/>
    <n v="116.50332417333099"/>
  </r>
  <r>
    <x v="6"/>
    <x v="42"/>
    <x v="0"/>
    <x v="0"/>
    <x v="35"/>
    <x v="0"/>
    <n v="124.181691202511"/>
  </r>
  <r>
    <x v="6"/>
    <x v="42"/>
    <x v="0"/>
    <x v="0"/>
    <x v="35"/>
    <x v="1"/>
    <n v="124.423189778121"/>
  </r>
  <r>
    <x v="6"/>
    <x v="42"/>
    <x v="0"/>
    <x v="0"/>
    <x v="35"/>
    <x v="2"/>
    <n v="123.196504570587"/>
  </r>
  <r>
    <x v="6"/>
    <x v="42"/>
    <x v="0"/>
    <x v="0"/>
    <x v="36"/>
    <x v="0"/>
    <n v="130.28734186112601"/>
  </r>
  <r>
    <x v="6"/>
    <x v="42"/>
    <x v="0"/>
    <x v="0"/>
    <x v="36"/>
    <x v="1"/>
    <n v="131.01097720350299"/>
  </r>
  <r>
    <x v="6"/>
    <x v="42"/>
    <x v="0"/>
    <x v="0"/>
    <x v="36"/>
    <x v="2"/>
    <n v="129.74756588412501"/>
  </r>
  <r>
    <x v="6"/>
    <x v="42"/>
    <x v="0"/>
    <x v="0"/>
    <x v="37"/>
    <x v="0"/>
    <n v="136.55901568200801"/>
  </r>
  <r>
    <x v="6"/>
    <x v="42"/>
    <x v="0"/>
    <x v="0"/>
    <x v="37"/>
    <x v="1"/>
    <n v="137.89915322399"/>
  </r>
  <r>
    <x v="6"/>
    <x v="42"/>
    <x v="0"/>
    <x v="0"/>
    <x v="37"/>
    <x v="2"/>
    <n v="136.59938051990699"/>
  </r>
  <r>
    <x v="6"/>
    <x v="42"/>
    <x v="0"/>
    <x v="0"/>
    <x v="38"/>
    <x v="0"/>
    <n v="143.14380284460799"/>
  </r>
  <r>
    <x v="6"/>
    <x v="42"/>
    <x v="0"/>
    <x v="0"/>
    <x v="38"/>
    <x v="1"/>
    <n v="145.131223152833"/>
  </r>
  <r>
    <x v="6"/>
    <x v="42"/>
    <x v="0"/>
    <x v="0"/>
    <x v="38"/>
    <x v="2"/>
    <n v="143.806295394084"/>
  </r>
  <r>
    <x v="6"/>
    <x v="42"/>
    <x v="0"/>
    <x v="1"/>
    <x v="0"/>
    <x v="0"/>
    <n v="21.151207305916401"/>
  </r>
  <r>
    <x v="6"/>
    <x v="42"/>
    <x v="0"/>
    <x v="1"/>
    <x v="0"/>
    <x v="1"/>
    <n v="21.151207305916301"/>
  </r>
  <r>
    <x v="6"/>
    <x v="42"/>
    <x v="0"/>
    <x v="1"/>
    <x v="0"/>
    <x v="2"/>
    <n v="21.151207305916301"/>
  </r>
  <r>
    <x v="6"/>
    <x v="42"/>
    <x v="0"/>
    <x v="1"/>
    <x v="1"/>
    <x v="0"/>
    <n v="22.4717237479279"/>
  </r>
  <r>
    <x v="6"/>
    <x v="42"/>
    <x v="0"/>
    <x v="1"/>
    <x v="1"/>
    <x v="1"/>
    <n v="22.474674249409698"/>
  </r>
  <r>
    <x v="6"/>
    <x v="42"/>
    <x v="0"/>
    <x v="1"/>
    <x v="1"/>
    <x v="2"/>
    <n v="22.4752951348956"/>
  </r>
  <r>
    <x v="6"/>
    <x v="42"/>
    <x v="0"/>
    <x v="1"/>
    <x v="2"/>
    <x v="0"/>
    <n v="24.1105847123949"/>
  </r>
  <r>
    <x v="6"/>
    <x v="42"/>
    <x v="0"/>
    <x v="1"/>
    <x v="2"/>
    <x v="1"/>
    <n v="24.129511863507801"/>
  </r>
  <r>
    <x v="6"/>
    <x v="42"/>
    <x v="0"/>
    <x v="1"/>
    <x v="2"/>
    <x v="2"/>
    <n v="24.134682293783499"/>
  </r>
  <r>
    <x v="6"/>
    <x v="42"/>
    <x v="0"/>
    <x v="1"/>
    <x v="3"/>
    <x v="0"/>
    <n v="25.2594094727806"/>
  </r>
  <r>
    <x v="6"/>
    <x v="42"/>
    <x v="0"/>
    <x v="1"/>
    <x v="3"/>
    <x v="1"/>
    <n v="25.307508013555701"/>
  </r>
  <r>
    <x v="6"/>
    <x v="42"/>
    <x v="0"/>
    <x v="1"/>
    <x v="3"/>
    <x v="2"/>
    <n v="25.321218542999901"/>
  </r>
  <r>
    <x v="6"/>
    <x v="42"/>
    <x v="0"/>
    <x v="1"/>
    <x v="4"/>
    <x v="0"/>
    <n v="26.0106173258153"/>
  </r>
  <r>
    <x v="6"/>
    <x v="42"/>
    <x v="0"/>
    <x v="1"/>
    <x v="4"/>
    <x v="1"/>
    <n v="26.089314316976601"/>
  </r>
  <r>
    <x v="6"/>
    <x v="42"/>
    <x v="0"/>
    <x v="1"/>
    <x v="4"/>
    <x v="2"/>
    <n v="26.112326260185501"/>
  </r>
  <r>
    <x v="6"/>
    <x v="42"/>
    <x v="0"/>
    <x v="1"/>
    <x v="5"/>
    <x v="0"/>
    <n v="27.814273800474702"/>
  </r>
  <r>
    <x v="6"/>
    <x v="42"/>
    <x v="0"/>
    <x v="1"/>
    <x v="5"/>
    <x v="1"/>
    <n v="27.941281380982801"/>
  </r>
  <r>
    <x v="6"/>
    <x v="42"/>
    <x v="0"/>
    <x v="1"/>
    <x v="5"/>
    <x v="2"/>
    <n v="27.977457316163999"/>
  </r>
  <r>
    <x v="6"/>
    <x v="42"/>
    <x v="0"/>
    <x v="1"/>
    <x v="6"/>
    <x v="0"/>
    <n v="29.7640905716496"/>
  </r>
  <r>
    <x v="6"/>
    <x v="42"/>
    <x v="0"/>
    <x v="1"/>
    <x v="6"/>
    <x v="1"/>
    <n v="29.938978979973701"/>
  </r>
  <r>
    <x v="6"/>
    <x v="42"/>
    <x v="0"/>
    <x v="1"/>
    <x v="6"/>
    <x v="2"/>
    <n v="29.995575126717998"/>
  </r>
  <r>
    <x v="6"/>
    <x v="42"/>
    <x v="0"/>
    <x v="1"/>
    <x v="7"/>
    <x v="0"/>
    <n v="31.011244775376198"/>
  </r>
  <r>
    <x v="6"/>
    <x v="42"/>
    <x v="0"/>
    <x v="1"/>
    <x v="7"/>
    <x v="1"/>
    <n v="31.256829576084499"/>
  </r>
  <r>
    <x v="6"/>
    <x v="42"/>
    <x v="0"/>
    <x v="1"/>
    <x v="7"/>
    <x v="2"/>
    <n v="31.3350813752769"/>
  </r>
  <r>
    <x v="6"/>
    <x v="42"/>
    <x v="0"/>
    <x v="1"/>
    <x v="8"/>
    <x v="0"/>
    <n v="29.611728506479299"/>
  </r>
  <r>
    <x v="6"/>
    <x v="42"/>
    <x v="0"/>
    <x v="1"/>
    <x v="8"/>
    <x v="1"/>
    <n v="29.9305709249792"/>
  </r>
  <r>
    <x v="6"/>
    <x v="42"/>
    <x v="0"/>
    <x v="1"/>
    <x v="8"/>
    <x v="2"/>
    <n v="30.034532195455999"/>
  </r>
  <r>
    <x v="6"/>
    <x v="42"/>
    <x v="0"/>
    <x v="1"/>
    <x v="9"/>
    <x v="0"/>
    <n v="30.947346584393099"/>
  </r>
  <r>
    <x v="6"/>
    <x v="42"/>
    <x v="0"/>
    <x v="1"/>
    <x v="9"/>
    <x v="1"/>
    <n v="31.400506567792402"/>
  </r>
  <r>
    <x v="6"/>
    <x v="42"/>
    <x v="0"/>
    <x v="1"/>
    <x v="9"/>
    <x v="2"/>
    <n v="31.615289107431298"/>
  </r>
  <r>
    <x v="6"/>
    <x v="42"/>
    <x v="0"/>
    <x v="1"/>
    <x v="10"/>
    <x v="0"/>
    <n v="32.068023553102798"/>
  </r>
  <r>
    <x v="6"/>
    <x v="42"/>
    <x v="0"/>
    <x v="1"/>
    <x v="10"/>
    <x v="1"/>
    <n v="32.569594060627601"/>
  </r>
  <r>
    <x v="6"/>
    <x v="42"/>
    <x v="0"/>
    <x v="1"/>
    <x v="10"/>
    <x v="2"/>
    <n v="32.856674370693298"/>
  </r>
  <r>
    <x v="6"/>
    <x v="42"/>
    <x v="0"/>
    <x v="1"/>
    <x v="11"/>
    <x v="0"/>
    <n v="33.157944119522497"/>
  </r>
  <r>
    <x v="6"/>
    <x v="42"/>
    <x v="0"/>
    <x v="1"/>
    <x v="11"/>
    <x v="1"/>
    <n v="33.724090552586901"/>
  </r>
  <r>
    <x v="6"/>
    <x v="42"/>
    <x v="0"/>
    <x v="1"/>
    <x v="11"/>
    <x v="2"/>
    <n v="34.056271235871698"/>
  </r>
  <r>
    <x v="6"/>
    <x v="42"/>
    <x v="0"/>
    <x v="1"/>
    <x v="12"/>
    <x v="0"/>
    <n v="34.374736343878503"/>
  </r>
  <r>
    <x v="6"/>
    <x v="42"/>
    <x v="0"/>
    <x v="1"/>
    <x v="12"/>
    <x v="1"/>
    <n v="34.998519480353202"/>
  </r>
  <r>
    <x v="6"/>
    <x v="42"/>
    <x v="0"/>
    <x v="1"/>
    <x v="12"/>
    <x v="2"/>
    <n v="35.373876115284098"/>
  </r>
  <r>
    <x v="6"/>
    <x v="42"/>
    <x v="0"/>
    <x v="1"/>
    <x v="13"/>
    <x v="0"/>
    <n v="36.100088156014102"/>
  </r>
  <r>
    <x v="6"/>
    <x v="42"/>
    <x v="0"/>
    <x v="1"/>
    <x v="13"/>
    <x v="1"/>
    <n v="36.797335656907897"/>
  </r>
  <r>
    <x v="6"/>
    <x v="42"/>
    <x v="0"/>
    <x v="1"/>
    <x v="13"/>
    <x v="2"/>
    <n v="37.230908644681897"/>
  </r>
  <r>
    <x v="6"/>
    <x v="42"/>
    <x v="0"/>
    <x v="1"/>
    <x v="14"/>
    <x v="0"/>
    <n v="37.962600096885097"/>
  </r>
  <r>
    <x v="6"/>
    <x v="42"/>
    <x v="0"/>
    <x v="1"/>
    <x v="14"/>
    <x v="1"/>
    <n v="38.651286508819403"/>
  </r>
  <r>
    <x v="6"/>
    <x v="42"/>
    <x v="0"/>
    <x v="1"/>
    <x v="14"/>
    <x v="2"/>
    <n v="39.125744649921501"/>
  </r>
  <r>
    <x v="6"/>
    <x v="42"/>
    <x v="0"/>
    <x v="1"/>
    <x v="15"/>
    <x v="0"/>
    <n v="40.102532030723999"/>
  </r>
  <r>
    <x v="6"/>
    <x v="42"/>
    <x v="0"/>
    <x v="1"/>
    <x v="15"/>
    <x v="1"/>
    <n v="40.770301766743501"/>
  </r>
  <r>
    <x v="6"/>
    <x v="42"/>
    <x v="0"/>
    <x v="1"/>
    <x v="15"/>
    <x v="2"/>
    <n v="41.274800377812099"/>
  </r>
  <r>
    <x v="6"/>
    <x v="42"/>
    <x v="0"/>
    <x v="1"/>
    <x v="16"/>
    <x v="0"/>
    <n v="42.524016274908199"/>
  </r>
  <r>
    <x v="6"/>
    <x v="42"/>
    <x v="0"/>
    <x v="1"/>
    <x v="16"/>
    <x v="1"/>
    <n v="43.209947357965397"/>
  </r>
  <r>
    <x v="6"/>
    <x v="42"/>
    <x v="0"/>
    <x v="1"/>
    <x v="16"/>
    <x v="2"/>
    <n v="43.746831130590998"/>
  </r>
  <r>
    <x v="6"/>
    <x v="42"/>
    <x v="0"/>
    <x v="1"/>
    <x v="17"/>
    <x v="0"/>
    <n v="45.438382539867597"/>
  </r>
  <r>
    <x v="6"/>
    <x v="42"/>
    <x v="0"/>
    <x v="1"/>
    <x v="17"/>
    <x v="1"/>
    <n v="46.127432707438402"/>
  </r>
  <r>
    <x v="6"/>
    <x v="42"/>
    <x v="0"/>
    <x v="1"/>
    <x v="17"/>
    <x v="2"/>
    <n v="46.716609254536799"/>
  </r>
  <r>
    <x v="6"/>
    <x v="42"/>
    <x v="0"/>
    <x v="1"/>
    <x v="18"/>
    <x v="0"/>
    <n v="49.049516529069301"/>
  </r>
  <r>
    <x v="6"/>
    <x v="42"/>
    <x v="0"/>
    <x v="1"/>
    <x v="18"/>
    <x v="1"/>
    <n v="49.669389784375198"/>
  </r>
  <r>
    <x v="6"/>
    <x v="42"/>
    <x v="0"/>
    <x v="1"/>
    <x v="18"/>
    <x v="2"/>
    <n v="50.2962284911453"/>
  </r>
  <r>
    <x v="6"/>
    <x v="42"/>
    <x v="0"/>
    <x v="1"/>
    <x v="19"/>
    <x v="0"/>
    <n v="53.191275251352302"/>
  </r>
  <r>
    <x v="6"/>
    <x v="42"/>
    <x v="0"/>
    <x v="1"/>
    <x v="19"/>
    <x v="1"/>
    <n v="53.7949478272254"/>
  </r>
  <r>
    <x v="6"/>
    <x v="42"/>
    <x v="0"/>
    <x v="1"/>
    <x v="19"/>
    <x v="2"/>
    <n v="54.4044721679265"/>
  </r>
  <r>
    <x v="6"/>
    <x v="42"/>
    <x v="0"/>
    <x v="1"/>
    <x v="20"/>
    <x v="0"/>
    <n v="57.775992732038603"/>
  </r>
  <r>
    <x v="6"/>
    <x v="42"/>
    <x v="0"/>
    <x v="1"/>
    <x v="20"/>
    <x v="1"/>
    <n v="58.5304362488544"/>
  </r>
  <r>
    <x v="6"/>
    <x v="42"/>
    <x v="0"/>
    <x v="1"/>
    <x v="20"/>
    <x v="2"/>
    <n v="59.106920005092697"/>
  </r>
  <r>
    <x v="6"/>
    <x v="42"/>
    <x v="0"/>
    <x v="1"/>
    <x v="21"/>
    <x v="0"/>
    <n v="62.765486190650797"/>
  </r>
  <r>
    <x v="6"/>
    <x v="42"/>
    <x v="0"/>
    <x v="1"/>
    <x v="21"/>
    <x v="1"/>
    <n v="63.919680121459798"/>
  </r>
  <r>
    <x v="6"/>
    <x v="42"/>
    <x v="0"/>
    <x v="1"/>
    <x v="21"/>
    <x v="2"/>
    <n v="64.433373125515502"/>
  </r>
  <r>
    <x v="6"/>
    <x v="42"/>
    <x v="0"/>
    <x v="1"/>
    <x v="22"/>
    <x v="0"/>
    <n v="68.449222163685903"/>
  </r>
  <r>
    <x v="6"/>
    <x v="42"/>
    <x v="0"/>
    <x v="1"/>
    <x v="22"/>
    <x v="1"/>
    <n v="69.904294025798194"/>
  </r>
  <r>
    <x v="6"/>
    <x v="42"/>
    <x v="0"/>
    <x v="1"/>
    <x v="22"/>
    <x v="2"/>
    <n v="70.423560866619496"/>
  </r>
  <r>
    <x v="6"/>
    <x v="42"/>
    <x v="0"/>
    <x v="1"/>
    <x v="23"/>
    <x v="0"/>
    <n v="74.233575507703407"/>
  </r>
  <r>
    <x v="6"/>
    <x v="42"/>
    <x v="0"/>
    <x v="1"/>
    <x v="23"/>
    <x v="1"/>
    <n v="76.069790958790506"/>
  </r>
  <r>
    <x v="6"/>
    <x v="42"/>
    <x v="0"/>
    <x v="1"/>
    <x v="23"/>
    <x v="2"/>
    <n v="76.600312133274699"/>
  </r>
  <r>
    <x v="6"/>
    <x v="42"/>
    <x v="0"/>
    <x v="1"/>
    <x v="24"/>
    <x v="0"/>
    <n v="80.655832433983704"/>
  </r>
  <r>
    <x v="6"/>
    <x v="42"/>
    <x v="0"/>
    <x v="1"/>
    <x v="24"/>
    <x v="1"/>
    <n v="82.739464341540895"/>
  </r>
  <r>
    <x v="6"/>
    <x v="42"/>
    <x v="0"/>
    <x v="1"/>
    <x v="24"/>
    <x v="2"/>
    <n v="83.256805254021799"/>
  </r>
  <r>
    <x v="6"/>
    <x v="42"/>
    <x v="0"/>
    <x v="1"/>
    <x v="25"/>
    <x v="0"/>
    <n v="87.881814335726204"/>
  </r>
  <r>
    <x v="6"/>
    <x v="42"/>
    <x v="0"/>
    <x v="1"/>
    <x v="25"/>
    <x v="1"/>
    <n v="90.202020861035905"/>
  </r>
  <r>
    <x v="6"/>
    <x v="42"/>
    <x v="0"/>
    <x v="1"/>
    <x v="25"/>
    <x v="2"/>
    <n v="90.760465704130795"/>
  </r>
  <r>
    <x v="6"/>
    <x v="42"/>
    <x v="0"/>
    <x v="1"/>
    <x v="26"/>
    <x v="0"/>
    <n v="95.624265146095993"/>
  </r>
  <r>
    <x v="6"/>
    <x v="42"/>
    <x v="0"/>
    <x v="1"/>
    <x v="26"/>
    <x v="1"/>
    <n v="98.197670618660894"/>
  </r>
  <r>
    <x v="6"/>
    <x v="42"/>
    <x v="0"/>
    <x v="1"/>
    <x v="26"/>
    <x v="2"/>
    <n v="98.782054106327195"/>
  </r>
  <r>
    <x v="6"/>
    <x v="42"/>
    <x v="0"/>
    <x v="1"/>
    <x v="27"/>
    <x v="0"/>
    <n v="103.447573330143"/>
  </r>
  <r>
    <x v="6"/>
    <x v="42"/>
    <x v="0"/>
    <x v="1"/>
    <x v="27"/>
    <x v="1"/>
    <n v="106.255645836765"/>
  </r>
  <r>
    <x v="6"/>
    <x v="42"/>
    <x v="0"/>
    <x v="1"/>
    <x v="27"/>
    <x v="2"/>
    <n v="106.822512396063"/>
  </r>
  <r>
    <x v="6"/>
    <x v="42"/>
    <x v="0"/>
    <x v="1"/>
    <x v="28"/>
    <x v="0"/>
    <n v="111.978550414689"/>
  </r>
  <r>
    <x v="6"/>
    <x v="42"/>
    <x v="0"/>
    <x v="1"/>
    <x v="28"/>
    <x v="1"/>
    <n v="115.06817821118899"/>
  </r>
  <r>
    <x v="6"/>
    <x v="42"/>
    <x v="0"/>
    <x v="1"/>
    <x v="28"/>
    <x v="2"/>
    <n v="115.605742941576"/>
  </r>
  <r>
    <x v="6"/>
    <x v="42"/>
    <x v="0"/>
    <x v="1"/>
    <x v="29"/>
    <x v="0"/>
    <n v="120.749342841665"/>
  </r>
  <r>
    <x v="6"/>
    <x v="42"/>
    <x v="0"/>
    <x v="1"/>
    <x v="29"/>
    <x v="1"/>
    <n v="124.161733230365"/>
  </r>
  <r>
    <x v="6"/>
    <x v="42"/>
    <x v="0"/>
    <x v="1"/>
    <x v="29"/>
    <x v="2"/>
    <n v="124.70162562060401"/>
  </r>
  <r>
    <x v="6"/>
    <x v="42"/>
    <x v="0"/>
    <x v="1"/>
    <x v="30"/>
    <x v="0"/>
    <n v="129.89369231702901"/>
  </r>
  <r>
    <x v="6"/>
    <x v="42"/>
    <x v="0"/>
    <x v="1"/>
    <x v="30"/>
    <x v="1"/>
    <n v="133.693352716878"/>
  </r>
  <r>
    <x v="6"/>
    <x v="42"/>
    <x v="0"/>
    <x v="1"/>
    <x v="30"/>
    <x v="2"/>
    <n v="134.26033708382101"/>
  </r>
  <r>
    <x v="6"/>
    <x v="42"/>
    <x v="0"/>
    <x v="1"/>
    <x v="31"/>
    <x v="0"/>
    <n v="139.16999544258101"/>
  </r>
  <r>
    <x v="6"/>
    <x v="42"/>
    <x v="0"/>
    <x v="1"/>
    <x v="31"/>
    <x v="1"/>
    <n v="143.552788454514"/>
  </r>
  <r>
    <x v="6"/>
    <x v="42"/>
    <x v="0"/>
    <x v="1"/>
    <x v="31"/>
    <x v="2"/>
    <n v="144.18205702620901"/>
  </r>
  <r>
    <x v="6"/>
    <x v="42"/>
    <x v="0"/>
    <x v="1"/>
    <x v="32"/>
    <x v="0"/>
    <n v="148.91262779819601"/>
  </r>
  <r>
    <x v="6"/>
    <x v="42"/>
    <x v="0"/>
    <x v="1"/>
    <x v="32"/>
    <x v="1"/>
    <n v="153.90655519804901"/>
  </r>
  <r>
    <x v="6"/>
    <x v="42"/>
    <x v="0"/>
    <x v="1"/>
    <x v="32"/>
    <x v="2"/>
    <n v="154.605898767225"/>
  </r>
  <r>
    <x v="6"/>
    <x v="42"/>
    <x v="0"/>
    <x v="1"/>
    <x v="33"/>
    <x v="0"/>
    <n v="159.48568483902599"/>
  </r>
  <r>
    <x v="6"/>
    <x v="42"/>
    <x v="0"/>
    <x v="1"/>
    <x v="33"/>
    <x v="1"/>
    <n v="165.07514411661799"/>
  </r>
  <r>
    <x v="6"/>
    <x v="42"/>
    <x v="0"/>
    <x v="1"/>
    <x v="33"/>
    <x v="2"/>
    <n v="165.87766068495199"/>
  </r>
  <r>
    <x v="6"/>
    <x v="42"/>
    <x v="0"/>
    <x v="1"/>
    <x v="34"/>
    <x v="0"/>
    <n v="170.60047168060899"/>
  </r>
  <r>
    <x v="6"/>
    <x v="42"/>
    <x v="0"/>
    <x v="1"/>
    <x v="34"/>
    <x v="1"/>
    <n v="176.924880671072"/>
  </r>
  <r>
    <x v="6"/>
    <x v="42"/>
    <x v="0"/>
    <x v="1"/>
    <x v="34"/>
    <x v="2"/>
    <n v="177.82371120923901"/>
  </r>
  <r>
    <x v="6"/>
    <x v="42"/>
    <x v="0"/>
    <x v="1"/>
    <x v="35"/>
    <x v="0"/>
    <n v="182.220454682954"/>
  </r>
  <r>
    <x v="6"/>
    <x v="42"/>
    <x v="0"/>
    <x v="1"/>
    <x v="35"/>
    <x v="1"/>
    <n v="189.43856468407"/>
  </r>
  <r>
    <x v="6"/>
    <x v="42"/>
    <x v="0"/>
    <x v="1"/>
    <x v="35"/>
    <x v="2"/>
    <n v="190.44139675310501"/>
  </r>
  <r>
    <x v="6"/>
    <x v="42"/>
    <x v="0"/>
    <x v="1"/>
    <x v="36"/>
    <x v="0"/>
    <n v="193.97026508352101"/>
  </r>
  <r>
    <x v="6"/>
    <x v="42"/>
    <x v="0"/>
    <x v="1"/>
    <x v="36"/>
    <x v="1"/>
    <n v="202.06307895583799"/>
  </r>
  <r>
    <x v="6"/>
    <x v="42"/>
    <x v="0"/>
    <x v="1"/>
    <x v="36"/>
    <x v="2"/>
    <n v="203.20952543665601"/>
  </r>
  <r>
    <x v="6"/>
    <x v="42"/>
    <x v="0"/>
    <x v="1"/>
    <x v="37"/>
    <x v="0"/>
    <n v="206.30630806982199"/>
  </r>
  <r>
    <x v="6"/>
    <x v="42"/>
    <x v="0"/>
    <x v="1"/>
    <x v="37"/>
    <x v="1"/>
    <n v="215.45572212597801"/>
  </r>
  <r>
    <x v="6"/>
    <x v="42"/>
    <x v="0"/>
    <x v="1"/>
    <x v="37"/>
    <x v="2"/>
    <n v="216.763822027012"/>
  </r>
  <r>
    <x v="6"/>
    <x v="42"/>
    <x v="0"/>
    <x v="1"/>
    <x v="38"/>
    <x v="0"/>
    <n v="219.35378919337501"/>
  </r>
  <r>
    <x v="6"/>
    <x v="42"/>
    <x v="0"/>
    <x v="1"/>
    <x v="38"/>
    <x v="1"/>
    <n v="229.753132754348"/>
  </r>
  <r>
    <x v="6"/>
    <x v="42"/>
    <x v="0"/>
    <x v="1"/>
    <x v="38"/>
    <x v="2"/>
    <n v="231.24956384105801"/>
  </r>
  <r>
    <x v="6"/>
    <x v="43"/>
    <x v="0"/>
    <x v="0"/>
    <x v="0"/>
    <x v="0"/>
    <n v="135.95535691221801"/>
  </r>
  <r>
    <x v="6"/>
    <x v="43"/>
    <x v="0"/>
    <x v="0"/>
    <x v="0"/>
    <x v="1"/>
    <n v="135.95535691221701"/>
  </r>
  <r>
    <x v="6"/>
    <x v="43"/>
    <x v="0"/>
    <x v="0"/>
    <x v="0"/>
    <x v="2"/>
    <n v="135.95535691221801"/>
  </r>
  <r>
    <x v="6"/>
    <x v="43"/>
    <x v="0"/>
    <x v="0"/>
    <x v="1"/>
    <x v="0"/>
    <n v="139.683002068679"/>
  </r>
  <r>
    <x v="6"/>
    <x v="43"/>
    <x v="0"/>
    <x v="0"/>
    <x v="1"/>
    <x v="1"/>
    <n v="140.06341177822401"/>
  </r>
  <r>
    <x v="6"/>
    <x v="43"/>
    <x v="0"/>
    <x v="0"/>
    <x v="1"/>
    <x v="2"/>
    <n v="140.07113238710201"/>
  </r>
  <r>
    <x v="6"/>
    <x v="43"/>
    <x v="0"/>
    <x v="0"/>
    <x v="2"/>
    <x v="0"/>
    <n v="142.46400864998799"/>
  </r>
  <r>
    <x v="6"/>
    <x v="43"/>
    <x v="0"/>
    <x v="0"/>
    <x v="2"/>
    <x v="1"/>
    <n v="143.36868118887099"/>
  </r>
  <r>
    <x v="6"/>
    <x v="43"/>
    <x v="0"/>
    <x v="0"/>
    <x v="2"/>
    <x v="2"/>
    <n v="143.40004380897801"/>
  </r>
  <r>
    <x v="6"/>
    <x v="43"/>
    <x v="0"/>
    <x v="0"/>
    <x v="3"/>
    <x v="0"/>
    <n v="143.62729710903099"/>
  </r>
  <r>
    <x v="6"/>
    <x v="43"/>
    <x v="0"/>
    <x v="0"/>
    <x v="3"/>
    <x v="1"/>
    <n v="145.07590970971299"/>
  </r>
  <r>
    <x v="6"/>
    <x v="43"/>
    <x v="0"/>
    <x v="0"/>
    <x v="3"/>
    <x v="2"/>
    <n v="145.136776943298"/>
  </r>
  <r>
    <x v="6"/>
    <x v="43"/>
    <x v="0"/>
    <x v="0"/>
    <x v="4"/>
    <x v="0"/>
    <n v="144.218578114915"/>
  </r>
  <r>
    <x v="6"/>
    <x v="43"/>
    <x v="0"/>
    <x v="0"/>
    <x v="4"/>
    <x v="1"/>
    <n v="146.23575249952901"/>
  </r>
  <r>
    <x v="6"/>
    <x v="43"/>
    <x v="0"/>
    <x v="0"/>
    <x v="4"/>
    <x v="2"/>
    <n v="146.33215102929501"/>
  </r>
  <r>
    <x v="6"/>
    <x v="43"/>
    <x v="0"/>
    <x v="0"/>
    <x v="5"/>
    <x v="0"/>
    <n v="145.68959450780801"/>
  </r>
  <r>
    <x v="6"/>
    <x v="43"/>
    <x v="0"/>
    <x v="0"/>
    <x v="5"/>
    <x v="1"/>
    <n v="148.33678162654499"/>
  </r>
  <r>
    <x v="6"/>
    <x v="43"/>
    <x v="0"/>
    <x v="0"/>
    <x v="5"/>
    <x v="2"/>
    <n v="148.473597362041"/>
  </r>
  <r>
    <x v="6"/>
    <x v="43"/>
    <x v="0"/>
    <x v="0"/>
    <x v="6"/>
    <x v="0"/>
    <n v="146.969687448169"/>
  </r>
  <r>
    <x v="6"/>
    <x v="43"/>
    <x v="0"/>
    <x v="0"/>
    <x v="6"/>
    <x v="1"/>
    <n v="150.18208875006999"/>
  </r>
  <r>
    <x v="6"/>
    <x v="43"/>
    <x v="0"/>
    <x v="0"/>
    <x v="6"/>
    <x v="2"/>
    <n v="150.388089666973"/>
  </r>
  <r>
    <x v="6"/>
    <x v="43"/>
    <x v="0"/>
    <x v="0"/>
    <x v="7"/>
    <x v="0"/>
    <n v="146.78507983946099"/>
  </r>
  <r>
    <x v="6"/>
    <x v="43"/>
    <x v="0"/>
    <x v="0"/>
    <x v="7"/>
    <x v="1"/>
    <n v="150.53194936339699"/>
  </r>
  <r>
    <x v="6"/>
    <x v="43"/>
    <x v="0"/>
    <x v="0"/>
    <x v="7"/>
    <x v="2"/>
    <n v="150.78736250693601"/>
  </r>
  <r>
    <x v="6"/>
    <x v="43"/>
    <x v="0"/>
    <x v="0"/>
    <x v="8"/>
    <x v="0"/>
    <n v="135.580147637332"/>
  </r>
  <r>
    <x v="6"/>
    <x v="43"/>
    <x v="0"/>
    <x v="0"/>
    <x v="8"/>
    <x v="1"/>
    <n v="139.72750656546299"/>
  </r>
  <r>
    <x v="6"/>
    <x v="43"/>
    <x v="0"/>
    <x v="0"/>
    <x v="8"/>
    <x v="2"/>
    <n v="140.02328633191701"/>
  </r>
  <r>
    <x v="6"/>
    <x v="43"/>
    <x v="0"/>
    <x v="0"/>
    <x v="9"/>
    <x v="0"/>
    <n v="137.984097864951"/>
  </r>
  <r>
    <x v="6"/>
    <x v="43"/>
    <x v="0"/>
    <x v="0"/>
    <x v="9"/>
    <x v="1"/>
    <n v="142.70988051311599"/>
  </r>
  <r>
    <x v="6"/>
    <x v="43"/>
    <x v="0"/>
    <x v="0"/>
    <x v="9"/>
    <x v="2"/>
    <n v="142.96542856759999"/>
  </r>
  <r>
    <x v="6"/>
    <x v="43"/>
    <x v="0"/>
    <x v="0"/>
    <x v="10"/>
    <x v="0"/>
    <n v="140.34852853112901"/>
  </r>
  <r>
    <x v="6"/>
    <x v="43"/>
    <x v="0"/>
    <x v="0"/>
    <x v="10"/>
    <x v="1"/>
    <n v="145.63866664997099"/>
  </r>
  <r>
    <x v="6"/>
    <x v="43"/>
    <x v="0"/>
    <x v="0"/>
    <x v="10"/>
    <x v="2"/>
    <n v="145.831742668494"/>
  </r>
  <r>
    <x v="6"/>
    <x v="43"/>
    <x v="0"/>
    <x v="0"/>
    <x v="11"/>
    <x v="0"/>
    <n v="142.440913162285"/>
  </r>
  <r>
    <x v="6"/>
    <x v="43"/>
    <x v="0"/>
    <x v="0"/>
    <x v="11"/>
    <x v="1"/>
    <n v="148.287271737541"/>
  </r>
  <r>
    <x v="6"/>
    <x v="43"/>
    <x v="0"/>
    <x v="0"/>
    <x v="11"/>
    <x v="2"/>
    <n v="148.46158744460899"/>
  </r>
  <r>
    <x v="6"/>
    <x v="43"/>
    <x v="0"/>
    <x v="0"/>
    <x v="12"/>
    <x v="0"/>
    <n v="144.80965408423501"/>
  </r>
  <r>
    <x v="6"/>
    <x v="43"/>
    <x v="0"/>
    <x v="0"/>
    <x v="12"/>
    <x v="1"/>
    <n v="151.22709571555799"/>
  </r>
  <r>
    <x v="6"/>
    <x v="43"/>
    <x v="0"/>
    <x v="0"/>
    <x v="12"/>
    <x v="2"/>
    <n v="151.40588028696999"/>
  </r>
  <r>
    <x v="6"/>
    <x v="43"/>
    <x v="0"/>
    <x v="0"/>
    <x v="13"/>
    <x v="0"/>
    <n v="147.01818808477901"/>
  </r>
  <r>
    <x v="6"/>
    <x v="43"/>
    <x v="0"/>
    <x v="0"/>
    <x v="13"/>
    <x v="1"/>
    <n v="153.92167840843399"/>
  </r>
  <r>
    <x v="6"/>
    <x v="43"/>
    <x v="0"/>
    <x v="0"/>
    <x v="13"/>
    <x v="2"/>
    <n v="154.100860438556"/>
  </r>
  <r>
    <x v="6"/>
    <x v="43"/>
    <x v="0"/>
    <x v="0"/>
    <x v="14"/>
    <x v="0"/>
    <n v="149.01259991682301"/>
  </r>
  <r>
    <x v="6"/>
    <x v="43"/>
    <x v="0"/>
    <x v="0"/>
    <x v="14"/>
    <x v="1"/>
    <n v="156.43354659898199"/>
  </r>
  <r>
    <x v="6"/>
    <x v="43"/>
    <x v="0"/>
    <x v="0"/>
    <x v="14"/>
    <x v="2"/>
    <n v="156.62735412557799"/>
  </r>
  <r>
    <x v="6"/>
    <x v="43"/>
    <x v="0"/>
    <x v="0"/>
    <x v="15"/>
    <x v="0"/>
    <n v="151.137179783352"/>
  </r>
  <r>
    <x v="6"/>
    <x v="43"/>
    <x v="0"/>
    <x v="0"/>
    <x v="15"/>
    <x v="1"/>
    <n v="159.121974290217"/>
  </r>
  <r>
    <x v="6"/>
    <x v="43"/>
    <x v="0"/>
    <x v="0"/>
    <x v="15"/>
    <x v="2"/>
    <n v="159.28950612935"/>
  </r>
  <r>
    <x v="6"/>
    <x v="43"/>
    <x v="0"/>
    <x v="0"/>
    <x v="16"/>
    <x v="0"/>
    <n v="153.32090814592999"/>
  </r>
  <r>
    <x v="6"/>
    <x v="43"/>
    <x v="0"/>
    <x v="0"/>
    <x v="16"/>
    <x v="1"/>
    <n v="161.79661182340101"/>
  </r>
  <r>
    <x v="6"/>
    <x v="43"/>
    <x v="0"/>
    <x v="0"/>
    <x v="16"/>
    <x v="2"/>
    <n v="161.985461357269"/>
  </r>
  <r>
    <x v="6"/>
    <x v="43"/>
    <x v="0"/>
    <x v="0"/>
    <x v="17"/>
    <x v="0"/>
    <n v="156.14752484617"/>
  </r>
  <r>
    <x v="6"/>
    <x v="43"/>
    <x v="0"/>
    <x v="0"/>
    <x v="17"/>
    <x v="1"/>
    <n v="165.09856009937599"/>
  </r>
  <r>
    <x v="6"/>
    <x v="43"/>
    <x v="0"/>
    <x v="0"/>
    <x v="17"/>
    <x v="2"/>
    <n v="165.38313149167101"/>
  </r>
  <r>
    <x v="6"/>
    <x v="43"/>
    <x v="0"/>
    <x v="0"/>
    <x v="18"/>
    <x v="0"/>
    <n v="159.047252958169"/>
  </r>
  <r>
    <x v="6"/>
    <x v="43"/>
    <x v="0"/>
    <x v="0"/>
    <x v="18"/>
    <x v="1"/>
    <n v="168.570324215466"/>
  </r>
  <r>
    <x v="6"/>
    <x v="43"/>
    <x v="0"/>
    <x v="0"/>
    <x v="18"/>
    <x v="2"/>
    <n v="168.862925702534"/>
  </r>
  <r>
    <x v="6"/>
    <x v="43"/>
    <x v="0"/>
    <x v="0"/>
    <x v="19"/>
    <x v="0"/>
    <n v="162.958479765981"/>
  </r>
  <r>
    <x v="6"/>
    <x v="43"/>
    <x v="0"/>
    <x v="0"/>
    <x v="19"/>
    <x v="1"/>
    <n v="173.04712010566601"/>
  </r>
  <r>
    <x v="6"/>
    <x v="43"/>
    <x v="0"/>
    <x v="0"/>
    <x v="19"/>
    <x v="2"/>
    <n v="173.361125996509"/>
  </r>
  <r>
    <x v="6"/>
    <x v="43"/>
    <x v="0"/>
    <x v="0"/>
    <x v="20"/>
    <x v="0"/>
    <n v="167.15868100464701"/>
  </r>
  <r>
    <x v="6"/>
    <x v="43"/>
    <x v="0"/>
    <x v="0"/>
    <x v="20"/>
    <x v="1"/>
    <n v="177.758305889154"/>
  </r>
  <r>
    <x v="6"/>
    <x v="43"/>
    <x v="0"/>
    <x v="0"/>
    <x v="20"/>
    <x v="2"/>
    <n v="178.15915409665601"/>
  </r>
  <r>
    <x v="6"/>
    <x v="43"/>
    <x v="0"/>
    <x v="0"/>
    <x v="21"/>
    <x v="0"/>
    <n v="171.67703213798501"/>
  </r>
  <r>
    <x v="6"/>
    <x v="43"/>
    <x v="0"/>
    <x v="0"/>
    <x v="21"/>
    <x v="1"/>
    <n v="182.79981373632799"/>
  </r>
  <r>
    <x v="6"/>
    <x v="43"/>
    <x v="0"/>
    <x v="0"/>
    <x v="21"/>
    <x v="2"/>
    <n v="183.225507559411"/>
  </r>
  <r>
    <x v="6"/>
    <x v="43"/>
    <x v="0"/>
    <x v="0"/>
    <x v="22"/>
    <x v="0"/>
    <n v="176.51742451707801"/>
  </r>
  <r>
    <x v="6"/>
    <x v="43"/>
    <x v="0"/>
    <x v="0"/>
    <x v="22"/>
    <x v="1"/>
    <n v="188.15232079166799"/>
  </r>
  <r>
    <x v="6"/>
    <x v="43"/>
    <x v="0"/>
    <x v="0"/>
    <x v="22"/>
    <x v="2"/>
    <n v="188.59542983887499"/>
  </r>
  <r>
    <x v="6"/>
    <x v="43"/>
    <x v="0"/>
    <x v="0"/>
    <x v="23"/>
    <x v="0"/>
    <n v="181.534131067126"/>
  </r>
  <r>
    <x v="6"/>
    <x v="43"/>
    <x v="0"/>
    <x v="0"/>
    <x v="23"/>
    <x v="1"/>
    <n v="193.740353179869"/>
  </r>
  <r>
    <x v="6"/>
    <x v="43"/>
    <x v="0"/>
    <x v="0"/>
    <x v="23"/>
    <x v="2"/>
    <n v="194.281622560458"/>
  </r>
  <r>
    <x v="6"/>
    <x v="43"/>
    <x v="0"/>
    <x v="0"/>
    <x v="24"/>
    <x v="0"/>
    <n v="187.019068716411"/>
  </r>
  <r>
    <x v="6"/>
    <x v="43"/>
    <x v="0"/>
    <x v="0"/>
    <x v="24"/>
    <x v="1"/>
    <n v="199.76860435037099"/>
  </r>
  <r>
    <x v="6"/>
    <x v="43"/>
    <x v="0"/>
    <x v="0"/>
    <x v="24"/>
    <x v="2"/>
    <n v="200.36032694844801"/>
  </r>
  <r>
    <x v="6"/>
    <x v="43"/>
    <x v="0"/>
    <x v="0"/>
    <x v="25"/>
    <x v="0"/>
    <n v="192.916195604503"/>
  </r>
  <r>
    <x v="6"/>
    <x v="43"/>
    <x v="0"/>
    <x v="0"/>
    <x v="25"/>
    <x v="1"/>
    <n v="206.22276365619999"/>
  </r>
  <r>
    <x v="6"/>
    <x v="43"/>
    <x v="0"/>
    <x v="0"/>
    <x v="25"/>
    <x v="2"/>
    <n v="206.83355397364599"/>
  </r>
  <r>
    <x v="6"/>
    <x v="43"/>
    <x v="0"/>
    <x v="0"/>
    <x v="26"/>
    <x v="0"/>
    <n v="198.99480247221899"/>
  </r>
  <r>
    <x v="6"/>
    <x v="43"/>
    <x v="0"/>
    <x v="0"/>
    <x v="26"/>
    <x v="1"/>
    <n v="212.86605929268299"/>
  </r>
  <r>
    <x v="6"/>
    <x v="43"/>
    <x v="0"/>
    <x v="0"/>
    <x v="26"/>
    <x v="2"/>
    <n v="213.48823140433299"/>
  </r>
  <r>
    <x v="6"/>
    <x v="43"/>
    <x v="0"/>
    <x v="0"/>
    <x v="27"/>
    <x v="0"/>
    <n v="204.89645713374699"/>
  </r>
  <r>
    <x v="6"/>
    <x v="43"/>
    <x v="0"/>
    <x v="0"/>
    <x v="27"/>
    <x v="1"/>
    <n v="219.348824877423"/>
  </r>
  <r>
    <x v="6"/>
    <x v="43"/>
    <x v="0"/>
    <x v="0"/>
    <x v="27"/>
    <x v="2"/>
    <n v="219.903054429858"/>
  </r>
  <r>
    <x v="6"/>
    <x v="43"/>
    <x v="0"/>
    <x v="0"/>
    <x v="28"/>
    <x v="0"/>
    <n v="211.11247096517101"/>
  </r>
  <r>
    <x v="6"/>
    <x v="43"/>
    <x v="0"/>
    <x v="0"/>
    <x v="28"/>
    <x v="1"/>
    <n v="226.131038507526"/>
  </r>
  <r>
    <x v="6"/>
    <x v="43"/>
    <x v="0"/>
    <x v="0"/>
    <x v="28"/>
    <x v="2"/>
    <n v="226.60825838567399"/>
  </r>
  <r>
    <x v="6"/>
    <x v="43"/>
    <x v="0"/>
    <x v="0"/>
    <x v="29"/>
    <x v="0"/>
    <n v="217.82752220298599"/>
  </r>
  <r>
    <x v="6"/>
    <x v="43"/>
    <x v="0"/>
    <x v="0"/>
    <x v="29"/>
    <x v="1"/>
    <n v="233.54118440587999"/>
  </r>
  <r>
    <x v="6"/>
    <x v="43"/>
    <x v="0"/>
    <x v="0"/>
    <x v="29"/>
    <x v="2"/>
    <n v="233.976137614892"/>
  </r>
  <r>
    <x v="6"/>
    <x v="43"/>
    <x v="0"/>
    <x v="0"/>
    <x v="30"/>
    <x v="0"/>
    <n v="224.93098834591899"/>
  </r>
  <r>
    <x v="6"/>
    <x v="43"/>
    <x v="0"/>
    <x v="0"/>
    <x v="30"/>
    <x v="1"/>
    <n v="241.46227506397099"/>
  </r>
  <r>
    <x v="6"/>
    <x v="43"/>
    <x v="0"/>
    <x v="0"/>
    <x v="30"/>
    <x v="2"/>
    <n v="241.86591166465601"/>
  </r>
  <r>
    <x v="6"/>
    <x v="43"/>
    <x v="0"/>
    <x v="0"/>
    <x v="31"/>
    <x v="0"/>
    <n v="232.132825129656"/>
  </r>
  <r>
    <x v="6"/>
    <x v="43"/>
    <x v="0"/>
    <x v="0"/>
    <x v="31"/>
    <x v="1"/>
    <n v="249.52277540616899"/>
  </r>
  <r>
    <x v="6"/>
    <x v="43"/>
    <x v="0"/>
    <x v="0"/>
    <x v="31"/>
    <x v="2"/>
    <n v="249.98915949293101"/>
  </r>
  <r>
    <x v="6"/>
    <x v="43"/>
    <x v="0"/>
    <x v="0"/>
    <x v="32"/>
    <x v="0"/>
    <n v="239.698602393366"/>
  </r>
  <r>
    <x v="6"/>
    <x v="43"/>
    <x v="0"/>
    <x v="0"/>
    <x v="32"/>
    <x v="1"/>
    <n v="258.01871973937199"/>
  </r>
  <r>
    <x v="6"/>
    <x v="43"/>
    <x v="0"/>
    <x v="0"/>
    <x v="32"/>
    <x v="2"/>
    <n v="258.58178493894098"/>
  </r>
  <r>
    <x v="6"/>
    <x v="43"/>
    <x v="0"/>
    <x v="0"/>
    <x v="33"/>
    <x v="0"/>
    <n v="247.855870677008"/>
  </r>
  <r>
    <x v="6"/>
    <x v="43"/>
    <x v="0"/>
    <x v="0"/>
    <x v="33"/>
    <x v="1"/>
    <n v="267.17531809913203"/>
  </r>
  <r>
    <x v="6"/>
    <x v="43"/>
    <x v="0"/>
    <x v="0"/>
    <x v="33"/>
    <x v="2"/>
    <n v="267.853528290947"/>
  </r>
  <r>
    <x v="6"/>
    <x v="43"/>
    <x v="0"/>
    <x v="0"/>
    <x v="34"/>
    <x v="0"/>
    <n v="256.43986838214801"/>
  </r>
  <r>
    <x v="6"/>
    <x v="43"/>
    <x v="0"/>
    <x v="0"/>
    <x v="34"/>
    <x v="1"/>
    <n v="276.71598848645698"/>
  </r>
  <r>
    <x v="6"/>
    <x v="43"/>
    <x v="0"/>
    <x v="0"/>
    <x v="34"/>
    <x v="2"/>
    <n v="277.55935401829498"/>
  </r>
  <r>
    <x v="6"/>
    <x v="43"/>
    <x v="0"/>
    <x v="0"/>
    <x v="35"/>
    <x v="0"/>
    <n v="265.49071338877798"/>
  </r>
  <r>
    <x v="6"/>
    <x v="43"/>
    <x v="0"/>
    <x v="0"/>
    <x v="35"/>
    <x v="1"/>
    <n v="286.81785587071698"/>
  </r>
  <r>
    <x v="6"/>
    <x v="43"/>
    <x v="0"/>
    <x v="0"/>
    <x v="35"/>
    <x v="2"/>
    <n v="287.80259970759801"/>
  </r>
  <r>
    <x v="6"/>
    <x v="43"/>
    <x v="0"/>
    <x v="0"/>
    <x v="36"/>
    <x v="0"/>
    <n v="274.58522497219099"/>
  </r>
  <r>
    <x v="6"/>
    <x v="43"/>
    <x v="0"/>
    <x v="0"/>
    <x v="36"/>
    <x v="1"/>
    <n v="296.94149097725199"/>
  </r>
  <r>
    <x v="6"/>
    <x v="43"/>
    <x v="0"/>
    <x v="0"/>
    <x v="36"/>
    <x v="2"/>
    <n v="298.00725732736203"/>
  </r>
  <r>
    <x v="6"/>
    <x v="43"/>
    <x v="0"/>
    <x v="0"/>
    <x v="37"/>
    <x v="0"/>
    <n v="284.19334032012102"/>
  </r>
  <r>
    <x v="6"/>
    <x v="43"/>
    <x v="0"/>
    <x v="0"/>
    <x v="37"/>
    <x v="1"/>
    <n v="307.58697413756698"/>
  </r>
  <r>
    <x v="6"/>
    <x v="43"/>
    <x v="0"/>
    <x v="0"/>
    <x v="37"/>
    <x v="2"/>
    <n v="308.72979355954601"/>
  </r>
  <r>
    <x v="6"/>
    <x v="43"/>
    <x v="0"/>
    <x v="0"/>
    <x v="38"/>
    <x v="0"/>
    <n v="294.47000371106202"/>
  </r>
  <r>
    <x v="6"/>
    <x v="43"/>
    <x v="0"/>
    <x v="0"/>
    <x v="38"/>
    <x v="1"/>
    <n v="318.904389444868"/>
  </r>
  <r>
    <x v="6"/>
    <x v="43"/>
    <x v="0"/>
    <x v="0"/>
    <x v="38"/>
    <x v="2"/>
    <n v="320.13314360328098"/>
  </r>
  <r>
    <x v="6"/>
    <x v="43"/>
    <x v="0"/>
    <x v="1"/>
    <x v="0"/>
    <x v="0"/>
    <n v="135.95535691221801"/>
  </r>
  <r>
    <x v="6"/>
    <x v="43"/>
    <x v="0"/>
    <x v="1"/>
    <x v="0"/>
    <x v="1"/>
    <n v="135.95535691221701"/>
  </r>
  <r>
    <x v="6"/>
    <x v="43"/>
    <x v="0"/>
    <x v="1"/>
    <x v="0"/>
    <x v="2"/>
    <n v="135.95535691221701"/>
  </r>
  <r>
    <x v="6"/>
    <x v="43"/>
    <x v="0"/>
    <x v="1"/>
    <x v="1"/>
    <x v="0"/>
    <n v="139.68300206883401"/>
  </r>
  <r>
    <x v="6"/>
    <x v="43"/>
    <x v="0"/>
    <x v="1"/>
    <x v="1"/>
    <x v="1"/>
    <n v="140.06334732149901"/>
  </r>
  <r>
    <x v="6"/>
    <x v="43"/>
    <x v="0"/>
    <x v="1"/>
    <x v="1"/>
    <x v="2"/>
    <n v="140.07110731704699"/>
  </r>
  <r>
    <x v="6"/>
    <x v="43"/>
    <x v="0"/>
    <x v="1"/>
    <x v="2"/>
    <x v="0"/>
    <n v="142.464008649493"/>
  </r>
  <r>
    <x v="6"/>
    <x v="43"/>
    <x v="0"/>
    <x v="1"/>
    <x v="2"/>
    <x v="1"/>
    <n v="143.36864142469801"/>
  </r>
  <r>
    <x v="6"/>
    <x v="43"/>
    <x v="0"/>
    <x v="1"/>
    <x v="2"/>
    <x v="2"/>
    <n v="143.40001569978401"/>
  </r>
  <r>
    <x v="6"/>
    <x v="43"/>
    <x v="0"/>
    <x v="1"/>
    <x v="3"/>
    <x v="0"/>
    <n v="143.62729710933201"/>
  </r>
  <r>
    <x v="6"/>
    <x v="43"/>
    <x v="0"/>
    <x v="1"/>
    <x v="3"/>
    <x v="1"/>
    <n v="145.075957978421"/>
  </r>
  <r>
    <x v="6"/>
    <x v="43"/>
    <x v="0"/>
    <x v="1"/>
    <x v="3"/>
    <x v="2"/>
    <n v="145.13676948144601"/>
  </r>
  <r>
    <x v="6"/>
    <x v="43"/>
    <x v="0"/>
    <x v="1"/>
    <x v="4"/>
    <x v="0"/>
    <n v="144.218578116461"/>
  </r>
  <r>
    <x v="6"/>
    <x v="43"/>
    <x v="0"/>
    <x v="1"/>
    <x v="4"/>
    <x v="1"/>
    <n v="146.24242835935399"/>
  </r>
  <r>
    <x v="6"/>
    <x v="43"/>
    <x v="0"/>
    <x v="1"/>
    <x v="4"/>
    <x v="2"/>
    <n v="146.332657519387"/>
  </r>
  <r>
    <x v="6"/>
    <x v="43"/>
    <x v="0"/>
    <x v="1"/>
    <x v="5"/>
    <x v="0"/>
    <n v="145.689594507078"/>
  </r>
  <r>
    <x v="6"/>
    <x v="43"/>
    <x v="0"/>
    <x v="1"/>
    <x v="5"/>
    <x v="1"/>
    <n v="148.34142516456001"/>
  </r>
  <r>
    <x v="6"/>
    <x v="43"/>
    <x v="0"/>
    <x v="1"/>
    <x v="5"/>
    <x v="2"/>
    <n v="148.476748434076"/>
  </r>
  <r>
    <x v="6"/>
    <x v="43"/>
    <x v="0"/>
    <x v="1"/>
    <x v="6"/>
    <x v="0"/>
    <n v="146.96968744736901"/>
  </r>
  <r>
    <x v="6"/>
    <x v="43"/>
    <x v="0"/>
    <x v="1"/>
    <x v="6"/>
    <x v="1"/>
    <n v="150.18824824376301"/>
  </r>
  <r>
    <x v="6"/>
    <x v="43"/>
    <x v="0"/>
    <x v="1"/>
    <x v="6"/>
    <x v="2"/>
    <n v="150.389701356188"/>
  </r>
  <r>
    <x v="6"/>
    <x v="43"/>
    <x v="0"/>
    <x v="1"/>
    <x v="7"/>
    <x v="0"/>
    <n v="146.78507983951999"/>
  </r>
  <r>
    <x v="6"/>
    <x v="43"/>
    <x v="0"/>
    <x v="1"/>
    <x v="7"/>
    <x v="1"/>
    <n v="150.53592843903701"/>
  </r>
  <r>
    <x v="6"/>
    <x v="43"/>
    <x v="0"/>
    <x v="1"/>
    <x v="7"/>
    <x v="2"/>
    <n v="150.788694808315"/>
  </r>
  <r>
    <x v="6"/>
    <x v="43"/>
    <x v="0"/>
    <x v="1"/>
    <x v="8"/>
    <x v="0"/>
    <n v="135.56428929093201"/>
  </r>
  <r>
    <x v="6"/>
    <x v="43"/>
    <x v="0"/>
    <x v="1"/>
    <x v="8"/>
    <x v="1"/>
    <n v="139.711549071012"/>
  </r>
  <r>
    <x v="6"/>
    <x v="43"/>
    <x v="0"/>
    <x v="1"/>
    <x v="8"/>
    <x v="2"/>
    <n v="140.00600005256601"/>
  </r>
  <r>
    <x v="6"/>
    <x v="43"/>
    <x v="0"/>
    <x v="1"/>
    <x v="9"/>
    <x v="0"/>
    <n v="139.52578061075101"/>
  </r>
  <r>
    <x v="6"/>
    <x v="43"/>
    <x v="0"/>
    <x v="1"/>
    <x v="9"/>
    <x v="1"/>
    <n v="144.30719272930301"/>
  </r>
  <r>
    <x v="6"/>
    <x v="43"/>
    <x v="0"/>
    <x v="1"/>
    <x v="9"/>
    <x v="2"/>
    <n v="144.49253567944299"/>
  </r>
  <r>
    <x v="6"/>
    <x v="43"/>
    <x v="0"/>
    <x v="1"/>
    <x v="10"/>
    <x v="0"/>
    <n v="142.44456220932"/>
  </r>
  <r>
    <x v="6"/>
    <x v="43"/>
    <x v="0"/>
    <x v="1"/>
    <x v="10"/>
    <x v="1"/>
    <n v="147.70716710715101"/>
  </r>
  <r>
    <x v="6"/>
    <x v="43"/>
    <x v="0"/>
    <x v="1"/>
    <x v="10"/>
    <x v="2"/>
    <n v="147.88002508663999"/>
  </r>
  <r>
    <x v="6"/>
    <x v="43"/>
    <x v="0"/>
    <x v="1"/>
    <x v="11"/>
    <x v="0"/>
    <n v="145.20572799734799"/>
  </r>
  <r>
    <x v="6"/>
    <x v="43"/>
    <x v="0"/>
    <x v="1"/>
    <x v="11"/>
    <x v="1"/>
    <n v="150.99314492453601"/>
  </r>
  <r>
    <x v="6"/>
    <x v="43"/>
    <x v="0"/>
    <x v="1"/>
    <x v="11"/>
    <x v="2"/>
    <n v="151.16475494214399"/>
  </r>
  <r>
    <x v="6"/>
    <x v="43"/>
    <x v="0"/>
    <x v="1"/>
    <x v="12"/>
    <x v="0"/>
    <n v="148.34191523573699"/>
  </r>
  <r>
    <x v="6"/>
    <x v="43"/>
    <x v="0"/>
    <x v="1"/>
    <x v="12"/>
    <x v="1"/>
    <n v="154.65868405869"/>
  </r>
  <r>
    <x v="6"/>
    <x v="43"/>
    <x v="0"/>
    <x v="1"/>
    <x v="12"/>
    <x v="2"/>
    <n v="154.84320614462001"/>
  </r>
  <r>
    <x v="6"/>
    <x v="43"/>
    <x v="0"/>
    <x v="1"/>
    <x v="13"/>
    <x v="0"/>
    <n v="152.902363540148"/>
  </r>
  <r>
    <x v="6"/>
    <x v="43"/>
    <x v="0"/>
    <x v="1"/>
    <x v="13"/>
    <x v="1"/>
    <n v="159.81409993039401"/>
  </r>
  <r>
    <x v="6"/>
    <x v="43"/>
    <x v="0"/>
    <x v="1"/>
    <x v="13"/>
    <x v="2"/>
    <n v="160.059204619127"/>
  </r>
  <r>
    <x v="6"/>
    <x v="43"/>
    <x v="0"/>
    <x v="1"/>
    <x v="14"/>
    <x v="0"/>
    <n v="157.60583968500299"/>
  </r>
  <r>
    <x v="6"/>
    <x v="43"/>
    <x v="0"/>
    <x v="1"/>
    <x v="14"/>
    <x v="1"/>
    <n v="165.11645462076399"/>
  </r>
  <r>
    <x v="6"/>
    <x v="43"/>
    <x v="0"/>
    <x v="1"/>
    <x v="14"/>
    <x v="2"/>
    <n v="165.412729909533"/>
  </r>
  <r>
    <x v="6"/>
    <x v="43"/>
    <x v="0"/>
    <x v="1"/>
    <x v="15"/>
    <x v="0"/>
    <n v="162.790230101519"/>
  </r>
  <r>
    <x v="6"/>
    <x v="43"/>
    <x v="0"/>
    <x v="1"/>
    <x v="15"/>
    <x v="1"/>
    <n v="170.96209168788999"/>
  </r>
  <r>
    <x v="6"/>
    <x v="43"/>
    <x v="0"/>
    <x v="1"/>
    <x v="15"/>
    <x v="2"/>
    <n v="171.33041140019"/>
  </r>
  <r>
    <x v="6"/>
    <x v="43"/>
    <x v="0"/>
    <x v="1"/>
    <x v="16"/>
    <x v="0"/>
    <n v="168.408739842431"/>
  </r>
  <r>
    <x v="6"/>
    <x v="43"/>
    <x v="0"/>
    <x v="1"/>
    <x v="16"/>
    <x v="1"/>
    <n v="177.26374102538699"/>
  </r>
  <r>
    <x v="6"/>
    <x v="43"/>
    <x v="0"/>
    <x v="1"/>
    <x v="16"/>
    <x v="2"/>
    <n v="177.710119521092"/>
  </r>
  <r>
    <x v="6"/>
    <x v="43"/>
    <x v="0"/>
    <x v="1"/>
    <x v="17"/>
    <x v="0"/>
    <n v="175.03912336353801"/>
  </r>
  <r>
    <x v="6"/>
    <x v="43"/>
    <x v="0"/>
    <x v="1"/>
    <x v="17"/>
    <x v="1"/>
    <n v="184.661872634665"/>
  </r>
  <r>
    <x v="6"/>
    <x v="43"/>
    <x v="0"/>
    <x v="1"/>
    <x v="17"/>
    <x v="2"/>
    <n v="185.28455496773699"/>
  </r>
  <r>
    <x v="6"/>
    <x v="43"/>
    <x v="0"/>
    <x v="1"/>
    <x v="18"/>
    <x v="0"/>
    <n v="182.24441274938201"/>
  </r>
  <r>
    <x v="6"/>
    <x v="43"/>
    <x v="0"/>
    <x v="1"/>
    <x v="18"/>
    <x v="1"/>
    <n v="192.68446152062299"/>
  </r>
  <r>
    <x v="6"/>
    <x v="43"/>
    <x v="0"/>
    <x v="1"/>
    <x v="18"/>
    <x v="2"/>
    <n v="193.384056517381"/>
  </r>
  <r>
    <x v="6"/>
    <x v="43"/>
    <x v="0"/>
    <x v="1"/>
    <x v="19"/>
    <x v="0"/>
    <n v="189.13699268606501"/>
  </r>
  <r>
    <x v="6"/>
    <x v="43"/>
    <x v="0"/>
    <x v="1"/>
    <x v="19"/>
    <x v="1"/>
    <n v="200.45216877847599"/>
  </r>
  <r>
    <x v="6"/>
    <x v="43"/>
    <x v="0"/>
    <x v="1"/>
    <x v="19"/>
    <x v="2"/>
    <n v="201.30831438518899"/>
  </r>
  <r>
    <x v="6"/>
    <x v="43"/>
    <x v="0"/>
    <x v="1"/>
    <x v="20"/>
    <x v="0"/>
    <n v="196.37844609647399"/>
  </r>
  <r>
    <x v="6"/>
    <x v="43"/>
    <x v="0"/>
    <x v="1"/>
    <x v="20"/>
    <x v="1"/>
    <n v="208.550196786914"/>
  </r>
  <r>
    <x v="6"/>
    <x v="43"/>
    <x v="0"/>
    <x v="1"/>
    <x v="20"/>
    <x v="2"/>
    <n v="209.57529314252"/>
  </r>
  <r>
    <x v="6"/>
    <x v="43"/>
    <x v="0"/>
    <x v="1"/>
    <x v="21"/>
    <x v="0"/>
    <n v="204.05037304977401"/>
  </r>
  <r>
    <x v="6"/>
    <x v="43"/>
    <x v="0"/>
    <x v="1"/>
    <x v="21"/>
    <x v="1"/>
    <n v="217.054386443097"/>
  </r>
  <r>
    <x v="6"/>
    <x v="43"/>
    <x v="0"/>
    <x v="1"/>
    <x v="21"/>
    <x v="2"/>
    <n v="218.315062287008"/>
  </r>
  <r>
    <x v="6"/>
    <x v="43"/>
    <x v="0"/>
    <x v="1"/>
    <x v="22"/>
    <x v="0"/>
    <n v="212.154825316434"/>
  </r>
  <r>
    <x v="6"/>
    <x v="43"/>
    <x v="0"/>
    <x v="1"/>
    <x v="22"/>
    <x v="1"/>
    <n v="226.03862908136199"/>
  </r>
  <r>
    <x v="6"/>
    <x v="43"/>
    <x v="0"/>
    <x v="1"/>
    <x v="22"/>
    <x v="2"/>
    <n v="227.46850053372401"/>
  </r>
  <r>
    <x v="6"/>
    <x v="43"/>
    <x v="0"/>
    <x v="1"/>
    <x v="23"/>
    <x v="0"/>
    <n v="219.654253307728"/>
  </r>
  <r>
    <x v="6"/>
    <x v="43"/>
    <x v="0"/>
    <x v="1"/>
    <x v="23"/>
    <x v="1"/>
    <n v="234.29803195314301"/>
  </r>
  <r>
    <x v="6"/>
    <x v="43"/>
    <x v="0"/>
    <x v="1"/>
    <x v="23"/>
    <x v="2"/>
    <n v="235.86289639636499"/>
  </r>
  <r>
    <x v="6"/>
    <x v="43"/>
    <x v="0"/>
    <x v="1"/>
    <x v="24"/>
    <x v="0"/>
    <n v="227.63248061844899"/>
  </r>
  <r>
    <x v="6"/>
    <x v="43"/>
    <x v="0"/>
    <x v="1"/>
    <x v="24"/>
    <x v="1"/>
    <n v="242.779423495982"/>
  </r>
  <r>
    <x v="6"/>
    <x v="43"/>
    <x v="0"/>
    <x v="1"/>
    <x v="24"/>
    <x v="2"/>
    <n v="244.46786459412399"/>
  </r>
  <r>
    <x v="6"/>
    <x v="43"/>
    <x v="0"/>
    <x v="1"/>
    <x v="25"/>
    <x v="0"/>
    <n v="236.016420619581"/>
  </r>
  <r>
    <x v="6"/>
    <x v="43"/>
    <x v="0"/>
    <x v="1"/>
    <x v="25"/>
    <x v="1"/>
    <n v="251.68475853306899"/>
  </r>
  <r>
    <x v="6"/>
    <x v="43"/>
    <x v="0"/>
    <x v="1"/>
    <x v="25"/>
    <x v="2"/>
    <n v="253.51990779915101"/>
  </r>
  <r>
    <x v="6"/>
    <x v="43"/>
    <x v="0"/>
    <x v="1"/>
    <x v="26"/>
    <x v="0"/>
    <n v="244.556585642166"/>
  </r>
  <r>
    <x v="6"/>
    <x v="43"/>
    <x v="0"/>
    <x v="1"/>
    <x v="26"/>
    <x v="1"/>
    <n v="260.83065266136799"/>
  </r>
  <r>
    <x v="6"/>
    <x v="43"/>
    <x v="0"/>
    <x v="1"/>
    <x v="26"/>
    <x v="2"/>
    <n v="262.87166161758603"/>
  </r>
  <r>
    <x v="6"/>
    <x v="43"/>
    <x v="0"/>
    <x v="1"/>
    <x v="27"/>
    <x v="0"/>
    <n v="252.89362754296801"/>
  </r>
  <r>
    <x v="6"/>
    <x v="43"/>
    <x v="0"/>
    <x v="1"/>
    <x v="27"/>
    <x v="1"/>
    <n v="269.69001810370202"/>
  </r>
  <r>
    <x v="6"/>
    <x v="43"/>
    <x v="0"/>
    <x v="1"/>
    <x v="27"/>
    <x v="2"/>
    <n v="271.913953410717"/>
  </r>
  <r>
    <x v="6"/>
    <x v="43"/>
    <x v="0"/>
    <x v="1"/>
    <x v="28"/>
    <x v="0"/>
    <n v="261.901609433413"/>
  </r>
  <r>
    <x v="6"/>
    <x v="43"/>
    <x v="0"/>
    <x v="1"/>
    <x v="28"/>
    <x v="1"/>
    <n v="279.23252658415998"/>
  </r>
  <r>
    <x v="6"/>
    <x v="43"/>
    <x v="0"/>
    <x v="1"/>
    <x v="28"/>
    <x v="2"/>
    <n v="281.66206487653"/>
  </r>
  <r>
    <x v="6"/>
    <x v="43"/>
    <x v="0"/>
    <x v="1"/>
    <x v="29"/>
    <x v="0"/>
    <n v="271.48233683634697"/>
  </r>
  <r>
    <x v="6"/>
    <x v="43"/>
    <x v="0"/>
    <x v="1"/>
    <x v="29"/>
    <x v="1"/>
    <n v="289.55645489699799"/>
  </r>
  <r>
    <x v="6"/>
    <x v="43"/>
    <x v="0"/>
    <x v="1"/>
    <x v="29"/>
    <x v="2"/>
    <n v="292.18663185921798"/>
  </r>
  <r>
    <x v="6"/>
    <x v="43"/>
    <x v="0"/>
    <x v="1"/>
    <x v="30"/>
    <x v="0"/>
    <n v="281.54335772888402"/>
  </r>
  <r>
    <x v="6"/>
    <x v="43"/>
    <x v="0"/>
    <x v="1"/>
    <x v="30"/>
    <x v="1"/>
    <n v="300.464496947584"/>
  </r>
  <r>
    <x v="6"/>
    <x v="43"/>
    <x v="0"/>
    <x v="1"/>
    <x v="30"/>
    <x v="2"/>
    <n v="303.29021305817798"/>
  </r>
  <r>
    <x v="6"/>
    <x v="43"/>
    <x v="0"/>
    <x v="1"/>
    <x v="31"/>
    <x v="0"/>
    <n v="291.773251452941"/>
  </r>
  <r>
    <x v="6"/>
    <x v="43"/>
    <x v="0"/>
    <x v="1"/>
    <x v="31"/>
    <x v="1"/>
    <n v="311.69404283441298"/>
  </r>
  <r>
    <x v="6"/>
    <x v="43"/>
    <x v="0"/>
    <x v="1"/>
    <x v="31"/>
    <x v="2"/>
    <n v="314.75555855500698"/>
  </r>
  <r>
    <x v="6"/>
    <x v="43"/>
    <x v="0"/>
    <x v="1"/>
    <x v="32"/>
    <x v="0"/>
    <n v="302.48402876377099"/>
  </r>
  <r>
    <x v="6"/>
    <x v="43"/>
    <x v="0"/>
    <x v="1"/>
    <x v="32"/>
    <x v="1"/>
    <n v="323.46155114133398"/>
  </r>
  <r>
    <x v="6"/>
    <x v="43"/>
    <x v="0"/>
    <x v="1"/>
    <x v="32"/>
    <x v="2"/>
    <n v="326.77458647145698"/>
  </r>
  <r>
    <x v="6"/>
    <x v="43"/>
    <x v="0"/>
    <x v="1"/>
    <x v="33"/>
    <x v="0"/>
    <n v="314.07617119299101"/>
  </r>
  <r>
    <x v="6"/>
    <x v="43"/>
    <x v="0"/>
    <x v="1"/>
    <x v="33"/>
    <x v="1"/>
    <n v="336.26428249486202"/>
  </r>
  <r>
    <x v="6"/>
    <x v="43"/>
    <x v="0"/>
    <x v="1"/>
    <x v="33"/>
    <x v="2"/>
    <n v="339.865673310104"/>
  </r>
  <r>
    <x v="6"/>
    <x v="43"/>
    <x v="0"/>
    <x v="1"/>
    <x v="34"/>
    <x v="0"/>
    <n v="326.18849175148699"/>
  </r>
  <r>
    <x v="6"/>
    <x v="43"/>
    <x v="0"/>
    <x v="1"/>
    <x v="34"/>
    <x v="1"/>
    <n v="349.58831162275902"/>
  </r>
  <r>
    <x v="6"/>
    <x v="43"/>
    <x v="0"/>
    <x v="1"/>
    <x v="34"/>
    <x v="2"/>
    <n v="353.51806210234997"/>
  </r>
  <r>
    <x v="6"/>
    <x v="43"/>
    <x v="0"/>
    <x v="1"/>
    <x v="35"/>
    <x v="0"/>
    <n v="338.890074143231"/>
  </r>
  <r>
    <x v="6"/>
    <x v="43"/>
    <x v="0"/>
    <x v="1"/>
    <x v="35"/>
    <x v="1"/>
    <n v="363.56162633217002"/>
  </r>
  <r>
    <x v="6"/>
    <x v="43"/>
    <x v="0"/>
    <x v="1"/>
    <x v="35"/>
    <x v="2"/>
    <n v="367.85139185770799"/>
  </r>
  <r>
    <x v="6"/>
    <x v="43"/>
    <x v="0"/>
    <x v="1"/>
    <x v="36"/>
    <x v="0"/>
    <n v="351.761315387259"/>
  </r>
  <r>
    <x v="6"/>
    <x v="43"/>
    <x v="0"/>
    <x v="1"/>
    <x v="36"/>
    <x v="1"/>
    <n v="377.56471033903603"/>
  </r>
  <r>
    <x v="6"/>
    <x v="43"/>
    <x v="0"/>
    <x v="1"/>
    <x v="36"/>
    <x v="2"/>
    <n v="382.25411775532302"/>
  </r>
  <r>
    <x v="6"/>
    <x v="43"/>
    <x v="0"/>
    <x v="1"/>
    <x v="37"/>
    <x v="0"/>
    <n v="365.30577795148298"/>
  </r>
  <r>
    <x v="6"/>
    <x v="43"/>
    <x v="0"/>
    <x v="1"/>
    <x v="37"/>
    <x v="1"/>
    <n v="392.28457477332"/>
  </r>
  <r>
    <x v="6"/>
    <x v="43"/>
    <x v="0"/>
    <x v="1"/>
    <x v="37"/>
    <x v="2"/>
    <n v="397.40295370443698"/>
  </r>
  <r>
    <x v="6"/>
    <x v="43"/>
    <x v="0"/>
    <x v="1"/>
    <x v="38"/>
    <x v="0"/>
    <n v="379.66596829391199"/>
  </r>
  <r>
    <x v="6"/>
    <x v="43"/>
    <x v="0"/>
    <x v="1"/>
    <x v="38"/>
    <x v="1"/>
    <n v="407.84559867193599"/>
  </r>
  <r>
    <x v="6"/>
    <x v="43"/>
    <x v="0"/>
    <x v="1"/>
    <x v="38"/>
    <x v="2"/>
    <n v="413.43299279609698"/>
  </r>
  <r>
    <x v="6"/>
    <x v="44"/>
    <x v="0"/>
    <x v="0"/>
    <x v="0"/>
    <x v="0"/>
    <n v="1.13515312065475"/>
  </r>
  <r>
    <x v="6"/>
    <x v="44"/>
    <x v="0"/>
    <x v="0"/>
    <x v="0"/>
    <x v="1"/>
    <n v="1.13515312065475"/>
  </r>
  <r>
    <x v="6"/>
    <x v="44"/>
    <x v="0"/>
    <x v="0"/>
    <x v="0"/>
    <x v="2"/>
    <n v="1.13515312065475"/>
  </r>
  <r>
    <x v="6"/>
    <x v="44"/>
    <x v="0"/>
    <x v="0"/>
    <x v="1"/>
    <x v="0"/>
    <n v="1.1571407832144101"/>
  </r>
  <r>
    <x v="6"/>
    <x v="44"/>
    <x v="0"/>
    <x v="0"/>
    <x v="1"/>
    <x v="1"/>
    <n v="1.1532797101001599"/>
  </r>
  <r>
    <x v="6"/>
    <x v="44"/>
    <x v="0"/>
    <x v="0"/>
    <x v="1"/>
    <x v="2"/>
    <n v="1.15316257333832"/>
  </r>
  <r>
    <x v="6"/>
    <x v="44"/>
    <x v="0"/>
    <x v="0"/>
    <x v="2"/>
    <x v="0"/>
    <n v="1.1446587046807399"/>
  </r>
  <r>
    <x v="6"/>
    <x v="44"/>
    <x v="0"/>
    <x v="0"/>
    <x v="2"/>
    <x v="1"/>
    <n v="1.1358095635044201"/>
  </r>
  <r>
    <x v="6"/>
    <x v="44"/>
    <x v="0"/>
    <x v="0"/>
    <x v="2"/>
    <x v="2"/>
    <n v="1.1356553754910801"/>
  </r>
  <r>
    <x v="6"/>
    <x v="44"/>
    <x v="0"/>
    <x v="0"/>
    <x v="3"/>
    <x v="0"/>
    <n v="1.1346251293421199"/>
  </r>
  <r>
    <x v="6"/>
    <x v="44"/>
    <x v="0"/>
    <x v="0"/>
    <x v="3"/>
    <x v="1"/>
    <n v="1.12267878015114"/>
  </r>
  <r>
    <x v="6"/>
    <x v="44"/>
    <x v="0"/>
    <x v="0"/>
    <x v="3"/>
    <x v="2"/>
    <n v="1.1225711597764201"/>
  </r>
  <r>
    <x v="6"/>
    <x v="44"/>
    <x v="0"/>
    <x v="0"/>
    <x v="4"/>
    <x v="0"/>
    <n v="1.14718720014181"/>
  </r>
  <r>
    <x v="6"/>
    <x v="44"/>
    <x v="0"/>
    <x v="0"/>
    <x v="4"/>
    <x v="1"/>
    <n v="1.13346739465611"/>
  </r>
  <r>
    <x v="6"/>
    <x v="44"/>
    <x v="0"/>
    <x v="0"/>
    <x v="4"/>
    <x v="2"/>
    <n v="1.13348229842048"/>
  </r>
  <r>
    <x v="6"/>
    <x v="44"/>
    <x v="0"/>
    <x v="0"/>
    <x v="5"/>
    <x v="0"/>
    <n v="1.1556889482066799"/>
  </r>
  <r>
    <x v="6"/>
    <x v="44"/>
    <x v="0"/>
    <x v="0"/>
    <x v="5"/>
    <x v="1"/>
    <n v="1.1408687288945001"/>
  </r>
  <r>
    <x v="6"/>
    <x v="44"/>
    <x v="0"/>
    <x v="0"/>
    <x v="5"/>
    <x v="2"/>
    <n v="1.1410597587548399"/>
  </r>
  <r>
    <x v="6"/>
    <x v="44"/>
    <x v="0"/>
    <x v="0"/>
    <x v="6"/>
    <x v="0"/>
    <n v="1.1243741911821401"/>
  </r>
  <r>
    <x v="6"/>
    <x v="44"/>
    <x v="0"/>
    <x v="0"/>
    <x v="6"/>
    <x v="1"/>
    <n v="1.1095839607840099"/>
  </r>
  <r>
    <x v="6"/>
    <x v="44"/>
    <x v="0"/>
    <x v="0"/>
    <x v="6"/>
    <x v="2"/>
    <n v="1.11002605968558"/>
  </r>
  <r>
    <x v="6"/>
    <x v="44"/>
    <x v="0"/>
    <x v="0"/>
    <x v="7"/>
    <x v="0"/>
    <n v="1.0983451837170699"/>
  </r>
  <r>
    <x v="6"/>
    <x v="44"/>
    <x v="0"/>
    <x v="0"/>
    <x v="7"/>
    <x v="1"/>
    <n v="1.08473651255966"/>
  </r>
  <r>
    <x v="6"/>
    <x v="44"/>
    <x v="0"/>
    <x v="0"/>
    <x v="7"/>
    <x v="2"/>
    <n v="1.08538702869009"/>
  </r>
  <r>
    <x v="6"/>
    <x v="44"/>
    <x v="0"/>
    <x v="0"/>
    <x v="8"/>
    <x v="0"/>
    <n v="0.98228188434282604"/>
  </r>
  <r>
    <x v="6"/>
    <x v="44"/>
    <x v="0"/>
    <x v="0"/>
    <x v="8"/>
    <x v="1"/>
    <n v="0.97475893974846695"/>
  </r>
  <r>
    <x v="6"/>
    <x v="44"/>
    <x v="0"/>
    <x v="0"/>
    <x v="8"/>
    <x v="2"/>
    <n v="0.97585189921276505"/>
  </r>
  <r>
    <x v="6"/>
    <x v="44"/>
    <x v="0"/>
    <x v="0"/>
    <x v="9"/>
    <x v="0"/>
    <n v="0.98030489636241103"/>
  </r>
  <r>
    <x v="6"/>
    <x v="44"/>
    <x v="0"/>
    <x v="0"/>
    <x v="9"/>
    <x v="1"/>
    <n v="0.97337144305103795"/>
  </r>
  <r>
    <x v="6"/>
    <x v="44"/>
    <x v="0"/>
    <x v="0"/>
    <x v="9"/>
    <x v="2"/>
    <n v="0.97462499816574799"/>
  </r>
  <r>
    <x v="6"/>
    <x v="44"/>
    <x v="0"/>
    <x v="0"/>
    <x v="10"/>
    <x v="0"/>
    <n v="0.99397345545344795"/>
  </r>
  <r>
    <x v="6"/>
    <x v="44"/>
    <x v="0"/>
    <x v="0"/>
    <x v="10"/>
    <x v="1"/>
    <n v="0.98940273643846199"/>
  </r>
  <r>
    <x v="6"/>
    <x v="44"/>
    <x v="0"/>
    <x v="0"/>
    <x v="10"/>
    <x v="2"/>
    <n v="0.99061855433491497"/>
  </r>
  <r>
    <x v="6"/>
    <x v="44"/>
    <x v="0"/>
    <x v="0"/>
    <x v="11"/>
    <x v="0"/>
    <n v="1.0144987427529599"/>
  </r>
  <r>
    <x v="6"/>
    <x v="44"/>
    <x v="0"/>
    <x v="0"/>
    <x v="11"/>
    <x v="1"/>
    <n v="1.0102882370200099"/>
  </r>
  <r>
    <x v="6"/>
    <x v="44"/>
    <x v="0"/>
    <x v="0"/>
    <x v="11"/>
    <x v="2"/>
    <n v="1.0114937515973099"/>
  </r>
  <r>
    <x v="6"/>
    <x v="44"/>
    <x v="0"/>
    <x v="0"/>
    <x v="12"/>
    <x v="0"/>
    <n v="1.0401858843847001"/>
  </r>
  <r>
    <x v="6"/>
    <x v="44"/>
    <x v="0"/>
    <x v="0"/>
    <x v="12"/>
    <x v="1"/>
    <n v="1.03611693627614"/>
  </r>
  <r>
    <x v="6"/>
    <x v="44"/>
    <x v="0"/>
    <x v="0"/>
    <x v="12"/>
    <x v="2"/>
    <n v="1.0371388398783501"/>
  </r>
  <r>
    <x v="6"/>
    <x v="44"/>
    <x v="0"/>
    <x v="0"/>
    <x v="13"/>
    <x v="0"/>
    <n v="1.06652788518274"/>
  </r>
  <r>
    <x v="6"/>
    <x v="44"/>
    <x v="0"/>
    <x v="0"/>
    <x v="13"/>
    <x v="1"/>
    <n v="1.06199212856666"/>
  </r>
  <r>
    <x v="6"/>
    <x v="44"/>
    <x v="0"/>
    <x v="0"/>
    <x v="13"/>
    <x v="2"/>
    <n v="1.0630042859765401"/>
  </r>
  <r>
    <x v="6"/>
    <x v="44"/>
    <x v="0"/>
    <x v="0"/>
    <x v="14"/>
    <x v="0"/>
    <n v="1.0937038034944799"/>
  </r>
  <r>
    <x v="6"/>
    <x v="44"/>
    <x v="0"/>
    <x v="0"/>
    <x v="14"/>
    <x v="1"/>
    <n v="1.08993593298501"/>
  </r>
  <r>
    <x v="6"/>
    <x v="44"/>
    <x v="0"/>
    <x v="0"/>
    <x v="14"/>
    <x v="2"/>
    <n v="1.09101399736876"/>
  </r>
  <r>
    <x v="6"/>
    <x v="44"/>
    <x v="0"/>
    <x v="0"/>
    <x v="15"/>
    <x v="0"/>
    <n v="1.1248216047361701"/>
  </r>
  <r>
    <x v="6"/>
    <x v="44"/>
    <x v="0"/>
    <x v="0"/>
    <x v="15"/>
    <x v="1"/>
    <n v="1.1224850263981501"/>
  </r>
  <r>
    <x v="6"/>
    <x v="44"/>
    <x v="0"/>
    <x v="0"/>
    <x v="15"/>
    <x v="2"/>
    <n v="1.1237147463036801"/>
  </r>
  <r>
    <x v="6"/>
    <x v="44"/>
    <x v="0"/>
    <x v="0"/>
    <x v="16"/>
    <x v="0"/>
    <n v="1.1566371480113"/>
  </r>
  <r>
    <x v="6"/>
    <x v="44"/>
    <x v="0"/>
    <x v="0"/>
    <x v="16"/>
    <x v="1"/>
    <n v="1.1565911798597901"/>
  </r>
  <r>
    <x v="6"/>
    <x v="44"/>
    <x v="0"/>
    <x v="0"/>
    <x v="16"/>
    <x v="2"/>
    <n v="1.15807163400435"/>
  </r>
  <r>
    <x v="6"/>
    <x v="44"/>
    <x v="0"/>
    <x v="0"/>
    <x v="17"/>
    <x v="0"/>
    <n v="1.1958158865237001"/>
  </r>
  <r>
    <x v="6"/>
    <x v="44"/>
    <x v="0"/>
    <x v="0"/>
    <x v="17"/>
    <x v="1"/>
    <n v="1.19791969470846"/>
  </r>
  <r>
    <x v="6"/>
    <x v="44"/>
    <x v="0"/>
    <x v="0"/>
    <x v="17"/>
    <x v="2"/>
    <n v="1.1997973933441199"/>
  </r>
  <r>
    <x v="6"/>
    <x v="44"/>
    <x v="0"/>
    <x v="0"/>
    <x v="18"/>
    <x v="0"/>
    <n v="1.2118441943057301"/>
  </r>
  <r>
    <x v="6"/>
    <x v="44"/>
    <x v="0"/>
    <x v="0"/>
    <x v="18"/>
    <x v="1"/>
    <n v="1.223931627432"/>
  </r>
  <r>
    <x v="6"/>
    <x v="44"/>
    <x v="0"/>
    <x v="0"/>
    <x v="18"/>
    <x v="2"/>
    <n v="1.22565717725643"/>
  </r>
  <r>
    <x v="6"/>
    <x v="44"/>
    <x v="0"/>
    <x v="0"/>
    <x v="19"/>
    <x v="0"/>
    <n v="1.22640429368599"/>
  </r>
  <r>
    <x v="6"/>
    <x v="44"/>
    <x v="0"/>
    <x v="0"/>
    <x v="19"/>
    <x v="1"/>
    <n v="1.2450975898580099"/>
  </r>
  <r>
    <x v="6"/>
    <x v="44"/>
    <x v="0"/>
    <x v="0"/>
    <x v="19"/>
    <x v="2"/>
    <n v="1.2474330844833901"/>
  </r>
  <r>
    <x v="6"/>
    <x v="44"/>
    <x v="0"/>
    <x v="0"/>
    <x v="20"/>
    <x v="0"/>
    <n v="1.2571331440328799"/>
  </r>
  <r>
    <x v="6"/>
    <x v="44"/>
    <x v="0"/>
    <x v="0"/>
    <x v="20"/>
    <x v="1"/>
    <n v="1.2786372115695801"/>
  </r>
  <r>
    <x v="6"/>
    <x v="44"/>
    <x v="0"/>
    <x v="0"/>
    <x v="20"/>
    <x v="2"/>
    <n v="1.28213713075359"/>
  </r>
  <r>
    <x v="6"/>
    <x v="44"/>
    <x v="0"/>
    <x v="0"/>
    <x v="21"/>
    <x v="0"/>
    <n v="1.2943849047751399"/>
  </r>
  <r>
    <x v="6"/>
    <x v="44"/>
    <x v="0"/>
    <x v="0"/>
    <x v="21"/>
    <x v="1"/>
    <n v="1.3222195046327101"/>
  </r>
  <r>
    <x v="6"/>
    <x v="44"/>
    <x v="0"/>
    <x v="0"/>
    <x v="21"/>
    <x v="2"/>
    <n v="1.3274627281087299"/>
  </r>
  <r>
    <x v="6"/>
    <x v="44"/>
    <x v="0"/>
    <x v="0"/>
    <x v="22"/>
    <x v="0"/>
    <n v="1.3385448360137999"/>
  </r>
  <r>
    <x v="6"/>
    <x v="44"/>
    <x v="0"/>
    <x v="0"/>
    <x v="22"/>
    <x v="1"/>
    <n v="1.37526576865674"/>
  </r>
  <r>
    <x v="6"/>
    <x v="44"/>
    <x v="0"/>
    <x v="0"/>
    <x v="22"/>
    <x v="2"/>
    <n v="1.3821302903708601"/>
  </r>
  <r>
    <x v="6"/>
    <x v="44"/>
    <x v="0"/>
    <x v="0"/>
    <x v="23"/>
    <x v="0"/>
    <n v="1.3903289173829101"/>
  </r>
  <r>
    <x v="6"/>
    <x v="44"/>
    <x v="0"/>
    <x v="0"/>
    <x v="23"/>
    <x v="1"/>
    <n v="1.43451770192599"/>
  </r>
  <r>
    <x v="6"/>
    <x v="44"/>
    <x v="0"/>
    <x v="0"/>
    <x v="23"/>
    <x v="2"/>
    <n v="1.44375162770498"/>
  </r>
  <r>
    <x v="6"/>
    <x v="44"/>
    <x v="0"/>
    <x v="0"/>
    <x v="24"/>
    <x v="0"/>
    <n v="1.45524955633623"/>
  </r>
  <r>
    <x v="6"/>
    <x v="44"/>
    <x v="0"/>
    <x v="0"/>
    <x v="24"/>
    <x v="1"/>
    <n v="1.5013717134104501"/>
  </r>
  <r>
    <x v="6"/>
    <x v="44"/>
    <x v="0"/>
    <x v="0"/>
    <x v="24"/>
    <x v="2"/>
    <n v="1.51244588383795"/>
  </r>
  <r>
    <x v="6"/>
    <x v="44"/>
    <x v="0"/>
    <x v="0"/>
    <x v="25"/>
    <x v="0"/>
    <n v="1.5273446985057499"/>
  </r>
  <r>
    <x v="6"/>
    <x v="44"/>
    <x v="0"/>
    <x v="0"/>
    <x v="25"/>
    <x v="1"/>
    <n v="1.57659723617782"/>
  </r>
  <r>
    <x v="6"/>
    <x v="44"/>
    <x v="0"/>
    <x v="0"/>
    <x v="25"/>
    <x v="2"/>
    <n v="1.5887820614410999"/>
  </r>
  <r>
    <x v="6"/>
    <x v="44"/>
    <x v="0"/>
    <x v="0"/>
    <x v="26"/>
    <x v="0"/>
    <n v="1.6005456980817101"/>
  </r>
  <r>
    <x v="6"/>
    <x v="44"/>
    <x v="0"/>
    <x v="0"/>
    <x v="26"/>
    <x v="1"/>
    <n v="1.6520679101104701"/>
  </r>
  <r>
    <x v="6"/>
    <x v="44"/>
    <x v="0"/>
    <x v="0"/>
    <x v="26"/>
    <x v="2"/>
    <n v="1.6652461071093601"/>
  </r>
  <r>
    <x v="6"/>
    <x v="44"/>
    <x v="0"/>
    <x v="0"/>
    <x v="27"/>
    <x v="0"/>
    <n v="1.6680187928008801"/>
  </r>
  <r>
    <x v="6"/>
    <x v="44"/>
    <x v="0"/>
    <x v="0"/>
    <x v="27"/>
    <x v="1"/>
    <n v="1.72286514253515"/>
  </r>
  <r>
    <x v="6"/>
    <x v="44"/>
    <x v="0"/>
    <x v="0"/>
    <x v="27"/>
    <x v="2"/>
    <n v="1.73576423198302"/>
  </r>
  <r>
    <x v="6"/>
    <x v="44"/>
    <x v="0"/>
    <x v="0"/>
    <x v="28"/>
    <x v="0"/>
    <n v="1.7410412221338201"/>
  </r>
  <r>
    <x v="6"/>
    <x v="44"/>
    <x v="0"/>
    <x v="0"/>
    <x v="28"/>
    <x v="1"/>
    <n v="1.7985067910831301"/>
  </r>
  <r>
    <x v="6"/>
    <x v="44"/>
    <x v="0"/>
    <x v="0"/>
    <x v="28"/>
    <x v="2"/>
    <n v="1.81127627867957"/>
  </r>
  <r>
    <x v="6"/>
    <x v="44"/>
    <x v="0"/>
    <x v="0"/>
    <x v="29"/>
    <x v="0"/>
    <n v="1.8188595513469299"/>
  </r>
  <r>
    <x v="6"/>
    <x v="44"/>
    <x v="0"/>
    <x v="0"/>
    <x v="29"/>
    <x v="1"/>
    <n v="1.8830787932028401"/>
  </r>
  <r>
    <x v="6"/>
    <x v="44"/>
    <x v="0"/>
    <x v="0"/>
    <x v="29"/>
    <x v="2"/>
    <n v="1.89560569171412"/>
  </r>
  <r>
    <x v="6"/>
    <x v="44"/>
    <x v="0"/>
    <x v="0"/>
    <x v="30"/>
    <x v="0"/>
    <n v="1.90885524797373"/>
  </r>
  <r>
    <x v="6"/>
    <x v="44"/>
    <x v="0"/>
    <x v="0"/>
    <x v="30"/>
    <x v="1"/>
    <n v="1.98612517077309"/>
  </r>
  <r>
    <x v="6"/>
    <x v="44"/>
    <x v="0"/>
    <x v="0"/>
    <x v="30"/>
    <x v="2"/>
    <n v="1.99915040278531"/>
  </r>
  <r>
    <x v="6"/>
    <x v="44"/>
    <x v="0"/>
    <x v="0"/>
    <x v="31"/>
    <x v="0"/>
    <n v="2.0015759837159699"/>
  </r>
  <r>
    <x v="6"/>
    <x v="44"/>
    <x v="0"/>
    <x v="0"/>
    <x v="31"/>
    <x v="1"/>
    <n v="2.0950839219924999"/>
  </r>
  <r>
    <x v="6"/>
    <x v="44"/>
    <x v="0"/>
    <x v="0"/>
    <x v="31"/>
    <x v="2"/>
    <n v="2.1095184258780999"/>
  </r>
  <r>
    <x v="6"/>
    <x v="44"/>
    <x v="0"/>
    <x v="0"/>
    <x v="32"/>
    <x v="0"/>
    <n v="2.1069616000903402"/>
  </r>
  <r>
    <x v="6"/>
    <x v="44"/>
    <x v="0"/>
    <x v="0"/>
    <x v="32"/>
    <x v="1"/>
    <n v="2.2205119070216202"/>
  </r>
  <r>
    <x v="6"/>
    <x v="44"/>
    <x v="0"/>
    <x v="0"/>
    <x v="32"/>
    <x v="2"/>
    <n v="2.2364959068502301"/>
  </r>
  <r>
    <x v="6"/>
    <x v="44"/>
    <x v="0"/>
    <x v="0"/>
    <x v="33"/>
    <x v="0"/>
    <n v="2.2247808425403299"/>
  </r>
  <r>
    <x v="6"/>
    <x v="44"/>
    <x v="0"/>
    <x v="0"/>
    <x v="33"/>
    <x v="1"/>
    <n v="2.3580580119039301"/>
  </r>
  <r>
    <x v="6"/>
    <x v="44"/>
    <x v="0"/>
    <x v="0"/>
    <x v="33"/>
    <x v="2"/>
    <n v="2.3762006413394601"/>
  </r>
  <r>
    <x v="6"/>
    <x v="44"/>
    <x v="0"/>
    <x v="0"/>
    <x v="34"/>
    <x v="0"/>
    <n v="2.3565568456010202"/>
  </r>
  <r>
    <x v="6"/>
    <x v="44"/>
    <x v="0"/>
    <x v="0"/>
    <x v="34"/>
    <x v="1"/>
    <n v="2.5060930580935299"/>
  </r>
  <r>
    <x v="6"/>
    <x v="44"/>
    <x v="0"/>
    <x v="0"/>
    <x v="34"/>
    <x v="2"/>
    <n v="2.5270762809986098"/>
  </r>
  <r>
    <x v="6"/>
    <x v="44"/>
    <x v="0"/>
    <x v="0"/>
    <x v="35"/>
    <x v="0"/>
    <n v="2.50132054344098"/>
  </r>
  <r>
    <x v="6"/>
    <x v="44"/>
    <x v="0"/>
    <x v="0"/>
    <x v="35"/>
    <x v="1"/>
    <n v="2.6632115083291299"/>
  </r>
  <r>
    <x v="6"/>
    <x v="44"/>
    <x v="0"/>
    <x v="0"/>
    <x v="35"/>
    <x v="2"/>
    <n v="2.68646159929588"/>
  </r>
  <r>
    <x v="6"/>
    <x v="44"/>
    <x v="0"/>
    <x v="0"/>
    <x v="36"/>
    <x v="0"/>
    <n v="2.6532901469714001"/>
  </r>
  <r>
    <x v="6"/>
    <x v="44"/>
    <x v="0"/>
    <x v="0"/>
    <x v="36"/>
    <x v="1"/>
    <n v="2.8214834374292899"/>
  </r>
  <r>
    <x v="6"/>
    <x v="44"/>
    <x v="0"/>
    <x v="0"/>
    <x v="36"/>
    <x v="2"/>
    <n v="2.84640050502041"/>
  </r>
  <r>
    <x v="6"/>
    <x v="44"/>
    <x v="0"/>
    <x v="0"/>
    <x v="37"/>
    <x v="0"/>
    <n v="2.81824307725249"/>
  </r>
  <r>
    <x v="6"/>
    <x v="44"/>
    <x v="0"/>
    <x v="0"/>
    <x v="37"/>
    <x v="1"/>
    <n v="2.9890663902393402"/>
  </r>
  <r>
    <x v="6"/>
    <x v="44"/>
    <x v="0"/>
    <x v="0"/>
    <x v="37"/>
    <x v="2"/>
    <n v="3.0155649231937098"/>
  </r>
  <r>
    <x v="6"/>
    <x v="44"/>
    <x v="0"/>
    <x v="0"/>
    <x v="38"/>
    <x v="0"/>
    <n v="2.9942998630926101"/>
  </r>
  <r>
    <x v="6"/>
    <x v="44"/>
    <x v="0"/>
    <x v="0"/>
    <x v="38"/>
    <x v="1"/>
    <n v="3.1607579671968402"/>
  </r>
  <r>
    <x v="6"/>
    <x v="44"/>
    <x v="0"/>
    <x v="0"/>
    <x v="38"/>
    <x v="2"/>
    <n v="3.1891555948952299"/>
  </r>
  <r>
    <x v="6"/>
    <x v="44"/>
    <x v="0"/>
    <x v="1"/>
    <x v="0"/>
    <x v="0"/>
    <n v="1.13515312065475"/>
  </r>
  <r>
    <x v="6"/>
    <x v="44"/>
    <x v="0"/>
    <x v="1"/>
    <x v="0"/>
    <x v="1"/>
    <n v="1.13515312065475"/>
  </r>
  <r>
    <x v="6"/>
    <x v="44"/>
    <x v="0"/>
    <x v="1"/>
    <x v="0"/>
    <x v="2"/>
    <n v="1.13515312065475"/>
  </r>
  <r>
    <x v="6"/>
    <x v="44"/>
    <x v="0"/>
    <x v="1"/>
    <x v="1"/>
    <x v="0"/>
    <n v="1.15714078321306"/>
  </r>
  <r>
    <x v="6"/>
    <x v="44"/>
    <x v="0"/>
    <x v="1"/>
    <x v="1"/>
    <x v="1"/>
    <n v="1.15327879690501"/>
  </r>
  <r>
    <x v="6"/>
    <x v="44"/>
    <x v="0"/>
    <x v="1"/>
    <x v="1"/>
    <x v="2"/>
    <n v="1.15316224573798"/>
  </r>
  <r>
    <x v="6"/>
    <x v="44"/>
    <x v="0"/>
    <x v="1"/>
    <x v="2"/>
    <x v="0"/>
    <n v="1.14465870467063"/>
  </r>
  <r>
    <x v="6"/>
    <x v="44"/>
    <x v="0"/>
    <x v="1"/>
    <x v="2"/>
    <x v="1"/>
    <n v="1.13580849190745"/>
  </r>
  <r>
    <x v="6"/>
    <x v="44"/>
    <x v="0"/>
    <x v="1"/>
    <x v="2"/>
    <x v="2"/>
    <n v="1.13565490687436"/>
  </r>
  <r>
    <x v="6"/>
    <x v="44"/>
    <x v="0"/>
    <x v="1"/>
    <x v="3"/>
    <x v="0"/>
    <n v="1.1346251293366501"/>
  </r>
  <r>
    <x v="6"/>
    <x v="44"/>
    <x v="0"/>
    <x v="1"/>
    <x v="3"/>
    <x v="1"/>
    <n v="1.12267715875881"/>
  </r>
  <r>
    <x v="6"/>
    <x v="44"/>
    <x v="0"/>
    <x v="1"/>
    <x v="3"/>
    <x v="2"/>
    <n v="1.1225707018200599"/>
  </r>
  <r>
    <x v="6"/>
    <x v="44"/>
    <x v="0"/>
    <x v="1"/>
    <x v="4"/>
    <x v="0"/>
    <n v="1.1471872001593999"/>
  </r>
  <r>
    <x v="6"/>
    <x v="44"/>
    <x v="0"/>
    <x v="1"/>
    <x v="4"/>
    <x v="1"/>
    <n v="1.1335173622341499"/>
  </r>
  <r>
    <x v="6"/>
    <x v="44"/>
    <x v="0"/>
    <x v="1"/>
    <x v="4"/>
    <x v="2"/>
    <n v="1.1334861767598701"/>
  </r>
  <r>
    <x v="6"/>
    <x v="44"/>
    <x v="0"/>
    <x v="1"/>
    <x v="5"/>
    <x v="0"/>
    <n v="1.1556889481772501"/>
  </r>
  <r>
    <x v="6"/>
    <x v="44"/>
    <x v="0"/>
    <x v="1"/>
    <x v="5"/>
    <x v="1"/>
    <n v="1.14097210311667"/>
  </r>
  <r>
    <x v="6"/>
    <x v="44"/>
    <x v="0"/>
    <x v="1"/>
    <x v="5"/>
    <x v="2"/>
    <n v="1.1411009059174"/>
  </r>
  <r>
    <x v="6"/>
    <x v="44"/>
    <x v="0"/>
    <x v="1"/>
    <x v="6"/>
    <x v="0"/>
    <n v="1.12437419111918"/>
  </r>
  <r>
    <x v="6"/>
    <x v="44"/>
    <x v="0"/>
    <x v="1"/>
    <x v="6"/>
    <x v="1"/>
    <n v="1.10965975550125"/>
  </r>
  <r>
    <x v="6"/>
    <x v="44"/>
    <x v="0"/>
    <x v="1"/>
    <x v="6"/>
    <x v="2"/>
    <n v="1.1100678636808801"/>
  </r>
  <r>
    <x v="6"/>
    <x v="44"/>
    <x v="0"/>
    <x v="1"/>
    <x v="7"/>
    <x v="0"/>
    <n v="1.0983451836800899"/>
  </r>
  <r>
    <x v="6"/>
    <x v="44"/>
    <x v="0"/>
    <x v="1"/>
    <x v="7"/>
    <x v="1"/>
    <n v="1.08480940066554"/>
  </r>
  <r>
    <x v="6"/>
    <x v="44"/>
    <x v="0"/>
    <x v="1"/>
    <x v="7"/>
    <x v="2"/>
    <n v="1.08546729948202"/>
  </r>
  <r>
    <x v="6"/>
    <x v="44"/>
    <x v="0"/>
    <x v="1"/>
    <x v="8"/>
    <x v="0"/>
    <n v="0.98203634561298503"/>
  </r>
  <r>
    <x v="6"/>
    <x v="44"/>
    <x v="0"/>
    <x v="1"/>
    <x v="8"/>
    <x v="1"/>
    <n v="0.97452886712451303"/>
  </r>
  <r>
    <x v="6"/>
    <x v="44"/>
    <x v="0"/>
    <x v="1"/>
    <x v="8"/>
    <x v="2"/>
    <n v="0.975637938376956"/>
  </r>
  <r>
    <x v="6"/>
    <x v="44"/>
    <x v="0"/>
    <x v="1"/>
    <x v="9"/>
    <x v="0"/>
    <n v="0.99204116895193495"/>
  </r>
  <r>
    <x v="6"/>
    <x v="44"/>
    <x v="0"/>
    <x v="1"/>
    <x v="9"/>
    <x v="1"/>
    <n v="0.98506551913190499"/>
  </r>
  <r>
    <x v="6"/>
    <x v="44"/>
    <x v="0"/>
    <x v="1"/>
    <x v="9"/>
    <x v="2"/>
    <n v="0.98612887999453602"/>
  </r>
  <r>
    <x v="6"/>
    <x v="44"/>
    <x v="0"/>
    <x v="1"/>
    <x v="10"/>
    <x v="0"/>
    <n v="1.01204553410683"/>
  </r>
  <r>
    <x v="6"/>
    <x v="44"/>
    <x v="0"/>
    <x v="1"/>
    <x v="10"/>
    <x v="1"/>
    <n v="1.00730698790224"/>
  </r>
  <r>
    <x v="6"/>
    <x v="44"/>
    <x v="0"/>
    <x v="1"/>
    <x v="10"/>
    <x v="2"/>
    <n v="1.00819917589806"/>
  </r>
  <r>
    <x v="6"/>
    <x v="44"/>
    <x v="0"/>
    <x v="1"/>
    <x v="11"/>
    <x v="0"/>
    <n v="1.04036690531799"/>
  </r>
  <r>
    <x v="6"/>
    <x v="44"/>
    <x v="0"/>
    <x v="1"/>
    <x v="11"/>
    <x v="1"/>
    <n v="1.03551294234304"/>
  </r>
  <r>
    <x v="6"/>
    <x v="44"/>
    <x v="0"/>
    <x v="1"/>
    <x v="11"/>
    <x v="2"/>
    <n v="1.03654507265864"/>
  </r>
  <r>
    <x v="6"/>
    <x v="44"/>
    <x v="0"/>
    <x v="1"/>
    <x v="12"/>
    <x v="0"/>
    <n v="1.0750647953686701"/>
  </r>
  <r>
    <x v="6"/>
    <x v="44"/>
    <x v="0"/>
    <x v="1"/>
    <x v="12"/>
    <x v="1"/>
    <n v="1.0694817355765001"/>
  </r>
  <r>
    <x v="6"/>
    <x v="44"/>
    <x v="0"/>
    <x v="1"/>
    <x v="12"/>
    <x v="2"/>
    <n v="1.0708717536422101"/>
  </r>
  <r>
    <x v="6"/>
    <x v="44"/>
    <x v="0"/>
    <x v="1"/>
    <x v="13"/>
    <x v="0"/>
    <n v="1.1216361768888801"/>
  </r>
  <r>
    <x v="6"/>
    <x v="44"/>
    <x v="0"/>
    <x v="1"/>
    <x v="13"/>
    <x v="1"/>
    <n v="1.1157633436198"/>
  </r>
  <r>
    <x v="6"/>
    <x v="44"/>
    <x v="0"/>
    <x v="1"/>
    <x v="13"/>
    <x v="2"/>
    <n v="1.1176215409830099"/>
  </r>
  <r>
    <x v="6"/>
    <x v="44"/>
    <x v="0"/>
    <x v="1"/>
    <x v="14"/>
    <x v="0"/>
    <n v="1.1679194983547301"/>
  </r>
  <r>
    <x v="6"/>
    <x v="44"/>
    <x v="0"/>
    <x v="1"/>
    <x v="14"/>
    <x v="1"/>
    <n v="1.1630347369615399"/>
  </r>
  <r>
    <x v="6"/>
    <x v="44"/>
    <x v="0"/>
    <x v="1"/>
    <x v="14"/>
    <x v="2"/>
    <n v="1.1652547593078699"/>
  </r>
  <r>
    <x v="6"/>
    <x v="44"/>
    <x v="0"/>
    <x v="1"/>
    <x v="15"/>
    <x v="0"/>
    <n v="1.2250308332772999"/>
  </r>
  <r>
    <x v="6"/>
    <x v="44"/>
    <x v="0"/>
    <x v="1"/>
    <x v="15"/>
    <x v="1"/>
    <n v="1.22232884067799"/>
  </r>
  <r>
    <x v="6"/>
    <x v="44"/>
    <x v="0"/>
    <x v="1"/>
    <x v="15"/>
    <x v="2"/>
    <n v="1.2250007145822801"/>
  </r>
  <r>
    <x v="6"/>
    <x v="44"/>
    <x v="0"/>
    <x v="1"/>
    <x v="16"/>
    <x v="0"/>
    <n v="1.2909788752159901"/>
  </r>
  <r>
    <x v="6"/>
    <x v="44"/>
    <x v="0"/>
    <x v="1"/>
    <x v="16"/>
    <x v="1"/>
    <n v="1.28752151954952"/>
  </r>
  <r>
    <x v="6"/>
    <x v="44"/>
    <x v="0"/>
    <x v="1"/>
    <x v="16"/>
    <x v="2"/>
    <n v="1.2907011072972301"/>
  </r>
  <r>
    <x v="6"/>
    <x v="44"/>
    <x v="0"/>
    <x v="1"/>
    <x v="17"/>
    <x v="0"/>
    <n v="1.37151185632742"/>
  </r>
  <r>
    <x v="6"/>
    <x v="44"/>
    <x v="0"/>
    <x v="1"/>
    <x v="17"/>
    <x v="1"/>
    <n v="1.36546548382161"/>
  </r>
  <r>
    <x v="6"/>
    <x v="44"/>
    <x v="0"/>
    <x v="1"/>
    <x v="17"/>
    <x v="2"/>
    <n v="1.37034596004395"/>
  </r>
  <r>
    <x v="6"/>
    <x v="44"/>
    <x v="0"/>
    <x v="1"/>
    <x v="18"/>
    <x v="0"/>
    <n v="1.4260121056980599"/>
  </r>
  <r>
    <x v="6"/>
    <x v="44"/>
    <x v="0"/>
    <x v="1"/>
    <x v="18"/>
    <x v="1"/>
    <n v="1.4374592041532901"/>
  </r>
  <r>
    <x v="6"/>
    <x v="44"/>
    <x v="0"/>
    <x v="1"/>
    <x v="18"/>
    <x v="2"/>
    <n v="1.4435670893822801"/>
  </r>
  <r>
    <x v="6"/>
    <x v="44"/>
    <x v="0"/>
    <x v="1"/>
    <x v="19"/>
    <x v="0"/>
    <n v="1.4654199301611299"/>
  </r>
  <r>
    <x v="6"/>
    <x v="44"/>
    <x v="0"/>
    <x v="1"/>
    <x v="19"/>
    <x v="1"/>
    <n v="1.4984055893361401"/>
  </r>
  <r>
    <x v="6"/>
    <x v="44"/>
    <x v="0"/>
    <x v="1"/>
    <x v="19"/>
    <x v="2"/>
    <n v="1.5060239809134199"/>
  </r>
  <r>
    <x v="6"/>
    <x v="44"/>
    <x v="0"/>
    <x v="1"/>
    <x v="20"/>
    <x v="0"/>
    <n v="1.54192735492903"/>
  </r>
  <r>
    <x v="6"/>
    <x v="44"/>
    <x v="0"/>
    <x v="1"/>
    <x v="20"/>
    <x v="1"/>
    <n v="1.58245386625893"/>
  </r>
  <r>
    <x v="6"/>
    <x v="44"/>
    <x v="0"/>
    <x v="1"/>
    <x v="20"/>
    <x v="2"/>
    <n v="1.59318581799949"/>
  </r>
  <r>
    <x v="6"/>
    <x v="44"/>
    <x v="0"/>
    <x v="1"/>
    <x v="21"/>
    <x v="0"/>
    <n v="1.62256808877944"/>
  </r>
  <r>
    <x v="6"/>
    <x v="44"/>
    <x v="0"/>
    <x v="1"/>
    <x v="21"/>
    <x v="1"/>
    <n v="1.67161491552772"/>
  </r>
  <r>
    <x v="6"/>
    <x v="44"/>
    <x v="0"/>
    <x v="1"/>
    <x v="21"/>
    <x v="2"/>
    <n v="1.68637113544827"/>
  </r>
  <r>
    <x v="6"/>
    <x v="44"/>
    <x v="0"/>
    <x v="1"/>
    <x v="22"/>
    <x v="0"/>
    <n v="1.7189815404173201"/>
  </r>
  <r>
    <x v="6"/>
    <x v="44"/>
    <x v="0"/>
    <x v="1"/>
    <x v="22"/>
    <x v="1"/>
    <n v="1.7728611124499101"/>
  </r>
  <r>
    <x v="6"/>
    <x v="44"/>
    <x v="0"/>
    <x v="1"/>
    <x v="22"/>
    <x v="2"/>
    <n v="1.79151288069337"/>
  </r>
  <r>
    <x v="6"/>
    <x v="44"/>
    <x v="0"/>
    <x v="1"/>
    <x v="23"/>
    <x v="0"/>
    <n v="1.8160542294242099"/>
  </r>
  <r>
    <x v="6"/>
    <x v="44"/>
    <x v="0"/>
    <x v="1"/>
    <x v="23"/>
    <x v="1"/>
    <n v="1.87375195132061"/>
  </r>
  <r>
    <x v="6"/>
    <x v="44"/>
    <x v="0"/>
    <x v="1"/>
    <x v="23"/>
    <x v="2"/>
    <n v="1.8949346353216101"/>
  </r>
  <r>
    <x v="6"/>
    <x v="44"/>
    <x v="0"/>
    <x v="1"/>
    <x v="24"/>
    <x v="0"/>
    <n v="1.92714584506095"/>
  </r>
  <r>
    <x v="6"/>
    <x v="44"/>
    <x v="0"/>
    <x v="1"/>
    <x v="24"/>
    <x v="1"/>
    <n v="1.9865236187942801"/>
  </r>
  <r>
    <x v="6"/>
    <x v="44"/>
    <x v="0"/>
    <x v="1"/>
    <x v="24"/>
    <x v="2"/>
    <n v="2.0115778749782098"/>
  </r>
  <r>
    <x v="6"/>
    <x v="44"/>
    <x v="0"/>
    <x v="1"/>
    <x v="25"/>
    <x v="0"/>
    <n v="2.0401510252692199"/>
  </r>
  <r>
    <x v="6"/>
    <x v="44"/>
    <x v="0"/>
    <x v="1"/>
    <x v="25"/>
    <x v="1"/>
    <n v="2.1066693639379599"/>
  </r>
  <r>
    <x v="6"/>
    <x v="44"/>
    <x v="0"/>
    <x v="1"/>
    <x v="25"/>
    <x v="2"/>
    <n v="2.1362442360234302"/>
  </r>
  <r>
    <x v="6"/>
    <x v="44"/>
    <x v="0"/>
    <x v="1"/>
    <x v="26"/>
    <x v="0"/>
    <n v="2.1573962796041402"/>
  </r>
  <r>
    <x v="6"/>
    <x v="44"/>
    <x v="0"/>
    <x v="1"/>
    <x v="26"/>
    <x v="1"/>
    <n v="2.2356535502371302"/>
  </r>
  <r>
    <x v="6"/>
    <x v="44"/>
    <x v="0"/>
    <x v="1"/>
    <x v="26"/>
    <x v="2"/>
    <n v="2.2694764214969299"/>
  </r>
  <r>
    <x v="6"/>
    <x v="44"/>
    <x v="0"/>
    <x v="1"/>
    <x v="27"/>
    <x v="0"/>
    <n v="2.26799545427418"/>
  </r>
  <r>
    <x v="6"/>
    <x v="44"/>
    <x v="0"/>
    <x v="1"/>
    <x v="27"/>
    <x v="1"/>
    <n v="2.3647735755942101"/>
  </r>
  <r>
    <x v="6"/>
    <x v="44"/>
    <x v="0"/>
    <x v="1"/>
    <x v="27"/>
    <x v="2"/>
    <n v="2.4031808423539101"/>
  </r>
  <r>
    <x v="6"/>
    <x v="44"/>
    <x v="0"/>
    <x v="1"/>
    <x v="28"/>
    <x v="0"/>
    <n v="2.3940513056811898"/>
  </r>
  <r>
    <x v="6"/>
    <x v="44"/>
    <x v="0"/>
    <x v="1"/>
    <x v="28"/>
    <x v="1"/>
    <n v="2.5075138225447802"/>
  </r>
  <r>
    <x v="6"/>
    <x v="44"/>
    <x v="0"/>
    <x v="1"/>
    <x v="28"/>
    <x v="2"/>
    <n v="2.5502081056545198"/>
  </r>
  <r>
    <x v="6"/>
    <x v="44"/>
    <x v="0"/>
    <x v="1"/>
    <x v="29"/>
    <x v="0"/>
    <n v="2.5319253993924402"/>
  </r>
  <r>
    <x v="6"/>
    <x v="44"/>
    <x v="0"/>
    <x v="1"/>
    <x v="29"/>
    <x v="1"/>
    <n v="2.6552124717895098"/>
  </r>
  <r>
    <x v="6"/>
    <x v="44"/>
    <x v="0"/>
    <x v="1"/>
    <x v="29"/>
    <x v="2"/>
    <n v="2.7019583886805001"/>
  </r>
  <r>
    <x v="6"/>
    <x v="44"/>
    <x v="0"/>
    <x v="1"/>
    <x v="30"/>
    <x v="0"/>
    <n v="2.6939669596040399"/>
  </r>
  <r>
    <x v="6"/>
    <x v="44"/>
    <x v="0"/>
    <x v="1"/>
    <x v="30"/>
    <x v="1"/>
    <n v="2.8200801580763999"/>
  </r>
  <r>
    <x v="6"/>
    <x v="44"/>
    <x v="0"/>
    <x v="1"/>
    <x v="30"/>
    <x v="2"/>
    <n v="2.8687581407097702"/>
  </r>
  <r>
    <x v="6"/>
    <x v="44"/>
    <x v="0"/>
    <x v="1"/>
    <x v="31"/>
    <x v="0"/>
    <n v="2.8589350191388201"/>
  </r>
  <r>
    <x v="6"/>
    <x v="44"/>
    <x v="0"/>
    <x v="1"/>
    <x v="31"/>
    <x v="1"/>
    <n v="2.97915242371803"/>
  </r>
  <r>
    <x v="6"/>
    <x v="44"/>
    <x v="0"/>
    <x v="1"/>
    <x v="31"/>
    <x v="2"/>
    <n v="3.0301632702776899"/>
  </r>
  <r>
    <x v="6"/>
    <x v="44"/>
    <x v="0"/>
    <x v="1"/>
    <x v="32"/>
    <x v="0"/>
    <n v="3.03877520756651"/>
  </r>
  <r>
    <x v="6"/>
    <x v="44"/>
    <x v="0"/>
    <x v="1"/>
    <x v="32"/>
    <x v="1"/>
    <n v="3.1456777832790102"/>
  </r>
  <r>
    <x v="6"/>
    <x v="44"/>
    <x v="0"/>
    <x v="1"/>
    <x v="32"/>
    <x v="2"/>
    <n v="3.2003224429385"/>
  </r>
  <r>
    <x v="6"/>
    <x v="44"/>
    <x v="0"/>
    <x v="1"/>
    <x v="33"/>
    <x v="0"/>
    <n v="3.2232050554796001"/>
  </r>
  <r>
    <x v="6"/>
    <x v="44"/>
    <x v="0"/>
    <x v="1"/>
    <x v="33"/>
    <x v="1"/>
    <n v="3.3227849211953902"/>
  </r>
  <r>
    <x v="6"/>
    <x v="44"/>
    <x v="0"/>
    <x v="1"/>
    <x v="33"/>
    <x v="2"/>
    <n v="3.3811133577464498"/>
  </r>
  <r>
    <x v="6"/>
    <x v="44"/>
    <x v="0"/>
    <x v="1"/>
    <x v="34"/>
    <x v="0"/>
    <n v="3.4118451739044899"/>
  </r>
  <r>
    <x v="6"/>
    <x v="44"/>
    <x v="0"/>
    <x v="1"/>
    <x v="34"/>
    <x v="1"/>
    <n v="3.5084050996779998"/>
  </r>
  <r>
    <x v="6"/>
    <x v="44"/>
    <x v="0"/>
    <x v="1"/>
    <x v="34"/>
    <x v="2"/>
    <n v="3.5704469433372301"/>
  </r>
  <r>
    <x v="6"/>
    <x v="44"/>
    <x v="0"/>
    <x v="1"/>
    <x v="35"/>
    <x v="0"/>
    <n v="3.6090234009038902"/>
  </r>
  <r>
    <x v="6"/>
    <x v="44"/>
    <x v="0"/>
    <x v="1"/>
    <x v="35"/>
    <x v="1"/>
    <n v="3.7039935577504099"/>
  </r>
  <r>
    <x v="6"/>
    <x v="44"/>
    <x v="0"/>
    <x v="1"/>
    <x v="35"/>
    <x v="2"/>
    <n v="3.7724913522404102"/>
  </r>
  <r>
    <x v="6"/>
    <x v="44"/>
    <x v="0"/>
    <x v="1"/>
    <x v="36"/>
    <x v="0"/>
    <n v="3.81178781476738"/>
  </r>
  <r>
    <x v="6"/>
    <x v="44"/>
    <x v="0"/>
    <x v="1"/>
    <x v="36"/>
    <x v="1"/>
    <n v="3.9053689696739702"/>
  </r>
  <r>
    <x v="6"/>
    <x v="44"/>
    <x v="0"/>
    <x v="1"/>
    <x v="36"/>
    <x v="2"/>
    <n v="3.9790126387043001"/>
  </r>
  <r>
    <x v="6"/>
    <x v="44"/>
    <x v="0"/>
    <x v="1"/>
    <x v="37"/>
    <x v="0"/>
    <n v="4.0255819256732703"/>
  </r>
  <r>
    <x v="6"/>
    <x v="44"/>
    <x v="0"/>
    <x v="1"/>
    <x v="37"/>
    <x v="1"/>
    <n v="4.1177831668936697"/>
  </r>
  <r>
    <x v="6"/>
    <x v="44"/>
    <x v="0"/>
    <x v="1"/>
    <x v="37"/>
    <x v="2"/>
    <n v="4.1972383100739696"/>
  </r>
  <r>
    <x v="6"/>
    <x v="44"/>
    <x v="0"/>
    <x v="1"/>
    <x v="38"/>
    <x v="0"/>
    <n v="4.25508109484581"/>
  </r>
  <r>
    <x v="6"/>
    <x v="44"/>
    <x v="0"/>
    <x v="1"/>
    <x v="38"/>
    <x v="1"/>
    <n v="4.3380253851090496"/>
  </r>
  <r>
    <x v="6"/>
    <x v="44"/>
    <x v="0"/>
    <x v="1"/>
    <x v="38"/>
    <x v="2"/>
    <n v="4.4244979399915403"/>
  </r>
  <r>
    <x v="6"/>
    <x v="45"/>
    <x v="0"/>
    <x v="0"/>
    <x v="0"/>
    <x v="0"/>
    <n v="11.2635647241976"/>
  </r>
  <r>
    <x v="6"/>
    <x v="45"/>
    <x v="0"/>
    <x v="0"/>
    <x v="0"/>
    <x v="1"/>
    <n v="11.2635647241976"/>
  </r>
  <r>
    <x v="6"/>
    <x v="45"/>
    <x v="0"/>
    <x v="0"/>
    <x v="0"/>
    <x v="2"/>
    <n v="11.2635647241976"/>
  </r>
  <r>
    <x v="6"/>
    <x v="45"/>
    <x v="0"/>
    <x v="0"/>
    <x v="1"/>
    <x v="0"/>
    <n v="11.564104472872"/>
  </r>
  <r>
    <x v="6"/>
    <x v="45"/>
    <x v="0"/>
    <x v="0"/>
    <x v="1"/>
    <x v="1"/>
    <n v="11.609048369620499"/>
  </r>
  <r>
    <x v="6"/>
    <x v="45"/>
    <x v="0"/>
    <x v="0"/>
    <x v="1"/>
    <x v="2"/>
    <n v="11.6095043984624"/>
  </r>
  <r>
    <x v="6"/>
    <x v="45"/>
    <x v="0"/>
    <x v="0"/>
    <x v="2"/>
    <x v="0"/>
    <n v="11.889130044164601"/>
  </r>
  <r>
    <x v="6"/>
    <x v="45"/>
    <x v="0"/>
    <x v="0"/>
    <x v="2"/>
    <x v="1"/>
    <n v="12.0025413834984"/>
  </r>
  <r>
    <x v="6"/>
    <x v="45"/>
    <x v="0"/>
    <x v="0"/>
    <x v="2"/>
    <x v="2"/>
    <n v="12.005121354494401"/>
  </r>
  <r>
    <x v="6"/>
    <x v="45"/>
    <x v="0"/>
    <x v="0"/>
    <x v="3"/>
    <x v="0"/>
    <n v="12.0732017953891"/>
  </r>
  <r>
    <x v="6"/>
    <x v="45"/>
    <x v="0"/>
    <x v="0"/>
    <x v="3"/>
    <x v="1"/>
    <n v="12.254680221706799"/>
  </r>
  <r>
    <x v="6"/>
    <x v="45"/>
    <x v="0"/>
    <x v="0"/>
    <x v="3"/>
    <x v="2"/>
    <n v="12.259836089673501"/>
  </r>
  <r>
    <x v="6"/>
    <x v="45"/>
    <x v="0"/>
    <x v="0"/>
    <x v="4"/>
    <x v="0"/>
    <n v="12.1177689622551"/>
  </r>
  <r>
    <x v="6"/>
    <x v="45"/>
    <x v="0"/>
    <x v="0"/>
    <x v="4"/>
    <x v="1"/>
    <n v="12.3668936599232"/>
  </r>
  <r>
    <x v="6"/>
    <x v="45"/>
    <x v="0"/>
    <x v="0"/>
    <x v="4"/>
    <x v="2"/>
    <n v="12.3744861319477"/>
  </r>
  <r>
    <x v="6"/>
    <x v="45"/>
    <x v="0"/>
    <x v="0"/>
    <x v="5"/>
    <x v="0"/>
    <n v="12.245094308494499"/>
  </r>
  <r>
    <x v="6"/>
    <x v="45"/>
    <x v="0"/>
    <x v="0"/>
    <x v="5"/>
    <x v="1"/>
    <n v="12.563169022746999"/>
  </r>
  <r>
    <x v="6"/>
    <x v="45"/>
    <x v="0"/>
    <x v="0"/>
    <x v="5"/>
    <x v="2"/>
    <n v="12.5735754814221"/>
  </r>
  <r>
    <x v="6"/>
    <x v="45"/>
    <x v="0"/>
    <x v="0"/>
    <x v="6"/>
    <x v="0"/>
    <n v="12.478902210817401"/>
  </r>
  <r>
    <x v="6"/>
    <x v="45"/>
    <x v="0"/>
    <x v="0"/>
    <x v="6"/>
    <x v="1"/>
    <n v="12.856050207199001"/>
  </r>
  <r>
    <x v="6"/>
    <x v="45"/>
    <x v="0"/>
    <x v="0"/>
    <x v="6"/>
    <x v="2"/>
    <n v="12.871789639076001"/>
  </r>
  <r>
    <x v="6"/>
    <x v="45"/>
    <x v="0"/>
    <x v="0"/>
    <x v="7"/>
    <x v="0"/>
    <n v="12.552468706392199"/>
  </r>
  <r>
    <x v="6"/>
    <x v="45"/>
    <x v="0"/>
    <x v="0"/>
    <x v="7"/>
    <x v="1"/>
    <n v="12.9835362467485"/>
  </r>
  <r>
    <x v="6"/>
    <x v="45"/>
    <x v="0"/>
    <x v="0"/>
    <x v="7"/>
    <x v="2"/>
    <n v="13.0033622439465"/>
  </r>
  <r>
    <x v="6"/>
    <x v="45"/>
    <x v="0"/>
    <x v="0"/>
    <x v="8"/>
    <x v="0"/>
    <n v="11.786023901845001"/>
  </r>
  <r>
    <x v="6"/>
    <x v="45"/>
    <x v="0"/>
    <x v="0"/>
    <x v="8"/>
    <x v="1"/>
    <n v="12.241663378752699"/>
  </r>
  <r>
    <x v="6"/>
    <x v="45"/>
    <x v="0"/>
    <x v="0"/>
    <x v="8"/>
    <x v="2"/>
    <n v="12.263836256628"/>
  </r>
  <r>
    <x v="6"/>
    <x v="45"/>
    <x v="0"/>
    <x v="0"/>
    <x v="9"/>
    <x v="0"/>
    <n v="12.0667301088379"/>
  </r>
  <r>
    <x v="6"/>
    <x v="45"/>
    <x v="0"/>
    <x v="0"/>
    <x v="9"/>
    <x v="1"/>
    <n v="12.5780571155777"/>
  </r>
  <r>
    <x v="6"/>
    <x v="45"/>
    <x v="0"/>
    <x v="0"/>
    <x v="9"/>
    <x v="2"/>
    <n v="12.5991866898369"/>
  </r>
  <r>
    <x v="6"/>
    <x v="45"/>
    <x v="0"/>
    <x v="0"/>
    <x v="10"/>
    <x v="0"/>
    <n v="12.281338458415901"/>
  </r>
  <r>
    <x v="6"/>
    <x v="45"/>
    <x v="0"/>
    <x v="0"/>
    <x v="10"/>
    <x v="1"/>
    <n v="12.8447604830203"/>
  </r>
  <r>
    <x v="6"/>
    <x v="45"/>
    <x v="0"/>
    <x v="0"/>
    <x v="10"/>
    <x v="2"/>
    <n v="12.860032897855399"/>
  </r>
  <r>
    <x v="6"/>
    <x v="45"/>
    <x v="0"/>
    <x v="0"/>
    <x v="11"/>
    <x v="0"/>
    <n v="12.435985198036599"/>
  </r>
  <r>
    <x v="6"/>
    <x v="45"/>
    <x v="0"/>
    <x v="0"/>
    <x v="11"/>
    <x v="1"/>
    <n v="13.056857665838701"/>
  </r>
  <r>
    <x v="6"/>
    <x v="45"/>
    <x v="0"/>
    <x v="0"/>
    <x v="11"/>
    <x v="2"/>
    <n v="13.070191759230401"/>
  </r>
  <r>
    <x v="6"/>
    <x v="45"/>
    <x v="0"/>
    <x v="0"/>
    <x v="12"/>
    <x v="0"/>
    <n v="12.5946501307345"/>
  </r>
  <r>
    <x v="6"/>
    <x v="45"/>
    <x v="0"/>
    <x v="0"/>
    <x v="12"/>
    <x v="1"/>
    <n v="13.2745814247494"/>
  </r>
  <r>
    <x v="6"/>
    <x v="45"/>
    <x v="0"/>
    <x v="0"/>
    <x v="12"/>
    <x v="2"/>
    <n v="13.2881063494227"/>
  </r>
  <r>
    <x v="6"/>
    <x v="45"/>
    <x v="0"/>
    <x v="0"/>
    <x v="13"/>
    <x v="0"/>
    <n v="12.731671485596401"/>
  </r>
  <r>
    <x v="6"/>
    <x v="45"/>
    <x v="0"/>
    <x v="0"/>
    <x v="13"/>
    <x v="1"/>
    <n v="13.4639332929682"/>
  </r>
  <r>
    <x v="6"/>
    <x v="45"/>
    <x v="0"/>
    <x v="0"/>
    <x v="13"/>
    <x v="2"/>
    <n v="13.4773554975633"/>
  </r>
  <r>
    <x v="6"/>
    <x v="45"/>
    <x v="0"/>
    <x v="0"/>
    <x v="14"/>
    <x v="0"/>
    <n v="12.848235899065299"/>
  </r>
  <r>
    <x v="6"/>
    <x v="45"/>
    <x v="0"/>
    <x v="0"/>
    <x v="14"/>
    <x v="1"/>
    <n v="13.6323003131644"/>
  </r>
  <r>
    <x v="6"/>
    <x v="45"/>
    <x v="0"/>
    <x v="0"/>
    <x v="14"/>
    <x v="2"/>
    <n v="13.6462444675358"/>
  </r>
  <r>
    <x v="6"/>
    <x v="45"/>
    <x v="0"/>
    <x v="0"/>
    <x v="15"/>
    <x v="0"/>
    <n v="12.9651623908884"/>
  </r>
  <r>
    <x v="6"/>
    <x v="45"/>
    <x v="0"/>
    <x v="0"/>
    <x v="15"/>
    <x v="1"/>
    <n v="13.798695435478599"/>
  </r>
  <r>
    <x v="6"/>
    <x v="45"/>
    <x v="0"/>
    <x v="0"/>
    <x v="15"/>
    <x v="2"/>
    <n v="13.8130874502185"/>
  </r>
  <r>
    <x v="6"/>
    <x v="45"/>
    <x v="0"/>
    <x v="0"/>
    <x v="16"/>
    <x v="0"/>
    <n v="13.087996907830201"/>
  </r>
  <r>
    <x v="6"/>
    <x v="45"/>
    <x v="0"/>
    <x v="0"/>
    <x v="16"/>
    <x v="1"/>
    <n v="13.9638519357257"/>
  </r>
  <r>
    <x v="6"/>
    <x v="45"/>
    <x v="0"/>
    <x v="0"/>
    <x v="16"/>
    <x v="2"/>
    <n v="13.9810722834029"/>
  </r>
  <r>
    <x v="6"/>
    <x v="45"/>
    <x v="0"/>
    <x v="0"/>
    <x v="17"/>
    <x v="0"/>
    <n v="13.2529478990455"/>
  </r>
  <r>
    <x v="6"/>
    <x v="45"/>
    <x v="0"/>
    <x v="0"/>
    <x v="17"/>
    <x v="1"/>
    <n v="14.1708591836711"/>
  </r>
  <r>
    <x v="6"/>
    <x v="45"/>
    <x v="0"/>
    <x v="0"/>
    <x v="17"/>
    <x v="2"/>
    <n v="14.196328884227"/>
  </r>
  <r>
    <x v="6"/>
    <x v="45"/>
    <x v="0"/>
    <x v="0"/>
    <x v="18"/>
    <x v="0"/>
    <n v="13.5201125688397"/>
  </r>
  <r>
    <x v="6"/>
    <x v="45"/>
    <x v="0"/>
    <x v="0"/>
    <x v="18"/>
    <x v="1"/>
    <n v="14.4630928591365"/>
  </r>
  <r>
    <x v="6"/>
    <x v="45"/>
    <x v="0"/>
    <x v="0"/>
    <x v="18"/>
    <x v="2"/>
    <n v="14.489653342541001"/>
  </r>
  <r>
    <x v="6"/>
    <x v="45"/>
    <x v="0"/>
    <x v="0"/>
    <x v="19"/>
    <x v="0"/>
    <n v="13.8950448207483"/>
  </r>
  <r>
    <x v="6"/>
    <x v="45"/>
    <x v="0"/>
    <x v="0"/>
    <x v="19"/>
    <x v="1"/>
    <n v="14.8763590315484"/>
  </r>
  <r>
    <x v="6"/>
    <x v="45"/>
    <x v="0"/>
    <x v="0"/>
    <x v="19"/>
    <x v="2"/>
    <n v="14.903567097087199"/>
  </r>
  <r>
    <x v="6"/>
    <x v="45"/>
    <x v="0"/>
    <x v="0"/>
    <x v="20"/>
    <x v="0"/>
    <n v="14.237175485916699"/>
  </r>
  <r>
    <x v="6"/>
    <x v="45"/>
    <x v="0"/>
    <x v="0"/>
    <x v="20"/>
    <x v="1"/>
    <n v="15.269385128646199"/>
  </r>
  <r>
    <x v="6"/>
    <x v="45"/>
    <x v="0"/>
    <x v="0"/>
    <x v="20"/>
    <x v="2"/>
    <n v="15.2945994703342"/>
  </r>
  <r>
    <x v="6"/>
    <x v="45"/>
    <x v="0"/>
    <x v="0"/>
    <x v="21"/>
    <x v="0"/>
    <n v="14.587744069008201"/>
  </r>
  <r>
    <x v="6"/>
    <x v="45"/>
    <x v="0"/>
    <x v="0"/>
    <x v="21"/>
    <x v="1"/>
    <n v="15.6513299896357"/>
  </r>
  <r>
    <x v="6"/>
    <x v="45"/>
    <x v="0"/>
    <x v="0"/>
    <x v="21"/>
    <x v="2"/>
    <n v="15.673776947090101"/>
  </r>
  <r>
    <x v="6"/>
    <x v="45"/>
    <x v="0"/>
    <x v="0"/>
    <x v="22"/>
    <x v="0"/>
    <n v="14.9470780500838"/>
  </r>
  <r>
    <x v="6"/>
    <x v="45"/>
    <x v="0"/>
    <x v="0"/>
    <x v="22"/>
    <x v="1"/>
    <n v="16.029197427712099"/>
  </r>
  <r>
    <x v="6"/>
    <x v="45"/>
    <x v="0"/>
    <x v="0"/>
    <x v="22"/>
    <x v="2"/>
    <n v="16.049643712246301"/>
  </r>
  <r>
    <x v="6"/>
    <x v="45"/>
    <x v="0"/>
    <x v="0"/>
    <x v="23"/>
    <x v="0"/>
    <n v="15.2996226400107"/>
  </r>
  <r>
    <x v="6"/>
    <x v="45"/>
    <x v="0"/>
    <x v="0"/>
    <x v="23"/>
    <x v="1"/>
    <n v="16.413818813304601"/>
  </r>
  <r>
    <x v="6"/>
    <x v="45"/>
    <x v="0"/>
    <x v="0"/>
    <x v="23"/>
    <x v="2"/>
    <n v="16.435678941924401"/>
  </r>
  <r>
    <x v="6"/>
    <x v="45"/>
    <x v="0"/>
    <x v="0"/>
    <x v="24"/>
    <x v="0"/>
    <n v="15.6484809788502"/>
  </r>
  <r>
    <x v="6"/>
    <x v="45"/>
    <x v="0"/>
    <x v="0"/>
    <x v="24"/>
    <x v="1"/>
    <n v="16.8134743515844"/>
  </r>
  <r>
    <x v="6"/>
    <x v="45"/>
    <x v="0"/>
    <x v="0"/>
    <x v="24"/>
    <x v="2"/>
    <n v="16.8325010040089"/>
  </r>
  <r>
    <x v="6"/>
    <x v="45"/>
    <x v="0"/>
    <x v="0"/>
    <x v="25"/>
    <x v="0"/>
    <n v="16.013007077120399"/>
  </r>
  <r>
    <x v="6"/>
    <x v="45"/>
    <x v="0"/>
    <x v="0"/>
    <x v="25"/>
    <x v="1"/>
    <n v="17.2245814070729"/>
  </r>
  <r>
    <x v="6"/>
    <x v="45"/>
    <x v="0"/>
    <x v="0"/>
    <x v="25"/>
    <x v="2"/>
    <n v="17.241532770208401"/>
  </r>
  <r>
    <x v="6"/>
    <x v="45"/>
    <x v="0"/>
    <x v="0"/>
    <x v="26"/>
    <x v="0"/>
    <n v="16.405907284872299"/>
  </r>
  <r>
    <x v="6"/>
    <x v="45"/>
    <x v="0"/>
    <x v="0"/>
    <x v="26"/>
    <x v="1"/>
    <n v="17.666808134124501"/>
  </r>
  <r>
    <x v="6"/>
    <x v="45"/>
    <x v="0"/>
    <x v="0"/>
    <x v="26"/>
    <x v="2"/>
    <n v="17.6828764356273"/>
  </r>
  <r>
    <x v="6"/>
    <x v="45"/>
    <x v="0"/>
    <x v="0"/>
    <x v="27"/>
    <x v="0"/>
    <n v="16.801578069538301"/>
  </r>
  <r>
    <x v="6"/>
    <x v="45"/>
    <x v="0"/>
    <x v="0"/>
    <x v="27"/>
    <x v="1"/>
    <n v="18.110732737662701"/>
  </r>
  <r>
    <x v="6"/>
    <x v="45"/>
    <x v="0"/>
    <x v="0"/>
    <x v="27"/>
    <x v="2"/>
    <n v="18.122318131106301"/>
  </r>
  <r>
    <x v="6"/>
    <x v="45"/>
    <x v="0"/>
    <x v="0"/>
    <x v="28"/>
    <x v="0"/>
    <n v="17.211225022870099"/>
  </r>
  <r>
    <x v="6"/>
    <x v="45"/>
    <x v="0"/>
    <x v="0"/>
    <x v="28"/>
    <x v="1"/>
    <n v="18.5685436110263"/>
  </r>
  <r>
    <x v="6"/>
    <x v="45"/>
    <x v="0"/>
    <x v="0"/>
    <x v="28"/>
    <x v="2"/>
    <n v="18.574291827814001"/>
  </r>
  <r>
    <x v="6"/>
    <x v="45"/>
    <x v="0"/>
    <x v="0"/>
    <x v="29"/>
    <x v="0"/>
    <n v="17.661113895074301"/>
  </r>
  <r>
    <x v="6"/>
    <x v="45"/>
    <x v="0"/>
    <x v="0"/>
    <x v="29"/>
    <x v="1"/>
    <n v="19.067146360421098"/>
  </r>
  <r>
    <x v="6"/>
    <x v="45"/>
    <x v="0"/>
    <x v="0"/>
    <x v="29"/>
    <x v="2"/>
    <n v="19.0694481629534"/>
  </r>
  <r>
    <x v="6"/>
    <x v="45"/>
    <x v="0"/>
    <x v="0"/>
    <x v="30"/>
    <x v="0"/>
    <n v="18.107622372073401"/>
  </r>
  <r>
    <x v="6"/>
    <x v="45"/>
    <x v="0"/>
    <x v="0"/>
    <x v="30"/>
    <x v="1"/>
    <n v="19.5513299705582"/>
  </r>
  <r>
    <x v="6"/>
    <x v="45"/>
    <x v="0"/>
    <x v="0"/>
    <x v="30"/>
    <x v="2"/>
    <n v="19.5484637603053"/>
  </r>
  <r>
    <x v="6"/>
    <x v="45"/>
    <x v="0"/>
    <x v="0"/>
    <x v="31"/>
    <x v="0"/>
    <n v="18.5540286446839"/>
  </r>
  <r>
    <x v="6"/>
    <x v="45"/>
    <x v="0"/>
    <x v="0"/>
    <x v="31"/>
    <x v="1"/>
    <n v="20.028342302144502"/>
  </r>
  <r>
    <x v="6"/>
    <x v="45"/>
    <x v="0"/>
    <x v="0"/>
    <x v="31"/>
    <x v="2"/>
    <n v="20.026715718743699"/>
  </r>
  <r>
    <x v="6"/>
    <x v="45"/>
    <x v="0"/>
    <x v="0"/>
    <x v="32"/>
    <x v="0"/>
    <n v="18.993288005365201"/>
  </r>
  <r>
    <x v="6"/>
    <x v="45"/>
    <x v="0"/>
    <x v="0"/>
    <x v="32"/>
    <x v="1"/>
    <n v="20.492269587193601"/>
  </r>
  <r>
    <x v="6"/>
    <x v="45"/>
    <x v="0"/>
    <x v="0"/>
    <x v="32"/>
    <x v="2"/>
    <n v="20.495051418531201"/>
  </r>
  <r>
    <x v="6"/>
    <x v="45"/>
    <x v="0"/>
    <x v="0"/>
    <x v="33"/>
    <x v="0"/>
    <n v="19.450589604734901"/>
  </r>
  <r>
    <x v="6"/>
    <x v="45"/>
    <x v="0"/>
    <x v="0"/>
    <x v="33"/>
    <x v="1"/>
    <n v="20.983576386521701"/>
  </r>
  <r>
    <x v="6"/>
    <x v="45"/>
    <x v="0"/>
    <x v="0"/>
    <x v="33"/>
    <x v="2"/>
    <n v="20.990635381983299"/>
  </r>
  <r>
    <x v="6"/>
    <x v="45"/>
    <x v="0"/>
    <x v="0"/>
    <x v="34"/>
    <x v="0"/>
    <n v="19.899960321051399"/>
  </r>
  <r>
    <x v="6"/>
    <x v="45"/>
    <x v="0"/>
    <x v="0"/>
    <x v="34"/>
    <x v="1"/>
    <n v="21.473520668371201"/>
  </r>
  <r>
    <x v="6"/>
    <x v="45"/>
    <x v="0"/>
    <x v="0"/>
    <x v="34"/>
    <x v="2"/>
    <n v="21.487632852978699"/>
  </r>
  <r>
    <x v="6"/>
    <x v="45"/>
    <x v="0"/>
    <x v="0"/>
    <x v="35"/>
    <x v="0"/>
    <n v="20.354938286050899"/>
  </r>
  <r>
    <x v="6"/>
    <x v="45"/>
    <x v="0"/>
    <x v="0"/>
    <x v="35"/>
    <x v="1"/>
    <n v="21.9936563571008"/>
  </r>
  <r>
    <x v="6"/>
    <x v="45"/>
    <x v="0"/>
    <x v="0"/>
    <x v="35"/>
    <x v="2"/>
    <n v="22.0144372859458"/>
  </r>
  <r>
    <x v="6"/>
    <x v="45"/>
    <x v="0"/>
    <x v="0"/>
    <x v="36"/>
    <x v="0"/>
    <n v="20.793891697694399"/>
  </r>
  <r>
    <x v="6"/>
    <x v="45"/>
    <x v="0"/>
    <x v="0"/>
    <x v="36"/>
    <x v="1"/>
    <n v="22.515942190877102"/>
  </r>
  <r>
    <x v="6"/>
    <x v="45"/>
    <x v="0"/>
    <x v="0"/>
    <x v="36"/>
    <x v="2"/>
    <n v="22.539387349910001"/>
  </r>
  <r>
    <x v="6"/>
    <x v="45"/>
    <x v="0"/>
    <x v="0"/>
    <x v="37"/>
    <x v="0"/>
    <n v="21.244055361009501"/>
  </r>
  <r>
    <x v="6"/>
    <x v="45"/>
    <x v="0"/>
    <x v="0"/>
    <x v="37"/>
    <x v="1"/>
    <n v="23.063245868257901"/>
  </r>
  <r>
    <x v="6"/>
    <x v="45"/>
    <x v="0"/>
    <x v="0"/>
    <x v="37"/>
    <x v="2"/>
    <n v="23.0891326108435"/>
  </r>
  <r>
    <x v="6"/>
    <x v="45"/>
    <x v="0"/>
    <x v="0"/>
    <x v="38"/>
    <x v="0"/>
    <n v="21.7287406214204"/>
  </r>
  <r>
    <x v="6"/>
    <x v="45"/>
    <x v="0"/>
    <x v="0"/>
    <x v="38"/>
    <x v="1"/>
    <n v="23.6662802591662"/>
  </r>
  <r>
    <x v="6"/>
    <x v="45"/>
    <x v="0"/>
    <x v="0"/>
    <x v="38"/>
    <x v="2"/>
    <n v="23.694474513796202"/>
  </r>
  <r>
    <x v="6"/>
    <x v="45"/>
    <x v="0"/>
    <x v="1"/>
    <x v="0"/>
    <x v="0"/>
    <n v="11.2635647241976"/>
  </r>
  <r>
    <x v="6"/>
    <x v="45"/>
    <x v="0"/>
    <x v="1"/>
    <x v="0"/>
    <x v="1"/>
    <n v="11.2635647241976"/>
  </r>
  <r>
    <x v="6"/>
    <x v="45"/>
    <x v="0"/>
    <x v="1"/>
    <x v="0"/>
    <x v="2"/>
    <n v="11.2635647241976"/>
  </r>
  <r>
    <x v="6"/>
    <x v="45"/>
    <x v="0"/>
    <x v="1"/>
    <x v="1"/>
    <x v="0"/>
    <n v="11.5641044728794"/>
  </r>
  <r>
    <x v="6"/>
    <x v="45"/>
    <x v="0"/>
    <x v="1"/>
    <x v="1"/>
    <x v="1"/>
    <n v="11.609050482820299"/>
  </r>
  <r>
    <x v="6"/>
    <x v="45"/>
    <x v="0"/>
    <x v="1"/>
    <x v="1"/>
    <x v="2"/>
    <n v="11.6095036835654"/>
  </r>
  <r>
    <x v="6"/>
    <x v="45"/>
    <x v="0"/>
    <x v="1"/>
    <x v="2"/>
    <x v="0"/>
    <n v="11.8891300441504"/>
  </r>
  <r>
    <x v="6"/>
    <x v="45"/>
    <x v="0"/>
    <x v="1"/>
    <x v="2"/>
    <x v="1"/>
    <n v="12.0025529118465"/>
  </r>
  <r>
    <x v="6"/>
    <x v="45"/>
    <x v="0"/>
    <x v="1"/>
    <x v="2"/>
    <x v="2"/>
    <n v="12.005121796068501"/>
  </r>
  <r>
    <x v="6"/>
    <x v="45"/>
    <x v="0"/>
    <x v="1"/>
    <x v="3"/>
    <x v="0"/>
    <n v="12.0732017954646"/>
  </r>
  <r>
    <x v="6"/>
    <x v="45"/>
    <x v="0"/>
    <x v="1"/>
    <x v="3"/>
    <x v="1"/>
    <n v="12.2547088354557"/>
  </r>
  <r>
    <x v="6"/>
    <x v="45"/>
    <x v="0"/>
    <x v="1"/>
    <x v="3"/>
    <x v="2"/>
    <n v="12.259839614407101"/>
  </r>
  <r>
    <x v="6"/>
    <x v="45"/>
    <x v="0"/>
    <x v="1"/>
    <x v="4"/>
    <x v="0"/>
    <n v="12.1177689623745"/>
  </r>
  <r>
    <x v="6"/>
    <x v="45"/>
    <x v="0"/>
    <x v="1"/>
    <x v="4"/>
    <x v="1"/>
    <n v="12.366853327402801"/>
  </r>
  <r>
    <x v="6"/>
    <x v="45"/>
    <x v="0"/>
    <x v="1"/>
    <x v="4"/>
    <x v="2"/>
    <n v="12.374447259458799"/>
  </r>
  <r>
    <x v="6"/>
    <x v="45"/>
    <x v="0"/>
    <x v="1"/>
    <x v="5"/>
    <x v="0"/>
    <n v="12.245094308507101"/>
  </r>
  <r>
    <x v="6"/>
    <x v="45"/>
    <x v="0"/>
    <x v="1"/>
    <x v="5"/>
    <x v="1"/>
    <n v="12.563182102407399"/>
  </r>
  <r>
    <x v="6"/>
    <x v="45"/>
    <x v="0"/>
    <x v="1"/>
    <x v="5"/>
    <x v="2"/>
    <n v="12.573666666751899"/>
  </r>
  <r>
    <x v="6"/>
    <x v="45"/>
    <x v="0"/>
    <x v="1"/>
    <x v="6"/>
    <x v="0"/>
    <n v="12.4789022109667"/>
  </r>
  <r>
    <x v="6"/>
    <x v="45"/>
    <x v="0"/>
    <x v="1"/>
    <x v="6"/>
    <x v="1"/>
    <n v="12.8558027638118"/>
  </r>
  <r>
    <x v="6"/>
    <x v="45"/>
    <x v="0"/>
    <x v="1"/>
    <x v="6"/>
    <x v="2"/>
    <n v="12.871474141332699"/>
  </r>
  <r>
    <x v="6"/>
    <x v="45"/>
    <x v="0"/>
    <x v="1"/>
    <x v="7"/>
    <x v="0"/>
    <n v="12.5524687065629"/>
  </r>
  <r>
    <x v="6"/>
    <x v="45"/>
    <x v="0"/>
    <x v="1"/>
    <x v="7"/>
    <x v="1"/>
    <n v="12.983252620857"/>
  </r>
  <r>
    <x v="6"/>
    <x v="45"/>
    <x v="0"/>
    <x v="1"/>
    <x v="7"/>
    <x v="2"/>
    <n v="13.0031026584246"/>
  </r>
  <r>
    <x v="6"/>
    <x v="45"/>
    <x v="0"/>
    <x v="1"/>
    <x v="8"/>
    <x v="0"/>
    <n v="11.7851944937805"/>
  </r>
  <r>
    <x v="6"/>
    <x v="45"/>
    <x v="0"/>
    <x v="1"/>
    <x v="8"/>
    <x v="1"/>
    <n v="12.2405519044848"/>
  </r>
  <r>
    <x v="6"/>
    <x v="45"/>
    <x v="0"/>
    <x v="1"/>
    <x v="8"/>
    <x v="2"/>
    <n v="12.2627199913517"/>
  </r>
  <r>
    <x v="6"/>
    <x v="45"/>
    <x v="0"/>
    <x v="1"/>
    <x v="9"/>
    <x v="0"/>
    <n v="12.189424477004399"/>
  </r>
  <r>
    <x v="6"/>
    <x v="45"/>
    <x v="0"/>
    <x v="1"/>
    <x v="9"/>
    <x v="1"/>
    <n v="12.705988368531401"/>
  </r>
  <r>
    <x v="6"/>
    <x v="45"/>
    <x v="0"/>
    <x v="1"/>
    <x v="9"/>
    <x v="2"/>
    <n v="12.721288702301999"/>
  </r>
  <r>
    <x v="6"/>
    <x v="45"/>
    <x v="0"/>
    <x v="1"/>
    <x v="10"/>
    <x v="0"/>
    <n v="12.440472593246101"/>
  </r>
  <r>
    <x v="6"/>
    <x v="45"/>
    <x v="0"/>
    <x v="1"/>
    <x v="10"/>
    <x v="1"/>
    <n v="13.0034112614811"/>
  </r>
  <r>
    <x v="6"/>
    <x v="45"/>
    <x v="0"/>
    <x v="1"/>
    <x v="10"/>
    <x v="2"/>
    <n v="13.0179845250118"/>
  </r>
  <r>
    <x v="6"/>
    <x v="45"/>
    <x v="0"/>
    <x v="1"/>
    <x v="11"/>
    <x v="0"/>
    <n v="12.6383332600295"/>
  </r>
  <r>
    <x v="6"/>
    <x v="45"/>
    <x v="0"/>
    <x v="1"/>
    <x v="11"/>
    <x v="1"/>
    <n v="13.2569001377792"/>
  </r>
  <r>
    <x v="6"/>
    <x v="45"/>
    <x v="0"/>
    <x v="1"/>
    <x v="11"/>
    <x v="2"/>
    <n v="13.2725228416879"/>
  </r>
  <r>
    <x v="6"/>
    <x v="45"/>
    <x v="0"/>
    <x v="1"/>
    <x v="12"/>
    <x v="0"/>
    <n v="12.846431489917199"/>
  </r>
  <r>
    <x v="6"/>
    <x v="45"/>
    <x v="0"/>
    <x v="1"/>
    <x v="12"/>
    <x v="1"/>
    <n v="13.522464260253701"/>
  </r>
  <r>
    <x v="6"/>
    <x v="45"/>
    <x v="0"/>
    <x v="1"/>
    <x v="12"/>
    <x v="2"/>
    <n v="13.539368254716701"/>
  </r>
  <r>
    <x v="6"/>
    <x v="45"/>
    <x v="0"/>
    <x v="1"/>
    <x v="13"/>
    <x v="0"/>
    <n v="13.159828323361101"/>
  </r>
  <r>
    <x v="6"/>
    <x v="45"/>
    <x v="0"/>
    <x v="1"/>
    <x v="13"/>
    <x v="1"/>
    <n v="13.8968900927362"/>
  </r>
  <r>
    <x v="6"/>
    <x v="45"/>
    <x v="0"/>
    <x v="1"/>
    <x v="13"/>
    <x v="2"/>
    <n v="13.917764027376201"/>
  </r>
  <r>
    <x v="6"/>
    <x v="45"/>
    <x v="0"/>
    <x v="1"/>
    <x v="14"/>
    <x v="0"/>
    <n v="13.497590136110899"/>
  </r>
  <r>
    <x v="6"/>
    <x v="45"/>
    <x v="0"/>
    <x v="1"/>
    <x v="14"/>
    <x v="1"/>
    <n v="14.290047027323"/>
  </r>
  <r>
    <x v="6"/>
    <x v="45"/>
    <x v="0"/>
    <x v="1"/>
    <x v="14"/>
    <x v="2"/>
    <n v="14.3148284347192"/>
  </r>
  <r>
    <x v="6"/>
    <x v="45"/>
    <x v="0"/>
    <x v="1"/>
    <x v="15"/>
    <x v="0"/>
    <n v="13.8476332716632"/>
  </r>
  <r>
    <x v="6"/>
    <x v="45"/>
    <x v="0"/>
    <x v="1"/>
    <x v="15"/>
    <x v="1"/>
    <n v="14.696775273691401"/>
  </r>
  <r>
    <x v="6"/>
    <x v="45"/>
    <x v="0"/>
    <x v="1"/>
    <x v="15"/>
    <x v="2"/>
    <n v="14.725859753212299"/>
  </r>
  <r>
    <x v="6"/>
    <x v="45"/>
    <x v="0"/>
    <x v="1"/>
    <x v="16"/>
    <x v="0"/>
    <n v="14.214768155495101"/>
  </r>
  <r>
    <x v="6"/>
    <x v="45"/>
    <x v="0"/>
    <x v="1"/>
    <x v="16"/>
    <x v="1"/>
    <n v="15.1393675335789"/>
  </r>
  <r>
    <x v="6"/>
    <x v="45"/>
    <x v="0"/>
    <x v="1"/>
    <x v="16"/>
    <x v="2"/>
    <n v="15.174071030730399"/>
  </r>
  <r>
    <x v="6"/>
    <x v="45"/>
    <x v="0"/>
    <x v="1"/>
    <x v="17"/>
    <x v="0"/>
    <n v="14.6362065050961"/>
  </r>
  <r>
    <x v="6"/>
    <x v="45"/>
    <x v="0"/>
    <x v="1"/>
    <x v="17"/>
    <x v="1"/>
    <n v="15.647426699907699"/>
  </r>
  <r>
    <x v="6"/>
    <x v="45"/>
    <x v="0"/>
    <x v="1"/>
    <x v="17"/>
    <x v="2"/>
    <n v="15.693759286080899"/>
  </r>
  <r>
    <x v="6"/>
    <x v="45"/>
    <x v="0"/>
    <x v="1"/>
    <x v="18"/>
    <x v="0"/>
    <n v="15.226193661105899"/>
  </r>
  <r>
    <x v="6"/>
    <x v="45"/>
    <x v="0"/>
    <x v="1"/>
    <x v="18"/>
    <x v="1"/>
    <n v="16.252905458953698"/>
  </r>
  <r>
    <x v="6"/>
    <x v="45"/>
    <x v="0"/>
    <x v="1"/>
    <x v="18"/>
    <x v="2"/>
    <n v="16.307221554080002"/>
  </r>
  <r>
    <x v="6"/>
    <x v="45"/>
    <x v="0"/>
    <x v="1"/>
    <x v="19"/>
    <x v="0"/>
    <n v="15.8315077254739"/>
  </r>
  <r>
    <x v="6"/>
    <x v="45"/>
    <x v="0"/>
    <x v="1"/>
    <x v="19"/>
    <x v="1"/>
    <n v="16.861949501135499"/>
  </r>
  <r>
    <x v="6"/>
    <x v="45"/>
    <x v="0"/>
    <x v="1"/>
    <x v="19"/>
    <x v="2"/>
    <n v="16.922927958140502"/>
  </r>
  <r>
    <x v="6"/>
    <x v="45"/>
    <x v="0"/>
    <x v="1"/>
    <x v="20"/>
    <x v="0"/>
    <n v="16.331993299043599"/>
  </r>
  <r>
    <x v="6"/>
    <x v="45"/>
    <x v="0"/>
    <x v="1"/>
    <x v="20"/>
    <x v="1"/>
    <n v="17.420130111637299"/>
  </r>
  <r>
    <x v="6"/>
    <x v="45"/>
    <x v="0"/>
    <x v="1"/>
    <x v="20"/>
    <x v="2"/>
    <n v="17.4910644869591"/>
  </r>
  <r>
    <x v="6"/>
    <x v="45"/>
    <x v="0"/>
    <x v="1"/>
    <x v="21"/>
    <x v="0"/>
    <n v="16.861140236930598"/>
  </r>
  <r>
    <x v="6"/>
    <x v="45"/>
    <x v="0"/>
    <x v="1"/>
    <x v="21"/>
    <x v="1"/>
    <n v="18.006702453697802"/>
  </r>
  <r>
    <x v="6"/>
    <x v="45"/>
    <x v="0"/>
    <x v="1"/>
    <x v="21"/>
    <x v="2"/>
    <n v="18.087311533312601"/>
  </r>
  <r>
    <x v="6"/>
    <x v="45"/>
    <x v="0"/>
    <x v="1"/>
    <x v="22"/>
    <x v="0"/>
    <n v="17.378787541020099"/>
  </r>
  <r>
    <x v="6"/>
    <x v="45"/>
    <x v="0"/>
    <x v="1"/>
    <x v="22"/>
    <x v="1"/>
    <n v="18.596055321151201"/>
  </r>
  <r>
    <x v="6"/>
    <x v="45"/>
    <x v="0"/>
    <x v="1"/>
    <x v="22"/>
    <x v="2"/>
    <n v="18.6769874310924"/>
  </r>
  <r>
    <x v="6"/>
    <x v="45"/>
    <x v="0"/>
    <x v="1"/>
    <x v="23"/>
    <x v="0"/>
    <n v="17.8366775344792"/>
  </r>
  <r>
    <x v="6"/>
    <x v="45"/>
    <x v="0"/>
    <x v="1"/>
    <x v="23"/>
    <x v="1"/>
    <n v="19.116966955608099"/>
  </r>
  <r>
    <x v="6"/>
    <x v="45"/>
    <x v="0"/>
    <x v="1"/>
    <x v="23"/>
    <x v="2"/>
    <n v="19.200629980492302"/>
  </r>
  <r>
    <x v="6"/>
    <x v="45"/>
    <x v="0"/>
    <x v="1"/>
    <x v="24"/>
    <x v="0"/>
    <n v="18.290214641132"/>
  </r>
  <r>
    <x v="6"/>
    <x v="45"/>
    <x v="0"/>
    <x v="1"/>
    <x v="24"/>
    <x v="1"/>
    <n v="19.615857574029601"/>
  </r>
  <r>
    <x v="6"/>
    <x v="45"/>
    <x v="0"/>
    <x v="1"/>
    <x v="24"/>
    <x v="2"/>
    <n v="19.701352050497899"/>
  </r>
  <r>
    <x v="6"/>
    <x v="45"/>
    <x v="0"/>
    <x v="1"/>
    <x v="25"/>
    <x v="0"/>
    <n v="18.777219414761099"/>
  </r>
  <r>
    <x v="6"/>
    <x v="45"/>
    <x v="0"/>
    <x v="1"/>
    <x v="25"/>
    <x v="1"/>
    <n v="20.1317479060823"/>
  </r>
  <r>
    <x v="6"/>
    <x v="45"/>
    <x v="0"/>
    <x v="1"/>
    <x v="25"/>
    <x v="2"/>
    <n v="20.216322180887801"/>
  </r>
  <r>
    <x v="6"/>
    <x v="45"/>
    <x v="0"/>
    <x v="1"/>
    <x v="26"/>
    <x v="0"/>
    <n v="19.277339560236101"/>
  </r>
  <r>
    <x v="6"/>
    <x v="45"/>
    <x v="0"/>
    <x v="1"/>
    <x v="26"/>
    <x v="1"/>
    <n v="20.6519805293165"/>
  </r>
  <r>
    <x v="6"/>
    <x v="45"/>
    <x v="0"/>
    <x v="1"/>
    <x v="26"/>
    <x v="2"/>
    <n v="20.7441875470345"/>
  </r>
  <r>
    <x v="6"/>
    <x v="45"/>
    <x v="0"/>
    <x v="1"/>
    <x v="27"/>
    <x v="0"/>
    <n v="19.779864637087801"/>
  </r>
  <r>
    <x v="6"/>
    <x v="45"/>
    <x v="0"/>
    <x v="1"/>
    <x v="27"/>
    <x v="1"/>
    <n v="21.143399829582901"/>
  </r>
  <r>
    <x v="6"/>
    <x v="45"/>
    <x v="0"/>
    <x v="1"/>
    <x v="27"/>
    <x v="2"/>
    <n v="21.2402541235397"/>
  </r>
  <r>
    <x v="6"/>
    <x v="45"/>
    <x v="0"/>
    <x v="1"/>
    <x v="28"/>
    <x v="0"/>
    <n v="20.298666981105001"/>
  </r>
  <r>
    <x v="6"/>
    <x v="45"/>
    <x v="0"/>
    <x v="1"/>
    <x v="28"/>
    <x v="1"/>
    <n v="21.659301843683899"/>
  </r>
  <r>
    <x v="6"/>
    <x v="45"/>
    <x v="0"/>
    <x v="1"/>
    <x v="28"/>
    <x v="2"/>
    <n v="21.764207664083301"/>
  </r>
  <r>
    <x v="6"/>
    <x v="45"/>
    <x v="0"/>
    <x v="1"/>
    <x v="29"/>
    <x v="0"/>
    <n v="20.841154150542401"/>
  </r>
  <r>
    <x v="6"/>
    <x v="45"/>
    <x v="0"/>
    <x v="1"/>
    <x v="29"/>
    <x v="1"/>
    <n v="22.237399688146802"/>
  </r>
  <r>
    <x v="6"/>
    <x v="45"/>
    <x v="0"/>
    <x v="1"/>
    <x v="29"/>
    <x v="2"/>
    <n v="22.348241139684799"/>
  </r>
  <r>
    <x v="6"/>
    <x v="45"/>
    <x v="0"/>
    <x v="1"/>
    <x v="30"/>
    <x v="0"/>
    <n v="21.3515426906805"/>
  </r>
  <r>
    <x v="6"/>
    <x v="45"/>
    <x v="0"/>
    <x v="1"/>
    <x v="30"/>
    <x v="1"/>
    <n v="22.817614315026699"/>
  </r>
  <r>
    <x v="6"/>
    <x v="45"/>
    <x v="0"/>
    <x v="1"/>
    <x v="30"/>
    <x v="2"/>
    <n v="22.941238839620201"/>
  </r>
  <r>
    <x v="6"/>
    <x v="45"/>
    <x v="0"/>
    <x v="1"/>
    <x v="31"/>
    <x v="0"/>
    <n v="21.870244068541101"/>
  </r>
  <r>
    <x v="6"/>
    <x v="45"/>
    <x v="0"/>
    <x v="1"/>
    <x v="31"/>
    <x v="1"/>
    <n v="23.451692629001499"/>
  </r>
  <r>
    <x v="6"/>
    <x v="45"/>
    <x v="0"/>
    <x v="1"/>
    <x v="31"/>
    <x v="2"/>
    <n v="23.590382920959801"/>
  </r>
  <r>
    <x v="6"/>
    <x v="45"/>
    <x v="0"/>
    <x v="1"/>
    <x v="32"/>
    <x v="0"/>
    <n v="22.391089147166401"/>
  </r>
  <r>
    <x v="6"/>
    <x v="45"/>
    <x v="0"/>
    <x v="1"/>
    <x v="32"/>
    <x v="1"/>
    <n v="24.116664977743"/>
  </r>
  <r>
    <x v="6"/>
    <x v="45"/>
    <x v="0"/>
    <x v="1"/>
    <x v="32"/>
    <x v="2"/>
    <n v="24.267470516781799"/>
  </r>
  <r>
    <x v="6"/>
    <x v="45"/>
    <x v="0"/>
    <x v="1"/>
    <x v="33"/>
    <x v="0"/>
    <n v="22.988569174791699"/>
  </r>
  <r>
    <x v="6"/>
    <x v="45"/>
    <x v="0"/>
    <x v="1"/>
    <x v="33"/>
    <x v="1"/>
    <n v="24.851165208804499"/>
  </r>
  <r>
    <x v="6"/>
    <x v="45"/>
    <x v="0"/>
    <x v="1"/>
    <x v="33"/>
    <x v="2"/>
    <n v="25.017841414349899"/>
  </r>
  <r>
    <x v="6"/>
    <x v="45"/>
    <x v="0"/>
    <x v="1"/>
    <x v="34"/>
    <x v="0"/>
    <n v="23.623338919451299"/>
  </r>
  <r>
    <x v="6"/>
    <x v="45"/>
    <x v="0"/>
    <x v="1"/>
    <x v="34"/>
    <x v="1"/>
    <n v="25.612452100224601"/>
  </r>
  <r>
    <x v="6"/>
    <x v="45"/>
    <x v="0"/>
    <x v="1"/>
    <x v="34"/>
    <x v="2"/>
    <n v="25.800322013383798"/>
  </r>
  <r>
    <x v="6"/>
    <x v="45"/>
    <x v="0"/>
    <x v="1"/>
    <x v="35"/>
    <x v="0"/>
    <n v="24.292115806428601"/>
  </r>
  <r>
    <x v="6"/>
    <x v="45"/>
    <x v="0"/>
    <x v="1"/>
    <x v="35"/>
    <x v="1"/>
    <n v="26.408128549131"/>
  </r>
  <r>
    <x v="6"/>
    <x v="45"/>
    <x v="0"/>
    <x v="1"/>
    <x v="35"/>
    <x v="2"/>
    <n v="26.611582630343701"/>
  </r>
  <r>
    <x v="6"/>
    <x v="45"/>
    <x v="0"/>
    <x v="1"/>
    <x v="36"/>
    <x v="0"/>
    <n v="24.963539351382298"/>
  </r>
  <r>
    <x v="6"/>
    <x v="45"/>
    <x v="0"/>
    <x v="1"/>
    <x v="36"/>
    <x v="1"/>
    <n v="27.190656599269701"/>
  </r>
  <r>
    <x v="6"/>
    <x v="45"/>
    <x v="0"/>
    <x v="1"/>
    <x v="36"/>
    <x v="2"/>
    <n v="27.4184736252598"/>
  </r>
  <r>
    <x v="6"/>
    <x v="45"/>
    <x v="0"/>
    <x v="1"/>
    <x v="37"/>
    <x v="0"/>
    <n v="25.6684164032708"/>
  </r>
  <r>
    <x v="6"/>
    <x v="45"/>
    <x v="0"/>
    <x v="1"/>
    <x v="37"/>
    <x v="1"/>
    <n v="28.0106641529154"/>
  </r>
  <r>
    <x v="6"/>
    <x v="45"/>
    <x v="0"/>
    <x v="1"/>
    <x v="37"/>
    <x v="2"/>
    <n v="28.263502136664499"/>
  </r>
  <r>
    <x v="6"/>
    <x v="45"/>
    <x v="0"/>
    <x v="1"/>
    <x v="38"/>
    <x v="0"/>
    <n v="26.406324571945699"/>
  </r>
  <r>
    <x v="6"/>
    <x v="45"/>
    <x v="0"/>
    <x v="1"/>
    <x v="38"/>
    <x v="1"/>
    <n v="28.8898539531049"/>
  </r>
  <r>
    <x v="6"/>
    <x v="45"/>
    <x v="0"/>
    <x v="1"/>
    <x v="38"/>
    <x v="2"/>
    <n v="29.1679286199928"/>
  </r>
  <r>
    <x v="6"/>
    <x v="46"/>
    <x v="0"/>
    <x v="0"/>
    <x v="0"/>
    <x v="0"/>
    <n v="65.537246113491307"/>
  </r>
  <r>
    <x v="6"/>
    <x v="46"/>
    <x v="0"/>
    <x v="0"/>
    <x v="0"/>
    <x v="1"/>
    <n v="65.537246113491406"/>
  </r>
  <r>
    <x v="6"/>
    <x v="46"/>
    <x v="0"/>
    <x v="0"/>
    <x v="0"/>
    <x v="2"/>
    <n v="65.537246113492003"/>
  </r>
  <r>
    <x v="6"/>
    <x v="46"/>
    <x v="0"/>
    <x v="0"/>
    <x v="1"/>
    <x v="0"/>
    <n v="67.585556625588296"/>
  </r>
  <r>
    <x v="6"/>
    <x v="46"/>
    <x v="0"/>
    <x v="0"/>
    <x v="1"/>
    <x v="1"/>
    <n v="67.762231346664905"/>
  </r>
  <r>
    <x v="6"/>
    <x v="46"/>
    <x v="0"/>
    <x v="0"/>
    <x v="1"/>
    <x v="2"/>
    <n v="67.764305926953"/>
  </r>
  <r>
    <x v="6"/>
    <x v="46"/>
    <x v="0"/>
    <x v="0"/>
    <x v="2"/>
    <x v="0"/>
    <n v="69.440309291244205"/>
  </r>
  <r>
    <x v="6"/>
    <x v="46"/>
    <x v="0"/>
    <x v="0"/>
    <x v="2"/>
    <x v="1"/>
    <n v="69.890578327417501"/>
  </r>
  <r>
    <x v="6"/>
    <x v="46"/>
    <x v="0"/>
    <x v="0"/>
    <x v="2"/>
    <x v="2"/>
    <n v="69.899889172597696"/>
  </r>
  <r>
    <x v="6"/>
    <x v="46"/>
    <x v="0"/>
    <x v="0"/>
    <x v="3"/>
    <x v="0"/>
    <n v="70.706295404635298"/>
  </r>
  <r>
    <x v="6"/>
    <x v="46"/>
    <x v="0"/>
    <x v="0"/>
    <x v="3"/>
    <x v="1"/>
    <n v="71.463126575254293"/>
  </r>
  <r>
    <x v="6"/>
    <x v="46"/>
    <x v="0"/>
    <x v="0"/>
    <x v="3"/>
    <x v="2"/>
    <n v="71.485186116965295"/>
  </r>
  <r>
    <x v="6"/>
    <x v="46"/>
    <x v="0"/>
    <x v="0"/>
    <x v="4"/>
    <x v="0"/>
    <n v="71.357712436735298"/>
  </r>
  <r>
    <x v="6"/>
    <x v="46"/>
    <x v="0"/>
    <x v="0"/>
    <x v="4"/>
    <x v="1"/>
    <n v="72.422822116747398"/>
  </r>
  <r>
    <x v="6"/>
    <x v="46"/>
    <x v="0"/>
    <x v="0"/>
    <x v="4"/>
    <x v="2"/>
    <n v="72.459909406885501"/>
  </r>
  <r>
    <x v="6"/>
    <x v="46"/>
    <x v="0"/>
    <x v="0"/>
    <x v="5"/>
    <x v="0"/>
    <n v="72.491913815745605"/>
  </r>
  <r>
    <x v="6"/>
    <x v="46"/>
    <x v="0"/>
    <x v="0"/>
    <x v="5"/>
    <x v="1"/>
    <n v="73.902164181837506"/>
  </r>
  <r>
    <x v="6"/>
    <x v="46"/>
    <x v="0"/>
    <x v="0"/>
    <x v="5"/>
    <x v="2"/>
    <n v="73.959011898076"/>
  </r>
  <r>
    <x v="6"/>
    <x v="46"/>
    <x v="0"/>
    <x v="0"/>
    <x v="6"/>
    <x v="0"/>
    <n v="73.696187936029304"/>
  </r>
  <r>
    <x v="6"/>
    <x v="46"/>
    <x v="0"/>
    <x v="0"/>
    <x v="6"/>
    <x v="1"/>
    <n v="75.430638717379196"/>
  </r>
  <r>
    <x v="6"/>
    <x v="46"/>
    <x v="0"/>
    <x v="0"/>
    <x v="6"/>
    <x v="2"/>
    <n v="75.520845175083807"/>
  </r>
  <r>
    <x v="6"/>
    <x v="46"/>
    <x v="0"/>
    <x v="0"/>
    <x v="7"/>
    <x v="0"/>
    <n v="74.184027254153094"/>
  </r>
  <r>
    <x v="6"/>
    <x v="46"/>
    <x v="0"/>
    <x v="0"/>
    <x v="7"/>
    <x v="1"/>
    <n v="76.241536979901795"/>
  </r>
  <r>
    <x v="6"/>
    <x v="46"/>
    <x v="0"/>
    <x v="0"/>
    <x v="7"/>
    <x v="2"/>
    <n v="76.360887235051607"/>
  </r>
  <r>
    <x v="6"/>
    <x v="46"/>
    <x v="0"/>
    <x v="0"/>
    <x v="8"/>
    <x v="0"/>
    <n v="69.044610312108006"/>
  </r>
  <r>
    <x v="6"/>
    <x v="46"/>
    <x v="0"/>
    <x v="0"/>
    <x v="8"/>
    <x v="1"/>
    <n v="71.344176743955899"/>
  </r>
  <r>
    <x v="6"/>
    <x v="46"/>
    <x v="0"/>
    <x v="0"/>
    <x v="8"/>
    <x v="2"/>
    <n v="71.492246817722801"/>
  </r>
  <r>
    <x v="6"/>
    <x v="46"/>
    <x v="0"/>
    <x v="0"/>
    <x v="9"/>
    <x v="0"/>
    <n v="70.136578955222603"/>
  </r>
  <r>
    <x v="6"/>
    <x v="46"/>
    <x v="0"/>
    <x v="0"/>
    <x v="9"/>
    <x v="1"/>
    <n v="72.729869865316701"/>
  </r>
  <r>
    <x v="6"/>
    <x v="46"/>
    <x v="0"/>
    <x v="0"/>
    <x v="9"/>
    <x v="2"/>
    <n v="72.865775667205"/>
  </r>
  <r>
    <x v="6"/>
    <x v="46"/>
    <x v="0"/>
    <x v="0"/>
    <x v="10"/>
    <x v="0"/>
    <n v="71.292909950302601"/>
  </r>
  <r>
    <x v="6"/>
    <x v="46"/>
    <x v="0"/>
    <x v="0"/>
    <x v="10"/>
    <x v="1"/>
    <n v="74.195226767111805"/>
  </r>
  <r>
    <x v="6"/>
    <x v="46"/>
    <x v="0"/>
    <x v="0"/>
    <x v="10"/>
    <x v="2"/>
    <n v="74.308232875896195"/>
  </r>
  <r>
    <x v="6"/>
    <x v="46"/>
    <x v="0"/>
    <x v="0"/>
    <x v="11"/>
    <x v="0"/>
    <n v="72.418641389797102"/>
  </r>
  <r>
    <x v="6"/>
    <x v="46"/>
    <x v="0"/>
    <x v="0"/>
    <x v="11"/>
    <x v="1"/>
    <n v="75.632183881158497"/>
  </r>
  <r>
    <x v="6"/>
    <x v="46"/>
    <x v="0"/>
    <x v="0"/>
    <x v="11"/>
    <x v="2"/>
    <n v="75.735820316195301"/>
  </r>
  <r>
    <x v="6"/>
    <x v="46"/>
    <x v="0"/>
    <x v="0"/>
    <x v="12"/>
    <x v="0"/>
    <n v="73.718588130396995"/>
  </r>
  <r>
    <x v="6"/>
    <x v="46"/>
    <x v="0"/>
    <x v="0"/>
    <x v="12"/>
    <x v="1"/>
    <n v="77.254319852703503"/>
  </r>
  <r>
    <x v="6"/>
    <x v="46"/>
    <x v="0"/>
    <x v="0"/>
    <x v="12"/>
    <x v="2"/>
    <n v="77.355085873473399"/>
  </r>
  <r>
    <x v="6"/>
    <x v="46"/>
    <x v="0"/>
    <x v="0"/>
    <x v="13"/>
    <x v="0"/>
    <n v="75.040082613562603"/>
  </r>
  <r>
    <x v="6"/>
    <x v="46"/>
    <x v="0"/>
    <x v="0"/>
    <x v="13"/>
    <x v="1"/>
    <n v="78.864815659749098"/>
  </r>
  <r>
    <x v="6"/>
    <x v="46"/>
    <x v="0"/>
    <x v="0"/>
    <x v="13"/>
    <x v="2"/>
    <n v="78.966676881951997"/>
  </r>
  <r>
    <x v="6"/>
    <x v="46"/>
    <x v="0"/>
    <x v="0"/>
    <x v="14"/>
    <x v="0"/>
    <n v="76.246886591865803"/>
  </r>
  <r>
    <x v="6"/>
    <x v="46"/>
    <x v="0"/>
    <x v="0"/>
    <x v="14"/>
    <x v="1"/>
    <n v="80.386590246134304"/>
  </r>
  <r>
    <x v="6"/>
    <x v="46"/>
    <x v="0"/>
    <x v="0"/>
    <x v="14"/>
    <x v="2"/>
    <n v="80.492662080356894"/>
  </r>
  <r>
    <x v="6"/>
    <x v="46"/>
    <x v="0"/>
    <x v="0"/>
    <x v="15"/>
    <x v="0"/>
    <n v="77.557212913420202"/>
  </r>
  <r>
    <x v="6"/>
    <x v="46"/>
    <x v="0"/>
    <x v="0"/>
    <x v="15"/>
    <x v="1"/>
    <n v="82.018051801316105"/>
  </r>
  <r>
    <x v="6"/>
    <x v="46"/>
    <x v="0"/>
    <x v="0"/>
    <x v="15"/>
    <x v="2"/>
    <n v="82.1341629494854"/>
  </r>
  <r>
    <x v="6"/>
    <x v="46"/>
    <x v="0"/>
    <x v="0"/>
    <x v="16"/>
    <x v="0"/>
    <n v="78.900782799144594"/>
  </r>
  <r>
    <x v="6"/>
    <x v="46"/>
    <x v="0"/>
    <x v="0"/>
    <x v="16"/>
    <x v="1"/>
    <n v="83.672983512124702"/>
  </r>
  <r>
    <x v="6"/>
    <x v="46"/>
    <x v="0"/>
    <x v="0"/>
    <x v="16"/>
    <x v="2"/>
    <n v="83.818186569173605"/>
  </r>
  <r>
    <x v="6"/>
    <x v="46"/>
    <x v="0"/>
    <x v="0"/>
    <x v="17"/>
    <x v="0"/>
    <n v="80.613649897410795"/>
  </r>
  <r>
    <x v="6"/>
    <x v="46"/>
    <x v="0"/>
    <x v="0"/>
    <x v="17"/>
    <x v="1"/>
    <n v="85.690505914491396"/>
  </r>
  <r>
    <x v="6"/>
    <x v="46"/>
    <x v="0"/>
    <x v="0"/>
    <x v="17"/>
    <x v="2"/>
    <n v="85.891658018080705"/>
  </r>
  <r>
    <x v="6"/>
    <x v="46"/>
    <x v="0"/>
    <x v="0"/>
    <x v="18"/>
    <x v="0"/>
    <n v="82.432743613393498"/>
  </r>
  <r>
    <x v="6"/>
    <x v="46"/>
    <x v="0"/>
    <x v="0"/>
    <x v="18"/>
    <x v="1"/>
    <n v="87.872308960173996"/>
  </r>
  <r>
    <x v="6"/>
    <x v="46"/>
    <x v="0"/>
    <x v="0"/>
    <x v="18"/>
    <x v="2"/>
    <n v="88.077760362914404"/>
  </r>
  <r>
    <x v="6"/>
    <x v="46"/>
    <x v="0"/>
    <x v="0"/>
    <x v="19"/>
    <x v="0"/>
    <n v="85.034528171768898"/>
  </r>
  <r>
    <x v="6"/>
    <x v="46"/>
    <x v="0"/>
    <x v="0"/>
    <x v="19"/>
    <x v="1"/>
    <n v="90.877641012245405"/>
  </r>
  <r>
    <x v="6"/>
    <x v="46"/>
    <x v="0"/>
    <x v="0"/>
    <x v="19"/>
    <x v="2"/>
    <n v="91.092002556280093"/>
  </r>
  <r>
    <x v="6"/>
    <x v="46"/>
    <x v="0"/>
    <x v="0"/>
    <x v="20"/>
    <x v="0"/>
    <n v="87.770590133509501"/>
  </r>
  <r>
    <x v="6"/>
    <x v="46"/>
    <x v="0"/>
    <x v="0"/>
    <x v="20"/>
    <x v="1"/>
    <n v="94.027056193272699"/>
  </r>
  <r>
    <x v="6"/>
    <x v="46"/>
    <x v="0"/>
    <x v="0"/>
    <x v="20"/>
    <x v="2"/>
    <n v="94.244650531524101"/>
  </r>
  <r>
    <x v="6"/>
    <x v="46"/>
    <x v="0"/>
    <x v="0"/>
    <x v="21"/>
    <x v="0"/>
    <n v="90.680017471068794"/>
  </r>
  <r>
    <x v="6"/>
    <x v="46"/>
    <x v="0"/>
    <x v="0"/>
    <x v="21"/>
    <x v="1"/>
    <n v="97.352973179610601"/>
  </r>
  <r>
    <x v="6"/>
    <x v="46"/>
    <x v="0"/>
    <x v="0"/>
    <x v="21"/>
    <x v="2"/>
    <n v="97.569955087243699"/>
  </r>
  <r>
    <x v="6"/>
    <x v="46"/>
    <x v="0"/>
    <x v="0"/>
    <x v="22"/>
    <x v="0"/>
    <n v="93.792415620332207"/>
  </r>
  <r>
    <x v="6"/>
    <x v="46"/>
    <x v="0"/>
    <x v="0"/>
    <x v="22"/>
    <x v="1"/>
    <n v="100.8478846779"/>
  </r>
  <r>
    <x v="6"/>
    <x v="46"/>
    <x v="0"/>
    <x v="0"/>
    <x v="22"/>
    <x v="2"/>
    <n v="101.04895993367499"/>
  </r>
  <r>
    <x v="6"/>
    <x v="46"/>
    <x v="0"/>
    <x v="0"/>
    <x v="23"/>
    <x v="0"/>
    <n v="96.990548114428606"/>
  </r>
  <r>
    <x v="6"/>
    <x v="46"/>
    <x v="0"/>
    <x v="0"/>
    <x v="23"/>
    <x v="1"/>
    <n v="104.493674203494"/>
  </r>
  <r>
    <x v="6"/>
    <x v="46"/>
    <x v="0"/>
    <x v="0"/>
    <x v="23"/>
    <x v="2"/>
    <n v="104.706535898261"/>
  </r>
  <r>
    <x v="6"/>
    <x v="46"/>
    <x v="0"/>
    <x v="0"/>
    <x v="24"/>
    <x v="0"/>
    <n v="100.459353933407"/>
  </r>
  <r>
    <x v="6"/>
    <x v="46"/>
    <x v="0"/>
    <x v="0"/>
    <x v="24"/>
    <x v="1"/>
    <n v="108.35879203985399"/>
  </r>
  <r>
    <x v="6"/>
    <x v="46"/>
    <x v="0"/>
    <x v="0"/>
    <x v="24"/>
    <x v="2"/>
    <n v="108.59587708616201"/>
  </r>
  <r>
    <x v="6"/>
    <x v="46"/>
    <x v="0"/>
    <x v="0"/>
    <x v="25"/>
    <x v="0"/>
    <n v="104.195002767982"/>
  </r>
  <r>
    <x v="6"/>
    <x v="46"/>
    <x v="0"/>
    <x v="0"/>
    <x v="25"/>
    <x v="1"/>
    <n v="112.517225606851"/>
  </r>
  <r>
    <x v="6"/>
    <x v="46"/>
    <x v="0"/>
    <x v="0"/>
    <x v="25"/>
    <x v="2"/>
    <n v="112.775885838782"/>
  </r>
  <r>
    <x v="6"/>
    <x v="46"/>
    <x v="0"/>
    <x v="0"/>
    <x v="26"/>
    <x v="0"/>
    <n v="108.119397339819"/>
  </r>
  <r>
    <x v="6"/>
    <x v="46"/>
    <x v="0"/>
    <x v="0"/>
    <x v="26"/>
    <x v="1"/>
    <n v="116.896041278962"/>
  </r>
  <r>
    <x v="6"/>
    <x v="46"/>
    <x v="0"/>
    <x v="0"/>
    <x v="26"/>
    <x v="2"/>
    <n v="117.179170686977"/>
  </r>
  <r>
    <x v="6"/>
    <x v="46"/>
    <x v="0"/>
    <x v="0"/>
    <x v="27"/>
    <x v="0"/>
    <n v="111.941584561393"/>
  </r>
  <r>
    <x v="6"/>
    <x v="46"/>
    <x v="0"/>
    <x v="0"/>
    <x v="27"/>
    <x v="1"/>
    <n v="121.218846847582"/>
  </r>
  <r>
    <x v="6"/>
    <x v="46"/>
    <x v="0"/>
    <x v="0"/>
    <x v="27"/>
    <x v="2"/>
    <n v="121.47860210650801"/>
  </r>
  <r>
    <x v="6"/>
    <x v="46"/>
    <x v="0"/>
    <x v="0"/>
    <x v="28"/>
    <x v="0"/>
    <n v="115.969978079933"/>
  </r>
  <r>
    <x v="6"/>
    <x v="46"/>
    <x v="0"/>
    <x v="0"/>
    <x v="28"/>
    <x v="1"/>
    <n v="125.749595214178"/>
  </r>
  <r>
    <x v="6"/>
    <x v="46"/>
    <x v="0"/>
    <x v="0"/>
    <x v="28"/>
    <x v="2"/>
    <n v="125.98108146944099"/>
  </r>
  <r>
    <x v="6"/>
    <x v="46"/>
    <x v="0"/>
    <x v="0"/>
    <x v="29"/>
    <x v="0"/>
    <n v="120.11638617900201"/>
  </r>
  <r>
    <x v="6"/>
    <x v="46"/>
    <x v="0"/>
    <x v="0"/>
    <x v="29"/>
    <x v="1"/>
    <n v="130.415394117799"/>
  </r>
  <r>
    <x v="6"/>
    <x v="46"/>
    <x v="0"/>
    <x v="0"/>
    <x v="29"/>
    <x v="2"/>
    <n v="130.60369384238601"/>
  </r>
  <r>
    <x v="6"/>
    <x v="46"/>
    <x v="0"/>
    <x v="0"/>
    <x v="30"/>
    <x v="0"/>
    <n v="124.504541054097"/>
  </r>
  <r>
    <x v="6"/>
    <x v="46"/>
    <x v="0"/>
    <x v="0"/>
    <x v="30"/>
    <x v="1"/>
    <n v="135.32601445474799"/>
  </r>
  <r>
    <x v="6"/>
    <x v="46"/>
    <x v="0"/>
    <x v="0"/>
    <x v="30"/>
    <x v="2"/>
    <n v="135.46922013823701"/>
  </r>
  <r>
    <x v="6"/>
    <x v="46"/>
    <x v="0"/>
    <x v="0"/>
    <x v="31"/>
    <x v="0"/>
    <n v="128.96553671965901"/>
  </r>
  <r>
    <x v="6"/>
    <x v="46"/>
    <x v="0"/>
    <x v="0"/>
    <x v="31"/>
    <x v="1"/>
    <n v="140.30092818394999"/>
  </r>
  <r>
    <x v="6"/>
    <x v="46"/>
    <x v="0"/>
    <x v="0"/>
    <x v="31"/>
    <x v="2"/>
    <n v="140.45774909693799"/>
  </r>
  <r>
    <x v="6"/>
    <x v="46"/>
    <x v="0"/>
    <x v="0"/>
    <x v="32"/>
    <x v="0"/>
    <n v="133.666304522898"/>
  </r>
  <r>
    <x v="6"/>
    <x v="46"/>
    <x v="0"/>
    <x v="0"/>
    <x v="32"/>
    <x v="1"/>
    <n v="145.540262754194"/>
  </r>
  <r>
    <x v="6"/>
    <x v="46"/>
    <x v="0"/>
    <x v="0"/>
    <x v="32"/>
    <x v="2"/>
    <n v="145.72976676376601"/>
  </r>
  <r>
    <x v="6"/>
    <x v="46"/>
    <x v="0"/>
    <x v="0"/>
    <x v="33"/>
    <x v="0"/>
    <n v="138.66374352452499"/>
  </r>
  <r>
    <x v="6"/>
    <x v="46"/>
    <x v="0"/>
    <x v="0"/>
    <x v="33"/>
    <x v="1"/>
    <n v="151.17507327029799"/>
  </r>
  <r>
    <x v="6"/>
    <x v="46"/>
    <x v="0"/>
    <x v="0"/>
    <x v="33"/>
    <x v="2"/>
    <n v="151.408028489358"/>
  </r>
  <r>
    <x v="6"/>
    <x v="46"/>
    <x v="0"/>
    <x v="0"/>
    <x v="34"/>
    <x v="0"/>
    <n v="143.972056541672"/>
  </r>
  <r>
    <x v="6"/>
    <x v="46"/>
    <x v="0"/>
    <x v="0"/>
    <x v="34"/>
    <x v="1"/>
    <n v="157.15507427681601"/>
  </r>
  <r>
    <x v="6"/>
    <x v="46"/>
    <x v="0"/>
    <x v="0"/>
    <x v="34"/>
    <x v="2"/>
    <n v="157.47485462350301"/>
  </r>
  <r>
    <x v="6"/>
    <x v="46"/>
    <x v="0"/>
    <x v="0"/>
    <x v="35"/>
    <x v="0"/>
    <n v="149.578304898525"/>
  </r>
  <r>
    <x v="6"/>
    <x v="46"/>
    <x v="0"/>
    <x v="0"/>
    <x v="35"/>
    <x v="1"/>
    <n v="163.48345902329501"/>
  </r>
  <r>
    <x v="6"/>
    <x v="46"/>
    <x v="0"/>
    <x v="0"/>
    <x v="35"/>
    <x v="2"/>
    <n v="163.87519712282099"/>
  </r>
  <r>
    <x v="6"/>
    <x v="46"/>
    <x v="0"/>
    <x v="0"/>
    <x v="36"/>
    <x v="0"/>
    <n v="155.22283905641299"/>
  </r>
  <r>
    <x v="6"/>
    <x v="46"/>
    <x v="0"/>
    <x v="0"/>
    <x v="36"/>
    <x v="1"/>
    <n v="169.84432952575401"/>
  </r>
  <r>
    <x v="6"/>
    <x v="46"/>
    <x v="0"/>
    <x v="0"/>
    <x v="36"/>
    <x v="2"/>
    <n v="170.27581988616299"/>
  </r>
  <r>
    <x v="6"/>
    <x v="46"/>
    <x v="0"/>
    <x v="0"/>
    <x v="37"/>
    <x v="0"/>
    <n v="161.190970775973"/>
  </r>
  <r>
    <x v="6"/>
    <x v="46"/>
    <x v="0"/>
    <x v="0"/>
    <x v="37"/>
    <x v="1"/>
    <n v="176.541972460241"/>
  </r>
  <r>
    <x v="6"/>
    <x v="46"/>
    <x v="0"/>
    <x v="0"/>
    <x v="37"/>
    <x v="2"/>
    <n v="177.010734321548"/>
  </r>
  <r>
    <x v="6"/>
    <x v="46"/>
    <x v="0"/>
    <x v="0"/>
    <x v="38"/>
    <x v="0"/>
    <n v="167.55211817663499"/>
  </r>
  <r>
    <x v="6"/>
    <x v="46"/>
    <x v="0"/>
    <x v="0"/>
    <x v="38"/>
    <x v="1"/>
    <n v="183.66328884821701"/>
  </r>
  <r>
    <x v="6"/>
    <x v="46"/>
    <x v="0"/>
    <x v="0"/>
    <x v="38"/>
    <x v="2"/>
    <n v="184.171566357617"/>
  </r>
  <r>
    <x v="6"/>
    <x v="46"/>
    <x v="0"/>
    <x v="1"/>
    <x v="0"/>
    <x v="0"/>
    <n v="65.537246113492003"/>
  </r>
  <r>
    <x v="6"/>
    <x v="46"/>
    <x v="0"/>
    <x v="1"/>
    <x v="0"/>
    <x v="1"/>
    <n v="65.537246113491406"/>
  </r>
  <r>
    <x v="6"/>
    <x v="46"/>
    <x v="0"/>
    <x v="1"/>
    <x v="0"/>
    <x v="2"/>
    <n v="65.537246113491506"/>
  </r>
  <r>
    <x v="6"/>
    <x v="46"/>
    <x v="0"/>
    <x v="1"/>
    <x v="1"/>
    <x v="0"/>
    <n v="67.585556625814107"/>
  </r>
  <r>
    <x v="6"/>
    <x v="46"/>
    <x v="0"/>
    <x v="1"/>
    <x v="1"/>
    <x v="1"/>
    <n v="67.762278243569"/>
  </r>
  <r>
    <x v="6"/>
    <x v="46"/>
    <x v="0"/>
    <x v="1"/>
    <x v="1"/>
    <x v="2"/>
    <n v="67.764311706471204"/>
  </r>
  <r>
    <x v="6"/>
    <x v="46"/>
    <x v="0"/>
    <x v="1"/>
    <x v="2"/>
    <x v="0"/>
    <n v="69.440309291284905"/>
  </r>
  <r>
    <x v="6"/>
    <x v="46"/>
    <x v="0"/>
    <x v="1"/>
    <x v="2"/>
    <x v="1"/>
    <n v="69.8907470135144"/>
  </r>
  <r>
    <x v="6"/>
    <x v="46"/>
    <x v="0"/>
    <x v="1"/>
    <x v="2"/>
    <x v="2"/>
    <n v="69.899918057742894"/>
  </r>
  <r>
    <x v="6"/>
    <x v="46"/>
    <x v="0"/>
    <x v="1"/>
    <x v="3"/>
    <x v="0"/>
    <n v="70.706295404569403"/>
  </r>
  <r>
    <x v="6"/>
    <x v="46"/>
    <x v="0"/>
    <x v="1"/>
    <x v="3"/>
    <x v="1"/>
    <n v="71.463472026583702"/>
  </r>
  <r>
    <x v="6"/>
    <x v="46"/>
    <x v="0"/>
    <x v="1"/>
    <x v="3"/>
    <x v="2"/>
    <n v="71.485253419550205"/>
  </r>
  <r>
    <x v="6"/>
    <x v="46"/>
    <x v="0"/>
    <x v="1"/>
    <x v="4"/>
    <x v="0"/>
    <n v="71.357712436717804"/>
  </r>
  <r>
    <x v="6"/>
    <x v="46"/>
    <x v="0"/>
    <x v="1"/>
    <x v="4"/>
    <x v="1"/>
    <n v="72.424959808543903"/>
  </r>
  <r>
    <x v="6"/>
    <x v="46"/>
    <x v="0"/>
    <x v="1"/>
    <x v="4"/>
    <x v="2"/>
    <n v="72.4613023035635"/>
  </r>
  <r>
    <x v="6"/>
    <x v="46"/>
    <x v="0"/>
    <x v="1"/>
    <x v="5"/>
    <x v="0"/>
    <n v="72.491913815875805"/>
  </r>
  <r>
    <x v="6"/>
    <x v="46"/>
    <x v="0"/>
    <x v="1"/>
    <x v="5"/>
    <x v="1"/>
    <n v="73.901794077526901"/>
  </r>
  <r>
    <x v="6"/>
    <x v="46"/>
    <x v="0"/>
    <x v="1"/>
    <x v="5"/>
    <x v="2"/>
    <n v="73.9563851112175"/>
  </r>
  <r>
    <x v="6"/>
    <x v="46"/>
    <x v="0"/>
    <x v="1"/>
    <x v="6"/>
    <x v="0"/>
    <n v="73.696187936058394"/>
  </r>
  <r>
    <x v="6"/>
    <x v="46"/>
    <x v="0"/>
    <x v="1"/>
    <x v="6"/>
    <x v="1"/>
    <n v="75.425261607287496"/>
  </r>
  <r>
    <x v="6"/>
    <x v="46"/>
    <x v="0"/>
    <x v="1"/>
    <x v="6"/>
    <x v="2"/>
    <n v="75.516831166201399"/>
  </r>
  <r>
    <x v="6"/>
    <x v="46"/>
    <x v="0"/>
    <x v="1"/>
    <x v="7"/>
    <x v="0"/>
    <n v="74.184027254000199"/>
  </r>
  <r>
    <x v="6"/>
    <x v="46"/>
    <x v="0"/>
    <x v="1"/>
    <x v="7"/>
    <x v="1"/>
    <n v="76.237286871748196"/>
  </r>
  <r>
    <x v="6"/>
    <x v="46"/>
    <x v="0"/>
    <x v="1"/>
    <x v="7"/>
    <x v="2"/>
    <n v="76.360479963586698"/>
  </r>
  <r>
    <x v="6"/>
    <x v="46"/>
    <x v="0"/>
    <x v="1"/>
    <x v="8"/>
    <x v="0"/>
    <n v="69.028776283122298"/>
  </r>
  <r>
    <x v="6"/>
    <x v="46"/>
    <x v="0"/>
    <x v="1"/>
    <x v="8"/>
    <x v="1"/>
    <n v="71.324057493483096"/>
  </r>
  <r>
    <x v="6"/>
    <x v="46"/>
    <x v="0"/>
    <x v="1"/>
    <x v="8"/>
    <x v="2"/>
    <n v="71.475495313430699"/>
  </r>
  <r>
    <x v="6"/>
    <x v="46"/>
    <x v="0"/>
    <x v="1"/>
    <x v="9"/>
    <x v="0"/>
    <n v="70.987474874174296"/>
  </r>
  <r>
    <x v="6"/>
    <x v="46"/>
    <x v="0"/>
    <x v="1"/>
    <x v="9"/>
    <x v="1"/>
    <n v="73.609698546887699"/>
  </r>
  <r>
    <x v="6"/>
    <x v="46"/>
    <x v="0"/>
    <x v="1"/>
    <x v="9"/>
    <x v="2"/>
    <n v="73.719516214719206"/>
  </r>
  <r>
    <x v="6"/>
    <x v="46"/>
    <x v="0"/>
    <x v="1"/>
    <x v="10"/>
    <x v="0"/>
    <n v="72.452165525601004"/>
  </r>
  <r>
    <x v="6"/>
    <x v="46"/>
    <x v="0"/>
    <x v="1"/>
    <x v="10"/>
    <x v="1"/>
    <n v="75.360050707031903"/>
  </r>
  <r>
    <x v="6"/>
    <x v="46"/>
    <x v="0"/>
    <x v="1"/>
    <x v="10"/>
    <x v="2"/>
    <n v="75.463414532256294"/>
  </r>
  <r>
    <x v="6"/>
    <x v="46"/>
    <x v="0"/>
    <x v="1"/>
    <x v="11"/>
    <x v="0"/>
    <n v="73.953584198400307"/>
  </r>
  <r>
    <x v="6"/>
    <x v="46"/>
    <x v="0"/>
    <x v="1"/>
    <x v="11"/>
    <x v="1"/>
    <n v="77.165610495136406"/>
  </r>
  <r>
    <x v="6"/>
    <x v="46"/>
    <x v="0"/>
    <x v="1"/>
    <x v="11"/>
    <x v="2"/>
    <n v="77.263261835989297"/>
  </r>
  <r>
    <x v="6"/>
    <x v="46"/>
    <x v="0"/>
    <x v="1"/>
    <x v="12"/>
    <x v="0"/>
    <n v="75.686507409028906"/>
  </r>
  <r>
    <x v="6"/>
    <x v="46"/>
    <x v="0"/>
    <x v="1"/>
    <x v="12"/>
    <x v="1"/>
    <n v="79.201088240954903"/>
  </r>
  <r>
    <x v="6"/>
    <x v="46"/>
    <x v="0"/>
    <x v="1"/>
    <x v="12"/>
    <x v="2"/>
    <n v="79.311505351281198"/>
  </r>
  <r>
    <x v="6"/>
    <x v="46"/>
    <x v="0"/>
    <x v="1"/>
    <x v="13"/>
    <x v="0"/>
    <n v="78.405933641323102"/>
  </r>
  <r>
    <x v="6"/>
    <x v="46"/>
    <x v="0"/>
    <x v="1"/>
    <x v="13"/>
    <x v="1"/>
    <n v="82.274399839896901"/>
  </r>
  <r>
    <x v="6"/>
    <x v="46"/>
    <x v="0"/>
    <x v="1"/>
    <x v="13"/>
    <x v="2"/>
    <n v="82.419571691144895"/>
  </r>
  <r>
    <x v="6"/>
    <x v="46"/>
    <x v="0"/>
    <x v="1"/>
    <x v="14"/>
    <x v="0"/>
    <n v="81.244048432656996"/>
  </r>
  <r>
    <x v="6"/>
    <x v="46"/>
    <x v="0"/>
    <x v="1"/>
    <x v="14"/>
    <x v="1"/>
    <n v="85.481007090471195"/>
  </r>
  <r>
    <x v="6"/>
    <x v="46"/>
    <x v="0"/>
    <x v="1"/>
    <x v="14"/>
    <x v="2"/>
    <n v="85.661603574722804"/>
  </r>
  <r>
    <x v="6"/>
    <x v="46"/>
    <x v="0"/>
    <x v="1"/>
    <x v="15"/>
    <x v="0"/>
    <n v="84.419814824180307"/>
  </r>
  <r>
    <x v="6"/>
    <x v="46"/>
    <x v="0"/>
    <x v="1"/>
    <x v="15"/>
    <x v="1"/>
    <n v="89.074312165106306"/>
  </r>
  <r>
    <x v="6"/>
    <x v="46"/>
    <x v="0"/>
    <x v="1"/>
    <x v="15"/>
    <x v="2"/>
    <n v="89.297515553867996"/>
  </r>
  <r>
    <x v="6"/>
    <x v="46"/>
    <x v="0"/>
    <x v="1"/>
    <x v="16"/>
    <x v="0"/>
    <n v="87.883172179561399"/>
  </r>
  <r>
    <x v="6"/>
    <x v="46"/>
    <x v="0"/>
    <x v="1"/>
    <x v="16"/>
    <x v="1"/>
    <n v="92.996887704377002"/>
  </r>
  <r>
    <x v="6"/>
    <x v="46"/>
    <x v="0"/>
    <x v="1"/>
    <x v="16"/>
    <x v="2"/>
    <n v="93.266822351337893"/>
  </r>
  <r>
    <x v="6"/>
    <x v="46"/>
    <x v="0"/>
    <x v="1"/>
    <x v="17"/>
    <x v="0"/>
    <n v="91.997831748493894"/>
  </r>
  <r>
    <x v="6"/>
    <x v="46"/>
    <x v="0"/>
    <x v="1"/>
    <x v="17"/>
    <x v="1"/>
    <n v="97.608460406949305"/>
  </r>
  <r>
    <x v="6"/>
    <x v="46"/>
    <x v="0"/>
    <x v="1"/>
    <x v="17"/>
    <x v="2"/>
    <n v="97.9796333898135"/>
  </r>
  <r>
    <x v="6"/>
    <x v="46"/>
    <x v="0"/>
    <x v="1"/>
    <x v="18"/>
    <x v="0"/>
    <n v="96.547861956156098"/>
  </r>
  <r>
    <x v="6"/>
    <x v="46"/>
    <x v="0"/>
    <x v="1"/>
    <x v="18"/>
    <x v="1"/>
    <n v="102.705228600677"/>
  </r>
  <r>
    <x v="6"/>
    <x v="46"/>
    <x v="0"/>
    <x v="1"/>
    <x v="18"/>
    <x v="2"/>
    <n v="103.155208298177"/>
  </r>
  <r>
    <x v="6"/>
    <x v="46"/>
    <x v="0"/>
    <x v="1"/>
    <x v="19"/>
    <x v="0"/>
    <n v="101.118116540996"/>
  </r>
  <r>
    <x v="6"/>
    <x v="46"/>
    <x v="0"/>
    <x v="1"/>
    <x v="19"/>
    <x v="1"/>
    <n v="107.82781762321299"/>
  </r>
  <r>
    <x v="6"/>
    <x v="46"/>
    <x v="0"/>
    <x v="1"/>
    <x v="19"/>
    <x v="2"/>
    <n v="108.347412103331"/>
  </r>
  <r>
    <x v="6"/>
    <x v="46"/>
    <x v="0"/>
    <x v="1"/>
    <x v="20"/>
    <x v="0"/>
    <n v="105.86615055169899"/>
  </r>
  <r>
    <x v="6"/>
    <x v="46"/>
    <x v="0"/>
    <x v="1"/>
    <x v="20"/>
    <x v="1"/>
    <n v="113.147209445454"/>
  </r>
  <r>
    <x v="6"/>
    <x v="46"/>
    <x v="0"/>
    <x v="1"/>
    <x v="20"/>
    <x v="2"/>
    <n v="113.740871320306"/>
  </r>
  <r>
    <x v="6"/>
    <x v="46"/>
    <x v="0"/>
    <x v="1"/>
    <x v="21"/>
    <x v="0"/>
    <n v="110.841889810475"/>
  </r>
  <r>
    <x v="6"/>
    <x v="46"/>
    <x v="0"/>
    <x v="1"/>
    <x v="21"/>
    <x v="1"/>
    <n v="118.71843330884801"/>
  </r>
  <r>
    <x v="6"/>
    <x v="46"/>
    <x v="0"/>
    <x v="1"/>
    <x v="21"/>
    <x v="2"/>
    <n v="119.372943649657"/>
  </r>
  <r>
    <x v="6"/>
    <x v="46"/>
    <x v="0"/>
    <x v="1"/>
    <x v="22"/>
    <x v="0"/>
    <n v="116.101157112636"/>
  </r>
  <r>
    <x v="6"/>
    <x v="46"/>
    <x v="0"/>
    <x v="1"/>
    <x v="22"/>
    <x v="1"/>
    <n v="124.522641973502"/>
  </r>
  <r>
    <x v="6"/>
    <x v="46"/>
    <x v="0"/>
    <x v="1"/>
    <x v="22"/>
    <x v="2"/>
    <n v="125.29368610489701"/>
  </r>
  <r>
    <x v="6"/>
    <x v="46"/>
    <x v="0"/>
    <x v="1"/>
    <x v="23"/>
    <x v="0"/>
    <n v="120.952608015604"/>
  </r>
  <r>
    <x v="6"/>
    <x v="46"/>
    <x v="0"/>
    <x v="1"/>
    <x v="23"/>
    <x v="1"/>
    <n v="129.98823315492999"/>
  </r>
  <r>
    <x v="6"/>
    <x v="46"/>
    <x v="0"/>
    <x v="1"/>
    <x v="23"/>
    <x v="2"/>
    <n v="130.82904315423801"/>
  </r>
  <r>
    <x v="6"/>
    <x v="46"/>
    <x v="0"/>
    <x v="1"/>
    <x v="24"/>
    <x v="0"/>
    <n v="126.102003225012"/>
  </r>
  <r>
    <x v="6"/>
    <x v="46"/>
    <x v="0"/>
    <x v="1"/>
    <x v="24"/>
    <x v="1"/>
    <n v="135.62024693730001"/>
  </r>
  <r>
    <x v="6"/>
    <x v="46"/>
    <x v="0"/>
    <x v="1"/>
    <x v="24"/>
    <x v="2"/>
    <n v="136.50222446462899"/>
  </r>
  <r>
    <x v="6"/>
    <x v="46"/>
    <x v="0"/>
    <x v="1"/>
    <x v="25"/>
    <x v="0"/>
    <n v="131.54732551683799"/>
  </r>
  <r>
    <x v="6"/>
    <x v="46"/>
    <x v="0"/>
    <x v="1"/>
    <x v="25"/>
    <x v="1"/>
    <n v="141.508087375424"/>
  </r>
  <r>
    <x v="6"/>
    <x v="46"/>
    <x v="0"/>
    <x v="1"/>
    <x v="25"/>
    <x v="2"/>
    <n v="142.501088216037"/>
  </r>
  <r>
    <x v="6"/>
    <x v="46"/>
    <x v="0"/>
    <x v="1"/>
    <x v="26"/>
    <x v="0"/>
    <n v="137.20296821206799"/>
  </r>
  <r>
    <x v="6"/>
    <x v="46"/>
    <x v="0"/>
    <x v="1"/>
    <x v="26"/>
    <x v="1"/>
    <n v="147.58602027485099"/>
  </r>
  <r>
    <x v="6"/>
    <x v="46"/>
    <x v="0"/>
    <x v="1"/>
    <x v="26"/>
    <x v="2"/>
    <n v="148.69045292528699"/>
  </r>
  <r>
    <x v="6"/>
    <x v="46"/>
    <x v="0"/>
    <x v="1"/>
    <x v="27"/>
    <x v="0"/>
    <n v="142.69656201777599"/>
  </r>
  <r>
    <x v="6"/>
    <x v="46"/>
    <x v="0"/>
    <x v="1"/>
    <x v="27"/>
    <x v="1"/>
    <n v="153.51782202278099"/>
  </r>
  <r>
    <x v="6"/>
    <x v="46"/>
    <x v="0"/>
    <x v="1"/>
    <x v="27"/>
    <x v="2"/>
    <n v="154.71928724638701"/>
  </r>
  <r>
    <x v="6"/>
    <x v="46"/>
    <x v="0"/>
    <x v="1"/>
    <x v="28"/>
    <x v="0"/>
    <n v="148.581538563246"/>
  </r>
  <r>
    <x v="6"/>
    <x v="46"/>
    <x v="0"/>
    <x v="1"/>
    <x v="28"/>
    <x v="1"/>
    <n v="159.89314909884399"/>
  </r>
  <r>
    <x v="6"/>
    <x v="46"/>
    <x v="0"/>
    <x v="1"/>
    <x v="28"/>
    <x v="2"/>
    <n v="161.20591429214301"/>
  </r>
  <r>
    <x v="6"/>
    <x v="46"/>
    <x v="0"/>
    <x v="1"/>
    <x v="29"/>
    <x v="0"/>
    <n v="154.618028118285"/>
  </r>
  <r>
    <x v="6"/>
    <x v="46"/>
    <x v="0"/>
    <x v="1"/>
    <x v="29"/>
    <x v="1"/>
    <n v="166.45103661033301"/>
  </r>
  <r>
    <x v="6"/>
    <x v="46"/>
    <x v="0"/>
    <x v="1"/>
    <x v="29"/>
    <x v="2"/>
    <n v="167.89449826857401"/>
  </r>
  <r>
    <x v="6"/>
    <x v="46"/>
    <x v="0"/>
    <x v="1"/>
    <x v="30"/>
    <x v="0"/>
    <n v="160.950754673284"/>
  </r>
  <r>
    <x v="6"/>
    <x v="46"/>
    <x v="0"/>
    <x v="1"/>
    <x v="30"/>
    <x v="1"/>
    <n v="173.34742005746099"/>
  </r>
  <r>
    <x v="6"/>
    <x v="46"/>
    <x v="0"/>
    <x v="1"/>
    <x v="30"/>
    <x v="2"/>
    <n v="174.92807442720601"/>
  </r>
  <r>
    <x v="6"/>
    <x v="46"/>
    <x v="0"/>
    <x v="1"/>
    <x v="31"/>
    <x v="0"/>
    <n v="167.40186018234999"/>
  </r>
  <r>
    <x v="6"/>
    <x v="46"/>
    <x v="0"/>
    <x v="1"/>
    <x v="31"/>
    <x v="1"/>
    <n v="180.46056804744401"/>
  </r>
  <r>
    <x v="6"/>
    <x v="46"/>
    <x v="0"/>
    <x v="1"/>
    <x v="31"/>
    <x v="2"/>
    <n v="182.202684408051"/>
  </r>
  <r>
    <x v="6"/>
    <x v="46"/>
    <x v="0"/>
    <x v="1"/>
    <x v="32"/>
    <x v="0"/>
    <n v="174.13576652708699"/>
  </r>
  <r>
    <x v="6"/>
    <x v="46"/>
    <x v="0"/>
    <x v="1"/>
    <x v="32"/>
    <x v="1"/>
    <n v="187.92128322036999"/>
  </r>
  <r>
    <x v="6"/>
    <x v="46"/>
    <x v="0"/>
    <x v="1"/>
    <x v="32"/>
    <x v="2"/>
    <n v="189.83636873955999"/>
  </r>
  <r>
    <x v="6"/>
    <x v="46"/>
    <x v="0"/>
    <x v="1"/>
    <x v="33"/>
    <x v="0"/>
    <n v="181.42835590340999"/>
  </r>
  <r>
    <x v="6"/>
    <x v="46"/>
    <x v="0"/>
    <x v="1"/>
    <x v="33"/>
    <x v="1"/>
    <n v="196.00617922921799"/>
  </r>
  <r>
    <x v="6"/>
    <x v="46"/>
    <x v="0"/>
    <x v="1"/>
    <x v="33"/>
    <x v="2"/>
    <n v="198.110340872633"/>
  </r>
  <r>
    <x v="6"/>
    <x v="46"/>
    <x v="0"/>
    <x v="1"/>
    <x v="34"/>
    <x v="0"/>
    <n v="189.13107823118401"/>
  </r>
  <r>
    <x v="6"/>
    <x v="46"/>
    <x v="0"/>
    <x v="1"/>
    <x v="34"/>
    <x v="1"/>
    <n v="204.52343636527101"/>
  </r>
  <r>
    <x v="6"/>
    <x v="46"/>
    <x v="0"/>
    <x v="1"/>
    <x v="34"/>
    <x v="2"/>
    <n v="206.81402751132001"/>
  </r>
  <r>
    <x v="6"/>
    <x v="46"/>
    <x v="0"/>
    <x v="1"/>
    <x v="35"/>
    <x v="0"/>
    <n v="197.219452678762"/>
  </r>
  <r>
    <x v="6"/>
    <x v="46"/>
    <x v="0"/>
    <x v="1"/>
    <x v="35"/>
    <x v="1"/>
    <n v="213.41996502203199"/>
  </r>
  <r>
    <x v="6"/>
    <x v="46"/>
    <x v="0"/>
    <x v="1"/>
    <x v="35"/>
    <x v="2"/>
    <n v="215.927241620568"/>
  </r>
  <r>
    <x v="6"/>
    <x v="46"/>
    <x v="0"/>
    <x v="1"/>
    <x v="36"/>
    <x v="0"/>
    <n v="205.40060986351301"/>
  </r>
  <r>
    <x v="6"/>
    <x v="46"/>
    <x v="0"/>
    <x v="1"/>
    <x v="36"/>
    <x v="1"/>
    <n v="222.33720084209099"/>
  </r>
  <r>
    <x v="6"/>
    <x v="46"/>
    <x v="0"/>
    <x v="1"/>
    <x v="36"/>
    <x v="2"/>
    <n v="225.07773958135601"/>
  </r>
  <r>
    <x v="6"/>
    <x v="46"/>
    <x v="0"/>
    <x v="1"/>
    <x v="37"/>
    <x v="0"/>
    <n v="213.98620002313501"/>
  </r>
  <r>
    <x v="6"/>
    <x v="46"/>
    <x v="0"/>
    <x v="1"/>
    <x v="37"/>
    <x v="1"/>
    <n v="231.68493826346801"/>
  </r>
  <r>
    <x v="6"/>
    <x v="46"/>
    <x v="0"/>
    <x v="1"/>
    <x v="37"/>
    <x v="2"/>
    <n v="234.68695728255801"/>
  </r>
  <r>
    <x v="6"/>
    <x v="46"/>
    <x v="0"/>
    <x v="1"/>
    <x v="38"/>
    <x v="0"/>
    <n v="223.05754448289599"/>
  </r>
  <r>
    <x v="6"/>
    <x v="46"/>
    <x v="0"/>
    <x v="1"/>
    <x v="38"/>
    <x v="1"/>
    <n v="241.573085449291"/>
  </r>
  <r>
    <x v="6"/>
    <x v="46"/>
    <x v="0"/>
    <x v="1"/>
    <x v="38"/>
    <x v="2"/>
    <n v="244.86523272490899"/>
  </r>
  <r>
    <x v="6"/>
    <x v="47"/>
    <x v="0"/>
    <x v="0"/>
    <x v="0"/>
    <x v="0"/>
    <n v="276.41663892108897"/>
  </r>
  <r>
    <x v="6"/>
    <x v="47"/>
    <x v="0"/>
    <x v="0"/>
    <x v="0"/>
    <x v="1"/>
    <n v="276.41663892108897"/>
  </r>
  <r>
    <x v="6"/>
    <x v="47"/>
    <x v="0"/>
    <x v="0"/>
    <x v="0"/>
    <x v="2"/>
    <n v="276.41663892108897"/>
  </r>
  <r>
    <x v="6"/>
    <x v="47"/>
    <x v="0"/>
    <x v="0"/>
    <x v="1"/>
    <x v="0"/>
    <n v="283.58967718584199"/>
  </r>
  <r>
    <x v="6"/>
    <x v="47"/>
    <x v="0"/>
    <x v="0"/>
    <x v="1"/>
    <x v="1"/>
    <n v="283.71653477232701"/>
  </r>
  <r>
    <x v="6"/>
    <x v="47"/>
    <x v="0"/>
    <x v="0"/>
    <x v="1"/>
    <x v="2"/>
    <n v="283.710337981436"/>
  </r>
  <r>
    <x v="6"/>
    <x v="47"/>
    <x v="0"/>
    <x v="0"/>
    <x v="2"/>
    <x v="0"/>
    <n v="291.00140259180699"/>
  </r>
  <r>
    <x v="6"/>
    <x v="47"/>
    <x v="0"/>
    <x v="0"/>
    <x v="2"/>
    <x v="1"/>
    <n v="291.872646215749"/>
  </r>
  <r>
    <x v="6"/>
    <x v="47"/>
    <x v="0"/>
    <x v="0"/>
    <x v="2"/>
    <x v="2"/>
    <n v="291.86918429702899"/>
  </r>
  <r>
    <x v="6"/>
    <x v="47"/>
    <x v="0"/>
    <x v="0"/>
    <x v="3"/>
    <x v="0"/>
    <n v="297.80173203645398"/>
  </r>
  <r>
    <x v="6"/>
    <x v="47"/>
    <x v="0"/>
    <x v="0"/>
    <x v="3"/>
    <x v="1"/>
    <n v="299.67611124817603"/>
  </r>
  <r>
    <x v="6"/>
    <x v="47"/>
    <x v="0"/>
    <x v="0"/>
    <x v="3"/>
    <x v="2"/>
    <n v="299.68754174475902"/>
  </r>
  <r>
    <x v="6"/>
    <x v="47"/>
    <x v="0"/>
    <x v="0"/>
    <x v="4"/>
    <x v="0"/>
    <n v="301.688717798303"/>
  </r>
  <r>
    <x v="6"/>
    <x v="47"/>
    <x v="0"/>
    <x v="0"/>
    <x v="4"/>
    <x v="1"/>
    <n v="304.663401965942"/>
  </r>
  <r>
    <x v="6"/>
    <x v="47"/>
    <x v="0"/>
    <x v="0"/>
    <x v="4"/>
    <x v="2"/>
    <n v="304.69219479252803"/>
  </r>
  <r>
    <x v="6"/>
    <x v="47"/>
    <x v="0"/>
    <x v="0"/>
    <x v="5"/>
    <x v="0"/>
    <n v="307.57784537208101"/>
  </r>
  <r>
    <x v="6"/>
    <x v="47"/>
    <x v="0"/>
    <x v="0"/>
    <x v="5"/>
    <x v="1"/>
    <n v="311.81033587728302"/>
  </r>
  <r>
    <x v="6"/>
    <x v="47"/>
    <x v="0"/>
    <x v="0"/>
    <x v="5"/>
    <x v="2"/>
    <n v="311.87193877640902"/>
  </r>
  <r>
    <x v="6"/>
    <x v="47"/>
    <x v="0"/>
    <x v="0"/>
    <x v="6"/>
    <x v="0"/>
    <n v="313.05353107648"/>
  </r>
  <r>
    <x v="6"/>
    <x v="47"/>
    <x v="0"/>
    <x v="0"/>
    <x v="6"/>
    <x v="1"/>
    <n v="318.47162224770102"/>
  </r>
  <r>
    <x v="6"/>
    <x v="47"/>
    <x v="0"/>
    <x v="0"/>
    <x v="6"/>
    <x v="2"/>
    <n v="318.630004846921"/>
  </r>
  <r>
    <x v="6"/>
    <x v="47"/>
    <x v="0"/>
    <x v="0"/>
    <x v="7"/>
    <x v="0"/>
    <n v="316.94736245231502"/>
  </r>
  <r>
    <x v="6"/>
    <x v="47"/>
    <x v="0"/>
    <x v="0"/>
    <x v="7"/>
    <x v="1"/>
    <n v="323.65839119856003"/>
  </r>
  <r>
    <x v="6"/>
    <x v="47"/>
    <x v="0"/>
    <x v="0"/>
    <x v="7"/>
    <x v="2"/>
    <n v="323.89280000476799"/>
  </r>
  <r>
    <x v="6"/>
    <x v="47"/>
    <x v="0"/>
    <x v="0"/>
    <x v="8"/>
    <x v="0"/>
    <n v="296.11780135197802"/>
  </r>
  <r>
    <x v="6"/>
    <x v="47"/>
    <x v="0"/>
    <x v="0"/>
    <x v="8"/>
    <x v="1"/>
    <n v="303.79392316093902"/>
  </r>
  <r>
    <x v="6"/>
    <x v="47"/>
    <x v="0"/>
    <x v="0"/>
    <x v="8"/>
    <x v="2"/>
    <n v="304.08571114761702"/>
  </r>
  <r>
    <x v="6"/>
    <x v="47"/>
    <x v="0"/>
    <x v="0"/>
    <x v="9"/>
    <x v="0"/>
    <n v="301.31264241888101"/>
  </r>
  <r>
    <x v="6"/>
    <x v="47"/>
    <x v="0"/>
    <x v="0"/>
    <x v="9"/>
    <x v="1"/>
    <n v="310.08534466390398"/>
  </r>
  <r>
    <x v="6"/>
    <x v="47"/>
    <x v="0"/>
    <x v="0"/>
    <x v="9"/>
    <x v="2"/>
    <n v="310.53741254906498"/>
  </r>
  <r>
    <x v="6"/>
    <x v="47"/>
    <x v="0"/>
    <x v="0"/>
    <x v="10"/>
    <x v="0"/>
    <n v="306.67729341350599"/>
  </r>
  <r>
    <x v="6"/>
    <x v="47"/>
    <x v="0"/>
    <x v="0"/>
    <x v="10"/>
    <x v="1"/>
    <n v="316.67793741678798"/>
  </r>
  <r>
    <x v="6"/>
    <x v="47"/>
    <x v="0"/>
    <x v="0"/>
    <x v="10"/>
    <x v="2"/>
    <n v="317.00761156494502"/>
  </r>
  <r>
    <x v="6"/>
    <x v="47"/>
    <x v="0"/>
    <x v="0"/>
    <x v="11"/>
    <x v="0"/>
    <n v="311.61923365929198"/>
  </r>
  <r>
    <x v="6"/>
    <x v="47"/>
    <x v="0"/>
    <x v="0"/>
    <x v="11"/>
    <x v="1"/>
    <n v="322.92806906268498"/>
  </r>
  <r>
    <x v="6"/>
    <x v="47"/>
    <x v="0"/>
    <x v="0"/>
    <x v="11"/>
    <x v="2"/>
    <n v="323.21215703298998"/>
  </r>
  <r>
    <x v="6"/>
    <x v="47"/>
    <x v="0"/>
    <x v="0"/>
    <x v="12"/>
    <x v="0"/>
    <n v="317.11364430540698"/>
  </r>
  <r>
    <x v="6"/>
    <x v="47"/>
    <x v="0"/>
    <x v="0"/>
    <x v="12"/>
    <x v="1"/>
    <n v="329.72408943649401"/>
  </r>
  <r>
    <x v="6"/>
    <x v="47"/>
    <x v="0"/>
    <x v="0"/>
    <x v="12"/>
    <x v="2"/>
    <n v="330.00363530716498"/>
  </r>
  <r>
    <x v="6"/>
    <x v="47"/>
    <x v="0"/>
    <x v="0"/>
    <x v="13"/>
    <x v="0"/>
    <n v="322.61436822552099"/>
  </r>
  <r>
    <x v="6"/>
    <x v="47"/>
    <x v="0"/>
    <x v="0"/>
    <x v="13"/>
    <x v="1"/>
    <n v="336.46390794387003"/>
  </r>
  <r>
    <x v="6"/>
    <x v="47"/>
    <x v="0"/>
    <x v="0"/>
    <x v="13"/>
    <x v="2"/>
    <n v="336.739739001565"/>
  </r>
  <r>
    <x v="6"/>
    <x v="47"/>
    <x v="0"/>
    <x v="0"/>
    <x v="14"/>
    <x v="0"/>
    <n v="327.53664926323898"/>
  </r>
  <r>
    <x v="6"/>
    <x v="47"/>
    <x v="0"/>
    <x v="0"/>
    <x v="14"/>
    <x v="1"/>
    <n v="342.76104419913798"/>
  </r>
  <r>
    <x v="6"/>
    <x v="47"/>
    <x v="0"/>
    <x v="0"/>
    <x v="14"/>
    <x v="2"/>
    <n v="343.050872165214"/>
  </r>
  <r>
    <x v="6"/>
    <x v="47"/>
    <x v="0"/>
    <x v="0"/>
    <x v="15"/>
    <x v="0"/>
    <n v="332.90125777457303"/>
  </r>
  <r>
    <x v="6"/>
    <x v="47"/>
    <x v="0"/>
    <x v="0"/>
    <x v="15"/>
    <x v="1"/>
    <n v="349.49489981334898"/>
  </r>
  <r>
    <x v="6"/>
    <x v="47"/>
    <x v="0"/>
    <x v="0"/>
    <x v="15"/>
    <x v="2"/>
    <n v="349.81029110342803"/>
  </r>
  <r>
    <x v="6"/>
    <x v="47"/>
    <x v="0"/>
    <x v="0"/>
    <x v="16"/>
    <x v="0"/>
    <n v="338.54826532145"/>
  </r>
  <r>
    <x v="6"/>
    <x v="47"/>
    <x v="0"/>
    <x v="0"/>
    <x v="16"/>
    <x v="1"/>
    <n v="356.50649611415599"/>
  </r>
  <r>
    <x v="6"/>
    <x v="47"/>
    <x v="0"/>
    <x v="0"/>
    <x v="16"/>
    <x v="2"/>
    <n v="356.93358240409998"/>
  </r>
  <r>
    <x v="6"/>
    <x v="47"/>
    <x v="0"/>
    <x v="0"/>
    <x v="17"/>
    <x v="0"/>
    <n v="345.80827783164102"/>
  </r>
  <r>
    <x v="6"/>
    <x v="47"/>
    <x v="0"/>
    <x v="0"/>
    <x v="17"/>
    <x v="1"/>
    <n v="365.03940097953603"/>
  </r>
  <r>
    <x v="6"/>
    <x v="47"/>
    <x v="0"/>
    <x v="0"/>
    <x v="17"/>
    <x v="2"/>
    <n v="365.74032805232503"/>
  </r>
  <r>
    <x v="6"/>
    <x v="47"/>
    <x v="0"/>
    <x v="0"/>
    <x v="18"/>
    <x v="0"/>
    <n v="353.43475631460899"/>
  </r>
  <r>
    <x v="6"/>
    <x v="47"/>
    <x v="0"/>
    <x v="0"/>
    <x v="18"/>
    <x v="1"/>
    <n v="374.229637728375"/>
  </r>
  <r>
    <x v="6"/>
    <x v="47"/>
    <x v="0"/>
    <x v="0"/>
    <x v="18"/>
    <x v="2"/>
    <n v="374.97326946432798"/>
  </r>
  <r>
    <x v="6"/>
    <x v="47"/>
    <x v="0"/>
    <x v="0"/>
    <x v="19"/>
    <x v="0"/>
    <n v="364.58392853508298"/>
  </r>
  <r>
    <x v="6"/>
    <x v="47"/>
    <x v="0"/>
    <x v="0"/>
    <x v="19"/>
    <x v="1"/>
    <n v="387.17230377885699"/>
  </r>
  <r>
    <x v="6"/>
    <x v="47"/>
    <x v="0"/>
    <x v="0"/>
    <x v="19"/>
    <x v="2"/>
    <n v="387.96116482960798"/>
  </r>
  <r>
    <x v="6"/>
    <x v="47"/>
    <x v="0"/>
    <x v="0"/>
    <x v="20"/>
    <x v="0"/>
    <n v="376.63158166131001"/>
  </r>
  <r>
    <x v="6"/>
    <x v="47"/>
    <x v="0"/>
    <x v="0"/>
    <x v="20"/>
    <x v="1"/>
    <n v="401.04355143929899"/>
  </r>
  <r>
    <x v="6"/>
    <x v="47"/>
    <x v="0"/>
    <x v="0"/>
    <x v="20"/>
    <x v="2"/>
    <n v="401.92787859812501"/>
  </r>
  <r>
    <x v="6"/>
    <x v="47"/>
    <x v="0"/>
    <x v="0"/>
    <x v="21"/>
    <x v="0"/>
    <n v="389.505617117464"/>
  </r>
  <r>
    <x v="6"/>
    <x v="47"/>
    <x v="0"/>
    <x v="0"/>
    <x v="21"/>
    <x v="1"/>
    <n v="415.878576544152"/>
  </r>
  <r>
    <x v="6"/>
    <x v="47"/>
    <x v="0"/>
    <x v="0"/>
    <x v="21"/>
    <x v="2"/>
    <n v="416.73075203443"/>
  </r>
  <r>
    <x v="6"/>
    <x v="47"/>
    <x v="0"/>
    <x v="0"/>
    <x v="22"/>
    <x v="0"/>
    <n v="403.23614585183998"/>
  </r>
  <r>
    <x v="6"/>
    <x v="47"/>
    <x v="0"/>
    <x v="0"/>
    <x v="22"/>
    <x v="1"/>
    <n v="431.52200417668899"/>
  </r>
  <r>
    <x v="6"/>
    <x v="47"/>
    <x v="0"/>
    <x v="0"/>
    <x v="22"/>
    <x v="2"/>
    <n v="432.22877034599401"/>
  </r>
  <r>
    <x v="6"/>
    <x v="47"/>
    <x v="0"/>
    <x v="0"/>
    <x v="23"/>
    <x v="0"/>
    <n v="417.50149839629"/>
  </r>
  <r>
    <x v="6"/>
    <x v="47"/>
    <x v="0"/>
    <x v="0"/>
    <x v="23"/>
    <x v="1"/>
    <n v="447.919844611678"/>
  </r>
  <r>
    <x v="6"/>
    <x v="47"/>
    <x v="0"/>
    <x v="0"/>
    <x v="23"/>
    <x v="2"/>
    <n v="448.57460917442899"/>
  </r>
  <r>
    <x v="6"/>
    <x v="47"/>
    <x v="0"/>
    <x v="0"/>
    <x v="24"/>
    <x v="0"/>
    <n v="432.891938006023"/>
  </r>
  <r>
    <x v="6"/>
    <x v="47"/>
    <x v="0"/>
    <x v="0"/>
    <x v="24"/>
    <x v="1"/>
    <n v="465.24868078437498"/>
  </r>
  <r>
    <x v="6"/>
    <x v="47"/>
    <x v="0"/>
    <x v="0"/>
    <x v="24"/>
    <x v="2"/>
    <n v="465.978621537077"/>
  </r>
  <r>
    <x v="6"/>
    <x v="47"/>
    <x v="0"/>
    <x v="0"/>
    <x v="25"/>
    <x v="0"/>
    <n v="449.47212297993599"/>
  </r>
  <r>
    <x v="6"/>
    <x v="47"/>
    <x v="0"/>
    <x v="0"/>
    <x v="25"/>
    <x v="1"/>
    <n v="484.010020097535"/>
  </r>
  <r>
    <x v="6"/>
    <x v="47"/>
    <x v="0"/>
    <x v="0"/>
    <x v="25"/>
    <x v="2"/>
    <n v="484.80236980091701"/>
  </r>
  <r>
    <x v="6"/>
    <x v="47"/>
    <x v="0"/>
    <x v="0"/>
    <x v="26"/>
    <x v="0"/>
    <n v="467.02667462454502"/>
  </r>
  <r>
    <x v="6"/>
    <x v="47"/>
    <x v="0"/>
    <x v="0"/>
    <x v="26"/>
    <x v="1"/>
    <n v="503.936944269207"/>
  </r>
  <r>
    <x v="6"/>
    <x v="47"/>
    <x v="0"/>
    <x v="0"/>
    <x v="26"/>
    <x v="2"/>
    <n v="504.79493066992399"/>
  </r>
  <r>
    <x v="6"/>
    <x v="47"/>
    <x v="0"/>
    <x v="0"/>
    <x v="27"/>
    <x v="0"/>
    <n v="484.37817610008199"/>
  </r>
  <r>
    <x v="6"/>
    <x v="47"/>
    <x v="0"/>
    <x v="0"/>
    <x v="27"/>
    <x v="1"/>
    <n v="523.86894285221797"/>
  </r>
  <r>
    <x v="6"/>
    <x v="47"/>
    <x v="0"/>
    <x v="0"/>
    <x v="27"/>
    <x v="2"/>
    <n v="524.60307105438596"/>
  </r>
  <r>
    <x v="6"/>
    <x v="47"/>
    <x v="0"/>
    <x v="0"/>
    <x v="28"/>
    <x v="0"/>
    <n v="502.62180679065602"/>
  </r>
  <r>
    <x v="6"/>
    <x v="47"/>
    <x v="0"/>
    <x v="0"/>
    <x v="28"/>
    <x v="1"/>
    <n v="544.756439615045"/>
  </r>
  <r>
    <x v="6"/>
    <x v="47"/>
    <x v="0"/>
    <x v="0"/>
    <x v="28"/>
    <x v="2"/>
    <n v="545.33302393065605"/>
  </r>
  <r>
    <x v="6"/>
    <x v="47"/>
    <x v="0"/>
    <x v="0"/>
    <x v="29"/>
    <x v="0"/>
    <n v="521.34587890191995"/>
  </r>
  <r>
    <x v="6"/>
    <x v="47"/>
    <x v="0"/>
    <x v="0"/>
    <x v="29"/>
    <x v="1"/>
    <n v="565.95456318924801"/>
  </r>
  <r>
    <x v="6"/>
    <x v="47"/>
    <x v="0"/>
    <x v="0"/>
    <x v="29"/>
    <x v="2"/>
    <n v="566.29564434348902"/>
  </r>
  <r>
    <x v="6"/>
    <x v="47"/>
    <x v="0"/>
    <x v="0"/>
    <x v="30"/>
    <x v="0"/>
    <n v="541.127524887611"/>
  </r>
  <r>
    <x v="6"/>
    <x v="47"/>
    <x v="0"/>
    <x v="0"/>
    <x v="30"/>
    <x v="1"/>
    <n v="588.08310986088395"/>
  </r>
  <r>
    <x v="6"/>
    <x v="47"/>
    <x v="0"/>
    <x v="0"/>
    <x v="30"/>
    <x v="2"/>
    <n v="588.15533704231996"/>
  </r>
  <r>
    <x v="6"/>
    <x v="47"/>
    <x v="0"/>
    <x v="0"/>
    <x v="31"/>
    <x v="0"/>
    <n v="561.34618066905"/>
  </r>
  <r>
    <x v="6"/>
    <x v="47"/>
    <x v="0"/>
    <x v="0"/>
    <x v="31"/>
    <x v="1"/>
    <n v="610.55262665853297"/>
  </r>
  <r>
    <x v="6"/>
    <x v="47"/>
    <x v="0"/>
    <x v="0"/>
    <x v="31"/>
    <x v="2"/>
    <n v="610.59475019267802"/>
  </r>
  <r>
    <x v="6"/>
    <x v="47"/>
    <x v="0"/>
    <x v="0"/>
    <x v="32"/>
    <x v="0"/>
    <n v="582.62740551878301"/>
  </r>
  <r>
    <x v="6"/>
    <x v="47"/>
    <x v="0"/>
    <x v="0"/>
    <x v="32"/>
    <x v="1"/>
    <n v="634.16864473563101"/>
  </r>
  <r>
    <x v="6"/>
    <x v="47"/>
    <x v="0"/>
    <x v="0"/>
    <x v="32"/>
    <x v="2"/>
    <n v="634.26562803729905"/>
  </r>
  <r>
    <x v="6"/>
    <x v="47"/>
    <x v="0"/>
    <x v="0"/>
    <x v="33"/>
    <x v="0"/>
    <n v="605.14385931232198"/>
  </r>
  <r>
    <x v="6"/>
    <x v="47"/>
    <x v="0"/>
    <x v="0"/>
    <x v="33"/>
    <x v="1"/>
    <n v="659.60209440390997"/>
  </r>
  <r>
    <x v="6"/>
    <x v="47"/>
    <x v="0"/>
    <x v="0"/>
    <x v="33"/>
    <x v="2"/>
    <n v="659.80899941325094"/>
  </r>
  <r>
    <x v="6"/>
    <x v="47"/>
    <x v="0"/>
    <x v="0"/>
    <x v="34"/>
    <x v="0"/>
    <n v="629.02500150245305"/>
  </r>
  <r>
    <x v="6"/>
    <x v="47"/>
    <x v="0"/>
    <x v="0"/>
    <x v="34"/>
    <x v="1"/>
    <n v="686.77959011186795"/>
  </r>
  <r>
    <x v="6"/>
    <x v="47"/>
    <x v="0"/>
    <x v="0"/>
    <x v="34"/>
    <x v="2"/>
    <n v="687.28623234805104"/>
  </r>
  <r>
    <x v="6"/>
    <x v="47"/>
    <x v="0"/>
    <x v="0"/>
    <x v="35"/>
    <x v="0"/>
    <n v="654.32665244230395"/>
  </r>
  <r>
    <x v="6"/>
    <x v="47"/>
    <x v="0"/>
    <x v="0"/>
    <x v="35"/>
    <x v="1"/>
    <n v="715.56177267146404"/>
  </r>
  <r>
    <x v="6"/>
    <x v="47"/>
    <x v="0"/>
    <x v="0"/>
    <x v="35"/>
    <x v="2"/>
    <n v="716.31991352068906"/>
  </r>
  <r>
    <x v="6"/>
    <x v="47"/>
    <x v="0"/>
    <x v="0"/>
    <x v="36"/>
    <x v="0"/>
    <n v="680.07944651650496"/>
  </r>
  <r>
    <x v="6"/>
    <x v="47"/>
    <x v="0"/>
    <x v="0"/>
    <x v="36"/>
    <x v="1"/>
    <n v="744.76064111402695"/>
  </r>
  <r>
    <x v="6"/>
    <x v="47"/>
    <x v="0"/>
    <x v="0"/>
    <x v="36"/>
    <x v="2"/>
    <n v="745.636597138865"/>
  </r>
  <r>
    <x v="6"/>
    <x v="47"/>
    <x v="0"/>
    <x v="0"/>
    <x v="37"/>
    <x v="0"/>
    <n v="707.29102256264503"/>
  </r>
  <r>
    <x v="6"/>
    <x v="47"/>
    <x v="0"/>
    <x v="0"/>
    <x v="37"/>
    <x v="1"/>
    <n v="775.31060413518605"/>
  </r>
  <r>
    <x v="6"/>
    <x v="47"/>
    <x v="0"/>
    <x v="0"/>
    <x v="37"/>
    <x v="2"/>
    <n v="776.29997360523203"/>
  </r>
  <r>
    <x v="6"/>
    <x v="47"/>
    <x v="0"/>
    <x v="0"/>
    <x v="38"/>
    <x v="0"/>
    <n v="736.24650516751501"/>
  </r>
  <r>
    <x v="6"/>
    <x v="47"/>
    <x v="0"/>
    <x v="0"/>
    <x v="38"/>
    <x v="1"/>
    <n v="807.80611214134501"/>
  </r>
  <r>
    <x v="6"/>
    <x v="47"/>
    <x v="0"/>
    <x v="0"/>
    <x v="38"/>
    <x v="2"/>
    <n v="808.90992814215599"/>
  </r>
  <r>
    <x v="6"/>
    <x v="47"/>
    <x v="0"/>
    <x v="1"/>
    <x v="0"/>
    <x v="0"/>
    <n v="276.41663892108897"/>
  </r>
  <r>
    <x v="6"/>
    <x v="47"/>
    <x v="0"/>
    <x v="1"/>
    <x v="0"/>
    <x v="1"/>
    <n v="276.41663892108897"/>
  </r>
  <r>
    <x v="6"/>
    <x v="47"/>
    <x v="0"/>
    <x v="1"/>
    <x v="0"/>
    <x v="2"/>
    <n v="276.41663892108897"/>
  </r>
  <r>
    <x v="6"/>
    <x v="47"/>
    <x v="0"/>
    <x v="1"/>
    <x v="1"/>
    <x v="0"/>
    <n v="283.58967718737802"/>
  </r>
  <r>
    <x v="6"/>
    <x v="47"/>
    <x v="0"/>
    <x v="1"/>
    <x v="1"/>
    <x v="1"/>
    <n v="283.71634920295901"/>
  </r>
  <r>
    <x v="6"/>
    <x v="47"/>
    <x v="0"/>
    <x v="1"/>
    <x v="1"/>
    <x v="2"/>
    <n v="283.710285710086"/>
  </r>
  <r>
    <x v="6"/>
    <x v="47"/>
    <x v="0"/>
    <x v="1"/>
    <x v="2"/>
    <x v="0"/>
    <n v="291.00140259224997"/>
  </r>
  <r>
    <x v="6"/>
    <x v="47"/>
    <x v="0"/>
    <x v="1"/>
    <x v="2"/>
    <x v="1"/>
    <n v="291.87246914519301"/>
  </r>
  <r>
    <x v="6"/>
    <x v="47"/>
    <x v="0"/>
    <x v="1"/>
    <x v="2"/>
    <x v="2"/>
    <n v="291.86909187374198"/>
  </r>
  <r>
    <x v="6"/>
    <x v="47"/>
    <x v="0"/>
    <x v="1"/>
    <x v="3"/>
    <x v="0"/>
    <n v="297.80173203581199"/>
  </r>
  <r>
    <x v="6"/>
    <x v="47"/>
    <x v="0"/>
    <x v="1"/>
    <x v="3"/>
    <x v="1"/>
    <n v="299.67607307867098"/>
  </r>
  <r>
    <x v="6"/>
    <x v="47"/>
    <x v="0"/>
    <x v="1"/>
    <x v="3"/>
    <x v="2"/>
    <n v="299.68743133969298"/>
  </r>
  <r>
    <x v="6"/>
    <x v="47"/>
    <x v="0"/>
    <x v="1"/>
    <x v="4"/>
    <x v="0"/>
    <n v="301.68871779604501"/>
  </r>
  <r>
    <x v="6"/>
    <x v="47"/>
    <x v="0"/>
    <x v="1"/>
    <x v="4"/>
    <x v="1"/>
    <n v="304.66101551770703"/>
  </r>
  <r>
    <x v="6"/>
    <x v="47"/>
    <x v="0"/>
    <x v="1"/>
    <x v="4"/>
    <x v="2"/>
    <n v="304.68987550831503"/>
  </r>
  <r>
    <x v="6"/>
    <x v="47"/>
    <x v="0"/>
    <x v="1"/>
    <x v="5"/>
    <x v="0"/>
    <n v="307.57784537393701"/>
  </r>
  <r>
    <x v="6"/>
    <x v="47"/>
    <x v="0"/>
    <x v="1"/>
    <x v="5"/>
    <x v="1"/>
    <n v="311.81792381065901"/>
  </r>
  <r>
    <x v="6"/>
    <x v="47"/>
    <x v="0"/>
    <x v="1"/>
    <x v="5"/>
    <x v="2"/>
    <n v="311.878062772747"/>
  </r>
  <r>
    <x v="6"/>
    <x v="47"/>
    <x v="0"/>
    <x v="1"/>
    <x v="6"/>
    <x v="0"/>
    <n v="313.053531077598"/>
  </r>
  <r>
    <x v="6"/>
    <x v="47"/>
    <x v="0"/>
    <x v="1"/>
    <x v="6"/>
    <x v="1"/>
    <n v="318.47087261088802"/>
  </r>
  <r>
    <x v="6"/>
    <x v="47"/>
    <x v="0"/>
    <x v="1"/>
    <x v="6"/>
    <x v="2"/>
    <n v="318.61720989990999"/>
  </r>
  <r>
    <x v="6"/>
    <x v="47"/>
    <x v="0"/>
    <x v="1"/>
    <x v="7"/>
    <x v="0"/>
    <n v="316.94736245112898"/>
  </r>
  <r>
    <x v="6"/>
    <x v="47"/>
    <x v="0"/>
    <x v="1"/>
    <x v="7"/>
    <x v="1"/>
    <n v="323.65102497663901"/>
  </r>
  <r>
    <x v="6"/>
    <x v="47"/>
    <x v="0"/>
    <x v="1"/>
    <x v="7"/>
    <x v="2"/>
    <n v="323.87812967048399"/>
  </r>
  <r>
    <x v="6"/>
    <x v="47"/>
    <x v="0"/>
    <x v="1"/>
    <x v="8"/>
    <x v="0"/>
    <n v="296.010738863943"/>
  </r>
  <r>
    <x v="6"/>
    <x v="47"/>
    <x v="0"/>
    <x v="1"/>
    <x v="8"/>
    <x v="1"/>
    <n v="303.67675422671198"/>
  </r>
  <r>
    <x v="6"/>
    <x v="47"/>
    <x v="0"/>
    <x v="1"/>
    <x v="8"/>
    <x v="2"/>
    <n v="303.971636505552"/>
  </r>
  <r>
    <x v="6"/>
    <x v="47"/>
    <x v="0"/>
    <x v="1"/>
    <x v="9"/>
    <x v="0"/>
    <n v="304.87237102266801"/>
  </r>
  <r>
    <x v="6"/>
    <x v="47"/>
    <x v="0"/>
    <x v="1"/>
    <x v="9"/>
    <x v="1"/>
    <n v="313.69153384148598"/>
  </r>
  <r>
    <x v="6"/>
    <x v="47"/>
    <x v="0"/>
    <x v="1"/>
    <x v="9"/>
    <x v="2"/>
    <n v="314.03428634645502"/>
  </r>
  <r>
    <x v="6"/>
    <x v="47"/>
    <x v="0"/>
    <x v="1"/>
    <x v="10"/>
    <x v="0"/>
    <n v="311.64021505662703"/>
  </r>
  <r>
    <x v="6"/>
    <x v="47"/>
    <x v="0"/>
    <x v="1"/>
    <x v="10"/>
    <x v="1"/>
    <n v="321.64084121705702"/>
  </r>
  <r>
    <x v="6"/>
    <x v="47"/>
    <x v="0"/>
    <x v="1"/>
    <x v="10"/>
    <x v="2"/>
    <n v="321.93188129123598"/>
  </r>
  <r>
    <x v="6"/>
    <x v="47"/>
    <x v="0"/>
    <x v="1"/>
    <x v="11"/>
    <x v="0"/>
    <n v="318.23485067918602"/>
  </r>
  <r>
    <x v="6"/>
    <x v="47"/>
    <x v="0"/>
    <x v="1"/>
    <x v="11"/>
    <x v="1"/>
    <n v="329.67303947472101"/>
  </r>
  <r>
    <x v="6"/>
    <x v="47"/>
    <x v="0"/>
    <x v="1"/>
    <x v="11"/>
    <x v="2"/>
    <n v="329.80524024518297"/>
  </r>
  <r>
    <x v="6"/>
    <x v="47"/>
    <x v="0"/>
    <x v="1"/>
    <x v="12"/>
    <x v="0"/>
    <n v="325.61913849431897"/>
  </r>
  <r>
    <x v="6"/>
    <x v="47"/>
    <x v="0"/>
    <x v="1"/>
    <x v="12"/>
    <x v="1"/>
    <n v="338.416321111549"/>
  </r>
  <r>
    <x v="6"/>
    <x v="47"/>
    <x v="0"/>
    <x v="1"/>
    <x v="12"/>
    <x v="2"/>
    <n v="338.510701867168"/>
  </r>
  <r>
    <x v="6"/>
    <x v="47"/>
    <x v="0"/>
    <x v="1"/>
    <x v="13"/>
    <x v="0"/>
    <n v="337.45279395646298"/>
  </r>
  <r>
    <x v="6"/>
    <x v="47"/>
    <x v="0"/>
    <x v="1"/>
    <x v="13"/>
    <x v="1"/>
    <n v="351.68578009769101"/>
  </r>
  <r>
    <x v="6"/>
    <x v="47"/>
    <x v="0"/>
    <x v="1"/>
    <x v="13"/>
    <x v="2"/>
    <n v="351.88937948627103"/>
  </r>
  <r>
    <x v="6"/>
    <x v="47"/>
    <x v="0"/>
    <x v="1"/>
    <x v="14"/>
    <x v="0"/>
    <n v="349.88477271822399"/>
  </r>
  <r>
    <x v="6"/>
    <x v="47"/>
    <x v="0"/>
    <x v="1"/>
    <x v="14"/>
    <x v="1"/>
    <n v="365.696023499945"/>
  </r>
  <r>
    <x v="6"/>
    <x v="47"/>
    <x v="0"/>
    <x v="1"/>
    <x v="14"/>
    <x v="2"/>
    <n v="366.00596904481398"/>
  </r>
  <r>
    <x v="6"/>
    <x v="47"/>
    <x v="0"/>
    <x v="1"/>
    <x v="15"/>
    <x v="0"/>
    <n v="363.89387718051501"/>
  </r>
  <r>
    <x v="6"/>
    <x v="47"/>
    <x v="0"/>
    <x v="1"/>
    <x v="15"/>
    <x v="1"/>
    <n v="381.368247566207"/>
  </r>
  <r>
    <x v="6"/>
    <x v="47"/>
    <x v="0"/>
    <x v="1"/>
    <x v="15"/>
    <x v="2"/>
    <n v="381.807231462397"/>
  </r>
  <r>
    <x v="6"/>
    <x v="47"/>
    <x v="0"/>
    <x v="1"/>
    <x v="16"/>
    <x v="0"/>
    <n v="379.41867505875001"/>
  </r>
  <r>
    <x v="6"/>
    <x v="47"/>
    <x v="0"/>
    <x v="1"/>
    <x v="16"/>
    <x v="1"/>
    <n v="398.80868820267602"/>
  </r>
  <r>
    <x v="6"/>
    <x v="47"/>
    <x v="0"/>
    <x v="1"/>
    <x v="16"/>
    <x v="2"/>
    <n v="399.41486915803699"/>
  </r>
  <r>
    <x v="6"/>
    <x v="47"/>
    <x v="0"/>
    <x v="1"/>
    <x v="17"/>
    <x v="0"/>
    <n v="398.005781746624"/>
  </r>
  <r>
    <x v="6"/>
    <x v="47"/>
    <x v="0"/>
    <x v="1"/>
    <x v="17"/>
    <x v="1"/>
    <n v="419.47141804366402"/>
  </r>
  <r>
    <x v="6"/>
    <x v="47"/>
    <x v="0"/>
    <x v="1"/>
    <x v="17"/>
    <x v="2"/>
    <n v="420.45939198449702"/>
  </r>
  <r>
    <x v="6"/>
    <x v="47"/>
    <x v="0"/>
    <x v="1"/>
    <x v="18"/>
    <x v="0"/>
    <n v="418.60226157233001"/>
  </r>
  <r>
    <x v="6"/>
    <x v="47"/>
    <x v="0"/>
    <x v="1"/>
    <x v="18"/>
    <x v="1"/>
    <n v="442.36793798451401"/>
  </r>
  <r>
    <x v="6"/>
    <x v="47"/>
    <x v="0"/>
    <x v="1"/>
    <x v="18"/>
    <x v="2"/>
    <n v="443.67120548604498"/>
  </r>
  <r>
    <x v="6"/>
    <x v="47"/>
    <x v="0"/>
    <x v="1"/>
    <x v="19"/>
    <x v="0"/>
    <n v="439.38937284107402"/>
  </r>
  <r>
    <x v="6"/>
    <x v="47"/>
    <x v="0"/>
    <x v="1"/>
    <x v="19"/>
    <x v="1"/>
    <n v="465.49519664583897"/>
  </r>
  <r>
    <x v="6"/>
    <x v="47"/>
    <x v="0"/>
    <x v="1"/>
    <x v="19"/>
    <x v="2"/>
    <n v="467.08857297898498"/>
  </r>
  <r>
    <x v="6"/>
    <x v="47"/>
    <x v="0"/>
    <x v="1"/>
    <x v="20"/>
    <x v="0"/>
    <n v="461.29827485023202"/>
  </r>
  <r>
    <x v="6"/>
    <x v="47"/>
    <x v="0"/>
    <x v="1"/>
    <x v="20"/>
    <x v="1"/>
    <n v="489.85827111515903"/>
  </r>
  <r>
    <x v="6"/>
    <x v="47"/>
    <x v="0"/>
    <x v="1"/>
    <x v="20"/>
    <x v="2"/>
    <n v="491.57046391269603"/>
  </r>
  <r>
    <x v="6"/>
    <x v="47"/>
    <x v="0"/>
    <x v="1"/>
    <x v="21"/>
    <x v="0"/>
    <n v="484.25219707568402"/>
  </r>
  <r>
    <x v="6"/>
    <x v="47"/>
    <x v="0"/>
    <x v="1"/>
    <x v="21"/>
    <x v="1"/>
    <n v="515.46503035204898"/>
  </r>
  <r>
    <x v="6"/>
    <x v="47"/>
    <x v="0"/>
    <x v="1"/>
    <x v="21"/>
    <x v="2"/>
    <n v="517.41420985234799"/>
  </r>
  <r>
    <x v="6"/>
    <x v="47"/>
    <x v="0"/>
    <x v="1"/>
    <x v="22"/>
    <x v="0"/>
    <n v="508.47962882621903"/>
  </r>
  <r>
    <x v="6"/>
    <x v="47"/>
    <x v="0"/>
    <x v="1"/>
    <x v="22"/>
    <x v="1"/>
    <n v="542.36080180475199"/>
  </r>
  <r>
    <x v="6"/>
    <x v="47"/>
    <x v="0"/>
    <x v="1"/>
    <x v="22"/>
    <x v="2"/>
    <n v="544.83198629597803"/>
  </r>
  <r>
    <x v="6"/>
    <x v="47"/>
    <x v="0"/>
    <x v="1"/>
    <x v="23"/>
    <x v="0"/>
    <n v="530.96663956499299"/>
  </r>
  <r>
    <x v="6"/>
    <x v="47"/>
    <x v="0"/>
    <x v="1"/>
    <x v="23"/>
    <x v="1"/>
    <n v="567.81543888178703"/>
  </r>
  <r>
    <x v="6"/>
    <x v="47"/>
    <x v="0"/>
    <x v="1"/>
    <x v="23"/>
    <x v="2"/>
    <n v="570.68725597919604"/>
  </r>
  <r>
    <x v="6"/>
    <x v="47"/>
    <x v="0"/>
    <x v="1"/>
    <x v="24"/>
    <x v="0"/>
    <n v="554.59500481009104"/>
  </r>
  <r>
    <x v="6"/>
    <x v="47"/>
    <x v="0"/>
    <x v="1"/>
    <x v="24"/>
    <x v="1"/>
    <n v="593.89264739162297"/>
  </r>
  <r>
    <x v="6"/>
    <x v="47"/>
    <x v="0"/>
    <x v="1"/>
    <x v="24"/>
    <x v="2"/>
    <n v="596.863126872831"/>
  </r>
  <r>
    <x v="6"/>
    <x v="47"/>
    <x v="0"/>
    <x v="1"/>
    <x v="25"/>
    <x v="0"/>
    <n v="579.59029910684899"/>
  </r>
  <r>
    <x v="6"/>
    <x v="47"/>
    <x v="0"/>
    <x v="1"/>
    <x v="25"/>
    <x v="1"/>
    <n v="620.94208879752603"/>
  </r>
  <r>
    <x v="6"/>
    <x v="47"/>
    <x v="0"/>
    <x v="1"/>
    <x v="25"/>
    <x v="2"/>
    <n v="624.410353567436"/>
  </r>
  <r>
    <x v="6"/>
    <x v="47"/>
    <x v="0"/>
    <x v="1"/>
    <x v="26"/>
    <x v="0"/>
    <n v="605.78918435497701"/>
  </r>
  <r>
    <x v="6"/>
    <x v="47"/>
    <x v="0"/>
    <x v="1"/>
    <x v="26"/>
    <x v="1"/>
    <n v="649.02699379173202"/>
  </r>
  <r>
    <x v="6"/>
    <x v="47"/>
    <x v="0"/>
    <x v="1"/>
    <x v="26"/>
    <x v="2"/>
    <n v="652.926076957237"/>
  </r>
  <r>
    <x v="6"/>
    <x v="47"/>
    <x v="0"/>
    <x v="1"/>
    <x v="27"/>
    <x v="0"/>
    <n v="631.27753348622605"/>
  </r>
  <r>
    <x v="6"/>
    <x v="47"/>
    <x v="0"/>
    <x v="1"/>
    <x v="27"/>
    <x v="1"/>
    <n v="676.75663445710802"/>
  </r>
  <r>
    <x v="6"/>
    <x v="47"/>
    <x v="0"/>
    <x v="1"/>
    <x v="27"/>
    <x v="2"/>
    <n v="681.03629520720699"/>
  </r>
  <r>
    <x v="6"/>
    <x v="47"/>
    <x v="0"/>
    <x v="1"/>
    <x v="28"/>
    <x v="0"/>
    <n v="658.47469341304998"/>
  </r>
  <r>
    <x v="6"/>
    <x v="47"/>
    <x v="0"/>
    <x v="1"/>
    <x v="28"/>
    <x v="1"/>
    <n v="706.59615397485504"/>
  </r>
  <r>
    <x v="6"/>
    <x v="47"/>
    <x v="0"/>
    <x v="1"/>
    <x v="28"/>
    <x v="2"/>
    <n v="711.30072740450305"/>
  </r>
  <r>
    <x v="6"/>
    <x v="47"/>
    <x v="0"/>
    <x v="1"/>
    <x v="29"/>
    <x v="0"/>
    <n v="686.36189294587803"/>
  </r>
  <r>
    <x v="6"/>
    <x v="47"/>
    <x v="0"/>
    <x v="1"/>
    <x v="29"/>
    <x v="1"/>
    <n v="736.91584770186898"/>
  </r>
  <r>
    <x v="6"/>
    <x v="47"/>
    <x v="0"/>
    <x v="1"/>
    <x v="29"/>
    <x v="2"/>
    <n v="742.18022032292697"/>
  </r>
  <r>
    <x v="6"/>
    <x v="47"/>
    <x v="0"/>
    <x v="1"/>
    <x v="30"/>
    <x v="0"/>
    <n v="715.631519371423"/>
  </r>
  <r>
    <x v="6"/>
    <x v="47"/>
    <x v="0"/>
    <x v="1"/>
    <x v="30"/>
    <x v="1"/>
    <n v="768.68041158056894"/>
  </r>
  <r>
    <x v="6"/>
    <x v="47"/>
    <x v="0"/>
    <x v="1"/>
    <x v="30"/>
    <x v="2"/>
    <n v="774.50595303200805"/>
  </r>
  <r>
    <x v="6"/>
    <x v="47"/>
    <x v="0"/>
    <x v="1"/>
    <x v="31"/>
    <x v="0"/>
    <n v="745.61304869291303"/>
  </r>
  <r>
    <x v="6"/>
    <x v="47"/>
    <x v="0"/>
    <x v="1"/>
    <x v="31"/>
    <x v="1"/>
    <n v="801.36841199363801"/>
  </r>
  <r>
    <x v="6"/>
    <x v="47"/>
    <x v="0"/>
    <x v="1"/>
    <x v="31"/>
    <x v="2"/>
    <n v="807.88903343229595"/>
  </r>
  <r>
    <x v="6"/>
    <x v="47"/>
    <x v="0"/>
    <x v="1"/>
    <x v="32"/>
    <x v="0"/>
    <n v="776.85310387530399"/>
  </r>
  <r>
    <x v="6"/>
    <x v="47"/>
    <x v="0"/>
    <x v="1"/>
    <x v="32"/>
    <x v="1"/>
    <n v="835.63395403503603"/>
  </r>
  <r>
    <x v="6"/>
    <x v="47"/>
    <x v="0"/>
    <x v="1"/>
    <x v="32"/>
    <x v="2"/>
    <n v="842.91921238409202"/>
  </r>
  <r>
    <x v="6"/>
    <x v="47"/>
    <x v="0"/>
    <x v="1"/>
    <x v="33"/>
    <x v="0"/>
    <n v="810.61447745765599"/>
  </r>
  <r>
    <x v="6"/>
    <x v="47"/>
    <x v="0"/>
    <x v="1"/>
    <x v="33"/>
    <x v="1"/>
    <n v="872.84356927010901"/>
  </r>
  <r>
    <x v="6"/>
    <x v="47"/>
    <x v="0"/>
    <x v="1"/>
    <x v="33"/>
    <x v="2"/>
    <n v="880.94468785230401"/>
  </r>
  <r>
    <x v="6"/>
    <x v="47"/>
    <x v="0"/>
    <x v="1"/>
    <x v="34"/>
    <x v="0"/>
    <n v="846.25871107313401"/>
  </r>
  <r>
    <x v="6"/>
    <x v="47"/>
    <x v="0"/>
    <x v="1"/>
    <x v="34"/>
    <x v="1"/>
    <n v="912.318913403137"/>
  </r>
  <r>
    <x v="6"/>
    <x v="47"/>
    <x v="0"/>
    <x v="1"/>
    <x v="34"/>
    <x v="2"/>
    <n v="921.14980968206396"/>
  </r>
  <r>
    <x v="6"/>
    <x v="47"/>
    <x v="0"/>
    <x v="1"/>
    <x v="35"/>
    <x v="0"/>
    <n v="883.81162297782498"/>
  </r>
  <r>
    <x v="6"/>
    <x v="47"/>
    <x v="0"/>
    <x v="1"/>
    <x v="35"/>
    <x v="1"/>
    <n v="953.46719581142395"/>
  </r>
  <r>
    <x v="6"/>
    <x v="47"/>
    <x v="0"/>
    <x v="1"/>
    <x v="35"/>
    <x v="2"/>
    <n v="963.19928766450096"/>
  </r>
  <r>
    <x v="6"/>
    <x v="47"/>
    <x v="0"/>
    <x v="1"/>
    <x v="36"/>
    <x v="0"/>
    <n v="922.02310187605997"/>
  </r>
  <r>
    <x v="6"/>
    <x v="47"/>
    <x v="0"/>
    <x v="1"/>
    <x v="36"/>
    <x v="1"/>
    <n v="995.00874426662801"/>
  </r>
  <r>
    <x v="6"/>
    <x v="47"/>
    <x v="0"/>
    <x v="1"/>
    <x v="36"/>
    <x v="2"/>
    <n v="1005.70984149946"/>
  </r>
  <r>
    <x v="6"/>
    <x v="47"/>
    <x v="0"/>
    <x v="1"/>
    <x v="37"/>
    <x v="0"/>
    <n v="962.00620843912498"/>
  </r>
  <r>
    <x v="6"/>
    <x v="47"/>
    <x v="0"/>
    <x v="1"/>
    <x v="37"/>
    <x v="1"/>
    <n v="1038.4854714959999"/>
  </r>
  <r>
    <x v="6"/>
    <x v="47"/>
    <x v="0"/>
    <x v="1"/>
    <x v="37"/>
    <x v="2"/>
    <n v="1050.29187436539"/>
  </r>
  <r>
    <x v="6"/>
    <x v="47"/>
    <x v="0"/>
    <x v="1"/>
    <x v="38"/>
    <x v="0"/>
    <n v="1004.09078774113"/>
  </r>
  <r>
    <x v="6"/>
    <x v="47"/>
    <x v="0"/>
    <x v="1"/>
    <x v="38"/>
    <x v="1"/>
    <n v="1084.4498354325699"/>
  </r>
  <r>
    <x v="6"/>
    <x v="47"/>
    <x v="0"/>
    <x v="1"/>
    <x v="38"/>
    <x v="2"/>
    <n v="1097.4911765775701"/>
  </r>
  <r>
    <x v="6"/>
    <x v="48"/>
    <x v="0"/>
    <x v="0"/>
    <x v="0"/>
    <x v="0"/>
    <n v="279.28938859675702"/>
  </r>
  <r>
    <x v="6"/>
    <x v="48"/>
    <x v="0"/>
    <x v="0"/>
    <x v="0"/>
    <x v="1"/>
    <n v="279.28938859675702"/>
  </r>
  <r>
    <x v="6"/>
    <x v="48"/>
    <x v="0"/>
    <x v="0"/>
    <x v="0"/>
    <x v="2"/>
    <n v="279.28938859675998"/>
  </r>
  <r>
    <x v="6"/>
    <x v="48"/>
    <x v="0"/>
    <x v="0"/>
    <x v="1"/>
    <x v="0"/>
    <n v="287.88759775482799"/>
  </r>
  <r>
    <x v="6"/>
    <x v="48"/>
    <x v="0"/>
    <x v="0"/>
    <x v="1"/>
    <x v="1"/>
    <n v="288.583620022481"/>
  </r>
  <r>
    <x v="6"/>
    <x v="48"/>
    <x v="0"/>
    <x v="0"/>
    <x v="1"/>
    <x v="2"/>
    <n v="288.59322323098598"/>
  </r>
  <r>
    <x v="6"/>
    <x v="48"/>
    <x v="0"/>
    <x v="0"/>
    <x v="2"/>
    <x v="0"/>
    <n v="295.852639770216"/>
  </r>
  <r>
    <x v="6"/>
    <x v="48"/>
    <x v="0"/>
    <x v="0"/>
    <x v="2"/>
    <x v="1"/>
    <n v="297.66770695864301"/>
  </r>
  <r>
    <x v="6"/>
    <x v="48"/>
    <x v="0"/>
    <x v="0"/>
    <x v="2"/>
    <x v="2"/>
    <n v="297.714082586573"/>
  </r>
  <r>
    <x v="6"/>
    <x v="48"/>
    <x v="0"/>
    <x v="0"/>
    <x v="3"/>
    <x v="0"/>
    <n v="301.74007883938998"/>
  </r>
  <r>
    <x v="6"/>
    <x v="48"/>
    <x v="0"/>
    <x v="0"/>
    <x v="3"/>
    <x v="1"/>
    <n v="304.83147729060698"/>
  </r>
  <r>
    <x v="6"/>
    <x v="48"/>
    <x v="0"/>
    <x v="0"/>
    <x v="3"/>
    <x v="2"/>
    <n v="304.93786235478598"/>
  </r>
  <r>
    <x v="6"/>
    <x v="48"/>
    <x v="0"/>
    <x v="0"/>
    <x v="4"/>
    <x v="0"/>
    <n v="304.692317916121"/>
  </r>
  <r>
    <x v="6"/>
    <x v="48"/>
    <x v="0"/>
    <x v="0"/>
    <x v="4"/>
    <x v="1"/>
    <n v="309.06102245734598"/>
  </r>
  <r>
    <x v="6"/>
    <x v="48"/>
    <x v="0"/>
    <x v="0"/>
    <x v="4"/>
    <x v="2"/>
    <n v="309.235012744318"/>
  </r>
  <r>
    <x v="6"/>
    <x v="48"/>
    <x v="0"/>
    <x v="0"/>
    <x v="5"/>
    <x v="0"/>
    <n v="309.77701578363099"/>
  </r>
  <r>
    <x v="6"/>
    <x v="48"/>
    <x v="0"/>
    <x v="0"/>
    <x v="5"/>
    <x v="1"/>
    <n v="315.57621844592501"/>
  </r>
  <r>
    <x v="6"/>
    <x v="48"/>
    <x v="0"/>
    <x v="0"/>
    <x v="5"/>
    <x v="2"/>
    <n v="315.83909971357502"/>
  </r>
  <r>
    <x v="6"/>
    <x v="48"/>
    <x v="0"/>
    <x v="0"/>
    <x v="6"/>
    <x v="0"/>
    <n v="314.97367581122802"/>
  </r>
  <r>
    <x v="6"/>
    <x v="48"/>
    <x v="0"/>
    <x v="0"/>
    <x v="6"/>
    <x v="1"/>
    <n v="322.11345237845899"/>
  </r>
  <r>
    <x v="6"/>
    <x v="48"/>
    <x v="0"/>
    <x v="0"/>
    <x v="6"/>
    <x v="2"/>
    <n v="322.52189820211299"/>
  </r>
  <r>
    <x v="6"/>
    <x v="48"/>
    <x v="0"/>
    <x v="0"/>
    <x v="7"/>
    <x v="0"/>
    <n v="317.43777341966802"/>
  </r>
  <r>
    <x v="6"/>
    <x v="48"/>
    <x v="0"/>
    <x v="0"/>
    <x v="7"/>
    <x v="1"/>
    <n v="325.93995924774998"/>
  </r>
  <r>
    <x v="6"/>
    <x v="48"/>
    <x v="0"/>
    <x v="0"/>
    <x v="7"/>
    <x v="2"/>
    <n v="326.47670273085703"/>
  </r>
  <r>
    <x v="6"/>
    <x v="48"/>
    <x v="0"/>
    <x v="0"/>
    <x v="8"/>
    <x v="0"/>
    <n v="296.68844538866801"/>
  </r>
  <r>
    <x v="6"/>
    <x v="48"/>
    <x v="0"/>
    <x v="0"/>
    <x v="8"/>
    <x v="1"/>
    <n v="306.27396682270103"/>
  </r>
  <r>
    <x v="6"/>
    <x v="48"/>
    <x v="0"/>
    <x v="0"/>
    <x v="8"/>
    <x v="2"/>
    <n v="306.93723302872201"/>
  </r>
  <r>
    <x v="6"/>
    <x v="48"/>
    <x v="0"/>
    <x v="0"/>
    <x v="9"/>
    <x v="0"/>
    <n v="301.21604112186901"/>
  </r>
  <r>
    <x v="6"/>
    <x v="48"/>
    <x v="0"/>
    <x v="0"/>
    <x v="9"/>
    <x v="1"/>
    <n v="312.02946210409903"/>
  </r>
  <r>
    <x v="6"/>
    <x v="48"/>
    <x v="0"/>
    <x v="0"/>
    <x v="9"/>
    <x v="2"/>
    <n v="312.62488945429999"/>
  </r>
  <r>
    <x v="6"/>
    <x v="48"/>
    <x v="0"/>
    <x v="0"/>
    <x v="10"/>
    <x v="0"/>
    <n v="306.03444411146302"/>
  </r>
  <r>
    <x v="6"/>
    <x v="48"/>
    <x v="0"/>
    <x v="0"/>
    <x v="10"/>
    <x v="1"/>
    <n v="318.13067546226802"/>
  </r>
  <r>
    <x v="6"/>
    <x v="48"/>
    <x v="0"/>
    <x v="0"/>
    <x v="10"/>
    <x v="2"/>
    <n v="318.63668225634802"/>
  </r>
  <r>
    <x v="6"/>
    <x v="48"/>
    <x v="0"/>
    <x v="0"/>
    <x v="11"/>
    <x v="0"/>
    <n v="310.75112239931701"/>
  </r>
  <r>
    <x v="6"/>
    <x v="48"/>
    <x v="0"/>
    <x v="0"/>
    <x v="11"/>
    <x v="1"/>
    <n v="324.134833895508"/>
  </r>
  <r>
    <x v="6"/>
    <x v="48"/>
    <x v="0"/>
    <x v="0"/>
    <x v="11"/>
    <x v="2"/>
    <n v="324.605051338012"/>
  </r>
  <r>
    <x v="6"/>
    <x v="48"/>
    <x v="0"/>
    <x v="0"/>
    <x v="12"/>
    <x v="0"/>
    <n v="316.22818209351698"/>
  </r>
  <r>
    <x v="6"/>
    <x v="48"/>
    <x v="0"/>
    <x v="0"/>
    <x v="12"/>
    <x v="1"/>
    <n v="330.94518642817002"/>
  </r>
  <r>
    <x v="6"/>
    <x v="48"/>
    <x v="0"/>
    <x v="0"/>
    <x v="12"/>
    <x v="2"/>
    <n v="331.40430484834297"/>
  </r>
  <r>
    <x v="6"/>
    <x v="48"/>
    <x v="0"/>
    <x v="0"/>
    <x v="13"/>
    <x v="0"/>
    <n v="321.80106034074498"/>
  </r>
  <r>
    <x v="6"/>
    <x v="48"/>
    <x v="0"/>
    <x v="0"/>
    <x v="13"/>
    <x v="1"/>
    <n v="337.73168223310302"/>
  </r>
  <r>
    <x v="6"/>
    <x v="48"/>
    <x v="0"/>
    <x v="0"/>
    <x v="13"/>
    <x v="2"/>
    <n v="338.19942793116797"/>
  </r>
  <r>
    <x v="6"/>
    <x v="48"/>
    <x v="0"/>
    <x v="0"/>
    <x v="14"/>
    <x v="0"/>
    <n v="326.92598515979199"/>
  </r>
  <r>
    <x v="6"/>
    <x v="48"/>
    <x v="0"/>
    <x v="0"/>
    <x v="14"/>
    <x v="1"/>
    <n v="344.18541855562199"/>
  </r>
  <r>
    <x v="6"/>
    <x v="48"/>
    <x v="0"/>
    <x v="0"/>
    <x v="14"/>
    <x v="2"/>
    <n v="344.67221903006498"/>
  </r>
  <r>
    <x v="6"/>
    <x v="48"/>
    <x v="0"/>
    <x v="0"/>
    <x v="15"/>
    <x v="0"/>
    <n v="332.48717881297603"/>
  </r>
  <r>
    <x v="6"/>
    <x v="48"/>
    <x v="0"/>
    <x v="0"/>
    <x v="15"/>
    <x v="1"/>
    <n v="351.10605448506197"/>
  </r>
  <r>
    <x v="6"/>
    <x v="48"/>
    <x v="0"/>
    <x v="0"/>
    <x v="15"/>
    <x v="2"/>
    <n v="351.64082418351802"/>
  </r>
  <r>
    <x v="6"/>
    <x v="48"/>
    <x v="0"/>
    <x v="0"/>
    <x v="16"/>
    <x v="0"/>
    <n v="338.19167151955401"/>
  </r>
  <r>
    <x v="6"/>
    <x v="48"/>
    <x v="0"/>
    <x v="0"/>
    <x v="16"/>
    <x v="1"/>
    <n v="358.13066440815902"/>
  </r>
  <r>
    <x v="6"/>
    <x v="48"/>
    <x v="0"/>
    <x v="0"/>
    <x v="16"/>
    <x v="2"/>
    <n v="358.79342072207498"/>
  </r>
  <r>
    <x v="6"/>
    <x v="48"/>
    <x v="0"/>
    <x v="0"/>
    <x v="17"/>
    <x v="0"/>
    <n v="345.489316678428"/>
  </r>
  <r>
    <x v="6"/>
    <x v="48"/>
    <x v="0"/>
    <x v="0"/>
    <x v="17"/>
    <x v="1"/>
    <n v="366.69480672185"/>
  </r>
  <r>
    <x v="6"/>
    <x v="48"/>
    <x v="0"/>
    <x v="0"/>
    <x v="17"/>
    <x v="2"/>
    <n v="367.59025388915597"/>
  </r>
  <r>
    <x v="6"/>
    <x v="48"/>
    <x v="0"/>
    <x v="0"/>
    <x v="18"/>
    <x v="0"/>
    <n v="353.31061846850201"/>
  </r>
  <r>
    <x v="6"/>
    <x v="48"/>
    <x v="0"/>
    <x v="0"/>
    <x v="18"/>
    <x v="1"/>
    <n v="376.00974146248899"/>
  </r>
  <r>
    <x v="6"/>
    <x v="48"/>
    <x v="0"/>
    <x v="0"/>
    <x v="18"/>
    <x v="2"/>
    <n v="376.92555027108102"/>
  </r>
  <r>
    <x v="6"/>
    <x v="48"/>
    <x v="0"/>
    <x v="0"/>
    <x v="19"/>
    <x v="0"/>
    <n v="364.41243771570902"/>
  </r>
  <r>
    <x v="6"/>
    <x v="48"/>
    <x v="0"/>
    <x v="0"/>
    <x v="19"/>
    <x v="1"/>
    <n v="388.78291365801101"/>
  </r>
  <r>
    <x v="6"/>
    <x v="48"/>
    <x v="0"/>
    <x v="0"/>
    <x v="19"/>
    <x v="2"/>
    <n v="389.74768327654499"/>
  </r>
  <r>
    <x v="6"/>
    <x v="48"/>
    <x v="0"/>
    <x v="0"/>
    <x v="20"/>
    <x v="0"/>
    <n v="376.11436565595301"/>
  </r>
  <r>
    <x v="6"/>
    <x v="48"/>
    <x v="0"/>
    <x v="0"/>
    <x v="20"/>
    <x v="1"/>
    <n v="402.24527500198798"/>
  </r>
  <r>
    <x v="6"/>
    <x v="48"/>
    <x v="0"/>
    <x v="0"/>
    <x v="20"/>
    <x v="2"/>
    <n v="403.204480199491"/>
  </r>
  <r>
    <x v="6"/>
    <x v="48"/>
    <x v="0"/>
    <x v="0"/>
    <x v="21"/>
    <x v="0"/>
    <n v="388.51335237444999"/>
  </r>
  <r>
    <x v="6"/>
    <x v="48"/>
    <x v="0"/>
    <x v="0"/>
    <x v="21"/>
    <x v="1"/>
    <n v="416.44923138719702"/>
  </r>
  <r>
    <x v="6"/>
    <x v="48"/>
    <x v="0"/>
    <x v="0"/>
    <x v="21"/>
    <x v="2"/>
    <n v="417.40587734683498"/>
  </r>
  <r>
    <x v="6"/>
    <x v="48"/>
    <x v="0"/>
    <x v="0"/>
    <x v="22"/>
    <x v="0"/>
    <n v="401.753575153594"/>
  </r>
  <r>
    <x v="6"/>
    <x v="48"/>
    <x v="0"/>
    <x v="0"/>
    <x v="22"/>
    <x v="1"/>
    <n v="431.37584834518998"/>
  </r>
  <r>
    <x v="6"/>
    <x v="48"/>
    <x v="0"/>
    <x v="0"/>
    <x v="22"/>
    <x v="2"/>
    <n v="432.268910387294"/>
  </r>
  <r>
    <x v="6"/>
    <x v="48"/>
    <x v="0"/>
    <x v="0"/>
    <x v="23"/>
    <x v="0"/>
    <n v="415.47357496242398"/>
  </r>
  <r>
    <x v="6"/>
    <x v="48"/>
    <x v="0"/>
    <x v="0"/>
    <x v="23"/>
    <x v="1"/>
    <n v="446.962712989686"/>
  </r>
  <r>
    <x v="6"/>
    <x v="48"/>
    <x v="0"/>
    <x v="0"/>
    <x v="23"/>
    <x v="2"/>
    <n v="447.93772098759501"/>
  </r>
  <r>
    <x v="6"/>
    <x v="48"/>
    <x v="0"/>
    <x v="0"/>
    <x v="24"/>
    <x v="0"/>
    <n v="430.34887914132298"/>
  </r>
  <r>
    <x v="6"/>
    <x v="48"/>
    <x v="0"/>
    <x v="0"/>
    <x v="24"/>
    <x v="1"/>
    <n v="463.51592557782402"/>
  </r>
  <r>
    <x v="6"/>
    <x v="48"/>
    <x v="0"/>
    <x v="0"/>
    <x v="24"/>
    <x v="2"/>
    <n v="464.59429099422601"/>
  </r>
  <r>
    <x v="6"/>
    <x v="48"/>
    <x v="0"/>
    <x v="0"/>
    <x v="25"/>
    <x v="0"/>
    <n v="446.37333325721602"/>
  </r>
  <r>
    <x v="6"/>
    <x v="48"/>
    <x v="0"/>
    <x v="0"/>
    <x v="25"/>
    <x v="1"/>
    <n v="481.343711083475"/>
  </r>
  <r>
    <x v="6"/>
    <x v="48"/>
    <x v="0"/>
    <x v="0"/>
    <x v="25"/>
    <x v="2"/>
    <n v="482.51185826529002"/>
  </r>
  <r>
    <x v="6"/>
    <x v="48"/>
    <x v="0"/>
    <x v="0"/>
    <x v="26"/>
    <x v="0"/>
    <n v="463.19558004634303"/>
  </r>
  <r>
    <x v="6"/>
    <x v="48"/>
    <x v="0"/>
    <x v="0"/>
    <x v="26"/>
    <x v="1"/>
    <n v="500.12478621499002"/>
  </r>
  <r>
    <x v="6"/>
    <x v="48"/>
    <x v="0"/>
    <x v="0"/>
    <x v="26"/>
    <x v="2"/>
    <n v="501.39336856080598"/>
  </r>
  <r>
    <x v="6"/>
    <x v="48"/>
    <x v="0"/>
    <x v="0"/>
    <x v="27"/>
    <x v="0"/>
    <n v="479.58246096250599"/>
  </r>
  <r>
    <x v="6"/>
    <x v="48"/>
    <x v="0"/>
    <x v="0"/>
    <x v="27"/>
    <x v="1"/>
    <n v="518.66163661050496"/>
  </r>
  <r>
    <x v="6"/>
    <x v="48"/>
    <x v="0"/>
    <x v="0"/>
    <x v="27"/>
    <x v="2"/>
    <n v="519.82336416270903"/>
  </r>
  <r>
    <x v="6"/>
    <x v="48"/>
    <x v="0"/>
    <x v="0"/>
    <x v="28"/>
    <x v="0"/>
    <n v="496.85620399494201"/>
  </r>
  <r>
    <x v="6"/>
    <x v="48"/>
    <x v="0"/>
    <x v="0"/>
    <x v="28"/>
    <x v="1"/>
    <n v="538.05312843345405"/>
  </r>
  <r>
    <x v="6"/>
    <x v="48"/>
    <x v="0"/>
    <x v="0"/>
    <x v="28"/>
    <x v="2"/>
    <n v="539.08977906853602"/>
  </r>
  <r>
    <x v="6"/>
    <x v="48"/>
    <x v="0"/>
    <x v="0"/>
    <x v="29"/>
    <x v="0"/>
    <n v="514.65993734922802"/>
  </r>
  <r>
    <x v="6"/>
    <x v="48"/>
    <x v="0"/>
    <x v="0"/>
    <x v="29"/>
    <x v="1"/>
    <n v="558.055660971164"/>
  </r>
  <r>
    <x v="6"/>
    <x v="48"/>
    <x v="0"/>
    <x v="0"/>
    <x v="29"/>
    <x v="2"/>
    <n v="558.90851709876404"/>
  </r>
  <r>
    <x v="6"/>
    <x v="48"/>
    <x v="0"/>
    <x v="0"/>
    <x v="30"/>
    <x v="0"/>
    <n v="533.48858122280001"/>
  </r>
  <r>
    <x v="6"/>
    <x v="48"/>
    <x v="0"/>
    <x v="0"/>
    <x v="30"/>
    <x v="1"/>
    <n v="579.09727334027104"/>
  </r>
  <r>
    <x v="6"/>
    <x v="48"/>
    <x v="0"/>
    <x v="0"/>
    <x v="30"/>
    <x v="2"/>
    <n v="579.758222689268"/>
  </r>
  <r>
    <x v="6"/>
    <x v="48"/>
    <x v="0"/>
    <x v="0"/>
    <x v="31"/>
    <x v="0"/>
    <n v="552.59541213185196"/>
  </r>
  <r>
    <x v="6"/>
    <x v="48"/>
    <x v="0"/>
    <x v="0"/>
    <x v="31"/>
    <x v="1"/>
    <n v="600.38620402907395"/>
  </r>
  <r>
    <x v="6"/>
    <x v="48"/>
    <x v="0"/>
    <x v="0"/>
    <x v="31"/>
    <x v="2"/>
    <n v="601.10629369782498"/>
  </r>
  <r>
    <x v="6"/>
    <x v="48"/>
    <x v="0"/>
    <x v="0"/>
    <x v="32"/>
    <x v="0"/>
    <n v="572.73806725298903"/>
  </r>
  <r>
    <x v="6"/>
    <x v="48"/>
    <x v="0"/>
    <x v="0"/>
    <x v="32"/>
    <x v="1"/>
    <n v="622.76466968501404"/>
  </r>
  <r>
    <x v="6"/>
    <x v="48"/>
    <x v="0"/>
    <x v="0"/>
    <x v="32"/>
    <x v="2"/>
    <n v="623.62706456319199"/>
  </r>
  <r>
    <x v="6"/>
    <x v="48"/>
    <x v="0"/>
    <x v="0"/>
    <x v="33"/>
    <x v="0"/>
    <n v="594.14856963559305"/>
  </r>
  <r>
    <x v="6"/>
    <x v="48"/>
    <x v="0"/>
    <x v="0"/>
    <x v="33"/>
    <x v="1"/>
    <n v="646.80568933069299"/>
  </r>
  <r>
    <x v="6"/>
    <x v="48"/>
    <x v="0"/>
    <x v="0"/>
    <x v="33"/>
    <x v="2"/>
    <n v="647.85494257415098"/>
  </r>
  <r>
    <x v="6"/>
    <x v="48"/>
    <x v="0"/>
    <x v="0"/>
    <x v="34"/>
    <x v="0"/>
    <n v="616.83522346633004"/>
  </r>
  <r>
    <x v="6"/>
    <x v="48"/>
    <x v="0"/>
    <x v="0"/>
    <x v="34"/>
    <x v="1"/>
    <n v="672.27847730416602"/>
  </r>
  <r>
    <x v="6"/>
    <x v="48"/>
    <x v="0"/>
    <x v="0"/>
    <x v="34"/>
    <x v="2"/>
    <n v="673.69836953581103"/>
  </r>
  <r>
    <x v="6"/>
    <x v="48"/>
    <x v="0"/>
    <x v="0"/>
    <x v="35"/>
    <x v="0"/>
    <n v="640.772132391696"/>
  </r>
  <r>
    <x v="6"/>
    <x v="48"/>
    <x v="0"/>
    <x v="0"/>
    <x v="35"/>
    <x v="1"/>
    <n v="699.24870359946601"/>
  </r>
  <r>
    <x v="6"/>
    <x v="48"/>
    <x v="0"/>
    <x v="0"/>
    <x v="35"/>
    <x v="2"/>
    <n v="700.97395066234003"/>
  </r>
  <r>
    <x v="6"/>
    <x v="48"/>
    <x v="0"/>
    <x v="0"/>
    <x v="36"/>
    <x v="0"/>
    <n v="664.84410116040397"/>
  </r>
  <r>
    <x v="6"/>
    <x v="48"/>
    <x v="0"/>
    <x v="0"/>
    <x v="36"/>
    <x v="1"/>
    <n v="726.35262678111599"/>
  </r>
  <r>
    <x v="6"/>
    <x v="48"/>
    <x v="0"/>
    <x v="0"/>
    <x v="36"/>
    <x v="2"/>
    <n v="728.25074717750397"/>
  </r>
  <r>
    <x v="6"/>
    <x v="48"/>
    <x v="0"/>
    <x v="0"/>
    <x v="37"/>
    <x v="0"/>
    <n v="690.30073031925895"/>
  </r>
  <r>
    <x v="6"/>
    <x v="48"/>
    <x v="0"/>
    <x v="0"/>
    <x v="37"/>
    <x v="1"/>
    <n v="754.94115147930302"/>
  </r>
  <r>
    <x v="6"/>
    <x v="48"/>
    <x v="0"/>
    <x v="0"/>
    <x v="37"/>
    <x v="2"/>
    <n v="756.99248867885206"/>
  </r>
  <r>
    <x v="6"/>
    <x v="48"/>
    <x v="0"/>
    <x v="0"/>
    <x v="38"/>
    <x v="0"/>
    <n v="717.43129103982596"/>
  </r>
  <r>
    <x v="6"/>
    <x v="48"/>
    <x v="0"/>
    <x v="0"/>
    <x v="38"/>
    <x v="1"/>
    <n v="785.36772112823598"/>
  </r>
  <r>
    <x v="6"/>
    <x v="48"/>
    <x v="0"/>
    <x v="0"/>
    <x v="38"/>
    <x v="2"/>
    <n v="787.58729014095195"/>
  </r>
  <r>
    <x v="6"/>
    <x v="48"/>
    <x v="0"/>
    <x v="1"/>
    <x v="0"/>
    <x v="0"/>
    <n v="279.28938859675998"/>
  </r>
  <r>
    <x v="6"/>
    <x v="48"/>
    <x v="0"/>
    <x v="1"/>
    <x v="0"/>
    <x v="1"/>
    <n v="279.28938859675702"/>
  </r>
  <r>
    <x v="6"/>
    <x v="48"/>
    <x v="0"/>
    <x v="1"/>
    <x v="0"/>
    <x v="2"/>
    <n v="279.28938859675702"/>
  </r>
  <r>
    <x v="6"/>
    <x v="48"/>
    <x v="0"/>
    <x v="1"/>
    <x v="1"/>
    <x v="0"/>
    <n v="287.88759775592803"/>
  </r>
  <r>
    <x v="6"/>
    <x v="48"/>
    <x v="0"/>
    <x v="1"/>
    <x v="1"/>
    <x v="1"/>
    <n v="288.58390227291397"/>
  </r>
  <r>
    <x v="6"/>
    <x v="48"/>
    <x v="0"/>
    <x v="1"/>
    <x v="1"/>
    <x v="2"/>
    <n v="288.593262541358"/>
  </r>
  <r>
    <x v="6"/>
    <x v="48"/>
    <x v="0"/>
    <x v="1"/>
    <x v="2"/>
    <x v="0"/>
    <n v="295.85263977051397"/>
  </r>
  <r>
    <x v="6"/>
    <x v="48"/>
    <x v="0"/>
    <x v="1"/>
    <x v="2"/>
    <x v="1"/>
    <n v="297.66858856540301"/>
  </r>
  <r>
    <x v="6"/>
    <x v="48"/>
    <x v="0"/>
    <x v="1"/>
    <x v="2"/>
    <x v="2"/>
    <n v="297.71423673601402"/>
  </r>
  <r>
    <x v="6"/>
    <x v="48"/>
    <x v="0"/>
    <x v="1"/>
    <x v="3"/>
    <x v="0"/>
    <n v="301.740078839131"/>
  </r>
  <r>
    <x v="6"/>
    <x v="48"/>
    <x v="0"/>
    <x v="1"/>
    <x v="3"/>
    <x v="1"/>
    <n v="304.83320710499203"/>
  </r>
  <r>
    <x v="6"/>
    <x v="48"/>
    <x v="0"/>
    <x v="1"/>
    <x v="3"/>
    <x v="2"/>
    <n v="304.938198042529"/>
  </r>
  <r>
    <x v="6"/>
    <x v="48"/>
    <x v="0"/>
    <x v="1"/>
    <x v="4"/>
    <x v="0"/>
    <n v="304.692317915979"/>
  </r>
  <r>
    <x v="6"/>
    <x v="48"/>
    <x v="0"/>
    <x v="1"/>
    <x v="4"/>
    <x v="1"/>
    <n v="309.06920565147101"/>
  </r>
  <r>
    <x v="6"/>
    <x v="48"/>
    <x v="0"/>
    <x v="1"/>
    <x v="4"/>
    <x v="2"/>
    <n v="309.24179283374201"/>
  </r>
  <r>
    <x v="6"/>
    <x v="48"/>
    <x v="0"/>
    <x v="1"/>
    <x v="5"/>
    <x v="0"/>
    <n v="309.77701578430901"/>
  </r>
  <r>
    <x v="6"/>
    <x v="48"/>
    <x v="0"/>
    <x v="1"/>
    <x v="5"/>
    <x v="1"/>
    <n v="315.57230151614101"/>
  </r>
  <r>
    <x v="6"/>
    <x v="48"/>
    <x v="0"/>
    <x v="1"/>
    <x v="5"/>
    <x v="2"/>
    <n v="315.824750412642"/>
  </r>
  <r>
    <x v="6"/>
    <x v="48"/>
    <x v="0"/>
    <x v="1"/>
    <x v="6"/>
    <x v="0"/>
    <n v="314.97367581138798"/>
  </r>
  <r>
    <x v="6"/>
    <x v="48"/>
    <x v="0"/>
    <x v="1"/>
    <x v="6"/>
    <x v="1"/>
    <n v="322.08591896678303"/>
  </r>
  <r>
    <x v="6"/>
    <x v="48"/>
    <x v="0"/>
    <x v="1"/>
    <x v="6"/>
    <x v="2"/>
    <n v="322.501102893873"/>
  </r>
  <r>
    <x v="6"/>
    <x v="48"/>
    <x v="0"/>
    <x v="1"/>
    <x v="7"/>
    <x v="0"/>
    <n v="317.43777341903501"/>
  </r>
  <r>
    <x v="6"/>
    <x v="48"/>
    <x v="0"/>
    <x v="1"/>
    <x v="7"/>
    <x v="1"/>
    <n v="325.91828455653803"/>
  </r>
  <r>
    <x v="6"/>
    <x v="48"/>
    <x v="0"/>
    <x v="1"/>
    <x v="7"/>
    <x v="2"/>
    <n v="326.47229943895701"/>
  </r>
  <r>
    <x v="6"/>
    <x v="48"/>
    <x v="0"/>
    <x v="1"/>
    <x v="8"/>
    <x v="0"/>
    <n v="296.615386644333"/>
  </r>
  <r>
    <x v="6"/>
    <x v="48"/>
    <x v="0"/>
    <x v="1"/>
    <x v="8"/>
    <x v="1"/>
    <n v="306.18022017802099"/>
  </r>
  <r>
    <x v="6"/>
    <x v="48"/>
    <x v="0"/>
    <x v="1"/>
    <x v="8"/>
    <x v="2"/>
    <n v="306.85907709257202"/>
  </r>
  <r>
    <x v="6"/>
    <x v="48"/>
    <x v="0"/>
    <x v="1"/>
    <x v="9"/>
    <x v="0"/>
    <n v="304.76936275896298"/>
  </r>
  <r>
    <x v="6"/>
    <x v="48"/>
    <x v="0"/>
    <x v="1"/>
    <x v="9"/>
    <x v="1"/>
    <n v="315.70272170727702"/>
  </r>
  <r>
    <x v="6"/>
    <x v="48"/>
    <x v="0"/>
    <x v="1"/>
    <x v="9"/>
    <x v="2"/>
    <n v="316.19835650116897"/>
  </r>
  <r>
    <x v="6"/>
    <x v="48"/>
    <x v="0"/>
    <x v="1"/>
    <x v="10"/>
    <x v="0"/>
    <n v="310.89696123085702"/>
  </r>
  <r>
    <x v="6"/>
    <x v="48"/>
    <x v="0"/>
    <x v="1"/>
    <x v="10"/>
    <x v="1"/>
    <n v="323.01854757817398"/>
  </r>
  <r>
    <x v="6"/>
    <x v="48"/>
    <x v="0"/>
    <x v="1"/>
    <x v="10"/>
    <x v="2"/>
    <n v="323.48791222314202"/>
  </r>
  <r>
    <x v="6"/>
    <x v="48"/>
    <x v="0"/>
    <x v="1"/>
    <x v="11"/>
    <x v="0"/>
    <n v="317.20390046485602"/>
  </r>
  <r>
    <x v="6"/>
    <x v="48"/>
    <x v="0"/>
    <x v="1"/>
    <x v="11"/>
    <x v="1"/>
    <n v="330.55731371084102"/>
  </r>
  <r>
    <x v="6"/>
    <x v="48"/>
    <x v="0"/>
    <x v="1"/>
    <x v="11"/>
    <x v="2"/>
    <n v="331.02771256416298"/>
  </r>
  <r>
    <x v="6"/>
    <x v="48"/>
    <x v="0"/>
    <x v="1"/>
    <x v="12"/>
    <x v="0"/>
    <n v="324.511886441152"/>
  </r>
  <r>
    <x v="6"/>
    <x v="48"/>
    <x v="0"/>
    <x v="1"/>
    <x v="12"/>
    <x v="1"/>
    <n v="339.10319293379303"/>
  </r>
  <r>
    <x v="6"/>
    <x v="48"/>
    <x v="0"/>
    <x v="1"/>
    <x v="12"/>
    <x v="2"/>
    <n v="339.64406309457701"/>
  </r>
  <r>
    <x v="6"/>
    <x v="48"/>
    <x v="0"/>
    <x v="1"/>
    <x v="13"/>
    <x v="0"/>
    <n v="336.06459456923699"/>
  </r>
  <r>
    <x v="6"/>
    <x v="48"/>
    <x v="0"/>
    <x v="1"/>
    <x v="13"/>
    <x v="1"/>
    <n v="352.16812629359799"/>
  </r>
  <r>
    <x v="6"/>
    <x v="48"/>
    <x v="0"/>
    <x v="1"/>
    <x v="13"/>
    <x v="2"/>
    <n v="352.86177880192901"/>
  </r>
  <r>
    <x v="6"/>
    <x v="48"/>
    <x v="0"/>
    <x v="1"/>
    <x v="14"/>
    <x v="0"/>
    <n v="348.15251350493401"/>
  </r>
  <r>
    <x v="6"/>
    <x v="48"/>
    <x v="0"/>
    <x v="1"/>
    <x v="14"/>
    <x v="1"/>
    <n v="365.84519293768102"/>
  </r>
  <r>
    <x v="6"/>
    <x v="48"/>
    <x v="0"/>
    <x v="1"/>
    <x v="14"/>
    <x v="2"/>
    <n v="366.695520224181"/>
  </r>
  <r>
    <x v="6"/>
    <x v="48"/>
    <x v="0"/>
    <x v="1"/>
    <x v="15"/>
    <x v="0"/>
    <n v="361.70244607861798"/>
  </r>
  <r>
    <x v="6"/>
    <x v="48"/>
    <x v="0"/>
    <x v="1"/>
    <x v="15"/>
    <x v="1"/>
    <n v="381.14801615533599"/>
  </r>
  <r>
    <x v="6"/>
    <x v="48"/>
    <x v="0"/>
    <x v="1"/>
    <x v="15"/>
    <x v="2"/>
    <n v="382.18499388072001"/>
  </r>
  <r>
    <x v="6"/>
    <x v="48"/>
    <x v="0"/>
    <x v="1"/>
    <x v="16"/>
    <x v="0"/>
    <n v="376.49508400487599"/>
  </r>
  <r>
    <x v="6"/>
    <x v="48"/>
    <x v="0"/>
    <x v="1"/>
    <x v="16"/>
    <x v="1"/>
    <n v="397.82573631083699"/>
  </r>
  <r>
    <x v="6"/>
    <x v="48"/>
    <x v="0"/>
    <x v="1"/>
    <x v="16"/>
    <x v="2"/>
    <n v="399.06505351167499"/>
  </r>
  <r>
    <x v="6"/>
    <x v="48"/>
    <x v="0"/>
    <x v="1"/>
    <x v="17"/>
    <x v="0"/>
    <n v="394.07427816688102"/>
  </r>
  <r>
    <x v="6"/>
    <x v="48"/>
    <x v="0"/>
    <x v="1"/>
    <x v="17"/>
    <x v="1"/>
    <n v="417.49439674958001"/>
  </r>
  <r>
    <x v="6"/>
    <x v="48"/>
    <x v="0"/>
    <x v="1"/>
    <x v="17"/>
    <x v="2"/>
    <n v="419.17565811333799"/>
  </r>
  <r>
    <x v="6"/>
    <x v="48"/>
    <x v="0"/>
    <x v="1"/>
    <x v="18"/>
    <x v="0"/>
    <n v="413.54567598085401"/>
  </r>
  <r>
    <x v="6"/>
    <x v="48"/>
    <x v="0"/>
    <x v="1"/>
    <x v="18"/>
    <x v="1"/>
    <n v="439.33861474621801"/>
  </r>
  <r>
    <x v="6"/>
    <x v="48"/>
    <x v="0"/>
    <x v="1"/>
    <x v="18"/>
    <x v="2"/>
    <n v="441.36095213720802"/>
  </r>
  <r>
    <x v="6"/>
    <x v="48"/>
    <x v="0"/>
    <x v="1"/>
    <x v="19"/>
    <x v="0"/>
    <n v="433.04446484086901"/>
  </r>
  <r>
    <x v="6"/>
    <x v="48"/>
    <x v="0"/>
    <x v="1"/>
    <x v="19"/>
    <x v="1"/>
    <n v="461.20509247357302"/>
  </r>
  <r>
    <x v="6"/>
    <x v="48"/>
    <x v="0"/>
    <x v="1"/>
    <x v="19"/>
    <x v="2"/>
    <n v="463.54185425934298"/>
  </r>
  <r>
    <x v="6"/>
    <x v="48"/>
    <x v="0"/>
    <x v="1"/>
    <x v="20"/>
    <x v="0"/>
    <n v="453.36954626907601"/>
  </r>
  <r>
    <x v="6"/>
    <x v="48"/>
    <x v="0"/>
    <x v="1"/>
    <x v="20"/>
    <x v="1"/>
    <n v="483.93622568910303"/>
  </r>
  <r>
    <x v="6"/>
    <x v="48"/>
    <x v="0"/>
    <x v="1"/>
    <x v="20"/>
    <x v="2"/>
    <n v="486.58394199592402"/>
  </r>
  <r>
    <x v="6"/>
    <x v="48"/>
    <x v="0"/>
    <x v="1"/>
    <x v="21"/>
    <x v="0"/>
    <n v="474.69001171926402"/>
  </r>
  <r>
    <x v="6"/>
    <x v="48"/>
    <x v="0"/>
    <x v="1"/>
    <x v="21"/>
    <x v="1"/>
    <n v="507.773620431854"/>
  </r>
  <r>
    <x v="6"/>
    <x v="48"/>
    <x v="0"/>
    <x v="1"/>
    <x v="21"/>
    <x v="2"/>
    <n v="510.74189048071401"/>
  </r>
  <r>
    <x v="6"/>
    <x v="48"/>
    <x v="0"/>
    <x v="1"/>
    <x v="22"/>
    <x v="0"/>
    <n v="497.19338107551903"/>
  </r>
  <r>
    <x v="6"/>
    <x v="48"/>
    <x v="0"/>
    <x v="1"/>
    <x v="22"/>
    <x v="1"/>
    <n v="532.70885942417897"/>
  </r>
  <r>
    <x v="6"/>
    <x v="48"/>
    <x v="0"/>
    <x v="1"/>
    <x v="22"/>
    <x v="2"/>
    <n v="536.15223548448603"/>
  </r>
  <r>
    <x v="6"/>
    <x v="48"/>
    <x v="0"/>
    <x v="1"/>
    <x v="23"/>
    <x v="0"/>
    <n v="518.04315447231704"/>
  </r>
  <r>
    <x v="6"/>
    <x v="48"/>
    <x v="0"/>
    <x v="1"/>
    <x v="23"/>
    <x v="1"/>
    <n v="556.15316118495502"/>
  </r>
  <r>
    <x v="6"/>
    <x v="48"/>
    <x v="0"/>
    <x v="1"/>
    <x v="23"/>
    <x v="2"/>
    <n v="559.87480770540901"/>
  </r>
  <r>
    <x v="6"/>
    <x v="48"/>
    <x v="0"/>
    <x v="1"/>
    <x v="24"/>
    <x v="0"/>
    <n v="540.19019657585397"/>
  </r>
  <r>
    <x v="6"/>
    <x v="48"/>
    <x v="0"/>
    <x v="1"/>
    <x v="24"/>
    <x v="1"/>
    <n v="580.29623495392298"/>
  </r>
  <r>
    <x v="6"/>
    <x v="48"/>
    <x v="0"/>
    <x v="1"/>
    <x v="24"/>
    <x v="2"/>
    <n v="584.18779258512905"/>
  </r>
  <r>
    <x v="6"/>
    <x v="48"/>
    <x v="0"/>
    <x v="1"/>
    <x v="25"/>
    <x v="0"/>
    <n v="563.61650632643295"/>
  </r>
  <r>
    <x v="6"/>
    <x v="48"/>
    <x v="0"/>
    <x v="1"/>
    <x v="25"/>
    <x v="1"/>
    <n v="605.55182388369894"/>
  </r>
  <r>
    <x v="6"/>
    <x v="48"/>
    <x v="0"/>
    <x v="1"/>
    <x v="25"/>
    <x v="2"/>
    <n v="609.92030180009999"/>
  </r>
  <r>
    <x v="6"/>
    <x v="48"/>
    <x v="0"/>
    <x v="1"/>
    <x v="26"/>
    <x v="0"/>
    <n v="587.914967150346"/>
  </r>
  <r>
    <x v="6"/>
    <x v="48"/>
    <x v="0"/>
    <x v="1"/>
    <x v="26"/>
    <x v="1"/>
    <n v="631.63153900796897"/>
  </r>
  <r>
    <x v="6"/>
    <x v="48"/>
    <x v="0"/>
    <x v="1"/>
    <x v="26"/>
    <x v="2"/>
    <n v="636.47500744156901"/>
  </r>
  <r>
    <x v="6"/>
    <x v="48"/>
    <x v="0"/>
    <x v="1"/>
    <x v="27"/>
    <x v="0"/>
    <n v="611.50645085728297"/>
  </r>
  <r>
    <x v="6"/>
    <x v="48"/>
    <x v="0"/>
    <x v="1"/>
    <x v="27"/>
    <x v="1"/>
    <n v="657.05294012519698"/>
  </r>
  <r>
    <x v="6"/>
    <x v="48"/>
    <x v="0"/>
    <x v="1"/>
    <x v="27"/>
    <x v="2"/>
    <n v="662.31106101743899"/>
  </r>
  <r>
    <x v="6"/>
    <x v="48"/>
    <x v="0"/>
    <x v="1"/>
    <x v="28"/>
    <x v="0"/>
    <n v="636.80006009267697"/>
  </r>
  <r>
    <x v="6"/>
    <x v="48"/>
    <x v="0"/>
    <x v="1"/>
    <x v="28"/>
    <x v="1"/>
    <n v="684.36689610099404"/>
  </r>
  <r>
    <x v="6"/>
    <x v="48"/>
    <x v="0"/>
    <x v="1"/>
    <x v="28"/>
    <x v="2"/>
    <n v="690.10224701656398"/>
  </r>
  <r>
    <x v="6"/>
    <x v="48"/>
    <x v="0"/>
    <x v="1"/>
    <x v="29"/>
    <x v="0"/>
    <n v="662.71963813917705"/>
  </r>
  <r>
    <x v="6"/>
    <x v="48"/>
    <x v="0"/>
    <x v="1"/>
    <x v="29"/>
    <x v="1"/>
    <n v="712.488869412756"/>
  </r>
  <r>
    <x v="6"/>
    <x v="48"/>
    <x v="0"/>
    <x v="1"/>
    <x v="29"/>
    <x v="2"/>
    <n v="718.77612577293701"/>
  </r>
  <r>
    <x v="6"/>
    <x v="48"/>
    <x v="0"/>
    <x v="1"/>
    <x v="30"/>
    <x v="0"/>
    <n v="689.88786386067898"/>
  </r>
  <r>
    <x v="6"/>
    <x v="48"/>
    <x v="0"/>
    <x v="1"/>
    <x v="30"/>
    <x v="1"/>
    <n v="742.06823422504704"/>
  </r>
  <r>
    <x v="6"/>
    <x v="48"/>
    <x v="0"/>
    <x v="1"/>
    <x v="30"/>
    <x v="2"/>
    <n v="748.95574698394296"/>
  </r>
  <r>
    <x v="6"/>
    <x v="48"/>
    <x v="0"/>
    <x v="1"/>
    <x v="31"/>
    <x v="0"/>
    <n v="717.54924641684897"/>
  </r>
  <r>
    <x v="6"/>
    <x v="48"/>
    <x v="0"/>
    <x v="1"/>
    <x v="31"/>
    <x v="1"/>
    <n v="772.63427306423"/>
  </r>
  <r>
    <x v="6"/>
    <x v="48"/>
    <x v="0"/>
    <x v="1"/>
    <x v="31"/>
    <x v="2"/>
    <n v="780.20685167453996"/>
  </r>
  <r>
    <x v="6"/>
    <x v="48"/>
    <x v="0"/>
    <x v="1"/>
    <x v="32"/>
    <x v="0"/>
    <n v="746.42175747160798"/>
  </r>
  <r>
    <x v="6"/>
    <x v="48"/>
    <x v="0"/>
    <x v="1"/>
    <x v="32"/>
    <x v="1"/>
    <n v="804.66401155302401"/>
  </r>
  <r>
    <x v="6"/>
    <x v="48"/>
    <x v="0"/>
    <x v="1"/>
    <x v="32"/>
    <x v="2"/>
    <n v="812.98943985134997"/>
  </r>
  <r>
    <x v="6"/>
    <x v="48"/>
    <x v="0"/>
    <x v="1"/>
    <x v="33"/>
    <x v="0"/>
    <n v="777.74890421117505"/>
  </r>
  <r>
    <x v="6"/>
    <x v="48"/>
    <x v="0"/>
    <x v="1"/>
    <x v="33"/>
    <x v="1"/>
    <n v="839.42185072439497"/>
  </r>
  <r>
    <x v="6"/>
    <x v="48"/>
    <x v="0"/>
    <x v="1"/>
    <x v="33"/>
    <x v="2"/>
    <n v="848.56281329856097"/>
  </r>
  <r>
    <x v="6"/>
    <x v="48"/>
    <x v="0"/>
    <x v="1"/>
    <x v="34"/>
    <x v="0"/>
    <n v="810.81257775626"/>
  </r>
  <r>
    <x v="6"/>
    <x v="48"/>
    <x v="0"/>
    <x v="1"/>
    <x v="34"/>
    <x v="1"/>
    <n v="876.00875072941699"/>
  </r>
  <r>
    <x v="6"/>
    <x v="48"/>
    <x v="0"/>
    <x v="1"/>
    <x v="34"/>
    <x v="2"/>
    <n v="885.94489997144296"/>
  </r>
  <r>
    <x v="6"/>
    <x v="48"/>
    <x v="0"/>
    <x v="1"/>
    <x v="35"/>
    <x v="0"/>
    <n v="845.57350936642297"/>
  </r>
  <r>
    <x v="6"/>
    <x v="48"/>
    <x v="0"/>
    <x v="1"/>
    <x v="35"/>
    <x v="1"/>
    <n v="914.18695432161906"/>
  </r>
  <r>
    <x v="6"/>
    <x v="48"/>
    <x v="0"/>
    <x v="1"/>
    <x v="35"/>
    <x v="2"/>
    <n v="925.05982672895004"/>
  </r>
  <r>
    <x v="6"/>
    <x v="48"/>
    <x v="0"/>
    <x v="1"/>
    <x v="36"/>
    <x v="0"/>
    <n v="880.756370759888"/>
  </r>
  <r>
    <x v="6"/>
    <x v="48"/>
    <x v="0"/>
    <x v="1"/>
    <x v="36"/>
    <x v="1"/>
    <n v="952.45578973026397"/>
  </r>
  <r>
    <x v="6"/>
    <x v="48"/>
    <x v="0"/>
    <x v="1"/>
    <x v="36"/>
    <x v="2"/>
    <n v="964.33419237852502"/>
  </r>
  <r>
    <x v="6"/>
    <x v="48"/>
    <x v="0"/>
    <x v="1"/>
    <x v="37"/>
    <x v="0"/>
    <n v="917.66436611099402"/>
  </r>
  <r>
    <x v="6"/>
    <x v="48"/>
    <x v="0"/>
    <x v="1"/>
    <x v="37"/>
    <x v="1"/>
    <n v="992.58568775357605"/>
  </r>
  <r>
    <x v="6"/>
    <x v="48"/>
    <x v="0"/>
    <x v="1"/>
    <x v="37"/>
    <x v="2"/>
    <n v="1005.59164994477"/>
  </r>
  <r>
    <x v="6"/>
    <x v="48"/>
    <x v="0"/>
    <x v="1"/>
    <x v="38"/>
    <x v="0"/>
    <n v="956.63161661012805"/>
  </r>
  <r>
    <x v="6"/>
    <x v="48"/>
    <x v="0"/>
    <x v="1"/>
    <x v="38"/>
    <x v="1"/>
    <n v="1035.05022951246"/>
  </r>
  <r>
    <x v="6"/>
    <x v="48"/>
    <x v="0"/>
    <x v="1"/>
    <x v="38"/>
    <x v="2"/>
    <n v="1049.3067705470301"/>
  </r>
  <r>
    <x v="6"/>
    <x v="49"/>
    <x v="0"/>
    <x v="0"/>
    <x v="0"/>
    <x v="0"/>
    <n v="476.77273818861602"/>
  </r>
  <r>
    <x v="6"/>
    <x v="49"/>
    <x v="0"/>
    <x v="0"/>
    <x v="0"/>
    <x v="1"/>
    <n v="476.77273818861897"/>
  </r>
  <r>
    <x v="6"/>
    <x v="49"/>
    <x v="0"/>
    <x v="0"/>
    <x v="0"/>
    <x v="2"/>
    <n v="476.77273818862301"/>
  </r>
  <r>
    <x v="6"/>
    <x v="49"/>
    <x v="0"/>
    <x v="0"/>
    <x v="1"/>
    <x v="0"/>
    <n v="492.94269649279499"/>
  </r>
  <r>
    <x v="6"/>
    <x v="49"/>
    <x v="0"/>
    <x v="0"/>
    <x v="1"/>
    <x v="1"/>
    <n v="490.51297163119898"/>
  </r>
  <r>
    <x v="6"/>
    <x v="49"/>
    <x v="0"/>
    <x v="0"/>
    <x v="1"/>
    <x v="2"/>
    <n v="490.52793306932301"/>
  </r>
  <r>
    <x v="6"/>
    <x v="49"/>
    <x v="0"/>
    <x v="0"/>
    <x v="2"/>
    <x v="0"/>
    <n v="506.45182123431698"/>
  </r>
  <r>
    <x v="6"/>
    <x v="49"/>
    <x v="0"/>
    <x v="0"/>
    <x v="2"/>
    <x v="1"/>
    <n v="503.96073155173099"/>
  </r>
  <r>
    <x v="6"/>
    <x v="49"/>
    <x v="0"/>
    <x v="0"/>
    <x v="2"/>
    <x v="2"/>
    <n v="504.06897755704398"/>
  </r>
  <r>
    <x v="6"/>
    <x v="49"/>
    <x v="0"/>
    <x v="0"/>
    <x v="3"/>
    <x v="0"/>
    <n v="509.98797405277702"/>
  </r>
  <r>
    <x v="6"/>
    <x v="49"/>
    <x v="0"/>
    <x v="0"/>
    <x v="3"/>
    <x v="1"/>
    <n v="508.67825757115202"/>
  </r>
  <r>
    <x v="6"/>
    <x v="49"/>
    <x v="0"/>
    <x v="0"/>
    <x v="3"/>
    <x v="2"/>
    <n v="508.90204038839801"/>
  </r>
  <r>
    <x v="6"/>
    <x v="49"/>
    <x v="0"/>
    <x v="0"/>
    <x v="4"/>
    <x v="0"/>
    <n v="511.33294327406202"/>
  </r>
  <r>
    <x v="6"/>
    <x v="49"/>
    <x v="0"/>
    <x v="0"/>
    <x v="4"/>
    <x v="1"/>
    <n v="511.50880171709798"/>
  </r>
  <r>
    <x v="6"/>
    <x v="49"/>
    <x v="0"/>
    <x v="0"/>
    <x v="4"/>
    <x v="2"/>
    <n v="511.898245917954"/>
  </r>
  <r>
    <x v="6"/>
    <x v="49"/>
    <x v="0"/>
    <x v="0"/>
    <x v="5"/>
    <x v="0"/>
    <n v="512.54074820991605"/>
  </r>
  <r>
    <x v="6"/>
    <x v="49"/>
    <x v="0"/>
    <x v="0"/>
    <x v="5"/>
    <x v="1"/>
    <n v="514.804888150377"/>
  </r>
  <r>
    <x v="6"/>
    <x v="49"/>
    <x v="0"/>
    <x v="0"/>
    <x v="5"/>
    <x v="2"/>
    <n v="515.31647078661501"/>
  </r>
  <r>
    <x v="6"/>
    <x v="49"/>
    <x v="0"/>
    <x v="0"/>
    <x v="6"/>
    <x v="0"/>
    <n v="518.53815759018005"/>
  </r>
  <r>
    <x v="6"/>
    <x v="49"/>
    <x v="0"/>
    <x v="0"/>
    <x v="6"/>
    <x v="1"/>
    <n v="522.84382168645504"/>
  </r>
  <r>
    <x v="6"/>
    <x v="49"/>
    <x v="0"/>
    <x v="0"/>
    <x v="6"/>
    <x v="2"/>
    <n v="523.54840081959901"/>
  </r>
  <r>
    <x v="6"/>
    <x v="49"/>
    <x v="0"/>
    <x v="0"/>
    <x v="7"/>
    <x v="0"/>
    <n v="527.910210101193"/>
  </r>
  <r>
    <x v="6"/>
    <x v="49"/>
    <x v="0"/>
    <x v="0"/>
    <x v="7"/>
    <x v="1"/>
    <n v="534.34225725272097"/>
  </r>
  <r>
    <x v="6"/>
    <x v="49"/>
    <x v="0"/>
    <x v="0"/>
    <x v="7"/>
    <x v="2"/>
    <n v="535.26219260659002"/>
  </r>
  <r>
    <x v="6"/>
    <x v="49"/>
    <x v="0"/>
    <x v="0"/>
    <x v="8"/>
    <x v="0"/>
    <n v="484.75044977593899"/>
  </r>
  <r>
    <x v="6"/>
    <x v="49"/>
    <x v="0"/>
    <x v="0"/>
    <x v="8"/>
    <x v="1"/>
    <n v="492.58720735083199"/>
  </r>
  <r>
    <x v="6"/>
    <x v="49"/>
    <x v="0"/>
    <x v="0"/>
    <x v="8"/>
    <x v="2"/>
    <n v="493.64513052381801"/>
  </r>
  <r>
    <x v="6"/>
    <x v="49"/>
    <x v="0"/>
    <x v="0"/>
    <x v="9"/>
    <x v="0"/>
    <n v="495.691628899911"/>
  </r>
  <r>
    <x v="6"/>
    <x v="49"/>
    <x v="0"/>
    <x v="0"/>
    <x v="9"/>
    <x v="1"/>
    <n v="505.71660663219802"/>
  </r>
  <r>
    <x v="6"/>
    <x v="49"/>
    <x v="0"/>
    <x v="0"/>
    <x v="9"/>
    <x v="2"/>
    <n v="506.784688296875"/>
  </r>
  <r>
    <x v="6"/>
    <x v="49"/>
    <x v="0"/>
    <x v="0"/>
    <x v="10"/>
    <x v="0"/>
    <n v="505.95346270367901"/>
  </r>
  <r>
    <x v="6"/>
    <x v="49"/>
    <x v="0"/>
    <x v="0"/>
    <x v="10"/>
    <x v="1"/>
    <n v="518.14877214873297"/>
  </r>
  <r>
    <x v="6"/>
    <x v="49"/>
    <x v="0"/>
    <x v="0"/>
    <x v="10"/>
    <x v="2"/>
    <n v="518.92094454854896"/>
  </r>
  <r>
    <x v="6"/>
    <x v="49"/>
    <x v="0"/>
    <x v="0"/>
    <x v="11"/>
    <x v="0"/>
    <n v="515.42572282350102"/>
  </r>
  <r>
    <x v="6"/>
    <x v="49"/>
    <x v="0"/>
    <x v="0"/>
    <x v="11"/>
    <x v="1"/>
    <n v="529.81605395887902"/>
  </r>
  <r>
    <x v="6"/>
    <x v="49"/>
    <x v="0"/>
    <x v="0"/>
    <x v="11"/>
    <x v="2"/>
    <n v="530.46757833474805"/>
  </r>
  <r>
    <x v="6"/>
    <x v="49"/>
    <x v="0"/>
    <x v="0"/>
    <x v="12"/>
    <x v="0"/>
    <n v="525.01693558873296"/>
  </r>
  <r>
    <x v="6"/>
    <x v="49"/>
    <x v="0"/>
    <x v="0"/>
    <x v="12"/>
    <x v="1"/>
    <n v="541.56877871272297"/>
  </r>
  <r>
    <x v="6"/>
    <x v="49"/>
    <x v="0"/>
    <x v="0"/>
    <x v="12"/>
    <x v="2"/>
    <n v="542.16686494932799"/>
  </r>
  <r>
    <x v="6"/>
    <x v="49"/>
    <x v="0"/>
    <x v="0"/>
    <x v="13"/>
    <x v="0"/>
    <n v="534.69150142912201"/>
  </r>
  <r>
    <x v="6"/>
    <x v="49"/>
    <x v="0"/>
    <x v="0"/>
    <x v="13"/>
    <x v="1"/>
    <n v="553.14775864651904"/>
  </r>
  <r>
    <x v="6"/>
    <x v="49"/>
    <x v="0"/>
    <x v="0"/>
    <x v="13"/>
    <x v="2"/>
    <n v="553.67389668636497"/>
  </r>
  <r>
    <x v="6"/>
    <x v="49"/>
    <x v="0"/>
    <x v="0"/>
    <x v="14"/>
    <x v="0"/>
    <n v="543.67342767731702"/>
  </r>
  <r>
    <x v="6"/>
    <x v="49"/>
    <x v="0"/>
    <x v="0"/>
    <x v="14"/>
    <x v="1"/>
    <n v="564.10567732938296"/>
  </r>
  <r>
    <x v="6"/>
    <x v="49"/>
    <x v="0"/>
    <x v="0"/>
    <x v="14"/>
    <x v="2"/>
    <n v="564.585151284679"/>
  </r>
  <r>
    <x v="6"/>
    <x v="49"/>
    <x v="0"/>
    <x v="0"/>
    <x v="15"/>
    <x v="0"/>
    <n v="552.757986262798"/>
  </r>
  <r>
    <x v="6"/>
    <x v="49"/>
    <x v="0"/>
    <x v="0"/>
    <x v="15"/>
    <x v="1"/>
    <n v="575.22052043195697"/>
  </r>
  <r>
    <x v="6"/>
    <x v="49"/>
    <x v="0"/>
    <x v="0"/>
    <x v="15"/>
    <x v="2"/>
    <n v="575.62441453511599"/>
  </r>
  <r>
    <x v="6"/>
    <x v="49"/>
    <x v="0"/>
    <x v="0"/>
    <x v="16"/>
    <x v="0"/>
    <n v="561.674909490598"/>
  </r>
  <r>
    <x v="6"/>
    <x v="49"/>
    <x v="0"/>
    <x v="0"/>
    <x v="16"/>
    <x v="1"/>
    <n v="586.05308629080798"/>
  </r>
  <r>
    <x v="6"/>
    <x v="49"/>
    <x v="0"/>
    <x v="0"/>
    <x v="16"/>
    <x v="2"/>
    <n v="586.49130854599798"/>
  </r>
  <r>
    <x v="6"/>
    <x v="49"/>
    <x v="0"/>
    <x v="0"/>
    <x v="17"/>
    <x v="0"/>
    <n v="573.08162269727404"/>
  </r>
  <r>
    <x v="6"/>
    <x v="49"/>
    <x v="0"/>
    <x v="0"/>
    <x v="17"/>
    <x v="1"/>
    <n v="599.39979980700798"/>
  </r>
  <r>
    <x v="6"/>
    <x v="49"/>
    <x v="0"/>
    <x v="0"/>
    <x v="17"/>
    <x v="2"/>
    <n v="600.00283338353097"/>
  </r>
  <r>
    <x v="6"/>
    <x v="49"/>
    <x v="0"/>
    <x v="0"/>
    <x v="18"/>
    <x v="0"/>
    <n v="584.91074411884699"/>
  </r>
  <r>
    <x v="6"/>
    <x v="49"/>
    <x v="0"/>
    <x v="0"/>
    <x v="18"/>
    <x v="1"/>
    <n v="613.41569130043501"/>
  </r>
  <r>
    <x v="6"/>
    <x v="49"/>
    <x v="0"/>
    <x v="0"/>
    <x v="18"/>
    <x v="2"/>
    <n v="614.02106324145302"/>
  </r>
  <r>
    <x v="6"/>
    <x v="49"/>
    <x v="0"/>
    <x v="0"/>
    <x v="19"/>
    <x v="0"/>
    <n v="600.51953558967"/>
  </r>
  <r>
    <x v="6"/>
    <x v="49"/>
    <x v="0"/>
    <x v="0"/>
    <x v="19"/>
    <x v="1"/>
    <n v="631.53359468987696"/>
  </r>
  <r>
    <x v="6"/>
    <x v="49"/>
    <x v="0"/>
    <x v="0"/>
    <x v="19"/>
    <x v="2"/>
    <n v="632.19996898492104"/>
  </r>
  <r>
    <x v="6"/>
    <x v="49"/>
    <x v="0"/>
    <x v="0"/>
    <x v="20"/>
    <x v="0"/>
    <n v="617.22580846238804"/>
  </r>
  <r>
    <x v="6"/>
    <x v="49"/>
    <x v="0"/>
    <x v="0"/>
    <x v="20"/>
    <x v="1"/>
    <n v="650.62763093913395"/>
  </r>
  <r>
    <x v="6"/>
    <x v="49"/>
    <x v="0"/>
    <x v="0"/>
    <x v="20"/>
    <x v="2"/>
    <n v="651.59985971467097"/>
  </r>
  <r>
    <x v="6"/>
    <x v="49"/>
    <x v="0"/>
    <x v="0"/>
    <x v="21"/>
    <x v="0"/>
    <n v="635.54617743276003"/>
  </r>
  <r>
    <x v="6"/>
    <x v="49"/>
    <x v="0"/>
    <x v="0"/>
    <x v="21"/>
    <x v="1"/>
    <n v="671.66911624617603"/>
  </r>
  <r>
    <x v="6"/>
    <x v="49"/>
    <x v="0"/>
    <x v="0"/>
    <x v="21"/>
    <x v="2"/>
    <n v="672.76174117672099"/>
  </r>
  <r>
    <x v="6"/>
    <x v="49"/>
    <x v="0"/>
    <x v="0"/>
    <x v="22"/>
    <x v="0"/>
    <n v="655.35249625997005"/>
  </r>
  <r>
    <x v="6"/>
    <x v="49"/>
    <x v="0"/>
    <x v="0"/>
    <x v="22"/>
    <x v="1"/>
    <n v="694.18962701213195"/>
  </r>
  <r>
    <x v="6"/>
    <x v="49"/>
    <x v="0"/>
    <x v="0"/>
    <x v="22"/>
    <x v="2"/>
    <n v="695.08125262294402"/>
  </r>
  <r>
    <x v="6"/>
    <x v="49"/>
    <x v="0"/>
    <x v="0"/>
    <x v="23"/>
    <x v="0"/>
    <n v="675.91219924996403"/>
  </r>
  <r>
    <x v="6"/>
    <x v="49"/>
    <x v="0"/>
    <x v="0"/>
    <x v="23"/>
    <x v="1"/>
    <n v="717.80638922379603"/>
  </r>
  <r>
    <x v="6"/>
    <x v="49"/>
    <x v="0"/>
    <x v="0"/>
    <x v="23"/>
    <x v="2"/>
    <n v="718.727765867838"/>
  </r>
  <r>
    <x v="6"/>
    <x v="49"/>
    <x v="0"/>
    <x v="0"/>
    <x v="24"/>
    <x v="0"/>
    <n v="698.51284666008996"/>
  </r>
  <r>
    <x v="6"/>
    <x v="49"/>
    <x v="0"/>
    <x v="0"/>
    <x v="24"/>
    <x v="1"/>
    <n v="743.31022015450799"/>
  </r>
  <r>
    <x v="6"/>
    <x v="49"/>
    <x v="0"/>
    <x v="0"/>
    <x v="24"/>
    <x v="2"/>
    <n v="744.31045127483299"/>
  </r>
  <r>
    <x v="6"/>
    <x v="49"/>
    <x v="0"/>
    <x v="0"/>
    <x v="25"/>
    <x v="0"/>
    <n v="722.82978890604898"/>
  </r>
  <r>
    <x v="6"/>
    <x v="49"/>
    <x v="0"/>
    <x v="0"/>
    <x v="25"/>
    <x v="1"/>
    <n v="770.74115955900095"/>
  </r>
  <r>
    <x v="6"/>
    <x v="49"/>
    <x v="0"/>
    <x v="0"/>
    <x v="25"/>
    <x v="2"/>
    <n v="771.83978334479798"/>
  </r>
  <r>
    <x v="6"/>
    <x v="49"/>
    <x v="0"/>
    <x v="0"/>
    <x v="26"/>
    <x v="0"/>
    <n v="748.52719097006297"/>
  </r>
  <r>
    <x v="6"/>
    <x v="49"/>
    <x v="0"/>
    <x v="0"/>
    <x v="26"/>
    <x v="1"/>
    <n v="799.49107885052899"/>
  </r>
  <r>
    <x v="6"/>
    <x v="49"/>
    <x v="0"/>
    <x v="0"/>
    <x v="26"/>
    <x v="2"/>
    <n v="800.73150524315099"/>
  </r>
  <r>
    <x v="6"/>
    <x v="49"/>
    <x v="0"/>
    <x v="0"/>
    <x v="27"/>
    <x v="0"/>
    <n v="774.76137624624903"/>
  </r>
  <r>
    <x v="6"/>
    <x v="49"/>
    <x v="0"/>
    <x v="0"/>
    <x v="27"/>
    <x v="1"/>
    <n v="828.95279357334402"/>
  </r>
  <r>
    <x v="6"/>
    <x v="49"/>
    <x v="0"/>
    <x v="0"/>
    <x v="27"/>
    <x v="2"/>
    <n v="830.187241777944"/>
  </r>
  <r>
    <x v="6"/>
    <x v="49"/>
    <x v="0"/>
    <x v="0"/>
    <x v="28"/>
    <x v="0"/>
    <n v="802.09300824402101"/>
  </r>
  <r>
    <x v="6"/>
    <x v="49"/>
    <x v="0"/>
    <x v="0"/>
    <x v="28"/>
    <x v="1"/>
    <n v="859.63802702177202"/>
  </r>
  <r>
    <x v="6"/>
    <x v="49"/>
    <x v="0"/>
    <x v="0"/>
    <x v="28"/>
    <x v="2"/>
    <n v="860.78685104784904"/>
  </r>
  <r>
    <x v="6"/>
    <x v="49"/>
    <x v="0"/>
    <x v="0"/>
    <x v="29"/>
    <x v="0"/>
    <n v="829.96973182333204"/>
  </r>
  <r>
    <x v="6"/>
    <x v="49"/>
    <x v="0"/>
    <x v="0"/>
    <x v="29"/>
    <x v="1"/>
    <n v="890.01284849259503"/>
  </r>
  <r>
    <x v="6"/>
    <x v="49"/>
    <x v="0"/>
    <x v="0"/>
    <x v="29"/>
    <x v="2"/>
    <n v="890.89305957791203"/>
  </r>
  <r>
    <x v="6"/>
    <x v="49"/>
    <x v="0"/>
    <x v="0"/>
    <x v="30"/>
    <x v="0"/>
    <n v="859.10530913211801"/>
  </r>
  <r>
    <x v="6"/>
    <x v="49"/>
    <x v="0"/>
    <x v="0"/>
    <x v="30"/>
    <x v="1"/>
    <n v="922.10270373922299"/>
  </r>
  <r>
    <x v="6"/>
    <x v="49"/>
    <x v="0"/>
    <x v="0"/>
    <x v="30"/>
    <x v="2"/>
    <n v="922.67840361600702"/>
  </r>
  <r>
    <x v="6"/>
    <x v="49"/>
    <x v="0"/>
    <x v="0"/>
    <x v="31"/>
    <x v="0"/>
    <n v="889.09622950826201"/>
  </r>
  <r>
    <x v="6"/>
    <x v="49"/>
    <x v="0"/>
    <x v="0"/>
    <x v="31"/>
    <x v="1"/>
    <n v="955.33095375835603"/>
  </r>
  <r>
    <x v="6"/>
    <x v="49"/>
    <x v="0"/>
    <x v="0"/>
    <x v="31"/>
    <x v="2"/>
    <n v="955.76758677203395"/>
  </r>
  <r>
    <x v="6"/>
    <x v="49"/>
    <x v="0"/>
    <x v="0"/>
    <x v="32"/>
    <x v="0"/>
    <n v="920.34506747121804"/>
  </r>
  <r>
    <x v="6"/>
    <x v="49"/>
    <x v="0"/>
    <x v="0"/>
    <x v="32"/>
    <x v="1"/>
    <n v="990.149686320461"/>
  </r>
  <r>
    <x v="6"/>
    <x v="49"/>
    <x v="0"/>
    <x v="0"/>
    <x v="32"/>
    <x v="2"/>
    <n v="990.55486353718197"/>
  </r>
  <r>
    <x v="6"/>
    <x v="49"/>
    <x v="0"/>
    <x v="0"/>
    <x v="33"/>
    <x v="0"/>
    <n v="953.64382268125098"/>
  </r>
  <r>
    <x v="6"/>
    <x v="49"/>
    <x v="0"/>
    <x v="0"/>
    <x v="33"/>
    <x v="1"/>
    <n v="1027.41816899111"/>
  </r>
  <r>
    <x v="6"/>
    <x v="49"/>
    <x v="0"/>
    <x v="0"/>
    <x v="33"/>
    <x v="2"/>
    <n v="1027.8677248643301"/>
  </r>
  <r>
    <x v="6"/>
    <x v="49"/>
    <x v="0"/>
    <x v="0"/>
    <x v="34"/>
    <x v="0"/>
    <n v="989.08736053717905"/>
  </r>
  <r>
    <x v="6"/>
    <x v="49"/>
    <x v="0"/>
    <x v="0"/>
    <x v="34"/>
    <x v="1"/>
    <n v="1067.4261480181201"/>
  </r>
  <r>
    <x v="6"/>
    <x v="49"/>
    <x v="0"/>
    <x v="0"/>
    <x v="34"/>
    <x v="2"/>
    <n v="1068.17287539875"/>
  </r>
  <r>
    <x v="6"/>
    <x v="49"/>
    <x v="0"/>
    <x v="0"/>
    <x v="35"/>
    <x v="0"/>
    <n v="1026.2682670265699"/>
  </r>
  <r>
    <x v="6"/>
    <x v="49"/>
    <x v="0"/>
    <x v="0"/>
    <x v="35"/>
    <x v="1"/>
    <n v="1109.4023333140101"/>
  </r>
  <r>
    <x v="6"/>
    <x v="49"/>
    <x v="0"/>
    <x v="0"/>
    <x v="35"/>
    <x v="2"/>
    <n v="1110.4867480370799"/>
  </r>
  <r>
    <x v="6"/>
    <x v="49"/>
    <x v="0"/>
    <x v="0"/>
    <x v="36"/>
    <x v="0"/>
    <n v="1064.59076262126"/>
  </r>
  <r>
    <x v="6"/>
    <x v="49"/>
    <x v="0"/>
    <x v="0"/>
    <x v="36"/>
    <x v="1"/>
    <n v="1152.5496565470601"/>
  </r>
  <r>
    <x v="6"/>
    <x v="49"/>
    <x v="0"/>
    <x v="0"/>
    <x v="36"/>
    <x v="2"/>
    <n v="1153.8851044943899"/>
  </r>
  <r>
    <x v="6"/>
    <x v="49"/>
    <x v="0"/>
    <x v="0"/>
    <x v="37"/>
    <x v="0"/>
    <n v="1104.7238200655499"/>
  </r>
  <r>
    <x v="6"/>
    <x v="49"/>
    <x v="0"/>
    <x v="0"/>
    <x v="37"/>
    <x v="1"/>
    <n v="1197.6884096737699"/>
  </r>
  <r>
    <x v="6"/>
    <x v="49"/>
    <x v="0"/>
    <x v="0"/>
    <x v="37"/>
    <x v="2"/>
    <n v="1199.2402047678199"/>
  </r>
  <r>
    <x v="6"/>
    <x v="49"/>
    <x v="0"/>
    <x v="0"/>
    <x v="38"/>
    <x v="0"/>
    <n v="1147.17013619159"/>
  </r>
  <r>
    <x v="6"/>
    <x v="49"/>
    <x v="0"/>
    <x v="0"/>
    <x v="38"/>
    <x v="1"/>
    <n v="1245.21020203277"/>
  </r>
  <r>
    <x v="6"/>
    <x v="49"/>
    <x v="0"/>
    <x v="0"/>
    <x v="38"/>
    <x v="2"/>
    <n v="1246.9723075434999"/>
  </r>
  <r>
    <x v="6"/>
    <x v="49"/>
    <x v="0"/>
    <x v="1"/>
    <x v="0"/>
    <x v="0"/>
    <n v="476.77273818862301"/>
  </r>
  <r>
    <x v="6"/>
    <x v="49"/>
    <x v="0"/>
    <x v="1"/>
    <x v="0"/>
    <x v="1"/>
    <n v="476.77273818861897"/>
  </r>
  <r>
    <x v="6"/>
    <x v="49"/>
    <x v="0"/>
    <x v="1"/>
    <x v="0"/>
    <x v="2"/>
    <n v="476.77273818862"/>
  </r>
  <r>
    <x v="6"/>
    <x v="49"/>
    <x v="0"/>
    <x v="1"/>
    <x v="1"/>
    <x v="0"/>
    <n v="492.94269649652199"/>
  </r>
  <r>
    <x v="6"/>
    <x v="49"/>
    <x v="0"/>
    <x v="1"/>
    <x v="1"/>
    <x v="1"/>
    <n v="490.51325193418302"/>
  </r>
  <r>
    <x v="6"/>
    <x v="49"/>
    <x v="0"/>
    <x v="1"/>
    <x v="1"/>
    <x v="2"/>
    <n v="490.52795105780399"/>
  </r>
  <r>
    <x v="6"/>
    <x v="49"/>
    <x v="0"/>
    <x v="1"/>
    <x v="2"/>
    <x v="0"/>
    <n v="506.45182123689199"/>
  </r>
  <r>
    <x v="6"/>
    <x v="49"/>
    <x v="0"/>
    <x v="1"/>
    <x v="2"/>
    <x v="1"/>
    <n v="503.96174638489202"/>
  </r>
  <r>
    <x v="6"/>
    <x v="49"/>
    <x v="0"/>
    <x v="1"/>
    <x v="2"/>
    <x v="2"/>
    <n v="504.06905400741601"/>
  </r>
  <r>
    <x v="6"/>
    <x v="49"/>
    <x v="0"/>
    <x v="1"/>
    <x v="3"/>
    <x v="0"/>
    <n v="509.98797405255698"/>
  </r>
  <r>
    <x v="6"/>
    <x v="49"/>
    <x v="0"/>
    <x v="1"/>
    <x v="3"/>
    <x v="1"/>
    <n v="508.68031592334398"/>
  </r>
  <r>
    <x v="6"/>
    <x v="49"/>
    <x v="0"/>
    <x v="1"/>
    <x v="3"/>
    <x v="2"/>
    <n v="508.902232798792"/>
  </r>
  <r>
    <x v="6"/>
    <x v="49"/>
    <x v="0"/>
    <x v="1"/>
    <x v="4"/>
    <x v="0"/>
    <n v="511.33294326883203"/>
  </r>
  <r>
    <x v="6"/>
    <x v="49"/>
    <x v="0"/>
    <x v="1"/>
    <x v="4"/>
    <x v="1"/>
    <n v="511.56193796792297"/>
  </r>
  <r>
    <x v="6"/>
    <x v="49"/>
    <x v="0"/>
    <x v="1"/>
    <x v="4"/>
    <x v="2"/>
    <n v="511.90699063491297"/>
  </r>
  <r>
    <x v="6"/>
    <x v="49"/>
    <x v="0"/>
    <x v="1"/>
    <x v="5"/>
    <x v="0"/>
    <n v="512.54074821970198"/>
  </r>
  <r>
    <x v="6"/>
    <x v="49"/>
    <x v="0"/>
    <x v="1"/>
    <x v="5"/>
    <x v="1"/>
    <n v="514.82141854928295"/>
  </r>
  <r>
    <x v="6"/>
    <x v="49"/>
    <x v="0"/>
    <x v="1"/>
    <x v="5"/>
    <x v="2"/>
    <n v="515.32287460520399"/>
  </r>
  <r>
    <x v="6"/>
    <x v="49"/>
    <x v="0"/>
    <x v="1"/>
    <x v="6"/>
    <x v="0"/>
    <n v="518.53815758858502"/>
  </r>
  <r>
    <x v="6"/>
    <x v="49"/>
    <x v="0"/>
    <x v="1"/>
    <x v="6"/>
    <x v="1"/>
    <n v="522.840539740709"/>
  </r>
  <r>
    <x v="6"/>
    <x v="49"/>
    <x v="0"/>
    <x v="1"/>
    <x v="6"/>
    <x v="2"/>
    <n v="523.55104921269299"/>
  </r>
  <r>
    <x v="6"/>
    <x v="49"/>
    <x v="0"/>
    <x v="1"/>
    <x v="7"/>
    <x v="0"/>
    <n v="527.91021009925601"/>
  </r>
  <r>
    <x v="6"/>
    <x v="49"/>
    <x v="0"/>
    <x v="1"/>
    <x v="7"/>
    <x v="1"/>
    <n v="534.34404657855703"/>
  </r>
  <r>
    <x v="6"/>
    <x v="49"/>
    <x v="0"/>
    <x v="1"/>
    <x v="7"/>
    <x v="2"/>
    <n v="535.28549327691701"/>
  </r>
  <r>
    <x v="6"/>
    <x v="49"/>
    <x v="0"/>
    <x v="1"/>
    <x v="8"/>
    <x v="0"/>
    <n v="484.384660573411"/>
  </r>
  <r>
    <x v="6"/>
    <x v="49"/>
    <x v="0"/>
    <x v="1"/>
    <x v="8"/>
    <x v="1"/>
    <n v="492.20712956066097"/>
  </r>
  <r>
    <x v="6"/>
    <x v="49"/>
    <x v="0"/>
    <x v="1"/>
    <x v="8"/>
    <x v="2"/>
    <n v="493.28057834928597"/>
  </r>
  <r>
    <x v="6"/>
    <x v="49"/>
    <x v="0"/>
    <x v="1"/>
    <x v="9"/>
    <x v="0"/>
    <n v="501.35285903521702"/>
  </r>
  <r>
    <x v="6"/>
    <x v="49"/>
    <x v="0"/>
    <x v="1"/>
    <x v="9"/>
    <x v="1"/>
    <n v="511.52350480084999"/>
  </r>
  <r>
    <x v="6"/>
    <x v="49"/>
    <x v="0"/>
    <x v="1"/>
    <x v="9"/>
    <x v="2"/>
    <n v="512.33778815883102"/>
  </r>
  <r>
    <x v="6"/>
    <x v="49"/>
    <x v="0"/>
    <x v="1"/>
    <x v="10"/>
    <x v="0"/>
    <n v="514.13770566945198"/>
  </r>
  <r>
    <x v="6"/>
    <x v="49"/>
    <x v="0"/>
    <x v="1"/>
    <x v="10"/>
    <x v="1"/>
    <n v="526.19522683675496"/>
  </r>
  <r>
    <x v="6"/>
    <x v="49"/>
    <x v="0"/>
    <x v="1"/>
    <x v="10"/>
    <x v="2"/>
    <n v="526.90158808455203"/>
  </r>
  <r>
    <x v="6"/>
    <x v="49"/>
    <x v="0"/>
    <x v="1"/>
    <x v="11"/>
    <x v="0"/>
    <n v="526.55632546297704"/>
  </r>
  <r>
    <x v="6"/>
    <x v="49"/>
    <x v="0"/>
    <x v="1"/>
    <x v="11"/>
    <x v="1"/>
    <n v="540.91498418136496"/>
  </r>
  <r>
    <x v="6"/>
    <x v="49"/>
    <x v="0"/>
    <x v="1"/>
    <x v="11"/>
    <x v="2"/>
    <n v="541.36391896350494"/>
  </r>
  <r>
    <x v="6"/>
    <x v="49"/>
    <x v="0"/>
    <x v="1"/>
    <x v="12"/>
    <x v="0"/>
    <n v="539.45492070257501"/>
  </r>
  <r>
    <x v="6"/>
    <x v="49"/>
    <x v="0"/>
    <x v="1"/>
    <x v="12"/>
    <x v="1"/>
    <n v="556.01580032433196"/>
  </r>
  <r>
    <x v="6"/>
    <x v="49"/>
    <x v="0"/>
    <x v="1"/>
    <x v="12"/>
    <x v="2"/>
    <n v="556.34812273052296"/>
  </r>
  <r>
    <x v="6"/>
    <x v="49"/>
    <x v="0"/>
    <x v="1"/>
    <x v="13"/>
    <x v="0"/>
    <n v="557.16962803847196"/>
  </r>
  <r>
    <x v="6"/>
    <x v="49"/>
    <x v="0"/>
    <x v="1"/>
    <x v="13"/>
    <x v="1"/>
    <n v="576.05550827603997"/>
  </r>
  <r>
    <x v="6"/>
    <x v="49"/>
    <x v="0"/>
    <x v="1"/>
    <x v="13"/>
    <x v="2"/>
    <n v="576.46819972506796"/>
  </r>
  <r>
    <x v="6"/>
    <x v="49"/>
    <x v="0"/>
    <x v="1"/>
    <x v="14"/>
    <x v="0"/>
    <n v="575.97713713450696"/>
  </r>
  <r>
    <x v="6"/>
    <x v="49"/>
    <x v="0"/>
    <x v="1"/>
    <x v="14"/>
    <x v="1"/>
    <n v="597.13014112755297"/>
  </r>
  <r>
    <x v="6"/>
    <x v="49"/>
    <x v="0"/>
    <x v="1"/>
    <x v="14"/>
    <x v="2"/>
    <n v="597.62205245858104"/>
  </r>
  <r>
    <x v="6"/>
    <x v="49"/>
    <x v="0"/>
    <x v="1"/>
    <x v="15"/>
    <x v="0"/>
    <n v="596.51896041021803"/>
  </r>
  <r>
    <x v="6"/>
    <x v="49"/>
    <x v="0"/>
    <x v="1"/>
    <x v="15"/>
    <x v="1"/>
    <n v="620.17726774943696"/>
  </r>
  <r>
    <x v="6"/>
    <x v="49"/>
    <x v="0"/>
    <x v="1"/>
    <x v="15"/>
    <x v="2"/>
    <n v="620.82400253675303"/>
  </r>
  <r>
    <x v="6"/>
    <x v="49"/>
    <x v="0"/>
    <x v="1"/>
    <x v="16"/>
    <x v="0"/>
    <n v="618.52472611555697"/>
  </r>
  <r>
    <x v="6"/>
    <x v="49"/>
    <x v="0"/>
    <x v="1"/>
    <x v="16"/>
    <x v="1"/>
    <n v="644.9010119889"/>
  </r>
  <r>
    <x v="6"/>
    <x v="49"/>
    <x v="0"/>
    <x v="1"/>
    <x v="16"/>
    <x v="2"/>
    <n v="645.71138693070304"/>
  </r>
  <r>
    <x v="6"/>
    <x v="49"/>
    <x v="0"/>
    <x v="1"/>
    <x v="17"/>
    <x v="0"/>
    <n v="643.823607186304"/>
  </r>
  <r>
    <x v="6"/>
    <x v="49"/>
    <x v="0"/>
    <x v="1"/>
    <x v="17"/>
    <x v="1"/>
    <n v="673.27140873341295"/>
  </r>
  <r>
    <x v="6"/>
    <x v="49"/>
    <x v="0"/>
    <x v="1"/>
    <x v="17"/>
    <x v="2"/>
    <n v="674.37769166818896"/>
  </r>
  <r>
    <x v="6"/>
    <x v="49"/>
    <x v="0"/>
    <x v="1"/>
    <x v="18"/>
    <x v="0"/>
    <n v="671.45673004411503"/>
  </r>
  <r>
    <x v="6"/>
    <x v="49"/>
    <x v="0"/>
    <x v="1"/>
    <x v="18"/>
    <x v="1"/>
    <n v="704.14950570399401"/>
  </r>
  <r>
    <x v="6"/>
    <x v="49"/>
    <x v="0"/>
    <x v="1"/>
    <x v="18"/>
    <x v="2"/>
    <n v="705.623506031528"/>
  </r>
  <r>
    <x v="6"/>
    <x v="49"/>
    <x v="0"/>
    <x v="1"/>
    <x v="19"/>
    <x v="0"/>
    <n v="697.97032929535101"/>
  </r>
  <r>
    <x v="6"/>
    <x v="49"/>
    <x v="0"/>
    <x v="1"/>
    <x v="19"/>
    <x v="1"/>
    <n v="734.50353845678399"/>
  </r>
  <r>
    <x v="6"/>
    <x v="49"/>
    <x v="0"/>
    <x v="1"/>
    <x v="19"/>
    <x v="2"/>
    <n v="736.26629903234198"/>
  </r>
  <r>
    <x v="6"/>
    <x v="49"/>
    <x v="0"/>
    <x v="1"/>
    <x v="20"/>
    <x v="0"/>
    <n v="724.94244701308401"/>
  </r>
  <r>
    <x v="6"/>
    <x v="49"/>
    <x v="0"/>
    <x v="1"/>
    <x v="20"/>
    <x v="1"/>
    <n v="765.47080665163503"/>
  </r>
  <r>
    <x v="6"/>
    <x v="49"/>
    <x v="0"/>
    <x v="1"/>
    <x v="20"/>
    <x v="2"/>
    <n v="767.557230880872"/>
  </r>
  <r>
    <x v="6"/>
    <x v="49"/>
    <x v="0"/>
    <x v="1"/>
    <x v="21"/>
    <x v="0"/>
    <n v="753.27515517201095"/>
  </r>
  <r>
    <x v="6"/>
    <x v="49"/>
    <x v="0"/>
    <x v="1"/>
    <x v="21"/>
    <x v="1"/>
    <n v="797.71173804044099"/>
  </r>
  <r>
    <x v="6"/>
    <x v="49"/>
    <x v="0"/>
    <x v="1"/>
    <x v="21"/>
    <x v="2"/>
    <n v="800.259308714339"/>
  </r>
  <r>
    <x v="6"/>
    <x v="49"/>
    <x v="0"/>
    <x v="1"/>
    <x v="22"/>
    <x v="0"/>
    <n v="782.91461845981803"/>
  </r>
  <r>
    <x v="6"/>
    <x v="49"/>
    <x v="0"/>
    <x v="1"/>
    <x v="22"/>
    <x v="1"/>
    <n v="830.99690076875299"/>
  </r>
  <r>
    <x v="6"/>
    <x v="49"/>
    <x v="0"/>
    <x v="1"/>
    <x v="22"/>
    <x v="2"/>
    <n v="834.17480782928897"/>
  </r>
  <r>
    <x v="6"/>
    <x v="49"/>
    <x v="0"/>
    <x v="1"/>
    <x v="23"/>
    <x v="0"/>
    <n v="811.47459945376602"/>
  </r>
  <r>
    <x v="6"/>
    <x v="49"/>
    <x v="0"/>
    <x v="1"/>
    <x v="23"/>
    <x v="1"/>
    <n v="863.19156701069699"/>
  </r>
  <r>
    <x v="6"/>
    <x v="49"/>
    <x v="0"/>
    <x v="1"/>
    <x v="23"/>
    <x v="2"/>
    <n v="866.83538037105404"/>
  </r>
  <r>
    <x v="6"/>
    <x v="49"/>
    <x v="0"/>
    <x v="1"/>
    <x v="24"/>
    <x v="0"/>
    <n v="841.322812192931"/>
  </r>
  <r>
    <x v="6"/>
    <x v="49"/>
    <x v="0"/>
    <x v="1"/>
    <x v="24"/>
    <x v="1"/>
    <n v="896.59806288741197"/>
  </r>
  <r>
    <x v="6"/>
    <x v="49"/>
    <x v="0"/>
    <x v="1"/>
    <x v="24"/>
    <x v="2"/>
    <n v="900.33661121664204"/>
  </r>
  <r>
    <x v="6"/>
    <x v="49"/>
    <x v="0"/>
    <x v="1"/>
    <x v="25"/>
    <x v="0"/>
    <n v="872.34449650858903"/>
  </r>
  <r>
    <x v="6"/>
    <x v="49"/>
    <x v="0"/>
    <x v="1"/>
    <x v="25"/>
    <x v="1"/>
    <n v="931.42904146832404"/>
  </r>
  <r>
    <x v="6"/>
    <x v="49"/>
    <x v="0"/>
    <x v="1"/>
    <x v="25"/>
    <x v="2"/>
    <n v="935.64363248561494"/>
  </r>
  <r>
    <x v="6"/>
    <x v="49"/>
    <x v="0"/>
    <x v="1"/>
    <x v="26"/>
    <x v="0"/>
    <n v="904.42499177274703"/>
  </r>
  <r>
    <x v="6"/>
    <x v="49"/>
    <x v="0"/>
    <x v="1"/>
    <x v="26"/>
    <x v="1"/>
    <n v="966.75984923591898"/>
  </r>
  <r>
    <x v="6"/>
    <x v="49"/>
    <x v="0"/>
    <x v="1"/>
    <x v="26"/>
    <x v="2"/>
    <n v="971.35890847876396"/>
  </r>
  <r>
    <x v="6"/>
    <x v="49"/>
    <x v="0"/>
    <x v="1"/>
    <x v="27"/>
    <x v="0"/>
    <n v="936.57060734621496"/>
  </r>
  <r>
    <x v="6"/>
    <x v="49"/>
    <x v="0"/>
    <x v="1"/>
    <x v="27"/>
    <x v="1"/>
    <n v="1002.01247075716"/>
  </r>
  <r>
    <x v="6"/>
    <x v="49"/>
    <x v="0"/>
    <x v="1"/>
    <x v="27"/>
    <x v="2"/>
    <n v="1006.99196509682"/>
  </r>
  <r>
    <x v="6"/>
    <x v="49"/>
    <x v="0"/>
    <x v="1"/>
    <x v="28"/>
    <x v="0"/>
    <n v="970.43979177061999"/>
  </r>
  <r>
    <x v="6"/>
    <x v="49"/>
    <x v="0"/>
    <x v="1"/>
    <x v="28"/>
    <x v="1"/>
    <n v="1039.1105721399999"/>
  </r>
  <r>
    <x v="6"/>
    <x v="49"/>
    <x v="0"/>
    <x v="1"/>
    <x v="28"/>
    <x v="2"/>
    <n v="1044.51534696355"/>
  </r>
  <r>
    <x v="6"/>
    <x v="49"/>
    <x v="0"/>
    <x v="1"/>
    <x v="29"/>
    <x v="0"/>
    <n v="1004.80885110024"/>
  </r>
  <r>
    <x v="6"/>
    <x v="49"/>
    <x v="0"/>
    <x v="1"/>
    <x v="29"/>
    <x v="1"/>
    <n v="1075.9948073170001"/>
  </r>
  <r>
    <x v="6"/>
    <x v="49"/>
    <x v="0"/>
    <x v="1"/>
    <x v="29"/>
    <x v="2"/>
    <n v="1082.18849412432"/>
  </r>
  <r>
    <x v="6"/>
    <x v="49"/>
    <x v="0"/>
    <x v="1"/>
    <x v="30"/>
    <x v="0"/>
    <n v="1040.4053920219701"/>
  </r>
  <r>
    <x v="6"/>
    <x v="49"/>
    <x v="0"/>
    <x v="1"/>
    <x v="30"/>
    <x v="1"/>
    <n v="1114.4727124296301"/>
  </r>
  <r>
    <x v="6"/>
    <x v="49"/>
    <x v="0"/>
    <x v="1"/>
    <x v="30"/>
    <x v="2"/>
    <n v="1121.4384319241799"/>
  </r>
  <r>
    <x v="6"/>
    <x v="49"/>
    <x v="0"/>
    <x v="1"/>
    <x v="31"/>
    <x v="0"/>
    <n v="1076.8269706127301"/>
  </r>
  <r>
    <x v="6"/>
    <x v="49"/>
    <x v="0"/>
    <x v="1"/>
    <x v="31"/>
    <x v="1"/>
    <n v="1154.2297444630001"/>
  </r>
  <r>
    <x v="6"/>
    <x v="49"/>
    <x v="0"/>
    <x v="1"/>
    <x v="31"/>
    <x v="2"/>
    <n v="1162.03623725937"/>
  </r>
  <r>
    <x v="6"/>
    <x v="49"/>
    <x v="0"/>
    <x v="1"/>
    <x v="32"/>
    <x v="0"/>
    <n v="1114.5487906266201"/>
  </r>
  <r>
    <x v="6"/>
    <x v="49"/>
    <x v="0"/>
    <x v="1"/>
    <x v="32"/>
    <x v="1"/>
    <n v="1195.5562385124099"/>
  </r>
  <r>
    <x v="6"/>
    <x v="49"/>
    <x v="0"/>
    <x v="1"/>
    <x v="32"/>
    <x v="2"/>
    <n v="1204.2547102215899"/>
  </r>
  <r>
    <x v="6"/>
    <x v="49"/>
    <x v="0"/>
    <x v="1"/>
    <x v="33"/>
    <x v="0"/>
    <n v="1154.7917948985701"/>
  </r>
  <r>
    <x v="6"/>
    <x v="49"/>
    <x v="0"/>
    <x v="1"/>
    <x v="33"/>
    <x v="1"/>
    <n v="1239.9001264133301"/>
  </r>
  <r>
    <x v="6"/>
    <x v="49"/>
    <x v="0"/>
    <x v="1"/>
    <x v="33"/>
    <x v="2"/>
    <n v="1249.6056676707101"/>
  </r>
  <r>
    <x v="6"/>
    <x v="49"/>
    <x v="0"/>
    <x v="1"/>
    <x v="34"/>
    <x v="0"/>
    <n v="1197.11194626522"/>
  </r>
  <r>
    <x v="6"/>
    <x v="49"/>
    <x v="0"/>
    <x v="1"/>
    <x v="34"/>
    <x v="1"/>
    <n v="1286.95904519125"/>
  </r>
  <r>
    <x v="6"/>
    <x v="49"/>
    <x v="0"/>
    <x v="1"/>
    <x v="34"/>
    <x v="2"/>
    <n v="1297.5383478501201"/>
  </r>
  <r>
    <x v="6"/>
    <x v="49"/>
    <x v="0"/>
    <x v="1"/>
    <x v="35"/>
    <x v="0"/>
    <n v="1241.31223363351"/>
  </r>
  <r>
    <x v="6"/>
    <x v="49"/>
    <x v="0"/>
    <x v="1"/>
    <x v="35"/>
    <x v="1"/>
    <n v="1336.0469572673201"/>
  </r>
  <r>
    <x v="6"/>
    <x v="49"/>
    <x v="0"/>
    <x v="1"/>
    <x v="35"/>
    <x v="2"/>
    <n v="1347.6182363268899"/>
  </r>
  <r>
    <x v="6"/>
    <x v="49"/>
    <x v="0"/>
    <x v="1"/>
    <x v="36"/>
    <x v="0"/>
    <n v="1286.77394694806"/>
  </r>
  <r>
    <x v="6"/>
    <x v="49"/>
    <x v="0"/>
    <x v="1"/>
    <x v="36"/>
    <x v="1"/>
    <n v="1386.1683442211099"/>
  </r>
  <r>
    <x v="6"/>
    <x v="49"/>
    <x v="0"/>
    <x v="1"/>
    <x v="36"/>
    <x v="2"/>
    <n v="1398.87613375357"/>
  </r>
  <r>
    <x v="6"/>
    <x v="49"/>
    <x v="0"/>
    <x v="1"/>
    <x v="37"/>
    <x v="0"/>
    <n v="1334.1232199927499"/>
  </r>
  <r>
    <x v="6"/>
    <x v="49"/>
    <x v="0"/>
    <x v="1"/>
    <x v="37"/>
    <x v="1"/>
    <n v="1438.3129791071899"/>
  </r>
  <r>
    <x v="6"/>
    <x v="49"/>
    <x v="0"/>
    <x v="1"/>
    <x v="37"/>
    <x v="2"/>
    <n v="1452.2462716546399"/>
  </r>
  <r>
    <x v="6"/>
    <x v="49"/>
    <x v="0"/>
    <x v="1"/>
    <x v="38"/>
    <x v="0"/>
    <n v="1383.74693859224"/>
  </r>
  <r>
    <x v="6"/>
    <x v="49"/>
    <x v="0"/>
    <x v="1"/>
    <x v="38"/>
    <x v="1"/>
    <n v="1492.86127576985"/>
  </r>
  <r>
    <x v="6"/>
    <x v="49"/>
    <x v="0"/>
    <x v="1"/>
    <x v="38"/>
    <x v="2"/>
    <n v="1508.1482755245199"/>
  </r>
  <r>
    <x v="6"/>
    <x v="50"/>
    <x v="0"/>
    <x v="0"/>
    <x v="0"/>
    <x v="0"/>
    <n v="335.62882512245102"/>
  </r>
  <r>
    <x v="6"/>
    <x v="50"/>
    <x v="0"/>
    <x v="0"/>
    <x v="0"/>
    <x v="1"/>
    <n v="335.62882512244897"/>
  </r>
  <r>
    <x v="6"/>
    <x v="50"/>
    <x v="0"/>
    <x v="0"/>
    <x v="0"/>
    <x v="2"/>
    <n v="335.62882512244698"/>
  </r>
  <r>
    <x v="6"/>
    <x v="50"/>
    <x v="0"/>
    <x v="0"/>
    <x v="1"/>
    <x v="0"/>
    <n v="344.81192385831503"/>
  </r>
  <r>
    <x v="6"/>
    <x v="50"/>
    <x v="0"/>
    <x v="0"/>
    <x v="1"/>
    <x v="1"/>
    <n v="345.37770932433602"/>
  </r>
  <r>
    <x v="6"/>
    <x v="50"/>
    <x v="0"/>
    <x v="0"/>
    <x v="1"/>
    <x v="2"/>
    <n v="345.38046024952502"/>
  </r>
  <r>
    <x v="6"/>
    <x v="50"/>
    <x v="0"/>
    <x v="0"/>
    <x v="2"/>
    <x v="0"/>
    <n v="350.75996694545597"/>
  </r>
  <r>
    <x v="6"/>
    <x v="50"/>
    <x v="0"/>
    <x v="0"/>
    <x v="2"/>
    <x v="1"/>
    <n v="352.39507858409002"/>
  </r>
  <r>
    <x v="6"/>
    <x v="50"/>
    <x v="0"/>
    <x v="0"/>
    <x v="2"/>
    <x v="2"/>
    <n v="352.430529385753"/>
  </r>
  <r>
    <x v="6"/>
    <x v="50"/>
    <x v="0"/>
    <x v="0"/>
    <x v="3"/>
    <x v="0"/>
    <n v="354.83170184255601"/>
  </r>
  <r>
    <x v="6"/>
    <x v="50"/>
    <x v="0"/>
    <x v="0"/>
    <x v="3"/>
    <x v="1"/>
    <n v="357.71924431619999"/>
  </r>
  <r>
    <x v="6"/>
    <x v="50"/>
    <x v="0"/>
    <x v="0"/>
    <x v="3"/>
    <x v="2"/>
    <n v="357.808375581294"/>
  </r>
  <r>
    <x v="6"/>
    <x v="50"/>
    <x v="0"/>
    <x v="0"/>
    <x v="4"/>
    <x v="0"/>
    <n v="359.75479247360101"/>
  </r>
  <r>
    <x v="6"/>
    <x v="50"/>
    <x v="0"/>
    <x v="0"/>
    <x v="4"/>
    <x v="1"/>
    <n v="364.03584049038199"/>
  </r>
  <r>
    <x v="6"/>
    <x v="50"/>
    <x v="0"/>
    <x v="0"/>
    <x v="4"/>
    <x v="2"/>
    <n v="364.18265820347398"/>
  </r>
  <r>
    <x v="6"/>
    <x v="50"/>
    <x v="0"/>
    <x v="0"/>
    <x v="5"/>
    <x v="0"/>
    <n v="364.54149653410099"/>
  </r>
  <r>
    <x v="6"/>
    <x v="50"/>
    <x v="0"/>
    <x v="0"/>
    <x v="5"/>
    <x v="1"/>
    <n v="370.28608420212203"/>
  </r>
  <r>
    <x v="6"/>
    <x v="50"/>
    <x v="0"/>
    <x v="0"/>
    <x v="5"/>
    <x v="2"/>
    <n v="370.51268329905997"/>
  </r>
  <r>
    <x v="6"/>
    <x v="50"/>
    <x v="0"/>
    <x v="0"/>
    <x v="6"/>
    <x v="0"/>
    <n v="368.15837372936102"/>
  </r>
  <r>
    <x v="6"/>
    <x v="50"/>
    <x v="0"/>
    <x v="0"/>
    <x v="6"/>
    <x v="1"/>
    <n v="375.22212686364202"/>
  </r>
  <r>
    <x v="6"/>
    <x v="50"/>
    <x v="0"/>
    <x v="0"/>
    <x v="6"/>
    <x v="2"/>
    <n v="375.60084982230399"/>
  </r>
  <r>
    <x v="6"/>
    <x v="50"/>
    <x v="0"/>
    <x v="0"/>
    <x v="7"/>
    <x v="0"/>
    <n v="371.24840284001601"/>
  </r>
  <r>
    <x v="6"/>
    <x v="50"/>
    <x v="0"/>
    <x v="0"/>
    <x v="7"/>
    <x v="1"/>
    <n v="379.81315596538002"/>
  </r>
  <r>
    <x v="6"/>
    <x v="50"/>
    <x v="0"/>
    <x v="0"/>
    <x v="7"/>
    <x v="2"/>
    <n v="380.31264781487903"/>
  </r>
  <r>
    <x v="6"/>
    <x v="50"/>
    <x v="0"/>
    <x v="0"/>
    <x v="8"/>
    <x v="0"/>
    <n v="334.266181155992"/>
  </r>
  <r>
    <x v="6"/>
    <x v="50"/>
    <x v="0"/>
    <x v="0"/>
    <x v="8"/>
    <x v="1"/>
    <n v="343.30945435663602"/>
  </r>
  <r>
    <x v="6"/>
    <x v="50"/>
    <x v="0"/>
    <x v="0"/>
    <x v="8"/>
    <x v="2"/>
    <n v="343.88643044128401"/>
  </r>
  <r>
    <x v="6"/>
    <x v="50"/>
    <x v="0"/>
    <x v="0"/>
    <x v="9"/>
    <x v="0"/>
    <n v="342.20649838652702"/>
  </r>
  <r>
    <x v="6"/>
    <x v="50"/>
    <x v="0"/>
    <x v="0"/>
    <x v="9"/>
    <x v="1"/>
    <n v="352.70217731087098"/>
  </r>
  <r>
    <x v="6"/>
    <x v="50"/>
    <x v="0"/>
    <x v="0"/>
    <x v="9"/>
    <x v="2"/>
    <n v="353.31017971237299"/>
  </r>
  <r>
    <x v="6"/>
    <x v="50"/>
    <x v="0"/>
    <x v="0"/>
    <x v="10"/>
    <x v="0"/>
    <n v="349.63241217864498"/>
  </r>
  <r>
    <x v="6"/>
    <x v="50"/>
    <x v="0"/>
    <x v="0"/>
    <x v="10"/>
    <x v="1"/>
    <n v="361.578171212992"/>
  </r>
  <r>
    <x v="6"/>
    <x v="50"/>
    <x v="0"/>
    <x v="0"/>
    <x v="10"/>
    <x v="2"/>
    <n v="362.07297541883298"/>
  </r>
  <r>
    <x v="6"/>
    <x v="50"/>
    <x v="0"/>
    <x v="0"/>
    <x v="11"/>
    <x v="0"/>
    <n v="356.22522221967603"/>
  </r>
  <r>
    <x v="6"/>
    <x v="50"/>
    <x v="0"/>
    <x v="0"/>
    <x v="11"/>
    <x v="1"/>
    <n v="369.62823914776601"/>
  </r>
  <r>
    <x v="6"/>
    <x v="50"/>
    <x v="0"/>
    <x v="0"/>
    <x v="11"/>
    <x v="2"/>
    <n v="370.081917033151"/>
  </r>
  <r>
    <x v="6"/>
    <x v="50"/>
    <x v="0"/>
    <x v="0"/>
    <x v="12"/>
    <x v="0"/>
    <n v="363.329381527561"/>
  </r>
  <r>
    <x v="6"/>
    <x v="50"/>
    <x v="0"/>
    <x v="0"/>
    <x v="12"/>
    <x v="1"/>
    <n v="378.174000633947"/>
  </r>
  <r>
    <x v="6"/>
    <x v="50"/>
    <x v="0"/>
    <x v="0"/>
    <x v="12"/>
    <x v="2"/>
    <n v="378.62894182090002"/>
  </r>
  <r>
    <x v="6"/>
    <x v="50"/>
    <x v="0"/>
    <x v="0"/>
    <x v="13"/>
    <x v="0"/>
    <n v="370.13160191224699"/>
  </r>
  <r>
    <x v="6"/>
    <x v="50"/>
    <x v="0"/>
    <x v="0"/>
    <x v="13"/>
    <x v="1"/>
    <n v="386.29416194189798"/>
  </r>
  <r>
    <x v="6"/>
    <x v="50"/>
    <x v="0"/>
    <x v="0"/>
    <x v="13"/>
    <x v="2"/>
    <n v="386.76359478273599"/>
  </r>
  <r>
    <x v="6"/>
    <x v="50"/>
    <x v="0"/>
    <x v="0"/>
    <x v="14"/>
    <x v="0"/>
    <n v="376.230588871598"/>
  </r>
  <r>
    <x v="6"/>
    <x v="50"/>
    <x v="0"/>
    <x v="0"/>
    <x v="14"/>
    <x v="1"/>
    <n v="393.809631248448"/>
  </r>
  <r>
    <x v="6"/>
    <x v="50"/>
    <x v="0"/>
    <x v="0"/>
    <x v="14"/>
    <x v="2"/>
    <n v="394.30229889425601"/>
  </r>
  <r>
    <x v="6"/>
    <x v="50"/>
    <x v="0"/>
    <x v="0"/>
    <x v="15"/>
    <x v="0"/>
    <n v="382.71141434446997"/>
  </r>
  <r>
    <x v="6"/>
    <x v="50"/>
    <x v="0"/>
    <x v="0"/>
    <x v="15"/>
    <x v="1"/>
    <n v="401.76382713673797"/>
  </r>
  <r>
    <x v="6"/>
    <x v="50"/>
    <x v="0"/>
    <x v="0"/>
    <x v="15"/>
    <x v="2"/>
    <n v="402.29827361407001"/>
  </r>
  <r>
    <x v="6"/>
    <x v="50"/>
    <x v="0"/>
    <x v="0"/>
    <x v="16"/>
    <x v="0"/>
    <n v="389.35130716843099"/>
  </r>
  <r>
    <x v="6"/>
    <x v="50"/>
    <x v="0"/>
    <x v="0"/>
    <x v="16"/>
    <x v="1"/>
    <n v="409.82559722012502"/>
  </r>
  <r>
    <x v="6"/>
    <x v="50"/>
    <x v="0"/>
    <x v="0"/>
    <x v="16"/>
    <x v="2"/>
    <n v="410.49783713648799"/>
  </r>
  <r>
    <x v="6"/>
    <x v="50"/>
    <x v="0"/>
    <x v="0"/>
    <x v="17"/>
    <x v="0"/>
    <n v="397.75767883177002"/>
  </r>
  <r>
    <x v="6"/>
    <x v="50"/>
    <x v="0"/>
    <x v="0"/>
    <x v="17"/>
    <x v="1"/>
    <n v="419.55805888473202"/>
  </r>
  <r>
    <x v="6"/>
    <x v="50"/>
    <x v="0"/>
    <x v="0"/>
    <x v="17"/>
    <x v="2"/>
    <n v="420.51780376480099"/>
  </r>
  <r>
    <x v="6"/>
    <x v="50"/>
    <x v="0"/>
    <x v="0"/>
    <x v="18"/>
    <x v="0"/>
    <n v="406.70705060520402"/>
  </r>
  <r>
    <x v="6"/>
    <x v="50"/>
    <x v="0"/>
    <x v="0"/>
    <x v="18"/>
    <x v="1"/>
    <n v="430.04926523299901"/>
  </r>
  <r>
    <x v="6"/>
    <x v="50"/>
    <x v="0"/>
    <x v="0"/>
    <x v="18"/>
    <x v="2"/>
    <n v="431.030613158211"/>
  </r>
  <r>
    <x v="6"/>
    <x v="50"/>
    <x v="0"/>
    <x v="0"/>
    <x v="19"/>
    <x v="0"/>
    <n v="419.306744357122"/>
  </r>
  <r>
    <x v="6"/>
    <x v="50"/>
    <x v="0"/>
    <x v="0"/>
    <x v="19"/>
    <x v="1"/>
    <n v="444.34607610821098"/>
  </r>
  <r>
    <x v="6"/>
    <x v="50"/>
    <x v="0"/>
    <x v="0"/>
    <x v="19"/>
    <x v="2"/>
    <n v="445.38180777844502"/>
  </r>
  <r>
    <x v="6"/>
    <x v="50"/>
    <x v="0"/>
    <x v="0"/>
    <x v="20"/>
    <x v="0"/>
    <n v="432.69033835543001"/>
  </r>
  <r>
    <x v="6"/>
    <x v="50"/>
    <x v="0"/>
    <x v="0"/>
    <x v="20"/>
    <x v="1"/>
    <n v="459.561816990034"/>
  </r>
  <r>
    <x v="6"/>
    <x v="50"/>
    <x v="0"/>
    <x v="0"/>
    <x v="20"/>
    <x v="2"/>
    <n v="460.63998983692602"/>
  </r>
  <r>
    <x v="6"/>
    <x v="50"/>
    <x v="0"/>
    <x v="0"/>
    <x v="21"/>
    <x v="0"/>
    <n v="446.75843526114699"/>
  </r>
  <r>
    <x v="6"/>
    <x v="50"/>
    <x v="0"/>
    <x v="0"/>
    <x v="21"/>
    <x v="1"/>
    <n v="475.67611184669801"/>
  </r>
  <r>
    <x v="6"/>
    <x v="50"/>
    <x v="0"/>
    <x v="0"/>
    <x v="21"/>
    <x v="2"/>
    <n v="476.74095025539202"/>
  </r>
  <r>
    <x v="6"/>
    <x v="50"/>
    <x v="0"/>
    <x v="0"/>
    <x v="22"/>
    <x v="0"/>
    <n v="461.71286175597601"/>
  </r>
  <r>
    <x v="6"/>
    <x v="50"/>
    <x v="0"/>
    <x v="0"/>
    <x v="22"/>
    <x v="1"/>
    <n v="492.596963720019"/>
  </r>
  <r>
    <x v="6"/>
    <x v="50"/>
    <x v="0"/>
    <x v="0"/>
    <x v="22"/>
    <x v="2"/>
    <n v="493.60116499601202"/>
  </r>
  <r>
    <x v="6"/>
    <x v="50"/>
    <x v="0"/>
    <x v="0"/>
    <x v="23"/>
    <x v="0"/>
    <n v="477.39654232782999"/>
  </r>
  <r>
    <x v="6"/>
    <x v="50"/>
    <x v="0"/>
    <x v="0"/>
    <x v="23"/>
    <x v="1"/>
    <n v="510.30266194496699"/>
  </r>
  <r>
    <x v="6"/>
    <x v="50"/>
    <x v="0"/>
    <x v="0"/>
    <x v="23"/>
    <x v="2"/>
    <n v="511.37054180326601"/>
  </r>
  <r>
    <x v="6"/>
    <x v="50"/>
    <x v="0"/>
    <x v="0"/>
    <x v="24"/>
    <x v="0"/>
    <n v="494.326822832012"/>
  </r>
  <r>
    <x v="6"/>
    <x v="50"/>
    <x v="0"/>
    <x v="0"/>
    <x v="24"/>
    <x v="1"/>
    <n v="529.096942023476"/>
  </r>
  <r>
    <x v="6"/>
    <x v="50"/>
    <x v="0"/>
    <x v="0"/>
    <x v="24"/>
    <x v="2"/>
    <n v="530.24849545025097"/>
  </r>
  <r>
    <x v="6"/>
    <x v="50"/>
    <x v="0"/>
    <x v="0"/>
    <x v="25"/>
    <x v="0"/>
    <n v="512.52926956031104"/>
  </r>
  <r>
    <x v="6"/>
    <x v="50"/>
    <x v="0"/>
    <x v="0"/>
    <x v="25"/>
    <x v="1"/>
    <n v="549.17184441291704"/>
  </r>
  <r>
    <x v="6"/>
    <x v="50"/>
    <x v="0"/>
    <x v="0"/>
    <x v="25"/>
    <x v="2"/>
    <n v="550.39428182399899"/>
  </r>
  <r>
    <x v="6"/>
    <x v="50"/>
    <x v="0"/>
    <x v="0"/>
    <x v="26"/>
    <x v="0"/>
    <n v="531.67888485791502"/>
  </r>
  <r>
    <x v="6"/>
    <x v="50"/>
    <x v="0"/>
    <x v="0"/>
    <x v="26"/>
    <x v="1"/>
    <n v="570.29391636739103"/>
  </r>
  <r>
    <x v="6"/>
    <x v="50"/>
    <x v="0"/>
    <x v="0"/>
    <x v="26"/>
    <x v="2"/>
    <n v="571.60909617809205"/>
  </r>
  <r>
    <x v="6"/>
    <x v="50"/>
    <x v="0"/>
    <x v="0"/>
    <x v="27"/>
    <x v="0"/>
    <n v="550.26658287942701"/>
  </r>
  <r>
    <x v="6"/>
    <x v="50"/>
    <x v="0"/>
    <x v="0"/>
    <x v="27"/>
    <x v="1"/>
    <n v="591.06240576987898"/>
  </r>
  <r>
    <x v="6"/>
    <x v="50"/>
    <x v="0"/>
    <x v="0"/>
    <x v="27"/>
    <x v="2"/>
    <n v="592.23740556582595"/>
  </r>
  <r>
    <x v="6"/>
    <x v="50"/>
    <x v="0"/>
    <x v="0"/>
    <x v="28"/>
    <x v="0"/>
    <n v="569.74665113448896"/>
  </r>
  <r>
    <x v="6"/>
    <x v="50"/>
    <x v="0"/>
    <x v="0"/>
    <x v="28"/>
    <x v="1"/>
    <n v="612.85500914740499"/>
  </r>
  <r>
    <x v="6"/>
    <x v="50"/>
    <x v="0"/>
    <x v="0"/>
    <x v="28"/>
    <x v="2"/>
    <n v="613.86939451409"/>
  </r>
  <r>
    <x v="6"/>
    <x v="50"/>
    <x v="0"/>
    <x v="0"/>
    <x v="29"/>
    <x v="0"/>
    <n v="589.91622512142703"/>
  </r>
  <r>
    <x v="6"/>
    <x v="50"/>
    <x v="0"/>
    <x v="0"/>
    <x v="29"/>
    <x v="1"/>
    <n v="635.52330142095195"/>
  </r>
  <r>
    <x v="6"/>
    <x v="50"/>
    <x v="0"/>
    <x v="0"/>
    <x v="29"/>
    <x v="2"/>
    <n v="636.32567130526502"/>
  </r>
  <r>
    <x v="6"/>
    <x v="50"/>
    <x v="0"/>
    <x v="0"/>
    <x v="30"/>
    <x v="0"/>
    <n v="611.21258189624496"/>
  </r>
  <r>
    <x v="6"/>
    <x v="50"/>
    <x v="0"/>
    <x v="0"/>
    <x v="30"/>
    <x v="1"/>
    <n v="659.45155121578205"/>
  </r>
  <r>
    <x v="6"/>
    <x v="50"/>
    <x v="0"/>
    <x v="0"/>
    <x v="30"/>
    <x v="2"/>
    <n v="660.034044320872"/>
  </r>
  <r>
    <x v="6"/>
    <x v="50"/>
    <x v="0"/>
    <x v="0"/>
    <x v="31"/>
    <x v="0"/>
    <n v="632.85774882255203"/>
  </r>
  <r>
    <x v="6"/>
    <x v="50"/>
    <x v="0"/>
    <x v="0"/>
    <x v="31"/>
    <x v="1"/>
    <n v="683.69898309787197"/>
  </r>
  <r>
    <x v="6"/>
    <x v="50"/>
    <x v="0"/>
    <x v="0"/>
    <x v="31"/>
    <x v="2"/>
    <n v="684.35144838187102"/>
  </r>
  <r>
    <x v="6"/>
    <x v="50"/>
    <x v="0"/>
    <x v="0"/>
    <x v="32"/>
    <x v="0"/>
    <n v="655.74214281503805"/>
  </r>
  <r>
    <x v="6"/>
    <x v="50"/>
    <x v="0"/>
    <x v="0"/>
    <x v="32"/>
    <x v="1"/>
    <n v="709.26553702094304"/>
  </r>
  <r>
    <x v="6"/>
    <x v="50"/>
    <x v="0"/>
    <x v="0"/>
    <x v="32"/>
    <x v="2"/>
    <n v="710.07984232266904"/>
  </r>
  <r>
    <x v="6"/>
    <x v="50"/>
    <x v="0"/>
    <x v="0"/>
    <x v="33"/>
    <x v="0"/>
    <n v="680.17234675741395"/>
  </r>
  <r>
    <x v="6"/>
    <x v="50"/>
    <x v="0"/>
    <x v="0"/>
    <x v="33"/>
    <x v="1"/>
    <n v="736.61655328155598"/>
  </r>
  <r>
    <x v="6"/>
    <x v="50"/>
    <x v="0"/>
    <x v="0"/>
    <x v="33"/>
    <x v="2"/>
    <n v="737.63461918288203"/>
  </r>
  <r>
    <x v="6"/>
    <x v="50"/>
    <x v="0"/>
    <x v="0"/>
    <x v="34"/>
    <x v="0"/>
    <n v="706.04286271997603"/>
  </r>
  <r>
    <x v="6"/>
    <x v="50"/>
    <x v="0"/>
    <x v="0"/>
    <x v="34"/>
    <x v="1"/>
    <n v="765.44992151081999"/>
  </r>
  <r>
    <x v="6"/>
    <x v="50"/>
    <x v="0"/>
    <x v="0"/>
    <x v="34"/>
    <x v="2"/>
    <n v="766.88419873174701"/>
  </r>
  <r>
    <x v="6"/>
    <x v="50"/>
    <x v="0"/>
    <x v="0"/>
    <x v="35"/>
    <x v="0"/>
    <n v="733.42858753849305"/>
  </r>
  <r>
    <x v="6"/>
    <x v="50"/>
    <x v="0"/>
    <x v="0"/>
    <x v="35"/>
    <x v="1"/>
    <n v="795.91334827320804"/>
  </r>
  <r>
    <x v="6"/>
    <x v="50"/>
    <x v="0"/>
    <x v="0"/>
    <x v="35"/>
    <x v="2"/>
    <n v="797.68007760246599"/>
  </r>
  <r>
    <x v="6"/>
    <x v="50"/>
    <x v="0"/>
    <x v="0"/>
    <x v="36"/>
    <x v="0"/>
    <n v="760.79296918653995"/>
  </r>
  <r>
    <x v="6"/>
    <x v="50"/>
    <x v="0"/>
    <x v="0"/>
    <x v="36"/>
    <x v="1"/>
    <n v="826.43854849053298"/>
  </r>
  <r>
    <x v="6"/>
    <x v="50"/>
    <x v="0"/>
    <x v="0"/>
    <x v="36"/>
    <x v="2"/>
    <n v="828.37092701345"/>
  </r>
  <r>
    <x v="6"/>
    <x v="50"/>
    <x v="0"/>
    <x v="0"/>
    <x v="37"/>
    <x v="0"/>
    <n v="789.70513636786802"/>
  </r>
  <r>
    <x v="6"/>
    <x v="50"/>
    <x v="0"/>
    <x v="0"/>
    <x v="37"/>
    <x v="1"/>
    <n v="858.53223752790996"/>
  </r>
  <r>
    <x v="6"/>
    <x v="50"/>
    <x v="0"/>
    <x v="0"/>
    <x v="37"/>
    <x v="2"/>
    <n v="860.62348725323204"/>
  </r>
  <r>
    <x v="6"/>
    <x v="50"/>
    <x v="0"/>
    <x v="0"/>
    <x v="38"/>
    <x v="0"/>
    <n v="820.46500642148305"/>
  </r>
  <r>
    <x v="6"/>
    <x v="50"/>
    <x v="0"/>
    <x v="0"/>
    <x v="38"/>
    <x v="1"/>
    <n v="892.75776518841099"/>
  </r>
  <r>
    <x v="6"/>
    <x v="50"/>
    <x v="0"/>
    <x v="0"/>
    <x v="38"/>
    <x v="2"/>
    <n v="895.02422995170298"/>
  </r>
  <r>
    <x v="6"/>
    <x v="50"/>
    <x v="0"/>
    <x v="1"/>
    <x v="0"/>
    <x v="0"/>
    <n v="335.62882512244698"/>
  </r>
  <r>
    <x v="6"/>
    <x v="50"/>
    <x v="0"/>
    <x v="1"/>
    <x v="0"/>
    <x v="1"/>
    <n v="335.62882512244897"/>
  </r>
  <r>
    <x v="6"/>
    <x v="50"/>
    <x v="0"/>
    <x v="1"/>
    <x v="0"/>
    <x v="2"/>
    <n v="335.62882512244897"/>
  </r>
  <r>
    <x v="6"/>
    <x v="50"/>
    <x v="0"/>
    <x v="1"/>
    <x v="1"/>
    <x v="0"/>
    <n v="344.81192385690201"/>
  </r>
  <r>
    <x v="6"/>
    <x v="50"/>
    <x v="0"/>
    <x v="1"/>
    <x v="1"/>
    <x v="1"/>
    <n v="345.37778018406499"/>
  </r>
  <r>
    <x v="6"/>
    <x v="50"/>
    <x v="0"/>
    <x v="1"/>
    <x v="1"/>
    <x v="2"/>
    <n v="345.38044747587998"/>
  </r>
  <r>
    <x v="6"/>
    <x v="50"/>
    <x v="0"/>
    <x v="1"/>
    <x v="2"/>
    <x v="0"/>
    <n v="350.759966946563"/>
  </r>
  <r>
    <x v="6"/>
    <x v="50"/>
    <x v="0"/>
    <x v="1"/>
    <x v="2"/>
    <x v="1"/>
    <n v="352.39551026940899"/>
  </r>
  <r>
    <x v="6"/>
    <x v="50"/>
    <x v="0"/>
    <x v="1"/>
    <x v="2"/>
    <x v="2"/>
    <n v="352.430559694142"/>
  </r>
  <r>
    <x v="6"/>
    <x v="50"/>
    <x v="0"/>
    <x v="1"/>
    <x v="3"/>
    <x v="0"/>
    <n v="354.83170184170098"/>
  </r>
  <r>
    <x v="6"/>
    <x v="50"/>
    <x v="0"/>
    <x v="1"/>
    <x v="3"/>
    <x v="1"/>
    <n v="357.72022607597501"/>
  </r>
  <r>
    <x v="6"/>
    <x v="50"/>
    <x v="0"/>
    <x v="1"/>
    <x v="3"/>
    <x v="2"/>
    <n v="357.80849918686198"/>
  </r>
  <r>
    <x v="6"/>
    <x v="50"/>
    <x v="0"/>
    <x v="1"/>
    <x v="4"/>
    <x v="0"/>
    <n v="359.75479247319703"/>
  </r>
  <r>
    <x v="6"/>
    <x v="50"/>
    <x v="0"/>
    <x v="1"/>
    <x v="4"/>
    <x v="1"/>
    <n v="364.03702083741399"/>
  </r>
  <r>
    <x v="6"/>
    <x v="50"/>
    <x v="0"/>
    <x v="1"/>
    <x v="4"/>
    <x v="2"/>
    <n v="364.18463015200001"/>
  </r>
  <r>
    <x v="6"/>
    <x v="50"/>
    <x v="0"/>
    <x v="1"/>
    <x v="5"/>
    <x v="0"/>
    <n v="364.54149653558801"/>
  </r>
  <r>
    <x v="6"/>
    <x v="50"/>
    <x v="0"/>
    <x v="1"/>
    <x v="5"/>
    <x v="1"/>
    <n v="370.28806753751701"/>
  </r>
  <r>
    <x v="6"/>
    <x v="50"/>
    <x v="0"/>
    <x v="1"/>
    <x v="5"/>
    <x v="2"/>
    <n v="370.509085725445"/>
  </r>
  <r>
    <x v="6"/>
    <x v="50"/>
    <x v="0"/>
    <x v="1"/>
    <x v="6"/>
    <x v="0"/>
    <n v="368.15837373641602"/>
  </r>
  <r>
    <x v="6"/>
    <x v="50"/>
    <x v="0"/>
    <x v="1"/>
    <x v="6"/>
    <x v="1"/>
    <n v="375.20621602991503"/>
  </r>
  <r>
    <x v="6"/>
    <x v="50"/>
    <x v="0"/>
    <x v="1"/>
    <x v="6"/>
    <x v="2"/>
    <n v="375.57993409509101"/>
  </r>
  <r>
    <x v="6"/>
    <x v="50"/>
    <x v="0"/>
    <x v="1"/>
    <x v="7"/>
    <x v="0"/>
    <n v="371.24840283915802"/>
  </r>
  <r>
    <x v="6"/>
    <x v="50"/>
    <x v="0"/>
    <x v="1"/>
    <x v="7"/>
    <x v="1"/>
    <n v="379.79656612037098"/>
  </r>
  <r>
    <x v="6"/>
    <x v="50"/>
    <x v="0"/>
    <x v="1"/>
    <x v="7"/>
    <x v="2"/>
    <n v="380.29824405644302"/>
  </r>
  <r>
    <x v="6"/>
    <x v="50"/>
    <x v="0"/>
    <x v="1"/>
    <x v="8"/>
    <x v="0"/>
    <n v="334.241858423542"/>
  </r>
  <r>
    <x v="6"/>
    <x v="50"/>
    <x v="0"/>
    <x v="1"/>
    <x v="8"/>
    <x v="1"/>
    <n v="343.271811738395"/>
  </r>
  <r>
    <x v="6"/>
    <x v="50"/>
    <x v="0"/>
    <x v="1"/>
    <x v="8"/>
    <x v="2"/>
    <n v="343.855580468894"/>
  </r>
  <r>
    <x v="6"/>
    <x v="50"/>
    <x v="0"/>
    <x v="1"/>
    <x v="9"/>
    <x v="0"/>
    <n v="346.23951873545502"/>
  </r>
  <r>
    <x v="6"/>
    <x v="50"/>
    <x v="0"/>
    <x v="1"/>
    <x v="9"/>
    <x v="1"/>
    <n v="356.82243343518502"/>
  </r>
  <r>
    <x v="6"/>
    <x v="50"/>
    <x v="0"/>
    <x v="1"/>
    <x v="9"/>
    <x v="2"/>
    <n v="357.284305071576"/>
  </r>
  <r>
    <x v="6"/>
    <x v="50"/>
    <x v="0"/>
    <x v="1"/>
    <x v="10"/>
    <x v="0"/>
    <n v="355.33995874241202"/>
  </r>
  <r>
    <x v="6"/>
    <x v="50"/>
    <x v="0"/>
    <x v="1"/>
    <x v="10"/>
    <x v="1"/>
    <n v="367.28590609697602"/>
  </r>
  <r>
    <x v="6"/>
    <x v="50"/>
    <x v="0"/>
    <x v="1"/>
    <x v="10"/>
    <x v="2"/>
    <n v="367.73457514681797"/>
  </r>
  <r>
    <x v="6"/>
    <x v="50"/>
    <x v="0"/>
    <x v="1"/>
    <x v="11"/>
    <x v="0"/>
    <n v="363.92953145619902"/>
  </r>
  <r>
    <x v="6"/>
    <x v="50"/>
    <x v="0"/>
    <x v="1"/>
    <x v="11"/>
    <x v="1"/>
    <n v="377.32713263964303"/>
  </r>
  <r>
    <x v="6"/>
    <x v="50"/>
    <x v="0"/>
    <x v="1"/>
    <x v="11"/>
    <x v="2"/>
    <n v="377.72378582010703"/>
  </r>
  <r>
    <x v="6"/>
    <x v="50"/>
    <x v="0"/>
    <x v="1"/>
    <x v="12"/>
    <x v="0"/>
    <n v="373.30206888499498"/>
  </r>
  <r>
    <x v="6"/>
    <x v="50"/>
    <x v="0"/>
    <x v="1"/>
    <x v="12"/>
    <x v="1"/>
    <n v="388.117450784482"/>
  </r>
  <r>
    <x v="6"/>
    <x v="50"/>
    <x v="0"/>
    <x v="1"/>
    <x v="12"/>
    <x v="2"/>
    <n v="388.55704715877101"/>
  </r>
  <r>
    <x v="6"/>
    <x v="50"/>
    <x v="0"/>
    <x v="1"/>
    <x v="13"/>
    <x v="0"/>
    <n v="385.70652334174298"/>
  </r>
  <r>
    <x v="6"/>
    <x v="50"/>
    <x v="0"/>
    <x v="1"/>
    <x v="13"/>
    <x v="1"/>
    <n v="401.985820414805"/>
  </r>
  <r>
    <x v="6"/>
    <x v="50"/>
    <x v="0"/>
    <x v="1"/>
    <x v="13"/>
    <x v="2"/>
    <n v="402.58026057209099"/>
  </r>
  <r>
    <x v="6"/>
    <x v="50"/>
    <x v="0"/>
    <x v="1"/>
    <x v="14"/>
    <x v="0"/>
    <n v="398.65854724546102"/>
  </r>
  <r>
    <x v="6"/>
    <x v="50"/>
    <x v="0"/>
    <x v="1"/>
    <x v="14"/>
    <x v="1"/>
    <n v="416.54075793090698"/>
  </r>
  <r>
    <x v="6"/>
    <x v="50"/>
    <x v="0"/>
    <x v="1"/>
    <x v="14"/>
    <x v="2"/>
    <n v="417.28720987404699"/>
  </r>
  <r>
    <x v="6"/>
    <x v="50"/>
    <x v="0"/>
    <x v="1"/>
    <x v="15"/>
    <x v="0"/>
    <n v="413.34371740695201"/>
  </r>
  <r>
    <x v="6"/>
    <x v="50"/>
    <x v="0"/>
    <x v="1"/>
    <x v="15"/>
    <x v="1"/>
    <n v="432.95900494408897"/>
  </r>
  <r>
    <x v="6"/>
    <x v="50"/>
    <x v="0"/>
    <x v="1"/>
    <x v="15"/>
    <x v="2"/>
    <n v="433.87960424670899"/>
  </r>
  <r>
    <x v="6"/>
    <x v="50"/>
    <x v="0"/>
    <x v="1"/>
    <x v="16"/>
    <x v="0"/>
    <n v="429.47720811576198"/>
  </r>
  <r>
    <x v="6"/>
    <x v="50"/>
    <x v="0"/>
    <x v="1"/>
    <x v="16"/>
    <x v="1"/>
    <n v="450.86688722087803"/>
  </r>
  <r>
    <x v="6"/>
    <x v="50"/>
    <x v="0"/>
    <x v="1"/>
    <x v="16"/>
    <x v="2"/>
    <n v="451.98977598241697"/>
  </r>
  <r>
    <x v="6"/>
    <x v="50"/>
    <x v="0"/>
    <x v="1"/>
    <x v="17"/>
    <x v="0"/>
    <n v="448.19625112065302"/>
  </r>
  <r>
    <x v="6"/>
    <x v="50"/>
    <x v="0"/>
    <x v="1"/>
    <x v="17"/>
    <x v="1"/>
    <n v="471.51490571040199"/>
  </r>
  <r>
    <x v="6"/>
    <x v="50"/>
    <x v="0"/>
    <x v="1"/>
    <x v="17"/>
    <x v="2"/>
    <n v="473.12259549030199"/>
  </r>
  <r>
    <x v="6"/>
    <x v="50"/>
    <x v="0"/>
    <x v="1"/>
    <x v="18"/>
    <x v="0"/>
    <n v="468.944498064588"/>
  </r>
  <r>
    <x v="6"/>
    <x v="50"/>
    <x v="0"/>
    <x v="1"/>
    <x v="18"/>
    <x v="1"/>
    <n v="494.699575075778"/>
  </r>
  <r>
    <x v="6"/>
    <x v="50"/>
    <x v="0"/>
    <x v="1"/>
    <x v="18"/>
    <x v="2"/>
    <n v="496.66256196478201"/>
  </r>
  <r>
    <x v="6"/>
    <x v="50"/>
    <x v="0"/>
    <x v="1"/>
    <x v="19"/>
    <x v="0"/>
    <n v="491.01218804393602"/>
  </r>
  <r>
    <x v="6"/>
    <x v="50"/>
    <x v="0"/>
    <x v="1"/>
    <x v="19"/>
    <x v="1"/>
    <n v="519.21934070344105"/>
  </r>
  <r>
    <x v="6"/>
    <x v="50"/>
    <x v="0"/>
    <x v="1"/>
    <x v="19"/>
    <x v="2"/>
    <n v="521.51731329853601"/>
  </r>
  <r>
    <x v="6"/>
    <x v="50"/>
    <x v="0"/>
    <x v="1"/>
    <x v="20"/>
    <x v="0"/>
    <n v="513.90528013774303"/>
  </r>
  <r>
    <x v="6"/>
    <x v="50"/>
    <x v="0"/>
    <x v="1"/>
    <x v="20"/>
    <x v="1"/>
    <n v="544.59346230619303"/>
  </r>
  <r>
    <x v="6"/>
    <x v="50"/>
    <x v="0"/>
    <x v="1"/>
    <x v="20"/>
    <x v="2"/>
    <n v="547.20487520829204"/>
  </r>
  <r>
    <x v="6"/>
    <x v="50"/>
    <x v="0"/>
    <x v="1"/>
    <x v="21"/>
    <x v="0"/>
    <n v="537.66060848442896"/>
  </r>
  <r>
    <x v="6"/>
    <x v="50"/>
    <x v="0"/>
    <x v="1"/>
    <x v="21"/>
    <x v="1"/>
    <n v="570.86769219337998"/>
  </r>
  <r>
    <x v="6"/>
    <x v="50"/>
    <x v="0"/>
    <x v="1"/>
    <x v="21"/>
    <x v="2"/>
    <n v="573.78413710615496"/>
  </r>
  <r>
    <x v="6"/>
    <x v="50"/>
    <x v="0"/>
    <x v="1"/>
    <x v="22"/>
    <x v="0"/>
    <n v="562.70535608977104"/>
  </r>
  <r>
    <x v="6"/>
    <x v="50"/>
    <x v="0"/>
    <x v="1"/>
    <x v="22"/>
    <x v="1"/>
    <n v="598.16137881985003"/>
  </r>
  <r>
    <x v="6"/>
    <x v="50"/>
    <x v="0"/>
    <x v="1"/>
    <x v="22"/>
    <x v="2"/>
    <n v="601.56357070517299"/>
  </r>
  <r>
    <x v="6"/>
    <x v="50"/>
    <x v="0"/>
    <x v="1"/>
    <x v="23"/>
    <x v="0"/>
    <n v="586.79096647052097"/>
  </r>
  <r>
    <x v="6"/>
    <x v="50"/>
    <x v="0"/>
    <x v="1"/>
    <x v="23"/>
    <x v="1"/>
    <n v="624.97717515682405"/>
  </r>
  <r>
    <x v="6"/>
    <x v="50"/>
    <x v="0"/>
    <x v="1"/>
    <x v="23"/>
    <x v="2"/>
    <n v="628.71574285468"/>
  </r>
  <r>
    <x v="6"/>
    <x v="50"/>
    <x v="0"/>
    <x v="1"/>
    <x v="24"/>
    <x v="0"/>
    <n v="611.90155894342604"/>
  </r>
  <r>
    <x v="6"/>
    <x v="50"/>
    <x v="0"/>
    <x v="1"/>
    <x v="24"/>
    <x v="1"/>
    <n v="652.28256021680204"/>
  </r>
  <r>
    <x v="6"/>
    <x v="50"/>
    <x v="0"/>
    <x v="1"/>
    <x v="24"/>
    <x v="2"/>
    <n v="656.23608971591204"/>
  </r>
  <r>
    <x v="6"/>
    <x v="50"/>
    <x v="0"/>
    <x v="1"/>
    <x v="25"/>
    <x v="0"/>
    <n v="638.27616770796897"/>
  </r>
  <r>
    <x v="6"/>
    <x v="50"/>
    <x v="0"/>
    <x v="1"/>
    <x v="25"/>
    <x v="1"/>
    <n v="680.83922663071201"/>
  </r>
  <r>
    <x v="6"/>
    <x v="50"/>
    <x v="0"/>
    <x v="1"/>
    <x v="25"/>
    <x v="2"/>
    <n v="685.33253907371102"/>
  </r>
  <r>
    <x v="6"/>
    <x v="50"/>
    <x v="0"/>
    <x v="1"/>
    <x v="26"/>
    <x v="0"/>
    <n v="665.66401323676098"/>
  </r>
  <r>
    <x v="6"/>
    <x v="50"/>
    <x v="0"/>
    <x v="1"/>
    <x v="26"/>
    <x v="1"/>
    <n v="710.41390537216205"/>
  </r>
  <r>
    <x v="6"/>
    <x v="50"/>
    <x v="0"/>
    <x v="1"/>
    <x v="26"/>
    <x v="2"/>
    <n v="715.45704011233295"/>
  </r>
  <r>
    <x v="6"/>
    <x v="50"/>
    <x v="0"/>
    <x v="1"/>
    <x v="27"/>
    <x v="0"/>
    <n v="692.31433154075796"/>
  </r>
  <r>
    <x v="6"/>
    <x v="50"/>
    <x v="0"/>
    <x v="1"/>
    <x v="27"/>
    <x v="1"/>
    <n v="739.273821779895"/>
  </r>
  <r>
    <x v="6"/>
    <x v="50"/>
    <x v="0"/>
    <x v="1"/>
    <x v="27"/>
    <x v="2"/>
    <n v="744.75345682451803"/>
  </r>
  <r>
    <x v="6"/>
    <x v="50"/>
    <x v="0"/>
    <x v="1"/>
    <x v="28"/>
    <x v="0"/>
    <n v="720.73002438773904"/>
  </r>
  <r>
    <x v="6"/>
    <x v="50"/>
    <x v="0"/>
    <x v="1"/>
    <x v="28"/>
    <x v="1"/>
    <n v="769.84911324437905"/>
  </r>
  <r>
    <x v="6"/>
    <x v="50"/>
    <x v="0"/>
    <x v="1"/>
    <x v="28"/>
    <x v="2"/>
    <n v="775.83665971314599"/>
  </r>
  <r>
    <x v="6"/>
    <x v="50"/>
    <x v="0"/>
    <x v="1"/>
    <x v="29"/>
    <x v="0"/>
    <n v="750.16067397035204"/>
  </r>
  <r>
    <x v="6"/>
    <x v="50"/>
    <x v="0"/>
    <x v="1"/>
    <x v="29"/>
    <x v="1"/>
    <n v="801.37016556436095"/>
  </r>
  <r>
    <x v="6"/>
    <x v="50"/>
    <x v="0"/>
    <x v="1"/>
    <x v="29"/>
    <x v="2"/>
    <n v="807.919887680285"/>
  </r>
  <r>
    <x v="6"/>
    <x v="50"/>
    <x v="0"/>
    <x v="1"/>
    <x v="30"/>
    <x v="0"/>
    <n v="780.92914539724495"/>
  </r>
  <r>
    <x v="6"/>
    <x v="50"/>
    <x v="0"/>
    <x v="1"/>
    <x v="30"/>
    <x v="1"/>
    <n v="834.39437342430006"/>
  </r>
  <r>
    <x v="6"/>
    <x v="50"/>
    <x v="0"/>
    <x v="1"/>
    <x v="30"/>
    <x v="2"/>
    <n v="841.53457726316606"/>
  </r>
  <r>
    <x v="6"/>
    <x v="50"/>
    <x v="0"/>
    <x v="1"/>
    <x v="31"/>
    <x v="0"/>
    <n v="812.15249272431595"/>
  </r>
  <r>
    <x v="6"/>
    <x v="50"/>
    <x v="0"/>
    <x v="1"/>
    <x v="31"/>
    <x v="1"/>
    <n v="868.32981874967902"/>
  </r>
  <r>
    <x v="6"/>
    <x v="50"/>
    <x v="0"/>
    <x v="1"/>
    <x v="31"/>
    <x v="2"/>
    <n v="876.19577158810796"/>
  </r>
  <r>
    <x v="6"/>
    <x v="50"/>
    <x v="0"/>
    <x v="1"/>
    <x v="32"/>
    <x v="0"/>
    <n v="844.65781106488396"/>
  </r>
  <r>
    <x v="6"/>
    <x v="50"/>
    <x v="0"/>
    <x v="1"/>
    <x v="32"/>
    <x v="1"/>
    <n v="903.91420918177903"/>
  </r>
  <r>
    <x v="6"/>
    <x v="50"/>
    <x v="0"/>
    <x v="1"/>
    <x v="32"/>
    <x v="2"/>
    <n v="912.58301982568696"/>
  </r>
  <r>
    <x v="6"/>
    <x v="50"/>
    <x v="0"/>
    <x v="1"/>
    <x v="33"/>
    <x v="0"/>
    <n v="879.49173726000004"/>
  </r>
  <r>
    <x v="6"/>
    <x v="50"/>
    <x v="0"/>
    <x v="1"/>
    <x v="33"/>
    <x v="1"/>
    <n v="942.22258868165295"/>
  </r>
  <r>
    <x v="6"/>
    <x v="50"/>
    <x v="0"/>
    <x v="1"/>
    <x v="33"/>
    <x v="2"/>
    <n v="951.73004859586501"/>
  </r>
  <r>
    <x v="6"/>
    <x v="50"/>
    <x v="0"/>
    <x v="1"/>
    <x v="34"/>
    <x v="0"/>
    <n v="916.17845481879397"/>
  </r>
  <r>
    <x v="6"/>
    <x v="50"/>
    <x v="0"/>
    <x v="1"/>
    <x v="34"/>
    <x v="1"/>
    <n v="982.57446029281402"/>
  </r>
  <r>
    <x v="6"/>
    <x v="50"/>
    <x v="0"/>
    <x v="1"/>
    <x v="34"/>
    <x v="2"/>
    <n v="992.95109912954103"/>
  </r>
  <r>
    <x v="6"/>
    <x v="50"/>
    <x v="0"/>
    <x v="1"/>
    <x v="35"/>
    <x v="0"/>
    <n v="954.81416692272205"/>
  </r>
  <r>
    <x v="6"/>
    <x v="50"/>
    <x v="0"/>
    <x v="1"/>
    <x v="35"/>
    <x v="1"/>
    <n v="1024.8411509955299"/>
  </r>
  <r>
    <x v="6"/>
    <x v="50"/>
    <x v="0"/>
    <x v="1"/>
    <x v="35"/>
    <x v="2"/>
    <n v="1036.21258706816"/>
  </r>
  <r>
    <x v="6"/>
    <x v="50"/>
    <x v="0"/>
    <x v="1"/>
    <x v="36"/>
    <x v="0"/>
    <n v="993.80937993693499"/>
  </r>
  <r>
    <x v="6"/>
    <x v="50"/>
    <x v="0"/>
    <x v="1"/>
    <x v="36"/>
    <x v="1"/>
    <n v="1067.1216087236801"/>
  </r>
  <r>
    <x v="6"/>
    <x v="50"/>
    <x v="0"/>
    <x v="1"/>
    <x v="36"/>
    <x v="2"/>
    <n v="1079.5486376998499"/>
  </r>
  <r>
    <x v="6"/>
    <x v="50"/>
    <x v="0"/>
    <x v="1"/>
    <x v="37"/>
    <x v="0"/>
    <n v="1034.7722617233801"/>
  </r>
  <r>
    <x v="6"/>
    <x v="50"/>
    <x v="0"/>
    <x v="1"/>
    <x v="37"/>
    <x v="1"/>
    <n v="1111.4397384987999"/>
  </r>
  <r>
    <x v="6"/>
    <x v="50"/>
    <x v="0"/>
    <x v="1"/>
    <x v="37"/>
    <x v="2"/>
    <n v="1125.0609710419701"/>
  </r>
  <r>
    <x v="6"/>
    <x v="50"/>
    <x v="0"/>
    <x v="1"/>
    <x v="38"/>
    <x v="0"/>
    <n v="1078.1115732012399"/>
  </r>
  <r>
    <x v="6"/>
    <x v="50"/>
    <x v="0"/>
    <x v="1"/>
    <x v="38"/>
    <x v="1"/>
    <n v="1158.34777815609"/>
  </r>
  <r>
    <x v="6"/>
    <x v="50"/>
    <x v="0"/>
    <x v="1"/>
    <x v="38"/>
    <x v="2"/>
    <n v="1173.2938535620999"/>
  </r>
  <r>
    <x v="6"/>
    <x v="51"/>
    <x v="0"/>
    <x v="0"/>
    <x v="0"/>
    <x v="0"/>
    <n v="5.0000000000000003E-10"/>
  </r>
  <r>
    <x v="6"/>
    <x v="51"/>
    <x v="0"/>
    <x v="0"/>
    <x v="0"/>
    <x v="1"/>
    <n v="5.0000000000000003E-10"/>
  </r>
  <r>
    <x v="6"/>
    <x v="51"/>
    <x v="0"/>
    <x v="0"/>
    <x v="0"/>
    <x v="2"/>
    <n v="5.0000000000000003E-10"/>
  </r>
  <r>
    <x v="6"/>
    <x v="51"/>
    <x v="0"/>
    <x v="0"/>
    <x v="1"/>
    <x v="0"/>
    <n v="5.1016562838564297E-10"/>
  </r>
  <r>
    <x v="6"/>
    <x v="51"/>
    <x v="0"/>
    <x v="0"/>
    <x v="1"/>
    <x v="1"/>
    <n v="5.2082489969019002E-10"/>
  </r>
  <r>
    <x v="6"/>
    <x v="51"/>
    <x v="0"/>
    <x v="0"/>
    <x v="1"/>
    <x v="2"/>
    <n v="5.2098002117335299E-10"/>
  </r>
  <r>
    <x v="6"/>
    <x v="51"/>
    <x v="0"/>
    <x v="0"/>
    <x v="2"/>
    <x v="0"/>
    <n v="5.1252618893208302E-10"/>
  </r>
  <r>
    <x v="6"/>
    <x v="51"/>
    <x v="0"/>
    <x v="0"/>
    <x v="2"/>
    <x v="1"/>
    <n v="5.3113191049987996E-10"/>
  </r>
  <r>
    <x v="6"/>
    <x v="51"/>
    <x v="0"/>
    <x v="0"/>
    <x v="2"/>
    <x v="2"/>
    <n v="5.3165369297184799E-10"/>
  </r>
  <r>
    <x v="6"/>
    <x v="51"/>
    <x v="0"/>
    <x v="0"/>
    <x v="3"/>
    <x v="0"/>
    <n v="5.2098291173663502E-10"/>
  </r>
  <r>
    <x v="6"/>
    <x v="51"/>
    <x v="0"/>
    <x v="0"/>
    <x v="3"/>
    <x v="1"/>
    <n v="5.4610096257482697E-10"/>
  </r>
  <r>
    <x v="6"/>
    <x v="51"/>
    <x v="0"/>
    <x v="0"/>
    <x v="3"/>
    <x v="2"/>
    <n v="5.4700007309605904E-10"/>
  </r>
  <r>
    <x v="6"/>
    <x v="51"/>
    <x v="0"/>
    <x v="0"/>
    <x v="4"/>
    <x v="0"/>
    <n v="5.2189850831015801E-10"/>
  </r>
  <r>
    <x v="6"/>
    <x v="51"/>
    <x v="0"/>
    <x v="0"/>
    <x v="4"/>
    <x v="1"/>
    <n v="5.5231603858441102E-10"/>
  </r>
  <r>
    <x v="6"/>
    <x v="51"/>
    <x v="0"/>
    <x v="0"/>
    <x v="4"/>
    <x v="2"/>
    <n v="5.5362135077853703E-10"/>
  </r>
  <r>
    <x v="6"/>
    <x v="51"/>
    <x v="0"/>
    <x v="0"/>
    <x v="5"/>
    <x v="0"/>
    <n v="5.3678250426284804E-10"/>
  </r>
  <r>
    <x v="6"/>
    <x v="51"/>
    <x v="0"/>
    <x v="0"/>
    <x v="5"/>
    <x v="1"/>
    <n v="5.7242649982526697E-10"/>
  </r>
  <r>
    <x v="6"/>
    <x v="51"/>
    <x v="0"/>
    <x v="0"/>
    <x v="5"/>
    <x v="2"/>
    <n v="5.7424348840428703E-10"/>
  </r>
  <r>
    <x v="6"/>
    <x v="51"/>
    <x v="0"/>
    <x v="0"/>
    <x v="6"/>
    <x v="0"/>
    <n v="5.4550949593182396E-10"/>
  </r>
  <r>
    <x v="6"/>
    <x v="51"/>
    <x v="0"/>
    <x v="0"/>
    <x v="6"/>
    <x v="1"/>
    <n v="5.8588318096068296E-10"/>
  </r>
  <r>
    <x v="6"/>
    <x v="51"/>
    <x v="0"/>
    <x v="0"/>
    <x v="6"/>
    <x v="2"/>
    <n v="5.8818009162606298E-10"/>
  </r>
  <r>
    <x v="6"/>
    <x v="51"/>
    <x v="0"/>
    <x v="0"/>
    <x v="7"/>
    <x v="0"/>
    <n v="5.4616022385656298E-10"/>
  </r>
  <r>
    <x v="6"/>
    <x v="51"/>
    <x v="0"/>
    <x v="0"/>
    <x v="7"/>
    <x v="1"/>
    <n v="5.9045544393003404E-10"/>
  </r>
  <r>
    <x v="6"/>
    <x v="51"/>
    <x v="0"/>
    <x v="0"/>
    <x v="7"/>
    <x v="2"/>
    <n v="5.9309675573357103E-10"/>
  </r>
  <r>
    <x v="6"/>
    <x v="51"/>
    <x v="0"/>
    <x v="0"/>
    <x v="8"/>
    <x v="0"/>
    <n v="5.19525496622651E-10"/>
  </r>
  <r>
    <x v="6"/>
    <x v="51"/>
    <x v="0"/>
    <x v="0"/>
    <x v="8"/>
    <x v="1"/>
    <n v="5.6505946198444505E-10"/>
  </r>
  <r>
    <x v="6"/>
    <x v="51"/>
    <x v="0"/>
    <x v="0"/>
    <x v="8"/>
    <x v="2"/>
    <n v="5.6834109638179595E-10"/>
  </r>
  <r>
    <x v="6"/>
    <x v="51"/>
    <x v="0"/>
    <x v="0"/>
    <x v="9"/>
    <x v="0"/>
    <n v="5.2876379712389499E-10"/>
  </r>
  <r>
    <x v="6"/>
    <x v="51"/>
    <x v="0"/>
    <x v="0"/>
    <x v="9"/>
    <x v="1"/>
    <n v="5.7918351276779605E-10"/>
  </r>
  <r>
    <x v="6"/>
    <x v="51"/>
    <x v="0"/>
    <x v="0"/>
    <x v="9"/>
    <x v="2"/>
    <n v="5.8032341508456705E-10"/>
  </r>
  <r>
    <x v="6"/>
    <x v="51"/>
    <x v="0"/>
    <x v="0"/>
    <x v="10"/>
    <x v="0"/>
    <n v="5.3466516989622199E-10"/>
  </r>
  <r>
    <x v="6"/>
    <x v="51"/>
    <x v="0"/>
    <x v="0"/>
    <x v="10"/>
    <x v="1"/>
    <n v="5.8813234775576898E-10"/>
  </r>
  <r>
    <x v="6"/>
    <x v="51"/>
    <x v="0"/>
    <x v="0"/>
    <x v="10"/>
    <x v="2"/>
    <n v="5.8933962025380002E-10"/>
  </r>
  <r>
    <x v="6"/>
    <x v="51"/>
    <x v="0"/>
    <x v="0"/>
    <x v="11"/>
    <x v="0"/>
    <n v="5.4474663370456496E-10"/>
  </r>
  <r>
    <x v="6"/>
    <x v="51"/>
    <x v="0"/>
    <x v="0"/>
    <x v="11"/>
    <x v="1"/>
    <n v="6.0100795740116497E-10"/>
  </r>
  <r>
    <x v="6"/>
    <x v="51"/>
    <x v="0"/>
    <x v="0"/>
    <x v="11"/>
    <x v="2"/>
    <n v="6.0198022643873798E-10"/>
  </r>
  <r>
    <x v="6"/>
    <x v="51"/>
    <x v="0"/>
    <x v="0"/>
    <x v="12"/>
    <x v="0"/>
    <n v="5.5544595073297201E-10"/>
  </r>
  <r>
    <x v="6"/>
    <x v="51"/>
    <x v="0"/>
    <x v="0"/>
    <x v="12"/>
    <x v="1"/>
    <n v="6.1430571558900798E-10"/>
  </r>
  <r>
    <x v="6"/>
    <x v="51"/>
    <x v="0"/>
    <x v="0"/>
    <x v="12"/>
    <x v="2"/>
    <n v="6.1520070131308204E-10"/>
  </r>
  <r>
    <x v="6"/>
    <x v="51"/>
    <x v="0"/>
    <x v="0"/>
    <x v="13"/>
    <x v="0"/>
    <n v="5.6497870675452201E-10"/>
  </r>
  <r>
    <x v="6"/>
    <x v="51"/>
    <x v="0"/>
    <x v="0"/>
    <x v="13"/>
    <x v="1"/>
    <n v="6.2632452621388596E-10"/>
  </r>
  <r>
    <x v="6"/>
    <x v="51"/>
    <x v="0"/>
    <x v="0"/>
    <x v="13"/>
    <x v="2"/>
    <n v="6.2719320137551003E-10"/>
  </r>
  <r>
    <x v="6"/>
    <x v="51"/>
    <x v="0"/>
    <x v="0"/>
    <x v="14"/>
    <x v="0"/>
    <n v="5.7677531029265996E-10"/>
  </r>
  <r>
    <x v="6"/>
    <x v="51"/>
    <x v="0"/>
    <x v="0"/>
    <x v="14"/>
    <x v="1"/>
    <n v="6.4039993949687496E-10"/>
  </r>
  <r>
    <x v="6"/>
    <x v="51"/>
    <x v="0"/>
    <x v="0"/>
    <x v="14"/>
    <x v="2"/>
    <n v="6.4120786582038802E-10"/>
  </r>
  <r>
    <x v="6"/>
    <x v="51"/>
    <x v="0"/>
    <x v="0"/>
    <x v="15"/>
    <x v="0"/>
    <n v="5.8683348244023298E-10"/>
  </r>
  <r>
    <x v="6"/>
    <x v="51"/>
    <x v="0"/>
    <x v="0"/>
    <x v="15"/>
    <x v="1"/>
    <n v="6.5438206505830999E-10"/>
  </r>
  <r>
    <x v="6"/>
    <x v="51"/>
    <x v="0"/>
    <x v="0"/>
    <x v="15"/>
    <x v="2"/>
    <n v="6.5480208292758804E-10"/>
  </r>
  <r>
    <x v="6"/>
    <x v="51"/>
    <x v="0"/>
    <x v="0"/>
    <x v="16"/>
    <x v="0"/>
    <n v="5.9531175878357204E-10"/>
  </r>
  <r>
    <x v="6"/>
    <x v="51"/>
    <x v="0"/>
    <x v="0"/>
    <x v="16"/>
    <x v="1"/>
    <n v="6.6596644424113201E-10"/>
  </r>
  <r>
    <x v="6"/>
    <x v="51"/>
    <x v="0"/>
    <x v="0"/>
    <x v="16"/>
    <x v="2"/>
    <n v="6.6655230312035197E-10"/>
  </r>
  <r>
    <x v="6"/>
    <x v="51"/>
    <x v="0"/>
    <x v="0"/>
    <x v="17"/>
    <x v="0"/>
    <n v="6.0690915061967198E-10"/>
  </r>
  <r>
    <x v="6"/>
    <x v="51"/>
    <x v="0"/>
    <x v="0"/>
    <x v="17"/>
    <x v="1"/>
    <n v="6.8054910671692496E-10"/>
  </r>
  <r>
    <x v="6"/>
    <x v="51"/>
    <x v="0"/>
    <x v="0"/>
    <x v="17"/>
    <x v="2"/>
    <n v="6.8073960566055404E-10"/>
  </r>
  <r>
    <x v="6"/>
    <x v="51"/>
    <x v="0"/>
    <x v="0"/>
    <x v="18"/>
    <x v="0"/>
    <n v="6.2067649503412303E-10"/>
  </r>
  <r>
    <x v="6"/>
    <x v="51"/>
    <x v="0"/>
    <x v="0"/>
    <x v="18"/>
    <x v="1"/>
    <n v="6.9545673150983003E-10"/>
  </r>
  <r>
    <x v="6"/>
    <x v="51"/>
    <x v="0"/>
    <x v="0"/>
    <x v="18"/>
    <x v="2"/>
    <n v="6.9556516488035502E-10"/>
  </r>
  <r>
    <x v="6"/>
    <x v="51"/>
    <x v="0"/>
    <x v="0"/>
    <x v="19"/>
    <x v="0"/>
    <n v="6.3421343557882803E-10"/>
  </r>
  <r>
    <x v="6"/>
    <x v="51"/>
    <x v="0"/>
    <x v="0"/>
    <x v="19"/>
    <x v="1"/>
    <n v="7.1015764931979297E-10"/>
  </r>
  <r>
    <x v="6"/>
    <x v="51"/>
    <x v="0"/>
    <x v="0"/>
    <x v="19"/>
    <x v="2"/>
    <n v="7.1098822032161203E-10"/>
  </r>
  <r>
    <x v="6"/>
    <x v="51"/>
    <x v="0"/>
    <x v="0"/>
    <x v="20"/>
    <x v="0"/>
    <n v="6.4906758176823203E-10"/>
  </r>
  <r>
    <x v="6"/>
    <x v="51"/>
    <x v="0"/>
    <x v="0"/>
    <x v="20"/>
    <x v="1"/>
    <n v="7.2846138057421196E-10"/>
  </r>
  <r>
    <x v="6"/>
    <x v="51"/>
    <x v="0"/>
    <x v="0"/>
    <x v="20"/>
    <x v="2"/>
    <n v="7.2910982129035802E-10"/>
  </r>
  <r>
    <x v="6"/>
    <x v="51"/>
    <x v="0"/>
    <x v="0"/>
    <x v="21"/>
    <x v="0"/>
    <n v="6.6425276864100304E-10"/>
  </r>
  <r>
    <x v="6"/>
    <x v="51"/>
    <x v="0"/>
    <x v="0"/>
    <x v="21"/>
    <x v="1"/>
    <n v="7.4988157745801205E-10"/>
  </r>
  <r>
    <x v="6"/>
    <x v="51"/>
    <x v="0"/>
    <x v="0"/>
    <x v="21"/>
    <x v="2"/>
    <n v="7.5135311679804799E-10"/>
  </r>
  <r>
    <x v="6"/>
    <x v="51"/>
    <x v="0"/>
    <x v="0"/>
    <x v="22"/>
    <x v="0"/>
    <n v="6.8115716664837703E-10"/>
  </r>
  <r>
    <x v="6"/>
    <x v="51"/>
    <x v="0"/>
    <x v="0"/>
    <x v="22"/>
    <x v="1"/>
    <n v="7.7278409657995699E-10"/>
  </r>
  <r>
    <x v="6"/>
    <x v="51"/>
    <x v="0"/>
    <x v="0"/>
    <x v="22"/>
    <x v="2"/>
    <n v="7.75107288087748E-10"/>
  </r>
  <r>
    <x v="6"/>
    <x v="51"/>
    <x v="0"/>
    <x v="0"/>
    <x v="23"/>
    <x v="0"/>
    <n v="7.0409726510899397E-10"/>
  </r>
  <r>
    <x v="6"/>
    <x v="51"/>
    <x v="0"/>
    <x v="0"/>
    <x v="23"/>
    <x v="1"/>
    <n v="7.9594977877201096E-10"/>
  </r>
  <r>
    <x v="6"/>
    <x v="51"/>
    <x v="0"/>
    <x v="0"/>
    <x v="23"/>
    <x v="2"/>
    <n v="7.9987461598618296E-10"/>
  </r>
  <r>
    <x v="6"/>
    <x v="51"/>
    <x v="0"/>
    <x v="0"/>
    <x v="24"/>
    <x v="0"/>
    <n v="7.3049015360639598E-10"/>
  </r>
  <r>
    <x v="6"/>
    <x v="51"/>
    <x v="0"/>
    <x v="0"/>
    <x v="24"/>
    <x v="1"/>
    <n v="8.2369778161057803E-10"/>
  </r>
  <r>
    <x v="6"/>
    <x v="51"/>
    <x v="0"/>
    <x v="0"/>
    <x v="24"/>
    <x v="2"/>
    <n v="8.2706838104600901E-10"/>
  </r>
  <r>
    <x v="6"/>
    <x v="51"/>
    <x v="0"/>
    <x v="0"/>
    <x v="25"/>
    <x v="0"/>
    <n v="7.5736915903826204E-10"/>
  </r>
  <r>
    <x v="6"/>
    <x v="51"/>
    <x v="0"/>
    <x v="0"/>
    <x v="25"/>
    <x v="1"/>
    <n v="8.5103151744524105E-10"/>
  </r>
  <r>
    <x v="6"/>
    <x v="51"/>
    <x v="0"/>
    <x v="0"/>
    <x v="25"/>
    <x v="2"/>
    <n v="8.5406280323127395E-10"/>
  </r>
  <r>
    <x v="6"/>
    <x v="51"/>
    <x v="0"/>
    <x v="0"/>
    <x v="26"/>
    <x v="0"/>
    <n v="7.8213312956166102E-10"/>
  </r>
  <r>
    <x v="6"/>
    <x v="51"/>
    <x v="0"/>
    <x v="0"/>
    <x v="26"/>
    <x v="1"/>
    <n v="8.7764909389274696E-10"/>
  </r>
  <r>
    <x v="6"/>
    <x v="51"/>
    <x v="0"/>
    <x v="0"/>
    <x v="26"/>
    <x v="2"/>
    <n v="8.8016245639652796E-10"/>
  </r>
  <r>
    <x v="6"/>
    <x v="51"/>
    <x v="0"/>
    <x v="0"/>
    <x v="27"/>
    <x v="0"/>
    <n v="8.0569897836047304E-10"/>
  </r>
  <r>
    <x v="6"/>
    <x v="51"/>
    <x v="0"/>
    <x v="0"/>
    <x v="27"/>
    <x v="1"/>
    <n v="9.0351605092684696E-10"/>
  </r>
  <r>
    <x v="6"/>
    <x v="51"/>
    <x v="0"/>
    <x v="0"/>
    <x v="27"/>
    <x v="2"/>
    <n v="9.0526670688083699E-10"/>
  </r>
  <r>
    <x v="6"/>
    <x v="51"/>
    <x v="0"/>
    <x v="0"/>
    <x v="28"/>
    <x v="0"/>
    <n v="8.2885363425266697E-10"/>
  </r>
  <r>
    <x v="6"/>
    <x v="51"/>
    <x v="0"/>
    <x v="0"/>
    <x v="28"/>
    <x v="1"/>
    <n v="9.2962179363770495E-10"/>
  </r>
  <r>
    <x v="6"/>
    <x v="51"/>
    <x v="0"/>
    <x v="0"/>
    <x v="28"/>
    <x v="2"/>
    <n v="9.3056307895765804E-10"/>
  </r>
  <r>
    <x v="6"/>
    <x v="51"/>
    <x v="0"/>
    <x v="0"/>
    <x v="29"/>
    <x v="0"/>
    <n v="8.5473623640359198E-10"/>
  </r>
  <r>
    <x v="6"/>
    <x v="51"/>
    <x v="0"/>
    <x v="0"/>
    <x v="29"/>
    <x v="1"/>
    <n v="9.6211662477106199E-10"/>
  </r>
  <r>
    <x v="6"/>
    <x v="51"/>
    <x v="0"/>
    <x v="0"/>
    <x v="29"/>
    <x v="2"/>
    <n v="9.6296052234205705E-10"/>
  </r>
  <r>
    <x v="6"/>
    <x v="51"/>
    <x v="0"/>
    <x v="0"/>
    <x v="30"/>
    <x v="0"/>
    <n v="8.8115824262345202E-10"/>
  </r>
  <r>
    <x v="6"/>
    <x v="51"/>
    <x v="0"/>
    <x v="0"/>
    <x v="30"/>
    <x v="1"/>
    <n v="9.9693311088571293E-10"/>
  </r>
  <r>
    <x v="6"/>
    <x v="51"/>
    <x v="0"/>
    <x v="0"/>
    <x v="30"/>
    <x v="2"/>
    <n v="9.9768411810778709E-10"/>
  </r>
  <r>
    <x v="6"/>
    <x v="51"/>
    <x v="0"/>
    <x v="0"/>
    <x v="31"/>
    <x v="0"/>
    <n v="9.0749432827234798E-10"/>
  </r>
  <r>
    <x v="6"/>
    <x v="51"/>
    <x v="0"/>
    <x v="0"/>
    <x v="31"/>
    <x v="1"/>
    <n v="1.0327202765477399E-9"/>
  </r>
  <r>
    <x v="6"/>
    <x v="51"/>
    <x v="0"/>
    <x v="0"/>
    <x v="31"/>
    <x v="2"/>
    <n v="1.0335221382382099E-9"/>
  </r>
  <r>
    <x v="6"/>
    <x v="51"/>
    <x v="0"/>
    <x v="0"/>
    <x v="32"/>
    <x v="0"/>
    <n v="9.3620247572879999E-10"/>
  </r>
  <r>
    <x v="6"/>
    <x v="51"/>
    <x v="0"/>
    <x v="0"/>
    <x v="32"/>
    <x v="1"/>
    <n v="1.06922389553312E-9"/>
  </r>
  <r>
    <x v="6"/>
    <x v="51"/>
    <x v="0"/>
    <x v="0"/>
    <x v="32"/>
    <x v="2"/>
    <n v="1.07024936355681E-9"/>
  </r>
  <r>
    <x v="6"/>
    <x v="51"/>
    <x v="0"/>
    <x v="0"/>
    <x v="33"/>
    <x v="0"/>
    <n v="9.6731192346479604E-10"/>
  </r>
  <r>
    <x v="6"/>
    <x v="51"/>
    <x v="0"/>
    <x v="0"/>
    <x v="33"/>
    <x v="1"/>
    <n v="1.1044296887176601E-9"/>
  </r>
  <r>
    <x v="6"/>
    <x v="51"/>
    <x v="0"/>
    <x v="0"/>
    <x v="33"/>
    <x v="2"/>
    <n v="1.1055480450316399E-9"/>
  </r>
  <r>
    <x v="6"/>
    <x v="51"/>
    <x v="0"/>
    <x v="0"/>
    <x v="34"/>
    <x v="0"/>
    <n v="1.0054618574134099E-9"/>
  </r>
  <r>
    <x v="6"/>
    <x v="51"/>
    <x v="0"/>
    <x v="0"/>
    <x v="34"/>
    <x v="1"/>
    <n v="1.1458082677058801E-9"/>
  </r>
  <r>
    <x v="6"/>
    <x v="51"/>
    <x v="0"/>
    <x v="0"/>
    <x v="34"/>
    <x v="2"/>
    <n v="1.14691482004681E-9"/>
  </r>
  <r>
    <x v="6"/>
    <x v="51"/>
    <x v="0"/>
    <x v="0"/>
    <x v="35"/>
    <x v="0"/>
    <n v="1.0454626230790699E-9"/>
  </r>
  <r>
    <x v="6"/>
    <x v="51"/>
    <x v="0"/>
    <x v="0"/>
    <x v="35"/>
    <x v="1"/>
    <n v="1.1871053048580601E-9"/>
  </r>
  <r>
    <x v="6"/>
    <x v="51"/>
    <x v="0"/>
    <x v="0"/>
    <x v="35"/>
    <x v="2"/>
    <n v="1.1878774426349901E-9"/>
  </r>
  <r>
    <x v="6"/>
    <x v="51"/>
    <x v="0"/>
    <x v="0"/>
    <x v="36"/>
    <x v="0"/>
    <n v="1.08300167449879E-9"/>
  </r>
  <r>
    <x v="6"/>
    <x v="51"/>
    <x v="0"/>
    <x v="0"/>
    <x v="36"/>
    <x v="1"/>
    <n v="1.2280371631617899E-9"/>
  </r>
  <r>
    <x v="6"/>
    <x v="51"/>
    <x v="0"/>
    <x v="0"/>
    <x v="36"/>
    <x v="2"/>
    <n v="1.2286034169704299E-9"/>
  </r>
  <r>
    <x v="6"/>
    <x v="51"/>
    <x v="0"/>
    <x v="0"/>
    <x v="37"/>
    <x v="0"/>
    <n v="1.12266741317865E-9"/>
  </r>
  <r>
    <x v="6"/>
    <x v="51"/>
    <x v="0"/>
    <x v="0"/>
    <x v="37"/>
    <x v="1"/>
    <n v="1.2734424864027301E-9"/>
  </r>
  <r>
    <x v="6"/>
    <x v="51"/>
    <x v="0"/>
    <x v="0"/>
    <x v="37"/>
    <x v="2"/>
    <n v="1.2733803618282399E-9"/>
  </r>
  <r>
    <x v="6"/>
    <x v="51"/>
    <x v="0"/>
    <x v="0"/>
    <x v="38"/>
    <x v="0"/>
    <n v="1.16227731525955E-9"/>
  </r>
  <r>
    <x v="6"/>
    <x v="51"/>
    <x v="0"/>
    <x v="0"/>
    <x v="38"/>
    <x v="1"/>
    <n v="1.3231101586544299E-9"/>
  </r>
  <r>
    <x v="6"/>
    <x v="51"/>
    <x v="0"/>
    <x v="0"/>
    <x v="38"/>
    <x v="2"/>
    <n v="1.32220124008733E-9"/>
  </r>
  <r>
    <x v="6"/>
    <x v="51"/>
    <x v="0"/>
    <x v="1"/>
    <x v="0"/>
    <x v="0"/>
    <n v="5.0000000000000003E-10"/>
  </r>
  <r>
    <x v="6"/>
    <x v="51"/>
    <x v="0"/>
    <x v="1"/>
    <x v="0"/>
    <x v="1"/>
    <n v="5.0000000000000003E-10"/>
  </r>
  <r>
    <x v="6"/>
    <x v="51"/>
    <x v="0"/>
    <x v="1"/>
    <x v="0"/>
    <x v="2"/>
    <n v="5.0000000000000003E-10"/>
  </r>
  <r>
    <x v="6"/>
    <x v="51"/>
    <x v="0"/>
    <x v="1"/>
    <x v="1"/>
    <x v="0"/>
    <n v="5.1016562839975705E-10"/>
  </r>
  <r>
    <x v="6"/>
    <x v="51"/>
    <x v="0"/>
    <x v="1"/>
    <x v="1"/>
    <x v="1"/>
    <n v="5.2082909743101398E-10"/>
  </r>
  <r>
    <x v="6"/>
    <x v="51"/>
    <x v="0"/>
    <x v="1"/>
    <x v="1"/>
    <x v="2"/>
    <n v="5.2098062393519396E-10"/>
  </r>
  <r>
    <x v="6"/>
    <x v="51"/>
    <x v="0"/>
    <x v="1"/>
    <x v="2"/>
    <x v="0"/>
    <n v="5.1252619781769201E-10"/>
  </r>
  <r>
    <x v="6"/>
    <x v="51"/>
    <x v="0"/>
    <x v="1"/>
    <x v="2"/>
    <x v="1"/>
    <n v="5.3113940158076097E-10"/>
  </r>
  <r>
    <x v="6"/>
    <x v="51"/>
    <x v="0"/>
    <x v="1"/>
    <x v="2"/>
    <x v="2"/>
    <n v="5.3165476665000296E-10"/>
  </r>
  <r>
    <x v="6"/>
    <x v="51"/>
    <x v="0"/>
    <x v="1"/>
    <x v="3"/>
    <x v="0"/>
    <n v="5.2098291195911496E-10"/>
  </r>
  <r>
    <x v="6"/>
    <x v="51"/>
    <x v="0"/>
    <x v="1"/>
    <x v="3"/>
    <x v="1"/>
    <n v="5.46112021206558E-10"/>
  </r>
  <r>
    <x v="6"/>
    <x v="51"/>
    <x v="0"/>
    <x v="1"/>
    <x v="3"/>
    <x v="2"/>
    <n v="5.4700162764623595E-10"/>
  </r>
  <r>
    <x v="6"/>
    <x v="51"/>
    <x v="0"/>
    <x v="1"/>
    <x v="4"/>
    <x v="0"/>
    <n v="5.21898508315864E-10"/>
  </r>
  <r>
    <x v="6"/>
    <x v="51"/>
    <x v="0"/>
    <x v="1"/>
    <x v="4"/>
    <x v="1"/>
    <n v="5.5233813549534102E-10"/>
  </r>
  <r>
    <x v="6"/>
    <x v="51"/>
    <x v="0"/>
    <x v="1"/>
    <x v="4"/>
    <x v="2"/>
    <n v="5.5362910925461198E-10"/>
  </r>
  <r>
    <x v="6"/>
    <x v="51"/>
    <x v="0"/>
    <x v="1"/>
    <x v="5"/>
    <x v="0"/>
    <n v="5.3678250427108004E-10"/>
  </r>
  <r>
    <x v="6"/>
    <x v="51"/>
    <x v="0"/>
    <x v="1"/>
    <x v="5"/>
    <x v="1"/>
    <n v="5.7244542762379096E-10"/>
  </r>
  <r>
    <x v="6"/>
    <x v="51"/>
    <x v="0"/>
    <x v="1"/>
    <x v="5"/>
    <x v="2"/>
    <n v="5.7425913690439498E-10"/>
  </r>
  <r>
    <x v="6"/>
    <x v="51"/>
    <x v="0"/>
    <x v="1"/>
    <x v="6"/>
    <x v="0"/>
    <n v="5.4550949593083703E-10"/>
  </r>
  <r>
    <x v="6"/>
    <x v="51"/>
    <x v="0"/>
    <x v="1"/>
    <x v="6"/>
    <x v="1"/>
    <n v="5.8590855770498304E-10"/>
  </r>
  <r>
    <x v="6"/>
    <x v="51"/>
    <x v="0"/>
    <x v="1"/>
    <x v="6"/>
    <x v="2"/>
    <n v="5.8827434841774299E-10"/>
  </r>
  <r>
    <x v="6"/>
    <x v="51"/>
    <x v="0"/>
    <x v="1"/>
    <x v="7"/>
    <x v="0"/>
    <n v="5.4616022384706302E-10"/>
  </r>
  <r>
    <x v="6"/>
    <x v="51"/>
    <x v="0"/>
    <x v="1"/>
    <x v="7"/>
    <x v="1"/>
    <n v="5.9051567920868204E-10"/>
  </r>
  <r>
    <x v="6"/>
    <x v="51"/>
    <x v="0"/>
    <x v="1"/>
    <x v="7"/>
    <x v="2"/>
    <n v="5.9323534893798403E-10"/>
  </r>
  <r>
    <x v="6"/>
    <x v="51"/>
    <x v="0"/>
    <x v="1"/>
    <x v="8"/>
    <x v="0"/>
    <n v="5.1952816943767402E-10"/>
  </r>
  <r>
    <x v="6"/>
    <x v="51"/>
    <x v="0"/>
    <x v="1"/>
    <x v="8"/>
    <x v="1"/>
    <n v="5.6506805111034697E-10"/>
  </r>
  <r>
    <x v="6"/>
    <x v="51"/>
    <x v="0"/>
    <x v="1"/>
    <x v="8"/>
    <x v="2"/>
    <n v="5.6832172587533596E-10"/>
  </r>
  <r>
    <x v="6"/>
    <x v="51"/>
    <x v="0"/>
    <x v="1"/>
    <x v="9"/>
    <x v="0"/>
    <n v="5.3238066686540399E-10"/>
  </r>
  <r>
    <x v="6"/>
    <x v="51"/>
    <x v="0"/>
    <x v="1"/>
    <x v="9"/>
    <x v="1"/>
    <n v="5.8388917855520602E-10"/>
  </r>
  <r>
    <x v="6"/>
    <x v="51"/>
    <x v="0"/>
    <x v="1"/>
    <x v="9"/>
    <x v="2"/>
    <n v="5.8470617262739905E-10"/>
  </r>
  <r>
    <x v="6"/>
    <x v="51"/>
    <x v="0"/>
    <x v="1"/>
    <x v="10"/>
    <x v="0"/>
    <n v="5.4044440256078099E-10"/>
  </r>
  <r>
    <x v="6"/>
    <x v="51"/>
    <x v="0"/>
    <x v="1"/>
    <x v="10"/>
    <x v="1"/>
    <n v="5.9456008957136002E-10"/>
  </r>
  <r>
    <x v="6"/>
    <x v="51"/>
    <x v="0"/>
    <x v="1"/>
    <x v="10"/>
    <x v="2"/>
    <n v="5.9548852549302996E-10"/>
  </r>
  <r>
    <x v="6"/>
    <x v="51"/>
    <x v="0"/>
    <x v="1"/>
    <x v="11"/>
    <x v="0"/>
    <n v="5.5324739854824304E-10"/>
  </r>
  <r>
    <x v="6"/>
    <x v="51"/>
    <x v="0"/>
    <x v="1"/>
    <x v="11"/>
    <x v="1"/>
    <n v="6.0775517293223499E-10"/>
  </r>
  <r>
    <x v="6"/>
    <x v="51"/>
    <x v="0"/>
    <x v="1"/>
    <x v="11"/>
    <x v="2"/>
    <n v="6.1017115979306202E-10"/>
  </r>
  <r>
    <x v="6"/>
    <x v="51"/>
    <x v="0"/>
    <x v="1"/>
    <x v="12"/>
    <x v="0"/>
    <n v="5.6667238070934297E-10"/>
  </r>
  <r>
    <x v="6"/>
    <x v="51"/>
    <x v="0"/>
    <x v="1"/>
    <x v="12"/>
    <x v="1"/>
    <n v="6.2289162992491302E-10"/>
  </r>
  <r>
    <x v="6"/>
    <x v="51"/>
    <x v="0"/>
    <x v="1"/>
    <x v="12"/>
    <x v="2"/>
    <n v="6.2600431369078102E-10"/>
  </r>
  <r>
    <x v="6"/>
    <x v="51"/>
    <x v="0"/>
    <x v="1"/>
    <x v="13"/>
    <x v="0"/>
    <n v="5.8440876678635002E-10"/>
  </r>
  <r>
    <x v="6"/>
    <x v="51"/>
    <x v="0"/>
    <x v="1"/>
    <x v="13"/>
    <x v="1"/>
    <n v="6.4521088020724098E-10"/>
  </r>
  <r>
    <x v="6"/>
    <x v="51"/>
    <x v="0"/>
    <x v="1"/>
    <x v="13"/>
    <x v="2"/>
    <n v="6.4835758667226402E-10"/>
  </r>
  <r>
    <x v="6"/>
    <x v="51"/>
    <x v="0"/>
    <x v="1"/>
    <x v="14"/>
    <x v="0"/>
    <n v="6.0422613138430197E-10"/>
  </r>
  <r>
    <x v="6"/>
    <x v="51"/>
    <x v="0"/>
    <x v="1"/>
    <x v="14"/>
    <x v="1"/>
    <n v="6.7082140919866303E-10"/>
  </r>
  <r>
    <x v="6"/>
    <x v="51"/>
    <x v="0"/>
    <x v="1"/>
    <x v="14"/>
    <x v="2"/>
    <n v="6.7404928270967397E-10"/>
  </r>
  <r>
    <x v="6"/>
    <x v="51"/>
    <x v="0"/>
    <x v="1"/>
    <x v="15"/>
    <x v="0"/>
    <n v="6.2597890892829895E-10"/>
  </r>
  <r>
    <x v="6"/>
    <x v="51"/>
    <x v="0"/>
    <x v="1"/>
    <x v="15"/>
    <x v="1"/>
    <n v="6.9786120233806103E-10"/>
  </r>
  <r>
    <x v="6"/>
    <x v="51"/>
    <x v="0"/>
    <x v="1"/>
    <x v="15"/>
    <x v="2"/>
    <n v="7.0136387165153404E-10"/>
  </r>
  <r>
    <x v="6"/>
    <x v="51"/>
    <x v="0"/>
    <x v="1"/>
    <x v="16"/>
    <x v="0"/>
    <n v="6.4765011793106996E-10"/>
  </r>
  <r>
    <x v="6"/>
    <x v="51"/>
    <x v="0"/>
    <x v="1"/>
    <x v="16"/>
    <x v="1"/>
    <n v="7.2067838449581602E-10"/>
  </r>
  <r>
    <x v="6"/>
    <x v="51"/>
    <x v="0"/>
    <x v="1"/>
    <x v="16"/>
    <x v="2"/>
    <n v="7.2424903714306801E-10"/>
  </r>
  <r>
    <x v="6"/>
    <x v="51"/>
    <x v="0"/>
    <x v="1"/>
    <x v="17"/>
    <x v="0"/>
    <n v="6.7257333254201601E-10"/>
  </r>
  <r>
    <x v="6"/>
    <x v="51"/>
    <x v="0"/>
    <x v="1"/>
    <x v="17"/>
    <x v="1"/>
    <n v="7.5027558153551799E-10"/>
  </r>
  <r>
    <x v="6"/>
    <x v="51"/>
    <x v="0"/>
    <x v="1"/>
    <x v="17"/>
    <x v="2"/>
    <n v="7.54576420707258E-10"/>
  </r>
  <r>
    <x v="6"/>
    <x v="51"/>
    <x v="0"/>
    <x v="1"/>
    <x v="18"/>
    <x v="0"/>
    <n v="6.9751998461968202E-10"/>
  </r>
  <r>
    <x v="6"/>
    <x v="51"/>
    <x v="0"/>
    <x v="1"/>
    <x v="18"/>
    <x v="1"/>
    <n v="7.8644265737170504E-10"/>
  </r>
  <r>
    <x v="6"/>
    <x v="51"/>
    <x v="0"/>
    <x v="1"/>
    <x v="18"/>
    <x v="2"/>
    <n v="7.9070375482077596E-10"/>
  </r>
  <r>
    <x v="6"/>
    <x v="51"/>
    <x v="0"/>
    <x v="1"/>
    <x v="19"/>
    <x v="0"/>
    <n v="7.1926928260078503E-10"/>
  </r>
  <r>
    <x v="6"/>
    <x v="51"/>
    <x v="0"/>
    <x v="1"/>
    <x v="19"/>
    <x v="1"/>
    <n v="8.1229659914827097E-10"/>
  </r>
  <r>
    <x v="6"/>
    <x v="51"/>
    <x v="0"/>
    <x v="1"/>
    <x v="19"/>
    <x v="2"/>
    <n v="8.1740228579428399E-10"/>
  </r>
  <r>
    <x v="6"/>
    <x v="51"/>
    <x v="0"/>
    <x v="1"/>
    <x v="20"/>
    <x v="0"/>
    <n v="7.4432592865703497E-10"/>
  </r>
  <r>
    <x v="6"/>
    <x v="51"/>
    <x v="0"/>
    <x v="1"/>
    <x v="20"/>
    <x v="1"/>
    <n v="8.3955612030183503E-10"/>
  </r>
  <r>
    <x v="6"/>
    <x v="51"/>
    <x v="0"/>
    <x v="1"/>
    <x v="20"/>
    <x v="2"/>
    <n v="8.4688952314727705E-10"/>
  </r>
  <r>
    <x v="6"/>
    <x v="51"/>
    <x v="0"/>
    <x v="1"/>
    <x v="21"/>
    <x v="0"/>
    <n v="7.6882615472384498E-10"/>
  </r>
  <r>
    <x v="6"/>
    <x v="51"/>
    <x v="0"/>
    <x v="1"/>
    <x v="21"/>
    <x v="1"/>
    <n v="8.6835271689466598E-10"/>
  </r>
  <r>
    <x v="6"/>
    <x v="51"/>
    <x v="0"/>
    <x v="1"/>
    <x v="21"/>
    <x v="2"/>
    <n v="8.7856673741937097E-10"/>
  </r>
  <r>
    <x v="6"/>
    <x v="51"/>
    <x v="0"/>
    <x v="1"/>
    <x v="22"/>
    <x v="0"/>
    <n v="7.9603767872068596E-10"/>
  </r>
  <r>
    <x v="6"/>
    <x v="51"/>
    <x v="0"/>
    <x v="1"/>
    <x v="22"/>
    <x v="1"/>
    <n v="9.0147686678214498E-10"/>
  </r>
  <r>
    <x v="6"/>
    <x v="51"/>
    <x v="0"/>
    <x v="1"/>
    <x v="22"/>
    <x v="2"/>
    <n v="9.1002489719810997E-10"/>
  </r>
  <r>
    <x v="6"/>
    <x v="51"/>
    <x v="0"/>
    <x v="1"/>
    <x v="23"/>
    <x v="0"/>
    <n v="8.21802743340715E-10"/>
  </r>
  <r>
    <x v="6"/>
    <x v="51"/>
    <x v="0"/>
    <x v="1"/>
    <x v="23"/>
    <x v="1"/>
    <n v="9.3011108425581402E-10"/>
  </r>
  <r>
    <x v="6"/>
    <x v="51"/>
    <x v="0"/>
    <x v="1"/>
    <x v="23"/>
    <x v="2"/>
    <n v="9.3818983588312391E-10"/>
  </r>
  <r>
    <x v="6"/>
    <x v="51"/>
    <x v="0"/>
    <x v="1"/>
    <x v="24"/>
    <x v="0"/>
    <n v="8.5057585624505201E-10"/>
  </r>
  <r>
    <x v="6"/>
    <x v="51"/>
    <x v="0"/>
    <x v="1"/>
    <x v="24"/>
    <x v="1"/>
    <n v="9.6316426950195704E-10"/>
  </r>
  <r>
    <x v="6"/>
    <x v="51"/>
    <x v="0"/>
    <x v="1"/>
    <x v="24"/>
    <x v="2"/>
    <n v="9.7194247376584406E-10"/>
  </r>
  <r>
    <x v="6"/>
    <x v="51"/>
    <x v="0"/>
    <x v="1"/>
    <x v="25"/>
    <x v="0"/>
    <n v="8.8073707635208296E-10"/>
  </r>
  <r>
    <x v="6"/>
    <x v="51"/>
    <x v="0"/>
    <x v="1"/>
    <x v="25"/>
    <x v="1"/>
    <n v="1.00128934511101E-9"/>
  </r>
  <r>
    <x v="6"/>
    <x v="51"/>
    <x v="0"/>
    <x v="1"/>
    <x v="25"/>
    <x v="2"/>
    <n v="1.0101122425178999E-9"/>
  </r>
  <r>
    <x v="6"/>
    <x v="51"/>
    <x v="0"/>
    <x v="1"/>
    <x v="26"/>
    <x v="0"/>
    <n v="9.0990837349148696E-10"/>
  </r>
  <r>
    <x v="6"/>
    <x v="51"/>
    <x v="0"/>
    <x v="1"/>
    <x v="26"/>
    <x v="1"/>
    <n v="1.0393421670916601E-9"/>
  </r>
  <r>
    <x v="6"/>
    <x v="51"/>
    <x v="0"/>
    <x v="1"/>
    <x v="26"/>
    <x v="2"/>
    <n v="1.0487764985737E-9"/>
  </r>
  <r>
    <x v="6"/>
    <x v="51"/>
    <x v="0"/>
    <x v="1"/>
    <x v="27"/>
    <x v="0"/>
    <n v="9.4178281409643304E-10"/>
  </r>
  <r>
    <x v="6"/>
    <x v="51"/>
    <x v="0"/>
    <x v="1"/>
    <x v="27"/>
    <x v="1"/>
    <n v="1.07625846157225E-9"/>
  </r>
  <r>
    <x v="6"/>
    <x v="51"/>
    <x v="0"/>
    <x v="1"/>
    <x v="27"/>
    <x v="2"/>
    <n v="1.0857277575980599E-9"/>
  </r>
  <r>
    <x v="6"/>
    <x v="51"/>
    <x v="0"/>
    <x v="1"/>
    <x v="28"/>
    <x v="0"/>
    <n v="9.7667966087741707E-10"/>
  </r>
  <r>
    <x v="6"/>
    <x v="51"/>
    <x v="0"/>
    <x v="1"/>
    <x v="28"/>
    <x v="1"/>
    <n v="1.11140517404142E-9"/>
  </r>
  <r>
    <x v="6"/>
    <x v="51"/>
    <x v="0"/>
    <x v="1"/>
    <x v="28"/>
    <x v="2"/>
    <n v="1.12119912776744E-9"/>
  </r>
  <r>
    <x v="6"/>
    <x v="51"/>
    <x v="0"/>
    <x v="1"/>
    <x v="29"/>
    <x v="0"/>
    <n v="1.0137805346350101E-9"/>
  </r>
  <r>
    <x v="6"/>
    <x v="51"/>
    <x v="0"/>
    <x v="1"/>
    <x v="29"/>
    <x v="1"/>
    <n v="1.15043515149081E-9"/>
  </r>
  <r>
    <x v="6"/>
    <x v="51"/>
    <x v="0"/>
    <x v="1"/>
    <x v="29"/>
    <x v="2"/>
    <n v="1.1595966277958901E-9"/>
  </r>
  <r>
    <x v="6"/>
    <x v="51"/>
    <x v="0"/>
    <x v="1"/>
    <x v="30"/>
    <x v="0"/>
    <n v="1.0498395721599201E-9"/>
  </r>
  <r>
    <x v="6"/>
    <x v="51"/>
    <x v="0"/>
    <x v="1"/>
    <x v="30"/>
    <x v="1"/>
    <n v="1.18799076991192E-9"/>
  </r>
  <r>
    <x v="6"/>
    <x v="51"/>
    <x v="0"/>
    <x v="1"/>
    <x v="30"/>
    <x v="2"/>
    <n v="1.1979304437036899E-9"/>
  </r>
  <r>
    <x v="6"/>
    <x v="51"/>
    <x v="0"/>
    <x v="1"/>
    <x v="31"/>
    <x v="0"/>
    <n v="1.0846610947638301E-9"/>
  </r>
  <r>
    <x v="6"/>
    <x v="51"/>
    <x v="0"/>
    <x v="1"/>
    <x v="31"/>
    <x v="1"/>
    <n v="1.22794066238581E-9"/>
  </r>
  <r>
    <x v="6"/>
    <x v="51"/>
    <x v="0"/>
    <x v="1"/>
    <x v="31"/>
    <x v="2"/>
    <n v="1.23824805236401E-9"/>
  </r>
  <r>
    <x v="6"/>
    <x v="51"/>
    <x v="0"/>
    <x v="1"/>
    <x v="32"/>
    <x v="0"/>
    <n v="1.11750287985771E-9"/>
  </r>
  <r>
    <x v="6"/>
    <x v="51"/>
    <x v="0"/>
    <x v="1"/>
    <x v="32"/>
    <x v="1"/>
    <n v="1.2685846712088301E-9"/>
  </r>
  <r>
    <x v="6"/>
    <x v="51"/>
    <x v="0"/>
    <x v="1"/>
    <x v="32"/>
    <x v="2"/>
    <n v="1.2798500103348501E-9"/>
  </r>
  <r>
    <x v="6"/>
    <x v="51"/>
    <x v="0"/>
    <x v="1"/>
    <x v="33"/>
    <x v="0"/>
    <n v="1.1531467142778201E-9"/>
  </r>
  <r>
    <x v="6"/>
    <x v="51"/>
    <x v="0"/>
    <x v="1"/>
    <x v="33"/>
    <x v="1"/>
    <n v="1.3105036470634899E-9"/>
  </r>
  <r>
    <x v="6"/>
    <x v="51"/>
    <x v="0"/>
    <x v="1"/>
    <x v="33"/>
    <x v="2"/>
    <n v="1.3216508024189399E-9"/>
  </r>
  <r>
    <x v="6"/>
    <x v="51"/>
    <x v="0"/>
    <x v="1"/>
    <x v="34"/>
    <x v="0"/>
    <n v="1.1963921416406301E-9"/>
  </r>
  <r>
    <x v="6"/>
    <x v="51"/>
    <x v="0"/>
    <x v="1"/>
    <x v="34"/>
    <x v="1"/>
    <n v="1.3583090162086301E-9"/>
  </r>
  <r>
    <x v="6"/>
    <x v="51"/>
    <x v="0"/>
    <x v="1"/>
    <x v="34"/>
    <x v="2"/>
    <n v="1.37138042849749E-9"/>
  </r>
  <r>
    <x v="6"/>
    <x v="51"/>
    <x v="0"/>
    <x v="1"/>
    <x v="35"/>
    <x v="0"/>
    <n v="1.2426907351370701E-9"/>
  </r>
  <r>
    <x v="6"/>
    <x v="51"/>
    <x v="0"/>
    <x v="1"/>
    <x v="35"/>
    <x v="1"/>
    <n v="1.4132022201343E-9"/>
  </r>
  <r>
    <x v="6"/>
    <x v="51"/>
    <x v="0"/>
    <x v="1"/>
    <x v="35"/>
    <x v="2"/>
    <n v="1.4272670857534899E-9"/>
  </r>
  <r>
    <x v="6"/>
    <x v="51"/>
    <x v="0"/>
    <x v="1"/>
    <x v="36"/>
    <x v="0"/>
    <n v="1.2870612407263401E-9"/>
  </r>
  <r>
    <x v="6"/>
    <x v="51"/>
    <x v="0"/>
    <x v="1"/>
    <x v="36"/>
    <x v="1"/>
    <n v="1.4672371114616401E-9"/>
  </r>
  <r>
    <x v="6"/>
    <x v="51"/>
    <x v="0"/>
    <x v="1"/>
    <x v="36"/>
    <x v="2"/>
    <n v="1.4812247851544899E-9"/>
  </r>
  <r>
    <x v="6"/>
    <x v="51"/>
    <x v="0"/>
    <x v="1"/>
    <x v="37"/>
    <x v="0"/>
    <n v="1.33561312576935E-9"/>
  </r>
  <r>
    <x v="6"/>
    <x v="51"/>
    <x v="0"/>
    <x v="1"/>
    <x v="37"/>
    <x v="1"/>
    <n v="1.52090210868672E-9"/>
  </r>
  <r>
    <x v="6"/>
    <x v="51"/>
    <x v="0"/>
    <x v="1"/>
    <x v="37"/>
    <x v="2"/>
    <n v="1.5356930596639199E-9"/>
  </r>
  <r>
    <x v="6"/>
    <x v="51"/>
    <x v="0"/>
    <x v="1"/>
    <x v="38"/>
    <x v="0"/>
    <n v="1.3896545911130301E-9"/>
  </r>
  <r>
    <x v="6"/>
    <x v="51"/>
    <x v="0"/>
    <x v="1"/>
    <x v="38"/>
    <x v="1"/>
    <n v="1.577454742407E-9"/>
  </r>
  <r>
    <x v="6"/>
    <x v="51"/>
    <x v="0"/>
    <x v="1"/>
    <x v="38"/>
    <x v="2"/>
    <n v="1.59304892542047E-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x v="0"/>
    <x v="0"/>
    <x v="0"/>
    <x v="0"/>
    <n v="2057.55548588889"/>
  </r>
  <r>
    <x v="0"/>
    <x v="0"/>
    <x v="0"/>
    <x v="1"/>
    <n v="2057.5554858888399"/>
  </r>
  <r>
    <x v="0"/>
    <x v="0"/>
    <x v="0"/>
    <x v="2"/>
    <n v="2057.5554858888299"/>
  </r>
  <r>
    <x v="0"/>
    <x v="0"/>
    <x v="1"/>
    <x v="0"/>
    <n v="2089.81443316172"/>
  </r>
  <r>
    <x v="0"/>
    <x v="0"/>
    <x v="1"/>
    <x v="1"/>
    <n v="2105.0514754395599"/>
  </r>
  <r>
    <x v="0"/>
    <x v="0"/>
    <x v="1"/>
    <x v="2"/>
    <n v="2105.2114353810798"/>
  </r>
  <r>
    <x v="0"/>
    <x v="0"/>
    <x v="2"/>
    <x v="0"/>
    <n v="2128.85573609224"/>
  </r>
  <r>
    <x v="0"/>
    <x v="0"/>
    <x v="2"/>
    <x v="1"/>
    <n v="2164.65550390625"/>
  </r>
  <r>
    <x v="0"/>
    <x v="0"/>
    <x v="2"/>
    <x v="2"/>
    <n v="2165.0860168266299"/>
  </r>
  <r>
    <x v="0"/>
    <x v="0"/>
    <x v="3"/>
    <x v="0"/>
    <n v="2176.2043873040798"/>
  </r>
  <r>
    <x v="0"/>
    <x v="0"/>
    <x v="3"/>
    <x v="1"/>
    <n v="2234.2268551076099"/>
  </r>
  <r>
    <x v="0"/>
    <x v="0"/>
    <x v="3"/>
    <x v="2"/>
    <n v="2235.0511167448299"/>
  </r>
  <r>
    <x v="0"/>
    <x v="0"/>
    <x v="4"/>
    <x v="0"/>
    <n v="2217.5034203190398"/>
  </r>
  <r>
    <x v="0"/>
    <x v="0"/>
    <x v="4"/>
    <x v="1"/>
    <n v="2298.1117988783999"/>
  </r>
  <r>
    <x v="0"/>
    <x v="0"/>
    <x v="4"/>
    <x v="2"/>
    <n v="2299.4743445264398"/>
  </r>
  <r>
    <x v="0"/>
    <x v="0"/>
    <x v="5"/>
    <x v="0"/>
    <n v="2263.2783049261302"/>
  </r>
  <r>
    <x v="0"/>
    <x v="0"/>
    <x v="5"/>
    <x v="1"/>
    <n v="2365.9621863556999"/>
  </r>
  <r>
    <x v="0"/>
    <x v="0"/>
    <x v="5"/>
    <x v="2"/>
    <n v="2368.0310422707498"/>
  </r>
  <r>
    <x v="0"/>
    <x v="0"/>
    <x v="6"/>
    <x v="0"/>
    <n v="2316.3278600026601"/>
  </r>
  <r>
    <x v="0"/>
    <x v="0"/>
    <x v="6"/>
    <x v="1"/>
    <n v="2440.3801820721201"/>
  </r>
  <r>
    <x v="0"/>
    <x v="0"/>
    <x v="6"/>
    <x v="2"/>
    <n v="2443.3483900020401"/>
  </r>
  <r>
    <x v="0"/>
    <x v="0"/>
    <x v="7"/>
    <x v="0"/>
    <n v="2356.5680626800199"/>
  </r>
  <r>
    <x v="0"/>
    <x v="0"/>
    <x v="7"/>
    <x v="1"/>
    <n v="2501.00887506653"/>
  </r>
  <r>
    <x v="0"/>
    <x v="0"/>
    <x v="7"/>
    <x v="2"/>
    <n v="2504.9716132716999"/>
  </r>
  <r>
    <x v="0"/>
    <x v="0"/>
    <x v="8"/>
    <x v="0"/>
    <n v="2187.3536496489201"/>
  </r>
  <r>
    <x v="0"/>
    <x v="0"/>
    <x v="8"/>
    <x v="1"/>
    <n v="2338.1364472455998"/>
  </r>
  <r>
    <x v="0"/>
    <x v="0"/>
    <x v="8"/>
    <x v="2"/>
    <n v="2343.0318634489799"/>
  </r>
  <r>
    <x v="0"/>
    <x v="0"/>
    <x v="9"/>
    <x v="0"/>
    <n v="2257.72022081355"/>
  </r>
  <r>
    <x v="0"/>
    <x v="0"/>
    <x v="9"/>
    <x v="1"/>
    <n v="2428.7634195457399"/>
  </r>
  <r>
    <x v="0"/>
    <x v="0"/>
    <x v="9"/>
    <x v="2"/>
    <n v="2433.0920712021298"/>
  </r>
  <r>
    <x v="0"/>
    <x v="0"/>
    <x v="10"/>
    <x v="0"/>
    <n v="2315.1745720116201"/>
  </r>
  <r>
    <x v="0"/>
    <x v="0"/>
    <x v="10"/>
    <x v="1"/>
    <n v="2505.0995341780399"/>
  </r>
  <r>
    <x v="0"/>
    <x v="0"/>
    <x v="10"/>
    <x v="2"/>
    <n v="2508.6793256668502"/>
  </r>
  <r>
    <x v="0"/>
    <x v="0"/>
    <x v="11"/>
    <x v="0"/>
    <n v="2363.8959654372202"/>
  </r>
  <r>
    <x v="0"/>
    <x v="0"/>
    <x v="11"/>
    <x v="1"/>
    <n v="2571.0211250622801"/>
  </r>
  <r>
    <x v="0"/>
    <x v="0"/>
    <x v="11"/>
    <x v="2"/>
    <n v="2574.07544852411"/>
  </r>
  <r>
    <x v="0"/>
    <x v="0"/>
    <x v="12"/>
    <x v="0"/>
    <n v="2409.9035543076102"/>
  </r>
  <r>
    <x v="0"/>
    <x v="0"/>
    <x v="12"/>
    <x v="1"/>
    <n v="2633.4970452628299"/>
  </r>
  <r>
    <x v="0"/>
    <x v="0"/>
    <x v="12"/>
    <x v="2"/>
    <n v="2636.2136657294"/>
  </r>
  <r>
    <x v="0"/>
    <x v="0"/>
    <x v="13"/>
    <x v="0"/>
    <n v="2454.3426647843899"/>
  </r>
  <r>
    <x v="0"/>
    <x v="0"/>
    <x v="13"/>
    <x v="1"/>
    <n v="2692.7876584617502"/>
  </r>
  <r>
    <x v="0"/>
    <x v="0"/>
    <x v="13"/>
    <x v="2"/>
    <n v="2695.2978044416"/>
  </r>
  <r>
    <x v="0"/>
    <x v="0"/>
    <x v="14"/>
    <x v="0"/>
    <n v="2497.0214248780899"/>
  </r>
  <r>
    <x v="0"/>
    <x v="0"/>
    <x v="14"/>
    <x v="1"/>
    <n v="2749.4750657731602"/>
  </r>
  <r>
    <x v="0"/>
    <x v="0"/>
    <x v="14"/>
    <x v="2"/>
    <n v="2751.8989293484401"/>
  </r>
  <r>
    <x v="0"/>
    <x v="0"/>
    <x v="15"/>
    <x v="0"/>
    <n v="2538.82667410572"/>
  </r>
  <r>
    <x v="0"/>
    <x v="0"/>
    <x v="15"/>
    <x v="1"/>
    <n v="2805.3044072072398"/>
  </r>
  <r>
    <x v="0"/>
    <x v="0"/>
    <x v="15"/>
    <x v="2"/>
    <n v="2807.67470280512"/>
  </r>
  <r>
    <x v="0"/>
    <x v="0"/>
    <x v="16"/>
    <x v="0"/>
    <n v="2579.9530588287398"/>
  </r>
  <r>
    <x v="0"/>
    <x v="0"/>
    <x v="16"/>
    <x v="1"/>
    <n v="2859.8867794186799"/>
  </r>
  <r>
    <x v="0"/>
    <x v="0"/>
    <x v="16"/>
    <x v="2"/>
    <n v="2862.62055756982"/>
  </r>
  <r>
    <x v="0"/>
    <x v="0"/>
    <x v="17"/>
    <x v="0"/>
    <n v="2624.8419054349201"/>
  </r>
  <r>
    <x v="0"/>
    <x v="0"/>
    <x v="17"/>
    <x v="1"/>
    <n v="2918.2449982247699"/>
  </r>
  <r>
    <x v="0"/>
    <x v="0"/>
    <x v="17"/>
    <x v="2"/>
    <n v="2921.7124809704601"/>
  </r>
  <r>
    <x v="0"/>
    <x v="0"/>
    <x v="18"/>
    <x v="0"/>
    <n v="2674.3487211044699"/>
  </r>
  <r>
    <x v="0"/>
    <x v="0"/>
    <x v="18"/>
    <x v="1"/>
    <n v="2981.8077824512002"/>
  </r>
  <r>
    <x v="0"/>
    <x v="0"/>
    <x v="18"/>
    <x v="2"/>
    <n v="2985.8040456102299"/>
  </r>
  <r>
    <x v="0"/>
    <x v="0"/>
    <x v="19"/>
    <x v="0"/>
    <n v="2734.1503066354499"/>
  </r>
  <r>
    <x v="0"/>
    <x v="0"/>
    <x v="19"/>
    <x v="1"/>
    <n v="3056.1771211219402"/>
  </r>
  <r>
    <x v="0"/>
    <x v="0"/>
    <x v="19"/>
    <x v="2"/>
    <n v="3060.9608128282698"/>
  </r>
  <r>
    <x v="0"/>
    <x v="0"/>
    <x v="20"/>
    <x v="0"/>
    <n v="2801.2322288553501"/>
  </r>
  <r>
    <x v="0"/>
    <x v="0"/>
    <x v="20"/>
    <x v="1"/>
    <n v="3138.1078999811598"/>
  </r>
  <r>
    <x v="0"/>
    <x v="0"/>
    <x v="20"/>
    <x v="2"/>
    <n v="3143.26621154953"/>
  </r>
  <r>
    <x v="0"/>
    <x v="0"/>
    <x v="21"/>
    <x v="0"/>
    <n v="2876.0119441632701"/>
  </r>
  <r>
    <x v="0"/>
    <x v="0"/>
    <x v="21"/>
    <x v="1"/>
    <n v="3226.7524713377102"/>
  </r>
  <r>
    <x v="0"/>
    <x v="0"/>
    <x v="21"/>
    <x v="2"/>
    <n v="3232.9424893703599"/>
  </r>
  <r>
    <x v="0"/>
    <x v="0"/>
    <x v="22"/>
    <x v="0"/>
    <n v="2958.3713045969198"/>
  </r>
  <r>
    <x v="0"/>
    <x v="0"/>
    <x v="22"/>
    <x v="1"/>
    <n v="3322.4529536428699"/>
  </r>
  <r>
    <x v="0"/>
    <x v="0"/>
    <x v="22"/>
    <x v="2"/>
    <n v="3329.2561730377502"/>
  </r>
  <r>
    <x v="0"/>
    <x v="0"/>
    <x v="23"/>
    <x v="0"/>
    <n v="3045.89161923959"/>
  </r>
  <r>
    <x v="0"/>
    <x v="0"/>
    <x v="23"/>
    <x v="1"/>
    <n v="3423.5041537591301"/>
  </r>
  <r>
    <x v="0"/>
    <x v="0"/>
    <x v="23"/>
    <x v="2"/>
    <n v="3431.7441993665698"/>
  </r>
  <r>
    <x v="0"/>
    <x v="0"/>
    <x v="24"/>
    <x v="0"/>
    <n v="3140.2978797549199"/>
  </r>
  <r>
    <x v="0"/>
    <x v="0"/>
    <x v="24"/>
    <x v="1"/>
    <n v="3531.7982905040999"/>
  </r>
  <r>
    <x v="0"/>
    <x v="0"/>
    <x v="24"/>
    <x v="2"/>
    <n v="3541.0870611663399"/>
  </r>
  <r>
    <x v="0"/>
    <x v="0"/>
    <x v="25"/>
    <x v="0"/>
    <n v="3242.3490935762202"/>
  </r>
  <r>
    <x v="0"/>
    <x v="0"/>
    <x v="25"/>
    <x v="1"/>
    <n v="3647.7384872939101"/>
  </r>
  <r>
    <x v="0"/>
    <x v="0"/>
    <x v="25"/>
    <x v="2"/>
    <n v="3657.8222992605201"/>
  </r>
  <r>
    <x v="0"/>
    <x v="0"/>
    <x v="26"/>
    <x v="0"/>
    <n v="3349.3447407562599"/>
  </r>
  <r>
    <x v="0"/>
    <x v="0"/>
    <x v="26"/>
    <x v="1"/>
    <n v="3768.9685236452001"/>
  </r>
  <r>
    <x v="0"/>
    <x v="0"/>
    <x v="26"/>
    <x v="2"/>
    <n v="3779.6784824880701"/>
  </r>
  <r>
    <x v="0"/>
    <x v="0"/>
    <x v="27"/>
    <x v="0"/>
    <n v="3458.34445060491"/>
  </r>
  <r>
    <x v="0"/>
    <x v="0"/>
    <x v="27"/>
    <x v="1"/>
    <n v="3891.9767156327598"/>
  </r>
  <r>
    <x v="0"/>
    <x v="0"/>
    <x v="27"/>
    <x v="2"/>
    <n v="3902.70705467786"/>
  </r>
  <r>
    <x v="0"/>
    <x v="0"/>
    <x v="28"/>
    <x v="0"/>
    <n v="3570.5875396387901"/>
  </r>
  <r>
    <x v="0"/>
    <x v="0"/>
    <x v="28"/>
    <x v="1"/>
    <n v="4018.2528257029098"/>
  </r>
  <r>
    <x v="0"/>
    <x v="0"/>
    <x v="28"/>
    <x v="2"/>
    <n v="4028.55720609845"/>
  </r>
  <r>
    <x v="0"/>
    <x v="0"/>
    <x v="29"/>
    <x v="0"/>
    <n v="3685.6825792941099"/>
  </r>
  <r>
    <x v="0"/>
    <x v="0"/>
    <x v="29"/>
    <x v="1"/>
    <n v="4151.68709903941"/>
  </r>
  <r>
    <x v="0"/>
    <x v="0"/>
    <x v="29"/>
    <x v="2"/>
    <n v="4161.4735216819499"/>
  </r>
  <r>
    <x v="0"/>
    <x v="0"/>
    <x v="30"/>
    <x v="0"/>
    <n v="3804.9680997537398"/>
  </r>
  <r>
    <x v="0"/>
    <x v="0"/>
    <x v="30"/>
    <x v="1"/>
    <n v="4292.8351519403404"/>
  </r>
  <r>
    <x v="0"/>
    <x v="0"/>
    <x v="30"/>
    <x v="2"/>
    <n v="4302.1210472052398"/>
  </r>
  <r>
    <x v="0"/>
    <x v="0"/>
    <x v="31"/>
    <x v="0"/>
    <n v="3927.4897839498099"/>
  </r>
  <r>
    <x v="0"/>
    <x v="0"/>
    <x v="31"/>
    <x v="1"/>
    <n v="4439.3852716541196"/>
  </r>
  <r>
    <x v="0"/>
    <x v="0"/>
    <x v="31"/>
    <x v="2"/>
    <n v="4448.8495476512899"/>
  </r>
  <r>
    <x v="0"/>
    <x v="0"/>
    <x v="32"/>
    <x v="0"/>
    <n v="4054.4660847626201"/>
  </r>
  <r>
    <x v="0"/>
    <x v="0"/>
    <x v="32"/>
    <x v="1"/>
    <n v="4592.3302000203003"/>
  </r>
  <r>
    <x v="0"/>
    <x v="0"/>
    <x v="32"/>
    <x v="2"/>
    <n v="4602.6423036035503"/>
  </r>
  <r>
    <x v="0"/>
    <x v="0"/>
    <x v="33"/>
    <x v="0"/>
    <n v="4187.7711196679202"/>
  </r>
  <r>
    <x v="0"/>
    <x v="0"/>
    <x v="33"/>
    <x v="1"/>
    <n v="4753.1865254631903"/>
  </r>
  <r>
    <x v="0"/>
    <x v="0"/>
    <x v="33"/>
    <x v="2"/>
    <n v="4764.87187043826"/>
  </r>
  <r>
    <x v="0"/>
    <x v="0"/>
    <x v="34"/>
    <x v="0"/>
    <n v="4328.64028112708"/>
  </r>
  <r>
    <x v="0"/>
    <x v="0"/>
    <x v="34"/>
    <x v="1"/>
    <n v="4920.74669571712"/>
  </r>
  <r>
    <x v="0"/>
    <x v="0"/>
    <x v="34"/>
    <x v="2"/>
    <n v="4934.4856707234203"/>
  </r>
  <r>
    <x v="0"/>
    <x v="0"/>
    <x v="35"/>
    <x v="0"/>
    <n v="4477.2472480937304"/>
  </r>
  <r>
    <x v="0"/>
    <x v="0"/>
    <x v="35"/>
    <x v="1"/>
    <n v="5096.1661916105904"/>
  </r>
  <r>
    <x v="0"/>
    <x v="0"/>
    <x v="35"/>
    <x v="2"/>
    <n v="5112.2288884318796"/>
  </r>
  <r>
    <x v="0"/>
    <x v="0"/>
    <x v="36"/>
    <x v="0"/>
    <n v="4630.4946633160298"/>
  </r>
  <r>
    <x v="0"/>
    <x v="0"/>
    <x v="36"/>
    <x v="1"/>
    <n v="5276.3771310974798"/>
  </r>
  <r>
    <x v="0"/>
    <x v="0"/>
    <x v="36"/>
    <x v="2"/>
    <n v="5294.5138963481204"/>
  </r>
  <r>
    <x v="0"/>
    <x v="0"/>
    <x v="37"/>
    <x v="0"/>
    <n v="4789.9683395727197"/>
  </r>
  <r>
    <x v="0"/>
    <x v="0"/>
    <x v="37"/>
    <x v="1"/>
    <n v="5463.3658626774504"/>
  </r>
  <r>
    <x v="0"/>
    <x v="0"/>
    <x v="37"/>
    <x v="2"/>
    <n v="5483.4051120815302"/>
  </r>
  <r>
    <x v="0"/>
    <x v="0"/>
    <x v="38"/>
    <x v="0"/>
    <n v="4957.2882569426702"/>
  </r>
  <r>
    <x v="0"/>
    <x v="0"/>
    <x v="38"/>
    <x v="1"/>
    <n v="5659.0781370703698"/>
  </r>
  <r>
    <x v="0"/>
    <x v="0"/>
    <x v="38"/>
    <x v="2"/>
    <n v="5680.9528137066"/>
  </r>
  <r>
    <x v="0"/>
    <x v="1"/>
    <x v="0"/>
    <x v="0"/>
    <n v="2057.5554858888299"/>
  </r>
  <r>
    <x v="0"/>
    <x v="1"/>
    <x v="0"/>
    <x v="1"/>
    <n v="2057.5554858888399"/>
  </r>
  <r>
    <x v="0"/>
    <x v="1"/>
    <x v="0"/>
    <x v="2"/>
    <n v="2057.5554858888499"/>
  </r>
  <r>
    <x v="0"/>
    <x v="1"/>
    <x v="1"/>
    <x v="0"/>
    <n v="2089.8144331675899"/>
  </r>
  <r>
    <x v="0"/>
    <x v="1"/>
    <x v="1"/>
    <x v="1"/>
    <n v="2105.0537468277198"/>
  </r>
  <r>
    <x v="0"/>
    <x v="1"/>
    <x v="1"/>
    <x v="2"/>
    <n v="2105.21174320505"/>
  </r>
  <r>
    <x v="0"/>
    <x v="1"/>
    <x v="2"/>
    <x v="0"/>
    <n v="2128.8557360936102"/>
  </r>
  <r>
    <x v="0"/>
    <x v="1"/>
    <x v="2"/>
    <x v="1"/>
    <n v="2164.6616439988802"/>
  </r>
  <r>
    <x v="0"/>
    <x v="1"/>
    <x v="2"/>
    <x v="2"/>
    <n v="2165.0870217112702"/>
  </r>
  <r>
    <x v="0"/>
    <x v="1"/>
    <x v="3"/>
    <x v="0"/>
    <n v="2176.2043873051498"/>
  </r>
  <r>
    <x v="0"/>
    <x v="1"/>
    <x v="3"/>
    <x v="1"/>
    <n v="2234.2382742785999"/>
  </r>
  <r>
    <x v="0"/>
    <x v="1"/>
    <x v="3"/>
    <x v="2"/>
    <n v="2235.0533131407101"/>
  </r>
  <r>
    <x v="0"/>
    <x v="1"/>
    <x v="4"/>
    <x v="0"/>
    <n v="2217.5034203396399"/>
  </r>
  <r>
    <x v="0"/>
    <x v="1"/>
    <x v="4"/>
    <x v="1"/>
    <n v="2298.1575285838499"/>
  </r>
  <r>
    <x v="0"/>
    <x v="1"/>
    <x v="4"/>
    <x v="2"/>
    <n v="2299.4972538797501"/>
  </r>
  <r>
    <x v="0"/>
    <x v="1"/>
    <x v="5"/>
    <x v="0"/>
    <n v="2263.2783049094901"/>
  </r>
  <r>
    <x v="0"/>
    <x v="1"/>
    <x v="5"/>
    <x v="1"/>
    <n v="2365.9903824414801"/>
  </r>
  <r>
    <x v="0"/>
    <x v="1"/>
    <x v="5"/>
    <x v="2"/>
    <n v="2368.0132380352602"/>
  </r>
  <r>
    <x v="0"/>
    <x v="1"/>
    <x v="6"/>
    <x v="0"/>
    <n v="2316.32785998809"/>
  </r>
  <r>
    <x v="0"/>
    <x v="1"/>
    <x v="6"/>
    <x v="1"/>
    <n v="2440.3298970031901"/>
  </r>
  <r>
    <x v="0"/>
    <x v="1"/>
    <x v="6"/>
    <x v="2"/>
    <n v="2443.3022147297302"/>
  </r>
  <r>
    <x v="0"/>
    <x v="1"/>
    <x v="7"/>
    <x v="0"/>
    <n v="2356.5680626661501"/>
  </r>
  <r>
    <x v="0"/>
    <x v="1"/>
    <x v="7"/>
    <x v="1"/>
    <n v="2500.9455626602098"/>
  </r>
  <r>
    <x v="0"/>
    <x v="1"/>
    <x v="7"/>
    <x v="2"/>
    <n v="2504.96320570137"/>
  </r>
  <r>
    <x v="0"/>
    <x v="1"/>
    <x v="8"/>
    <x v="0"/>
    <n v="2187.2181906815199"/>
  </r>
  <r>
    <x v="0"/>
    <x v="1"/>
    <x v="8"/>
    <x v="1"/>
    <n v="2337.9239970106"/>
  </r>
  <r>
    <x v="0"/>
    <x v="1"/>
    <x v="8"/>
    <x v="2"/>
    <n v="2342.8698992630202"/>
  </r>
  <r>
    <x v="0"/>
    <x v="1"/>
    <x v="9"/>
    <x v="0"/>
    <n v="2271.74725434624"/>
  </r>
  <r>
    <x v="0"/>
    <x v="1"/>
    <x v="9"/>
    <x v="1"/>
    <n v="2444.1226332692299"/>
  </r>
  <r>
    <x v="0"/>
    <x v="1"/>
    <x v="9"/>
    <x v="2"/>
    <n v="2448.10556099732"/>
  </r>
  <r>
    <x v="0"/>
    <x v="1"/>
    <x v="10"/>
    <x v="0"/>
    <n v="2347.71371355268"/>
  </r>
  <r>
    <x v="0"/>
    <x v="1"/>
    <x v="10"/>
    <x v="1"/>
    <n v="2539.8069162885299"/>
  </r>
  <r>
    <x v="0"/>
    <x v="1"/>
    <x v="10"/>
    <x v="2"/>
    <n v="2543.0069819034002"/>
  </r>
  <r>
    <x v="0"/>
    <x v="1"/>
    <x v="11"/>
    <x v="0"/>
    <n v="2418.5515640957501"/>
  </r>
  <r>
    <x v="0"/>
    <x v="1"/>
    <x v="11"/>
    <x v="1"/>
    <n v="2628.5684798635498"/>
  </r>
  <r>
    <x v="0"/>
    <x v="1"/>
    <x v="11"/>
    <x v="2"/>
    <n v="2631.7252351949501"/>
  </r>
  <r>
    <x v="0"/>
    <x v="1"/>
    <x v="12"/>
    <x v="0"/>
    <n v="2489.7720087368202"/>
  </r>
  <r>
    <x v="0"/>
    <x v="1"/>
    <x v="12"/>
    <x v="1"/>
    <n v="2717.2306227650802"/>
  </r>
  <r>
    <x v="0"/>
    <x v="1"/>
    <x v="12"/>
    <x v="2"/>
    <n v="2720.6020289349599"/>
  </r>
  <r>
    <x v="0"/>
    <x v="1"/>
    <x v="13"/>
    <x v="0"/>
    <n v="2572.6926785783699"/>
  </r>
  <r>
    <x v="0"/>
    <x v="1"/>
    <x v="13"/>
    <x v="1"/>
    <n v="2818.6373662332398"/>
  </r>
  <r>
    <x v="0"/>
    <x v="1"/>
    <x v="13"/>
    <x v="2"/>
    <n v="2822.3927002256301"/>
  </r>
  <r>
    <x v="0"/>
    <x v="1"/>
    <x v="14"/>
    <x v="0"/>
    <n v="2664.1862054718199"/>
  </r>
  <r>
    <x v="0"/>
    <x v="1"/>
    <x v="14"/>
    <x v="1"/>
    <n v="2929.1604262655701"/>
  </r>
  <r>
    <x v="0"/>
    <x v="1"/>
    <x v="14"/>
    <x v="2"/>
    <n v="2933.4855916629699"/>
  </r>
  <r>
    <x v="0"/>
    <x v="1"/>
    <x v="15"/>
    <x v="0"/>
    <n v="2763.82389125296"/>
  </r>
  <r>
    <x v="0"/>
    <x v="1"/>
    <x v="15"/>
    <x v="1"/>
    <n v="3049.5641440859799"/>
  </r>
  <r>
    <x v="0"/>
    <x v="1"/>
    <x v="15"/>
    <x v="2"/>
    <n v="3054.8940778207202"/>
  </r>
  <r>
    <x v="0"/>
    <x v="1"/>
    <x v="16"/>
    <x v="0"/>
    <n v="2871.2179837725198"/>
  </r>
  <r>
    <x v="0"/>
    <x v="1"/>
    <x v="16"/>
    <x v="1"/>
    <n v="3179.0690371004698"/>
  </r>
  <r>
    <x v="0"/>
    <x v="1"/>
    <x v="16"/>
    <x v="2"/>
    <n v="3185.44878683348"/>
  </r>
  <r>
    <x v="0"/>
    <x v="1"/>
    <x v="17"/>
    <x v="0"/>
    <n v="2991.5922321633102"/>
  </r>
  <r>
    <x v="0"/>
    <x v="1"/>
    <x v="17"/>
    <x v="1"/>
    <n v="3323.4380495559299"/>
  </r>
  <r>
    <x v="0"/>
    <x v="1"/>
    <x v="17"/>
    <x v="2"/>
    <n v="3331.64700093172"/>
  </r>
  <r>
    <x v="0"/>
    <x v="1"/>
    <x v="18"/>
    <x v="0"/>
    <n v="3126.3426472313099"/>
  </r>
  <r>
    <x v="0"/>
    <x v="1"/>
    <x v="18"/>
    <x v="1"/>
    <n v="3484.6811011924001"/>
  </r>
  <r>
    <x v="0"/>
    <x v="1"/>
    <x v="18"/>
    <x v="2"/>
    <n v="3494.8586891753398"/>
  </r>
  <r>
    <x v="0"/>
    <x v="1"/>
    <x v="19"/>
    <x v="0"/>
    <n v="3260.6185287555099"/>
  </r>
  <r>
    <x v="0"/>
    <x v="1"/>
    <x v="19"/>
    <x v="1"/>
    <n v="3644.8865640704598"/>
  </r>
  <r>
    <x v="0"/>
    <x v="1"/>
    <x v="19"/>
    <x v="2"/>
    <n v="3657.4062687491401"/>
  </r>
  <r>
    <x v="0"/>
    <x v="1"/>
    <x v="20"/>
    <x v="0"/>
    <n v="3396.9217126947901"/>
  </r>
  <r>
    <x v="0"/>
    <x v="1"/>
    <x v="20"/>
    <x v="1"/>
    <n v="3806.8184538568498"/>
  </r>
  <r>
    <x v="0"/>
    <x v="1"/>
    <x v="20"/>
    <x v="2"/>
    <n v="3822.8282602880799"/>
  </r>
  <r>
    <x v="0"/>
    <x v="1"/>
    <x v="21"/>
    <x v="0"/>
    <n v="3538.91009406795"/>
  </r>
  <r>
    <x v="0"/>
    <x v="1"/>
    <x v="21"/>
    <x v="1"/>
    <n v="3974.2922169005301"/>
  </r>
  <r>
    <x v="0"/>
    <x v="1"/>
    <x v="21"/>
    <x v="2"/>
    <n v="3994.35144344214"/>
  </r>
  <r>
    <x v="0"/>
    <x v="1"/>
    <x v="22"/>
    <x v="0"/>
    <n v="3689.0160786932602"/>
  </r>
  <r>
    <x v="0"/>
    <x v="1"/>
    <x v="22"/>
    <x v="1"/>
    <n v="4149.3894783488604"/>
  </r>
  <r>
    <x v="0"/>
    <x v="1"/>
    <x v="22"/>
    <x v="2"/>
    <n v="4171.7043124998499"/>
  </r>
  <r>
    <x v="0"/>
    <x v="1"/>
    <x v="23"/>
    <x v="0"/>
    <n v="3838.8043616352902"/>
  </r>
  <r>
    <x v="0"/>
    <x v="1"/>
    <x v="23"/>
    <x v="1"/>
    <n v="4322.7981656298498"/>
  </r>
  <r>
    <x v="0"/>
    <x v="1"/>
    <x v="23"/>
    <x v="2"/>
    <n v="4346.6046043652204"/>
  </r>
  <r>
    <x v="0"/>
    <x v="1"/>
    <x v="24"/>
    <x v="0"/>
    <n v="3992.60846849261"/>
  </r>
  <r>
    <x v="0"/>
    <x v="1"/>
    <x v="24"/>
    <x v="1"/>
    <n v="4498.1098778124597"/>
  </r>
  <r>
    <x v="0"/>
    <x v="1"/>
    <x v="24"/>
    <x v="2"/>
    <n v="4523.7861206836496"/>
  </r>
  <r>
    <x v="0"/>
    <x v="1"/>
    <x v="25"/>
    <x v="0"/>
    <n v="4152.9936121946403"/>
  </r>
  <r>
    <x v="0"/>
    <x v="1"/>
    <x v="25"/>
    <x v="1"/>
    <n v="4678.8762455932001"/>
  </r>
  <r>
    <x v="0"/>
    <x v="1"/>
    <x v="25"/>
    <x v="2"/>
    <n v="4706.7710864164201"/>
  </r>
  <r>
    <x v="0"/>
    <x v="1"/>
    <x v="26"/>
    <x v="0"/>
    <n v="4317.7571705530199"/>
  </r>
  <r>
    <x v="0"/>
    <x v="1"/>
    <x v="26"/>
    <x v="1"/>
    <n v="4864.06155137927"/>
  </r>
  <r>
    <x v="0"/>
    <x v="1"/>
    <x v="26"/>
    <x v="2"/>
    <n v="4895.0598185533399"/>
  </r>
  <r>
    <x v="0"/>
    <x v="1"/>
    <x v="27"/>
    <x v="0"/>
    <n v="4484.1381837210602"/>
  </r>
  <r>
    <x v="0"/>
    <x v="1"/>
    <x v="27"/>
    <x v="1"/>
    <n v="5049.8583690939704"/>
  </r>
  <r>
    <x v="0"/>
    <x v="1"/>
    <x v="27"/>
    <x v="2"/>
    <n v="5084.2813520731297"/>
  </r>
  <r>
    <x v="0"/>
    <x v="1"/>
    <x v="28"/>
    <x v="0"/>
    <n v="4656.2645789689004"/>
  </r>
  <r>
    <x v="0"/>
    <x v="1"/>
    <x v="28"/>
    <x v="1"/>
    <n v="5240.5682636807696"/>
  </r>
  <r>
    <x v="0"/>
    <x v="1"/>
    <x v="28"/>
    <x v="2"/>
    <n v="5278.8184222180198"/>
  </r>
  <r>
    <x v="0"/>
    <x v="1"/>
    <x v="29"/>
    <x v="0"/>
    <n v="4833.2533209568601"/>
  </r>
  <r>
    <x v="0"/>
    <x v="1"/>
    <x v="29"/>
    <x v="1"/>
    <n v="5440.4842285425702"/>
  </r>
  <r>
    <x v="0"/>
    <x v="1"/>
    <x v="29"/>
    <x v="2"/>
    <n v="5482.2731487974897"/>
  </r>
  <r>
    <x v="0"/>
    <x v="1"/>
    <x v="30"/>
    <x v="0"/>
    <n v="5016.2962590329898"/>
  </r>
  <r>
    <x v="0"/>
    <x v="1"/>
    <x v="30"/>
    <x v="1"/>
    <n v="5649.9409317755399"/>
  </r>
  <r>
    <x v="0"/>
    <x v="1"/>
    <x v="30"/>
    <x v="2"/>
    <n v="5695.1481289950698"/>
  </r>
  <r>
    <x v="0"/>
    <x v="1"/>
    <x v="31"/>
    <x v="0"/>
    <n v="5203.9437481880504"/>
  </r>
  <r>
    <x v="0"/>
    <x v="1"/>
    <x v="31"/>
    <x v="1"/>
    <n v="5867.38808350213"/>
  </r>
  <r>
    <x v="0"/>
    <x v="1"/>
    <x v="31"/>
    <x v="2"/>
    <n v="5916.3616925697397"/>
  </r>
  <r>
    <x v="0"/>
    <x v="1"/>
    <x v="32"/>
    <x v="0"/>
    <n v="5397.5791706728096"/>
  </r>
  <r>
    <x v="0"/>
    <x v="1"/>
    <x v="32"/>
    <x v="1"/>
    <n v="6093.9635980209796"/>
  </r>
  <r>
    <x v="0"/>
    <x v="1"/>
    <x v="32"/>
    <x v="2"/>
    <n v="6147.0401126336801"/>
  </r>
  <r>
    <x v="0"/>
    <x v="1"/>
    <x v="33"/>
    <x v="0"/>
    <n v="5600.75156338755"/>
  </r>
  <r>
    <x v="0"/>
    <x v="1"/>
    <x v="33"/>
    <x v="1"/>
    <n v="6333.5102544887905"/>
  </r>
  <r>
    <x v="0"/>
    <x v="1"/>
    <x v="33"/>
    <x v="2"/>
    <n v="6391.1065845869998"/>
  </r>
  <r>
    <x v="0"/>
    <x v="1"/>
    <x v="34"/>
    <x v="0"/>
    <n v="5814.6677177660004"/>
  </r>
  <r>
    <x v="0"/>
    <x v="1"/>
    <x v="34"/>
    <x v="1"/>
    <n v="6583.9359271430703"/>
  </r>
  <r>
    <x v="0"/>
    <x v="1"/>
    <x v="34"/>
    <x v="2"/>
    <n v="6646.8664196157097"/>
  </r>
  <r>
    <x v="0"/>
    <x v="1"/>
    <x v="35"/>
    <x v="0"/>
    <n v="6039.6669406281399"/>
  </r>
  <r>
    <x v="0"/>
    <x v="1"/>
    <x v="35"/>
    <x v="1"/>
    <n v="6846.0646847323596"/>
  </r>
  <r>
    <x v="0"/>
    <x v="1"/>
    <x v="35"/>
    <x v="2"/>
    <n v="6915.0854419374"/>
  </r>
  <r>
    <x v="0"/>
    <x v="1"/>
    <x v="36"/>
    <x v="0"/>
    <n v="6272.5461168430402"/>
  </r>
  <r>
    <x v="0"/>
    <x v="1"/>
    <x v="36"/>
    <x v="1"/>
    <n v="7115.5908282801702"/>
  </r>
  <r>
    <x v="0"/>
    <x v="1"/>
    <x v="36"/>
    <x v="2"/>
    <n v="7191.35567366331"/>
  </r>
  <r>
    <x v="0"/>
    <x v="1"/>
    <x v="37"/>
    <x v="0"/>
    <n v="6515.13184729358"/>
  </r>
  <r>
    <x v="0"/>
    <x v="1"/>
    <x v="37"/>
    <x v="1"/>
    <n v="7394.8238983777901"/>
  </r>
  <r>
    <x v="0"/>
    <x v="1"/>
    <x v="37"/>
    <x v="2"/>
    <n v="7478.0245379554599"/>
  </r>
  <r>
    <x v="0"/>
    <x v="1"/>
    <x v="38"/>
    <x v="0"/>
    <n v="6769.2424686435797"/>
  </r>
  <r>
    <x v="0"/>
    <x v="1"/>
    <x v="38"/>
    <x v="1"/>
    <n v="7685.9795779763299"/>
  </r>
  <r>
    <x v="0"/>
    <x v="1"/>
    <x v="38"/>
    <x v="2"/>
    <n v="7777.3508671866202"/>
  </r>
  <r>
    <x v="0"/>
    <x v="2"/>
    <x v="0"/>
    <x v="0"/>
    <n v="2057.55548588892"/>
  </r>
  <r>
    <x v="0"/>
    <x v="2"/>
    <x v="0"/>
    <x v="1"/>
    <n v="2057.55548588892"/>
  </r>
  <r>
    <x v="0"/>
    <x v="2"/>
    <x v="0"/>
    <x v="2"/>
    <n v="2057.55548588892"/>
  </r>
  <r>
    <x v="0"/>
    <x v="2"/>
    <x v="1"/>
    <x v="0"/>
    <n v="2057.55548588892"/>
  </r>
  <r>
    <x v="0"/>
    <x v="2"/>
    <x v="1"/>
    <x v="1"/>
    <n v="2057.55548588892"/>
  </r>
  <r>
    <x v="0"/>
    <x v="2"/>
    <x v="1"/>
    <x v="2"/>
    <n v="2057.55548588892"/>
  </r>
  <r>
    <x v="0"/>
    <x v="2"/>
    <x v="2"/>
    <x v="0"/>
    <n v="2057.55548588892"/>
  </r>
  <r>
    <x v="0"/>
    <x v="2"/>
    <x v="2"/>
    <x v="1"/>
    <n v="2057.55548588892"/>
  </r>
  <r>
    <x v="0"/>
    <x v="2"/>
    <x v="2"/>
    <x v="2"/>
    <n v="2057.55548588892"/>
  </r>
  <r>
    <x v="0"/>
    <x v="2"/>
    <x v="3"/>
    <x v="0"/>
    <n v="2057.55548588892"/>
  </r>
  <r>
    <x v="0"/>
    <x v="2"/>
    <x v="3"/>
    <x v="1"/>
    <n v="2057.55548588892"/>
  </r>
  <r>
    <x v="0"/>
    <x v="2"/>
    <x v="3"/>
    <x v="2"/>
    <n v="2057.55548588892"/>
  </r>
  <r>
    <x v="0"/>
    <x v="2"/>
    <x v="4"/>
    <x v="0"/>
    <n v="2057.55548588892"/>
  </r>
  <r>
    <x v="0"/>
    <x v="2"/>
    <x v="4"/>
    <x v="1"/>
    <n v="2057.55548588892"/>
  </r>
  <r>
    <x v="0"/>
    <x v="2"/>
    <x v="4"/>
    <x v="2"/>
    <n v="2057.55548588892"/>
  </r>
  <r>
    <x v="0"/>
    <x v="2"/>
    <x v="5"/>
    <x v="0"/>
    <n v="2057.55548588892"/>
  </r>
  <r>
    <x v="0"/>
    <x v="2"/>
    <x v="5"/>
    <x v="1"/>
    <n v="2057.55548588892"/>
  </r>
  <r>
    <x v="0"/>
    <x v="2"/>
    <x v="5"/>
    <x v="2"/>
    <n v="2057.55548588892"/>
  </r>
  <r>
    <x v="0"/>
    <x v="2"/>
    <x v="6"/>
    <x v="0"/>
    <n v="2057.55548588892"/>
  </r>
  <r>
    <x v="0"/>
    <x v="2"/>
    <x v="6"/>
    <x v="1"/>
    <n v="2057.55548588892"/>
  </r>
  <r>
    <x v="0"/>
    <x v="2"/>
    <x v="6"/>
    <x v="2"/>
    <n v="2057.55548588892"/>
  </r>
  <r>
    <x v="0"/>
    <x v="2"/>
    <x v="7"/>
    <x v="0"/>
    <n v="2057.55548588892"/>
  </r>
  <r>
    <x v="0"/>
    <x v="2"/>
    <x v="7"/>
    <x v="1"/>
    <n v="2057.55548588892"/>
  </r>
  <r>
    <x v="0"/>
    <x v="2"/>
    <x v="7"/>
    <x v="2"/>
    <n v="2057.55548588892"/>
  </r>
  <r>
    <x v="0"/>
    <x v="2"/>
    <x v="8"/>
    <x v="0"/>
    <n v="2057.55548588892"/>
  </r>
  <r>
    <x v="0"/>
    <x v="2"/>
    <x v="8"/>
    <x v="1"/>
    <n v="2057.55548588892"/>
  </r>
  <r>
    <x v="0"/>
    <x v="2"/>
    <x v="8"/>
    <x v="2"/>
    <n v="2057.55548588892"/>
  </r>
  <r>
    <x v="0"/>
    <x v="2"/>
    <x v="9"/>
    <x v="0"/>
    <n v="2057.55548588892"/>
  </r>
  <r>
    <x v="0"/>
    <x v="2"/>
    <x v="9"/>
    <x v="1"/>
    <n v="2057.55548588892"/>
  </r>
  <r>
    <x v="0"/>
    <x v="2"/>
    <x v="9"/>
    <x v="2"/>
    <n v="2057.55548588892"/>
  </r>
  <r>
    <x v="0"/>
    <x v="2"/>
    <x v="10"/>
    <x v="0"/>
    <n v="2057.55548588892"/>
  </r>
  <r>
    <x v="0"/>
    <x v="2"/>
    <x v="10"/>
    <x v="1"/>
    <n v="2057.55548588892"/>
  </r>
  <r>
    <x v="0"/>
    <x v="2"/>
    <x v="10"/>
    <x v="2"/>
    <n v="2057.55548588892"/>
  </r>
  <r>
    <x v="0"/>
    <x v="2"/>
    <x v="11"/>
    <x v="0"/>
    <n v="2057.55548588892"/>
  </r>
  <r>
    <x v="0"/>
    <x v="2"/>
    <x v="11"/>
    <x v="1"/>
    <n v="2057.55548588892"/>
  </r>
  <r>
    <x v="0"/>
    <x v="2"/>
    <x v="11"/>
    <x v="2"/>
    <n v="2057.55548588892"/>
  </r>
  <r>
    <x v="0"/>
    <x v="2"/>
    <x v="12"/>
    <x v="0"/>
    <n v="2057.55548588892"/>
  </r>
  <r>
    <x v="0"/>
    <x v="2"/>
    <x v="12"/>
    <x v="1"/>
    <n v="2057.55548588892"/>
  </r>
  <r>
    <x v="0"/>
    <x v="2"/>
    <x v="12"/>
    <x v="2"/>
    <n v="2057.55548588892"/>
  </r>
  <r>
    <x v="0"/>
    <x v="2"/>
    <x v="13"/>
    <x v="0"/>
    <n v="2057.55548588892"/>
  </r>
  <r>
    <x v="0"/>
    <x v="2"/>
    <x v="13"/>
    <x v="1"/>
    <n v="2057.55548588892"/>
  </r>
  <r>
    <x v="0"/>
    <x v="2"/>
    <x v="13"/>
    <x v="2"/>
    <n v="2057.55548588892"/>
  </r>
  <r>
    <x v="0"/>
    <x v="2"/>
    <x v="14"/>
    <x v="0"/>
    <n v="2057.55548588892"/>
  </r>
  <r>
    <x v="0"/>
    <x v="2"/>
    <x v="14"/>
    <x v="1"/>
    <n v="2057.55548588892"/>
  </r>
  <r>
    <x v="0"/>
    <x v="2"/>
    <x v="14"/>
    <x v="2"/>
    <n v="2057.55548588892"/>
  </r>
  <r>
    <x v="0"/>
    <x v="2"/>
    <x v="15"/>
    <x v="0"/>
    <n v="2057.55548588892"/>
  </r>
  <r>
    <x v="0"/>
    <x v="2"/>
    <x v="15"/>
    <x v="1"/>
    <n v="2057.55548588892"/>
  </r>
  <r>
    <x v="0"/>
    <x v="2"/>
    <x v="15"/>
    <x v="2"/>
    <n v="2057.55548588892"/>
  </r>
  <r>
    <x v="0"/>
    <x v="2"/>
    <x v="16"/>
    <x v="0"/>
    <n v="2057.55548588892"/>
  </r>
  <r>
    <x v="0"/>
    <x v="2"/>
    <x v="16"/>
    <x v="1"/>
    <n v="2057.55548588892"/>
  </r>
  <r>
    <x v="0"/>
    <x v="2"/>
    <x v="16"/>
    <x v="2"/>
    <n v="2057.55548588892"/>
  </r>
  <r>
    <x v="0"/>
    <x v="2"/>
    <x v="17"/>
    <x v="0"/>
    <n v="2057.55548588892"/>
  </r>
  <r>
    <x v="0"/>
    <x v="2"/>
    <x v="17"/>
    <x v="1"/>
    <n v="2057.55548588892"/>
  </r>
  <r>
    <x v="0"/>
    <x v="2"/>
    <x v="17"/>
    <x v="2"/>
    <n v="2057.55548588892"/>
  </r>
  <r>
    <x v="0"/>
    <x v="2"/>
    <x v="18"/>
    <x v="0"/>
    <n v="2057.55548588892"/>
  </r>
  <r>
    <x v="0"/>
    <x v="2"/>
    <x v="18"/>
    <x v="1"/>
    <n v="2057.55548588892"/>
  </r>
  <r>
    <x v="0"/>
    <x v="2"/>
    <x v="18"/>
    <x v="2"/>
    <n v="2057.55548588892"/>
  </r>
  <r>
    <x v="0"/>
    <x v="2"/>
    <x v="19"/>
    <x v="0"/>
    <n v="2057.55548588892"/>
  </r>
  <r>
    <x v="0"/>
    <x v="2"/>
    <x v="19"/>
    <x v="1"/>
    <n v="2057.55548588892"/>
  </r>
  <r>
    <x v="0"/>
    <x v="2"/>
    <x v="19"/>
    <x v="2"/>
    <n v="2057.55548588892"/>
  </r>
  <r>
    <x v="0"/>
    <x v="2"/>
    <x v="20"/>
    <x v="0"/>
    <n v="2057.55548588892"/>
  </r>
  <r>
    <x v="0"/>
    <x v="2"/>
    <x v="20"/>
    <x v="1"/>
    <n v="2057.55548588892"/>
  </r>
  <r>
    <x v="0"/>
    <x v="2"/>
    <x v="20"/>
    <x v="2"/>
    <n v="2057.55548588892"/>
  </r>
  <r>
    <x v="0"/>
    <x v="2"/>
    <x v="21"/>
    <x v="0"/>
    <n v="2057.55548588892"/>
  </r>
  <r>
    <x v="0"/>
    <x v="2"/>
    <x v="21"/>
    <x v="1"/>
    <n v="2057.55548588892"/>
  </r>
  <r>
    <x v="0"/>
    <x v="2"/>
    <x v="21"/>
    <x v="2"/>
    <n v="2057.55548588892"/>
  </r>
  <r>
    <x v="0"/>
    <x v="2"/>
    <x v="22"/>
    <x v="0"/>
    <n v="2057.55548588892"/>
  </r>
  <r>
    <x v="0"/>
    <x v="2"/>
    <x v="22"/>
    <x v="1"/>
    <n v="2057.55548588892"/>
  </r>
  <r>
    <x v="0"/>
    <x v="2"/>
    <x v="22"/>
    <x v="2"/>
    <n v="2057.55548588892"/>
  </r>
  <r>
    <x v="0"/>
    <x v="2"/>
    <x v="23"/>
    <x v="0"/>
    <n v="2057.55548588892"/>
  </r>
  <r>
    <x v="0"/>
    <x v="2"/>
    <x v="23"/>
    <x v="1"/>
    <n v="2057.55548588892"/>
  </r>
  <r>
    <x v="0"/>
    <x v="2"/>
    <x v="23"/>
    <x v="2"/>
    <n v="2057.55548588892"/>
  </r>
  <r>
    <x v="0"/>
    <x v="2"/>
    <x v="24"/>
    <x v="0"/>
    <n v="2057.55548588892"/>
  </r>
  <r>
    <x v="0"/>
    <x v="2"/>
    <x v="24"/>
    <x v="1"/>
    <n v="2057.55548588892"/>
  </r>
  <r>
    <x v="0"/>
    <x v="2"/>
    <x v="24"/>
    <x v="2"/>
    <n v="2057.55548588892"/>
  </r>
  <r>
    <x v="0"/>
    <x v="2"/>
    <x v="25"/>
    <x v="0"/>
    <n v="2057.55548588892"/>
  </r>
  <r>
    <x v="0"/>
    <x v="2"/>
    <x v="25"/>
    <x v="1"/>
    <n v="2057.55548588892"/>
  </r>
  <r>
    <x v="0"/>
    <x v="2"/>
    <x v="25"/>
    <x v="2"/>
    <n v="2057.55548588892"/>
  </r>
  <r>
    <x v="0"/>
    <x v="2"/>
    <x v="26"/>
    <x v="0"/>
    <n v="2057.55548588892"/>
  </r>
  <r>
    <x v="0"/>
    <x v="2"/>
    <x v="26"/>
    <x v="1"/>
    <n v="2057.55548588892"/>
  </r>
  <r>
    <x v="0"/>
    <x v="2"/>
    <x v="26"/>
    <x v="2"/>
    <n v="2057.55548588892"/>
  </r>
  <r>
    <x v="0"/>
    <x v="2"/>
    <x v="27"/>
    <x v="0"/>
    <n v="2057.55548588892"/>
  </r>
  <r>
    <x v="0"/>
    <x v="2"/>
    <x v="27"/>
    <x v="1"/>
    <n v="2057.55548588892"/>
  </r>
  <r>
    <x v="0"/>
    <x v="2"/>
    <x v="27"/>
    <x v="2"/>
    <n v="2057.55548588892"/>
  </r>
  <r>
    <x v="0"/>
    <x v="2"/>
    <x v="28"/>
    <x v="0"/>
    <n v="2057.55548588892"/>
  </r>
  <r>
    <x v="0"/>
    <x v="2"/>
    <x v="28"/>
    <x v="1"/>
    <n v="2057.55548588892"/>
  </r>
  <r>
    <x v="0"/>
    <x v="2"/>
    <x v="28"/>
    <x v="2"/>
    <n v="2057.55548588892"/>
  </r>
  <r>
    <x v="0"/>
    <x v="2"/>
    <x v="29"/>
    <x v="0"/>
    <n v="2057.55548588892"/>
  </r>
  <r>
    <x v="0"/>
    <x v="2"/>
    <x v="29"/>
    <x v="1"/>
    <n v="2057.55548588892"/>
  </r>
  <r>
    <x v="0"/>
    <x v="2"/>
    <x v="29"/>
    <x v="2"/>
    <n v="2057.55548588892"/>
  </r>
  <r>
    <x v="0"/>
    <x v="2"/>
    <x v="30"/>
    <x v="0"/>
    <n v="2057.55548588892"/>
  </r>
  <r>
    <x v="0"/>
    <x v="2"/>
    <x v="30"/>
    <x v="1"/>
    <n v="2057.55548588892"/>
  </r>
  <r>
    <x v="0"/>
    <x v="2"/>
    <x v="30"/>
    <x v="2"/>
    <n v="2057.55548588892"/>
  </r>
  <r>
    <x v="0"/>
    <x v="2"/>
    <x v="31"/>
    <x v="0"/>
    <n v="2057.55548588892"/>
  </r>
  <r>
    <x v="0"/>
    <x v="2"/>
    <x v="31"/>
    <x v="1"/>
    <n v="2057.55548588892"/>
  </r>
  <r>
    <x v="0"/>
    <x v="2"/>
    <x v="31"/>
    <x v="2"/>
    <n v="2057.55548588892"/>
  </r>
  <r>
    <x v="0"/>
    <x v="2"/>
    <x v="32"/>
    <x v="0"/>
    <n v="2057.55548588892"/>
  </r>
  <r>
    <x v="0"/>
    <x v="2"/>
    <x v="32"/>
    <x v="1"/>
    <n v="2057.55548588892"/>
  </r>
  <r>
    <x v="0"/>
    <x v="2"/>
    <x v="32"/>
    <x v="2"/>
    <n v="2057.55548588892"/>
  </r>
  <r>
    <x v="0"/>
    <x v="2"/>
    <x v="33"/>
    <x v="0"/>
    <n v="2057.55548588892"/>
  </r>
  <r>
    <x v="0"/>
    <x v="2"/>
    <x v="33"/>
    <x v="1"/>
    <n v="2057.55548588892"/>
  </r>
  <r>
    <x v="0"/>
    <x v="2"/>
    <x v="33"/>
    <x v="2"/>
    <n v="2057.55548588892"/>
  </r>
  <r>
    <x v="0"/>
    <x v="2"/>
    <x v="34"/>
    <x v="0"/>
    <n v="2057.55548588892"/>
  </r>
  <r>
    <x v="0"/>
    <x v="2"/>
    <x v="34"/>
    <x v="1"/>
    <n v="2057.55548588892"/>
  </r>
  <r>
    <x v="0"/>
    <x v="2"/>
    <x v="34"/>
    <x v="2"/>
    <n v="2057.55548588892"/>
  </r>
  <r>
    <x v="0"/>
    <x v="2"/>
    <x v="35"/>
    <x v="0"/>
    <n v="2057.55548588892"/>
  </r>
  <r>
    <x v="0"/>
    <x v="2"/>
    <x v="35"/>
    <x v="1"/>
    <n v="2057.55548588892"/>
  </r>
  <r>
    <x v="0"/>
    <x v="2"/>
    <x v="35"/>
    <x v="2"/>
    <n v="2057.55548588892"/>
  </r>
  <r>
    <x v="0"/>
    <x v="2"/>
    <x v="36"/>
    <x v="0"/>
    <n v="2057.55548588892"/>
  </r>
  <r>
    <x v="0"/>
    <x v="2"/>
    <x v="36"/>
    <x v="1"/>
    <n v="2057.55548588892"/>
  </r>
  <r>
    <x v="0"/>
    <x v="2"/>
    <x v="36"/>
    <x v="2"/>
    <n v="2057.55548588892"/>
  </r>
  <r>
    <x v="0"/>
    <x v="2"/>
    <x v="37"/>
    <x v="0"/>
    <n v="2057.55548588892"/>
  </r>
  <r>
    <x v="0"/>
    <x v="2"/>
    <x v="37"/>
    <x v="1"/>
    <n v="2057.55548588892"/>
  </r>
  <r>
    <x v="0"/>
    <x v="2"/>
    <x v="37"/>
    <x v="2"/>
    <n v="2057.55548588892"/>
  </r>
  <r>
    <x v="0"/>
    <x v="2"/>
    <x v="38"/>
    <x v="0"/>
    <n v="2057.55548588892"/>
  </r>
  <r>
    <x v="0"/>
    <x v="2"/>
    <x v="38"/>
    <x v="1"/>
    <n v="2057.55548588892"/>
  </r>
  <r>
    <x v="0"/>
    <x v="2"/>
    <x v="38"/>
    <x v="2"/>
    <n v="2057.55548588892"/>
  </r>
  <r>
    <x v="1"/>
    <x v="0"/>
    <x v="0"/>
    <x v="0"/>
    <n v="2885.8650941964002"/>
  </r>
  <r>
    <x v="1"/>
    <x v="0"/>
    <x v="0"/>
    <x v="1"/>
    <n v="2885.8650941963301"/>
  </r>
  <r>
    <x v="1"/>
    <x v="0"/>
    <x v="0"/>
    <x v="2"/>
    <n v="2885.8650941963301"/>
  </r>
  <r>
    <x v="1"/>
    <x v="0"/>
    <x v="1"/>
    <x v="0"/>
    <n v="2955.8493014759001"/>
  </r>
  <r>
    <x v="1"/>
    <x v="0"/>
    <x v="1"/>
    <x v="1"/>
    <n v="2976.7017550515302"/>
  </r>
  <r>
    <x v="1"/>
    <x v="0"/>
    <x v="1"/>
    <x v="2"/>
    <n v="2976.8924656804802"/>
  </r>
  <r>
    <x v="1"/>
    <x v="0"/>
    <x v="2"/>
    <x v="0"/>
    <n v="3031.1158618688501"/>
  </r>
  <r>
    <x v="1"/>
    <x v="0"/>
    <x v="2"/>
    <x v="1"/>
    <n v="3080.5106709367801"/>
  </r>
  <r>
    <x v="1"/>
    <x v="0"/>
    <x v="2"/>
    <x v="2"/>
    <n v="3081.0750129948401"/>
  </r>
  <r>
    <x v="1"/>
    <x v="0"/>
    <x v="3"/>
    <x v="0"/>
    <n v="3108.35267101309"/>
  </r>
  <r>
    <x v="1"/>
    <x v="0"/>
    <x v="3"/>
    <x v="1"/>
    <n v="3188.6476593397301"/>
  </r>
  <r>
    <x v="1"/>
    <x v="0"/>
    <x v="3"/>
    <x v="2"/>
    <n v="3189.7850421140301"/>
  </r>
  <r>
    <x v="1"/>
    <x v="0"/>
    <x v="4"/>
    <x v="0"/>
    <n v="3170.4003879084999"/>
  </r>
  <r>
    <x v="1"/>
    <x v="0"/>
    <x v="4"/>
    <x v="1"/>
    <n v="3281.9759958662298"/>
  </r>
  <r>
    <x v="1"/>
    <x v="0"/>
    <x v="4"/>
    <x v="2"/>
    <n v="3283.9212628403102"/>
  </r>
  <r>
    <x v="1"/>
    <x v="0"/>
    <x v="5"/>
    <x v="0"/>
    <n v="3244.2455138853402"/>
  </r>
  <r>
    <x v="1"/>
    <x v="0"/>
    <x v="5"/>
    <x v="1"/>
    <n v="3386.49870525708"/>
  </r>
  <r>
    <x v="1"/>
    <x v="0"/>
    <x v="5"/>
    <x v="2"/>
    <n v="3389.4727562897301"/>
  </r>
  <r>
    <x v="1"/>
    <x v="0"/>
    <x v="6"/>
    <x v="0"/>
    <n v="3319.5429774228301"/>
  </r>
  <r>
    <x v="1"/>
    <x v="0"/>
    <x v="6"/>
    <x v="1"/>
    <n v="3491.17306174136"/>
  </r>
  <r>
    <x v="1"/>
    <x v="0"/>
    <x v="6"/>
    <x v="2"/>
    <n v="3495.4685224944201"/>
  </r>
  <r>
    <x v="1"/>
    <x v="0"/>
    <x v="7"/>
    <x v="0"/>
    <n v="3378.4180229970302"/>
  </r>
  <r>
    <x v="1"/>
    <x v="0"/>
    <x v="7"/>
    <x v="1"/>
    <n v="3578.1203650499201"/>
  </r>
  <r>
    <x v="1"/>
    <x v="0"/>
    <x v="7"/>
    <x v="2"/>
    <n v="3583.8770925057802"/>
  </r>
  <r>
    <x v="1"/>
    <x v="0"/>
    <x v="8"/>
    <x v="0"/>
    <n v="3135.0699481305601"/>
  </r>
  <r>
    <x v="1"/>
    <x v="0"/>
    <x v="8"/>
    <x v="1"/>
    <n v="3343.3310692617802"/>
  </r>
  <r>
    <x v="1"/>
    <x v="0"/>
    <x v="8"/>
    <x v="2"/>
    <n v="3350.43287466634"/>
  </r>
  <r>
    <x v="1"/>
    <x v="0"/>
    <x v="9"/>
    <x v="0"/>
    <n v="3236.5767709278098"/>
  </r>
  <r>
    <x v="1"/>
    <x v="0"/>
    <x v="9"/>
    <x v="1"/>
    <n v="3472.7712625938698"/>
  </r>
  <r>
    <x v="1"/>
    <x v="0"/>
    <x v="9"/>
    <x v="2"/>
    <n v="3479.0965932614699"/>
  </r>
  <r>
    <x v="1"/>
    <x v="0"/>
    <x v="10"/>
    <x v="0"/>
    <n v="3319.7434004649599"/>
  </r>
  <r>
    <x v="1"/>
    <x v="0"/>
    <x v="10"/>
    <x v="1"/>
    <n v="3581.99346927448"/>
  </r>
  <r>
    <x v="1"/>
    <x v="0"/>
    <x v="10"/>
    <x v="2"/>
    <n v="3587.2793863593001"/>
  </r>
  <r>
    <x v="1"/>
    <x v="0"/>
    <x v="11"/>
    <x v="0"/>
    <n v="3390.8881376271802"/>
  </r>
  <r>
    <x v="1"/>
    <x v="0"/>
    <x v="11"/>
    <x v="1"/>
    <n v="3676.91549804342"/>
  </r>
  <r>
    <x v="1"/>
    <x v="0"/>
    <x v="11"/>
    <x v="2"/>
    <n v="3681.4237084598399"/>
  </r>
  <r>
    <x v="1"/>
    <x v="0"/>
    <x v="12"/>
    <x v="0"/>
    <n v="3458.2685858206901"/>
  </r>
  <r>
    <x v="1"/>
    <x v="0"/>
    <x v="12"/>
    <x v="1"/>
    <n v="3767.0814196532101"/>
  </r>
  <r>
    <x v="1"/>
    <x v="0"/>
    <x v="12"/>
    <x v="2"/>
    <n v="3771.0659568056099"/>
  </r>
  <r>
    <x v="1"/>
    <x v="0"/>
    <x v="13"/>
    <x v="0"/>
    <n v="3523.0369256976601"/>
  </r>
  <r>
    <x v="1"/>
    <x v="0"/>
    <x v="13"/>
    <x v="1"/>
    <n v="3852.25956068089"/>
  </r>
  <r>
    <x v="1"/>
    <x v="0"/>
    <x v="13"/>
    <x v="2"/>
    <n v="3855.9351264670499"/>
  </r>
  <r>
    <x v="1"/>
    <x v="0"/>
    <x v="14"/>
    <x v="0"/>
    <n v="3585.0849900942399"/>
  </r>
  <r>
    <x v="1"/>
    <x v="0"/>
    <x v="14"/>
    <x v="1"/>
    <n v="3933.6781367428198"/>
  </r>
  <r>
    <x v="1"/>
    <x v="0"/>
    <x v="14"/>
    <x v="2"/>
    <n v="3937.22752330611"/>
  </r>
  <r>
    <x v="1"/>
    <x v="0"/>
    <x v="15"/>
    <x v="0"/>
    <n v="3645.9282992783601"/>
  </r>
  <r>
    <x v="1"/>
    <x v="0"/>
    <x v="15"/>
    <x v="1"/>
    <n v="4013.9762875476399"/>
  </r>
  <r>
    <x v="1"/>
    <x v="0"/>
    <x v="15"/>
    <x v="2"/>
    <n v="4017.4706791795202"/>
  </r>
  <r>
    <x v="1"/>
    <x v="0"/>
    <x v="16"/>
    <x v="0"/>
    <n v="3705.8567456535802"/>
  </r>
  <r>
    <x v="1"/>
    <x v="0"/>
    <x v="16"/>
    <x v="1"/>
    <n v="4092.6380334711598"/>
  </r>
  <r>
    <x v="1"/>
    <x v="0"/>
    <x v="16"/>
    <x v="2"/>
    <n v="4096.6332074470401"/>
  </r>
  <r>
    <x v="1"/>
    <x v="0"/>
    <x v="17"/>
    <x v="0"/>
    <n v="3771.1283247358001"/>
  </r>
  <r>
    <x v="1"/>
    <x v="0"/>
    <x v="17"/>
    <x v="1"/>
    <n v="4176.5589835134197"/>
  </r>
  <r>
    <x v="1"/>
    <x v="0"/>
    <x v="17"/>
    <x v="2"/>
    <n v="4181.5734971171496"/>
  </r>
  <r>
    <x v="1"/>
    <x v="0"/>
    <x v="18"/>
    <x v="0"/>
    <n v="3842.9577082799901"/>
  </r>
  <r>
    <x v="1"/>
    <x v="0"/>
    <x v="18"/>
    <x v="1"/>
    <n v="4267.8062610424604"/>
  </r>
  <r>
    <x v="1"/>
    <x v="0"/>
    <x v="18"/>
    <x v="2"/>
    <n v="4273.5369370409398"/>
  </r>
  <r>
    <x v="1"/>
    <x v="0"/>
    <x v="19"/>
    <x v="0"/>
    <n v="3928.68728885991"/>
  </r>
  <r>
    <x v="1"/>
    <x v="0"/>
    <x v="19"/>
    <x v="1"/>
    <n v="4373.2568313309202"/>
  </r>
  <r>
    <x v="1"/>
    <x v="0"/>
    <x v="19"/>
    <x v="2"/>
    <n v="4380.0861620017904"/>
  </r>
  <r>
    <x v="1"/>
    <x v="0"/>
    <x v="20"/>
    <x v="0"/>
    <n v="4024.7423930612499"/>
  </r>
  <r>
    <x v="1"/>
    <x v="0"/>
    <x v="20"/>
    <x v="1"/>
    <n v="4489.3606013937597"/>
  </r>
  <r>
    <x v="1"/>
    <x v="0"/>
    <x v="20"/>
    <x v="2"/>
    <n v="4496.7737699848904"/>
  </r>
  <r>
    <x v="1"/>
    <x v="0"/>
    <x v="21"/>
    <x v="0"/>
    <n v="4131.43648349867"/>
  </r>
  <r>
    <x v="1"/>
    <x v="0"/>
    <x v="21"/>
    <x v="1"/>
    <n v="4615.2197190596899"/>
  </r>
  <r>
    <x v="1"/>
    <x v="0"/>
    <x v="21"/>
    <x v="2"/>
    <n v="4623.8928381846699"/>
  </r>
  <r>
    <x v="1"/>
    <x v="0"/>
    <x v="22"/>
    <x v="0"/>
    <n v="4249.1785486456101"/>
  </r>
  <r>
    <x v="1"/>
    <x v="0"/>
    <x v="22"/>
    <x v="1"/>
    <n v="4750.9550453055399"/>
  </r>
  <r>
    <x v="1"/>
    <x v="0"/>
    <x v="22"/>
    <x v="2"/>
    <n v="4760.8884611967997"/>
  </r>
  <r>
    <x v="1"/>
    <x v="0"/>
    <x v="23"/>
    <x v="0"/>
    <n v="4374.6100043596098"/>
  </r>
  <r>
    <x v="1"/>
    <x v="0"/>
    <x v="23"/>
    <x v="1"/>
    <n v="4894.5669500648601"/>
  </r>
  <r>
    <x v="1"/>
    <x v="0"/>
    <x v="23"/>
    <x v="2"/>
    <n v="4906.8564583305497"/>
  </r>
  <r>
    <x v="1"/>
    <x v="0"/>
    <x v="24"/>
    <x v="0"/>
    <n v="4510.0883970597497"/>
  </r>
  <r>
    <x v="1"/>
    <x v="0"/>
    <x v="24"/>
    <x v="1"/>
    <n v="5048.5712300102396"/>
  </r>
  <r>
    <x v="1"/>
    <x v="0"/>
    <x v="24"/>
    <x v="2"/>
    <n v="5062.4355027050196"/>
  </r>
  <r>
    <x v="1"/>
    <x v="0"/>
    <x v="25"/>
    <x v="0"/>
    <n v="4656.4759449651801"/>
  </r>
  <r>
    <x v="1"/>
    <x v="0"/>
    <x v="25"/>
    <x v="1"/>
    <n v="5213.1843073742602"/>
  </r>
  <r>
    <x v="1"/>
    <x v="0"/>
    <x v="25"/>
    <x v="2"/>
    <n v="5228.1553288062196"/>
  </r>
  <r>
    <x v="1"/>
    <x v="0"/>
    <x v="26"/>
    <x v="0"/>
    <n v="4809.7666220436604"/>
  </r>
  <r>
    <x v="1"/>
    <x v="0"/>
    <x v="26"/>
    <x v="1"/>
    <n v="5385.1184835191598"/>
  </r>
  <r>
    <x v="1"/>
    <x v="0"/>
    <x v="26"/>
    <x v="2"/>
    <n v="5400.9728267976298"/>
  </r>
  <r>
    <x v="1"/>
    <x v="0"/>
    <x v="27"/>
    <x v="0"/>
    <n v="4965.3785722345801"/>
  </r>
  <r>
    <x v="1"/>
    <x v="0"/>
    <x v="27"/>
    <x v="1"/>
    <n v="5559.2670642107496"/>
  </r>
  <r>
    <x v="1"/>
    <x v="0"/>
    <x v="27"/>
    <x v="2"/>
    <n v="5575.1209083356598"/>
  </r>
  <r>
    <x v="1"/>
    <x v="0"/>
    <x v="28"/>
    <x v="0"/>
    <n v="5125.31270467796"/>
  </r>
  <r>
    <x v="1"/>
    <x v="0"/>
    <x v="28"/>
    <x v="1"/>
    <n v="5737.6660507310298"/>
  </r>
  <r>
    <x v="1"/>
    <x v="0"/>
    <x v="28"/>
    <x v="2"/>
    <n v="5752.9044437714902"/>
  </r>
  <r>
    <x v="1"/>
    <x v="0"/>
    <x v="29"/>
    <x v="0"/>
    <n v="5290.01085484955"/>
  </r>
  <r>
    <x v="1"/>
    <x v="0"/>
    <x v="29"/>
    <x v="1"/>
    <n v="5927.3900541209396"/>
  </r>
  <r>
    <x v="1"/>
    <x v="0"/>
    <x v="29"/>
    <x v="2"/>
    <n v="5941.9522723495902"/>
  </r>
  <r>
    <x v="1"/>
    <x v="0"/>
    <x v="30"/>
    <x v="0"/>
    <n v="5460.9716838561899"/>
  </r>
  <r>
    <x v="1"/>
    <x v="0"/>
    <x v="30"/>
    <x v="1"/>
    <n v="6128.5446240398396"/>
  </r>
  <r>
    <x v="1"/>
    <x v="0"/>
    <x v="30"/>
    <x v="2"/>
    <n v="6142.4731465648802"/>
  </r>
  <r>
    <x v="1"/>
    <x v="0"/>
    <x v="31"/>
    <x v="0"/>
    <n v="5636.4162471527097"/>
  </r>
  <r>
    <x v="1"/>
    <x v="0"/>
    <x v="31"/>
    <x v="1"/>
    <n v="6337.4307577988902"/>
  </r>
  <r>
    <x v="1"/>
    <x v="0"/>
    <x v="31"/>
    <x v="2"/>
    <n v="6351.7435721463298"/>
  </r>
  <r>
    <x v="1"/>
    <x v="0"/>
    <x v="32"/>
    <x v="0"/>
    <n v="5818.2270103239998"/>
  </r>
  <r>
    <x v="1"/>
    <x v="0"/>
    <x v="32"/>
    <x v="1"/>
    <n v="6555.2612985934302"/>
  </r>
  <r>
    <x v="1"/>
    <x v="0"/>
    <x v="32"/>
    <x v="2"/>
    <n v="6570.9539020059101"/>
  </r>
  <r>
    <x v="1"/>
    <x v="0"/>
    <x v="33"/>
    <x v="0"/>
    <n v="6009.0802552599098"/>
  </r>
  <r>
    <x v="1"/>
    <x v="0"/>
    <x v="33"/>
    <x v="1"/>
    <n v="6784.2480688177702"/>
  </r>
  <r>
    <x v="1"/>
    <x v="0"/>
    <x v="33"/>
    <x v="2"/>
    <n v="6802.08728264208"/>
  </r>
  <r>
    <x v="1"/>
    <x v="0"/>
    <x v="34"/>
    <x v="0"/>
    <n v="6210.3556022093198"/>
  </r>
  <r>
    <x v="1"/>
    <x v="0"/>
    <x v="34"/>
    <x v="1"/>
    <n v="7022.1836031694202"/>
  </r>
  <r>
    <x v="1"/>
    <x v="0"/>
    <x v="34"/>
    <x v="2"/>
    <n v="7043.13302268602"/>
  </r>
  <r>
    <x v="1"/>
    <x v="0"/>
    <x v="35"/>
    <x v="0"/>
    <n v="6422.4396903792504"/>
  </r>
  <r>
    <x v="1"/>
    <x v="0"/>
    <x v="35"/>
    <x v="1"/>
    <n v="7270.9849309348901"/>
  </r>
  <r>
    <x v="1"/>
    <x v="0"/>
    <x v="35"/>
    <x v="2"/>
    <n v="7295.4035772955704"/>
  </r>
  <r>
    <x v="1"/>
    <x v="0"/>
    <x v="36"/>
    <x v="0"/>
    <n v="6640.8032396161998"/>
  </r>
  <r>
    <x v="1"/>
    <x v="0"/>
    <x v="36"/>
    <x v="1"/>
    <n v="7526.2737928419401"/>
  </r>
  <r>
    <x v="1"/>
    <x v="0"/>
    <x v="36"/>
    <x v="2"/>
    <n v="7553.7573882486904"/>
  </r>
  <r>
    <x v="1"/>
    <x v="0"/>
    <x v="37"/>
    <x v="0"/>
    <n v="6868.0131139206196"/>
  </r>
  <r>
    <x v="1"/>
    <x v="0"/>
    <x v="37"/>
    <x v="1"/>
    <n v="7790.7489480299801"/>
  </r>
  <r>
    <x v="1"/>
    <x v="0"/>
    <x v="37"/>
    <x v="2"/>
    <n v="7821.0125724591899"/>
  </r>
  <r>
    <x v="1"/>
    <x v="0"/>
    <x v="38"/>
    <x v="0"/>
    <n v="7106.6302597695603"/>
  </r>
  <r>
    <x v="1"/>
    <x v="0"/>
    <x v="38"/>
    <x v="1"/>
    <n v="8067.6311965383502"/>
  </r>
  <r>
    <x v="1"/>
    <x v="0"/>
    <x v="38"/>
    <x v="2"/>
    <n v="8100.5750536403002"/>
  </r>
  <r>
    <x v="1"/>
    <x v="1"/>
    <x v="0"/>
    <x v="0"/>
    <n v="2885.8650941963301"/>
  </r>
  <r>
    <x v="1"/>
    <x v="1"/>
    <x v="0"/>
    <x v="1"/>
    <n v="2885.8650941963301"/>
  </r>
  <r>
    <x v="1"/>
    <x v="1"/>
    <x v="0"/>
    <x v="2"/>
    <n v="2885.8650941963301"/>
  </r>
  <r>
    <x v="1"/>
    <x v="1"/>
    <x v="1"/>
    <x v="0"/>
    <n v="2955.8493014618898"/>
  </r>
  <r>
    <x v="1"/>
    <x v="1"/>
    <x v="1"/>
    <x v="1"/>
    <n v="2976.70467772456"/>
  </r>
  <r>
    <x v="1"/>
    <x v="1"/>
    <x v="1"/>
    <x v="2"/>
    <n v="2976.8928385345198"/>
  </r>
  <r>
    <x v="1"/>
    <x v="1"/>
    <x v="2"/>
    <x v="0"/>
    <n v="3031.1158618611298"/>
  </r>
  <r>
    <x v="1"/>
    <x v="1"/>
    <x v="2"/>
    <x v="1"/>
    <n v="3080.5187163116402"/>
  </r>
  <r>
    <x v="1"/>
    <x v="1"/>
    <x v="2"/>
    <x v="2"/>
    <n v="3081.0763311307601"/>
  </r>
  <r>
    <x v="1"/>
    <x v="1"/>
    <x v="3"/>
    <x v="0"/>
    <n v="3108.3526710104002"/>
  </r>
  <r>
    <x v="1"/>
    <x v="1"/>
    <x v="3"/>
    <x v="1"/>
    <n v="3188.6626867404002"/>
  </r>
  <r>
    <x v="1"/>
    <x v="1"/>
    <x v="3"/>
    <x v="2"/>
    <n v="3189.7880098670498"/>
  </r>
  <r>
    <x v="1"/>
    <x v="1"/>
    <x v="4"/>
    <x v="0"/>
    <n v="3170.4003879421998"/>
  </r>
  <r>
    <x v="1"/>
    <x v="1"/>
    <x v="4"/>
    <x v="1"/>
    <n v="3282.0656500088198"/>
  </r>
  <r>
    <x v="1"/>
    <x v="1"/>
    <x v="4"/>
    <x v="2"/>
    <n v="3283.9606018623099"/>
  </r>
  <r>
    <x v="1"/>
    <x v="1"/>
    <x v="5"/>
    <x v="0"/>
    <n v="3244.2455138645801"/>
  </r>
  <r>
    <x v="1"/>
    <x v="1"/>
    <x v="5"/>
    <x v="1"/>
    <n v="3386.5463984509402"/>
  </r>
  <r>
    <x v="1"/>
    <x v="1"/>
    <x v="5"/>
    <x v="2"/>
    <n v="3389.4443031061801"/>
  </r>
  <r>
    <x v="1"/>
    <x v="1"/>
    <x v="6"/>
    <x v="0"/>
    <n v="3319.5429774634299"/>
  </r>
  <r>
    <x v="1"/>
    <x v="1"/>
    <x v="6"/>
    <x v="1"/>
    <n v="3491.0929883115"/>
  </r>
  <r>
    <x v="1"/>
    <x v="1"/>
    <x v="6"/>
    <x v="2"/>
    <n v="3495.4024041307798"/>
  </r>
  <r>
    <x v="1"/>
    <x v="1"/>
    <x v="7"/>
    <x v="0"/>
    <n v="3378.4180230417801"/>
  </r>
  <r>
    <x v="1"/>
    <x v="1"/>
    <x v="7"/>
    <x v="1"/>
    <n v="3578.0197163934399"/>
  </r>
  <r>
    <x v="1"/>
    <x v="1"/>
    <x v="7"/>
    <x v="2"/>
    <n v="3583.87650124012"/>
  </r>
  <r>
    <x v="1"/>
    <x v="1"/>
    <x v="8"/>
    <x v="0"/>
    <n v="3134.9057566209999"/>
  </r>
  <r>
    <x v="1"/>
    <x v="1"/>
    <x v="8"/>
    <x v="1"/>
    <n v="3343.0467962299099"/>
  </r>
  <r>
    <x v="1"/>
    <x v="1"/>
    <x v="8"/>
    <x v="2"/>
    <n v="3350.2376229512802"/>
  </r>
  <r>
    <x v="1"/>
    <x v="1"/>
    <x v="9"/>
    <x v="0"/>
    <n v="3256.5387626465999"/>
  </r>
  <r>
    <x v="1"/>
    <x v="1"/>
    <x v="9"/>
    <x v="1"/>
    <n v="3494.4985141136699"/>
  </r>
  <r>
    <x v="1"/>
    <x v="1"/>
    <x v="9"/>
    <x v="2"/>
    <n v="3500.2261159289001"/>
  </r>
  <r>
    <x v="1"/>
    <x v="1"/>
    <x v="10"/>
    <x v="0"/>
    <n v="3366.1619651491401"/>
  </r>
  <r>
    <x v="1"/>
    <x v="1"/>
    <x v="10"/>
    <x v="1"/>
    <n v="3631.2103467568299"/>
  </r>
  <r>
    <x v="1"/>
    <x v="1"/>
    <x v="10"/>
    <x v="2"/>
    <n v="3635.8874404561798"/>
  </r>
  <r>
    <x v="1"/>
    <x v="1"/>
    <x v="11"/>
    <x v="0"/>
    <n v="3469.0176543730099"/>
  </r>
  <r>
    <x v="1"/>
    <x v="1"/>
    <x v="11"/>
    <x v="1"/>
    <n v="3758.5889069873001"/>
  </r>
  <r>
    <x v="1"/>
    <x v="1"/>
    <x v="11"/>
    <x v="2"/>
    <n v="3763.3130955370598"/>
  </r>
  <r>
    <x v="1"/>
    <x v="1"/>
    <x v="12"/>
    <x v="0"/>
    <n v="3572.5382770879"/>
  </r>
  <r>
    <x v="1"/>
    <x v="1"/>
    <x v="12"/>
    <x v="1"/>
    <n v="3885.98257533471"/>
  </r>
  <r>
    <x v="1"/>
    <x v="1"/>
    <x v="12"/>
    <x v="2"/>
    <n v="3891.1337907499401"/>
  </r>
  <r>
    <x v="1"/>
    <x v="1"/>
    <x v="13"/>
    <x v="0"/>
    <n v="3691.3357024249099"/>
  </r>
  <r>
    <x v="1"/>
    <x v="1"/>
    <x v="13"/>
    <x v="1"/>
    <n v="4029.9928654146702"/>
  </r>
  <r>
    <x v="1"/>
    <x v="1"/>
    <x v="13"/>
    <x v="2"/>
    <n v="4035.7629920054501"/>
  </r>
  <r>
    <x v="1"/>
    <x v="1"/>
    <x v="14"/>
    <x v="0"/>
    <n v="3821.7827181389798"/>
  </r>
  <r>
    <x v="1"/>
    <x v="1"/>
    <x v="14"/>
    <x v="1"/>
    <n v="4186.5343712699196"/>
  </r>
  <r>
    <x v="1"/>
    <x v="1"/>
    <x v="14"/>
    <x v="2"/>
    <n v="4193.16799343411"/>
  </r>
  <r>
    <x v="1"/>
    <x v="1"/>
    <x v="15"/>
    <x v="0"/>
    <n v="3963.9205079583598"/>
  </r>
  <r>
    <x v="1"/>
    <x v="1"/>
    <x v="15"/>
    <x v="1"/>
    <n v="4357.0466893785097"/>
  </r>
  <r>
    <x v="1"/>
    <x v="1"/>
    <x v="15"/>
    <x v="2"/>
    <n v="4365.0916920584496"/>
  </r>
  <r>
    <x v="1"/>
    <x v="1"/>
    <x v="16"/>
    <x v="0"/>
    <n v="4117.2123370993404"/>
  </r>
  <r>
    <x v="1"/>
    <x v="1"/>
    <x v="16"/>
    <x v="1"/>
    <n v="4540.4163128492901"/>
  </r>
  <r>
    <x v="1"/>
    <x v="1"/>
    <x v="16"/>
    <x v="2"/>
    <n v="4549.9631360763997"/>
  </r>
  <r>
    <x v="1"/>
    <x v="1"/>
    <x v="17"/>
    <x v="0"/>
    <n v="4288.5682582773397"/>
  </r>
  <r>
    <x v="1"/>
    <x v="1"/>
    <x v="17"/>
    <x v="1"/>
    <n v="4744.5738987791901"/>
  </r>
  <r>
    <x v="1"/>
    <x v="1"/>
    <x v="17"/>
    <x v="2"/>
    <n v="4756.8013579425697"/>
  </r>
  <r>
    <x v="1"/>
    <x v="1"/>
    <x v="18"/>
    <x v="0"/>
    <n v="4480.0630723326403"/>
  </r>
  <r>
    <x v="1"/>
    <x v="1"/>
    <x v="18"/>
    <x v="1"/>
    <n v="4972.5303280892604"/>
  </r>
  <r>
    <x v="1"/>
    <x v="1"/>
    <x v="18"/>
    <x v="2"/>
    <n v="4987.6293712553997"/>
  </r>
  <r>
    <x v="1"/>
    <x v="1"/>
    <x v="19"/>
    <x v="0"/>
    <n v="4671.1847460202898"/>
  </r>
  <r>
    <x v="1"/>
    <x v="1"/>
    <x v="19"/>
    <x v="1"/>
    <n v="5199.2253524716698"/>
  </r>
  <r>
    <x v="1"/>
    <x v="1"/>
    <x v="19"/>
    <x v="2"/>
    <n v="5217.67361418378"/>
  </r>
  <r>
    <x v="1"/>
    <x v="1"/>
    <x v="20"/>
    <x v="0"/>
    <n v="4865.6769382316697"/>
  </r>
  <r>
    <x v="1"/>
    <x v="1"/>
    <x v="20"/>
    <x v="1"/>
    <n v="5428.4311316375697"/>
  </r>
  <r>
    <x v="1"/>
    <x v="1"/>
    <x v="20"/>
    <x v="2"/>
    <n v="5452.2423321144697"/>
  </r>
  <r>
    <x v="1"/>
    <x v="1"/>
    <x v="21"/>
    <x v="0"/>
    <n v="5068.1112619453197"/>
  </r>
  <r>
    <x v="1"/>
    <x v="1"/>
    <x v="21"/>
    <x v="1"/>
    <n v="5665.7520716470799"/>
  </r>
  <r>
    <x v="1"/>
    <x v="1"/>
    <x v="21"/>
    <x v="2"/>
    <n v="5695.1015384646598"/>
  </r>
  <r>
    <x v="1"/>
    <x v="1"/>
    <x v="22"/>
    <x v="0"/>
    <n v="5282.3368075829703"/>
  </r>
  <r>
    <x v="1"/>
    <x v="1"/>
    <x v="22"/>
    <x v="1"/>
    <n v="5913.44811583103"/>
  </r>
  <r>
    <x v="1"/>
    <x v="1"/>
    <x v="22"/>
    <x v="2"/>
    <n v="5946.3027101448397"/>
  </r>
  <r>
    <x v="1"/>
    <x v="1"/>
    <x v="23"/>
    <x v="0"/>
    <n v="5497.00508004932"/>
  </r>
  <r>
    <x v="1"/>
    <x v="1"/>
    <x v="23"/>
    <x v="1"/>
    <n v="6159.6860747699202"/>
  </r>
  <r>
    <x v="1"/>
    <x v="1"/>
    <x v="23"/>
    <x v="2"/>
    <n v="6194.7477529154003"/>
  </r>
  <r>
    <x v="1"/>
    <x v="1"/>
    <x v="24"/>
    <x v="0"/>
    <n v="5717.7789274279603"/>
  </r>
  <r>
    <x v="1"/>
    <x v="1"/>
    <x v="24"/>
    <x v="1"/>
    <n v="6408.8173498022697"/>
  </r>
  <r>
    <x v="1"/>
    <x v="1"/>
    <x v="24"/>
    <x v="2"/>
    <n v="6446.7116413134499"/>
  </r>
  <r>
    <x v="1"/>
    <x v="1"/>
    <x v="25"/>
    <x v="0"/>
    <n v="5947.9927695684"/>
  </r>
  <r>
    <x v="1"/>
    <x v="1"/>
    <x v="25"/>
    <x v="1"/>
    <n v="6665.4813406623398"/>
  </r>
  <r>
    <x v="1"/>
    <x v="1"/>
    <x v="25"/>
    <x v="2"/>
    <n v="6706.5531749349002"/>
  </r>
  <r>
    <x v="1"/>
    <x v="1"/>
    <x v="26"/>
    <x v="0"/>
    <n v="6184.3536495873404"/>
  </r>
  <r>
    <x v="1"/>
    <x v="1"/>
    <x v="26"/>
    <x v="1"/>
    <n v="6928.5786487180003"/>
  </r>
  <r>
    <x v="1"/>
    <x v="1"/>
    <x v="26"/>
    <x v="2"/>
    <n v="6974.2207432227297"/>
  </r>
  <r>
    <x v="1"/>
    <x v="1"/>
    <x v="27"/>
    <x v="0"/>
    <n v="6422.6904304461596"/>
  </r>
  <r>
    <x v="1"/>
    <x v="1"/>
    <x v="27"/>
    <x v="1"/>
    <n v="7192.2171877573201"/>
  </r>
  <r>
    <x v="1"/>
    <x v="1"/>
    <x v="27"/>
    <x v="2"/>
    <n v="7242.9518729717802"/>
  </r>
  <r>
    <x v="1"/>
    <x v="1"/>
    <x v="28"/>
    <x v="0"/>
    <n v="6669.02930512074"/>
  </r>
  <r>
    <x v="1"/>
    <x v="1"/>
    <x v="28"/>
    <x v="1"/>
    <n v="7462.4530808720101"/>
  </r>
  <r>
    <x v="1"/>
    <x v="1"/>
    <x v="28"/>
    <x v="2"/>
    <n v="7518.9037000554399"/>
  </r>
  <r>
    <x v="1"/>
    <x v="1"/>
    <x v="29"/>
    <x v="0"/>
    <n v="6922.8354352016204"/>
  </r>
  <r>
    <x v="1"/>
    <x v="1"/>
    <x v="29"/>
    <x v="1"/>
    <n v="7746.78002550786"/>
  </r>
  <r>
    <x v="1"/>
    <x v="1"/>
    <x v="29"/>
    <x v="2"/>
    <n v="7808.3251018361098"/>
  </r>
  <r>
    <x v="1"/>
    <x v="1"/>
    <x v="30"/>
    <x v="0"/>
    <n v="7185.5210788155"/>
  </r>
  <r>
    <x v="1"/>
    <x v="1"/>
    <x v="30"/>
    <x v="1"/>
    <n v="8045.1402833557704"/>
  </r>
  <r>
    <x v="1"/>
    <x v="1"/>
    <x v="30"/>
    <x v="2"/>
    <n v="8111.5057555208105"/>
  </r>
  <r>
    <x v="1"/>
    <x v="1"/>
    <x v="31"/>
    <x v="0"/>
    <n v="7454.8168469723596"/>
  </r>
  <r>
    <x v="1"/>
    <x v="1"/>
    <x v="31"/>
    <x v="1"/>
    <n v="8354.9009418783007"/>
  </r>
  <r>
    <x v="1"/>
    <x v="1"/>
    <x v="31"/>
    <x v="2"/>
    <n v="8426.5273579662498"/>
  </r>
  <r>
    <x v="1"/>
    <x v="1"/>
    <x v="32"/>
    <x v="0"/>
    <n v="7732.7243246526205"/>
  </r>
  <r>
    <x v="1"/>
    <x v="1"/>
    <x v="32"/>
    <x v="1"/>
    <n v="8677.5183297180702"/>
  </r>
  <r>
    <x v="1"/>
    <x v="1"/>
    <x v="32"/>
    <x v="2"/>
    <n v="8754.9286914823897"/>
  </r>
  <r>
    <x v="1"/>
    <x v="1"/>
    <x v="33"/>
    <x v="0"/>
    <n v="8024.1494160799903"/>
  </r>
  <r>
    <x v="1"/>
    <x v="1"/>
    <x v="33"/>
    <x v="1"/>
    <n v="9018.3588955583891"/>
  </r>
  <r>
    <x v="1"/>
    <x v="1"/>
    <x v="33"/>
    <x v="2"/>
    <n v="9102.1287462936798"/>
  </r>
  <r>
    <x v="1"/>
    <x v="1"/>
    <x v="34"/>
    <x v="0"/>
    <n v="8330.4201302805996"/>
  </r>
  <r>
    <x v="1"/>
    <x v="1"/>
    <x v="34"/>
    <x v="1"/>
    <n v="9374.2333273298791"/>
  </r>
  <r>
    <x v="1"/>
    <x v="1"/>
    <x v="34"/>
    <x v="2"/>
    <n v="9465.6875672272708"/>
  </r>
  <r>
    <x v="1"/>
    <x v="1"/>
    <x v="35"/>
    <x v="0"/>
    <n v="8652.4131305505107"/>
  </r>
  <r>
    <x v="1"/>
    <x v="1"/>
    <x v="35"/>
    <x v="1"/>
    <n v="9746.6230098528504"/>
  </r>
  <r>
    <x v="1"/>
    <x v="1"/>
    <x v="35"/>
    <x v="2"/>
    <n v="9846.9307809481706"/>
  </r>
  <r>
    <x v="1"/>
    <x v="1"/>
    <x v="36"/>
    <x v="0"/>
    <n v="8985.38197941607"/>
  </r>
  <r>
    <x v="1"/>
    <x v="1"/>
    <x v="36"/>
    <x v="1"/>
    <n v="10129.196683071999"/>
  </r>
  <r>
    <x v="1"/>
    <x v="1"/>
    <x v="36"/>
    <x v="2"/>
    <n v="10239.2923226617"/>
  </r>
  <r>
    <x v="1"/>
    <x v="1"/>
    <x v="37"/>
    <x v="0"/>
    <n v="9332.2351756384505"/>
  </r>
  <r>
    <x v="1"/>
    <x v="1"/>
    <x v="37"/>
    <x v="1"/>
    <n v="10525.459166610601"/>
  </r>
  <r>
    <x v="1"/>
    <x v="1"/>
    <x v="37"/>
    <x v="2"/>
    <n v="10646.3750758561"/>
  </r>
  <r>
    <x v="1"/>
    <x v="1"/>
    <x v="38"/>
    <x v="0"/>
    <n v="9695.9640759420599"/>
  </r>
  <r>
    <x v="1"/>
    <x v="1"/>
    <x v="38"/>
    <x v="1"/>
    <n v="10939.0314688136"/>
  </r>
  <r>
    <x v="1"/>
    <x v="1"/>
    <x v="38"/>
    <x v="2"/>
    <n v="11071.840032006399"/>
  </r>
  <r>
    <x v="1"/>
    <x v="2"/>
    <x v="0"/>
    <x v="0"/>
    <n v="2885.8650941964202"/>
  </r>
  <r>
    <x v="1"/>
    <x v="2"/>
    <x v="0"/>
    <x v="1"/>
    <n v="2885.8650941964202"/>
  </r>
  <r>
    <x v="1"/>
    <x v="2"/>
    <x v="0"/>
    <x v="2"/>
    <n v="2885.8650941964202"/>
  </r>
  <r>
    <x v="1"/>
    <x v="2"/>
    <x v="1"/>
    <x v="0"/>
    <n v="2885.8650941964202"/>
  </r>
  <r>
    <x v="1"/>
    <x v="2"/>
    <x v="1"/>
    <x v="1"/>
    <n v="2885.8650941964202"/>
  </r>
  <r>
    <x v="1"/>
    <x v="2"/>
    <x v="1"/>
    <x v="2"/>
    <n v="2885.8650941964202"/>
  </r>
  <r>
    <x v="1"/>
    <x v="2"/>
    <x v="2"/>
    <x v="0"/>
    <n v="2885.8650941964202"/>
  </r>
  <r>
    <x v="1"/>
    <x v="2"/>
    <x v="2"/>
    <x v="1"/>
    <n v="2885.8650941964202"/>
  </r>
  <r>
    <x v="1"/>
    <x v="2"/>
    <x v="2"/>
    <x v="2"/>
    <n v="2885.8650941964202"/>
  </r>
  <r>
    <x v="1"/>
    <x v="2"/>
    <x v="3"/>
    <x v="0"/>
    <n v="2885.8650941964202"/>
  </r>
  <r>
    <x v="1"/>
    <x v="2"/>
    <x v="3"/>
    <x v="1"/>
    <n v="2885.8650941964202"/>
  </r>
  <r>
    <x v="1"/>
    <x v="2"/>
    <x v="3"/>
    <x v="2"/>
    <n v="2885.8650941964202"/>
  </r>
  <r>
    <x v="1"/>
    <x v="2"/>
    <x v="4"/>
    <x v="0"/>
    <n v="2885.8650941964202"/>
  </r>
  <r>
    <x v="1"/>
    <x v="2"/>
    <x v="4"/>
    <x v="1"/>
    <n v="2885.8650941964202"/>
  </r>
  <r>
    <x v="1"/>
    <x v="2"/>
    <x v="4"/>
    <x v="2"/>
    <n v="2885.8650941964202"/>
  </r>
  <r>
    <x v="1"/>
    <x v="2"/>
    <x v="5"/>
    <x v="0"/>
    <n v="2885.8650941964202"/>
  </r>
  <r>
    <x v="1"/>
    <x v="2"/>
    <x v="5"/>
    <x v="1"/>
    <n v="2885.8650941964202"/>
  </r>
  <r>
    <x v="1"/>
    <x v="2"/>
    <x v="5"/>
    <x v="2"/>
    <n v="2885.8650941964202"/>
  </r>
  <r>
    <x v="1"/>
    <x v="2"/>
    <x v="6"/>
    <x v="0"/>
    <n v="2885.8650941964202"/>
  </r>
  <r>
    <x v="1"/>
    <x v="2"/>
    <x v="6"/>
    <x v="1"/>
    <n v="2885.8650941964202"/>
  </r>
  <r>
    <x v="1"/>
    <x v="2"/>
    <x v="6"/>
    <x v="2"/>
    <n v="2885.8650941964202"/>
  </r>
  <r>
    <x v="1"/>
    <x v="2"/>
    <x v="7"/>
    <x v="0"/>
    <n v="2885.8650941964202"/>
  </r>
  <r>
    <x v="1"/>
    <x v="2"/>
    <x v="7"/>
    <x v="1"/>
    <n v="2885.8650941964202"/>
  </r>
  <r>
    <x v="1"/>
    <x v="2"/>
    <x v="7"/>
    <x v="2"/>
    <n v="2885.8650941964202"/>
  </r>
  <r>
    <x v="1"/>
    <x v="2"/>
    <x v="8"/>
    <x v="0"/>
    <n v="2885.8650941964202"/>
  </r>
  <r>
    <x v="1"/>
    <x v="2"/>
    <x v="8"/>
    <x v="1"/>
    <n v="2885.8650941964202"/>
  </r>
  <r>
    <x v="1"/>
    <x v="2"/>
    <x v="8"/>
    <x v="2"/>
    <n v="2885.8650941964202"/>
  </r>
  <r>
    <x v="1"/>
    <x v="2"/>
    <x v="9"/>
    <x v="0"/>
    <n v="2885.8650941964202"/>
  </r>
  <r>
    <x v="1"/>
    <x v="2"/>
    <x v="9"/>
    <x v="1"/>
    <n v="2885.8650941964202"/>
  </r>
  <r>
    <x v="1"/>
    <x v="2"/>
    <x v="9"/>
    <x v="2"/>
    <n v="2885.8650941964202"/>
  </r>
  <r>
    <x v="1"/>
    <x v="2"/>
    <x v="10"/>
    <x v="0"/>
    <n v="2885.8650941964202"/>
  </r>
  <r>
    <x v="1"/>
    <x v="2"/>
    <x v="10"/>
    <x v="1"/>
    <n v="2885.8650941964202"/>
  </r>
  <r>
    <x v="1"/>
    <x v="2"/>
    <x v="10"/>
    <x v="2"/>
    <n v="2885.8650941964202"/>
  </r>
  <r>
    <x v="1"/>
    <x v="2"/>
    <x v="11"/>
    <x v="0"/>
    <n v="2885.8650941964202"/>
  </r>
  <r>
    <x v="1"/>
    <x v="2"/>
    <x v="11"/>
    <x v="1"/>
    <n v="2885.8650941964202"/>
  </r>
  <r>
    <x v="1"/>
    <x v="2"/>
    <x v="11"/>
    <x v="2"/>
    <n v="2885.8650941964202"/>
  </r>
  <r>
    <x v="1"/>
    <x v="2"/>
    <x v="12"/>
    <x v="0"/>
    <n v="2885.8650941964202"/>
  </r>
  <r>
    <x v="1"/>
    <x v="2"/>
    <x v="12"/>
    <x v="1"/>
    <n v="2885.8650941964202"/>
  </r>
  <r>
    <x v="1"/>
    <x v="2"/>
    <x v="12"/>
    <x v="2"/>
    <n v="2885.8650941964202"/>
  </r>
  <r>
    <x v="1"/>
    <x v="2"/>
    <x v="13"/>
    <x v="0"/>
    <n v="2885.8650941964202"/>
  </r>
  <r>
    <x v="1"/>
    <x v="2"/>
    <x v="13"/>
    <x v="1"/>
    <n v="2885.8650941964202"/>
  </r>
  <r>
    <x v="1"/>
    <x v="2"/>
    <x v="13"/>
    <x v="2"/>
    <n v="2885.8650941964202"/>
  </r>
  <r>
    <x v="1"/>
    <x v="2"/>
    <x v="14"/>
    <x v="0"/>
    <n v="2885.8650941964202"/>
  </r>
  <r>
    <x v="1"/>
    <x v="2"/>
    <x v="14"/>
    <x v="1"/>
    <n v="2885.8650941964202"/>
  </r>
  <r>
    <x v="1"/>
    <x v="2"/>
    <x v="14"/>
    <x v="2"/>
    <n v="2885.8650941964202"/>
  </r>
  <r>
    <x v="1"/>
    <x v="2"/>
    <x v="15"/>
    <x v="0"/>
    <n v="2885.8650941964202"/>
  </r>
  <r>
    <x v="1"/>
    <x v="2"/>
    <x v="15"/>
    <x v="1"/>
    <n v="2885.8650941964202"/>
  </r>
  <r>
    <x v="1"/>
    <x v="2"/>
    <x v="15"/>
    <x v="2"/>
    <n v="2885.8650941964202"/>
  </r>
  <r>
    <x v="1"/>
    <x v="2"/>
    <x v="16"/>
    <x v="0"/>
    <n v="2885.8650941964202"/>
  </r>
  <r>
    <x v="1"/>
    <x v="2"/>
    <x v="16"/>
    <x v="1"/>
    <n v="2885.8650941964202"/>
  </r>
  <r>
    <x v="1"/>
    <x v="2"/>
    <x v="16"/>
    <x v="2"/>
    <n v="2885.8650941964202"/>
  </r>
  <r>
    <x v="1"/>
    <x v="2"/>
    <x v="17"/>
    <x v="0"/>
    <n v="2885.8650941964202"/>
  </r>
  <r>
    <x v="1"/>
    <x v="2"/>
    <x v="17"/>
    <x v="1"/>
    <n v="2885.8650941964202"/>
  </r>
  <r>
    <x v="1"/>
    <x v="2"/>
    <x v="17"/>
    <x v="2"/>
    <n v="2885.8650941964202"/>
  </r>
  <r>
    <x v="1"/>
    <x v="2"/>
    <x v="18"/>
    <x v="0"/>
    <n v="2885.8650941964202"/>
  </r>
  <r>
    <x v="1"/>
    <x v="2"/>
    <x v="18"/>
    <x v="1"/>
    <n v="2885.8650941964202"/>
  </r>
  <r>
    <x v="1"/>
    <x v="2"/>
    <x v="18"/>
    <x v="2"/>
    <n v="2885.8650941964202"/>
  </r>
  <r>
    <x v="1"/>
    <x v="2"/>
    <x v="19"/>
    <x v="0"/>
    <n v="2885.8650941964202"/>
  </r>
  <r>
    <x v="1"/>
    <x v="2"/>
    <x v="19"/>
    <x v="1"/>
    <n v="2885.8650941964202"/>
  </r>
  <r>
    <x v="1"/>
    <x v="2"/>
    <x v="19"/>
    <x v="2"/>
    <n v="2885.8650941964202"/>
  </r>
  <r>
    <x v="1"/>
    <x v="2"/>
    <x v="20"/>
    <x v="0"/>
    <n v="2885.8650941964202"/>
  </r>
  <r>
    <x v="1"/>
    <x v="2"/>
    <x v="20"/>
    <x v="1"/>
    <n v="2885.8650941964202"/>
  </r>
  <r>
    <x v="1"/>
    <x v="2"/>
    <x v="20"/>
    <x v="2"/>
    <n v="2885.8650941964202"/>
  </r>
  <r>
    <x v="1"/>
    <x v="2"/>
    <x v="21"/>
    <x v="0"/>
    <n v="2885.8650941964202"/>
  </r>
  <r>
    <x v="1"/>
    <x v="2"/>
    <x v="21"/>
    <x v="1"/>
    <n v="2885.8650941964202"/>
  </r>
  <r>
    <x v="1"/>
    <x v="2"/>
    <x v="21"/>
    <x v="2"/>
    <n v="2885.8650941964202"/>
  </r>
  <r>
    <x v="1"/>
    <x v="2"/>
    <x v="22"/>
    <x v="0"/>
    <n v="2885.8650941964202"/>
  </r>
  <r>
    <x v="1"/>
    <x v="2"/>
    <x v="22"/>
    <x v="1"/>
    <n v="2885.8650941964202"/>
  </r>
  <r>
    <x v="1"/>
    <x v="2"/>
    <x v="22"/>
    <x v="2"/>
    <n v="2885.8650941964202"/>
  </r>
  <r>
    <x v="1"/>
    <x v="2"/>
    <x v="23"/>
    <x v="0"/>
    <n v="2885.8650941964202"/>
  </r>
  <r>
    <x v="1"/>
    <x v="2"/>
    <x v="23"/>
    <x v="1"/>
    <n v="2885.8650941964202"/>
  </r>
  <r>
    <x v="1"/>
    <x v="2"/>
    <x v="23"/>
    <x v="2"/>
    <n v="2885.8650941964202"/>
  </r>
  <r>
    <x v="1"/>
    <x v="2"/>
    <x v="24"/>
    <x v="0"/>
    <n v="2885.8650941964202"/>
  </r>
  <r>
    <x v="1"/>
    <x v="2"/>
    <x v="24"/>
    <x v="1"/>
    <n v="2885.8650941964202"/>
  </r>
  <r>
    <x v="1"/>
    <x v="2"/>
    <x v="24"/>
    <x v="2"/>
    <n v="2885.8650941964202"/>
  </r>
  <r>
    <x v="1"/>
    <x v="2"/>
    <x v="25"/>
    <x v="0"/>
    <n v="2885.8650941964202"/>
  </r>
  <r>
    <x v="1"/>
    <x v="2"/>
    <x v="25"/>
    <x v="1"/>
    <n v="2885.8650941964202"/>
  </r>
  <r>
    <x v="1"/>
    <x v="2"/>
    <x v="25"/>
    <x v="2"/>
    <n v="2885.8650941964202"/>
  </r>
  <r>
    <x v="1"/>
    <x v="2"/>
    <x v="26"/>
    <x v="0"/>
    <n v="2885.8650941964202"/>
  </r>
  <r>
    <x v="1"/>
    <x v="2"/>
    <x v="26"/>
    <x v="1"/>
    <n v="2885.8650941964202"/>
  </r>
  <r>
    <x v="1"/>
    <x v="2"/>
    <x v="26"/>
    <x v="2"/>
    <n v="2885.8650941964202"/>
  </r>
  <r>
    <x v="1"/>
    <x v="2"/>
    <x v="27"/>
    <x v="0"/>
    <n v="2885.8650941964202"/>
  </r>
  <r>
    <x v="1"/>
    <x v="2"/>
    <x v="27"/>
    <x v="1"/>
    <n v="2885.8650941964202"/>
  </r>
  <r>
    <x v="1"/>
    <x v="2"/>
    <x v="27"/>
    <x v="2"/>
    <n v="2885.8650941964202"/>
  </r>
  <r>
    <x v="1"/>
    <x v="2"/>
    <x v="28"/>
    <x v="0"/>
    <n v="2885.8650941964202"/>
  </r>
  <r>
    <x v="1"/>
    <x v="2"/>
    <x v="28"/>
    <x v="1"/>
    <n v="2885.8650941964202"/>
  </r>
  <r>
    <x v="1"/>
    <x v="2"/>
    <x v="28"/>
    <x v="2"/>
    <n v="2885.8650941964202"/>
  </r>
  <r>
    <x v="1"/>
    <x v="2"/>
    <x v="29"/>
    <x v="0"/>
    <n v="2885.8650941964202"/>
  </r>
  <r>
    <x v="1"/>
    <x v="2"/>
    <x v="29"/>
    <x v="1"/>
    <n v="2885.8650941964202"/>
  </r>
  <r>
    <x v="1"/>
    <x v="2"/>
    <x v="29"/>
    <x v="2"/>
    <n v="2885.8650941964202"/>
  </r>
  <r>
    <x v="1"/>
    <x v="2"/>
    <x v="30"/>
    <x v="0"/>
    <n v="2885.8650941964202"/>
  </r>
  <r>
    <x v="1"/>
    <x v="2"/>
    <x v="30"/>
    <x v="1"/>
    <n v="2885.8650941964202"/>
  </r>
  <r>
    <x v="1"/>
    <x v="2"/>
    <x v="30"/>
    <x v="2"/>
    <n v="2885.8650941964202"/>
  </r>
  <r>
    <x v="1"/>
    <x v="2"/>
    <x v="31"/>
    <x v="0"/>
    <n v="2885.8650941964202"/>
  </r>
  <r>
    <x v="1"/>
    <x v="2"/>
    <x v="31"/>
    <x v="1"/>
    <n v="2885.8650941964202"/>
  </r>
  <r>
    <x v="1"/>
    <x v="2"/>
    <x v="31"/>
    <x v="2"/>
    <n v="2885.8650941964202"/>
  </r>
  <r>
    <x v="1"/>
    <x v="2"/>
    <x v="32"/>
    <x v="0"/>
    <n v="2885.8650941964202"/>
  </r>
  <r>
    <x v="1"/>
    <x v="2"/>
    <x v="32"/>
    <x v="1"/>
    <n v="2885.8650941964202"/>
  </r>
  <r>
    <x v="1"/>
    <x v="2"/>
    <x v="32"/>
    <x v="2"/>
    <n v="2885.8650941964202"/>
  </r>
  <r>
    <x v="1"/>
    <x v="2"/>
    <x v="33"/>
    <x v="0"/>
    <n v="2885.8650941964202"/>
  </r>
  <r>
    <x v="1"/>
    <x v="2"/>
    <x v="33"/>
    <x v="1"/>
    <n v="2885.8650941964202"/>
  </r>
  <r>
    <x v="1"/>
    <x v="2"/>
    <x v="33"/>
    <x v="2"/>
    <n v="2885.8650941964202"/>
  </r>
  <r>
    <x v="1"/>
    <x v="2"/>
    <x v="34"/>
    <x v="0"/>
    <n v="2885.8650941964202"/>
  </r>
  <r>
    <x v="1"/>
    <x v="2"/>
    <x v="34"/>
    <x v="1"/>
    <n v="2885.8650941964202"/>
  </r>
  <r>
    <x v="1"/>
    <x v="2"/>
    <x v="34"/>
    <x v="2"/>
    <n v="2885.8650941964202"/>
  </r>
  <r>
    <x v="1"/>
    <x v="2"/>
    <x v="35"/>
    <x v="0"/>
    <n v="2885.8650941964202"/>
  </r>
  <r>
    <x v="1"/>
    <x v="2"/>
    <x v="35"/>
    <x v="1"/>
    <n v="2885.8650941964202"/>
  </r>
  <r>
    <x v="1"/>
    <x v="2"/>
    <x v="35"/>
    <x v="2"/>
    <n v="2885.8650941964202"/>
  </r>
  <r>
    <x v="1"/>
    <x v="2"/>
    <x v="36"/>
    <x v="0"/>
    <n v="2885.8650941964202"/>
  </r>
  <r>
    <x v="1"/>
    <x v="2"/>
    <x v="36"/>
    <x v="1"/>
    <n v="2885.8650941964202"/>
  </r>
  <r>
    <x v="1"/>
    <x v="2"/>
    <x v="36"/>
    <x v="2"/>
    <n v="2885.8650941964202"/>
  </r>
  <r>
    <x v="1"/>
    <x v="2"/>
    <x v="37"/>
    <x v="0"/>
    <n v="2885.8650941964202"/>
  </r>
  <r>
    <x v="1"/>
    <x v="2"/>
    <x v="37"/>
    <x v="1"/>
    <n v="2885.8650941964202"/>
  </r>
  <r>
    <x v="1"/>
    <x v="2"/>
    <x v="37"/>
    <x v="2"/>
    <n v="2885.8650941964202"/>
  </r>
  <r>
    <x v="1"/>
    <x v="2"/>
    <x v="38"/>
    <x v="0"/>
    <n v="2885.8650941964202"/>
  </r>
  <r>
    <x v="1"/>
    <x v="2"/>
    <x v="38"/>
    <x v="1"/>
    <n v="2885.8650941964202"/>
  </r>
  <r>
    <x v="1"/>
    <x v="2"/>
    <x v="38"/>
    <x v="2"/>
    <n v="2885.8650941964202"/>
  </r>
  <r>
    <x v="2"/>
    <x v="0"/>
    <x v="0"/>
    <x v="0"/>
    <n v="4142.8851095877199"/>
  </r>
  <r>
    <x v="2"/>
    <x v="0"/>
    <x v="0"/>
    <x v="1"/>
    <n v="4142.8851095876398"/>
  </r>
  <r>
    <x v="2"/>
    <x v="0"/>
    <x v="0"/>
    <x v="2"/>
    <n v="4142.8851095876398"/>
  </r>
  <r>
    <x v="2"/>
    <x v="0"/>
    <x v="1"/>
    <x v="0"/>
    <n v="4252.0785433971096"/>
  </r>
  <r>
    <x v="2"/>
    <x v="0"/>
    <x v="1"/>
    <x v="1"/>
    <n v="4272.5331441399803"/>
  </r>
  <r>
    <x v="2"/>
    <x v="0"/>
    <x v="1"/>
    <x v="2"/>
    <n v="4272.7227554358296"/>
  </r>
  <r>
    <x v="2"/>
    <x v="0"/>
    <x v="2"/>
    <x v="0"/>
    <n v="4360.0740199353004"/>
  </r>
  <r>
    <x v="2"/>
    <x v="0"/>
    <x v="2"/>
    <x v="1"/>
    <n v="4411.2338698817803"/>
  </r>
  <r>
    <x v="2"/>
    <x v="0"/>
    <x v="2"/>
    <x v="2"/>
    <n v="4411.8277427238099"/>
  </r>
  <r>
    <x v="2"/>
    <x v="0"/>
    <x v="3"/>
    <x v="0"/>
    <n v="4461.19328003384"/>
  </r>
  <r>
    <x v="2"/>
    <x v="0"/>
    <x v="3"/>
    <x v="1"/>
    <n v="4548.1115386168003"/>
  </r>
  <r>
    <x v="2"/>
    <x v="0"/>
    <x v="3"/>
    <x v="2"/>
    <n v="4549.3444947344096"/>
  </r>
  <r>
    <x v="2"/>
    <x v="0"/>
    <x v="4"/>
    <x v="0"/>
    <n v="4547.3646533501696"/>
  </r>
  <r>
    <x v="2"/>
    <x v="0"/>
    <x v="4"/>
    <x v="1"/>
    <n v="4672.65076616024"/>
  </r>
  <r>
    <x v="2"/>
    <x v="0"/>
    <x v="4"/>
    <x v="2"/>
    <n v="4674.8174366958601"/>
  </r>
  <r>
    <x v="2"/>
    <x v="0"/>
    <x v="5"/>
    <x v="0"/>
    <n v="4645.5543665212999"/>
  </r>
  <r>
    <x v="2"/>
    <x v="0"/>
    <x v="5"/>
    <x v="1"/>
    <n v="4810.2671141808596"/>
  </r>
  <r>
    <x v="2"/>
    <x v="0"/>
    <x v="5"/>
    <x v="2"/>
    <n v="4813.6192106688504"/>
  </r>
  <r>
    <x v="2"/>
    <x v="0"/>
    <x v="6"/>
    <x v="0"/>
    <n v="4741.26943695709"/>
  </r>
  <r>
    <x v="2"/>
    <x v="0"/>
    <x v="6"/>
    <x v="1"/>
    <n v="4945.0283243058002"/>
  </r>
  <r>
    <x v="2"/>
    <x v="0"/>
    <x v="6"/>
    <x v="2"/>
    <n v="4949.9381116609002"/>
  </r>
  <r>
    <x v="2"/>
    <x v="0"/>
    <x v="7"/>
    <x v="0"/>
    <n v="4820.3993078086996"/>
  </r>
  <r>
    <x v="2"/>
    <x v="0"/>
    <x v="7"/>
    <x v="1"/>
    <n v="5062.6287037427201"/>
  </r>
  <r>
    <x v="2"/>
    <x v="0"/>
    <x v="7"/>
    <x v="2"/>
    <n v="5069.3261210324599"/>
  </r>
  <r>
    <x v="2"/>
    <x v="0"/>
    <x v="8"/>
    <x v="0"/>
    <n v="4414.5282074958704"/>
  </r>
  <r>
    <x v="2"/>
    <x v="0"/>
    <x v="8"/>
    <x v="1"/>
    <n v="4668.1311350713804"/>
  </r>
  <r>
    <x v="2"/>
    <x v="0"/>
    <x v="8"/>
    <x v="2"/>
    <n v="4676.3338861328702"/>
  </r>
  <r>
    <x v="2"/>
    <x v="0"/>
    <x v="9"/>
    <x v="0"/>
    <n v="4531.01820564841"/>
  </r>
  <r>
    <x v="2"/>
    <x v="0"/>
    <x v="9"/>
    <x v="1"/>
    <n v="4821.4283427366299"/>
  </r>
  <r>
    <x v="2"/>
    <x v="0"/>
    <x v="9"/>
    <x v="2"/>
    <n v="4829.3817823869804"/>
  </r>
  <r>
    <x v="2"/>
    <x v="0"/>
    <x v="10"/>
    <x v="0"/>
    <n v="4639.0447404563802"/>
  </r>
  <r>
    <x v="2"/>
    <x v="0"/>
    <x v="10"/>
    <x v="1"/>
    <n v="4965.2375775744304"/>
  </r>
  <r>
    <x v="2"/>
    <x v="0"/>
    <x v="10"/>
    <x v="2"/>
    <n v="4972.3374945033702"/>
  </r>
  <r>
    <x v="2"/>
    <x v="0"/>
    <x v="11"/>
    <x v="0"/>
    <n v="4739.6827720578303"/>
  </r>
  <r>
    <x v="2"/>
    <x v="0"/>
    <x v="11"/>
    <x v="1"/>
    <n v="5099.9229578721197"/>
  </r>
  <r>
    <x v="2"/>
    <x v="0"/>
    <x v="11"/>
    <x v="2"/>
    <n v="5106.2398431171696"/>
  </r>
  <r>
    <x v="2"/>
    <x v="0"/>
    <x v="12"/>
    <x v="0"/>
    <n v="4838.0513173947102"/>
  </r>
  <r>
    <x v="2"/>
    <x v="0"/>
    <x v="12"/>
    <x v="1"/>
    <n v="5231.43087954366"/>
  </r>
  <r>
    <x v="2"/>
    <x v="0"/>
    <x v="12"/>
    <x v="2"/>
    <n v="5237.12697077557"/>
  </r>
  <r>
    <x v="2"/>
    <x v="0"/>
    <x v="13"/>
    <x v="0"/>
    <n v="4933.8927955433901"/>
  </r>
  <r>
    <x v="2"/>
    <x v="0"/>
    <x v="13"/>
    <x v="1"/>
    <n v="5357.9382048982097"/>
  </r>
  <r>
    <x v="2"/>
    <x v="0"/>
    <x v="13"/>
    <x v="2"/>
    <n v="5363.1800920432097"/>
  </r>
  <r>
    <x v="2"/>
    <x v="0"/>
    <x v="14"/>
    <x v="0"/>
    <n v="5026.6314638833401"/>
  </r>
  <r>
    <x v="2"/>
    <x v="0"/>
    <x v="14"/>
    <x v="1"/>
    <n v="5480.1048402276201"/>
  </r>
  <r>
    <x v="2"/>
    <x v="0"/>
    <x v="14"/>
    <x v="2"/>
    <n v="5485.0820424539997"/>
  </r>
  <r>
    <x v="2"/>
    <x v="0"/>
    <x v="15"/>
    <x v="0"/>
    <n v="5117.5131331478196"/>
  </r>
  <r>
    <x v="2"/>
    <x v="0"/>
    <x v="15"/>
    <x v="1"/>
    <n v="5600.1360884072101"/>
  </r>
  <r>
    <x v="2"/>
    <x v="0"/>
    <x v="15"/>
    <x v="2"/>
    <n v="5604.9302660588501"/>
  </r>
  <r>
    <x v="2"/>
    <x v="0"/>
    <x v="16"/>
    <x v="0"/>
    <n v="5206.8251185068502"/>
  </r>
  <r>
    <x v="2"/>
    <x v="0"/>
    <x v="16"/>
    <x v="1"/>
    <n v="5717.6543277425799"/>
  </r>
  <r>
    <x v="2"/>
    <x v="0"/>
    <x v="16"/>
    <x v="2"/>
    <n v="5722.8426464603299"/>
  </r>
  <r>
    <x v="2"/>
    <x v="0"/>
    <x v="17"/>
    <x v="0"/>
    <n v="5300.8108968116903"/>
  </r>
  <r>
    <x v="2"/>
    <x v="0"/>
    <x v="17"/>
    <x v="1"/>
    <n v="5839.4160904192104"/>
  </r>
  <r>
    <x v="2"/>
    <x v="0"/>
    <x v="17"/>
    <x v="2"/>
    <n v="5845.6093430045603"/>
  </r>
  <r>
    <x v="2"/>
    <x v="0"/>
    <x v="18"/>
    <x v="0"/>
    <n v="5400.9423909655998"/>
  </r>
  <r>
    <x v="2"/>
    <x v="0"/>
    <x v="18"/>
    <x v="1"/>
    <n v="5967.8905482515902"/>
  </r>
  <r>
    <x v="2"/>
    <x v="0"/>
    <x v="18"/>
    <x v="2"/>
    <n v="5974.8840367934499"/>
  </r>
  <r>
    <x v="2"/>
    <x v="0"/>
    <x v="19"/>
    <x v="0"/>
    <n v="5515.5812909039596"/>
  </r>
  <r>
    <x v="2"/>
    <x v="0"/>
    <x v="19"/>
    <x v="1"/>
    <n v="6111.3113955839999"/>
  </r>
  <r>
    <x v="2"/>
    <x v="0"/>
    <x v="19"/>
    <x v="2"/>
    <n v="6119.5644554095397"/>
  </r>
  <r>
    <x v="2"/>
    <x v="0"/>
    <x v="20"/>
    <x v="0"/>
    <n v="5642.5170177959699"/>
  </r>
  <r>
    <x v="2"/>
    <x v="0"/>
    <x v="20"/>
    <x v="1"/>
    <n v="6267.2792472554802"/>
  </r>
  <r>
    <x v="2"/>
    <x v="0"/>
    <x v="20"/>
    <x v="2"/>
    <n v="6276.4849499638403"/>
  </r>
  <r>
    <x v="2"/>
    <x v="0"/>
    <x v="21"/>
    <x v="0"/>
    <n v="5782.8217294189299"/>
  </r>
  <r>
    <x v="2"/>
    <x v="0"/>
    <x v="21"/>
    <x v="1"/>
    <n v="6435.9959760833099"/>
  </r>
  <r>
    <x v="2"/>
    <x v="0"/>
    <x v="21"/>
    <x v="2"/>
    <n v="6446.6604857524198"/>
  </r>
  <r>
    <x v="2"/>
    <x v="0"/>
    <x v="22"/>
    <x v="0"/>
    <n v="5937.3055481103302"/>
  </r>
  <r>
    <x v="2"/>
    <x v="0"/>
    <x v="22"/>
    <x v="1"/>
    <n v="6617.7205943345798"/>
  </r>
  <r>
    <x v="2"/>
    <x v="0"/>
    <x v="22"/>
    <x v="2"/>
    <n v="6630.0087621615903"/>
  </r>
  <r>
    <x v="2"/>
    <x v="0"/>
    <x v="23"/>
    <x v="0"/>
    <n v="6103.0832508452304"/>
  </r>
  <r>
    <x v="2"/>
    <x v="0"/>
    <x v="23"/>
    <x v="1"/>
    <n v="6810.8529703325103"/>
  </r>
  <r>
    <x v="2"/>
    <x v="0"/>
    <x v="23"/>
    <x v="2"/>
    <n v="6825.9183581727102"/>
  </r>
  <r>
    <x v="2"/>
    <x v="0"/>
    <x v="24"/>
    <x v="0"/>
    <n v="6282.6796937152403"/>
  </r>
  <r>
    <x v="2"/>
    <x v="0"/>
    <x v="24"/>
    <x v="1"/>
    <n v="7018.0653704576998"/>
  </r>
  <r>
    <x v="2"/>
    <x v="0"/>
    <x v="24"/>
    <x v="2"/>
    <n v="7035.16935609345"/>
  </r>
  <r>
    <x v="2"/>
    <x v="0"/>
    <x v="25"/>
    <x v="0"/>
    <n v="6476.9068315054201"/>
  </r>
  <r>
    <x v="2"/>
    <x v="0"/>
    <x v="25"/>
    <x v="1"/>
    <n v="7239.8363158198799"/>
  </r>
  <r>
    <x v="2"/>
    <x v="0"/>
    <x v="25"/>
    <x v="2"/>
    <n v="7258.5016284282901"/>
  </r>
  <r>
    <x v="2"/>
    <x v="0"/>
    <x v="26"/>
    <x v="0"/>
    <n v="6682.0423281088597"/>
  </r>
  <r>
    <x v="2"/>
    <x v="0"/>
    <x v="26"/>
    <x v="1"/>
    <n v="7473.1700375988503"/>
  </r>
  <r>
    <x v="2"/>
    <x v="0"/>
    <x v="26"/>
    <x v="2"/>
    <n v="7493.14785836587"/>
  </r>
  <r>
    <x v="2"/>
    <x v="0"/>
    <x v="27"/>
    <x v="0"/>
    <n v="6893.21095517918"/>
  </r>
  <r>
    <x v="2"/>
    <x v="0"/>
    <x v="27"/>
    <x v="1"/>
    <n v="7712.8013067430202"/>
  </r>
  <r>
    <x v="2"/>
    <x v="0"/>
    <x v="27"/>
    <x v="2"/>
    <n v="7733.1546776305304"/>
  </r>
  <r>
    <x v="2"/>
    <x v="0"/>
    <x v="28"/>
    <x v="0"/>
    <n v="7111.7858250609197"/>
  </r>
  <r>
    <x v="2"/>
    <x v="0"/>
    <x v="28"/>
    <x v="1"/>
    <n v="7959.7929927874002"/>
  </r>
  <r>
    <x v="2"/>
    <x v="0"/>
    <x v="28"/>
    <x v="2"/>
    <n v="7979.7676144858597"/>
  </r>
  <r>
    <x v="2"/>
    <x v="0"/>
    <x v="29"/>
    <x v="0"/>
    <n v="7338.5506773793004"/>
  </r>
  <r>
    <x v="2"/>
    <x v="0"/>
    <x v="29"/>
    <x v="1"/>
    <n v="8220.6569540035107"/>
  </r>
  <r>
    <x v="2"/>
    <x v="0"/>
    <x v="29"/>
    <x v="2"/>
    <n v="8240.0250281608296"/>
  </r>
  <r>
    <x v="2"/>
    <x v="0"/>
    <x v="30"/>
    <x v="0"/>
    <n v="7574.3340085865702"/>
  </r>
  <r>
    <x v="2"/>
    <x v="0"/>
    <x v="30"/>
    <x v="1"/>
    <n v="8495.6529693029497"/>
  </r>
  <r>
    <x v="2"/>
    <x v="0"/>
    <x v="30"/>
    <x v="2"/>
    <n v="8514.2781053398194"/>
  </r>
  <r>
    <x v="2"/>
    <x v="0"/>
    <x v="31"/>
    <x v="0"/>
    <n v="7817.2328403230704"/>
  </r>
  <r>
    <x v="2"/>
    <x v="0"/>
    <x v="31"/>
    <x v="1"/>
    <n v="8781.6875517462795"/>
  </r>
  <r>
    <x v="2"/>
    <x v="0"/>
    <x v="31"/>
    <x v="2"/>
    <n v="8800.4771319025895"/>
  </r>
  <r>
    <x v="2"/>
    <x v="0"/>
    <x v="32"/>
    <x v="0"/>
    <n v="8068.9046626119998"/>
  </r>
  <r>
    <x v="2"/>
    <x v="0"/>
    <x v="32"/>
    <x v="1"/>
    <n v="9079.8981193169493"/>
  </r>
  <r>
    <x v="2"/>
    <x v="0"/>
    <x v="32"/>
    <x v="2"/>
    <n v="9099.8888235202503"/>
  </r>
  <r>
    <x v="2"/>
    <x v="0"/>
    <x v="33"/>
    <x v="0"/>
    <n v="8331.9091737394301"/>
  </r>
  <r>
    <x v="2"/>
    <x v="0"/>
    <x v="33"/>
    <x v="1"/>
    <n v="9392.9123815529292"/>
  </r>
  <r>
    <x v="2"/>
    <x v="0"/>
    <x v="33"/>
    <x v="2"/>
    <n v="9415.0155415374302"/>
  </r>
  <r>
    <x v="2"/>
    <x v="0"/>
    <x v="34"/>
    <x v="0"/>
    <n v="8607.9240521977608"/>
  </r>
  <r>
    <x v="2"/>
    <x v="0"/>
    <x v="34"/>
    <x v="1"/>
    <n v="9719.2690513920406"/>
  </r>
  <r>
    <x v="2"/>
    <x v="0"/>
    <x v="34"/>
    <x v="2"/>
    <n v="9744.6339397047504"/>
  </r>
  <r>
    <x v="2"/>
    <x v="0"/>
    <x v="35"/>
    <x v="0"/>
    <n v="8897.8741693907905"/>
  </r>
  <r>
    <x v="2"/>
    <x v="0"/>
    <x v="35"/>
    <x v="1"/>
    <n v="10060.8091902126"/>
  </r>
  <r>
    <x v="2"/>
    <x v="0"/>
    <x v="35"/>
    <x v="2"/>
    <n v="10090.049716399701"/>
  </r>
  <r>
    <x v="2"/>
    <x v="0"/>
    <x v="36"/>
    <x v="0"/>
    <n v="9197.9532946900508"/>
  </r>
  <r>
    <x v="2"/>
    <x v="0"/>
    <x v="36"/>
    <x v="1"/>
    <n v="10413.390613557"/>
  </r>
  <r>
    <x v="2"/>
    <x v="0"/>
    <x v="36"/>
    <x v="2"/>
    <n v="10446.3215149768"/>
  </r>
  <r>
    <x v="2"/>
    <x v="0"/>
    <x v="37"/>
    <x v="0"/>
    <n v="9510.5016546067309"/>
  </r>
  <r>
    <x v="2"/>
    <x v="0"/>
    <x v="37"/>
    <x v="1"/>
    <n v="10779.031375366199"/>
  </r>
  <r>
    <x v="2"/>
    <x v="0"/>
    <x v="37"/>
    <x v="2"/>
    <n v="10815.469025459601"/>
  </r>
  <r>
    <x v="2"/>
    <x v="0"/>
    <x v="38"/>
    <x v="0"/>
    <n v="9838.2555702255395"/>
  </r>
  <r>
    <x v="2"/>
    <x v="0"/>
    <x v="38"/>
    <x v="1"/>
    <n v="11161.083322687"/>
  </r>
  <r>
    <x v="2"/>
    <x v="0"/>
    <x v="38"/>
    <x v="2"/>
    <n v="11200.964336016999"/>
  </r>
  <r>
    <x v="2"/>
    <x v="1"/>
    <x v="0"/>
    <x v="0"/>
    <n v="4142.8851095876398"/>
  </r>
  <r>
    <x v="2"/>
    <x v="1"/>
    <x v="0"/>
    <x v="1"/>
    <n v="4142.8851095876398"/>
  </r>
  <r>
    <x v="2"/>
    <x v="1"/>
    <x v="0"/>
    <x v="2"/>
    <n v="4142.8851095876398"/>
  </r>
  <r>
    <x v="2"/>
    <x v="1"/>
    <x v="1"/>
    <x v="0"/>
    <n v="4252.07854340228"/>
  </r>
  <r>
    <x v="2"/>
    <x v="1"/>
    <x v="1"/>
    <x v="1"/>
    <n v="4272.5363483115498"/>
  </r>
  <r>
    <x v="2"/>
    <x v="1"/>
    <x v="1"/>
    <x v="2"/>
    <n v="4272.7231983354604"/>
  </r>
  <r>
    <x v="2"/>
    <x v="1"/>
    <x v="2"/>
    <x v="0"/>
    <n v="4360.0740199381798"/>
  </r>
  <r>
    <x v="2"/>
    <x v="1"/>
    <x v="2"/>
    <x v="1"/>
    <n v="4411.2431240157202"/>
  </r>
  <r>
    <x v="2"/>
    <x v="1"/>
    <x v="2"/>
    <x v="2"/>
    <n v="4411.8293097784999"/>
  </r>
  <r>
    <x v="2"/>
    <x v="1"/>
    <x v="3"/>
    <x v="0"/>
    <n v="4461.1932800391396"/>
  </r>
  <r>
    <x v="2"/>
    <x v="1"/>
    <x v="3"/>
    <x v="1"/>
    <n v="4548.1293847513098"/>
  </r>
  <r>
    <x v="2"/>
    <x v="1"/>
    <x v="3"/>
    <x v="2"/>
    <n v="4549.3480302879798"/>
  </r>
  <r>
    <x v="2"/>
    <x v="1"/>
    <x v="4"/>
    <x v="0"/>
    <n v="4547.3646533827596"/>
  </r>
  <r>
    <x v="2"/>
    <x v="1"/>
    <x v="4"/>
    <x v="1"/>
    <n v="4672.76877239031"/>
  </r>
  <r>
    <x v="2"/>
    <x v="1"/>
    <x v="4"/>
    <x v="2"/>
    <n v="4674.8600500421198"/>
  </r>
  <r>
    <x v="2"/>
    <x v="1"/>
    <x v="5"/>
    <x v="0"/>
    <n v="4645.5543665002497"/>
  </r>
  <r>
    <x v="2"/>
    <x v="1"/>
    <x v="5"/>
    <x v="1"/>
    <n v="4810.3501009675701"/>
  </r>
  <r>
    <x v="2"/>
    <x v="1"/>
    <x v="5"/>
    <x v="2"/>
    <n v="4813.6042893017202"/>
  </r>
  <r>
    <x v="2"/>
    <x v="1"/>
    <x v="6"/>
    <x v="0"/>
    <n v="4741.2694369637602"/>
  </r>
  <r>
    <x v="2"/>
    <x v="1"/>
    <x v="6"/>
    <x v="1"/>
    <n v="4944.9867090310499"/>
  </r>
  <r>
    <x v="2"/>
    <x v="1"/>
    <x v="6"/>
    <x v="2"/>
    <n v="4949.8983172177996"/>
  </r>
  <r>
    <x v="2"/>
    <x v="1"/>
    <x v="7"/>
    <x v="0"/>
    <n v="4820.3993078123403"/>
  </r>
  <r>
    <x v="2"/>
    <x v="1"/>
    <x v="7"/>
    <x v="1"/>
    <n v="5062.5586336208298"/>
  </r>
  <r>
    <x v="2"/>
    <x v="1"/>
    <x v="7"/>
    <x v="2"/>
    <n v="5069.3638433686301"/>
  </r>
  <r>
    <x v="2"/>
    <x v="1"/>
    <x v="8"/>
    <x v="0"/>
    <n v="4414.4936497649996"/>
  </r>
  <r>
    <x v="2"/>
    <x v="1"/>
    <x v="8"/>
    <x v="1"/>
    <n v="4667.9982841883002"/>
  </r>
  <r>
    <x v="2"/>
    <x v="1"/>
    <x v="8"/>
    <x v="2"/>
    <n v="4676.3043737330199"/>
  </r>
  <r>
    <x v="2"/>
    <x v="1"/>
    <x v="9"/>
    <x v="0"/>
    <n v="4541.8781048092296"/>
  </r>
  <r>
    <x v="2"/>
    <x v="1"/>
    <x v="9"/>
    <x v="1"/>
    <n v="4833.2515872043996"/>
  </r>
  <r>
    <x v="2"/>
    <x v="1"/>
    <x v="9"/>
    <x v="2"/>
    <n v="4840.4587048547401"/>
  </r>
  <r>
    <x v="2"/>
    <x v="1"/>
    <x v="10"/>
    <x v="0"/>
    <n v="4662.4435991971704"/>
  </r>
  <r>
    <x v="2"/>
    <x v="1"/>
    <x v="10"/>
    <x v="1"/>
    <n v="4989.2713129690801"/>
  </r>
  <r>
    <x v="2"/>
    <x v="1"/>
    <x v="10"/>
    <x v="2"/>
    <n v="4995.5732277710404"/>
  </r>
  <r>
    <x v="2"/>
    <x v="1"/>
    <x v="11"/>
    <x v="0"/>
    <n v="4777.8409089647503"/>
  </r>
  <r>
    <x v="2"/>
    <x v="1"/>
    <x v="11"/>
    <x v="1"/>
    <n v="5137.6626789706197"/>
  </r>
  <r>
    <x v="2"/>
    <x v="1"/>
    <x v="11"/>
    <x v="2"/>
    <n v="5143.9302644646796"/>
  </r>
  <r>
    <x v="2"/>
    <x v="1"/>
    <x v="12"/>
    <x v="0"/>
    <n v="4893.3229583164402"/>
  </r>
  <r>
    <x v="2"/>
    <x v="1"/>
    <x v="12"/>
    <x v="1"/>
    <n v="5285.0663849807097"/>
  </r>
  <r>
    <x v="2"/>
    <x v="1"/>
    <x v="12"/>
    <x v="2"/>
    <n v="5291.65147392164"/>
  </r>
  <r>
    <x v="2"/>
    <x v="1"/>
    <x v="13"/>
    <x v="0"/>
    <n v="5019.99203254436"/>
  </r>
  <r>
    <x v="2"/>
    <x v="1"/>
    <x v="13"/>
    <x v="1"/>
    <n v="5444.1442690958602"/>
  </r>
  <r>
    <x v="2"/>
    <x v="1"/>
    <x v="13"/>
    <x v="2"/>
    <n v="5451.2894310879401"/>
  </r>
  <r>
    <x v="2"/>
    <x v="1"/>
    <x v="14"/>
    <x v="0"/>
    <n v="5156.80179034099"/>
  </r>
  <r>
    <x v="2"/>
    <x v="1"/>
    <x v="14"/>
    <x v="1"/>
    <n v="5613.7029802102497"/>
  </r>
  <r>
    <x v="2"/>
    <x v="1"/>
    <x v="14"/>
    <x v="2"/>
    <n v="5621.6941493969498"/>
  </r>
  <r>
    <x v="2"/>
    <x v="1"/>
    <x v="15"/>
    <x v="0"/>
    <n v="5304.8222228760897"/>
  </r>
  <r>
    <x v="2"/>
    <x v="1"/>
    <x v="15"/>
    <x v="1"/>
    <n v="5796.1280063741397"/>
  </r>
  <r>
    <x v="2"/>
    <x v="1"/>
    <x v="15"/>
    <x v="2"/>
    <n v="5805.5252568078504"/>
  </r>
  <r>
    <x v="2"/>
    <x v="1"/>
    <x v="16"/>
    <x v="0"/>
    <n v="5464.16500531161"/>
  </r>
  <r>
    <x v="2"/>
    <x v="1"/>
    <x v="16"/>
    <x v="1"/>
    <n v="5991.3886053898104"/>
  </r>
  <r>
    <x v="2"/>
    <x v="1"/>
    <x v="16"/>
    <x v="2"/>
    <n v="6002.38070706695"/>
  </r>
  <r>
    <x v="2"/>
    <x v="1"/>
    <x v="17"/>
    <x v="0"/>
    <n v="5640.4924235990602"/>
  </r>
  <r>
    <x v="2"/>
    <x v="1"/>
    <x v="17"/>
    <x v="1"/>
    <n v="6206.0767395315097"/>
  </r>
  <r>
    <x v="2"/>
    <x v="1"/>
    <x v="17"/>
    <x v="2"/>
    <n v="6219.8214382086098"/>
  </r>
  <r>
    <x v="2"/>
    <x v="1"/>
    <x v="18"/>
    <x v="0"/>
    <n v="5836.3181558962597"/>
  </r>
  <r>
    <x v="2"/>
    <x v="1"/>
    <x v="18"/>
    <x v="1"/>
    <n v="6443.4754234289903"/>
  </r>
  <r>
    <x v="2"/>
    <x v="1"/>
    <x v="18"/>
    <x v="2"/>
    <n v="6460.2964101917396"/>
  </r>
  <r>
    <x v="2"/>
    <x v="1"/>
    <x v="19"/>
    <x v="0"/>
    <n v="6039.1019377745997"/>
  </r>
  <r>
    <x v="2"/>
    <x v="1"/>
    <x v="19"/>
    <x v="1"/>
    <n v="6688.3672534802399"/>
  </r>
  <r>
    <x v="2"/>
    <x v="1"/>
    <x v="19"/>
    <x v="2"/>
    <n v="6708.8062148823301"/>
  </r>
  <r>
    <x v="2"/>
    <x v="1"/>
    <x v="20"/>
    <x v="0"/>
    <n v="6248.85430078027"/>
  </r>
  <r>
    <x v="2"/>
    <x v="1"/>
    <x v="20"/>
    <x v="1"/>
    <n v="6939.9126182647497"/>
  </r>
  <r>
    <x v="2"/>
    <x v="1"/>
    <x v="20"/>
    <x v="2"/>
    <n v="6965.8936965390803"/>
  </r>
  <r>
    <x v="2"/>
    <x v="1"/>
    <x v="21"/>
    <x v="0"/>
    <n v="6468.1397130761798"/>
  </r>
  <r>
    <x v="2"/>
    <x v="1"/>
    <x v="21"/>
    <x v="1"/>
    <n v="7201.4982258318596"/>
  </r>
  <r>
    <x v="2"/>
    <x v="1"/>
    <x v="21"/>
    <x v="2"/>
    <n v="7233.6018731469103"/>
  </r>
  <r>
    <x v="2"/>
    <x v="1"/>
    <x v="22"/>
    <x v="0"/>
    <n v="6699.3881055596703"/>
  </r>
  <r>
    <x v="2"/>
    <x v="1"/>
    <x v="22"/>
    <x v="1"/>
    <n v="7474.2768868384801"/>
  </r>
  <r>
    <x v="2"/>
    <x v="1"/>
    <x v="22"/>
    <x v="2"/>
    <n v="7511.0134387468797"/>
  </r>
  <r>
    <x v="2"/>
    <x v="1"/>
    <x v="23"/>
    <x v="0"/>
    <n v="6934.5294831109004"/>
  </r>
  <r>
    <x v="2"/>
    <x v="1"/>
    <x v="23"/>
    <x v="1"/>
    <n v="7748.9919589976798"/>
  </r>
  <r>
    <x v="2"/>
    <x v="1"/>
    <x v="23"/>
    <x v="2"/>
    <n v="7789.1581129143497"/>
  </r>
  <r>
    <x v="2"/>
    <x v="1"/>
    <x v="24"/>
    <x v="0"/>
    <n v="7176.8619513014701"/>
  </r>
  <r>
    <x v="2"/>
    <x v="1"/>
    <x v="24"/>
    <x v="1"/>
    <n v="8027.4667018821101"/>
  </r>
  <r>
    <x v="2"/>
    <x v="1"/>
    <x v="24"/>
    <x v="2"/>
    <n v="8071.2332715963403"/>
  </r>
  <r>
    <x v="2"/>
    <x v="1"/>
    <x v="25"/>
    <x v="0"/>
    <n v="7428.3329794617202"/>
  </r>
  <r>
    <x v="2"/>
    <x v="1"/>
    <x v="25"/>
    <x v="1"/>
    <n v="8312.3776774252492"/>
  </r>
  <r>
    <x v="2"/>
    <x v="1"/>
    <x v="25"/>
    <x v="2"/>
    <n v="8359.8695870260508"/>
  </r>
  <r>
    <x v="2"/>
    <x v="1"/>
    <x v="26"/>
    <x v="0"/>
    <n v="7685.9388706592599"/>
  </r>
  <r>
    <x v="2"/>
    <x v="1"/>
    <x v="26"/>
    <x v="1"/>
    <n v="8602.6454537049594"/>
  </r>
  <r>
    <x v="2"/>
    <x v="1"/>
    <x v="26"/>
    <x v="2"/>
    <n v="8655.0342616558901"/>
  </r>
  <r>
    <x v="2"/>
    <x v="1"/>
    <x v="27"/>
    <x v="0"/>
    <n v="7945.2506802840198"/>
  </r>
  <r>
    <x v="2"/>
    <x v="1"/>
    <x v="27"/>
    <x v="1"/>
    <n v="8892.7338116020201"/>
  </r>
  <r>
    <x v="2"/>
    <x v="1"/>
    <x v="27"/>
    <x v="2"/>
    <n v="8950.5686945862908"/>
  </r>
  <r>
    <x v="2"/>
    <x v="1"/>
    <x v="28"/>
    <x v="0"/>
    <n v="8210.5413055499994"/>
  </r>
  <r>
    <x v="2"/>
    <x v="1"/>
    <x v="28"/>
    <x v="1"/>
    <n v="9187.2025303136397"/>
  </r>
  <r>
    <x v="2"/>
    <x v="1"/>
    <x v="28"/>
    <x v="2"/>
    <n v="9251.1041654718501"/>
  </r>
  <r>
    <x v="2"/>
    <x v="1"/>
    <x v="29"/>
    <x v="0"/>
    <n v="8482.1335013667704"/>
  </r>
  <r>
    <x v="2"/>
    <x v="1"/>
    <x v="29"/>
    <x v="1"/>
    <n v="9492.6743338781307"/>
  </r>
  <r>
    <x v="2"/>
    <x v="1"/>
    <x v="29"/>
    <x v="2"/>
    <n v="9562.2777733696294"/>
  </r>
  <r>
    <x v="2"/>
    <x v="1"/>
    <x v="30"/>
    <x v="0"/>
    <n v="8761.0848205152397"/>
  </r>
  <r>
    <x v="2"/>
    <x v="1"/>
    <x v="30"/>
    <x v="1"/>
    <n v="9809.6908086019394"/>
  </r>
  <r>
    <x v="2"/>
    <x v="1"/>
    <x v="30"/>
    <x v="2"/>
    <n v="9884.8185477210991"/>
  </r>
  <r>
    <x v="2"/>
    <x v="1"/>
    <x v="31"/>
    <x v="0"/>
    <n v="9045.6440130185892"/>
  </r>
  <r>
    <x v="2"/>
    <x v="1"/>
    <x v="31"/>
    <x v="1"/>
    <n v="10136.4536272246"/>
  </r>
  <r>
    <x v="2"/>
    <x v="1"/>
    <x v="31"/>
    <x v="2"/>
    <n v="10217.48085059"/>
  </r>
  <r>
    <x v="2"/>
    <x v="1"/>
    <x v="32"/>
    <x v="0"/>
    <n v="9337.3323426106599"/>
  </r>
  <r>
    <x v="2"/>
    <x v="1"/>
    <x v="32"/>
    <x v="1"/>
    <n v="10474.2164408395"/>
  </r>
  <r>
    <x v="2"/>
    <x v="1"/>
    <x v="32"/>
    <x v="2"/>
    <n v="10561.636024736399"/>
  </r>
  <r>
    <x v="2"/>
    <x v="1"/>
    <x v="33"/>
    <x v="0"/>
    <n v="9639.9032421219199"/>
  </r>
  <r>
    <x v="2"/>
    <x v="1"/>
    <x v="33"/>
    <x v="1"/>
    <n v="10827.2873758981"/>
  </r>
  <r>
    <x v="2"/>
    <x v="1"/>
    <x v="33"/>
    <x v="2"/>
    <n v="10921.6524291162"/>
  </r>
  <r>
    <x v="2"/>
    <x v="1"/>
    <x v="34"/>
    <x v="0"/>
    <n v="9954.8172732562198"/>
  </r>
  <r>
    <x v="2"/>
    <x v="1"/>
    <x v="34"/>
    <x v="1"/>
    <n v="11194.0041950869"/>
  </r>
  <r>
    <x v="2"/>
    <x v="1"/>
    <x v="34"/>
    <x v="2"/>
    <n v="11296.434753613999"/>
  </r>
  <r>
    <x v="2"/>
    <x v="1"/>
    <x v="35"/>
    <x v="0"/>
    <n v="10283.405597646601"/>
  </r>
  <r>
    <x v="2"/>
    <x v="1"/>
    <x v="35"/>
    <x v="1"/>
    <n v="11575.532641129401"/>
  </r>
  <r>
    <x v="2"/>
    <x v="1"/>
    <x v="35"/>
    <x v="2"/>
    <n v="11687.145353342899"/>
  </r>
  <r>
    <x v="2"/>
    <x v="1"/>
    <x v="36"/>
    <x v="0"/>
    <n v="10621.985906043799"/>
  </r>
  <r>
    <x v="2"/>
    <x v="1"/>
    <x v="36"/>
    <x v="1"/>
    <n v="11966.644611744299"/>
  </r>
  <r>
    <x v="2"/>
    <x v="1"/>
    <x v="36"/>
    <x v="2"/>
    <n v="12088.400177666899"/>
  </r>
  <r>
    <x v="2"/>
    <x v="1"/>
    <x v="37"/>
    <x v="0"/>
    <n v="10972.725957822"/>
  </r>
  <r>
    <x v="2"/>
    <x v="1"/>
    <x v="37"/>
    <x v="1"/>
    <n v="12369.808821544801"/>
  </r>
  <r>
    <x v="2"/>
    <x v="1"/>
    <x v="37"/>
    <x v="2"/>
    <n v="12502.7594861138"/>
  </r>
  <r>
    <x v="2"/>
    <x v="1"/>
    <x v="38"/>
    <x v="0"/>
    <n v="11338.168368438"/>
  </r>
  <r>
    <x v="2"/>
    <x v="1"/>
    <x v="38"/>
    <x v="1"/>
    <n v="12788.0702499531"/>
  </r>
  <r>
    <x v="2"/>
    <x v="1"/>
    <x v="38"/>
    <x v="2"/>
    <n v="12933.304211472399"/>
  </r>
  <r>
    <x v="2"/>
    <x v="2"/>
    <x v="0"/>
    <x v="0"/>
    <n v="4142.8851095877299"/>
  </r>
  <r>
    <x v="2"/>
    <x v="2"/>
    <x v="0"/>
    <x v="1"/>
    <n v="4142.8851095877299"/>
  </r>
  <r>
    <x v="2"/>
    <x v="2"/>
    <x v="0"/>
    <x v="2"/>
    <n v="4142.8851095877299"/>
  </r>
  <r>
    <x v="2"/>
    <x v="2"/>
    <x v="1"/>
    <x v="0"/>
    <n v="4142.8851095877299"/>
  </r>
  <r>
    <x v="2"/>
    <x v="2"/>
    <x v="1"/>
    <x v="1"/>
    <n v="4142.8851095877299"/>
  </r>
  <r>
    <x v="2"/>
    <x v="2"/>
    <x v="1"/>
    <x v="2"/>
    <n v="4142.8851095877299"/>
  </r>
  <r>
    <x v="2"/>
    <x v="2"/>
    <x v="2"/>
    <x v="0"/>
    <n v="4142.8851095877299"/>
  </r>
  <r>
    <x v="2"/>
    <x v="2"/>
    <x v="2"/>
    <x v="1"/>
    <n v="4142.8851095877299"/>
  </r>
  <r>
    <x v="2"/>
    <x v="2"/>
    <x v="2"/>
    <x v="2"/>
    <n v="4142.8851095877299"/>
  </r>
  <r>
    <x v="2"/>
    <x v="2"/>
    <x v="3"/>
    <x v="0"/>
    <n v="4142.8851095877299"/>
  </r>
  <r>
    <x v="2"/>
    <x v="2"/>
    <x v="3"/>
    <x v="1"/>
    <n v="4142.8851095877299"/>
  </r>
  <r>
    <x v="2"/>
    <x v="2"/>
    <x v="3"/>
    <x v="2"/>
    <n v="4142.8851095877299"/>
  </r>
  <r>
    <x v="2"/>
    <x v="2"/>
    <x v="4"/>
    <x v="0"/>
    <n v="4142.8851095877299"/>
  </r>
  <r>
    <x v="2"/>
    <x v="2"/>
    <x v="4"/>
    <x v="1"/>
    <n v="4142.8851095877299"/>
  </r>
  <r>
    <x v="2"/>
    <x v="2"/>
    <x v="4"/>
    <x v="2"/>
    <n v="4142.8851095877299"/>
  </r>
  <r>
    <x v="2"/>
    <x v="2"/>
    <x v="5"/>
    <x v="0"/>
    <n v="4142.8851095877299"/>
  </r>
  <r>
    <x v="2"/>
    <x v="2"/>
    <x v="5"/>
    <x v="1"/>
    <n v="4142.8851095877299"/>
  </r>
  <r>
    <x v="2"/>
    <x v="2"/>
    <x v="5"/>
    <x v="2"/>
    <n v="4142.8851095877299"/>
  </r>
  <r>
    <x v="2"/>
    <x v="2"/>
    <x v="6"/>
    <x v="0"/>
    <n v="4142.8851095877299"/>
  </r>
  <r>
    <x v="2"/>
    <x v="2"/>
    <x v="6"/>
    <x v="1"/>
    <n v="4142.8851095877299"/>
  </r>
  <r>
    <x v="2"/>
    <x v="2"/>
    <x v="6"/>
    <x v="2"/>
    <n v="4142.8851095877299"/>
  </r>
  <r>
    <x v="2"/>
    <x v="2"/>
    <x v="7"/>
    <x v="0"/>
    <n v="4142.8851095877299"/>
  </r>
  <r>
    <x v="2"/>
    <x v="2"/>
    <x v="7"/>
    <x v="1"/>
    <n v="4142.8851095877299"/>
  </r>
  <r>
    <x v="2"/>
    <x v="2"/>
    <x v="7"/>
    <x v="2"/>
    <n v="4142.8851095877299"/>
  </r>
  <r>
    <x v="2"/>
    <x v="2"/>
    <x v="8"/>
    <x v="0"/>
    <n v="4142.8851095877299"/>
  </r>
  <r>
    <x v="2"/>
    <x v="2"/>
    <x v="8"/>
    <x v="1"/>
    <n v="4142.8851095877299"/>
  </r>
  <r>
    <x v="2"/>
    <x v="2"/>
    <x v="8"/>
    <x v="2"/>
    <n v="4142.8851095877299"/>
  </r>
  <r>
    <x v="2"/>
    <x v="2"/>
    <x v="9"/>
    <x v="0"/>
    <n v="4142.8851095877299"/>
  </r>
  <r>
    <x v="2"/>
    <x v="2"/>
    <x v="9"/>
    <x v="1"/>
    <n v="4142.8851095877299"/>
  </r>
  <r>
    <x v="2"/>
    <x v="2"/>
    <x v="9"/>
    <x v="2"/>
    <n v="4142.8851095877299"/>
  </r>
  <r>
    <x v="2"/>
    <x v="2"/>
    <x v="10"/>
    <x v="0"/>
    <n v="4142.8851095877299"/>
  </r>
  <r>
    <x v="2"/>
    <x v="2"/>
    <x v="10"/>
    <x v="1"/>
    <n v="4142.8851095877299"/>
  </r>
  <r>
    <x v="2"/>
    <x v="2"/>
    <x v="10"/>
    <x v="2"/>
    <n v="4142.8851095877299"/>
  </r>
  <r>
    <x v="2"/>
    <x v="2"/>
    <x v="11"/>
    <x v="0"/>
    <n v="4142.8851095877299"/>
  </r>
  <r>
    <x v="2"/>
    <x v="2"/>
    <x v="11"/>
    <x v="1"/>
    <n v="4142.8851095877299"/>
  </r>
  <r>
    <x v="2"/>
    <x v="2"/>
    <x v="11"/>
    <x v="2"/>
    <n v="4142.8851095877299"/>
  </r>
  <r>
    <x v="2"/>
    <x v="2"/>
    <x v="12"/>
    <x v="0"/>
    <n v="4142.8851095877299"/>
  </r>
  <r>
    <x v="2"/>
    <x v="2"/>
    <x v="12"/>
    <x v="1"/>
    <n v="4142.8851095877299"/>
  </r>
  <r>
    <x v="2"/>
    <x v="2"/>
    <x v="12"/>
    <x v="2"/>
    <n v="4142.8851095877299"/>
  </r>
  <r>
    <x v="2"/>
    <x v="2"/>
    <x v="13"/>
    <x v="0"/>
    <n v="4142.8851095877299"/>
  </r>
  <r>
    <x v="2"/>
    <x v="2"/>
    <x v="13"/>
    <x v="1"/>
    <n v="4142.8851095877299"/>
  </r>
  <r>
    <x v="2"/>
    <x v="2"/>
    <x v="13"/>
    <x v="2"/>
    <n v="4142.8851095877299"/>
  </r>
  <r>
    <x v="2"/>
    <x v="2"/>
    <x v="14"/>
    <x v="0"/>
    <n v="4142.8851095877299"/>
  </r>
  <r>
    <x v="2"/>
    <x v="2"/>
    <x v="14"/>
    <x v="1"/>
    <n v="4142.8851095877299"/>
  </r>
  <r>
    <x v="2"/>
    <x v="2"/>
    <x v="14"/>
    <x v="2"/>
    <n v="4142.8851095877299"/>
  </r>
  <r>
    <x v="2"/>
    <x v="2"/>
    <x v="15"/>
    <x v="0"/>
    <n v="4142.8851095877299"/>
  </r>
  <r>
    <x v="2"/>
    <x v="2"/>
    <x v="15"/>
    <x v="1"/>
    <n v="4142.8851095877299"/>
  </r>
  <r>
    <x v="2"/>
    <x v="2"/>
    <x v="15"/>
    <x v="2"/>
    <n v="4142.8851095877299"/>
  </r>
  <r>
    <x v="2"/>
    <x v="2"/>
    <x v="16"/>
    <x v="0"/>
    <n v="4142.8851095877299"/>
  </r>
  <r>
    <x v="2"/>
    <x v="2"/>
    <x v="16"/>
    <x v="1"/>
    <n v="4142.8851095877299"/>
  </r>
  <r>
    <x v="2"/>
    <x v="2"/>
    <x v="16"/>
    <x v="2"/>
    <n v="4142.8851095877299"/>
  </r>
  <r>
    <x v="2"/>
    <x v="2"/>
    <x v="17"/>
    <x v="0"/>
    <n v="4142.8851095877299"/>
  </r>
  <r>
    <x v="2"/>
    <x v="2"/>
    <x v="17"/>
    <x v="1"/>
    <n v="4142.8851095877299"/>
  </r>
  <r>
    <x v="2"/>
    <x v="2"/>
    <x v="17"/>
    <x v="2"/>
    <n v="4142.8851095877299"/>
  </r>
  <r>
    <x v="2"/>
    <x v="2"/>
    <x v="18"/>
    <x v="0"/>
    <n v="4142.8851095877299"/>
  </r>
  <r>
    <x v="2"/>
    <x v="2"/>
    <x v="18"/>
    <x v="1"/>
    <n v="4142.8851095877299"/>
  </r>
  <r>
    <x v="2"/>
    <x v="2"/>
    <x v="18"/>
    <x v="2"/>
    <n v="4142.8851095877299"/>
  </r>
  <r>
    <x v="2"/>
    <x v="2"/>
    <x v="19"/>
    <x v="0"/>
    <n v="4142.8851095877299"/>
  </r>
  <r>
    <x v="2"/>
    <x v="2"/>
    <x v="19"/>
    <x v="1"/>
    <n v="4142.8851095877299"/>
  </r>
  <r>
    <x v="2"/>
    <x v="2"/>
    <x v="19"/>
    <x v="2"/>
    <n v="4142.8851095877299"/>
  </r>
  <r>
    <x v="2"/>
    <x v="2"/>
    <x v="20"/>
    <x v="0"/>
    <n v="4142.8851095877299"/>
  </r>
  <r>
    <x v="2"/>
    <x v="2"/>
    <x v="20"/>
    <x v="1"/>
    <n v="4142.8851095877299"/>
  </r>
  <r>
    <x v="2"/>
    <x v="2"/>
    <x v="20"/>
    <x v="2"/>
    <n v="4142.8851095877299"/>
  </r>
  <r>
    <x v="2"/>
    <x v="2"/>
    <x v="21"/>
    <x v="0"/>
    <n v="4142.8851095877299"/>
  </r>
  <r>
    <x v="2"/>
    <x v="2"/>
    <x v="21"/>
    <x v="1"/>
    <n v="4142.8851095877299"/>
  </r>
  <r>
    <x v="2"/>
    <x v="2"/>
    <x v="21"/>
    <x v="2"/>
    <n v="4142.8851095877299"/>
  </r>
  <r>
    <x v="2"/>
    <x v="2"/>
    <x v="22"/>
    <x v="0"/>
    <n v="4142.8851095877299"/>
  </r>
  <r>
    <x v="2"/>
    <x v="2"/>
    <x v="22"/>
    <x v="1"/>
    <n v="4142.8851095877299"/>
  </r>
  <r>
    <x v="2"/>
    <x v="2"/>
    <x v="22"/>
    <x v="2"/>
    <n v="4142.8851095877299"/>
  </r>
  <r>
    <x v="2"/>
    <x v="2"/>
    <x v="23"/>
    <x v="0"/>
    <n v="4142.8851095877299"/>
  </r>
  <r>
    <x v="2"/>
    <x v="2"/>
    <x v="23"/>
    <x v="1"/>
    <n v="4142.8851095877299"/>
  </r>
  <r>
    <x v="2"/>
    <x v="2"/>
    <x v="23"/>
    <x v="2"/>
    <n v="4142.8851095877299"/>
  </r>
  <r>
    <x v="2"/>
    <x v="2"/>
    <x v="24"/>
    <x v="0"/>
    <n v="4142.8851095877299"/>
  </r>
  <r>
    <x v="2"/>
    <x v="2"/>
    <x v="24"/>
    <x v="1"/>
    <n v="4142.8851095877299"/>
  </r>
  <r>
    <x v="2"/>
    <x v="2"/>
    <x v="24"/>
    <x v="2"/>
    <n v="4142.8851095877299"/>
  </r>
  <r>
    <x v="2"/>
    <x v="2"/>
    <x v="25"/>
    <x v="0"/>
    <n v="4142.8851095877299"/>
  </r>
  <r>
    <x v="2"/>
    <x v="2"/>
    <x v="25"/>
    <x v="1"/>
    <n v="4142.8851095877299"/>
  </r>
  <r>
    <x v="2"/>
    <x v="2"/>
    <x v="25"/>
    <x v="2"/>
    <n v="4142.8851095877299"/>
  </r>
  <r>
    <x v="2"/>
    <x v="2"/>
    <x v="26"/>
    <x v="0"/>
    <n v="4142.8851095877299"/>
  </r>
  <r>
    <x v="2"/>
    <x v="2"/>
    <x v="26"/>
    <x v="1"/>
    <n v="4142.8851095877299"/>
  </r>
  <r>
    <x v="2"/>
    <x v="2"/>
    <x v="26"/>
    <x v="2"/>
    <n v="4142.8851095877299"/>
  </r>
  <r>
    <x v="2"/>
    <x v="2"/>
    <x v="27"/>
    <x v="0"/>
    <n v="4142.8851095877299"/>
  </r>
  <r>
    <x v="2"/>
    <x v="2"/>
    <x v="27"/>
    <x v="1"/>
    <n v="4142.8851095877299"/>
  </r>
  <r>
    <x v="2"/>
    <x v="2"/>
    <x v="27"/>
    <x v="2"/>
    <n v="4142.8851095877299"/>
  </r>
  <r>
    <x v="2"/>
    <x v="2"/>
    <x v="28"/>
    <x v="0"/>
    <n v="4142.8851095877299"/>
  </r>
  <r>
    <x v="2"/>
    <x v="2"/>
    <x v="28"/>
    <x v="1"/>
    <n v="4142.8851095877299"/>
  </r>
  <r>
    <x v="2"/>
    <x v="2"/>
    <x v="28"/>
    <x v="2"/>
    <n v="4142.8851095877299"/>
  </r>
  <r>
    <x v="2"/>
    <x v="2"/>
    <x v="29"/>
    <x v="0"/>
    <n v="4142.8851095877299"/>
  </r>
  <r>
    <x v="2"/>
    <x v="2"/>
    <x v="29"/>
    <x v="1"/>
    <n v="4142.8851095877299"/>
  </r>
  <r>
    <x v="2"/>
    <x v="2"/>
    <x v="29"/>
    <x v="2"/>
    <n v="4142.8851095877299"/>
  </r>
  <r>
    <x v="2"/>
    <x v="2"/>
    <x v="30"/>
    <x v="0"/>
    <n v="4142.8851095877299"/>
  </r>
  <r>
    <x v="2"/>
    <x v="2"/>
    <x v="30"/>
    <x v="1"/>
    <n v="4142.8851095877299"/>
  </r>
  <r>
    <x v="2"/>
    <x v="2"/>
    <x v="30"/>
    <x v="2"/>
    <n v="4142.8851095877299"/>
  </r>
  <r>
    <x v="2"/>
    <x v="2"/>
    <x v="31"/>
    <x v="0"/>
    <n v="4142.8851095877299"/>
  </r>
  <r>
    <x v="2"/>
    <x v="2"/>
    <x v="31"/>
    <x v="1"/>
    <n v="4142.8851095877299"/>
  </r>
  <r>
    <x v="2"/>
    <x v="2"/>
    <x v="31"/>
    <x v="2"/>
    <n v="4142.8851095877299"/>
  </r>
  <r>
    <x v="2"/>
    <x v="2"/>
    <x v="32"/>
    <x v="0"/>
    <n v="4142.8851095877299"/>
  </r>
  <r>
    <x v="2"/>
    <x v="2"/>
    <x v="32"/>
    <x v="1"/>
    <n v="4142.8851095877299"/>
  </r>
  <r>
    <x v="2"/>
    <x v="2"/>
    <x v="32"/>
    <x v="2"/>
    <n v="4142.8851095877299"/>
  </r>
  <r>
    <x v="2"/>
    <x v="2"/>
    <x v="33"/>
    <x v="0"/>
    <n v="4142.8851095877299"/>
  </r>
  <r>
    <x v="2"/>
    <x v="2"/>
    <x v="33"/>
    <x v="1"/>
    <n v="4142.8851095877299"/>
  </r>
  <r>
    <x v="2"/>
    <x v="2"/>
    <x v="33"/>
    <x v="2"/>
    <n v="4142.8851095877299"/>
  </r>
  <r>
    <x v="2"/>
    <x v="2"/>
    <x v="34"/>
    <x v="0"/>
    <n v="4142.8851095877299"/>
  </r>
  <r>
    <x v="2"/>
    <x v="2"/>
    <x v="34"/>
    <x v="1"/>
    <n v="4142.8851095877299"/>
  </r>
  <r>
    <x v="2"/>
    <x v="2"/>
    <x v="34"/>
    <x v="2"/>
    <n v="4142.8851095877299"/>
  </r>
  <r>
    <x v="2"/>
    <x v="2"/>
    <x v="35"/>
    <x v="0"/>
    <n v="4142.8851095877299"/>
  </r>
  <r>
    <x v="2"/>
    <x v="2"/>
    <x v="35"/>
    <x v="1"/>
    <n v="4142.8851095877299"/>
  </r>
  <r>
    <x v="2"/>
    <x v="2"/>
    <x v="35"/>
    <x v="2"/>
    <n v="4142.8851095877299"/>
  </r>
  <r>
    <x v="2"/>
    <x v="2"/>
    <x v="36"/>
    <x v="0"/>
    <n v="4142.8851095877299"/>
  </r>
  <r>
    <x v="2"/>
    <x v="2"/>
    <x v="36"/>
    <x v="1"/>
    <n v="4142.8851095877299"/>
  </r>
  <r>
    <x v="2"/>
    <x v="2"/>
    <x v="36"/>
    <x v="2"/>
    <n v="4142.8851095877299"/>
  </r>
  <r>
    <x v="2"/>
    <x v="2"/>
    <x v="37"/>
    <x v="0"/>
    <n v="4142.8851095877299"/>
  </r>
  <r>
    <x v="2"/>
    <x v="2"/>
    <x v="37"/>
    <x v="1"/>
    <n v="4142.8851095877299"/>
  </r>
  <r>
    <x v="2"/>
    <x v="2"/>
    <x v="37"/>
    <x v="2"/>
    <n v="4142.8851095877299"/>
  </r>
  <r>
    <x v="2"/>
    <x v="2"/>
    <x v="38"/>
    <x v="0"/>
    <n v="4142.8851095877299"/>
  </r>
  <r>
    <x v="2"/>
    <x v="2"/>
    <x v="38"/>
    <x v="1"/>
    <n v="4142.8851095877299"/>
  </r>
  <r>
    <x v="2"/>
    <x v="2"/>
    <x v="38"/>
    <x v="2"/>
    <n v="4142.8851095877299"/>
  </r>
  <r>
    <x v="3"/>
    <x v="0"/>
    <x v="0"/>
    <x v="0"/>
    <n v="4970.1529187436299"/>
  </r>
  <r>
    <x v="3"/>
    <x v="0"/>
    <x v="0"/>
    <x v="1"/>
    <n v="4970.1529187435199"/>
  </r>
  <r>
    <x v="3"/>
    <x v="0"/>
    <x v="0"/>
    <x v="2"/>
    <n v="4970.1529187435099"/>
  </r>
  <r>
    <x v="3"/>
    <x v="0"/>
    <x v="1"/>
    <x v="0"/>
    <n v="5054.1403473820901"/>
  </r>
  <r>
    <x v="3"/>
    <x v="0"/>
    <x v="1"/>
    <x v="1"/>
    <n v="5077.7796680502297"/>
  </r>
  <r>
    <x v="3"/>
    <x v="0"/>
    <x v="1"/>
    <x v="2"/>
    <n v="5078.0097392070602"/>
  </r>
  <r>
    <x v="3"/>
    <x v="0"/>
    <x v="2"/>
    <x v="0"/>
    <n v="5147.3738291318496"/>
  </r>
  <r>
    <x v="3"/>
    <x v="0"/>
    <x v="2"/>
    <x v="1"/>
    <n v="5206.4317360968298"/>
  </r>
  <r>
    <x v="3"/>
    <x v="0"/>
    <x v="2"/>
    <x v="2"/>
    <n v="5207.1204679468701"/>
  </r>
  <r>
    <x v="3"/>
    <x v="0"/>
    <x v="3"/>
    <x v="0"/>
    <n v="5239.9840298366298"/>
  </r>
  <r>
    <x v="3"/>
    <x v="0"/>
    <x v="3"/>
    <x v="1"/>
    <n v="5340.2879877649102"/>
  </r>
  <r>
    <x v="3"/>
    <x v="0"/>
    <x v="3"/>
    <x v="2"/>
    <n v="5341.68815415464"/>
  </r>
  <r>
    <x v="3"/>
    <x v="0"/>
    <x v="4"/>
    <x v="0"/>
    <n v="5321.56755556591"/>
  </r>
  <r>
    <x v="3"/>
    <x v="0"/>
    <x v="4"/>
    <x v="1"/>
    <n v="5466.0249627252797"/>
  </r>
  <r>
    <x v="3"/>
    <x v="0"/>
    <x v="4"/>
    <x v="2"/>
    <n v="5468.4753124931703"/>
  </r>
  <r>
    <x v="3"/>
    <x v="0"/>
    <x v="5"/>
    <x v="0"/>
    <n v="5416.5830396025303"/>
  </r>
  <r>
    <x v="3"/>
    <x v="0"/>
    <x v="5"/>
    <x v="1"/>
    <n v="5606.3282992024697"/>
  </r>
  <r>
    <x v="3"/>
    <x v="0"/>
    <x v="5"/>
    <x v="2"/>
    <n v="5610.0916062080896"/>
  </r>
  <r>
    <x v="3"/>
    <x v="0"/>
    <x v="6"/>
    <x v="0"/>
    <n v="5511.43989298003"/>
  </r>
  <r>
    <x v="3"/>
    <x v="0"/>
    <x v="6"/>
    <x v="1"/>
    <n v="5745.97936007915"/>
  </r>
  <r>
    <x v="3"/>
    <x v="0"/>
    <x v="6"/>
    <x v="2"/>
    <n v="5751.4824851959502"/>
  </r>
  <r>
    <x v="3"/>
    <x v="0"/>
    <x v="7"/>
    <x v="0"/>
    <n v="5588.1489864024097"/>
  </r>
  <r>
    <x v="3"/>
    <x v="0"/>
    <x v="7"/>
    <x v="1"/>
    <n v="5866.8401037702497"/>
  </r>
  <r>
    <x v="3"/>
    <x v="0"/>
    <x v="7"/>
    <x v="2"/>
    <n v="5874.3274840451604"/>
  </r>
  <r>
    <x v="3"/>
    <x v="0"/>
    <x v="8"/>
    <x v="0"/>
    <n v="5099.1175294877703"/>
  </r>
  <r>
    <x v="3"/>
    <x v="0"/>
    <x v="8"/>
    <x v="1"/>
    <n v="5390.1757073202198"/>
  </r>
  <r>
    <x v="3"/>
    <x v="0"/>
    <x v="8"/>
    <x v="2"/>
    <n v="5399.2837621427298"/>
  </r>
  <r>
    <x v="3"/>
    <x v="0"/>
    <x v="9"/>
    <x v="0"/>
    <n v="5221.4065857955602"/>
  </r>
  <r>
    <x v="3"/>
    <x v="0"/>
    <x v="9"/>
    <x v="1"/>
    <n v="5554.3252195756104"/>
  </r>
  <r>
    <x v="3"/>
    <x v="0"/>
    <x v="9"/>
    <x v="2"/>
    <n v="5563.2751224409503"/>
  </r>
  <r>
    <x v="3"/>
    <x v="0"/>
    <x v="10"/>
    <x v="0"/>
    <n v="5337.8760381575903"/>
  </r>
  <r>
    <x v="3"/>
    <x v="0"/>
    <x v="10"/>
    <x v="1"/>
    <n v="5711.6382641309301"/>
  </r>
  <r>
    <x v="3"/>
    <x v="0"/>
    <x v="10"/>
    <x v="2"/>
    <n v="5719.5151736928301"/>
  </r>
  <r>
    <x v="3"/>
    <x v="0"/>
    <x v="11"/>
    <x v="0"/>
    <n v="5449.0617254024201"/>
  </r>
  <r>
    <x v="3"/>
    <x v="0"/>
    <x v="11"/>
    <x v="1"/>
    <n v="5861.9900974529301"/>
  </r>
  <r>
    <x v="3"/>
    <x v="0"/>
    <x v="11"/>
    <x v="2"/>
    <n v="5868.8174911748201"/>
  </r>
  <r>
    <x v="3"/>
    <x v="0"/>
    <x v="12"/>
    <x v="0"/>
    <n v="5559.7847494069902"/>
  </r>
  <r>
    <x v="3"/>
    <x v="0"/>
    <x v="12"/>
    <x v="1"/>
    <n v="6010.99669024992"/>
  </r>
  <r>
    <x v="3"/>
    <x v="0"/>
    <x v="12"/>
    <x v="2"/>
    <n v="6017.0554650511103"/>
  </r>
  <r>
    <x v="3"/>
    <x v="0"/>
    <x v="13"/>
    <x v="0"/>
    <n v="5668.8180241501896"/>
  </r>
  <r>
    <x v="3"/>
    <x v="0"/>
    <x v="13"/>
    <x v="1"/>
    <n v="6155.5985443975796"/>
  </r>
  <r>
    <x v="3"/>
    <x v="0"/>
    <x v="13"/>
    <x v="2"/>
    <n v="6161.04495650838"/>
  </r>
  <r>
    <x v="3"/>
    <x v="0"/>
    <x v="14"/>
    <x v="0"/>
    <n v="5775.4451502196898"/>
  </r>
  <r>
    <x v="3"/>
    <x v="0"/>
    <x v="14"/>
    <x v="1"/>
    <n v="6296.5798370553503"/>
  </r>
  <r>
    <x v="3"/>
    <x v="0"/>
    <x v="14"/>
    <x v="2"/>
    <n v="6301.6536238236904"/>
  </r>
  <r>
    <x v="3"/>
    <x v="0"/>
    <x v="15"/>
    <x v="0"/>
    <n v="5880.5039698104902"/>
  </r>
  <r>
    <x v="3"/>
    <x v="0"/>
    <x v="15"/>
    <x v="1"/>
    <n v="6435.8855584677103"/>
  </r>
  <r>
    <x v="3"/>
    <x v="0"/>
    <x v="15"/>
    <x v="2"/>
    <n v="6440.5802480888997"/>
  </r>
  <r>
    <x v="3"/>
    <x v="0"/>
    <x v="16"/>
    <x v="0"/>
    <n v="5984.0925882759302"/>
  </r>
  <r>
    <x v="3"/>
    <x v="0"/>
    <x v="16"/>
    <x v="1"/>
    <n v="6572.7461764896098"/>
  </r>
  <r>
    <x v="3"/>
    <x v="0"/>
    <x v="16"/>
    <x v="2"/>
    <n v="6577.8506090677802"/>
  </r>
  <r>
    <x v="3"/>
    <x v="0"/>
    <x v="17"/>
    <x v="0"/>
    <n v="6093.4877344441802"/>
  </r>
  <r>
    <x v="3"/>
    <x v="0"/>
    <x v="17"/>
    <x v="1"/>
    <n v="6714.9248711514201"/>
  </r>
  <r>
    <x v="3"/>
    <x v="0"/>
    <x v="17"/>
    <x v="2"/>
    <n v="6721.14867802148"/>
  </r>
  <r>
    <x v="3"/>
    <x v="0"/>
    <x v="18"/>
    <x v="0"/>
    <n v="6208.6048943978103"/>
  </r>
  <r>
    <x v="3"/>
    <x v="0"/>
    <x v="18"/>
    <x v="1"/>
    <n v="6863.43038947492"/>
  </r>
  <r>
    <x v="3"/>
    <x v="0"/>
    <x v="18"/>
    <x v="2"/>
    <n v="6870.5070800874701"/>
  </r>
  <r>
    <x v="3"/>
    <x v="0"/>
    <x v="19"/>
    <x v="0"/>
    <n v="6341.5916182004003"/>
  </r>
  <r>
    <x v="3"/>
    <x v="0"/>
    <x v="19"/>
    <x v="1"/>
    <n v="7030.8077423950799"/>
  </r>
  <r>
    <x v="3"/>
    <x v="0"/>
    <x v="19"/>
    <x v="2"/>
    <n v="7039.2563469494999"/>
  </r>
  <r>
    <x v="3"/>
    <x v="0"/>
    <x v="20"/>
    <x v="0"/>
    <n v="6489.3905932913203"/>
  </r>
  <r>
    <x v="3"/>
    <x v="0"/>
    <x v="20"/>
    <x v="1"/>
    <n v="7213.2921401986996"/>
  </r>
  <r>
    <x v="3"/>
    <x v="0"/>
    <x v="20"/>
    <x v="2"/>
    <n v="7223.0086493701801"/>
  </r>
  <r>
    <x v="3"/>
    <x v="0"/>
    <x v="21"/>
    <x v="0"/>
    <n v="6653.1863516183403"/>
  </r>
  <r>
    <x v="3"/>
    <x v="0"/>
    <x v="21"/>
    <x v="1"/>
    <n v="7411.4956525093803"/>
  </r>
  <r>
    <x v="3"/>
    <x v="0"/>
    <x v="21"/>
    <x v="2"/>
    <n v="7422.8224728011701"/>
  </r>
  <r>
    <x v="3"/>
    <x v="0"/>
    <x v="22"/>
    <x v="0"/>
    <n v="6833.3400610005401"/>
  </r>
  <r>
    <x v="3"/>
    <x v="0"/>
    <x v="22"/>
    <x v="1"/>
    <n v="7625.2147352803004"/>
  </r>
  <r>
    <x v="3"/>
    <x v="0"/>
    <x v="22"/>
    <x v="2"/>
    <n v="7638.2532464604401"/>
  </r>
  <r>
    <x v="3"/>
    <x v="0"/>
    <x v="23"/>
    <x v="0"/>
    <n v="7027.0523207444403"/>
  </r>
  <r>
    <x v="3"/>
    <x v="0"/>
    <x v="23"/>
    <x v="1"/>
    <n v="7852.6312608162298"/>
  </r>
  <r>
    <x v="3"/>
    <x v="0"/>
    <x v="23"/>
    <x v="2"/>
    <n v="7868.7386238292102"/>
  </r>
  <r>
    <x v="3"/>
    <x v="0"/>
    <x v="24"/>
    <x v="0"/>
    <n v="7237.4614227258899"/>
  </r>
  <r>
    <x v="3"/>
    <x v="0"/>
    <x v="24"/>
    <x v="1"/>
    <n v="8097.0695076842103"/>
  </r>
  <r>
    <x v="3"/>
    <x v="0"/>
    <x v="24"/>
    <x v="2"/>
    <n v="8115.2844016068502"/>
  </r>
  <r>
    <x v="3"/>
    <x v="0"/>
    <x v="25"/>
    <x v="0"/>
    <n v="7465.2337094162804"/>
  </r>
  <r>
    <x v="3"/>
    <x v="0"/>
    <x v="25"/>
    <x v="1"/>
    <n v="8358.9826760390806"/>
  </r>
  <r>
    <x v="3"/>
    <x v="0"/>
    <x v="25"/>
    <x v="2"/>
    <n v="8378.8650946040307"/>
  </r>
  <r>
    <x v="3"/>
    <x v="0"/>
    <x v="26"/>
    <x v="0"/>
    <n v="7706.2243876604198"/>
  </r>
  <r>
    <x v="3"/>
    <x v="0"/>
    <x v="26"/>
    <x v="1"/>
    <n v="8635.1979638106295"/>
  </r>
  <r>
    <x v="3"/>
    <x v="0"/>
    <x v="26"/>
    <x v="2"/>
    <n v="8656.4782563883891"/>
  </r>
  <r>
    <x v="3"/>
    <x v="0"/>
    <x v="27"/>
    <x v="0"/>
    <n v="7954.7052090531297"/>
  </r>
  <r>
    <x v="3"/>
    <x v="0"/>
    <x v="27"/>
    <x v="1"/>
    <n v="8919.6307366882302"/>
  </r>
  <r>
    <x v="3"/>
    <x v="0"/>
    <x v="27"/>
    <x v="2"/>
    <n v="8941.2366429317208"/>
  </r>
  <r>
    <x v="3"/>
    <x v="0"/>
    <x v="28"/>
    <x v="0"/>
    <n v="8212.1133172272093"/>
  </r>
  <r>
    <x v="3"/>
    <x v="0"/>
    <x v="28"/>
    <x v="1"/>
    <n v="9213.2737820239399"/>
  </r>
  <r>
    <x v="3"/>
    <x v="0"/>
    <x v="28"/>
    <x v="2"/>
    <n v="9234.3218966105705"/>
  </r>
  <r>
    <x v="3"/>
    <x v="0"/>
    <x v="29"/>
    <x v="0"/>
    <n v="8479.6965141752098"/>
  </r>
  <r>
    <x v="3"/>
    <x v="0"/>
    <x v="29"/>
    <x v="1"/>
    <n v="9522.9767867438895"/>
  </r>
  <r>
    <x v="3"/>
    <x v="0"/>
    <x v="29"/>
    <x v="2"/>
    <n v="9543.1600752169707"/>
  </r>
  <r>
    <x v="3"/>
    <x v="0"/>
    <x v="30"/>
    <x v="0"/>
    <n v="8757.6751277391104"/>
  </r>
  <r>
    <x v="3"/>
    <x v="0"/>
    <x v="30"/>
    <x v="1"/>
    <n v="9848.2356610809602"/>
  </r>
  <r>
    <x v="3"/>
    <x v="0"/>
    <x v="30"/>
    <x v="2"/>
    <n v="9867.2677233949998"/>
  </r>
  <r>
    <x v="3"/>
    <x v="0"/>
    <x v="31"/>
    <x v="0"/>
    <n v="9044.1035425015107"/>
  </r>
  <r>
    <x v="3"/>
    <x v="0"/>
    <x v="31"/>
    <x v="1"/>
    <n v="10185.9448224075"/>
  </r>
  <r>
    <x v="3"/>
    <x v="0"/>
    <x v="31"/>
    <x v="2"/>
    <n v="10204.814431618001"/>
  </r>
  <r>
    <x v="3"/>
    <x v="0"/>
    <x v="32"/>
    <x v="0"/>
    <n v="9341.0147008487602"/>
  </r>
  <r>
    <x v="3"/>
    <x v="0"/>
    <x v="32"/>
    <x v="1"/>
    <n v="10537.6896147278"/>
  </r>
  <r>
    <x v="3"/>
    <x v="0"/>
    <x v="32"/>
    <x v="2"/>
    <n v="10557.563947775399"/>
  </r>
  <r>
    <x v="3"/>
    <x v="0"/>
    <x v="33"/>
    <x v="0"/>
    <n v="9651.0735027844294"/>
  </r>
  <r>
    <x v="3"/>
    <x v="0"/>
    <x v="33"/>
    <x v="1"/>
    <n v="10906.7477088008"/>
  </r>
  <r>
    <x v="3"/>
    <x v="0"/>
    <x v="33"/>
    <x v="2"/>
    <n v="10928.665166623499"/>
  </r>
  <r>
    <x v="3"/>
    <x v="0"/>
    <x v="34"/>
    <x v="0"/>
    <n v="9976.3396201896794"/>
  </r>
  <r>
    <x v="3"/>
    <x v="0"/>
    <x v="34"/>
    <x v="1"/>
    <n v="11292.1619708579"/>
  </r>
  <r>
    <x v="3"/>
    <x v="0"/>
    <x v="34"/>
    <x v="2"/>
    <n v="11317.4724619718"/>
  </r>
  <r>
    <x v="3"/>
    <x v="0"/>
    <x v="35"/>
    <x v="0"/>
    <n v="10318.1862920618"/>
  </r>
  <r>
    <x v="3"/>
    <x v="0"/>
    <x v="35"/>
    <x v="1"/>
    <n v="11695.9701038153"/>
  </r>
  <r>
    <x v="3"/>
    <x v="0"/>
    <x v="35"/>
    <x v="2"/>
    <n v="11725.4272802962"/>
  </r>
  <r>
    <x v="3"/>
    <x v="0"/>
    <x v="36"/>
    <x v="0"/>
    <n v="10672.2349593532"/>
  </r>
  <r>
    <x v="3"/>
    <x v="0"/>
    <x v="36"/>
    <x v="1"/>
    <n v="12113.340627277101"/>
  </r>
  <r>
    <x v="3"/>
    <x v="0"/>
    <x v="36"/>
    <x v="2"/>
    <n v="12146.757614709901"/>
  </r>
  <r>
    <x v="3"/>
    <x v="0"/>
    <x v="37"/>
    <x v="0"/>
    <n v="11041.1715121748"/>
  </r>
  <r>
    <x v="3"/>
    <x v="0"/>
    <x v="37"/>
    <x v="1"/>
    <n v="12546.266493388301"/>
  </r>
  <r>
    <x v="3"/>
    <x v="0"/>
    <x v="37"/>
    <x v="2"/>
    <n v="12583.4477872975"/>
  </r>
  <r>
    <x v="3"/>
    <x v="0"/>
    <x v="38"/>
    <x v="0"/>
    <n v="11428.046549030199"/>
  </r>
  <r>
    <x v="3"/>
    <x v="0"/>
    <x v="38"/>
    <x v="1"/>
    <n v="12998.725170199201"/>
  </r>
  <r>
    <x v="3"/>
    <x v="0"/>
    <x v="38"/>
    <x v="2"/>
    <n v="13039.5856275602"/>
  </r>
  <r>
    <x v="3"/>
    <x v="1"/>
    <x v="0"/>
    <x v="0"/>
    <n v="4970.1529187435099"/>
  </r>
  <r>
    <x v="3"/>
    <x v="1"/>
    <x v="0"/>
    <x v="1"/>
    <n v="4970.1529187435199"/>
  </r>
  <r>
    <x v="3"/>
    <x v="1"/>
    <x v="0"/>
    <x v="2"/>
    <n v="4970.1529187435199"/>
  </r>
  <r>
    <x v="3"/>
    <x v="1"/>
    <x v="1"/>
    <x v="0"/>
    <n v="5054.1403473802102"/>
  </r>
  <r>
    <x v="3"/>
    <x v="1"/>
    <x v="1"/>
    <x v="1"/>
    <n v="5077.7832288730096"/>
  </r>
  <r>
    <x v="3"/>
    <x v="1"/>
    <x v="1"/>
    <x v="2"/>
    <n v="5078.0102626639"/>
  </r>
  <r>
    <x v="3"/>
    <x v="1"/>
    <x v="2"/>
    <x v="0"/>
    <n v="5147.37382913277"/>
  </r>
  <r>
    <x v="3"/>
    <x v="1"/>
    <x v="2"/>
    <x v="1"/>
    <n v="5206.4422092510003"/>
  </r>
  <r>
    <x v="3"/>
    <x v="1"/>
    <x v="2"/>
    <x v="2"/>
    <n v="5207.1223546810797"/>
  </r>
  <r>
    <x v="3"/>
    <x v="1"/>
    <x v="3"/>
    <x v="0"/>
    <n v="5239.9840298383497"/>
  </r>
  <r>
    <x v="3"/>
    <x v="1"/>
    <x v="3"/>
    <x v="1"/>
    <n v="5340.3084276684003"/>
  </r>
  <r>
    <x v="3"/>
    <x v="1"/>
    <x v="3"/>
    <x v="2"/>
    <n v="5341.6924445226796"/>
  </r>
  <r>
    <x v="3"/>
    <x v="1"/>
    <x v="4"/>
    <x v="0"/>
    <n v="5321.5675555901698"/>
  </r>
  <r>
    <x v="3"/>
    <x v="1"/>
    <x v="4"/>
    <x v="1"/>
    <n v="5466.1654200407702"/>
  </r>
  <r>
    <x v="3"/>
    <x v="1"/>
    <x v="4"/>
    <x v="2"/>
    <n v="5468.5104417847297"/>
  </r>
  <r>
    <x v="3"/>
    <x v="1"/>
    <x v="5"/>
    <x v="0"/>
    <n v="5416.5830395836902"/>
  </r>
  <r>
    <x v="3"/>
    <x v="1"/>
    <x v="5"/>
    <x v="1"/>
    <n v="5606.4631195617303"/>
  </r>
  <r>
    <x v="3"/>
    <x v="1"/>
    <x v="5"/>
    <x v="2"/>
    <n v="5610.1160581551003"/>
  </r>
  <r>
    <x v="3"/>
    <x v="1"/>
    <x v="6"/>
    <x v="0"/>
    <n v="5511.4398929694698"/>
  </r>
  <r>
    <x v="3"/>
    <x v="1"/>
    <x v="6"/>
    <x v="1"/>
    <n v="5746.0194617839097"/>
  </r>
  <r>
    <x v="3"/>
    <x v="1"/>
    <x v="6"/>
    <x v="2"/>
    <n v="5751.5175003107197"/>
  </r>
  <r>
    <x v="3"/>
    <x v="1"/>
    <x v="7"/>
    <x v="0"/>
    <n v="5588.1489863940296"/>
  </r>
  <r>
    <x v="3"/>
    <x v="1"/>
    <x v="7"/>
    <x v="1"/>
    <n v="5866.8702749738804"/>
  </r>
  <r>
    <x v="3"/>
    <x v="1"/>
    <x v="7"/>
    <x v="2"/>
    <n v="5874.4696145718399"/>
  </r>
  <r>
    <x v="3"/>
    <x v="1"/>
    <x v="8"/>
    <x v="0"/>
    <n v="5099.1322071880404"/>
  </r>
  <r>
    <x v="3"/>
    <x v="1"/>
    <x v="8"/>
    <x v="1"/>
    <n v="5390.1762974919302"/>
  </r>
  <r>
    <x v="3"/>
    <x v="1"/>
    <x v="8"/>
    <x v="2"/>
    <n v="5399.3807290835903"/>
  </r>
  <r>
    <x v="3"/>
    <x v="1"/>
    <x v="9"/>
    <x v="0"/>
    <n v="5234.2258242141197"/>
  </r>
  <r>
    <x v="3"/>
    <x v="1"/>
    <x v="9"/>
    <x v="1"/>
    <n v="5568.3252359045"/>
  </r>
  <r>
    <x v="3"/>
    <x v="1"/>
    <x v="9"/>
    <x v="2"/>
    <n v="5576.2168380076"/>
  </r>
  <r>
    <x v="3"/>
    <x v="1"/>
    <x v="10"/>
    <x v="0"/>
    <n v="5365.6344276003101"/>
  </r>
  <r>
    <x v="3"/>
    <x v="1"/>
    <x v="10"/>
    <x v="1"/>
    <n v="5740.0590813484496"/>
  </r>
  <r>
    <x v="3"/>
    <x v="1"/>
    <x v="10"/>
    <x v="2"/>
    <n v="5746.8656223366397"/>
  </r>
  <r>
    <x v="3"/>
    <x v="1"/>
    <x v="11"/>
    <x v="0"/>
    <n v="5494.4975547689801"/>
  </r>
  <r>
    <x v="3"/>
    <x v="1"/>
    <x v="11"/>
    <x v="1"/>
    <n v="5906.8765313664799"/>
  </r>
  <r>
    <x v="3"/>
    <x v="1"/>
    <x v="11"/>
    <x v="2"/>
    <n v="5913.4436892096901"/>
  </r>
  <r>
    <x v="3"/>
    <x v="1"/>
    <x v="12"/>
    <x v="0"/>
    <n v="5625.6993175708403"/>
  </r>
  <r>
    <x v="3"/>
    <x v="1"/>
    <x v="12"/>
    <x v="1"/>
    <n v="6075.1072005243896"/>
  </r>
  <r>
    <x v="3"/>
    <x v="1"/>
    <x v="12"/>
    <x v="2"/>
    <n v="6081.7655827975595"/>
  </r>
  <r>
    <x v="3"/>
    <x v="1"/>
    <x v="13"/>
    <x v="0"/>
    <n v="5771.7059917991501"/>
  </r>
  <r>
    <x v="3"/>
    <x v="1"/>
    <x v="13"/>
    <x v="1"/>
    <n v="6258.8544956805099"/>
  </r>
  <r>
    <x v="3"/>
    <x v="1"/>
    <x v="13"/>
    <x v="2"/>
    <n v="6266.0443671311396"/>
  </r>
  <r>
    <x v="3"/>
    <x v="1"/>
    <x v="14"/>
    <x v="0"/>
    <n v="5931.2132179782202"/>
  </r>
  <r>
    <x v="3"/>
    <x v="1"/>
    <x v="14"/>
    <x v="1"/>
    <n v="6456.8309676136696"/>
  </r>
  <r>
    <x v="3"/>
    <x v="1"/>
    <x v="14"/>
    <x v="2"/>
    <n v="6464.9131274537904"/>
  </r>
  <r>
    <x v="3"/>
    <x v="1"/>
    <x v="15"/>
    <x v="0"/>
    <n v="6104.8527045762003"/>
  </r>
  <r>
    <x v="3"/>
    <x v="1"/>
    <x v="15"/>
    <x v="1"/>
    <n v="6670.9665001204303"/>
  </r>
  <r>
    <x v="3"/>
    <x v="1"/>
    <x v="15"/>
    <x v="2"/>
    <n v="6680.6369597030598"/>
  </r>
  <r>
    <x v="3"/>
    <x v="1"/>
    <x v="16"/>
    <x v="0"/>
    <n v="6292.4168037790496"/>
  </r>
  <r>
    <x v="3"/>
    <x v="1"/>
    <x v="16"/>
    <x v="1"/>
    <n v="6900.9158949717303"/>
  </r>
  <r>
    <x v="3"/>
    <x v="1"/>
    <x v="16"/>
    <x v="2"/>
    <n v="6912.4123670888503"/>
  </r>
  <r>
    <x v="3"/>
    <x v="1"/>
    <x v="17"/>
    <x v="0"/>
    <n v="6500.4565760369296"/>
  </r>
  <r>
    <x v="3"/>
    <x v="1"/>
    <x v="17"/>
    <x v="1"/>
    <n v="7154.4380405623997"/>
  </r>
  <r>
    <x v="3"/>
    <x v="1"/>
    <x v="17"/>
    <x v="2"/>
    <n v="7169.0694030852001"/>
  </r>
  <r>
    <x v="3"/>
    <x v="1"/>
    <x v="18"/>
    <x v="0"/>
    <n v="6729.9311521075797"/>
  </r>
  <r>
    <x v="3"/>
    <x v="1"/>
    <x v="18"/>
    <x v="1"/>
    <n v="7433.5412720144705"/>
  </r>
  <r>
    <x v="3"/>
    <x v="1"/>
    <x v="18"/>
    <x v="2"/>
    <n v="7451.7430289350104"/>
  </r>
  <r>
    <x v="3"/>
    <x v="1"/>
    <x v="19"/>
    <x v="0"/>
    <n v="6968.1095249381897"/>
  </r>
  <r>
    <x v="3"/>
    <x v="1"/>
    <x v="19"/>
    <x v="1"/>
    <n v="7722.4287523491503"/>
  </r>
  <r>
    <x v="3"/>
    <x v="1"/>
    <x v="19"/>
    <x v="2"/>
    <n v="7744.7952146693697"/>
  </r>
  <r>
    <x v="3"/>
    <x v="1"/>
    <x v="20"/>
    <x v="0"/>
    <n v="7214.45184557216"/>
  </r>
  <r>
    <x v="3"/>
    <x v="1"/>
    <x v="20"/>
    <x v="1"/>
    <n v="8019.3066455674698"/>
  </r>
  <r>
    <x v="3"/>
    <x v="1"/>
    <x v="20"/>
    <x v="2"/>
    <n v="8047.7012739640104"/>
  </r>
  <r>
    <x v="3"/>
    <x v="1"/>
    <x v="21"/>
    <x v="0"/>
    <n v="7471.7749813144401"/>
  </r>
  <r>
    <x v="3"/>
    <x v="1"/>
    <x v="21"/>
    <x v="1"/>
    <n v="8327.7609667663892"/>
  </r>
  <r>
    <x v="3"/>
    <x v="1"/>
    <x v="21"/>
    <x v="2"/>
    <n v="8363.47898754772"/>
  </r>
  <r>
    <x v="3"/>
    <x v="1"/>
    <x v="22"/>
    <x v="0"/>
    <n v="7742.3118235436796"/>
  </r>
  <r>
    <x v="3"/>
    <x v="1"/>
    <x v="22"/>
    <x v="1"/>
    <n v="8649.6427198057008"/>
  </r>
  <r>
    <x v="3"/>
    <x v="1"/>
    <x v="22"/>
    <x v="2"/>
    <n v="8690.9216945573407"/>
  </r>
  <r>
    <x v="3"/>
    <x v="1"/>
    <x v="23"/>
    <x v="0"/>
    <n v="8017.4172886679198"/>
  </r>
  <r>
    <x v="3"/>
    <x v="1"/>
    <x v="23"/>
    <x v="1"/>
    <n v="8973.73392272614"/>
  </r>
  <r>
    <x v="3"/>
    <x v="1"/>
    <x v="23"/>
    <x v="2"/>
    <n v="9019.5583886423592"/>
  </r>
  <r>
    <x v="3"/>
    <x v="1"/>
    <x v="24"/>
    <x v="0"/>
    <n v="8301.0790200873307"/>
  </r>
  <r>
    <x v="3"/>
    <x v="1"/>
    <x v="24"/>
    <x v="1"/>
    <n v="9302.7250379373709"/>
  </r>
  <r>
    <x v="3"/>
    <x v="1"/>
    <x v="24"/>
    <x v="2"/>
    <n v="9352.9095010451001"/>
  </r>
  <r>
    <x v="3"/>
    <x v="1"/>
    <x v="25"/>
    <x v="0"/>
    <n v="8595.5098851374096"/>
  </r>
  <r>
    <x v="3"/>
    <x v="1"/>
    <x v="25"/>
    <x v="1"/>
    <n v="9639.3415493432494"/>
  </r>
  <r>
    <x v="3"/>
    <x v="1"/>
    <x v="25"/>
    <x v="2"/>
    <n v="9693.8895820081598"/>
  </r>
  <r>
    <x v="3"/>
    <x v="1"/>
    <x v="26"/>
    <x v="0"/>
    <n v="8897.8484898468396"/>
  </r>
  <r>
    <x v="3"/>
    <x v="1"/>
    <x v="26"/>
    <x v="1"/>
    <n v="9982.5292268578105"/>
  </r>
  <r>
    <x v="3"/>
    <x v="1"/>
    <x v="26"/>
    <x v="2"/>
    <n v="10042.768116851899"/>
  </r>
  <r>
    <x v="3"/>
    <x v="1"/>
    <x v="27"/>
    <x v="0"/>
    <n v="9202.4589568615902"/>
  </r>
  <r>
    <x v="3"/>
    <x v="1"/>
    <x v="27"/>
    <x v="1"/>
    <n v="10325.874617719601"/>
  </r>
  <r>
    <x v="3"/>
    <x v="1"/>
    <x v="27"/>
    <x v="2"/>
    <n v="10392.342859115401"/>
  </r>
  <r>
    <x v="3"/>
    <x v="1"/>
    <x v="28"/>
    <x v="0"/>
    <n v="9514.0910188563194"/>
  </r>
  <r>
    <x v="3"/>
    <x v="1"/>
    <x v="28"/>
    <x v="1"/>
    <n v="10674.618569889801"/>
  </r>
  <r>
    <x v="3"/>
    <x v="1"/>
    <x v="28"/>
    <x v="2"/>
    <n v="10747.989437128899"/>
  </r>
  <r>
    <x v="3"/>
    <x v="1"/>
    <x v="29"/>
    <x v="0"/>
    <n v="9833.5549125001307"/>
  </r>
  <r>
    <x v="3"/>
    <x v="1"/>
    <x v="29"/>
    <x v="1"/>
    <n v="11035.840713239801"/>
  </r>
  <r>
    <x v="3"/>
    <x v="1"/>
    <x v="29"/>
    <x v="2"/>
    <n v="11115.766939855999"/>
  </r>
  <r>
    <x v="3"/>
    <x v="1"/>
    <x v="30"/>
    <x v="0"/>
    <n v="10161.3888253028"/>
  </r>
  <r>
    <x v="3"/>
    <x v="1"/>
    <x v="30"/>
    <x v="1"/>
    <n v="11409.8423636755"/>
  </r>
  <r>
    <x v="3"/>
    <x v="1"/>
    <x v="30"/>
    <x v="2"/>
    <n v="11496.232174605901"/>
  </r>
  <r>
    <x v="3"/>
    <x v="1"/>
    <x v="31"/>
    <x v="0"/>
    <n v="10495.885554890199"/>
  </r>
  <r>
    <x v="3"/>
    <x v="1"/>
    <x v="31"/>
    <x v="1"/>
    <n v="11794.8657512645"/>
  </r>
  <r>
    <x v="3"/>
    <x v="1"/>
    <x v="31"/>
    <x v="2"/>
    <n v="11888.238782808799"/>
  </r>
  <r>
    <x v="3"/>
    <x v="1"/>
    <x v="32"/>
    <x v="0"/>
    <n v="10838.7343157081"/>
  </r>
  <r>
    <x v="3"/>
    <x v="1"/>
    <x v="32"/>
    <x v="1"/>
    <n v="12192.590761192299"/>
  </r>
  <r>
    <x v="3"/>
    <x v="1"/>
    <x v="32"/>
    <x v="2"/>
    <n v="12293.592813298301"/>
  </r>
  <r>
    <x v="3"/>
    <x v="1"/>
    <x v="33"/>
    <x v="0"/>
    <n v="11194.304731867"/>
  </r>
  <r>
    <x v="3"/>
    <x v="1"/>
    <x v="33"/>
    <x v="1"/>
    <n v="12608.1690186956"/>
  </r>
  <r>
    <x v="3"/>
    <x v="1"/>
    <x v="33"/>
    <x v="2"/>
    <n v="12717.4386584117"/>
  </r>
  <r>
    <x v="3"/>
    <x v="1"/>
    <x v="34"/>
    <x v="0"/>
    <n v="11564.1959893288"/>
  </r>
  <r>
    <x v="3"/>
    <x v="1"/>
    <x v="34"/>
    <x v="1"/>
    <n v="13040.0755100366"/>
  </r>
  <r>
    <x v="3"/>
    <x v="1"/>
    <x v="34"/>
    <x v="2"/>
    <n v="13158.808886727"/>
  </r>
  <r>
    <x v="3"/>
    <x v="1"/>
    <x v="35"/>
    <x v="0"/>
    <n v="11950.3568195391"/>
  </r>
  <r>
    <x v="3"/>
    <x v="1"/>
    <x v="35"/>
    <x v="1"/>
    <n v="13489.418357718299"/>
  </r>
  <r>
    <x v="3"/>
    <x v="1"/>
    <x v="35"/>
    <x v="2"/>
    <n v="13618.8824835295"/>
  </r>
  <r>
    <x v="3"/>
    <x v="1"/>
    <x v="36"/>
    <x v="0"/>
    <n v="12348.3969407889"/>
  </r>
  <r>
    <x v="3"/>
    <x v="1"/>
    <x v="36"/>
    <x v="1"/>
    <n v="13950.1616773366"/>
  </r>
  <r>
    <x v="3"/>
    <x v="1"/>
    <x v="36"/>
    <x v="2"/>
    <n v="14091.420626245401"/>
  </r>
  <r>
    <x v="3"/>
    <x v="1"/>
    <x v="37"/>
    <x v="0"/>
    <n v="12760.668782234099"/>
  </r>
  <r>
    <x v="3"/>
    <x v="1"/>
    <x v="37"/>
    <x v="1"/>
    <n v="14425.038172782401"/>
  </r>
  <r>
    <x v="3"/>
    <x v="1"/>
    <x v="37"/>
    <x v="2"/>
    <n v="14579.343494959499"/>
  </r>
  <r>
    <x v="3"/>
    <x v="1"/>
    <x v="38"/>
    <x v="0"/>
    <n v="13190.0046058431"/>
  </r>
  <r>
    <x v="3"/>
    <x v="1"/>
    <x v="38"/>
    <x v="1"/>
    <n v="14917.7039059156"/>
  </r>
  <r>
    <x v="3"/>
    <x v="1"/>
    <x v="38"/>
    <x v="2"/>
    <n v="15086.3532169523"/>
  </r>
  <r>
    <x v="3"/>
    <x v="2"/>
    <x v="0"/>
    <x v="0"/>
    <n v="4970.1529187436399"/>
  </r>
  <r>
    <x v="3"/>
    <x v="2"/>
    <x v="0"/>
    <x v="1"/>
    <n v="4970.1529187436399"/>
  </r>
  <r>
    <x v="3"/>
    <x v="2"/>
    <x v="0"/>
    <x v="2"/>
    <n v="4970.1529187436399"/>
  </r>
  <r>
    <x v="3"/>
    <x v="2"/>
    <x v="1"/>
    <x v="0"/>
    <n v="4970.1529187436399"/>
  </r>
  <r>
    <x v="3"/>
    <x v="2"/>
    <x v="1"/>
    <x v="1"/>
    <n v="4970.1529187436399"/>
  </r>
  <r>
    <x v="3"/>
    <x v="2"/>
    <x v="1"/>
    <x v="2"/>
    <n v="4970.1529187436399"/>
  </r>
  <r>
    <x v="3"/>
    <x v="2"/>
    <x v="2"/>
    <x v="0"/>
    <n v="4970.1529187436399"/>
  </r>
  <r>
    <x v="3"/>
    <x v="2"/>
    <x v="2"/>
    <x v="1"/>
    <n v="4970.1529187436399"/>
  </r>
  <r>
    <x v="3"/>
    <x v="2"/>
    <x v="2"/>
    <x v="2"/>
    <n v="4970.1529187436399"/>
  </r>
  <r>
    <x v="3"/>
    <x v="2"/>
    <x v="3"/>
    <x v="0"/>
    <n v="4970.1529187436399"/>
  </r>
  <r>
    <x v="3"/>
    <x v="2"/>
    <x v="3"/>
    <x v="1"/>
    <n v="4970.1529187436399"/>
  </r>
  <r>
    <x v="3"/>
    <x v="2"/>
    <x v="3"/>
    <x v="2"/>
    <n v="4970.1529187436399"/>
  </r>
  <r>
    <x v="3"/>
    <x v="2"/>
    <x v="4"/>
    <x v="0"/>
    <n v="4970.1529187436399"/>
  </r>
  <r>
    <x v="3"/>
    <x v="2"/>
    <x v="4"/>
    <x v="1"/>
    <n v="4970.1529187436399"/>
  </r>
  <r>
    <x v="3"/>
    <x v="2"/>
    <x v="4"/>
    <x v="2"/>
    <n v="4970.1529187436399"/>
  </r>
  <r>
    <x v="3"/>
    <x v="2"/>
    <x v="5"/>
    <x v="0"/>
    <n v="4970.1529187436399"/>
  </r>
  <r>
    <x v="3"/>
    <x v="2"/>
    <x v="5"/>
    <x v="1"/>
    <n v="4970.1529187436399"/>
  </r>
  <r>
    <x v="3"/>
    <x v="2"/>
    <x v="5"/>
    <x v="2"/>
    <n v="4970.1529187436399"/>
  </r>
  <r>
    <x v="3"/>
    <x v="2"/>
    <x v="6"/>
    <x v="0"/>
    <n v="4970.1529187436399"/>
  </r>
  <r>
    <x v="3"/>
    <x v="2"/>
    <x v="6"/>
    <x v="1"/>
    <n v="4970.1529187436399"/>
  </r>
  <r>
    <x v="3"/>
    <x v="2"/>
    <x v="6"/>
    <x v="2"/>
    <n v="4970.1529187436399"/>
  </r>
  <r>
    <x v="3"/>
    <x v="2"/>
    <x v="7"/>
    <x v="0"/>
    <n v="4970.1529187436399"/>
  </r>
  <r>
    <x v="3"/>
    <x v="2"/>
    <x v="7"/>
    <x v="1"/>
    <n v="4970.1529187436399"/>
  </r>
  <r>
    <x v="3"/>
    <x v="2"/>
    <x v="7"/>
    <x v="2"/>
    <n v="4970.1529187436399"/>
  </r>
  <r>
    <x v="3"/>
    <x v="2"/>
    <x v="8"/>
    <x v="0"/>
    <n v="4970.1529187436399"/>
  </r>
  <r>
    <x v="3"/>
    <x v="2"/>
    <x v="8"/>
    <x v="1"/>
    <n v="4970.1529187436399"/>
  </r>
  <r>
    <x v="3"/>
    <x v="2"/>
    <x v="8"/>
    <x v="2"/>
    <n v="4970.1529187436399"/>
  </r>
  <r>
    <x v="3"/>
    <x v="2"/>
    <x v="9"/>
    <x v="0"/>
    <n v="4970.1529187436399"/>
  </r>
  <r>
    <x v="3"/>
    <x v="2"/>
    <x v="9"/>
    <x v="1"/>
    <n v="4970.1529187436399"/>
  </r>
  <r>
    <x v="3"/>
    <x v="2"/>
    <x v="9"/>
    <x v="2"/>
    <n v="4970.1529187436399"/>
  </r>
  <r>
    <x v="3"/>
    <x v="2"/>
    <x v="10"/>
    <x v="0"/>
    <n v="4970.1529187436399"/>
  </r>
  <r>
    <x v="3"/>
    <x v="2"/>
    <x v="10"/>
    <x v="1"/>
    <n v="4970.1529187436399"/>
  </r>
  <r>
    <x v="3"/>
    <x v="2"/>
    <x v="10"/>
    <x v="2"/>
    <n v="4970.1529187436399"/>
  </r>
  <r>
    <x v="3"/>
    <x v="2"/>
    <x v="11"/>
    <x v="0"/>
    <n v="4970.1529187436399"/>
  </r>
  <r>
    <x v="3"/>
    <x v="2"/>
    <x v="11"/>
    <x v="1"/>
    <n v="4970.1529187436399"/>
  </r>
  <r>
    <x v="3"/>
    <x v="2"/>
    <x v="11"/>
    <x v="2"/>
    <n v="4970.1529187436399"/>
  </r>
  <r>
    <x v="3"/>
    <x v="2"/>
    <x v="12"/>
    <x v="0"/>
    <n v="4970.1529187436399"/>
  </r>
  <r>
    <x v="3"/>
    <x v="2"/>
    <x v="12"/>
    <x v="1"/>
    <n v="4970.1529187436399"/>
  </r>
  <r>
    <x v="3"/>
    <x v="2"/>
    <x v="12"/>
    <x v="2"/>
    <n v="4970.1529187436399"/>
  </r>
  <r>
    <x v="3"/>
    <x v="2"/>
    <x v="13"/>
    <x v="0"/>
    <n v="4970.1529187436399"/>
  </r>
  <r>
    <x v="3"/>
    <x v="2"/>
    <x v="13"/>
    <x v="1"/>
    <n v="4970.1529187436399"/>
  </r>
  <r>
    <x v="3"/>
    <x v="2"/>
    <x v="13"/>
    <x v="2"/>
    <n v="4970.1529187436399"/>
  </r>
  <r>
    <x v="3"/>
    <x v="2"/>
    <x v="14"/>
    <x v="0"/>
    <n v="4970.1529187436399"/>
  </r>
  <r>
    <x v="3"/>
    <x v="2"/>
    <x v="14"/>
    <x v="1"/>
    <n v="4970.1529187436399"/>
  </r>
  <r>
    <x v="3"/>
    <x v="2"/>
    <x v="14"/>
    <x v="2"/>
    <n v="4970.1529187436399"/>
  </r>
  <r>
    <x v="3"/>
    <x v="2"/>
    <x v="15"/>
    <x v="0"/>
    <n v="4970.1529187436399"/>
  </r>
  <r>
    <x v="3"/>
    <x v="2"/>
    <x v="15"/>
    <x v="1"/>
    <n v="4970.1529187436399"/>
  </r>
  <r>
    <x v="3"/>
    <x v="2"/>
    <x v="15"/>
    <x v="2"/>
    <n v="4970.1529187436399"/>
  </r>
  <r>
    <x v="3"/>
    <x v="2"/>
    <x v="16"/>
    <x v="0"/>
    <n v="4970.1529187436399"/>
  </r>
  <r>
    <x v="3"/>
    <x v="2"/>
    <x v="16"/>
    <x v="1"/>
    <n v="4970.1529187436399"/>
  </r>
  <r>
    <x v="3"/>
    <x v="2"/>
    <x v="16"/>
    <x v="2"/>
    <n v="4970.1529187436399"/>
  </r>
  <r>
    <x v="3"/>
    <x v="2"/>
    <x v="17"/>
    <x v="0"/>
    <n v="4970.1529187436399"/>
  </r>
  <r>
    <x v="3"/>
    <x v="2"/>
    <x v="17"/>
    <x v="1"/>
    <n v="4970.1529187436399"/>
  </r>
  <r>
    <x v="3"/>
    <x v="2"/>
    <x v="17"/>
    <x v="2"/>
    <n v="4970.1529187436399"/>
  </r>
  <r>
    <x v="3"/>
    <x v="2"/>
    <x v="18"/>
    <x v="0"/>
    <n v="4970.1529187436399"/>
  </r>
  <r>
    <x v="3"/>
    <x v="2"/>
    <x v="18"/>
    <x v="1"/>
    <n v="4970.1529187436399"/>
  </r>
  <r>
    <x v="3"/>
    <x v="2"/>
    <x v="18"/>
    <x v="2"/>
    <n v="4970.1529187436399"/>
  </r>
  <r>
    <x v="3"/>
    <x v="2"/>
    <x v="19"/>
    <x v="0"/>
    <n v="4970.1529187436399"/>
  </r>
  <r>
    <x v="3"/>
    <x v="2"/>
    <x v="19"/>
    <x v="1"/>
    <n v="4970.1529187436399"/>
  </r>
  <r>
    <x v="3"/>
    <x v="2"/>
    <x v="19"/>
    <x v="2"/>
    <n v="4970.1529187436399"/>
  </r>
  <r>
    <x v="3"/>
    <x v="2"/>
    <x v="20"/>
    <x v="0"/>
    <n v="4970.1529187436399"/>
  </r>
  <r>
    <x v="3"/>
    <x v="2"/>
    <x v="20"/>
    <x v="1"/>
    <n v="4970.1529187436399"/>
  </r>
  <r>
    <x v="3"/>
    <x v="2"/>
    <x v="20"/>
    <x v="2"/>
    <n v="4970.1529187436399"/>
  </r>
  <r>
    <x v="3"/>
    <x v="2"/>
    <x v="21"/>
    <x v="0"/>
    <n v="4970.1529187436399"/>
  </r>
  <r>
    <x v="3"/>
    <x v="2"/>
    <x v="21"/>
    <x v="1"/>
    <n v="4970.1529187436399"/>
  </r>
  <r>
    <x v="3"/>
    <x v="2"/>
    <x v="21"/>
    <x v="2"/>
    <n v="4970.1529187436399"/>
  </r>
  <r>
    <x v="3"/>
    <x v="2"/>
    <x v="22"/>
    <x v="0"/>
    <n v="4970.1529187436399"/>
  </r>
  <r>
    <x v="3"/>
    <x v="2"/>
    <x v="22"/>
    <x v="1"/>
    <n v="4970.1529187436399"/>
  </r>
  <r>
    <x v="3"/>
    <x v="2"/>
    <x v="22"/>
    <x v="2"/>
    <n v="4970.1529187436399"/>
  </r>
  <r>
    <x v="3"/>
    <x v="2"/>
    <x v="23"/>
    <x v="0"/>
    <n v="4970.1529187436399"/>
  </r>
  <r>
    <x v="3"/>
    <x v="2"/>
    <x v="23"/>
    <x v="1"/>
    <n v="4970.1529187436399"/>
  </r>
  <r>
    <x v="3"/>
    <x v="2"/>
    <x v="23"/>
    <x v="2"/>
    <n v="4970.1529187436399"/>
  </r>
  <r>
    <x v="3"/>
    <x v="2"/>
    <x v="24"/>
    <x v="0"/>
    <n v="4970.1529187436399"/>
  </r>
  <r>
    <x v="3"/>
    <x v="2"/>
    <x v="24"/>
    <x v="1"/>
    <n v="4970.1529187436399"/>
  </r>
  <r>
    <x v="3"/>
    <x v="2"/>
    <x v="24"/>
    <x v="2"/>
    <n v="4970.1529187436399"/>
  </r>
  <r>
    <x v="3"/>
    <x v="2"/>
    <x v="25"/>
    <x v="0"/>
    <n v="4970.1529187436399"/>
  </r>
  <r>
    <x v="3"/>
    <x v="2"/>
    <x v="25"/>
    <x v="1"/>
    <n v="4970.1529187436399"/>
  </r>
  <r>
    <x v="3"/>
    <x v="2"/>
    <x v="25"/>
    <x v="2"/>
    <n v="4970.1529187436399"/>
  </r>
  <r>
    <x v="3"/>
    <x v="2"/>
    <x v="26"/>
    <x v="0"/>
    <n v="4970.1529187436399"/>
  </r>
  <r>
    <x v="3"/>
    <x v="2"/>
    <x v="26"/>
    <x v="1"/>
    <n v="4970.1529187436399"/>
  </r>
  <r>
    <x v="3"/>
    <x v="2"/>
    <x v="26"/>
    <x v="2"/>
    <n v="4970.1529187436399"/>
  </r>
  <r>
    <x v="3"/>
    <x v="2"/>
    <x v="27"/>
    <x v="0"/>
    <n v="4970.1529187436399"/>
  </r>
  <r>
    <x v="3"/>
    <x v="2"/>
    <x v="27"/>
    <x v="1"/>
    <n v="4970.1529187436399"/>
  </r>
  <r>
    <x v="3"/>
    <x v="2"/>
    <x v="27"/>
    <x v="2"/>
    <n v="4970.1529187436399"/>
  </r>
  <r>
    <x v="3"/>
    <x v="2"/>
    <x v="28"/>
    <x v="0"/>
    <n v="4970.1529187436399"/>
  </r>
  <r>
    <x v="3"/>
    <x v="2"/>
    <x v="28"/>
    <x v="1"/>
    <n v="4970.1529187436399"/>
  </r>
  <r>
    <x v="3"/>
    <x v="2"/>
    <x v="28"/>
    <x v="2"/>
    <n v="4970.1529187436399"/>
  </r>
  <r>
    <x v="3"/>
    <x v="2"/>
    <x v="29"/>
    <x v="0"/>
    <n v="4970.1529187436399"/>
  </r>
  <r>
    <x v="3"/>
    <x v="2"/>
    <x v="29"/>
    <x v="1"/>
    <n v="4970.1529187436399"/>
  </r>
  <r>
    <x v="3"/>
    <x v="2"/>
    <x v="29"/>
    <x v="2"/>
    <n v="4970.1529187436399"/>
  </r>
  <r>
    <x v="3"/>
    <x v="2"/>
    <x v="30"/>
    <x v="0"/>
    <n v="4970.1529187436399"/>
  </r>
  <r>
    <x v="3"/>
    <x v="2"/>
    <x v="30"/>
    <x v="1"/>
    <n v="4970.1529187436399"/>
  </r>
  <r>
    <x v="3"/>
    <x v="2"/>
    <x v="30"/>
    <x v="2"/>
    <n v="4970.1529187436399"/>
  </r>
  <r>
    <x v="3"/>
    <x v="2"/>
    <x v="31"/>
    <x v="0"/>
    <n v="4970.1529187436399"/>
  </r>
  <r>
    <x v="3"/>
    <x v="2"/>
    <x v="31"/>
    <x v="1"/>
    <n v="4970.1529187436399"/>
  </r>
  <r>
    <x v="3"/>
    <x v="2"/>
    <x v="31"/>
    <x v="2"/>
    <n v="4970.1529187436399"/>
  </r>
  <r>
    <x v="3"/>
    <x v="2"/>
    <x v="32"/>
    <x v="0"/>
    <n v="4970.1529187436399"/>
  </r>
  <r>
    <x v="3"/>
    <x v="2"/>
    <x v="32"/>
    <x v="1"/>
    <n v="4970.1529187436399"/>
  </r>
  <r>
    <x v="3"/>
    <x v="2"/>
    <x v="32"/>
    <x v="2"/>
    <n v="4970.1529187436399"/>
  </r>
  <r>
    <x v="3"/>
    <x v="2"/>
    <x v="33"/>
    <x v="0"/>
    <n v="4970.1529187436399"/>
  </r>
  <r>
    <x v="3"/>
    <x v="2"/>
    <x v="33"/>
    <x v="1"/>
    <n v="4970.1529187436399"/>
  </r>
  <r>
    <x v="3"/>
    <x v="2"/>
    <x v="33"/>
    <x v="2"/>
    <n v="4970.1529187436399"/>
  </r>
  <r>
    <x v="3"/>
    <x v="2"/>
    <x v="34"/>
    <x v="0"/>
    <n v="4970.1529187436399"/>
  </r>
  <r>
    <x v="3"/>
    <x v="2"/>
    <x v="34"/>
    <x v="1"/>
    <n v="4970.1529187436399"/>
  </r>
  <r>
    <x v="3"/>
    <x v="2"/>
    <x v="34"/>
    <x v="2"/>
    <n v="4970.1529187436399"/>
  </r>
  <r>
    <x v="3"/>
    <x v="2"/>
    <x v="35"/>
    <x v="0"/>
    <n v="4970.1529187436399"/>
  </r>
  <r>
    <x v="3"/>
    <x v="2"/>
    <x v="35"/>
    <x v="1"/>
    <n v="4970.1529187436399"/>
  </r>
  <r>
    <x v="3"/>
    <x v="2"/>
    <x v="35"/>
    <x v="2"/>
    <n v="4970.1529187436399"/>
  </r>
  <r>
    <x v="3"/>
    <x v="2"/>
    <x v="36"/>
    <x v="0"/>
    <n v="4970.1529187436399"/>
  </r>
  <r>
    <x v="3"/>
    <x v="2"/>
    <x v="36"/>
    <x v="1"/>
    <n v="4970.1529187436399"/>
  </r>
  <r>
    <x v="3"/>
    <x v="2"/>
    <x v="36"/>
    <x v="2"/>
    <n v="4970.1529187436399"/>
  </r>
  <r>
    <x v="3"/>
    <x v="2"/>
    <x v="37"/>
    <x v="0"/>
    <n v="4970.1529187436399"/>
  </r>
  <r>
    <x v="3"/>
    <x v="2"/>
    <x v="37"/>
    <x v="1"/>
    <n v="4970.1529187436399"/>
  </r>
  <r>
    <x v="3"/>
    <x v="2"/>
    <x v="37"/>
    <x v="2"/>
    <n v="4970.1529187436399"/>
  </r>
  <r>
    <x v="3"/>
    <x v="2"/>
    <x v="38"/>
    <x v="0"/>
    <n v="4970.1529187436399"/>
  </r>
  <r>
    <x v="3"/>
    <x v="2"/>
    <x v="38"/>
    <x v="1"/>
    <n v="4970.1529187436399"/>
  </r>
  <r>
    <x v="3"/>
    <x v="2"/>
    <x v="38"/>
    <x v="2"/>
    <n v="4970.1529187436399"/>
  </r>
  <r>
    <x v="4"/>
    <x v="0"/>
    <x v="0"/>
    <x v="0"/>
    <n v="2717.3204180140501"/>
  </r>
  <r>
    <x v="4"/>
    <x v="0"/>
    <x v="0"/>
    <x v="1"/>
    <n v="2717.3204180140501"/>
  </r>
  <r>
    <x v="4"/>
    <x v="0"/>
    <x v="0"/>
    <x v="2"/>
    <n v="2717.3204180140501"/>
  </r>
  <r>
    <x v="4"/>
    <x v="0"/>
    <x v="1"/>
    <x v="0"/>
    <n v="2832.69395951057"/>
  </r>
  <r>
    <x v="4"/>
    <x v="0"/>
    <x v="1"/>
    <x v="1"/>
    <n v="2832.69395951056"/>
  </r>
  <r>
    <x v="4"/>
    <x v="0"/>
    <x v="1"/>
    <x v="2"/>
    <n v="2832.69395951041"/>
  </r>
  <r>
    <x v="4"/>
    <x v="0"/>
    <x v="2"/>
    <x v="0"/>
    <n v="2939.2226200670798"/>
  </r>
  <r>
    <x v="4"/>
    <x v="0"/>
    <x v="2"/>
    <x v="1"/>
    <n v="2938.9828452838501"/>
  </r>
  <r>
    <x v="4"/>
    <x v="0"/>
    <x v="2"/>
    <x v="2"/>
    <n v="2939.00881419092"/>
  </r>
  <r>
    <x v="4"/>
    <x v="0"/>
    <x v="3"/>
    <x v="0"/>
    <n v="3046.6425992651498"/>
  </r>
  <r>
    <x v="4"/>
    <x v="0"/>
    <x v="3"/>
    <x v="1"/>
    <n v="3046.8514706924698"/>
  </r>
  <r>
    <x v="4"/>
    <x v="0"/>
    <x v="3"/>
    <x v="2"/>
    <n v="3047.2229389910499"/>
  </r>
  <r>
    <x v="4"/>
    <x v="0"/>
    <x v="4"/>
    <x v="0"/>
    <n v="3141.0743702425698"/>
  </r>
  <r>
    <x v="4"/>
    <x v="0"/>
    <x v="4"/>
    <x v="1"/>
    <n v="3142.0847547539302"/>
  </r>
  <r>
    <x v="4"/>
    <x v="0"/>
    <x v="4"/>
    <x v="2"/>
    <n v="3142.9775247029302"/>
  </r>
  <r>
    <x v="4"/>
    <x v="0"/>
    <x v="5"/>
    <x v="0"/>
    <n v="3240.4814626904499"/>
  </r>
  <r>
    <x v="4"/>
    <x v="0"/>
    <x v="5"/>
    <x v="1"/>
    <n v="3242.6684984206199"/>
  </r>
  <r>
    <x v="4"/>
    <x v="0"/>
    <x v="5"/>
    <x v="2"/>
    <n v="3244.0223274814798"/>
  </r>
  <r>
    <x v="4"/>
    <x v="0"/>
    <x v="6"/>
    <x v="0"/>
    <n v="3340.3262645295599"/>
  </r>
  <r>
    <x v="4"/>
    <x v="0"/>
    <x v="6"/>
    <x v="1"/>
    <n v="3344.2264939716201"/>
  </r>
  <r>
    <x v="4"/>
    <x v="0"/>
    <x v="6"/>
    <x v="2"/>
    <n v="3346.1905510349702"/>
  </r>
  <r>
    <x v="4"/>
    <x v="0"/>
    <x v="7"/>
    <x v="0"/>
    <n v="3436.16923791825"/>
  </r>
  <r>
    <x v="4"/>
    <x v="0"/>
    <x v="7"/>
    <x v="1"/>
    <n v="3440.8281596389702"/>
  </r>
  <r>
    <x v="4"/>
    <x v="0"/>
    <x v="7"/>
    <x v="2"/>
    <n v="3444.2253419150402"/>
  </r>
  <r>
    <x v="4"/>
    <x v="0"/>
    <x v="8"/>
    <x v="0"/>
    <n v="3503.0989272054298"/>
  </r>
  <r>
    <x v="4"/>
    <x v="0"/>
    <x v="8"/>
    <x v="1"/>
    <n v="3511.21093457918"/>
  </r>
  <r>
    <x v="4"/>
    <x v="0"/>
    <x v="8"/>
    <x v="2"/>
    <n v="3515.52401388301"/>
  </r>
  <r>
    <x v="4"/>
    <x v="0"/>
    <x v="9"/>
    <x v="0"/>
    <n v="3549.93833376052"/>
  </r>
  <r>
    <x v="4"/>
    <x v="0"/>
    <x v="9"/>
    <x v="1"/>
    <n v="3561.8044555186998"/>
  </r>
  <r>
    <x v="4"/>
    <x v="0"/>
    <x v="9"/>
    <x v="2"/>
    <n v="3566.6981351197801"/>
  </r>
  <r>
    <x v="4"/>
    <x v="0"/>
    <x v="10"/>
    <x v="0"/>
    <n v="3605.21366146838"/>
  </r>
  <r>
    <x v="4"/>
    <x v="0"/>
    <x v="10"/>
    <x v="1"/>
    <n v="3621.5843752689002"/>
  </r>
  <r>
    <x v="4"/>
    <x v="0"/>
    <x v="10"/>
    <x v="2"/>
    <n v="3624.9738705790501"/>
  </r>
  <r>
    <x v="4"/>
    <x v="0"/>
    <x v="11"/>
    <x v="0"/>
    <n v="3655.8137706873999"/>
  </r>
  <r>
    <x v="4"/>
    <x v="0"/>
    <x v="11"/>
    <x v="1"/>
    <n v="3677.5850006426999"/>
  </r>
  <r>
    <x v="4"/>
    <x v="0"/>
    <x v="11"/>
    <x v="2"/>
    <n v="3680.78555801332"/>
  </r>
  <r>
    <x v="4"/>
    <x v="0"/>
    <x v="12"/>
    <x v="0"/>
    <n v="3720.17003823912"/>
  </r>
  <r>
    <x v="4"/>
    <x v="0"/>
    <x v="12"/>
    <x v="1"/>
    <n v="3747.8379747846502"/>
  </r>
  <r>
    <x v="4"/>
    <x v="0"/>
    <x v="12"/>
    <x v="2"/>
    <n v="3751.3059266466798"/>
  </r>
  <r>
    <x v="4"/>
    <x v="0"/>
    <x v="13"/>
    <x v="0"/>
    <n v="3781.6146951791702"/>
  </r>
  <r>
    <x v="4"/>
    <x v="0"/>
    <x v="13"/>
    <x v="1"/>
    <n v="3814.1936270167198"/>
  </r>
  <r>
    <x v="4"/>
    <x v="0"/>
    <x v="13"/>
    <x v="2"/>
    <n v="3817.82330829989"/>
  </r>
  <r>
    <x v="4"/>
    <x v="0"/>
    <x v="14"/>
    <x v="0"/>
    <n v="3835.6510786870799"/>
  </r>
  <r>
    <x v="4"/>
    <x v="0"/>
    <x v="14"/>
    <x v="1"/>
    <n v="3875.7747792067798"/>
  </r>
  <r>
    <x v="4"/>
    <x v="0"/>
    <x v="14"/>
    <x v="2"/>
    <n v="3879.81688890853"/>
  </r>
  <r>
    <x v="4"/>
    <x v="0"/>
    <x v="15"/>
    <x v="0"/>
    <n v="3898.0783499809399"/>
  </r>
  <r>
    <x v="4"/>
    <x v="0"/>
    <x v="15"/>
    <x v="1"/>
    <n v="3946.0742217030702"/>
  </r>
  <r>
    <x v="4"/>
    <x v="0"/>
    <x v="15"/>
    <x v="2"/>
    <n v="3950.6186381900202"/>
  </r>
  <r>
    <x v="4"/>
    <x v="0"/>
    <x v="16"/>
    <x v="0"/>
    <n v="3966.01110720104"/>
  </r>
  <r>
    <x v="4"/>
    <x v="0"/>
    <x v="16"/>
    <x v="1"/>
    <n v="4022.5056378282702"/>
  </r>
  <r>
    <x v="4"/>
    <x v="0"/>
    <x v="16"/>
    <x v="2"/>
    <n v="4027.3597363542399"/>
  </r>
  <r>
    <x v="4"/>
    <x v="0"/>
    <x v="17"/>
    <x v="0"/>
    <n v="4037.3467114929999"/>
  </r>
  <r>
    <x v="4"/>
    <x v="0"/>
    <x v="17"/>
    <x v="1"/>
    <n v="4101.3746893390698"/>
  </r>
  <r>
    <x v="4"/>
    <x v="0"/>
    <x v="17"/>
    <x v="2"/>
    <n v="4107.8524675007502"/>
  </r>
  <r>
    <x v="4"/>
    <x v="0"/>
    <x v="18"/>
    <x v="0"/>
    <n v="4111.4528746099804"/>
  </r>
  <r>
    <x v="4"/>
    <x v="0"/>
    <x v="18"/>
    <x v="1"/>
    <n v="4181.2025289527201"/>
  </r>
  <r>
    <x v="4"/>
    <x v="0"/>
    <x v="18"/>
    <x v="2"/>
    <n v="4191.14481117182"/>
  </r>
  <r>
    <x v="4"/>
    <x v="0"/>
    <x v="19"/>
    <x v="0"/>
    <n v="4211.8899685876404"/>
  </r>
  <r>
    <x v="4"/>
    <x v="0"/>
    <x v="19"/>
    <x v="1"/>
    <n v="4290.3008422722996"/>
  </r>
  <r>
    <x v="4"/>
    <x v="0"/>
    <x v="19"/>
    <x v="2"/>
    <n v="4300.3964844681104"/>
  </r>
  <r>
    <x v="4"/>
    <x v="0"/>
    <x v="20"/>
    <x v="0"/>
    <n v="4317.1850210187204"/>
  </r>
  <r>
    <x v="4"/>
    <x v="0"/>
    <x v="20"/>
    <x v="1"/>
    <n v="4404.01345860129"/>
  </r>
  <r>
    <x v="4"/>
    <x v="0"/>
    <x v="20"/>
    <x v="2"/>
    <n v="4415.1228337280199"/>
  </r>
  <r>
    <x v="4"/>
    <x v="0"/>
    <x v="21"/>
    <x v="0"/>
    <n v="4427.0567215583897"/>
  </r>
  <r>
    <x v="4"/>
    <x v="0"/>
    <x v="21"/>
    <x v="1"/>
    <n v="4523.5469394457496"/>
  </r>
  <r>
    <x v="4"/>
    <x v="0"/>
    <x v="21"/>
    <x v="2"/>
    <n v="4534.6846436521801"/>
  </r>
  <r>
    <x v="4"/>
    <x v="0"/>
    <x v="22"/>
    <x v="0"/>
    <n v="4542.5192397092496"/>
  </r>
  <r>
    <x v="4"/>
    <x v="0"/>
    <x v="22"/>
    <x v="1"/>
    <n v="4648.19926659864"/>
  </r>
  <r>
    <x v="4"/>
    <x v="0"/>
    <x v="22"/>
    <x v="2"/>
    <n v="4658.5098484739401"/>
  </r>
  <r>
    <x v="4"/>
    <x v="0"/>
    <x v="23"/>
    <x v="0"/>
    <n v="4658.5979817524003"/>
  </r>
  <r>
    <x v="4"/>
    <x v="0"/>
    <x v="23"/>
    <x v="1"/>
    <n v="4776.4381906520503"/>
  </r>
  <r>
    <x v="4"/>
    <x v="0"/>
    <x v="23"/>
    <x v="2"/>
    <n v="4787.1241865402299"/>
  </r>
  <r>
    <x v="4"/>
    <x v="0"/>
    <x v="24"/>
    <x v="0"/>
    <n v="4785.4531883190202"/>
  </r>
  <r>
    <x v="4"/>
    <x v="0"/>
    <x v="24"/>
    <x v="1"/>
    <n v="4913.2297805151902"/>
  </r>
  <r>
    <x v="4"/>
    <x v="0"/>
    <x v="24"/>
    <x v="2"/>
    <n v="4923.8265457375401"/>
  </r>
  <r>
    <x v="4"/>
    <x v="0"/>
    <x v="25"/>
    <x v="0"/>
    <n v="4920.0697446573104"/>
  </r>
  <r>
    <x v="4"/>
    <x v="0"/>
    <x v="25"/>
    <x v="1"/>
    <n v="5058.3268252585203"/>
  </r>
  <r>
    <x v="4"/>
    <x v="0"/>
    <x v="25"/>
    <x v="2"/>
    <n v="5068.4734322152699"/>
  </r>
  <r>
    <x v="4"/>
    <x v="0"/>
    <x v="26"/>
    <x v="0"/>
    <n v="5059.0591641108804"/>
  </r>
  <r>
    <x v="4"/>
    <x v="0"/>
    <x v="26"/>
    <x v="1"/>
    <n v="5208.1672288887103"/>
  </r>
  <r>
    <x v="4"/>
    <x v="0"/>
    <x v="26"/>
    <x v="2"/>
    <n v="5218.37228641204"/>
  </r>
  <r>
    <x v="4"/>
    <x v="0"/>
    <x v="27"/>
    <x v="0"/>
    <n v="5183.5564345025296"/>
  </r>
  <r>
    <x v="4"/>
    <x v="0"/>
    <x v="27"/>
    <x v="1"/>
    <n v="5346.0875420372504"/>
  </r>
  <r>
    <x v="4"/>
    <x v="0"/>
    <x v="27"/>
    <x v="2"/>
    <n v="5353.4870963208796"/>
  </r>
  <r>
    <x v="4"/>
    <x v="0"/>
    <x v="28"/>
    <x v="0"/>
    <n v="5316.0785085132202"/>
  </r>
  <r>
    <x v="4"/>
    <x v="0"/>
    <x v="28"/>
    <x v="1"/>
    <n v="5491.9857105879501"/>
  </r>
  <r>
    <x v="4"/>
    <x v="0"/>
    <x v="28"/>
    <x v="2"/>
    <n v="5496.7656086409697"/>
  </r>
  <r>
    <x v="4"/>
    <x v="0"/>
    <x v="29"/>
    <x v="0"/>
    <n v="5456.8887962932204"/>
  </r>
  <r>
    <x v="4"/>
    <x v="0"/>
    <x v="29"/>
    <x v="1"/>
    <n v="5646.0386901847196"/>
  </r>
  <r>
    <x v="4"/>
    <x v="0"/>
    <x v="29"/>
    <x v="2"/>
    <n v="5648.3526719609199"/>
  </r>
  <r>
    <x v="4"/>
    <x v="0"/>
    <x v="30"/>
    <x v="0"/>
    <n v="5606.7755255438497"/>
  </r>
  <r>
    <x v="4"/>
    <x v="0"/>
    <x v="30"/>
    <x v="1"/>
    <n v="5809.3768540303099"/>
  </r>
  <r>
    <x v="4"/>
    <x v="0"/>
    <x v="30"/>
    <x v="2"/>
    <n v="5809.43739979982"/>
  </r>
  <r>
    <x v="4"/>
    <x v="0"/>
    <x v="31"/>
    <x v="0"/>
    <n v="5754.0376512228804"/>
  </r>
  <r>
    <x v="4"/>
    <x v="0"/>
    <x v="31"/>
    <x v="1"/>
    <n v="5969.3123151946602"/>
  </r>
  <r>
    <x v="4"/>
    <x v="0"/>
    <x v="31"/>
    <x v="2"/>
    <n v="5970.2931297674604"/>
  </r>
  <r>
    <x v="4"/>
    <x v="0"/>
    <x v="32"/>
    <x v="0"/>
    <n v="5910.2863139422998"/>
  </r>
  <r>
    <x v="4"/>
    <x v="0"/>
    <x v="32"/>
    <x v="1"/>
    <n v="6138.4922110788802"/>
  </r>
  <r>
    <x v="4"/>
    <x v="0"/>
    <x v="32"/>
    <x v="2"/>
    <n v="6140.9071024552804"/>
  </r>
  <r>
    <x v="4"/>
    <x v="0"/>
    <x v="33"/>
    <x v="0"/>
    <n v="6075.8705250353696"/>
  </r>
  <r>
    <x v="4"/>
    <x v="0"/>
    <x v="33"/>
    <x v="1"/>
    <n v="6317.1008132744801"/>
  </r>
  <r>
    <x v="4"/>
    <x v="0"/>
    <x v="33"/>
    <x v="2"/>
    <n v="6321.7768248078701"/>
  </r>
  <r>
    <x v="4"/>
    <x v="0"/>
    <x v="34"/>
    <x v="0"/>
    <n v="6251.3988186113802"/>
  </r>
  <r>
    <x v="4"/>
    <x v="0"/>
    <x v="34"/>
    <x v="1"/>
    <n v="6506.4920718681797"/>
  </r>
  <r>
    <x v="4"/>
    <x v="0"/>
    <x v="34"/>
    <x v="2"/>
    <n v="6513.61897547628"/>
  </r>
  <r>
    <x v="4"/>
    <x v="0"/>
    <x v="35"/>
    <x v="0"/>
    <n v="6436.61932190481"/>
  </r>
  <r>
    <x v="4"/>
    <x v="0"/>
    <x v="35"/>
    <x v="1"/>
    <n v="6704.2819001429598"/>
  </r>
  <r>
    <x v="4"/>
    <x v="0"/>
    <x v="35"/>
    <x v="2"/>
    <n v="6716.0122712133798"/>
  </r>
  <r>
    <x v="4"/>
    <x v="0"/>
    <x v="36"/>
    <x v="0"/>
    <n v="6613.8972919313501"/>
  </r>
  <r>
    <x v="4"/>
    <x v="0"/>
    <x v="36"/>
    <x v="1"/>
    <n v="6895.4929162547196"/>
  </r>
  <r>
    <x v="4"/>
    <x v="0"/>
    <x v="36"/>
    <x v="2"/>
    <n v="6909.0372534591197"/>
  </r>
  <r>
    <x v="4"/>
    <x v="0"/>
    <x v="37"/>
    <x v="0"/>
    <n v="6803.0309726780897"/>
  </r>
  <r>
    <x v="4"/>
    <x v="0"/>
    <x v="37"/>
    <x v="1"/>
    <n v="7099.4954342253704"/>
  </r>
  <r>
    <x v="4"/>
    <x v="0"/>
    <x v="37"/>
    <x v="2"/>
    <n v="7114.14270121149"/>
  </r>
  <r>
    <x v="4"/>
    <x v="0"/>
    <x v="38"/>
    <x v="0"/>
    <n v="7007.5996340469401"/>
  </r>
  <r>
    <x v="4"/>
    <x v="0"/>
    <x v="38"/>
    <x v="1"/>
    <n v="7319.3197140628099"/>
  </r>
  <r>
    <x v="4"/>
    <x v="0"/>
    <x v="38"/>
    <x v="2"/>
    <n v="7335.0543350910802"/>
  </r>
  <r>
    <x v="4"/>
    <x v="1"/>
    <x v="0"/>
    <x v="0"/>
    <n v="2717.3204180140501"/>
  </r>
  <r>
    <x v="4"/>
    <x v="1"/>
    <x v="0"/>
    <x v="1"/>
    <n v="2717.3204180140501"/>
  </r>
  <r>
    <x v="4"/>
    <x v="1"/>
    <x v="0"/>
    <x v="2"/>
    <n v="2717.3204180140501"/>
  </r>
  <r>
    <x v="4"/>
    <x v="1"/>
    <x v="1"/>
    <x v="0"/>
    <n v="2832.69395951056"/>
  </r>
  <r>
    <x v="4"/>
    <x v="1"/>
    <x v="1"/>
    <x v="1"/>
    <n v="2832.69395951056"/>
  </r>
  <r>
    <x v="4"/>
    <x v="1"/>
    <x v="1"/>
    <x v="2"/>
    <n v="2832.69395951056"/>
  </r>
  <r>
    <x v="4"/>
    <x v="1"/>
    <x v="2"/>
    <x v="0"/>
    <n v="2939.22262006644"/>
  </r>
  <r>
    <x v="4"/>
    <x v="1"/>
    <x v="2"/>
    <x v="1"/>
    <n v="2938.98506311746"/>
  </r>
  <r>
    <x v="4"/>
    <x v="1"/>
    <x v="2"/>
    <x v="2"/>
    <n v="2939.0089854807002"/>
  </r>
  <r>
    <x v="4"/>
    <x v="1"/>
    <x v="3"/>
    <x v="0"/>
    <n v="3046.6425992654199"/>
  </r>
  <r>
    <x v="4"/>
    <x v="1"/>
    <x v="3"/>
    <x v="1"/>
    <n v="3046.8568690905299"/>
  </r>
  <r>
    <x v="4"/>
    <x v="1"/>
    <x v="3"/>
    <x v="2"/>
    <n v="3047.2234584360799"/>
  </r>
  <r>
    <x v="4"/>
    <x v="1"/>
    <x v="4"/>
    <x v="0"/>
    <n v="3141.0743702439299"/>
  </r>
  <r>
    <x v="4"/>
    <x v="1"/>
    <x v="4"/>
    <x v="1"/>
    <n v="3142.09411490397"/>
  </r>
  <r>
    <x v="4"/>
    <x v="1"/>
    <x v="4"/>
    <x v="2"/>
    <n v="3142.97854122847"/>
  </r>
  <r>
    <x v="4"/>
    <x v="1"/>
    <x v="5"/>
    <x v="0"/>
    <n v="3240.4814626963798"/>
  </r>
  <r>
    <x v="4"/>
    <x v="1"/>
    <x v="5"/>
    <x v="1"/>
    <n v="3242.7111311901099"/>
  </r>
  <r>
    <x v="4"/>
    <x v="1"/>
    <x v="5"/>
    <x v="2"/>
    <n v="3244.0313655687801"/>
  </r>
  <r>
    <x v="4"/>
    <x v="1"/>
    <x v="6"/>
    <x v="0"/>
    <n v="3340.3262645340101"/>
  </r>
  <r>
    <x v="4"/>
    <x v="1"/>
    <x v="6"/>
    <x v="1"/>
    <n v="3344.2758583785699"/>
  </r>
  <r>
    <x v="4"/>
    <x v="1"/>
    <x v="6"/>
    <x v="2"/>
    <n v="3346.1998198361298"/>
  </r>
  <r>
    <x v="4"/>
    <x v="1"/>
    <x v="7"/>
    <x v="0"/>
    <n v="3436.1692379190999"/>
  </r>
  <r>
    <x v="4"/>
    <x v="1"/>
    <x v="7"/>
    <x v="1"/>
    <n v="3440.7742449850098"/>
  </r>
  <r>
    <x v="4"/>
    <x v="1"/>
    <x v="7"/>
    <x v="2"/>
    <n v="3444.0919252153499"/>
  </r>
  <r>
    <x v="4"/>
    <x v="1"/>
    <x v="8"/>
    <x v="0"/>
    <n v="3503.0989272064799"/>
  </r>
  <r>
    <x v="4"/>
    <x v="1"/>
    <x v="8"/>
    <x v="1"/>
    <n v="3511.1412394038898"/>
  </r>
  <r>
    <x v="4"/>
    <x v="1"/>
    <x v="8"/>
    <x v="2"/>
    <n v="3515.4200140366602"/>
  </r>
  <r>
    <x v="4"/>
    <x v="1"/>
    <x v="9"/>
    <x v="0"/>
    <n v="3549.93565754576"/>
  </r>
  <r>
    <x v="4"/>
    <x v="1"/>
    <x v="9"/>
    <x v="1"/>
    <n v="3561.73015446209"/>
  </r>
  <r>
    <x v="4"/>
    <x v="1"/>
    <x v="9"/>
    <x v="2"/>
    <n v="3564.49660433913"/>
  </r>
  <r>
    <x v="4"/>
    <x v="1"/>
    <x v="10"/>
    <x v="0"/>
    <n v="3608.3260357889599"/>
  </r>
  <r>
    <x v="4"/>
    <x v="1"/>
    <x v="10"/>
    <x v="1"/>
    <n v="3622.4543665347201"/>
  </r>
  <r>
    <x v="4"/>
    <x v="1"/>
    <x v="10"/>
    <x v="2"/>
    <n v="3625.4122936925401"/>
  </r>
  <r>
    <x v="4"/>
    <x v="1"/>
    <x v="11"/>
    <x v="0"/>
    <n v="3663.1979711005201"/>
  </r>
  <r>
    <x v="4"/>
    <x v="1"/>
    <x v="11"/>
    <x v="1"/>
    <n v="3682.08812814664"/>
  </r>
  <r>
    <x v="4"/>
    <x v="1"/>
    <x v="11"/>
    <x v="2"/>
    <n v="3685.1724065776102"/>
  </r>
  <r>
    <x v="4"/>
    <x v="1"/>
    <x v="12"/>
    <x v="0"/>
    <n v="3733.1584141344802"/>
  </r>
  <r>
    <x v="4"/>
    <x v="1"/>
    <x v="12"/>
    <x v="1"/>
    <n v="3757.2391959768202"/>
  </r>
  <r>
    <x v="4"/>
    <x v="1"/>
    <x v="12"/>
    <x v="2"/>
    <n v="3760.81253574327"/>
  </r>
  <r>
    <x v="4"/>
    <x v="1"/>
    <x v="13"/>
    <x v="0"/>
    <n v="3801.6646316697702"/>
  </r>
  <r>
    <x v="4"/>
    <x v="1"/>
    <x v="13"/>
    <x v="1"/>
    <n v="3830.4802393653299"/>
  </r>
  <r>
    <x v="4"/>
    <x v="1"/>
    <x v="13"/>
    <x v="2"/>
    <n v="3835.37537602255"/>
  </r>
  <r>
    <x v="4"/>
    <x v="1"/>
    <x v="14"/>
    <x v="0"/>
    <n v="3866.5808993539199"/>
  </r>
  <r>
    <x v="4"/>
    <x v="1"/>
    <x v="14"/>
    <x v="1"/>
    <n v="3901.5036360430199"/>
  </r>
  <r>
    <x v="4"/>
    <x v="1"/>
    <x v="14"/>
    <x v="2"/>
    <n v="3908.0671568345101"/>
  </r>
  <r>
    <x v="4"/>
    <x v="1"/>
    <x v="15"/>
    <x v="0"/>
    <n v="3945.9102668333098"/>
  </r>
  <r>
    <x v="4"/>
    <x v="1"/>
    <x v="15"/>
    <x v="1"/>
    <n v="3986.9118738777101"/>
  </r>
  <r>
    <x v="4"/>
    <x v="1"/>
    <x v="15"/>
    <x v="2"/>
    <n v="3994.9122059115398"/>
  </r>
  <r>
    <x v="4"/>
    <x v="1"/>
    <x v="16"/>
    <x v="0"/>
    <n v="4036.5312867072798"/>
  </r>
  <r>
    <x v="4"/>
    <x v="1"/>
    <x v="16"/>
    <x v="1"/>
    <n v="4084.25013983905"/>
  </r>
  <r>
    <x v="4"/>
    <x v="1"/>
    <x v="16"/>
    <x v="2"/>
    <n v="4093.9572934756702"/>
  </r>
  <r>
    <x v="4"/>
    <x v="1"/>
    <x v="17"/>
    <x v="0"/>
    <n v="4136.8645538700803"/>
  </r>
  <r>
    <x v="4"/>
    <x v="1"/>
    <x v="17"/>
    <x v="1"/>
    <n v="4192.6841010637299"/>
  </r>
  <r>
    <x v="4"/>
    <x v="1"/>
    <x v="17"/>
    <x v="2"/>
    <n v="4204.1715692079097"/>
  </r>
  <r>
    <x v="4"/>
    <x v="1"/>
    <x v="18"/>
    <x v="0"/>
    <n v="4244.9561113162399"/>
  </r>
  <r>
    <x v="4"/>
    <x v="1"/>
    <x v="18"/>
    <x v="1"/>
    <n v="4307.1119197774497"/>
  </r>
  <r>
    <x v="4"/>
    <x v="1"/>
    <x v="18"/>
    <x v="2"/>
    <n v="4324.0315003722899"/>
  </r>
  <r>
    <x v="4"/>
    <x v="1"/>
    <x v="19"/>
    <x v="0"/>
    <n v="4388.1692143872797"/>
  </r>
  <r>
    <x v="4"/>
    <x v="1"/>
    <x v="19"/>
    <x v="1"/>
    <n v="4459.6696621384299"/>
  </r>
  <r>
    <x v="4"/>
    <x v="1"/>
    <x v="19"/>
    <x v="2"/>
    <n v="4479.3617694177401"/>
  </r>
  <r>
    <x v="4"/>
    <x v="1"/>
    <x v="20"/>
    <x v="0"/>
    <n v="4540.2240528905904"/>
  </r>
  <r>
    <x v="4"/>
    <x v="1"/>
    <x v="20"/>
    <x v="1"/>
    <n v="4620.8490526373198"/>
  </r>
  <r>
    <x v="4"/>
    <x v="1"/>
    <x v="20"/>
    <x v="2"/>
    <n v="4643.4937022659697"/>
  </r>
  <r>
    <x v="4"/>
    <x v="1"/>
    <x v="21"/>
    <x v="0"/>
    <n v="4700.5751362390902"/>
  </r>
  <r>
    <x v="4"/>
    <x v="1"/>
    <x v="21"/>
    <x v="1"/>
    <n v="4790.9733935706499"/>
  </r>
  <r>
    <x v="4"/>
    <x v="1"/>
    <x v="21"/>
    <x v="2"/>
    <n v="4816.2068081399602"/>
  </r>
  <r>
    <x v="4"/>
    <x v="1"/>
    <x v="22"/>
    <x v="0"/>
    <n v="4870.13425548332"/>
  </r>
  <r>
    <x v="4"/>
    <x v="1"/>
    <x v="22"/>
    <x v="1"/>
    <n v="4968.3455976706"/>
  </r>
  <r>
    <x v="4"/>
    <x v="1"/>
    <x v="22"/>
    <x v="2"/>
    <n v="4995.8825979685298"/>
  </r>
  <r>
    <x v="4"/>
    <x v="1"/>
    <x v="23"/>
    <x v="0"/>
    <n v="5044.0556335462197"/>
  </r>
  <r>
    <x v="4"/>
    <x v="1"/>
    <x v="23"/>
    <x v="1"/>
    <n v="5152.1762847396903"/>
  </r>
  <r>
    <x v="4"/>
    <x v="1"/>
    <x v="23"/>
    <x v="2"/>
    <n v="5181.8732443680301"/>
  </r>
  <r>
    <x v="4"/>
    <x v="1"/>
    <x v="24"/>
    <x v="0"/>
    <n v="5231.0911414629199"/>
  </r>
  <r>
    <x v="4"/>
    <x v="1"/>
    <x v="24"/>
    <x v="1"/>
    <n v="5341.9952968794096"/>
  </r>
  <r>
    <x v="4"/>
    <x v="1"/>
    <x v="24"/>
    <x v="2"/>
    <n v="5373.1344886788002"/>
  </r>
  <r>
    <x v="4"/>
    <x v="1"/>
    <x v="25"/>
    <x v="0"/>
    <n v="5427.9894577390696"/>
  </r>
  <r>
    <x v="4"/>
    <x v="1"/>
    <x v="25"/>
    <x v="1"/>
    <n v="5543.5027467036598"/>
  </r>
  <r>
    <x v="4"/>
    <x v="1"/>
    <x v="25"/>
    <x v="2"/>
    <n v="5578.9691708618302"/>
  </r>
  <r>
    <x v="4"/>
    <x v="1"/>
    <x v="26"/>
    <x v="0"/>
    <n v="5631.2480985919201"/>
  </r>
  <r>
    <x v="4"/>
    <x v="1"/>
    <x v="26"/>
    <x v="1"/>
    <n v="5752.6208608125598"/>
  </r>
  <r>
    <x v="4"/>
    <x v="1"/>
    <x v="26"/>
    <x v="2"/>
    <n v="5792.6767018194296"/>
  </r>
  <r>
    <x v="4"/>
    <x v="1"/>
    <x v="27"/>
    <x v="0"/>
    <n v="5822.1054345524999"/>
  </r>
  <r>
    <x v="4"/>
    <x v="1"/>
    <x v="27"/>
    <x v="1"/>
    <n v="5949.4904012672296"/>
  </r>
  <r>
    <x v="4"/>
    <x v="1"/>
    <x v="27"/>
    <x v="2"/>
    <n v="5992.6798940172102"/>
  </r>
  <r>
    <x v="4"/>
    <x v="1"/>
    <x v="28"/>
    <x v="0"/>
    <n v="6022.5845854338104"/>
  </r>
  <r>
    <x v="4"/>
    <x v="1"/>
    <x v="28"/>
    <x v="1"/>
    <n v="6155.7309928200102"/>
  </r>
  <r>
    <x v="4"/>
    <x v="1"/>
    <x v="28"/>
    <x v="2"/>
    <n v="6202.4993929341599"/>
  </r>
  <r>
    <x v="4"/>
    <x v="1"/>
    <x v="29"/>
    <x v="0"/>
    <n v="6233.4886915939696"/>
  </r>
  <r>
    <x v="4"/>
    <x v="1"/>
    <x v="29"/>
    <x v="1"/>
    <n v="6371.8624415427103"/>
  </r>
  <r>
    <x v="4"/>
    <x v="1"/>
    <x v="29"/>
    <x v="2"/>
    <n v="6422.7116483987002"/>
  </r>
  <r>
    <x v="4"/>
    <x v="1"/>
    <x v="30"/>
    <x v="0"/>
    <n v="6455.5706139642798"/>
  </r>
  <r>
    <x v="4"/>
    <x v="1"/>
    <x v="30"/>
    <x v="1"/>
    <n v="6599.54499920732"/>
  </r>
  <r>
    <x v="4"/>
    <x v="1"/>
    <x v="30"/>
    <x v="2"/>
    <n v="6654.8510884843699"/>
  </r>
  <r>
    <x v="4"/>
    <x v="1"/>
    <x v="31"/>
    <x v="0"/>
    <n v="6677.3629216705804"/>
  </r>
  <r>
    <x v="4"/>
    <x v="1"/>
    <x v="31"/>
    <x v="1"/>
    <n v="6831.6033423645104"/>
  </r>
  <r>
    <x v="4"/>
    <x v="1"/>
    <x v="31"/>
    <x v="2"/>
    <n v="6892.6230890956003"/>
  </r>
  <r>
    <x v="4"/>
    <x v="1"/>
    <x v="32"/>
    <x v="0"/>
    <n v="6910.3283111170103"/>
  </r>
  <r>
    <x v="4"/>
    <x v="1"/>
    <x v="32"/>
    <x v="1"/>
    <n v="7075.6019942317498"/>
  </r>
  <r>
    <x v="4"/>
    <x v="1"/>
    <x v="32"/>
    <x v="2"/>
    <n v="7142.7831631406598"/>
  </r>
  <r>
    <x v="4"/>
    <x v="1"/>
    <x v="33"/>
    <x v="0"/>
    <n v="7154.89888435592"/>
  </r>
  <r>
    <x v="4"/>
    <x v="1"/>
    <x v="33"/>
    <x v="1"/>
    <n v="7332.0164167736502"/>
  </r>
  <r>
    <x v="4"/>
    <x v="1"/>
    <x v="33"/>
    <x v="2"/>
    <n v="7405.8337587543901"/>
  </r>
  <r>
    <x v="4"/>
    <x v="1"/>
    <x v="34"/>
    <x v="0"/>
    <n v="7412.2086579467395"/>
  </r>
  <r>
    <x v="4"/>
    <x v="1"/>
    <x v="34"/>
    <x v="1"/>
    <n v="7602.0998267279201"/>
  </r>
  <r>
    <x v="4"/>
    <x v="1"/>
    <x v="34"/>
    <x v="2"/>
    <n v="7683.0938765434303"/>
  </r>
  <r>
    <x v="4"/>
    <x v="1"/>
    <x v="35"/>
    <x v="0"/>
    <n v="7682.1348537818803"/>
  </r>
  <r>
    <x v="4"/>
    <x v="1"/>
    <x v="35"/>
    <x v="1"/>
    <n v="7885.05444259257"/>
  </r>
  <r>
    <x v="4"/>
    <x v="1"/>
    <x v="35"/>
    <x v="2"/>
    <n v="7973.8538873188199"/>
  </r>
  <r>
    <x v="4"/>
    <x v="1"/>
    <x v="36"/>
    <x v="0"/>
    <n v="7947.5183243362399"/>
  </r>
  <r>
    <x v="4"/>
    <x v="1"/>
    <x v="36"/>
    <x v="1"/>
    <n v="8159.2581528619703"/>
  </r>
  <r>
    <x v="4"/>
    <x v="1"/>
    <x v="36"/>
    <x v="2"/>
    <n v="8256.4703082904598"/>
  </r>
  <r>
    <x v="4"/>
    <x v="1"/>
    <x v="37"/>
    <x v="0"/>
    <n v="8227.94831779169"/>
  </r>
  <r>
    <x v="4"/>
    <x v="1"/>
    <x v="37"/>
    <x v="1"/>
    <n v="8449.0084620371199"/>
  </r>
  <r>
    <x v="4"/>
    <x v="1"/>
    <x v="37"/>
    <x v="2"/>
    <n v="8555.4087206569293"/>
  </r>
  <r>
    <x v="4"/>
    <x v="1"/>
    <x v="38"/>
    <x v="0"/>
    <n v="8527.0806749606199"/>
  </r>
  <r>
    <x v="4"/>
    <x v="1"/>
    <x v="38"/>
    <x v="1"/>
    <n v="8757.9889171580708"/>
  </r>
  <r>
    <x v="4"/>
    <x v="1"/>
    <x v="38"/>
    <x v="2"/>
    <n v="8874.4664170368196"/>
  </r>
  <r>
    <x v="4"/>
    <x v="2"/>
    <x v="0"/>
    <x v="0"/>
    <n v="2717.3204180140501"/>
  </r>
  <r>
    <x v="4"/>
    <x v="2"/>
    <x v="0"/>
    <x v="1"/>
    <n v="2717.3204180140501"/>
  </r>
  <r>
    <x v="4"/>
    <x v="2"/>
    <x v="0"/>
    <x v="2"/>
    <n v="2717.3204180140501"/>
  </r>
  <r>
    <x v="4"/>
    <x v="2"/>
    <x v="1"/>
    <x v="0"/>
    <n v="2717.3204180140501"/>
  </r>
  <r>
    <x v="4"/>
    <x v="2"/>
    <x v="1"/>
    <x v="1"/>
    <n v="2717.3204180140501"/>
  </r>
  <r>
    <x v="4"/>
    <x v="2"/>
    <x v="1"/>
    <x v="2"/>
    <n v="2717.3204180140501"/>
  </r>
  <r>
    <x v="4"/>
    <x v="2"/>
    <x v="2"/>
    <x v="0"/>
    <n v="2717.3204180140501"/>
  </r>
  <r>
    <x v="4"/>
    <x v="2"/>
    <x v="2"/>
    <x v="1"/>
    <n v="2717.3204180140501"/>
  </r>
  <r>
    <x v="4"/>
    <x v="2"/>
    <x v="2"/>
    <x v="2"/>
    <n v="2717.3204180140501"/>
  </r>
  <r>
    <x v="4"/>
    <x v="2"/>
    <x v="3"/>
    <x v="0"/>
    <n v="2717.3204180140501"/>
  </r>
  <r>
    <x v="4"/>
    <x v="2"/>
    <x v="3"/>
    <x v="1"/>
    <n v="2717.3204180140501"/>
  </r>
  <r>
    <x v="4"/>
    <x v="2"/>
    <x v="3"/>
    <x v="2"/>
    <n v="2717.3204180140501"/>
  </r>
  <r>
    <x v="4"/>
    <x v="2"/>
    <x v="4"/>
    <x v="0"/>
    <n v="2717.3204180140501"/>
  </r>
  <r>
    <x v="4"/>
    <x v="2"/>
    <x v="4"/>
    <x v="1"/>
    <n v="2717.3204180140501"/>
  </r>
  <r>
    <x v="4"/>
    <x v="2"/>
    <x v="4"/>
    <x v="2"/>
    <n v="2717.3204180140501"/>
  </r>
  <r>
    <x v="4"/>
    <x v="2"/>
    <x v="5"/>
    <x v="0"/>
    <n v="2717.3204180140501"/>
  </r>
  <r>
    <x v="4"/>
    <x v="2"/>
    <x v="5"/>
    <x v="1"/>
    <n v="2717.3204180140501"/>
  </r>
  <r>
    <x v="4"/>
    <x v="2"/>
    <x v="5"/>
    <x v="2"/>
    <n v="2717.3204180140501"/>
  </r>
  <r>
    <x v="4"/>
    <x v="2"/>
    <x v="6"/>
    <x v="0"/>
    <n v="2717.3204180140501"/>
  </r>
  <r>
    <x v="4"/>
    <x v="2"/>
    <x v="6"/>
    <x v="1"/>
    <n v="2717.3204180140501"/>
  </r>
  <r>
    <x v="4"/>
    <x v="2"/>
    <x v="6"/>
    <x v="2"/>
    <n v="2717.3204180140501"/>
  </r>
  <r>
    <x v="4"/>
    <x v="2"/>
    <x v="7"/>
    <x v="0"/>
    <n v="2717.3204180140501"/>
  </r>
  <r>
    <x v="4"/>
    <x v="2"/>
    <x v="7"/>
    <x v="1"/>
    <n v="2717.3204180140501"/>
  </r>
  <r>
    <x v="4"/>
    <x v="2"/>
    <x v="7"/>
    <x v="2"/>
    <n v="2717.3204180140501"/>
  </r>
  <r>
    <x v="4"/>
    <x v="2"/>
    <x v="8"/>
    <x v="0"/>
    <n v="2717.3204180140501"/>
  </r>
  <r>
    <x v="4"/>
    <x v="2"/>
    <x v="8"/>
    <x v="1"/>
    <n v="2717.3204180140501"/>
  </r>
  <r>
    <x v="4"/>
    <x v="2"/>
    <x v="8"/>
    <x v="2"/>
    <n v="2717.3204180140501"/>
  </r>
  <r>
    <x v="4"/>
    <x v="2"/>
    <x v="9"/>
    <x v="0"/>
    <n v="2717.3204180140501"/>
  </r>
  <r>
    <x v="4"/>
    <x v="2"/>
    <x v="9"/>
    <x v="1"/>
    <n v="2717.3204180140501"/>
  </r>
  <r>
    <x v="4"/>
    <x v="2"/>
    <x v="9"/>
    <x v="2"/>
    <n v="2717.3204180140501"/>
  </r>
  <r>
    <x v="4"/>
    <x v="2"/>
    <x v="10"/>
    <x v="0"/>
    <n v="2717.3204180140501"/>
  </r>
  <r>
    <x v="4"/>
    <x v="2"/>
    <x v="10"/>
    <x v="1"/>
    <n v="2717.3204180140501"/>
  </r>
  <r>
    <x v="4"/>
    <x v="2"/>
    <x v="10"/>
    <x v="2"/>
    <n v="2717.3204180140501"/>
  </r>
  <r>
    <x v="4"/>
    <x v="2"/>
    <x v="11"/>
    <x v="0"/>
    <n v="2717.3204180140501"/>
  </r>
  <r>
    <x v="4"/>
    <x v="2"/>
    <x v="11"/>
    <x v="1"/>
    <n v="2717.3204180140501"/>
  </r>
  <r>
    <x v="4"/>
    <x v="2"/>
    <x v="11"/>
    <x v="2"/>
    <n v="2717.3204180140501"/>
  </r>
  <r>
    <x v="4"/>
    <x v="2"/>
    <x v="12"/>
    <x v="0"/>
    <n v="2717.3204180140501"/>
  </r>
  <r>
    <x v="4"/>
    <x v="2"/>
    <x v="12"/>
    <x v="1"/>
    <n v="2717.3204180140501"/>
  </r>
  <r>
    <x v="4"/>
    <x v="2"/>
    <x v="12"/>
    <x v="2"/>
    <n v="2717.3204180140501"/>
  </r>
  <r>
    <x v="4"/>
    <x v="2"/>
    <x v="13"/>
    <x v="0"/>
    <n v="2717.3204180140501"/>
  </r>
  <r>
    <x v="4"/>
    <x v="2"/>
    <x v="13"/>
    <x v="1"/>
    <n v="2717.3204180140501"/>
  </r>
  <r>
    <x v="4"/>
    <x v="2"/>
    <x v="13"/>
    <x v="2"/>
    <n v="2717.3204180140501"/>
  </r>
  <r>
    <x v="4"/>
    <x v="2"/>
    <x v="14"/>
    <x v="0"/>
    <n v="2717.3204180140501"/>
  </r>
  <r>
    <x v="4"/>
    <x v="2"/>
    <x v="14"/>
    <x v="1"/>
    <n v="2717.3204180140501"/>
  </r>
  <r>
    <x v="4"/>
    <x v="2"/>
    <x v="14"/>
    <x v="2"/>
    <n v="2717.3204180140501"/>
  </r>
  <r>
    <x v="4"/>
    <x v="2"/>
    <x v="15"/>
    <x v="0"/>
    <n v="2717.3204180140501"/>
  </r>
  <r>
    <x v="4"/>
    <x v="2"/>
    <x v="15"/>
    <x v="1"/>
    <n v="2717.3204180140501"/>
  </r>
  <r>
    <x v="4"/>
    <x v="2"/>
    <x v="15"/>
    <x v="2"/>
    <n v="2717.3204180140501"/>
  </r>
  <r>
    <x v="4"/>
    <x v="2"/>
    <x v="16"/>
    <x v="0"/>
    <n v="2717.3204180140501"/>
  </r>
  <r>
    <x v="4"/>
    <x v="2"/>
    <x v="16"/>
    <x v="1"/>
    <n v="2717.3204180140501"/>
  </r>
  <r>
    <x v="4"/>
    <x v="2"/>
    <x v="16"/>
    <x v="2"/>
    <n v="2717.3204180140501"/>
  </r>
  <r>
    <x v="4"/>
    <x v="2"/>
    <x v="17"/>
    <x v="0"/>
    <n v="2717.3204180140501"/>
  </r>
  <r>
    <x v="4"/>
    <x v="2"/>
    <x v="17"/>
    <x v="1"/>
    <n v="2717.3204180140501"/>
  </r>
  <r>
    <x v="4"/>
    <x v="2"/>
    <x v="17"/>
    <x v="2"/>
    <n v="2717.3204180140501"/>
  </r>
  <r>
    <x v="4"/>
    <x v="2"/>
    <x v="18"/>
    <x v="0"/>
    <n v="2717.3204180140501"/>
  </r>
  <r>
    <x v="4"/>
    <x v="2"/>
    <x v="18"/>
    <x v="1"/>
    <n v="2717.3204180140501"/>
  </r>
  <r>
    <x v="4"/>
    <x v="2"/>
    <x v="18"/>
    <x v="2"/>
    <n v="2717.3204180140501"/>
  </r>
  <r>
    <x v="4"/>
    <x v="2"/>
    <x v="19"/>
    <x v="0"/>
    <n v="2717.3204180140501"/>
  </r>
  <r>
    <x v="4"/>
    <x v="2"/>
    <x v="19"/>
    <x v="1"/>
    <n v="2717.3204180140501"/>
  </r>
  <r>
    <x v="4"/>
    <x v="2"/>
    <x v="19"/>
    <x v="2"/>
    <n v="2717.3204180140501"/>
  </r>
  <r>
    <x v="4"/>
    <x v="2"/>
    <x v="20"/>
    <x v="0"/>
    <n v="2717.3204180140501"/>
  </r>
  <r>
    <x v="4"/>
    <x v="2"/>
    <x v="20"/>
    <x v="1"/>
    <n v="2717.3204180140501"/>
  </r>
  <r>
    <x v="4"/>
    <x v="2"/>
    <x v="20"/>
    <x v="2"/>
    <n v="2717.3204180140501"/>
  </r>
  <r>
    <x v="4"/>
    <x v="2"/>
    <x v="21"/>
    <x v="0"/>
    <n v="2717.3204180140501"/>
  </r>
  <r>
    <x v="4"/>
    <x v="2"/>
    <x v="21"/>
    <x v="1"/>
    <n v="2717.3204180140501"/>
  </r>
  <r>
    <x v="4"/>
    <x v="2"/>
    <x v="21"/>
    <x v="2"/>
    <n v="2717.3204180140501"/>
  </r>
  <r>
    <x v="4"/>
    <x v="2"/>
    <x v="22"/>
    <x v="0"/>
    <n v="2717.3204180140501"/>
  </r>
  <r>
    <x v="4"/>
    <x v="2"/>
    <x v="22"/>
    <x v="1"/>
    <n v="2717.3204180140501"/>
  </r>
  <r>
    <x v="4"/>
    <x v="2"/>
    <x v="22"/>
    <x v="2"/>
    <n v="2717.3204180140501"/>
  </r>
  <r>
    <x v="4"/>
    <x v="2"/>
    <x v="23"/>
    <x v="0"/>
    <n v="2717.3204180140501"/>
  </r>
  <r>
    <x v="4"/>
    <x v="2"/>
    <x v="23"/>
    <x v="1"/>
    <n v="2717.3204180140501"/>
  </r>
  <r>
    <x v="4"/>
    <x v="2"/>
    <x v="23"/>
    <x v="2"/>
    <n v="2717.3204180140501"/>
  </r>
  <r>
    <x v="4"/>
    <x v="2"/>
    <x v="24"/>
    <x v="0"/>
    <n v="2717.3204180140501"/>
  </r>
  <r>
    <x v="4"/>
    <x v="2"/>
    <x v="24"/>
    <x v="1"/>
    <n v="2717.3204180140501"/>
  </r>
  <r>
    <x v="4"/>
    <x v="2"/>
    <x v="24"/>
    <x v="2"/>
    <n v="2717.3204180140501"/>
  </r>
  <r>
    <x v="4"/>
    <x v="2"/>
    <x v="25"/>
    <x v="0"/>
    <n v="2717.3204180140501"/>
  </r>
  <r>
    <x v="4"/>
    <x v="2"/>
    <x v="25"/>
    <x v="1"/>
    <n v="2717.3204180140501"/>
  </r>
  <r>
    <x v="4"/>
    <x v="2"/>
    <x v="25"/>
    <x v="2"/>
    <n v="2717.3204180140501"/>
  </r>
  <r>
    <x v="4"/>
    <x v="2"/>
    <x v="26"/>
    <x v="0"/>
    <n v="2717.3204180140501"/>
  </r>
  <r>
    <x v="4"/>
    <x v="2"/>
    <x v="26"/>
    <x v="1"/>
    <n v="2717.3204180140501"/>
  </r>
  <r>
    <x v="4"/>
    <x v="2"/>
    <x v="26"/>
    <x v="2"/>
    <n v="2717.3204180140501"/>
  </r>
  <r>
    <x v="4"/>
    <x v="2"/>
    <x v="27"/>
    <x v="0"/>
    <n v="2717.3204180140501"/>
  </r>
  <r>
    <x v="4"/>
    <x v="2"/>
    <x v="27"/>
    <x v="1"/>
    <n v="2717.3204180140501"/>
  </r>
  <r>
    <x v="4"/>
    <x v="2"/>
    <x v="27"/>
    <x v="2"/>
    <n v="2717.3204180140501"/>
  </r>
  <r>
    <x v="4"/>
    <x v="2"/>
    <x v="28"/>
    <x v="0"/>
    <n v="2717.3204180140501"/>
  </r>
  <r>
    <x v="4"/>
    <x v="2"/>
    <x v="28"/>
    <x v="1"/>
    <n v="2717.3204180140501"/>
  </r>
  <r>
    <x v="4"/>
    <x v="2"/>
    <x v="28"/>
    <x v="2"/>
    <n v="2717.3204180140501"/>
  </r>
  <r>
    <x v="4"/>
    <x v="2"/>
    <x v="29"/>
    <x v="0"/>
    <n v="2717.3204180140501"/>
  </r>
  <r>
    <x v="4"/>
    <x v="2"/>
    <x v="29"/>
    <x v="1"/>
    <n v="2717.3204180140501"/>
  </r>
  <r>
    <x v="4"/>
    <x v="2"/>
    <x v="29"/>
    <x v="2"/>
    <n v="2717.3204180140501"/>
  </r>
  <r>
    <x v="4"/>
    <x v="2"/>
    <x v="30"/>
    <x v="0"/>
    <n v="2717.3204180140501"/>
  </r>
  <r>
    <x v="4"/>
    <x v="2"/>
    <x v="30"/>
    <x v="1"/>
    <n v="2717.3204180140501"/>
  </r>
  <r>
    <x v="4"/>
    <x v="2"/>
    <x v="30"/>
    <x v="2"/>
    <n v="2717.3204180140501"/>
  </r>
  <r>
    <x v="4"/>
    <x v="2"/>
    <x v="31"/>
    <x v="0"/>
    <n v="2717.3204180140501"/>
  </r>
  <r>
    <x v="4"/>
    <x v="2"/>
    <x v="31"/>
    <x v="1"/>
    <n v="2717.3204180140501"/>
  </r>
  <r>
    <x v="4"/>
    <x v="2"/>
    <x v="31"/>
    <x v="2"/>
    <n v="2717.3204180140501"/>
  </r>
  <r>
    <x v="4"/>
    <x v="2"/>
    <x v="32"/>
    <x v="0"/>
    <n v="2717.3204180140501"/>
  </r>
  <r>
    <x v="4"/>
    <x v="2"/>
    <x v="32"/>
    <x v="1"/>
    <n v="2717.3204180140501"/>
  </r>
  <r>
    <x v="4"/>
    <x v="2"/>
    <x v="32"/>
    <x v="2"/>
    <n v="2717.3204180140501"/>
  </r>
  <r>
    <x v="4"/>
    <x v="2"/>
    <x v="33"/>
    <x v="0"/>
    <n v="2717.3204180140501"/>
  </r>
  <r>
    <x v="4"/>
    <x v="2"/>
    <x v="33"/>
    <x v="1"/>
    <n v="2717.3204180140501"/>
  </r>
  <r>
    <x v="4"/>
    <x v="2"/>
    <x v="33"/>
    <x v="2"/>
    <n v="2717.3204180140501"/>
  </r>
  <r>
    <x v="4"/>
    <x v="2"/>
    <x v="34"/>
    <x v="0"/>
    <n v="2717.3204180140501"/>
  </r>
  <r>
    <x v="4"/>
    <x v="2"/>
    <x v="34"/>
    <x v="1"/>
    <n v="2717.3204180140501"/>
  </r>
  <r>
    <x v="4"/>
    <x v="2"/>
    <x v="34"/>
    <x v="2"/>
    <n v="2717.3204180140501"/>
  </r>
  <r>
    <x v="4"/>
    <x v="2"/>
    <x v="35"/>
    <x v="0"/>
    <n v="2717.3204180140501"/>
  </r>
  <r>
    <x v="4"/>
    <x v="2"/>
    <x v="35"/>
    <x v="1"/>
    <n v="2717.3204180140501"/>
  </r>
  <r>
    <x v="4"/>
    <x v="2"/>
    <x v="35"/>
    <x v="2"/>
    <n v="2717.3204180140501"/>
  </r>
  <r>
    <x v="4"/>
    <x v="2"/>
    <x v="36"/>
    <x v="0"/>
    <n v="2717.3204180140501"/>
  </r>
  <r>
    <x v="4"/>
    <x v="2"/>
    <x v="36"/>
    <x v="1"/>
    <n v="2717.3204180140501"/>
  </r>
  <r>
    <x v="4"/>
    <x v="2"/>
    <x v="36"/>
    <x v="2"/>
    <n v="2717.3204180140501"/>
  </r>
  <r>
    <x v="4"/>
    <x v="2"/>
    <x v="37"/>
    <x v="0"/>
    <n v="2717.3204180140501"/>
  </r>
  <r>
    <x v="4"/>
    <x v="2"/>
    <x v="37"/>
    <x v="1"/>
    <n v="2717.3204180140501"/>
  </r>
  <r>
    <x v="4"/>
    <x v="2"/>
    <x v="37"/>
    <x v="2"/>
    <n v="2717.3204180140501"/>
  </r>
  <r>
    <x v="4"/>
    <x v="2"/>
    <x v="38"/>
    <x v="0"/>
    <n v="2717.3204180140501"/>
  </r>
  <r>
    <x v="4"/>
    <x v="2"/>
    <x v="38"/>
    <x v="1"/>
    <n v="2717.3204180140501"/>
  </r>
  <r>
    <x v="4"/>
    <x v="2"/>
    <x v="38"/>
    <x v="2"/>
    <n v="2717.3204180140501"/>
  </r>
  <r>
    <x v="5"/>
    <x v="0"/>
    <x v="0"/>
    <x v="0"/>
    <n v="122.105581986167"/>
  </r>
  <r>
    <x v="5"/>
    <x v="0"/>
    <x v="0"/>
    <x v="1"/>
    <n v="122.105581986167"/>
  </r>
  <r>
    <x v="5"/>
    <x v="0"/>
    <x v="0"/>
    <x v="2"/>
    <n v="122.105581986167"/>
  </r>
  <r>
    <x v="5"/>
    <x v="0"/>
    <x v="1"/>
    <x v="0"/>
    <n v="121.887897347619"/>
  </r>
  <r>
    <x v="5"/>
    <x v="0"/>
    <x v="1"/>
    <x v="1"/>
    <n v="121.887897347616"/>
  </r>
  <r>
    <x v="5"/>
    <x v="0"/>
    <x v="1"/>
    <x v="2"/>
    <n v="121.887897347617"/>
  </r>
  <r>
    <x v="5"/>
    <x v="0"/>
    <x v="2"/>
    <x v="0"/>
    <n v="123.22113940520499"/>
  </r>
  <r>
    <x v="5"/>
    <x v="0"/>
    <x v="2"/>
    <x v="1"/>
    <n v="123.24439818827901"/>
  </r>
  <r>
    <x v="5"/>
    <x v="0"/>
    <x v="2"/>
    <x v="2"/>
    <n v="123.24740392777299"/>
  </r>
  <r>
    <x v="5"/>
    <x v="0"/>
    <x v="3"/>
    <x v="0"/>
    <n v="124.570763938704"/>
  </r>
  <r>
    <x v="5"/>
    <x v="0"/>
    <x v="3"/>
    <x v="1"/>
    <n v="124.19045991196499"/>
  </r>
  <r>
    <x v="5"/>
    <x v="0"/>
    <x v="3"/>
    <x v="2"/>
    <n v="123.99113775447699"/>
  </r>
  <r>
    <x v="5"/>
    <x v="0"/>
    <x v="4"/>
    <x v="0"/>
    <n v="128.93864355748099"/>
  </r>
  <r>
    <x v="5"/>
    <x v="0"/>
    <x v="4"/>
    <x v="1"/>
    <n v="129.02484630576799"/>
  </r>
  <r>
    <x v="5"/>
    <x v="0"/>
    <x v="4"/>
    <x v="2"/>
    <n v="128.64146078290901"/>
  </r>
  <r>
    <x v="5"/>
    <x v="0"/>
    <x v="5"/>
    <x v="0"/>
    <n v="130.73133784733901"/>
  </r>
  <r>
    <x v="5"/>
    <x v="0"/>
    <x v="5"/>
    <x v="1"/>
    <n v="131.36992168381801"/>
  </r>
  <r>
    <x v="5"/>
    <x v="0"/>
    <x v="5"/>
    <x v="2"/>
    <n v="130.486946282421"/>
  </r>
  <r>
    <x v="5"/>
    <x v="0"/>
    <x v="6"/>
    <x v="0"/>
    <n v="135.10306830022699"/>
  </r>
  <r>
    <x v="5"/>
    <x v="0"/>
    <x v="6"/>
    <x v="1"/>
    <n v="134.67790740395401"/>
  </r>
  <r>
    <x v="5"/>
    <x v="0"/>
    <x v="6"/>
    <x v="2"/>
    <n v="134.206662486189"/>
  </r>
  <r>
    <x v="5"/>
    <x v="0"/>
    <x v="7"/>
    <x v="0"/>
    <n v="135.686369466765"/>
  </r>
  <r>
    <x v="5"/>
    <x v="0"/>
    <x v="7"/>
    <x v="1"/>
    <n v="137.66024429665401"/>
  </r>
  <r>
    <x v="5"/>
    <x v="0"/>
    <x v="7"/>
    <x v="2"/>
    <n v="136.21256455964601"/>
  </r>
  <r>
    <x v="5"/>
    <x v="0"/>
    <x v="8"/>
    <x v="0"/>
    <n v="139.59281018336799"/>
  </r>
  <r>
    <x v="5"/>
    <x v="0"/>
    <x v="8"/>
    <x v="1"/>
    <n v="142.467863437945"/>
  </r>
  <r>
    <x v="5"/>
    <x v="0"/>
    <x v="8"/>
    <x v="2"/>
    <n v="140.561837885633"/>
  </r>
  <r>
    <x v="5"/>
    <x v="0"/>
    <x v="9"/>
    <x v="0"/>
    <n v="149.75590630878801"/>
  </r>
  <r>
    <x v="5"/>
    <x v="0"/>
    <x v="9"/>
    <x v="1"/>
    <n v="152.73430816143301"/>
  </r>
  <r>
    <x v="5"/>
    <x v="0"/>
    <x v="9"/>
    <x v="2"/>
    <n v="150.93187303066401"/>
  </r>
  <r>
    <x v="5"/>
    <x v="0"/>
    <x v="10"/>
    <x v="0"/>
    <n v="152.88158601574"/>
  </r>
  <r>
    <x v="5"/>
    <x v="0"/>
    <x v="10"/>
    <x v="1"/>
    <n v="157.31731639658099"/>
  </r>
  <r>
    <x v="5"/>
    <x v="0"/>
    <x v="10"/>
    <x v="2"/>
    <n v="153.65176493803801"/>
  </r>
  <r>
    <x v="5"/>
    <x v="0"/>
    <x v="11"/>
    <x v="0"/>
    <n v="160.60470527349"/>
  </r>
  <r>
    <x v="5"/>
    <x v="0"/>
    <x v="11"/>
    <x v="1"/>
    <n v="166.30122482382799"/>
  </r>
  <r>
    <x v="5"/>
    <x v="0"/>
    <x v="11"/>
    <x v="2"/>
    <n v="162.105027224937"/>
  </r>
  <r>
    <x v="5"/>
    <x v="0"/>
    <x v="12"/>
    <x v="0"/>
    <n v="164.35073898424599"/>
  </r>
  <r>
    <x v="5"/>
    <x v="0"/>
    <x v="12"/>
    <x v="1"/>
    <n v="170.797422797678"/>
  </r>
  <r>
    <x v="5"/>
    <x v="0"/>
    <x v="12"/>
    <x v="2"/>
    <n v="166.03527972633501"/>
  </r>
  <r>
    <x v="5"/>
    <x v="0"/>
    <x v="13"/>
    <x v="0"/>
    <n v="169.75773912078699"/>
  </r>
  <r>
    <x v="5"/>
    <x v="0"/>
    <x v="13"/>
    <x v="1"/>
    <n v="175.377238414266"/>
  </r>
  <r>
    <x v="5"/>
    <x v="0"/>
    <x v="13"/>
    <x v="2"/>
    <n v="170.342038166907"/>
  </r>
  <r>
    <x v="5"/>
    <x v="0"/>
    <x v="14"/>
    <x v="0"/>
    <n v="176.229685059144"/>
  </r>
  <r>
    <x v="5"/>
    <x v="0"/>
    <x v="14"/>
    <x v="1"/>
    <n v="184.10582462437799"/>
  </r>
  <r>
    <x v="5"/>
    <x v="0"/>
    <x v="14"/>
    <x v="2"/>
    <n v="178.64632947897499"/>
  </r>
  <r>
    <x v="5"/>
    <x v="0"/>
    <x v="15"/>
    <x v="0"/>
    <n v="183.362649255012"/>
  </r>
  <r>
    <x v="5"/>
    <x v="0"/>
    <x v="15"/>
    <x v="1"/>
    <n v="194.218358192609"/>
  </r>
  <r>
    <x v="5"/>
    <x v="0"/>
    <x v="15"/>
    <x v="2"/>
    <n v="187.90312639549001"/>
  </r>
  <r>
    <x v="5"/>
    <x v="0"/>
    <x v="16"/>
    <x v="0"/>
    <n v="186.34069018425799"/>
  </r>
  <r>
    <x v="5"/>
    <x v="0"/>
    <x v="16"/>
    <x v="1"/>
    <n v="198.38343237821201"/>
  </r>
  <r>
    <x v="5"/>
    <x v="0"/>
    <x v="16"/>
    <x v="2"/>
    <n v="193.07656188223899"/>
  </r>
  <r>
    <x v="5"/>
    <x v="0"/>
    <x v="17"/>
    <x v="0"/>
    <n v="190.70244606207601"/>
  </r>
  <r>
    <x v="5"/>
    <x v="0"/>
    <x v="17"/>
    <x v="1"/>
    <n v="202.70511113578399"/>
  </r>
  <r>
    <x v="5"/>
    <x v="0"/>
    <x v="17"/>
    <x v="2"/>
    <n v="198.841550043909"/>
  </r>
  <r>
    <x v="5"/>
    <x v="0"/>
    <x v="18"/>
    <x v="0"/>
    <n v="194.21218633486001"/>
  </r>
  <r>
    <x v="5"/>
    <x v="0"/>
    <x v="18"/>
    <x v="1"/>
    <n v="212.54507426744399"/>
  </r>
  <r>
    <x v="5"/>
    <x v="0"/>
    <x v="18"/>
    <x v="2"/>
    <n v="204.04004562689801"/>
  </r>
  <r>
    <x v="5"/>
    <x v="0"/>
    <x v="19"/>
    <x v="0"/>
    <n v="189.505901593755"/>
  </r>
  <r>
    <x v="5"/>
    <x v="0"/>
    <x v="19"/>
    <x v="1"/>
    <n v="208.09202562362401"/>
  </r>
  <r>
    <x v="5"/>
    <x v="0"/>
    <x v="19"/>
    <x v="2"/>
    <n v="200.168260053561"/>
  </r>
  <r>
    <x v="5"/>
    <x v="0"/>
    <x v="20"/>
    <x v="0"/>
    <n v="188.47911385228201"/>
  </r>
  <r>
    <x v="5"/>
    <x v="0"/>
    <x v="20"/>
    <x v="1"/>
    <n v="205.07290466752701"/>
  </r>
  <r>
    <x v="5"/>
    <x v="0"/>
    <x v="20"/>
    <x v="2"/>
    <n v="198.85482051999699"/>
  </r>
  <r>
    <x v="5"/>
    <x v="0"/>
    <x v="21"/>
    <x v="0"/>
    <n v="190.39341320390099"/>
  </r>
  <r>
    <x v="5"/>
    <x v="0"/>
    <x v="21"/>
    <x v="1"/>
    <n v="206.392906278173"/>
  </r>
  <r>
    <x v="5"/>
    <x v="0"/>
    <x v="21"/>
    <x v="2"/>
    <n v="200.587506462401"/>
  </r>
  <r>
    <x v="5"/>
    <x v="0"/>
    <x v="22"/>
    <x v="0"/>
    <n v="189.691785317371"/>
  </r>
  <r>
    <x v="5"/>
    <x v="0"/>
    <x v="22"/>
    <x v="1"/>
    <n v="205.383144720047"/>
  </r>
  <r>
    <x v="5"/>
    <x v="0"/>
    <x v="22"/>
    <x v="2"/>
    <n v="197.924271950926"/>
  </r>
  <r>
    <x v="5"/>
    <x v="0"/>
    <x v="23"/>
    <x v="0"/>
    <n v="189.03982555302801"/>
  </r>
  <r>
    <x v="5"/>
    <x v="0"/>
    <x v="23"/>
    <x v="1"/>
    <n v="207.95863685625901"/>
  </r>
  <r>
    <x v="5"/>
    <x v="0"/>
    <x v="23"/>
    <x v="2"/>
    <n v="198.284838673481"/>
  </r>
  <r>
    <x v="5"/>
    <x v="0"/>
    <x v="24"/>
    <x v="0"/>
    <n v="191.22561153884399"/>
  </r>
  <r>
    <x v="5"/>
    <x v="0"/>
    <x v="24"/>
    <x v="1"/>
    <n v="210.25061962978501"/>
  </r>
  <r>
    <x v="5"/>
    <x v="0"/>
    <x v="24"/>
    <x v="2"/>
    <n v="199.634868250739"/>
  </r>
  <r>
    <x v="5"/>
    <x v="0"/>
    <x v="25"/>
    <x v="0"/>
    <n v="192.031903528496"/>
  </r>
  <r>
    <x v="5"/>
    <x v="0"/>
    <x v="25"/>
    <x v="1"/>
    <n v="210.78847678326301"/>
  </r>
  <r>
    <x v="5"/>
    <x v="0"/>
    <x v="25"/>
    <x v="2"/>
    <n v="200.28483418868899"/>
  </r>
  <r>
    <x v="5"/>
    <x v="0"/>
    <x v="26"/>
    <x v="0"/>
    <n v="198.99384587603001"/>
  </r>
  <r>
    <x v="5"/>
    <x v="0"/>
    <x v="26"/>
    <x v="1"/>
    <n v="217.367839350656"/>
  </r>
  <r>
    <x v="5"/>
    <x v="0"/>
    <x v="26"/>
    <x v="2"/>
    <n v="208.25059717672801"/>
  </r>
  <r>
    <x v="5"/>
    <x v="0"/>
    <x v="27"/>
    <x v="0"/>
    <n v="206.36002200841301"/>
  </r>
  <r>
    <x v="5"/>
    <x v="0"/>
    <x v="27"/>
    <x v="1"/>
    <n v="224.62169989963499"/>
  </r>
  <r>
    <x v="5"/>
    <x v="0"/>
    <x v="27"/>
    <x v="2"/>
    <n v="216.91937883730299"/>
  </r>
  <r>
    <x v="5"/>
    <x v="0"/>
    <x v="28"/>
    <x v="0"/>
    <n v="213.565543492866"/>
  </r>
  <r>
    <x v="5"/>
    <x v="0"/>
    <x v="28"/>
    <x v="1"/>
    <n v="231.82772408480801"/>
  </r>
  <r>
    <x v="5"/>
    <x v="0"/>
    <x v="28"/>
    <x v="2"/>
    <n v="225.53200121369301"/>
  </r>
  <r>
    <x v="5"/>
    <x v="0"/>
    <x v="29"/>
    <x v="0"/>
    <n v="220.18949125341101"/>
  </r>
  <r>
    <x v="5"/>
    <x v="0"/>
    <x v="29"/>
    <x v="1"/>
    <n v="239.404488521128"/>
  </r>
  <r>
    <x v="5"/>
    <x v="0"/>
    <x v="29"/>
    <x v="2"/>
    <n v="232.712662095083"/>
  </r>
  <r>
    <x v="5"/>
    <x v="0"/>
    <x v="30"/>
    <x v="0"/>
    <n v="226.755280298618"/>
  </r>
  <r>
    <x v="5"/>
    <x v="0"/>
    <x v="30"/>
    <x v="1"/>
    <n v="246.85298526219299"/>
  </r>
  <r>
    <x v="5"/>
    <x v="0"/>
    <x v="30"/>
    <x v="2"/>
    <n v="239.543445522773"/>
  </r>
  <r>
    <x v="5"/>
    <x v="0"/>
    <x v="31"/>
    <x v="0"/>
    <n v="233.190272267175"/>
  </r>
  <r>
    <x v="5"/>
    <x v="0"/>
    <x v="31"/>
    <x v="1"/>
    <n v="254.000550861992"/>
  </r>
  <r>
    <x v="5"/>
    <x v="0"/>
    <x v="31"/>
    <x v="2"/>
    <n v="246.55669885105399"/>
  </r>
  <r>
    <x v="5"/>
    <x v="0"/>
    <x v="32"/>
    <x v="0"/>
    <n v="239.617441545856"/>
  </r>
  <r>
    <x v="5"/>
    <x v="0"/>
    <x v="32"/>
    <x v="1"/>
    <n v="260.93060271096999"/>
  </r>
  <r>
    <x v="5"/>
    <x v="0"/>
    <x v="32"/>
    <x v="2"/>
    <n v="253.62159822539101"/>
  </r>
  <r>
    <x v="5"/>
    <x v="0"/>
    <x v="33"/>
    <x v="0"/>
    <n v="246.182335648785"/>
  </r>
  <r>
    <x v="5"/>
    <x v="0"/>
    <x v="33"/>
    <x v="1"/>
    <n v="268.59753524656497"/>
  </r>
  <r>
    <x v="5"/>
    <x v="0"/>
    <x v="33"/>
    <x v="2"/>
    <n v="260.72567281635401"/>
  </r>
  <r>
    <x v="5"/>
    <x v="0"/>
    <x v="34"/>
    <x v="0"/>
    <n v="247.765264387906"/>
  </r>
  <r>
    <x v="5"/>
    <x v="0"/>
    <x v="34"/>
    <x v="1"/>
    <n v="268.48712347696301"/>
  </r>
  <r>
    <x v="5"/>
    <x v="0"/>
    <x v="34"/>
    <x v="2"/>
    <n v="262.89189195146298"/>
  </r>
  <r>
    <x v="5"/>
    <x v="0"/>
    <x v="35"/>
    <x v="0"/>
    <n v="248.08255499102799"/>
  </r>
  <r>
    <x v="5"/>
    <x v="0"/>
    <x v="35"/>
    <x v="1"/>
    <n v="270.34787690898003"/>
  </r>
  <r>
    <x v="5"/>
    <x v="0"/>
    <x v="35"/>
    <x v="2"/>
    <n v="263.51722800603198"/>
  </r>
  <r>
    <x v="5"/>
    <x v="0"/>
    <x v="36"/>
    <x v="0"/>
    <n v="248.179774699424"/>
  </r>
  <r>
    <x v="5"/>
    <x v="0"/>
    <x v="36"/>
    <x v="1"/>
    <n v="270.594190987628"/>
  </r>
  <r>
    <x v="5"/>
    <x v="0"/>
    <x v="36"/>
    <x v="2"/>
    <n v="263.09755547915699"/>
  </r>
  <r>
    <x v="5"/>
    <x v="0"/>
    <x v="37"/>
    <x v="0"/>
    <n v="248.21763068296201"/>
  </r>
  <r>
    <x v="5"/>
    <x v="0"/>
    <x v="37"/>
    <x v="1"/>
    <n v="270.58034438700298"/>
  </r>
  <r>
    <x v="5"/>
    <x v="0"/>
    <x v="37"/>
    <x v="2"/>
    <n v="263.04048469242701"/>
  </r>
  <r>
    <x v="5"/>
    <x v="0"/>
    <x v="38"/>
    <x v="0"/>
    <n v="248.357553836427"/>
  </r>
  <r>
    <x v="5"/>
    <x v="0"/>
    <x v="38"/>
    <x v="1"/>
    <n v="270.82652473486598"/>
  </r>
  <r>
    <x v="5"/>
    <x v="0"/>
    <x v="38"/>
    <x v="2"/>
    <n v="263.65197748611502"/>
  </r>
  <r>
    <x v="5"/>
    <x v="1"/>
    <x v="0"/>
    <x v="0"/>
    <n v="122.105581986167"/>
  </r>
  <r>
    <x v="5"/>
    <x v="1"/>
    <x v="0"/>
    <x v="1"/>
    <n v="122.105581986167"/>
  </r>
  <r>
    <x v="5"/>
    <x v="1"/>
    <x v="0"/>
    <x v="2"/>
    <n v="122.105581986167"/>
  </r>
  <r>
    <x v="5"/>
    <x v="1"/>
    <x v="1"/>
    <x v="0"/>
    <n v="121.887897347617"/>
  </r>
  <r>
    <x v="5"/>
    <x v="1"/>
    <x v="1"/>
    <x v="1"/>
    <n v="121.887897347616"/>
  </r>
  <r>
    <x v="5"/>
    <x v="1"/>
    <x v="1"/>
    <x v="2"/>
    <n v="121.887897347616"/>
  </r>
  <r>
    <x v="5"/>
    <x v="1"/>
    <x v="2"/>
    <x v="0"/>
    <n v="123.22113940549499"/>
  </r>
  <r>
    <x v="5"/>
    <x v="1"/>
    <x v="2"/>
    <x v="1"/>
    <n v="123.242952201238"/>
  </r>
  <r>
    <x v="5"/>
    <x v="1"/>
    <x v="2"/>
    <x v="2"/>
    <n v="123.247343080089"/>
  </r>
  <r>
    <x v="5"/>
    <x v="1"/>
    <x v="3"/>
    <x v="0"/>
    <n v="124.570763939318"/>
  </r>
  <r>
    <x v="5"/>
    <x v="1"/>
    <x v="3"/>
    <x v="1"/>
    <n v="124.18745531922499"/>
  </r>
  <r>
    <x v="5"/>
    <x v="1"/>
    <x v="3"/>
    <x v="2"/>
    <n v="123.990971591158"/>
  </r>
  <r>
    <x v="5"/>
    <x v="1"/>
    <x v="4"/>
    <x v="0"/>
    <n v="128.93864355948199"/>
  </r>
  <r>
    <x v="5"/>
    <x v="1"/>
    <x v="4"/>
    <x v="1"/>
    <n v="129.404953819404"/>
  </r>
  <r>
    <x v="5"/>
    <x v="1"/>
    <x v="4"/>
    <x v="2"/>
    <n v="128.674277513172"/>
  </r>
  <r>
    <x v="5"/>
    <x v="1"/>
    <x v="5"/>
    <x v="0"/>
    <n v="130.73133784805401"/>
  </r>
  <r>
    <x v="5"/>
    <x v="1"/>
    <x v="5"/>
    <x v="1"/>
    <n v="131.458244591115"/>
  </r>
  <r>
    <x v="5"/>
    <x v="1"/>
    <x v="5"/>
    <x v="2"/>
    <n v="130.58961948156301"/>
  </r>
  <r>
    <x v="5"/>
    <x v="1"/>
    <x v="6"/>
    <x v="0"/>
    <n v="135.103068300318"/>
  </r>
  <r>
    <x v="5"/>
    <x v="1"/>
    <x v="6"/>
    <x v="1"/>
    <n v="134.673066637365"/>
  </r>
  <r>
    <x v="5"/>
    <x v="1"/>
    <x v="6"/>
    <x v="2"/>
    <n v="134.20636340269999"/>
  </r>
  <r>
    <x v="5"/>
    <x v="1"/>
    <x v="7"/>
    <x v="0"/>
    <n v="135.68636946757101"/>
  </r>
  <r>
    <x v="5"/>
    <x v="1"/>
    <x v="7"/>
    <x v="1"/>
    <n v="137.79321675536599"/>
  </r>
  <r>
    <x v="5"/>
    <x v="1"/>
    <x v="7"/>
    <x v="2"/>
    <n v="136.423888459393"/>
  </r>
  <r>
    <x v="5"/>
    <x v="1"/>
    <x v="8"/>
    <x v="0"/>
    <n v="139.58307773932199"/>
  </r>
  <r>
    <x v="5"/>
    <x v="1"/>
    <x v="8"/>
    <x v="1"/>
    <n v="142.50470527865801"/>
  </r>
  <r>
    <x v="5"/>
    <x v="1"/>
    <x v="8"/>
    <x v="2"/>
    <n v="140.596536196237"/>
  </r>
  <r>
    <x v="5"/>
    <x v="1"/>
    <x v="9"/>
    <x v="0"/>
    <n v="151.16611592143099"/>
  </r>
  <r>
    <x v="5"/>
    <x v="1"/>
    <x v="9"/>
    <x v="1"/>
    <n v="153.01449443706301"/>
  </r>
  <r>
    <x v="5"/>
    <x v="1"/>
    <x v="9"/>
    <x v="2"/>
    <n v="149.78688752728999"/>
  </r>
  <r>
    <x v="5"/>
    <x v="1"/>
    <x v="10"/>
    <x v="0"/>
    <n v="154.613894901153"/>
  </r>
  <r>
    <x v="5"/>
    <x v="1"/>
    <x v="10"/>
    <x v="1"/>
    <n v="155.82263315349201"/>
  </r>
  <r>
    <x v="5"/>
    <x v="1"/>
    <x v="10"/>
    <x v="2"/>
    <n v="152.217464434562"/>
  </r>
  <r>
    <x v="5"/>
    <x v="1"/>
    <x v="11"/>
    <x v="0"/>
    <n v="162.89419721892901"/>
  </r>
  <r>
    <x v="5"/>
    <x v="1"/>
    <x v="11"/>
    <x v="1"/>
    <n v="165.03786355643999"/>
  </r>
  <r>
    <x v="5"/>
    <x v="1"/>
    <x v="11"/>
    <x v="2"/>
    <n v="160.68788020247999"/>
  </r>
  <r>
    <x v="5"/>
    <x v="1"/>
    <x v="12"/>
    <x v="0"/>
    <n v="166.96984844596099"/>
  </r>
  <r>
    <x v="5"/>
    <x v="1"/>
    <x v="12"/>
    <x v="1"/>
    <n v="169.57611505670499"/>
  </r>
  <r>
    <x v="5"/>
    <x v="1"/>
    <x v="12"/>
    <x v="2"/>
    <n v="164.55832711476901"/>
  </r>
  <r>
    <x v="5"/>
    <x v="1"/>
    <x v="13"/>
    <x v="0"/>
    <n v="173.16180437501299"/>
  </r>
  <r>
    <x v="5"/>
    <x v="1"/>
    <x v="13"/>
    <x v="1"/>
    <n v="175.84547749469601"/>
  </r>
  <r>
    <x v="5"/>
    <x v="1"/>
    <x v="13"/>
    <x v="2"/>
    <n v="170.49878760708401"/>
  </r>
  <r>
    <x v="5"/>
    <x v="1"/>
    <x v="14"/>
    <x v="0"/>
    <n v="182.07316612779999"/>
  </r>
  <r>
    <x v="5"/>
    <x v="1"/>
    <x v="14"/>
    <x v="1"/>
    <n v="184.82405041948101"/>
  </r>
  <r>
    <x v="5"/>
    <x v="1"/>
    <x v="14"/>
    <x v="2"/>
    <n v="178.58873606840501"/>
  </r>
  <r>
    <x v="5"/>
    <x v="1"/>
    <x v="15"/>
    <x v="0"/>
    <n v="191.082454522289"/>
  </r>
  <r>
    <x v="5"/>
    <x v="1"/>
    <x v="15"/>
    <x v="1"/>
    <n v="194.25476748520401"/>
  </r>
  <r>
    <x v="5"/>
    <x v="1"/>
    <x v="15"/>
    <x v="2"/>
    <n v="187.56671677543901"/>
  </r>
  <r>
    <x v="5"/>
    <x v="1"/>
    <x v="16"/>
    <x v="0"/>
    <n v="195.57871536729999"/>
  </r>
  <r>
    <x v="5"/>
    <x v="1"/>
    <x v="16"/>
    <x v="1"/>
    <n v="199.12154116926001"/>
  </r>
  <r>
    <x v="5"/>
    <x v="1"/>
    <x v="16"/>
    <x v="2"/>
    <n v="192.025929893675"/>
  </r>
  <r>
    <x v="5"/>
    <x v="1"/>
    <x v="17"/>
    <x v="0"/>
    <n v="199.39711521804699"/>
  </r>
  <r>
    <x v="5"/>
    <x v="1"/>
    <x v="17"/>
    <x v="1"/>
    <n v="201.99567881115399"/>
  </r>
  <r>
    <x v="5"/>
    <x v="1"/>
    <x v="17"/>
    <x v="2"/>
    <n v="197.61753420209899"/>
  </r>
  <r>
    <x v="5"/>
    <x v="1"/>
    <x v="18"/>
    <x v="0"/>
    <n v="206.12297358285599"/>
  </r>
  <r>
    <x v="5"/>
    <x v="1"/>
    <x v="18"/>
    <x v="1"/>
    <n v="210.90537431033999"/>
  </r>
  <r>
    <x v="5"/>
    <x v="1"/>
    <x v="18"/>
    <x v="2"/>
    <n v="203.27205498532899"/>
  </r>
  <r>
    <x v="5"/>
    <x v="1"/>
    <x v="19"/>
    <x v="0"/>
    <n v="200.375176858034"/>
  </r>
  <r>
    <x v="5"/>
    <x v="1"/>
    <x v="19"/>
    <x v="1"/>
    <n v="205.73047186779201"/>
  </r>
  <r>
    <x v="5"/>
    <x v="1"/>
    <x v="19"/>
    <x v="2"/>
    <n v="198.05832228163499"/>
  </r>
  <r>
    <x v="5"/>
    <x v="1"/>
    <x v="20"/>
    <x v="0"/>
    <n v="198.78290306716499"/>
  </r>
  <r>
    <x v="5"/>
    <x v="1"/>
    <x v="20"/>
    <x v="1"/>
    <n v="203.96934513947701"/>
  </r>
  <r>
    <x v="5"/>
    <x v="1"/>
    <x v="20"/>
    <x v="2"/>
    <n v="195.51084988846901"/>
  </r>
  <r>
    <x v="5"/>
    <x v="1"/>
    <x v="21"/>
    <x v="0"/>
    <n v="199.222371222422"/>
  </r>
  <r>
    <x v="5"/>
    <x v="1"/>
    <x v="21"/>
    <x v="1"/>
    <n v="202.24619331904699"/>
  </r>
  <r>
    <x v="5"/>
    <x v="1"/>
    <x v="21"/>
    <x v="2"/>
    <n v="195.05760773236099"/>
  </r>
  <r>
    <x v="5"/>
    <x v="1"/>
    <x v="22"/>
    <x v="0"/>
    <n v="196.013488307297"/>
  </r>
  <r>
    <x v="5"/>
    <x v="1"/>
    <x v="22"/>
    <x v="1"/>
    <n v="197.80128245924399"/>
  </r>
  <r>
    <x v="5"/>
    <x v="1"/>
    <x v="22"/>
    <x v="2"/>
    <n v="190.98247760119801"/>
  </r>
  <r>
    <x v="5"/>
    <x v="1"/>
    <x v="23"/>
    <x v="0"/>
    <n v="193.72383150757301"/>
  </r>
  <r>
    <x v="5"/>
    <x v="1"/>
    <x v="23"/>
    <x v="1"/>
    <n v="194.38983717967901"/>
  </r>
  <r>
    <x v="5"/>
    <x v="1"/>
    <x v="23"/>
    <x v="2"/>
    <n v="192.160963336805"/>
  </r>
  <r>
    <x v="5"/>
    <x v="1"/>
    <x v="24"/>
    <x v="0"/>
    <n v="193.17530963809099"/>
  </r>
  <r>
    <x v="5"/>
    <x v="1"/>
    <x v="24"/>
    <x v="1"/>
    <n v="196.129300805757"/>
  </r>
  <r>
    <x v="5"/>
    <x v="1"/>
    <x v="24"/>
    <x v="2"/>
    <n v="194.695957730289"/>
  </r>
  <r>
    <x v="5"/>
    <x v="1"/>
    <x v="25"/>
    <x v="0"/>
    <n v="191.271125768312"/>
  </r>
  <r>
    <x v="5"/>
    <x v="1"/>
    <x v="25"/>
    <x v="1"/>
    <n v="198.69122798576399"/>
  </r>
  <r>
    <x v="5"/>
    <x v="1"/>
    <x v="25"/>
    <x v="2"/>
    <n v="197.323810240624"/>
  </r>
  <r>
    <x v="5"/>
    <x v="1"/>
    <x v="26"/>
    <x v="0"/>
    <n v="197.60551799815099"/>
  </r>
  <r>
    <x v="5"/>
    <x v="1"/>
    <x v="26"/>
    <x v="1"/>
    <n v="206.817198718502"/>
  </r>
  <r>
    <x v="5"/>
    <x v="1"/>
    <x v="26"/>
    <x v="2"/>
    <n v="206.356592868218"/>
  </r>
  <r>
    <x v="5"/>
    <x v="1"/>
    <x v="27"/>
    <x v="0"/>
    <n v="204.24176637357201"/>
  </r>
  <r>
    <x v="5"/>
    <x v="1"/>
    <x v="27"/>
    <x v="1"/>
    <n v="215.38659130859199"/>
  </r>
  <r>
    <x v="5"/>
    <x v="1"/>
    <x v="27"/>
    <x v="2"/>
    <n v="215.866750818817"/>
  </r>
  <r>
    <x v="5"/>
    <x v="1"/>
    <x v="28"/>
    <x v="0"/>
    <n v="211.143380162493"/>
  </r>
  <r>
    <x v="5"/>
    <x v="1"/>
    <x v="28"/>
    <x v="1"/>
    <n v="223.82521541680501"/>
  </r>
  <r>
    <x v="5"/>
    <x v="1"/>
    <x v="28"/>
    <x v="2"/>
    <n v="225.35569978069501"/>
  </r>
  <r>
    <x v="5"/>
    <x v="1"/>
    <x v="29"/>
    <x v="0"/>
    <n v="216.957024963663"/>
  </r>
  <r>
    <x v="5"/>
    <x v="1"/>
    <x v="29"/>
    <x v="1"/>
    <n v="229.471811447579"/>
  </r>
  <r>
    <x v="5"/>
    <x v="1"/>
    <x v="29"/>
    <x v="2"/>
    <n v="231.439704266136"/>
  </r>
  <r>
    <x v="5"/>
    <x v="1"/>
    <x v="30"/>
    <x v="0"/>
    <n v="222.829336268015"/>
  </r>
  <r>
    <x v="5"/>
    <x v="1"/>
    <x v="30"/>
    <x v="1"/>
    <n v="234.939848647075"/>
  </r>
  <r>
    <x v="5"/>
    <x v="1"/>
    <x v="30"/>
    <x v="2"/>
    <n v="237.37230960673901"/>
  </r>
  <r>
    <x v="5"/>
    <x v="1"/>
    <x v="31"/>
    <x v="0"/>
    <n v="228.590403779002"/>
  </r>
  <r>
    <x v="5"/>
    <x v="1"/>
    <x v="31"/>
    <x v="1"/>
    <n v="240.74324423295599"/>
  </r>
  <r>
    <x v="5"/>
    <x v="1"/>
    <x v="31"/>
    <x v="2"/>
    <n v="243.55535306491799"/>
  </r>
  <r>
    <x v="5"/>
    <x v="1"/>
    <x v="32"/>
    <x v="0"/>
    <n v="234.32447600565399"/>
  </r>
  <r>
    <x v="5"/>
    <x v="1"/>
    <x v="32"/>
    <x v="1"/>
    <n v="246.60522656836301"/>
  </r>
  <r>
    <x v="5"/>
    <x v="1"/>
    <x v="32"/>
    <x v="2"/>
    <n v="249.82657057217099"/>
  </r>
  <r>
    <x v="5"/>
    <x v="1"/>
    <x v="33"/>
    <x v="0"/>
    <n v="240.37164261429899"/>
  </r>
  <r>
    <x v="5"/>
    <x v="1"/>
    <x v="33"/>
    <x v="1"/>
    <n v="252.573344748181"/>
  </r>
  <r>
    <x v="5"/>
    <x v="1"/>
    <x v="33"/>
    <x v="2"/>
    <n v="256.16874009665401"/>
  </r>
  <r>
    <x v="5"/>
    <x v="1"/>
    <x v="34"/>
    <x v="0"/>
    <n v="240.80014778862699"/>
  </r>
  <r>
    <x v="5"/>
    <x v="1"/>
    <x v="34"/>
    <x v="1"/>
    <n v="253.465106713132"/>
  </r>
  <r>
    <x v="5"/>
    <x v="1"/>
    <x v="34"/>
    <x v="2"/>
    <n v="257.40727003151102"/>
  </r>
  <r>
    <x v="5"/>
    <x v="1"/>
    <x v="35"/>
    <x v="0"/>
    <n v="240.87061118268301"/>
  </r>
  <r>
    <x v="5"/>
    <x v="1"/>
    <x v="35"/>
    <x v="1"/>
    <n v="253.87832403800999"/>
  </r>
  <r>
    <x v="5"/>
    <x v="1"/>
    <x v="35"/>
    <x v="2"/>
    <n v="258.21536957739301"/>
  </r>
  <r>
    <x v="5"/>
    <x v="1"/>
    <x v="36"/>
    <x v="0"/>
    <n v="240.87681002144899"/>
  </r>
  <r>
    <x v="5"/>
    <x v="1"/>
    <x v="36"/>
    <x v="1"/>
    <n v="254.06951737877301"/>
  </r>
  <r>
    <x v="5"/>
    <x v="1"/>
    <x v="36"/>
    <x v="2"/>
    <n v="258.90324303714402"/>
  </r>
  <r>
    <x v="5"/>
    <x v="1"/>
    <x v="37"/>
    <x v="0"/>
    <n v="240.903803696366"/>
  </r>
  <r>
    <x v="5"/>
    <x v="1"/>
    <x v="37"/>
    <x v="1"/>
    <n v="254.14764874432299"/>
  </r>
  <r>
    <x v="5"/>
    <x v="1"/>
    <x v="37"/>
    <x v="2"/>
    <n v="259.53460436054303"/>
  </r>
  <r>
    <x v="5"/>
    <x v="1"/>
    <x v="38"/>
    <x v="0"/>
    <n v="241.08696568236601"/>
  </r>
  <r>
    <x v="5"/>
    <x v="1"/>
    <x v="38"/>
    <x v="1"/>
    <n v="254.243143942665"/>
  </r>
  <r>
    <x v="5"/>
    <x v="1"/>
    <x v="38"/>
    <x v="2"/>
    <n v="260.24095082643203"/>
  </r>
  <r>
    <x v="5"/>
    <x v="2"/>
    <x v="0"/>
    <x v="0"/>
    <n v="122.105581986167"/>
  </r>
  <r>
    <x v="5"/>
    <x v="2"/>
    <x v="0"/>
    <x v="1"/>
    <n v="122.105581986167"/>
  </r>
  <r>
    <x v="5"/>
    <x v="2"/>
    <x v="0"/>
    <x v="2"/>
    <n v="122.105581986167"/>
  </r>
  <r>
    <x v="5"/>
    <x v="2"/>
    <x v="1"/>
    <x v="0"/>
    <n v="122.105581986167"/>
  </r>
  <r>
    <x v="5"/>
    <x v="2"/>
    <x v="1"/>
    <x v="1"/>
    <n v="122.105581986167"/>
  </r>
  <r>
    <x v="5"/>
    <x v="2"/>
    <x v="1"/>
    <x v="2"/>
    <n v="122.105581986167"/>
  </r>
  <r>
    <x v="5"/>
    <x v="2"/>
    <x v="2"/>
    <x v="0"/>
    <n v="122.105581986167"/>
  </r>
  <r>
    <x v="5"/>
    <x v="2"/>
    <x v="2"/>
    <x v="1"/>
    <n v="122.105581986167"/>
  </r>
  <r>
    <x v="5"/>
    <x v="2"/>
    <x v="2"/>
    <x v="2"/>
    <n v="122.105581986167"/>
  </r>
  <r>
    <x v="5"/>
    <x v="2"/>
    <x v="3"/>
    <x v="0"/>
    <n v="122.105581986167"/>
  </r>
  <r>
    <x v="5"/>
    <x v="2"/>
    <x v="3"/>
    <x v="1"/>
    <n v="122.105581986167"/>
  </r>
  <r>
    <x v="5"/>
    <x v="2"/>
    <x v="3"/>
    <x v="2"/>
    <n v="122.105581986167"/>
  </r>
  <r>
    <x v="5"/>
    <x v="2"/>
    <x v="4"/>
    <x v="0"/>
    <n v="122.105581986167"/>
  </r>
  <r>
    <x v="5"/>
    <x v="2"/>
    <x v="4"/>
    <x v="1"/>
    <n v="122.105581986167"/>
  </r>
  <r>
    <x v="5"/>
    <x v="2"/>
    <x v="4"/>
    <x v="2"/>
    <n v="122.105581986167"/>
  </r>
  <r>
    <x v="5"/>
    <x v="2"/>
    <x v="5"/>
    <x v="0"/>
    <n v="122.105581986167"/>
  </r>
  <r>
    <x v="5"/>
    <x v="2"/>
    <x v="5"/>
    <x v="1"/>
    <n v="122.105581986167"/>
  </r>
  <r>
    <x v="5"/>
    <x v="2"/>
    <x v="5"/>
    <x v="2"/>
    <n v="122.105581986167"/>
  </r>
  <r>
    <x v="5"/>
    <x v="2"/>
    <x v="6"/>
    <x v="0"/>
    <n v="122.105581986167"/>
  </r>
  <r>
    <x v="5"/>
    <x v="2"/>
    <x v="6"/>
    <x v="1"/>
    <n v="122.105581986167"/>
  </r>
  <r>
    <x v="5"/>
    <x v="2"/>
    <x v="6"/>
    <x v="2"/>
    <n v="122.105581986167"/>
  </r>
  <r>
    <x v="5"/>
    <x v="2"/>
    <x v="7"/>
    <x v="0"/>
    <n v="122.105581986167"/>
  </r>
  <r>
    <x v="5"/>
    <x v="2"/>
    <x v="7"/>
    <x v="1"/>
    <n v="122.105581986167"/>
  </r>
  <r>
    <x v="5"/>
    <x v="2"/>
    <x v="7"/>
    <x v="2"/>
    <n v="122.105581986167"/>
  </r>
  <r>
    <x v="5"/>
    <x v="2"/>
    <x v="8"/>
    <x v="0"/>
    <n v="122.105581986167"/>
  </r>
  <r>
    <x v="5"/>
    <x v="2"/>
    <x v="8"/>
    <x v="1"/>
    <n v="122.105581986167"/>
  </r>
  <r>
    <x v="5"/>
    <x v="2"/>
    <x v="8"/>
    <x v="2"/>
    <n v="122.105581986167"/>
  </r>
  <r>
    <x v="5"/>
    <x v="2"/>
    <x v="9"/>
    <x v="0"/>
    <n v="122.105581986167"/>
  </r>
  <r>
    <x v="5"/>
    <x v="2"/>
    <x v="9"/>
    <x v="1"/>
    <n v="122.105581986167"/>
  </r>
  <r>
    <x v="5"/>
    <x v="2"/>
    <x v="9"/>
    <x v="2"/>
    <n v="122.105581986167"/>
  </r>
  <r>
    <x v="5"/>
    <x v="2"/>
    <x v="10"/>
    <x v="0"/>
    <n v="122.105581986167"/>
  </r>
  <r>
    <x v="5"/>
    <x v="2"/>
    <x v="10"/>
    <x v="1"/>
    <n v="122.105581986167"/>
  </r>
  <r>
    <x v="5"/>
    <x v="2"/>
    <x v="10"/>
    <x v="2"/>
    <n v="122.105581986167"/>
  </r>
  <r>
    <x v="5"/>
    <x v="2"/>
    <x v="11"/>
    <x v="0"/>
    <n v="122.105581986167"/>
  </r>
  <r>
    <x v="5"/>
    <x v="2"/>
    <x v="11"/>
    <x v="1"/>
    <n v="122.105581986167"/>
  </r>
  <r>
    <x v="5"/>
    <x v="2"/>
    <x v="11"/>
    <x v="2"/>
    <n v="122.105581986167"/>
  </r>
  <r>
    <x v="5"/>
    <x v="2"/>
    <x v="12"/>
    <x v="0"/>
    <n v="122.105581986167"/>
  </r>
  <r>
    <x v="5"/>
    <x v="2"/>
    <x v="12"/>
    <x v="1"/>
    <n v="122.105581986167"/>
  </r>
  <r>
    <x v="5"/>
    <x v="2"/>
    <x v="12"/>
    <x v="2"/>
    <n v="122.105581986167"/>
  </r>
  <r>
    <x v="5"/>
    <x v="2"/>
    <x v="13"/>
    <x v="0"/>
    <n v="122.105581986167"/>
  </r>
  <r>
    <x v="5"/>
    <x v="2"/>
    <x v="13"/>
    <x v="1"/>
    <n v="122.105581986167"/>
  </r>
  <r>
    <x v="5"/>
    <x v="2"/>
    <x v="13"/>
    <x v="2"/>
    <n v="122.105581986167"/>
  </r>
  <r>
    <x v="5"/>
    <x v="2"/>
    <x v="14"/>
    <x v="0"/>
    <n v="122.105581986167"/>
  </r>
  <r>
    <x v="5"/>
    <x v="2"/>
    <x v="14"/>
    <x v="1"/>
    <n v="122.105581986167"/>
  </r>
  <r>
    <x v="5"/>
    <x v="2"/>
    <x v="14"/>
    <x v="2"/>
    <n v="122.105581986167"/>
  </r>
  <r>
    <x v="5"/>
    <x v="2"/>
    <x v="15"/>
    <x v="0"/>
    <n v="122.105581986167"/>
  </r>
  <r>
    <x v="5"/>
    <x v="2"/>
    <x v="15"/>
    <x v="1"/>
    <n v="122.105581986167"/>
  </r>
  <r>
    <x v="5"/>
    <x v="2"/>
    <x v="15"/>
    <x v="2"/>
    <n v="122.105581986167"/>
  </r>
  <r>
    <x v="5"/>
    <x v="2"/>
    <x v="16"/>
    <x v="0"/>
    <n v="122.105581986167"/>
  </r>
  <r>
    <x v="5"/>
    <x v="2"/>
    <x v="16"/>
    <x v="1"/>
    <n v="122.105581986167"/>
  </r>
  <r>
    <x v="5"/>
    <x v="2"/>
    <x v="16"/>
    <x v="2"/>
    <n v="122.105581986167"/>
  </r>
  <r>
    <x v="5"/>
    <x v="2"/>
    <x v="17"/>
    <x v="0"/>
    <n v="122.105581986167"/>
  </r>
  <r>
    <x v="5"/>
    <x v="2"/>
    <x v="17"/>
    <x v="1"/>
    <n v="122.105581986167"/>
  </r>
  <r>
    <x v="5"/>
    <x v="2"/>
    <x v="17"/>
    <x v="2"/>
    <n v="122.105581986167"/>
  </r>
  <r>
    <x v="5"/>
    <x v="2"/>
    <x v="18"/>
    <x v="0"/>
    <n v="122.105581986167"/>
  </r>
  <r>
    <x v="5"/>
    <x v="2"/>
    <x v="18"/>
    <x v="1"/>
    <n v="122.105581986167"/>
  </r>
  <r>
    <x v="5"/>
    <x v="2"/>
    <x v="18"/>
    <x v="2"/>
    <n v="122.105581986167"/>
  </r>
  <r>
    <x v="5"/>
    <x v="2"/>
    <x v="19"/>
    <x v="0"/>
    <n v="122.105581986167"/>
  </r>
  <r>
    <x v="5"/>
    <x v="2"/>
    <x v="19"/>
    <x v="1"/>
    <n v="122.105581986167"/>
  </r>
  <r>
    <x v="5"/>
    <x v="2"/>
    <x v="19"/>
    <x v="2"/>
    <n v="122.105581986167"/>
  </r>
  <r>
    <x v="5"/>
    <x v="2"/>
    <x v="20"/>
    <x v="0"/>
    <n v="122.105581986167"/>
  </r>
  <r>
    <x v="5"/>
    <x v="2"/>
    <x v="20"/>
    <x v="1"/>
    <n v="122.105581986167"/>
  </r>
  <r>
    <x v="5"/>
    <x v="2"/>
    <x v="20"/>
    <x v="2"/>
    <n v="122.105581986167"/>
  </r>
  <r>
    <x v="5"/>
    <x v="2"/>
    <x v="21"/>
    <x v="0"/>
    <n v="122.105581986167"/>
  </r>
  <r>
    <x v="5"/>
    <x v="2"/>
    <x v="21"/>
    <x v="1"/>
    <n v="122.105581986167"/>
  </r>
  <r>
    <x v="5"/>
    <x v="2"/>
    <x v="21"/>
    <x v="2"/>
    <n v="122.105581986167"/>
  </r>
  <r>
    <x v="5"/>
    <x v="2"/>
    <x v="22"/>
    <x v="0"/>
    <n v="122.105581986167"/>
  </r>
  <r>
    <x v="5"/>
    <x v="2"/>
    <x v="22"/>
    <x v="1"/>
    <n v="122.105581986167"/>
  </r>
  <r>
    <x v="5"/>
    <x v="2"/>
    <x v="22"/>
    <x v="2"/>
    <n v="122.105581986167"/>
  </r>
  <r>
    <x v="5"/>
    <x v="2"/>
    <x v="23"/>
    <x v="0"/>
    <n v="122.105581986167"/>
  </r>
  <r>
    <x v="5"/>
    <x v="2"/>
    <x v="23"/>
    <x v="1"/>
    <n v="122.105581986167"/>
  </r>
  <r>
    <x v="5"/>
    <x v="2"/>
    <x v="23"/>
    <x v="2"/>
    <n v="122.105581986167"/>
  </r>
  <r>
    <x v="5"/>
    <x v="2"/>
    <x v="24"/>
    <x v="0"/>
    <n v="122.105581986167"/>
  </r>
  <r>
    <x v="5"/>
    <x v="2"/>
    <x v="24"/>
    <x v="1"/>
    <n v="122.105581986167"/>
  </r>
  <r>
    <x v="5"/>
    <x v="2"/>
    <x v="24"/>
    <x v="2"/>
    <n v="122.105581986167"/>
  </r>
  <r>
    <x v="5"/>
    <x v="2"/>
    <x v="25"/>
    <x v="0"/>
    <n v="122.105581986167"/>
  </r>
  <r>
    <x v="5"/>
    <x v="2"/>
    <x v="25"/>
    <x v="1"/>
    <n v="122.105581986167"/>
  </r>
  <r>
    <x v="5"/>
    <x v="2"/>
    <x v="25"/>
    <x v="2"/>
    <n v="122.105581986167"/>
  </r>
  <r>
    <x v="5"/>
    <x v="2"/>
    <x v="26"/>
    <x v="0"/>
    <n v="122.105581986167"/>
  </r>
  <r>
    <x v="5"/>
    <x v="2"/>
    <x v="26"/>
    <x v="1"/>
    <n v="122.105581986167"/>
  </r>
  <r>
    <x v="5"/>
    <x v="2"/>
    <x v="26"/>
    <x v="2"/>
    <n v="122.105581986167"/>
  </r>
  <r>
    <x v="5"/>
    <x v="2"/>
    <x v="27"/>
    <x v="0"/>
    <n v="122.105581986167"/>
  </r>
  <r>
    <x v="5"/>
    <x v="2"/>
    <x v="27"/>
    <x v="1"/>
    <n v="122.105581986167"/>
  </r>
  <r>
    <x v="5"/>
    <x v="2"/>
    <x v="27"/>
    <x v="2"/>
    <n v="122.105581986167"/>
  </r>
  <r>
    <x v="5"/>
    <x v="2"/>
    <x v="28"/>
    <x v="0"/>
    <n v="122.105581986167"/>
  </r>
  <r>
    <x v="5"/>
    <x v="2"/>
    <x v="28"/>
    <x v="1"/>
    <n v="122.105581986167"/>
  </r>
  <r>
    <x v="5"/>
    <x v="2"/>
    <x v="28"/>
    <x v="2"/>
    <n v="122.105581986167"/>
  </r>
  <r>
    <x v="5"/>
    <x v="2"/>
    <x v="29"/>
    <x v="0"/>
    <n v="122.105581986167"/>
  </r>
  <r>
    <x v="5"/>
    <x v="2"/>
    <x v="29"/>
    <x v="1"/>
    <n v="122.105581986167"/>
  </r>
  <r>
    <x v="5"/>
    <x v="2"/>
    <x v="29"/>
    <x v="2"/>
    <n v="122.105581986167"/>
  </r>
  <r>
    <x v="5"/>
    <x v="2"/>
    <x v="30"/>
    <x v="0"/>
    <n v="122.105581986167"/>
  </r>
  <r>
    <x v="5"/>
    <x v="2"/>
    <x v="30"/>
    <x v="1"/>
    <n v="122.105581986167"/>
  </r>
  <r>
    <x v="5"/>
    <x v="2"/>
    <x v="30"/>
    <x v="2"/>
    <n v="122.105581986167"/>
  </r>
  <r>
    <x v="5"/>
    <x v="2"/>
    <x v="31"/>
    <x v="0"/>
    <n v="122.105581986167"/>
  </r>
  <r>
    <x v="5"/>
    <x v="2"/>
    <x v="31"/>
    <x v="1"/>
    <n v="122.105581986167"/>
  </r>
  <r>
    <x v="5"/>
    <x v="2"/>
    <x v="31"/>
    <x v="2"/>
    <n v="122.105581986167"/>
  </r>
  <r>
    <x v="5"/>
    <x v="2"/>
    <x v="32"/>
    <x v="0"/>
    <n v="122.105581986167"/>
  </r>
  <r>
    <x v="5"/>
    <x v="2"/>
    <x v="32"/>
    <x v="1"/>
    <n v="122.105581986167"/>
  </r>
  <r>
    <x v="5"/>
    <x v="2"/>
    <x v="32"/>
    <x v="2"/>
    <n v="122.105581986167"/>
  </r>
  <r>
    <x v="5"/>
    <x v="2"/>
    <x v="33"/>
    <x v="0"/>
    <n v="122.105581986167"/>
  </r>
  <r>
    <x v="5"/>
    <x v="2"/>
    <x v="33"/>
    <x v="1"/>
    <n v="122.105581986167"/>
  </r>
  <r>
    <x v="5"/>
    <x v="2"/>
    <x v="33"/>
    <x v="2"/>
    <n v="122.105581986167"/>
  </r>
  <r>
    <x v="5"/>
    <x v="2"/>
    <x v="34"/>
    <x v="0"/>
    <n v="122.105581986167"/>
  </r>
  <r>
    <x v="5"/>
    <x v="2"/>
    <x v="34"/>
    <x v="1"/>
    <n v="122.105581986167"/>
  </r>
  <r>
    <x v="5"/>
    <x v="2"/>
    <x v="34"/>
    <x v="2"/>
    <n v="122.105581986167"/>
  </r>
  <r>
    <x v="5"/>
    <x v="2"/>
    <x v="35"/>
    <x v="0"/>
    <n v="122.105581986167"/>
  </r>
  <r>
    <x v="5"/>
    <x v="2"/>
    <x v="35"/>
    <x v="1"/>
    <n v="122.105581986167"/>
  </r>
  <r>
    <x v="5"/>
    <x v="2"/>
    <x v="35"/>
    <x v="2"/>
    <n v="122.105581986167"/>
  </r>
  <r>
    <x v="5"/>
    <x v="2"/>
    <x v="36"/>
    <x v="0"/>
    <n v="122.105581986167"/>
  </r>
  <r>
    <x v="5"/>
    <x v="2"/>
    <x v="36"/>
    <x v="1"/>
    <n v="122.105581986167"/>
  </r>
  <r>
    <x v="5"/>
    <x v="2"/>
    <x v="36"/>
    <x v="2"/>
    <n v="122.105581986167"/>
  </r>
  <r>
    <x v="5"/>
    <x v="2"/>
    <x v="37"/>
    <x v="0"/>
    <n v="122.105581986167"/>
  </r>
  <r>
    <x v="5"/>
    <x v="2"/>
    <x v="37"/>
    <x v="1"/>
    <n v="122.105581986167"/>
  </r>
  <r>
    <x v="5"/>
    <x v="2"/>
    <x v="37"/>
    <x v="2"/>
    <n v="122.105581986167"/>
  </r>
  <r>
    <x v="5"/>
    <x v="2"/>
    <x v="38"/>
    <x v="0"/>
    <n v="122.105581986167"/>
  </r>
  <r>
    <x v="5"/>
    <x v="2"/>
    <x v="38"/>
    <x v="1"/>
    <n v="122.105581986167"/>
  </r>
  <r>
    <x v="5"/>
    <x v="2"/>
    <x v="38"/>
    <x v="2"/>
    <n v="122.1055819861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x v="0"/>
    <x v="0"/>
    <x v="0"/>
    <n v="159.951716564658"/>
  </r>
  <r>
    <x v="0"/>
    <x v="0"/>
    <x v="1"/>
    <n v="159.951716564658"/>
  </r>
  <r>
    <x v="0"/>
    <x v="0"/>
    <x v="2"/>
    <n v="159.951716564658"/>
  </r>
  <r>
    <x v="0"/>
    <x v="1"/>
    <x v="0"/>
    <n v="162.670895746257"/>
  </r>
  <r>
    <x v="0"/>
    <x v="1"/>
    <x v="1"/>
    <n v="162.670895746257"/>
  </r>
  <r>
    <x v="0"/>
    <x v="1"/>
    <x v="2"/>
    <n v="162.670895746257"/>
  </r>
  <r>
    <x v="0"/>
    <x v="2"/>
    <x v="0"/>
    <n v="165.43630097394299"/>
  </r>
  <r>
    <x v="0"/>
    <x v="2"/>
    <x v="1"/>
    <n v="165.43630097394299"/>
  </r>
  <r>
    <x v="0"/>
    <x v="2"/>
    <x v="2"/>
    <n v="165.43630097394299"/>
  </r>
  <r>
    <x v="0"/>
    <x v="3"/>
    <x v="0"/>
    <n v="168.24871809050001"/>
  </r>
  <r>
    <x v="0"/>
    <x v="3"/>
    <x v="1"/>
    <n v="168.24871809050001"/>
  </r>
  <r>
    <x v="0"/>
    <x v="3"/>
    <x v="2"/>
    <n v="168.24871809050001"/>
  </r>
  <r>
    <x v="0"/>
    <x v="4"/>
    <x v="0"/>
    <n v="171.108946298039"/>
  </r>
  <r>
    <x v="0"/>
    <x v="4"/>
    <x v="1"/>
    <n v="171.108946298039"/>
  </r>
  <r>
    <x v="0"/>
    <x v="4"/>
    <x v="2"/>
    <n v="171.108946298039"/>
  </r>
  <r>
    <x v="0"/>
    <x v="5"/>
    <x v="0"/>
    <n v="174.01779838510501"/>
  </r>
  <r>
    <x v="0"/>
    <x v="5"/>
    <x v="1"/>
    <n v="174.01779838510501"/>
  </r>
  <r>
    <x v="0"/>
    <x v="5"/>
    <x v="2"/>
    <n v="174.01779838510501"/>
  </r>
  <r>
    <x v="0"/>
    <x v="6"/>
    <x v="0"/>
    <n v="176.97610095765199"/>
  </r>
  <r>
    <x v="0"/>
    <x v="6"/>
    <x v="1"/>
    <n v="176.97610095765199"/>
  </r>
  <r>
    <x v="0"/>
    <x v="6"/>
    <x v="2"/>
    <n v="176.97610095765199"/>
  </r>
  <r>
    <x v="0"/>
    <x v="7"/>
    <x v="0"/>
    <n v="179.98469467393201"/>
  </r>
  <r>
    <x v="0"/>
    <x v="7"/>
    <x v="1"/>
    <n v="179.98469467393201"/>
  </r>
  <r>
    <x v="0"/>
    <x v="7"/>
    <x v="2"/>
    <n v="179.98469467393201"/>
  </r>
  <r>
    <x v="0"/>
    <x v="8"/>
    <x v="0"/>
    <n v="183.04443448338901"/>
  </r>
  <r>
    <x v="0"/>
    <x v="8"/>
    <x v="1"/>
    <n v="183.04443448338901"/>
  </r>
  <r>
    <x v="0"/>
    <x v="8"/>
    <x v="2"/>
    <n v="183.04443448338901"/>
  </r>
  <r>
    <x v="0"/>
    <x v="9"/>
    <x v="0"/>
    <n v="186.156189869607"/>
  </r>
  <r>
    <x v="0"/>
    <x v="9"/>
    <x v="1"/>
    <n v="186.156189869607"/>
  </r>
  <r>
    <x v="0"/>
    <x v="9"/>
    <x v="2"/>
    <n v="186.156189869607"/>
  </r>
  <r>
    <x v="0"/>
    <x v="10"/>
    <x v="0"/>
    <n v="189.32084509738999"/>
  </r>
  <r>
    <x v="0"/>
    <x v="10"/>
    <x v="1"/>
    <n v="189.32084509738999"/>
  </r>
  <r>
    <x v="0"/>
    <x v="10"/>
    <x v="2"/>
    <n v="189.32084509738999"/>
  </r>
  <r>
    <x v="0"/>
    <x v="11"/>
    <x v="0"/>
    <n v="192.539299464046"/>
  </r>
  <r>
    <x v="0"/>
    <x v="11"/>
    <x v="1"/>
    <n v="192.539299464046"/>
  </r>
  <r>
    <x v="0"/>
    <x v="11"/>
    <x v="2"/>
    <n v="192.539299464046"/>
  </r>
  <r>
    <x v="0"/>
    <x v="12"/>
    <x v="0"/>
    <n v="195.81246755493399"/>
  </r>
  <r>
    <x v="0"/>
    <x v="12"/>
    <x v="1"/>
    <n v="195.81246755493399"/>
  </r>
  <r>
    <x v="0"/>
    <x v="12"/>
    <x v="2"/>
    <n v="195.81246755493399"/>
  </r>
  <r>
    <x v="0"/>
    <x v="13"/>
    <x v="0"/>
    <n v="199.141279503368"/>
  </r>
  <r>
    <x v="0"/>
    <x v="13"/>
    <x v="1"/>
    <n v="199.141279503368"/>
  </r>
  <r>
    <x v="0"/>
    <x v="13"/>
    <x v="2"/>
    <n v="199.141279503368"/>
  </r>
  <r>
    <x v="0"/>
    <x v="14"/>
    <x v="0"/>
    <n v="202.52668125492599"/>
  </r>
  <r>
    <x v="0"/>
    <x v="14"/>
    <x v="1"/>
    <n v="202.52668125492599"/>
  </r>
  <r>
    <x v="0"/>
    <x v="14"/>
    <x v="2"/>
    <n v="202.52668125492599"/>
  </r>
  <r>
    <x v="0"/>
    <x v="15"/>
    <x v="0"/>
    <n v="205.96963483625899"/>
  </r>
  <r>
    <x v="0"/>
    <x v="15"/>
    <x v="1"/>
    <n v="205.96963483625899"/>
  </r>
  <r>
    <x v="0"/>
    <x v="15"/>
    <x v="2"/>
    <n v="205.96963483625899"/>
  </r>
  <r>
    <x v="0"/>
    <x v="16"/>
    <x v="0"/>
    <n v="209.47111862847601"/>
  </r>
  <r>
    <x v="0"/>
    <x v="16"/>
    <x v="1"/>
    <n v="209.47111862847601"/>
  </r>
  <r>
    <x v="0"/>
    <x v="16"/>
    <x v="2"/>
    <n v="209.47111862847601"/>
  </r>
  <r>
    <x v="0"/>
    <x v="17"/>
    <x v="0"/>
    <n v="213.03212764515999"/>
  </r>
  <r>
    <x v="0"/>
    <x v="17"/>
    <x v="1"/>
    <n v="213.03212764515999"/>
  </r>
  <r>
    <x v="0"/>
    <x v="17"/>
    <x v="2"/>
    <n v="213.03212764515999"/>
  </r>
  <r>
    <x v="0"/>
    <x v="18"/>
    <x v="0"/>
    <n v="216.65367381512701"/>
  </r>
  <r>
    <x v="0"/>
    <x v="18"/>
    <x v="1"/>
    <n v="216.65367381512701"/>
  </r>
  <r>
    <x v="0"/>
    <x v="18"/>
    <x v="2"/>
    <n v="216.65367381512701"/>
  </r>
  <r>
    <x v="0"/>
    <x v="19"/>
    <x v="0"/>
    <n v="220.336786269985"/>
  </r>
  <r>
    <x v="0"/>
    <x v="19"/>
    <x v="1"/>
    <n v="220.336786269985"/>
  </r>
  <r>
    <x v="0"/>
    <x v="19"/>
    <x v="2"/>
    <n v="220.336786269985"/>
  </r>
  <r>
    <x v="0"/>
    <x v="20"/>
    <x v="0"/>
    <n v="224.082511636574"/>
  </r>
  <r>
    <x v="0"/>
    <x v="20"/>
    <x v="1"/>
    <n v="224.082511636574"/>
  </r>
  <r>
    <x v="0"/>
    <x v="20"/>
    <x v="2"/>
    <n v="224.082511636574"/>
  </r>
  <r>
    <x v="0"/>
    <x v="21"/>
    <x v="0"/>
    <n v="227.89191433439601"/>
  </r>
  <r>
    <x v="0"/>
    <x v="21"/>
    <x v="1"/>
    <n v="227.89191433439601"/>
  </r>
  <r>
    <x v="0"/>
    <x v="21"/>
    <x v="2"/>
    <n v="227.89191433439601"/>
  </r>
  <r>
    <x v="0"/>
    <x v="22"/>
    <x v="0"/>
    <n v="231.76607687808101"/>
  </r>
  <r>
    <x v="0"/>
    <x v="22"/>
    <x v="1"/>
    <n v="231.76607687808101"/>
  </r>
  <r>
    <x v="0"/>
    <x v="22"/>
    <x v="2"/>
    <n v="231.76607687808101"/>
  </r>
  <r>
    <x v="0"/>
    <x v="23"/>
    <x v="0"/>
    <n v="235.70610018500801"/>
  </r>
  <r>
    <x v="0"/>
    <x v="23"/>
    <x v="1"/>
    <n v="235.70610018500801"/>
  </r>
  <r>
    <x v="0"/>
    <x v="23"/>
    <x v="2"/>
    <n v="235.70610018500801"/>
  </r>
  <r>
    <x v="0"/>
    <x v="24"/>
    <x v="0"/>
    <n v="239.713103888153"/>
  </r>
  <r>
    <x v="0"/>
    <x v="24"/>
    <x v="1"/>
    <n v="239.713103888153"/>
  </r>
  <r>
    <x v="0"/>
    <x v="24"/>
    <x v="2"/>
    <n v="239.713103888153"/>
  </r>
  <r>
    <x v="0"/>
    <x v="25"/>
    <x v="0"/>
    <n v="243.78822665425201"/>
  </r>
  <r>
    <x v="0"/>
    <x v="25"/>
    <x v="1"/>
    <n v="243.78822665425201"/>
  </r>
  <r>
    <x v="0"/>
    <x v="25"/>
    <x v="2"/>
    <n v="243.78822665425201"/>
  </r>
  <r>
    <x v="0"/>
    <x v="26"/>
    <x v="0"/>
    <n v="247.93262650737401"/>
  </r>
  <r>
    <x v="0"/>
    <x v="26"/>
    <x v="1"/>
    <n v="247.93262650737401"/>
  </r>
  <r>
    <x v="0"/>
    <x v="26"/>
    <x v="2"/>
    <n v="247.93262650737401"/>
  </r>
  <r>
    <x v="0"/>
    <x v="27"/>
    <x v="0"/>
    <n v="252.14748115799901"/>
  </r>
  <r>
    <x v="0"/>
    <x v="27"/>
    <x v="1"/>
    <n v="252.14748115799901"/>
  </r>
  <r>
    <x v="0"/>
    <x v="27"/>
    <x v="2"/>
    <n v="252.14748115799901"/>
  </r>
  <r>
    <x v="0"/>
    <x v="28"/>
    <x v="0"/>
    <n v="256.43398833768498"/>
  </r>
  <r>
    <x v="0"/>
    <x v="28"/>
    <x v="1"/>
    <n v="256.43398833768498"/>
  </r>
  <r>
    <x v="0"/>
    <x v="28"/>
    <x v="2"/>
    <n v="256.43398833768498"/>
  </r>
  <r>
    <x v="0"/>
    <x v="29"/>
    <x v="0"/>
    <n v="260.79336613942598"/>
  </r>
  <r>
    <x v="0"/>
    <x v="29"/>
    <x v="1"/>
    <n v="260.79336613942598"/>
  </r>
  <r>
    <x v="0"/>
    <x v="29"/>
    <x v="2"/>
    <n v="260.79336613942598"/>
  </r>
  <r>
    <x v="0"/>
    <x v="30"/>
    <x v="0"/>
    <n v="265.22685336379601"/>
  </r>
  <r>
    <x v="0"/>
    <x v="30"/>
    <x v="1"/>
    <n v="265.22685336379601"/>
  </r>
  <r>
    <x v="0"/>
    <x v="30"/>
    <x v="2"/>
    <n v="265.22685336379601"/>
  </r>
  <r>
    <x v="0"/>
    <x v="31"/>
    <x v="0"/>
    <n v="269.735709870981"/>
  </r>
  <r>
    <x v="0"/>
    <x v="31"/>
    <x v="1"/>
    <n v="269.735709870981"/>
  </r>
  <r>
    <x v="0"/>
    <x v="31"/>
    <x v="2"/>
    <n v="269.735709870981"/>
  </r>
  <r>
    <x v="0"/>
    <x v="32"/>
    <x v="0"/>
    <n v="274.32121693878702"/>
  </r>
  <r>
    <x v="0"/>
    <x v="32"/>
    <x v="1"/>
    <n v="274.32121693878702"/>
  </r>
  <r>
    <x v="0"/>
    <x v="32"/>
    <x v="2"/>
    <n v="274.32121693878702"/>
  </r>
  <r>
    <x v="0"/>
    <x v="33"/>
    <x v="0"/>
    <n v="278.98467762674699"/>
  </r>
  <r>
    <x v="0"/>
    <x v="33"/>
    <x v="1"/>
    <n v="278.98467762674699"/>
  </r>
  <r>
    <x v="0"/>
    <x v="33"/>
    <x v="2"/>
    <n v="278.98467762674699"/>
  </r>
  <r>
    <x v="0"/>
    <x v="34"/>
    <x v="0"/>
    <n v="283.72741714640102"/>
  </r>
  <r>
    <x v="0"/>
    <x v="34"/>
    <x v="1"/>
    <n v="283.72741714640102"/>
  </r>
  <r>
    <x v="0"/>
    <x v="34"/>
    <x v="2"/>
    <n v="283.72741714640102"/>
  </r>
  <r>
    <x v="0"/>
    <x v="35"/>
    <x v="0"/>
    <n v="288.55078323789002"/>
  </r>
  <r>
    <x v="0"/>
    <x v="35"/>
    <x v="1"/>
    <n v="288.55078323789002"/>
  </r>
  <r>
    <x v="0"/>
    <x v="35"/>
    <x v="2"/>
    <n v="288.55078323789002"/>
  </r>
  <r>
    <x v="0"/>
    <x v="36"/>
    <x v="0"/>
    <n v="293.456146552934"/>
  </r>
  <r>
    <x v="0"/>
    <x v="36"/>
    <x v="1"/>
    <n v="293.456146552934"/>
  </r>
  <r>
    <x v="0"/>
    <x v="36"/>
    <x v="2"/>
    <n v="293.456146552934"/>
  </r>
  <r>
    <x v="0"/>
    <x v="37"/>
    <x v="0"/>
    <n v="298.44490104433402"/>
  </r>
  <r>
    <x v="0"/>
    <x v="37"/>
    <x v="1"/>
    <n v="298.44490104433402"/>
  </r>
  <r>
    <x v="0"/>
    <x v="37"/>
    <x v="2"/>
    <n v="298.44490104433402"/>
  </r>
  <r>
    <x v="0"/>
    <x v="38"/>
    <x v="0"/>
    <n v="303.51846436208803"/>
  </r>
  <r>
    <x v="0"/>
    <x v="38"/>
    <x v="1"/>
    <n v="303.51846436208803"/>
  </r>
  <r>
    <x v="0"/>
    <x v="38"/>
    <x v="2"/>
    <n v="303.51846436208803"/>
  </r>
  <r>
    <x v="1"/>
    <x v="0"/>
    <x v="0"/>
    <n v="159.951716564658"/>
  </r>
  <r>
    <x v="1"/>
    <x v="0"/>
    <x v="1"/>
    <n v="159.951716564658"/>
  </r>
  <r>
    <x v="1"/>
    <x v="0"/>
    <x v="2"/>
    <n v="159.951716564658"/>
  </r>
  <r>
    <x v="1"/>
    <x v="1"/>
    <x v="0"/>
    <n v="162.670895746257"/>
  </r>
  <r>
    <x v="1"/>
    <x v="1"/>
    <x v="1"/>
    <n v="162.670895746257"/>
  </r>
  <r>
    <x v="1"/>
    <x v="1"/>
    <x v="2"/>
    <n v="162.670895746257"/>
  </r>
  <r>
    <x v="1"/>
    <x v="2"/>
    <x v="0"/>
    <n v="165.43630097394299"/>
  </r>
  <r>
    <x v="1"/>
    <x v="2"/>
    <x v="1"/>
    <n v="165.43630097394299"/>
  </r>
  <r>
    <x v="1"/>
    <x v="2"/>
    <x v="2"/>
    <n v="165.43630097394299"/>
  </r>
  <r>
    <x v="1"/>
    <x v="3"/>
    <x v="0"/>
    <n v="168.24871809050001"/>
  </r>
  <r>
    <x v="1"/>
    <x v="3"/>
    <x v="1"/>
    <n v="168.24871809050001"/>
  </r>
  <r>
    <x v="1"/>
    <x v="3"/>
    <x v="2"/>
    <n v="168.24871809050001"/>
  </r>
  <r>
    <x v="1"/>
    <x v="4"/>
    <x v="0"/>
    <n v="171.108946298039"/>
  </r>
  <r>
    <x v="1"/>
    <x v="4"/>
    <x v="1"/>
    <n v="171.108946298039"/>
  </r>
  <r>
    <x v="1"/>
    <x v="4"/>
    <x v="2"/>
    <n v="171.108946298039"/>
  </r>
  <r>
    <x v="1"/>
    <x v="5"/>
    <x v="0"/>
    <n v="174.01779838510501"/>
  </r>
  <r>
    <x v="1"/>
    <x v="5"/>
    <x v="1"/>
    <n v="174.01779838510501"/>
  </r>
  <r>
    <x v="1"/>
    <x v="5"/>
    <x v="2"/>
    <n v="174.01779838510501"/>
  </r>
  <r>
    <x v="1"/>
    <x v="6"/>
    <x v="0"/>
    <n v="176.97610095765199"/>
  </r>
  <r>
    <x v="1"/>
    <x v="6"/>
    <x v="1"/>
    <n v="176.97610095765199"/>
  </r>
  <r>
    <x v="1"/>
    <x v="6"/>
    <x v="2"/>
    <n v="176.97610095765199"/>
  </r>
  <r>
    <x v="1"/>
    <x v="7"/>
    <x v="0"/>
    <n v="179.98469467393201"/>
  </r>
  <r>
    <x v="1"/>
    <x v="7"/>
    <x v="1"/>
    <n v="179.98469467393201"/>
  </r>
  <r>
    <x v="1"/>
    <x v="7"/>
    <x v="2"/>
    <n v="179.98469467393201"/>
  </r>
  <r>
    <x v="1"/>
    <x v="8"/>
    <x v="0"/>
    <n v="183.04443448338901"/>
  </r>
  <r>
    <x v="1"/>
    <x v="8"/>
    <x v="1"/>
    <n v="183.04443448338901"/>
  </r>
  <r>
    <x v="1"/>
    <x v="8"/>
    <x v="2"/>
    <n v="183.04443448338901"/>
  </r>
  <r>
    <x v="1"/>
    <x v="9"/>
    <x v="0"/>
    <n v="186.156189869607"/>
  </r>
  <r>
    <x v="1"/>
    <x v="9"/>
    <x v="1"/>
    <n v="186.156189869607"/>
  </r>
  <r>
    <x v="1"/>
    <x v="9"/>
    <x v="2"/>
    <n v="186.156189869607"/>
  </r>
  <r>
    <x v="1"/>
    <x v="10"/>
    <x v="0"/>
    <n v="190.25162604673801"/>
  </r>
  <r>
    <x v="1"/>
    <x v="10"/>
    <x v="1"/>
    <n v="190.25162604673801"/>
  </r>
  <r>
    <x v="1"/>
    <x v="10"/>
    <x v="2"/>
    <n v="190.25162604673801"/>
  </r>
  <r>
    <x v="1"/>
    <x v="11"/>
    <x v="0"/>
    <n v="194.437161819766"/>
  </r>
  <r>
    <x v="1"/>
    <x v="11"/>
    <x v="1"/>
    <n v="194.437161819766"/>
  </r>
  <r>
    <x v="1"/>
    <x v="11"/>
    <x v="2"/>
    <n v="194.437161819766"/>
  </r>
  <r>
    <x v="1"/>
    <x v="12"/>
    <x v="0"/>
    <n v="198.714779379801"/>
  </r>
  <r>
    <x v="1"/>
    <x v="12"/>
    <x v="1"/>
    <n v="198.714779379801"/>
  </r>
  <r>
    <x v="1"/>
    <x v="12"/>
    <x v="2"/>
    <n v="198.714779379801"/>
  </r>
  <r>
    <x v="1"/>
    <x v="13"/>
    <x v="0"/>
    <n v="207.060800113753"/>
  </r>
  <r>
    <x v="1"/>
    <x v="13"/>
    <x v="1"/>
    <n v="207.060800113753"/>
  </r>
  <r>
    <x v="1"/>
    <x v="13"/>
    <x v="2"/>
    <n v="207.060800113753"/>
  </r>
  <r>
    <x v="1"/>
    <x v="14"/>
    <x v="0"/>
    <n v="215.75735371853"/>
  </r>
  <r>
    <x v="1"/>
    <x v="14"/>
    <x v="1"/>
    <n v="215.75735371853"/>
  </r>
  <r>
    <x v="1"/>
    <x v="14"/>
    <x v="2"/>
    <n v="215.75735371853"/>
  </r>
  <r>
    <x v="1"/>
    <x v="15"/>
    <x v="0"/>
    <n v="224.819162574708"/>
  </r>
  <r>
    <x v="1"/>
    <x v="15"/>
    <x v="1"/>
    <n v="224.819162574708"/>
  </r>
  <r>
    <x v="1"/>
    <x v="15"/>
    <x v="2"/>
    <n v="224.819162574708"/>
  </r>
  <r>
    <x v="1"/>
    <x v="16"/>
    <x v="0"/>
    <n v="234.261567402846"/>
  </r>
  <r>
    <x v="1"/>
    <x v="16"/>
    <x v="1"/>
    <n v="234.261567402846"/>
  </r>
  <r>
    <x v="1"/>
    <x v="16"/>
    <x v="2"/>
    <n v="234.261567402846"/>
  </r>
  <r>
    <x v="1"/>
    <x v="17"/>
    <x v="0"/>
    <n v="244.10055323376599"/>
  </r>
  <r>
    <x v="1"/>
    <x v="17"/>
    <x v="1"/>
    <n v="244.10055323376599"/>
  </r>
  <r>
    <x v="1"/>
    <x v="17"/>
    <x v="2"/>
    <n v="244.10055323376599"/>
  </r>
  <r>
    <x v="1"/>
    <x v="18"/>
    <x v="0"/>
    <n v="254.352776469584"/>
  </r>
  <r>
    <x v="1"/>
    <x v="18"/>
    <x v="1"/>
    <n v="254.352776469584"/>
  </r>
  <r>
    <x v="1"/>
    <x v="18"/>
    <x v="2"/>
    <n v="254.352776469584"/>
  </r>
  <r>
    <x v="1"/>
    <x v="19"/>
    <x v="0"/>
    <n v="258.54959728133201"/>
  </r>
  <r>
    <x v="1"/>
    <x v="19"/>
    <x v="1"/>
    <n v="258.54959728133201"/>
  </r>
  <r>
    <x v="1"/>
    <x v="19"/>
    <x v="2"/>
    <n v="258.54959728133201"/>
  </r>
  <r>
    <x v="1"/>
    <x v="20"/>
    <x v="0"/>
    <n v="262.68639083783302"/>
  </r>
  <r>
    <x v="1"/>
    <x v="20"/>
    <x v="1"/>
    <n v="262.68639083783302"/>
  </r>
  <r>
    <x v="1"/>
    <x v="20"/>
    <x v="2"/>
    <n v="262.68639083783302"/>
  </r>
  <r>
    <x v="1"/>
    <x v="21"/>
    <x v="0"/>
    <n v="266.75802989582002"/>
  </r>
  <r>
    <x v="1"/>
    <x v="21"/>
    <x v="1"/>
    <n v="266.75802989582002"/>
  </r>
  <r>
    <x v="1"/>
    <x v="21"/>
    <x v="2"/>
    <n v="266.75802989582002"/>
  </r>
  <r>
    <x v="1"/>
    <x v="22"/>
    <x v="0"/>
    <n v="270.75940034425702"/>
  </r>
  <r>
    <x v="1"/>
    <x v="22"/>
    <x v="1"/>
    <n v="270.75940034425702"/>
  </r>
  <r>
    <x v="1"/>
    <x v="22"/>
    <x v="2"/>
    <n v="270.75940034425702"/>
  </r>
  <r>
    <x v="1"/>
    <x v="23"/>
    <x v="0"/>
    <n v="274.68541164924898"/>
  </r>
  <r>
    <x v="1"/>
    <x v="23"/>
    <x v="1"/>
    <n v="274.68541164924898"/>
  </r>
  <r>
    <x v="1"/>
    <x v="23"/>
    <x v="2"/>
    <n v="274.68541164924898"/>
  </r>
  <r>
    <x v="1"/>
    <x v="24"/>
    <x v="0"/>
    <n v="278.531007412338"/>
  </r>
  <r>
    <x v="1"/>
    <x v="24"/>
    <x v="1"/>
    <n v="278.531007412338"/>
  </r>
  <r>
    <x v="1"/>
    <x v="24"/>
    <x v="2"/>
    <n v="278.531007412338"/>
  </r>
  <r>
    <x v="1"/>
    <x v="25"/>
    <x v="0"/>
    <n v="282.291176012405"/>
  </r>
  <r>
    <x v="1"/>
    <x v="25"/>
    <x v="1"/>
    <n v="282.291176012405"/>
  </r>
  <r>
    <x v="1"/>
    <x v="25"/>
    <x v="2"/>
    <n v="282.291176012405"/>
  </r>
  <r>
    <x v="1"/>
    <x v="26"/>
    <x v="0"/>
    <n v="285.960961300566"/>
  </r>
  <r>
    <x v="1"/>
    <x v="26"/>
    <x v="1"/>
    <n v="285.960961300566"/>
  </r>
  <r>
    <x v="1"/>
    <x v="26"/>
    <x v="2"/>
    <n v="285.960961300566"/>
  </r>
  <r>
    <x v="1"/>
    <x v="27"/>
    <x v="0"/>
    <n v="289.53547331682302"/>
  </r>
  <r>
    <x v="1"/>
    <x v="27"/>
    <x v="1"/>
    <n v="289.53547331682302"/>
  </r>
  <r>
    <x v="1"/>
    <x v="27"/>
    <x v="2"/>
    <n v="289.53547331682302"/>
  </r>
  <r>
    <x v="1"/>
    <x v="28"/>
    <x v="0"/>
    <n v="293.009898996625"/>
  </r>
  <r>
    <x v="1"/>
    <x v="28"/>
    <x v="1"/>
    <n v="293.009898996625"/>
  </r>
  <r>
    <x v="1"/>
    <x v="28"/>
    <x v="2"/>
    <n v="293.009898996625"/>
  </r>
  <r>
    <x v="1"/>
    <x v="29"/>
    <x v="0"/>
    <n v="296.37951283508602"/>
  </r>
  <r>
    <x v="1"/>
    <x v="29"/>
    <x v="1"/>
    <n v="296.37951283508602"/>
  </r>
  <r>
    <x v="1"/>
    <x v="29"/>
    <x v="2"/>
    <n v="296.37951283508602"/>
  </r>
  <r>
    <x v="1"/>
    <x v="30"/>
    <x v="0"/>
    <n v="299.639687476272"/>
  </r>
  <r>
    <x v="1"/>
    <x v="30"/>
    <x v="1"/>
    <n v="299.639687476272"/>
  </r>
  <r>
    <x v="1"/>
    <x v="30"/>
    <x v="2"/>
    <n v="299.639687476272"/>
  </r>
  <r>
    <x v="1"/>
    <x v="31"/>
    <x v="0"/>
    <n v="302.78590419477302"/>
  </r>
  <r>
    <x v="1"/>
    <x v="31"/>
    <x v="1"/>
    <n v="302.78590419477302"/>
  </r>
  <r>
    <x v="1"/>
    <x v="31"/>
    <x v="2"/>
    <n v="302.78590419477302"/>
  </r>
  <r>
    <x v="1"/>
    <x v="32"/>
    <x v="0"/>
    <n v="305.813763236721"/>
  </r>
  <r>
    <x v="1"/>
    <x v="32"/>
    <x v="1"/>
    <n v="305.813763236721"/>
  </r>
  <r>
    <x v="1"/>
    <x v="32"/>
    <x v="2"/>
    <n v="305.813763236721"/>
  </r>
  <r>
    <x v="1"/>
    <x v="33"/>
    <x v="0"/>
    <n v="308.71899398746899"/>
  </r>
  <r>
    <x v="1"/>
    <x v="33"/>
    <x v="1"/>
    <n v="308.71899398746899"/>
  </r>
  <r>
    <x v="1"/>
    <x v="33"/>
    <x v="2"/>
    <n v="308.71899398746899"/>
  </r>
  <r>
    <x v="1"/>
    <x v="34"/>
    <x v="0"/>
    <n v="311.49746493335698"/>
  </r>
  <r>
    <x v="1"/>
    <x v="34"/>
    <x v="1"/>
    <n v="311.49746493335698"/>
  </r>
  <r>
    <x v="1"/>
    <x v="34"/>
    <x v="2"/>
    <n v="311.49746493335698"/>
  </r>
  <r>
    <x v="1"/>
    <x v="35"/>
    <x v="0"/>
    <n v="314.14519338528999"/>
  </r>
  <r>
    <x v="1"/>
    <x v="35"/>
    <x v="1"/>
    <n v="314.14519338528999"/>
  </r>
  <r>
    <x v="1"/>
    <x v="35"/>
    <x v="2"/>
    <n v="314.14519338528999"/>
  </r>
  <r>
    <x v="1"/>
    <x v="36"/>
    <x v="0"/>
    <n v="316.65835493237302"/>
  </r>
  <r>
    <x v="1"/>
    <x v="36"/>
    <x v="1"/>
    <n v="316.65835493237302"/>
  </r>
  <r>
    <x v="1"/>
    <x v="36"/>
    <x v="2"/>
    <n v="316.65835493237302"/>
  </r>
  <r>
    <x v="1"/>
    <x v="37"/>
    <x v="0"/>
    <n v="319.03329259436498"/>
  </r>
  <r>
    <x v="1"/>
    <x v="37"/>
    <x v="1"/>
    <n v="319.03329259436498"/>
  </r>
  <r>
    <x v="1"/>
    <x v="37"/>
    <x v="2"/>
    <n v="319.03329259436498"/>
  </r>
  <r>
    <x v="1"/>
    <x v="38"/>
    <x v="0"/>
    <n v="321.26652564252601"/>
  </r>
  <r>
    <x v="1"/>
    <x v="38"/>
    <x v="1"/>
    <n v="321.26652564252601"/>
  </r>
  <r>
    <x v="1"/>
    <x v="38"/>
    <x v="2"/>
    <n v="321.266525642526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8">
  <r>
    <x v="0"/>
    <x v="0"/>
    <x v="0"/>
    <x v="0"/>
    <x v="0"/>
    <n v="0.61727597318418703"/>
  </r>
  <r>
    <x v="0"/>
    <x v="0"/>
    <x v="0"/>
    <x v="0"/>
    <x v="1"/>
    <n v="0.61727597318418703"/>
  </r>
  <r>
    <x v="0"/>
    <x v="0"/>
    <x v="0"/>
    <x v="0"/>
    <x v="2"/>
    <n v="0.61727597318418703"/>
  </r>
  <r>
    <x v="0"/>
    <x v="0"/>
    <x v="0"/>
    <x v="1"/>
    <x v="0"/>
    <n v="0.62653511278194896"/>
  </r>
  <r>
    <x v="0"/>
    <x v="0"/>
    <x v="0"/>
    <x v="1"/>
    <x v="1"/>
    <n v="0.62653511278194896"/>
  </r>
  <r>
    <x v="0"/>
    <x v="0"/>
    <x v="0"/>
    <x v="1"/>
    <x v="2"/>
    <n v="0.62653511278194896"/>
  </r>
  <r>
    <x v="0"/>
    <x v="0"/>
    <x v="0"/>
    <x v="2"/>
    <x v="0"/>
    <n v="0.63906581503758797"/>
  </r>
  <r>
    <x v="0"/>
    <x v="0"/>
    <x v="0"/>
    <x v="2"/>
    <x v="1"/>
    <n v="0.63906581503758797"/>
  </r>
  <r>
    <x v="0"/>
    <x v="0"/>
    <x v="0"/>
    <x v="2"/>
    <x v="2"/>
    <n v="0.63906581503758797"/>
  </r>
  <r>
    <x v="0"/>
    <x v="0"/>
    <x v="0"/>
    <x v="3"/>
    <x v="0"/>
    <n v="0.60583439265563399"/>
  </r>
  <r>
    <x v="0"/>
    <x v="0"/>
    <x v="0"/>
    <x v="3"/>
    <x v="1"/>
    <n v="0.60583439265563399"/>
  </r>
  <r>
    <x v="0"/>
    <x v="0"/>
    <x v="0"/>
    <x v="3"/>
    <x v="2"/>
    <n v="0.60583439265563399"/>
  </r>
  <r>
    <x v="0"/>
    <x v="0"/>
    <x v="0"/>
    <x v="4"/>
    <x v="0"/>
    <n v="0.57251350105957399"/>
  </r>
  <r>
    <x v="0"/>
    <x v="0"/>
    <x v="0"/>
    <x v="4"/>
    <x v="1"/>
    <n v="0.57251350105957399"/>
  </r>
  <r>
    <x v="0"/>
    <x v="0"/>
    <x v="0"/>
    <x v="4"/>
    <x v="2"/>
    <n v="0.57251350105957399"/>
  </r>
  <r>
    <x v="0"/>
    <x v="0"/>
    <x v="0"/>
    <x v="5"/>
    <x v="0"/>
    <n v="0.58396377108076503"/>
  </r>
  <r>
    <x v="0"/>
    <x v="0"/>
    <x v="0"/>
    <x v="5"/>
    <x v="1"/>
    <n v="0.58396377108076503"/>
  </r>
  <r>
    <x v="0"/>
    <x v="0"/>
    <x v="0"/>
    <x v="5"/>
    <x v="2"/>
    <n v="0.58396377108076503"/>
  </r>
  <r>
    <x v="0"/>
    <x v="0"/>
    <x v="0"/>
    <x v="6"/>
    <x v="0"/>
    <n v="0.55184576367132299"/>
  </r>
  <r>
    <x v="0"/>
    <x v="0"/>
    <x v="0"/>
    <x v="6"/>
    <x v="1"/>
    <n v="0.55184576367132299"/>
  </r>
  <r>
    <x v="0"/>
    <x v="0"/>
    <x v="0"/>
    <x v="6"/>
    <x v="2"/>
    <n v="0.55184576367132299"/>
  </r>
  <r>
    <x v="0"/>
    <x v="0"/>
    <x v="0"/>
    <x v="7"/>
    <x v="0"/>
    <n v="0.52149424666940003"/>
  </r>
  <r>
    <x v="0"/>
    <x v="0"/>
    <x v="0"/>
    <x v="7"/>
    <x v="1"/>
    <n v="0.52149424666940003"/>
  </r>
  <r>
    <x v="0"/>
    <x v="0"/>
    <x v="0"/>
    <x v="7"/>
    <x v="2"/>
    <n v="0.52149424666940003"/>
  </r>
  <r>
    <x v="0"/>
    <x v="0"/>
    <x v="0"/>
    <x v="8"/>
    <x v="0"/>
    <n v="0.51784378694271405"/>
  </r>
  <r>
    <x v="0"/>
    <x v="0"/>
    <x v="0"/>
    <x v="8"/>
    <x v="1"/>
    <n v="0.51784378694271405"/>
  </r>
  <r>
    <x v="0"/>
    <x v="0"/>
    <x v="0"/>
    <x v="8"/>
    <x v="2"/>
    <n v="0.51784378694271405"/>
  </r>
  <r>
    <x v="0"/>
    <x v="0"/>
    <x v="0"/>
    <x v="9"/>
    <x v="0"/>
    <n v="0.51680809936882899"/>
  </r>
  <r>
    <x v="0"/>
    <x v="0"/>
    <x v="0"/>
    <x v="9"/>
    <x v="1"/>
    <n v="0.51680809936882899"/>
  </r>
  <r>
    <x v="0"/>
    <x v="0"/>
    <x v="0"/>
    <x v="9"/>
    <x v="2"/>
    <n v="0.51680809936882899"/>
  </r>
  <r>
    <x v="0"/>
    <x v="0"/>
    <x v="0"/>
    <x v="10"/>
    <x v="0"/>
    <n v="0.515774483170091"/>
  </r>
  <r>
    <x v="0"/>
    <x v="0"/>
    <x v="0"/>
    <x v="10"/>
    <x v="1"/>
    <n v="0.515774483170091"/>
  </r>
  <r>
    <x v="0"/>
    <x v="0"/>
    <x v="0"/>
    <x v="10"/>
    <x v="2"/>
    <n v="0.515774483170091"/>
  </r>
  <r>
    <x v="0"/>
    <x v="0"/>
    <x v="0"/>
    <x v="11"/>
    <x v="0"/>
    <n v="0.51474293420375095"/>
  </r>
  <r>
    <x v="0"/>
    <x v="0"/>
    <x v="0"/>
    <x v="11"/>
    <x v="1"/>
    <n v="0.51474293420375095"/>
  </r>
  <r>
    <x v="0"/>
    <x v="0"/>
    <x v="0"/>
    <x v="11"/>
    <x v="2"/>
    <n v="0.51474293420375095"/>
  </r>
  <r>
    <x v="0"/>
    <x v="0"/>
    <x v="0"/>
    <x v="12"/>
    <x v="0"/>
    <n v="0.51371344833534405"/>
  </r>
  <r>
    <x v="0"/>
    <x v="0"/>
    <x v="0"/>
    <x v="12"/>
    <x v="1"/>
    <n v="0.51371344833534405"/>
  </r>
  <r>
    <x v="0"/>
    <x v="0"/>
    <x v="0"/>
    <x v="12"/>
    <x v="2"/>
    <n v="0.51371344833534405"/>
  </r>
  <r>
    <x v="0"/>
    <x v="0"/>
    <x v="0"/>
    <x v="13"/>
    <x v="0"/>
    <n v="0.51268602143867303"/>
  </r>
  <r>
    <x v="0"/>
    <x v="0"/>
    <x v="0"/>
    <x v="13"/>
    <x v="1"/>
    <n v="0.51268602143867303"/>
  </r>
  <r>
    <x v="0"/>
    <x v="0"/>
    <x v="0"/>
    <x v="13"/>
    <x v="2"/>
    <n v="0.51268602143867303"/>
  </r>
  <r>
    <x v="0"/>
    <x v="0"/>
    <x v="0"/>
    <x v="14"/>
    <x v="0"/>
    <n v="0.51166064939579603"/>
  </r>
  <r>
    <x v="0"/>
    <x v="0"/>
    <x v="0"/>
    <x v="14"/>
    <x v="1"/>
    <n v="0.51166064939579603"/>
  </r>
  <r>
    <x v="0"/>
    <x v="0"/>
    <x v="0"/>
    <x v="14"/>
    <x v="2"/>
    <n v="0.51166064939579603"/>
  </r>
  <r>
    <x v="0"/>
    <x v="0"/>
    <x v="0"/>
    <x v="15"/>
    <x v="0"/>
    <n v="0.51063732809700402"/>
  </r>
  <r>
    <x v="0"/>
    <x v="0"/>
    <x v="0"/>
    <x v="15"/>
    <x v="1"/>
    <n v="0.51063732809700402"/>
  </r>
  <r>
    <x v="0"/>
    <x v="0"/>
    <x v="0"/>
    <x v="15"/>
    <x v="2"/>
    <n v="0.51063732809700402"/>
  </r>
  <r>
    <x v="0"/>
    <x v="0"/>
    <x v="0"/>
    <x v="16"/>
    <x v="0"/>
    <n v="0.50961605344080996"/>
  </r>
  <r>
    <x v="0"/>
    <x v="0"/>
    <x v="0"/>
    <x v="16"/>
    <x v="1"/>
    <n v="0.50961605344080996"/>
  </r>
  <r>
    <x v="0"/>
    <x v="0"/>
    <x v="0"/>
    <x v="16"/>
    <x v="2"/>
    <n v="0.50961605344080996"/>
  </r>
  <r>
    <x v="0"/>
    <x v="0"/>
    <x v="0"/>
    <x v="17"/>
    <x v="0"/>
    <n v="0.51038047752097104"/>
  </r>
  <r>
    <x v="0"/>
    <x v="0"/>
    <x v="0"/>
    <x v="17"/>
    <x v="1"/>
    <n v="0.51038047752097104"/>
  </r>
  <r>
    <x v="0"/>
    <x v="0"/>
    <x v="0"/>
    <x v="17"/>
    <x v="2"/>
    <n v="0.51038047752097104"/>
  </r>
  <r>
    <x v="0"/>
    <x v="0"/>
    <x v="0"/>
    <x v="18"/>
    <x v="0"/>
    <n v="0.51114604823725296"/>
  </r>
  <r>
    <x v="0"/>
    <x v="0"/>
    <x v="0"/>
    <x v="18"/>
    <x v="1"/>
    <n v="0.51114604823725296"/>
  </r>
  <r>
    <x v="0"/>
    <x v="0"/>
    <x v="0"/>
    <x v="18"/>
    <x v="2"/>
    <n v="0.51114604823725296"/>
  </r>
  <r>
    <x v="0"/>
    <x v="0"/>
    <x v="0"/>
    <x v="19"/>
    <x v="0"/>
    <n v="0.51319063243020202"/>
  </r>
  <r>
    <x v="0"/>
    <x v="0"/>
    <x v="0"/>
    <x v="19"/>
    <x v="1"/>
    <n v="0.51319063243020202"/>
  </r>
  <r>
    <x v="0"/>
    <x v="0"/>
    <x v="0"/>
    <x v="19"/>
    <x v="2"/>
    <n v="0.51319063243020202"/>
  </r>
  <r>
    <x v="0"/>
    <x v="0"/>
    <x v="0"/>
    <x v="20"/>
    <x v="0"/>
    <n v="0.515243394959923"/>
  </r>
  <r>
    <x v="0"/>
    <x v="0"/>
    <x v="0"/>
    <x v="20"/>
    <x v="1"/>
    <n v="0.515243394959923"/>
  </r>
  <r>
    <x v="0"/>
    <x v="0"/>
    <x v="0"/>
    <x v="20"/>
    <x v="2"/>
    <n v="0.515243394959923"/>
  </r>
  <r>
    <x v="0"/>
    <x v="0"/>
    <x v="0"/>
    <x v="21"/>
    <x v="0"/>
    <n v="0.51730436853976203"/>
  </r>
  <r>
    <x v="0"/>
    <x v="0"/>
    <x v="0"/>
    <x v="21"/>
    <x v="1"/>
    <n v="0.51730436853976203"/>
  </r>
  <r>
    <x v="0"/>
    <x v="0"/>
    <x v="0"/>
    <x v="21"/>
    <x v="2"/>
    <n v="0.51730436853976203"/>
  </r>
  <r>
    <x v="0"/>
    <x v="0"/>
    <x v="0"/>
    <x v="22"/>
    <x v="0"/>
    <n v="0.51937358601392103"/>
  </r>
  <r>
    <x v="0"/>
    <x v="0"/>
    <x v="0"/>
    <x v="22"/>
    <x v="1"/>
    <n v="0.51937358601392103"/>
  </r>
  <r>
    <x v="0"/>
    <x v="0"/>
    <x v="0"/>
    <x v="22"/>
    <x v="2"/>
    <n v="0.51937358601392103"/>
  </r>
  <r>
    <x v="0"/>
    <x v="0"/>
    <x v="0"/>
    <x v="23"/>
    <x v="0"/>
    <n v="0.52145108035797705"/>
  </r>
  <r>
    <x v="0"/>
    <x v="0"/>
    <x v="0"/>
    <x v="23"/>
    <x v="1"/>
    <n v="0.52145108035797705"/>
  </r>
  <r>
    <x v="0"/>
    <x v="0"/>
    <x v="0"/>
    <x v="23"/>
    <x v="2"/>
    <n v="0.52145108035797705"/>
  </r>
  <r>
    <x v="0"/>
    <x v="0"/>
    <x v="0"/>
    <x v="24"/>
    <x v="0"/>
    <n v="0.52353688467940895"/>
  </r>
  <r>
    <x v="0"/>
    <x v="0"/>
    <x v="0"/>
    <x v="24"/>
    <x v="1"/>
    <n v="0.52353688467940895"/>
  </r>
  <r>
    <x v="0"/>
    <x v="0"/>
    <x v="0"/>
    <x v="24"/>
    <x v="2"/>
    <n v="0.52353688467940895"/>
  </r>
  <r>
    <x v="0"/>
    <x v="0"/>
    <x v="0"/>
    <x v="25"/>
    <x v="0"/>
    <n v="0.52563103221812701"/>
  </r>
  <r>
    <x v="0"/>
    <x v="0"/>
    <x v="0"/>
    <x v="25"/>
    <x v="1"/>
    <n v="0.52563103221812701"/>
  </r>
  <r>
    <x v="0"/>
    <x v="0"/>
    <x v="0"/>
    <x v="25"/>
    <x v="2"/>
    <n v="0.52563103221812701"/>
  </r>
  <r>
    <x v="0"/>
    <x v="0"/>
    <x v="0"/>
    <x v="26"/>
    <x v="0"/>
    <n v="0.52773355634699903"/>
  </r>
  <r>
    <x v="0"/>
    <x v="0"/>
    <x v="0"/>
    <x v="26"/>
    <x v="1"/>
    <n v="0.52773355634699903"/>
  </r>
  <r>
    <x v="0"/>
    <x v="0"/>
    <x v="0"/>
    <x v="26"/>
    <x v="2"/>
    <n v="0.52773355634699903"/>
  </r>
  <r>
    <x v="0"/>
    <x v="0"/>
    <x v="0"/>
    <x v="27"/>
    <x v="0"/>
    <n v="0.52984449057238703"/>
  </r>
  <r>
    <x v="0"/>
    <x v="0"/>
    <x v="0"/>
    <x v="27"/>
    <x v="1"/>
    <n v="0.52984449057238703"/>
  </r>
  <r>
    <x v="0"/>
    <x v="0"/>
    <x v="0"/>
    <x v="27"/>
    <x v="2"/>
    <n v="0.52984449057238703"/>
  </r>
  <r>
    <x v="0"/>
    <x v="0"/>
    <x v="0"/>
    <x v="28"/>
    <x v="0"/>
    <n v="0.53195062242241198"/>
  </r>
  <r>
    <x v="0"/>
    <x v="0"/>
    <x v="0"/>
    <x v="28"/>
    <x v="1"/>
    <n v="0.53195062242241198"/>
  </r>
  <r>
    <x v="0"/>
    <x v="0"/>
    <x v="0"/>
    <x v="28"/>
    <x v="2"/>
    <n v="0.53195062242241198"/>
  </r>
  <r>
    <x v="0"/>
    <x v="0"/>
    <x v="0"/>
    <x v="29"/>
    <x v="0"/>
    <n v="0.534065126146542"/>
  </r>
  <r>
    <x v="0"/>
    <x v="0"/>
    <x v="0"/>
    <x v="29"/>
    <x v="1"/>
    <n v="0.534065126146542"/>
  </r>
  <r>
    <x v="0"/>
    <x v="0"/>
    <x v="0"/>
    <x v="29"/>
    <x v="2"/>
    <n v="0.534065126146542"/>
  </r>
  <r>
    <x v="0"/>
    <x v="0"/>
    <x v="0"/>
    <x v="30"/>
    <x v="0"/>
    <n v="0.53618803502297396"/>
  </r>
  <r>
    <x v="0"/>
    <x v="0"/>
    <x v="0"/>
    <x v="30"/>
    <x v="1"/>
    <n v="0.53618803502297396"/>
  </r>
  <r>
    <x v="0"/>
    <x v="0"/>
    <x v="0"/>
    <x v="30"/>
    <x v="2"/>
    <n v="0.53618803502297396"/>
  </r>
  <r>
    <x v="0"/>
    <x v="0"/>
    <x v="0"/>
    <x v="31"/>
    <x v="0"/>
    <n v="0.53831938246219002"/>
  </r>
  <r>
    <x v="0"/>
    <x v="0"/>
    <x v="0"/>
    <x v="31"/>
    <x v="1"/>
    <n v="0.53831938246219002"/>
  </r>
  <r>
    <x v="0"/>
    <x v="0"/>
    <x v="0"/>
    <x v="31"/>
    <x v="2"/>
    <n v="0.53831938246219002"/>
  </r>
  <r>
    <x v="0"/>
    <x v="0"/>
    <x v="0"/>
    <x v="32"/>
    <x v="0"/>
    <n v="0.54045920200747799"/>
  </r>
  <r>
    <x v="0"/>
    <x v="0"/>
    <x v="0"/>
    <x v="32"/>
    <x v="1"/>
    <n v="0.54045920200747799"/>
  </r>
  <r>
    <x v="0"/>
    <x v="0"/>
    <x v="0"/>
    <x v="32"/>
    <x v="2"/>
    <n v="0.54045920200747799"/>
  </r>
  <r>
    <x v="0"/>
    <x v="0"/>
    <x v="0"/>
    <x v="33"/>
    <x v="0"/>
    <n v="0.54289126841651103"/>
  </r>
  <r>
    <x v="0"/>
    <x v="0"/>
    <x v="0"/>
    <x v="33"/>
    <x v="1"/>
    <n v="0.54289126841651103"/>
  </r>
  <r>
    <x v="0"/>
    <x v="0"/>
    <x v="0"/>
    <x v="33"/>
    <x v="2"/>
    <n v="0.54289126841651103"/>
  </r>
  <r>
    <x v="0"/>
    <x v="0"/>
    <x v="0"/>
    <x v="34"/>
    <x v="0"/>
    <n v="0.54533427912438504"/>
  </r>
  <r>
    <x v="0"/>
    <x v="0"/>
    <x v="0"/>
    <x v="34"/>
    <x v="1"/>
    <n v="0.54533427912438504"/>
  </r>
  <r>
    <x v="0"/>
    <x v="0"/>
    <x v="0"/>
    <x v="34"/>
    <x v="2"/>
    <n v="0.54533427912438504"/>
  </r>
  <r>
    <x v="0"/>
    <x v="0"/>
    <x v="0"/>
    <x v="35"/>
    <x v="0"/>
    <n v="0.54778828338044505"/>
  </r>
  <r>
    <x v="0"/>
    <x v="0"/>
    <x v="0"/>
    <x v="35"/>
    <x v="1"/>
    <n v="0.54778828338044505"/>
  </r>
  <r>
    <x v="0"/>
    <x v="0"/>
    <x v="0"/>
    <x v="35"/>
    <x v="2"/>
    <n v="0.54778828338044505"/>
  </r>
  <r>
    <x v="0"/>
    <x v="0"/>
    <x v="0"/>
    <x v="36"/>
    <x v="0"/>
    <n v="0.55025333065565696"/>
  </r>
  <r>
    <x v="0"/>
    <x v="0"/>
    <x v="0"/>
    <x v="36"/>
    <x v="1"/>
    <n v="0.55025333065565696"/>
  </r>
  <r>
    <x v="0"/>
    <x v="0"/>
    <x v="0"/>
    <x v="36"/>
    <x v="2"/>
    <n v="0.55025333065565696"/>
  </r>
  <r>
    <x v="0"/>
    <x v="0"/>
    <x v="0"/>
    <x v="37"/>
    <x v="0"/>
    <n v="0.552729470643608"/>
  </r>
  <r>
    <x v="0"/>
    <x v="0"/>
    <x v="0"/>
    <x v="37"/>
    <x v="1"/>
    <n v="0.552729470643608"/>
  </r>
  <r>
    <x v="0"/>
    <x v="0"/>
    <x v="0"/>
    <x v="37"/>
    <x v="2"/>
    <n v="0.552729470643608"/>
  </r>
  <r>
    <x v="0"/>
    <x v="0"/>
    <x v="0"/>
    <x v="38"/>
    <x v="0"/>
    <n v="0.55521675326150399"/>
  </r>
  <r>
    <x v="0"/>
    <x v="0"/>
    <x v="0"/>
    <x v="38"/>
    <x v="1"/>
    <n v="0.55521675326150399"/>
  </r>
  <r>
    <x v="0"/>
    <x v="0"/>
    <x v="0"/>
    <x v="38"/>
    <x v="2"/>
    <n v="0.55521675326150399"/>
  </r>
  <r>
    <x v="0"/>
    <x v="0"/>
    <x v="1"/>
    <x v="0"/>
    <x v="0"/>
    <n v="0.61727597318418703"/>
  </r>
  <r>
    <x v="0"/>
    <x v="0"/>
    <x v="1"/>
    <x v="0"/>
    <x v="1"/>
    <n v="0.61727597318418703"/>
  </r>
  <r>
    <x v="0"/>
    <x v="0"/>
    <x v="1"/>
    <x v="0"/>
    <x v="2"/>
    <n v="0.61727597318418703"/>
  </r>
  <r>
    <x v="0"/>
    <x v="0"/>
    <x v="1"/>
    <x v="1"/>
    <x v="0"/>
    <n v="0.62653511278194896"/>
  </r>
  <r>
    <x v="0"/>
    <x v="0"/>
    <x v="1"/>
    <x v="1"/>
    <x v="1"/>
    <n v="0.62653511278194896"/>
  </r>
  <r>
    <x v="0"/>
    <x v="0"/>
    <x v="1"/>
    <x v="1"/>
    <x v="2"/>
    <n v="0.62653511278194896"/>
  </r>
  <r>
    <x v="0"/>
    <x v="0"/>
    <x v="1"/>
    <x v="2"/>
    <x v="0"/>
    <n v="0.63906581503758797"/>
  </r>
  <r>
    <x v="0"/>
    <x v="0"/>
    <x v="1"/>
    <x v="2"/>
    <x v="1"/>
    <n v="0.63906581503758797"/>
  </r>
  <r>
    <x v="0"/>
    <x v="0"/>
    <x v="1"/>
    <x v="2"/>
    <x v="2"/>
    <n v="0.63906581503758797"/>
  </r>
  <r>
    <x v="0"/>
    <x v="0"/>
    <x v="1"/>
    <x v="3"/>
    <x v="0"/>
    <n v="0.60583439265563399"/>
  </r>
  <r>
    <x v="0"/>
    <x v="0"/>
    <x v="1"/>
    <x v="3"/>
    <x v="1"/>
    <n v="0.60583439265563399"/>
  </r>
  <r>
    <x v="0"/>
    <x v="0"/>
    <x v="1"/>
    <x v="3"/>
    <x v="2"/>
    <n v="0.60583439265563399"/>
  </r>
  <r>
    <x v="0"/>
    <x v="0"/>
    <x v="1"/>
    <x v="4"/>
    <x v="0"/>
    <n v="0.57251350105957399"/>
  </r>
  <r>
    <x v="0"/>
    <x v="0"/>
    <x v="1"/>
    <x v="4"/>
    <x v="1"/>
    <n v="0.57251350105957399"/>
  </r>
  <r>
    <x v="0"/>
    <x v="0"/>
    <x v="1"/>
    <x v="4"/>
    <x v="2"/>
    <n v="0.57251350105957399"/>
  </r>
  <r>
    <x v="0"/>
    <x v="0"/>
    <x v="1"/>
    <x v="5"/>
    <x v="0"/>
    <n v="0.58396377108076503"/>
  </r>
  <r>
    <x v="0"/>
    <x v="0"/>
    <x v="1"/>
    <x v="5"/>
    <x v="1"/>
    <n v="0.58396377108076503"/>
  </r>
  <r>
    <x v="0"/>
    <x v="0"/>
    <x v="1"/>
    <x v="5"/>
    <x v="2"/>
    <n v="0.58396377108076503"/>
  </r>
  <r>
    <x v="0"/>
    <x v="0"/>
    <x v="1"/>
    <x v="6"/>
    <x v="0"/>
    <n v="0.55184576367132299"/>
  </r>
  <r>
    <x v="0"/>
    <x v="0"/>
    <x v="1"/>
    <x v="6"/>
    <x v="1"/>
    <n v="0.55184576367132299"/>
  </r>
  <r>
    <x v="0"/>
    <x v="0"/>
    <x v="1"/>
    <x v="6"/>
    <x v="2"/>
    <n v="0.55184576367132299"/>
  </r>
  <r>
    <x v="0"/>
    <x v="0"/>
    <x v="1"/>
    <x v="7"/>
    <x v="0"/>
    <n v="0.52149424666940003"/>
  </r>
  <r>
    <x v="0"/>
    <x v="0"/>
    <x v="1"/>
    <x v="7"/>
    <x v="1"/>
    <n v="0.52149424666940003"/>
  </r>
  <r>
    <x v="0"/>
    <x v="0"/>
    <x v="1"/>
    <x v="7"/>
    <x v="2"/>
    <n v="0.52149424666940003"/>
  </r>
  <r>
    <x v="0"/>
    <x v="0"/>
    <x v="1"/>
    <x v="8"/>
    <x v="0"/>
    <n v="0.51784378694271405"/>
  </r>
  <r>
    <x v="0"/>
    <x v="0"/>
    <x v="1"/>
    <x v="8"/>
    <x v="1"/>
    <n v="0.51784378694271405"/>
  </r>
  <r>
    <x v="0"/>
    <x v="0"/>
    <x v="1"/>
    <x v="8"/>
    <x v="2"/>
    <n v="0.51784378694271405"/>
  </r>
  <r>
    <x v="0"/>
    <x v="0"/>
    <x v="1"/>
    <x v="9"/>
    <x v="0"/>
    <n v="0.52198653723825605"/>
  </r>
  <r>
    <x v="0"/>
    <x v="0"/>
    <x v="1"/>
    <x v="9"/>
    <x v="1"/>
    <n v="0.52198653723825605"/>
  </r>
  <r>
    <x v="0"/>
    <x v="0"/>
    <x v="1"/>
    <x v="9"/>
    <x v="2"/>
    <n v="0.52198653723825605"/>
  </r>
  <r>
    <x v="0"/>
    <x v="0"/>
    <x v="1"/>
    <x v="10"/>
    <x v="0"/>
    <n v="0.52185604060394697"/>
  </r>
  <r>
    <x v="0"/>
    <x v="0"/>
    <x v="1"/>
    <x v="10"/>
    <x v="1"/>
    <n v="0.52185604060394697"/>
  </r>
  <r>
    <x v="0"/>
    <x v="0"/>
    <x v="1"/>
    <x v="10"/>
    <x v="2"/>
    <n v="0.52185604060394697"/>
  </r>
  <r>
    <x v="0"/>
    <x v="0"/>
    <x v="1"/>
    <x v="11"/>
    <x v="0"/>
    <n v="0.521882133405977"/>
  </r>
  <r>
    <x v="0"/>
    <x v="0"/>
    <x v="1"/>
    <x v="11"/>
    <x v="1"/>
    <n v="0.521882133405977"/>
  </r>
  <r>
    <x v="0"/>
    <x v="0"/>
    <x v="1"/>
    <x v="11"/>
    <x v="2"/>
    <n v="0.521882133405977"/>
  </r>
  <r>
    <x v="0"/>
    <x v="0"/>
    <x v="1"/>
    <x v="12"/>
    <x v="0"/>
    <n v="0.52196041572598795"/>
  </r>
  <r>
    <x v="0"/>
    <x v="0"/>
    <x v="1"/>
    <x v="12"/>
    <x v="1"/>
    <n v="0.52196041572598795"/>
  </r>
  <r>
    <x v="0"/>
    <x v="0"/>
    <x v="1"/>
    <x v="12"/>
    <x v="2"/>
    <n v="0.52196041572598795"/>
  </r>
  <r>
    <x v="0"/>
    <x v="0"/>
    <x v="1"/>
    <x v="13"/>
    <x v="0"/>
    <n v="0.52900688133828899"/>
  </r>
  <r>
    <x v="0"/>
    <x v="0"/>
    <x v="1"/>
    <x v="13"/>
    <x v="1"/>
    <n v="0.52900688133828899"/>
  </r>
  <r>
    <x v="0"/>
    <x v="0"/>
    <x v="1"/>
    <x v="13"/>
    <x v="2"/>
    <n v="0.52900688133828899"/>
  </r>
  <r>
    <x v="0"/>
    <x v="0"/>
    <x v="1"/>
    <x v="14"/>
    <x v="0"/>
    <n v="0.53614847423635603"/>
  </r>
  <r>
    <x v="0"/>
    <x v="0"/>
    <x v="1"/>
    <x v="14"/>
    <x v="1"/>
    <n v="0.53614847423635603"/>
  </r>
  <r>
    <x v="0"/>
    <x v="0"/>
    <x v="1"/>
    <x v="14"/>
    <x v="2"/>
    <n v="0.53614847423635603"/>
  </r>
  <r>
    <x v="0"/>
    <x v="0"/>
    <x v="1"/>
    <x v="15"/>
    <x v="0"/>
    <n v="0.54338647863854606"/>
  </r>
  <r>
    <x v="0"/>
    <x v="0"/>
    <x v="1"/>
    <x v="15"/>
    <x v="1"/>
    <n v="0.54338647863854606"/>
  </r>
  <r>
    <x v="0"/>
    <x v="0"/>
    <x v="1"/>
    <x v="15"/>
    <x v="2"/>
    <n v="0.54338647863854606"/>
  </r>
  <r>
    <x v="0"/>
    <x v="0"/>
    <x v="1"/>
    <x v="16"/>
    <x v="0"/>
    <n v="0.55072219610016704"/>
  </r>
  <r>
    <x v="0"/>
    <x v="0"/>
    <x v="1"/>
    <x v="16"/>
    <x v="1"/>
    <n v="0.55072219610016704"/>
  </r>
  <r>
    <x v="0"/>
    <x v="0"/>
    <x v="1"/>
    <x v="16"/>
    <x v="2"/>
    <n v="0.55072219610016704"/>
  </r>
  <r>
    <x v="0"/>
    <x v="0"/>
    <x v="1"/>
    <x v="17"/>
    <x v="0"/>
    <n v="0.56063519562997"/>
  </r>
  <r>
    <x v="0"/>
    <x v="0"/>
    <x v="1"/>
    <x v="17"/>
    <x v="1"/>
    <n v="0.56063519562997"/>
  </r>
  <r>
    <x v="0"/>
    <x v="0"/>
    <x v="1"/>
    <x v="17"/>
    <x v="2"/>
    <n v="0.56063519562997"/>
  </r>
  <r>
    <x v="0"/>
    <x v="0"/>
    <x v="1"/>
    <x v="18"/>
    <x v="0"/>
    <n v="0.57072662915130901"/>
  </r>
  <r>
    <x v="0"/>
    <x v="0"/>
    <x v="1"/>
    <x v="18"/>
    <x v="1"/>
    <n v="0.57072662915130901"/>
  </r>
  <r>
    <x v="0"/>
    <x v="0"/>
    <x v="1"/>
    <x v="18"/>
    <x v="2"/>
    <n v="0.57072662915130901"/>
  </r>
  <r>
    <x v="0"/>
    <x v="0"/>
    <x v="1"/>
    <x v="19"/>
    <x v="0"/>
    <n v="0.57586316881367094"/>
  </r>
  <r>
    <x v="0"/>
    <x v="0"/>
    <x v="1"/>
    <x v="19"/>
    <x v="1"/>
    <n v="0.57586316881367094"/>
  </r>
  <r>
    <x v="0"/>
    <x v="0"/>
    <x v="1"/>
    <x v="19"/>
    <x v="2"/>
    <n v="0.57586316881367094"/>
  </r>
  <r>
    <x v="0"/>
    <x v="0"/>
    <x v="1"/>
    <x v="20"/>
    <x v="0"/>
    <n v="0.58104593733299403"/>
  </r>
  <r>
    <x v="0"/>
    <x v="0"/>
    <x v="1"/>
    <x v="20"/>
    <x v="1"/>
    <n v="0.58104593733299403"/>
  </r>
  <r>
    <x v="0"/>
    <x v="0"/>
    <x v="1"/>
    <x v="20"/>
    <x v="2"/>
    <n v="0.58104593733299403"/>
  </r>
  <r>
    <x v="0"/>
    <x v="0"/>
    <x v="1"/>
    <x v="21"/>
    <x v="0"/>
    <n v="0.58627535076899095"/>
  </r>
  <r>
    <x v="0"/>
    <x v="0"/>
    <x v="1"/>
    <x v="21"/>
    <x v="1"/>
    <n v="0.58627535076899095"/>
  </r>
  <r>
    <x v="0"/>
    <x v="0"/>
    <x v="1"/>
    <x v="21"/>
    <x v="2"/>
    <n v="0.58627535076899095"/>
  </r>
  <r>
    <x v="0"/>
    <x v="0"/>
    <x v="1"/>
    <x v="22"/>
    <x v="0"/>
    <n v="0.59155182892591196"/>
  </r>
  <r>
    <x v="0"/>
    <x v="0"/>
    <x v="1"/>
    <x v="22"/>
    <x v="1"/>
    <n v="0.59155182892591196"/>
  </r>
  <r>
    <x v="0"/>
    <x v="0"/>
    <x v="1"/>
    <x v="22"/>
    <x v="2"/>
    <n v="0.59155182892591196"/>
  </r>
  <r>
    <x v="0"/>
    <x v="0"/>
    <x v="1"/>
    <x v="23"/>
    <x v="0"/>
    <n v="0.59332648441268898"/>
  </r>
  <r>
    <x v="0"/>
    <x v="0"/>
    <x v="1"/>
    <x v="23"/>
    <x v="1"/>
    <n v="0.59332648441268898"/>
  </r>
  <r>
    <x v="0"/>
    <x v="0"/>
    <x v="1"/>
    <x v="23"/>
    <x v="2"/>
    <n v="0.59332648441268898"/>
  </r>
  <r>
    <x v="0"/>
    <x v="0"/>
    <x v="1"/>
    <x v="24"/>
    <x v="0"/>
    <n v="0.59510646386592703"/>
  </r>
  <r>
    <x v="0"/>
    <x v="0"/>
    <x v="1"/>
    <x v="24"/>
    <x v="1"/>
    <n v="0.59510646386592703"/>
  </r>
  <r>
    <x v="0"/>
    <x v="0"/>
    <x v="1"/>
    <x v="24"/>
    <x v="2"/>
    <n v="0.59510646386592703"/>
  </r>
  <r>
    <x v="0"/>
    <x v="0"/>
    <x v="1"/>
    <x v="25"/>
    <x v="0"/>
    <n v="0.59689178325752501"/>
  </r>
  <r>
    <x v="0"/>
    <x v="0"/>
    <x v="1"/>
    <x v="25"/>
    <x v="1"/>
    <n v="0.59689178325752501"/>
  </r>
  <r>
    <x v="0"/>
    <x v="0"/>
    <x v="1"/>
    <x v="25"/>
    <x v="2"/>
    <n v="0.59689178325752501"/>
  </r>
  <r>
    <x v="0"/>
    <x v="0"/>
    <x v="1"/>
    <x v="26"/>
    <x v="0"/>
    <n v="0.59868245860729796"/>
  </r>
  <r>
    <x v="0"/>
    <x v="0"/>
    <x v="1"/>
    <x v="26"/>
    <x v="1"/>
    <n v="0.59868245860729796"/>
  </r>
  <r>
    <x v="0"/>
    <x v="0"/>
    <x v="1"/>
    <x v="26"/>
    <x v="2"/>
    <n v="0.59868245860729796"/>
  </r>
  <r>
    <x v="0"/>
    <x v="0"/>
    <x v="1"/>
    <x v="27"/>
    <x v="0"/>
    <n v="0.60047850598312003"/>
  </r>
  <r>
    <x v="0"/>
    <x v="0"/>
    <x v="1"/>
    <x v="27"/>
    <x v="1"/>
    <n v="0.60047850598312003"/>
  </r>
  <r>
    <x v="0"/>
    <x v="0"/>
    <x v="1"/>
    <x v="27"/>
    <x v="2"/>
    <n v="0.60047850598312003"/>
  </r>
  <r>
    <x v="0"/>
    <x v="0"/>
    <x v="1"/>
    <x v="28"/>
    <x v="0"/>
    <n v="0.60318065926004405"/>
  </r>
  <r>
    <x v="0"/>
    <x v="0"/>
    <x v="1"/>
    <x v="28"/>
    <x v="1"/>
    <n v="0.60318065926004405"/>
  </r>
  <r>
    <x v="0"/>
    <x v="0"/>
    <x v="1"/>
    <x v="28"/>
    <x v="2"/>
    <n v="0.60318065926004405"/>
  </r>
  <r>
    <x v="0"/>
    <x v="0"/>
    <x v="1"/>
    <x v="29"/>
    <x v="0"/>
    <n v="0.60589497222671396"/>
  </r>
  <r>
    <x v="0"/>
    <x v="0"/>
    <x v="1"/>
    <x v="29"/>
    <x v="1"/>
    <n v="0.60589497222671396"/>
  </r>
  <r>
    <x v="0"/>
    <x v="0"/>
    <x v="1"/>
    <x v="29"/>
    <x v="2"/>
    <n v="0.60589497222671396"/>
  </r>
  <r>
    <x v="0"/>
    <x v="0"/>
    <x v="1"/>
    <x v="30"/>
    <x v="0"/>
    <n v="0.60862149960173395"/>
  </r>
  <r>
    <x v="0"/>
    <x v="0"/>
    <x v="1"/>
    <x v="30"/>
    <x v="1"/>
    <n v="0.60862149960173395"/>
  </r>
  <r>
    <x v="0"/>
    <x v="0"/>
    <x v="1"/>
    <x v="30"/>
    <x v="2"/>
    <n v="0.60862149960173395"/>
  </r>
  <r>
    <x v="0"/>
    <x v="0"/>
    <x v="1"/>
    <x v="31"/>
    <x v="0"/>
    <n v="0.61136029634994205"/>
  </r>
  <r>
    <x v="0"/>
    <x v="0"/>
    <x v="1"/>
    <x v="31"/>
    <x v="1"/>
    <n v="0.61136029634994205"/>
  </r>
  <r>
    <x v="0"/>
    <x v="0"/>
    <x v="1"/>
    <x v="31"/>
    <x v="2"/>
    <n v="0.61136029634994205"/>
  </r>
  <r>
    <x v="0"/>
    <x v="0"/>
    <x v="1"/>
    <x v="32"/>
    <x v="0"/>
    <n v="0.61411141768351596"/>
  </r>
  <r>
    <x v="0"/>
    <x v="0"/>
    <x v="1"/>
    <x v="32"/>
    <x v="1"/>
    <n v="0.61411141768351596"/>
  </r>
  <r>
    <x v="0"/>
    <x v="0"/>
    <x v="1"/>
    <x v="32"/>
    <x v="2"/>
    <n v="0.61411141768351596"/>
  </r>
  <r>
    <x v="0"/>
    <x v="0"/>
    <x v="1"/>
    <x v="33"/>
    <x v="0"/>
    <n v="0.61779608618961701"/>
  </r>
  <r>
    <x v="0"/>
    <x v="0"/>
    <x v="1"/>
    <x v="33"/>
    <x v="1"/>
    <n v="0.61779608618961701"/>
  </r>
  <r>
    <x v="0"/>
    <x v="0"/>
    <x v="1"/>
    <x v="33"/>
    <x v="2"/>
    <n v="0.61779608618961701"/>
  </r>
  <r>
    <x v="0"/>
    <x v="0"/>
    <x v="1"/>
    <x v="34"/>
    <x v="0"/>
    <n v="0.62150286270675503"/>
  </r>
  <r>
    <x v="0"/>
    <x v="0"/>
    <x v="1"/>
    <x v="34"/>
    <x v="1"/>
    <n v="0.62150286270675503"/>
  </r>
  <r>
    <x v="0"/>
    <x v="0"/>
    <x v="1"/>
    <x v="34"/>
    <x v="2"/>
    <n v="0.62150286270675503"/>
  </r>
  <r>
    <x v="0"/>
    <x v="0"/>
    <x v="1"/>
    <x v="35"/>
    <x v="0"/>
    <n v="0.625231879882996"/>
  </r>
  <r>
    <x v="0"/>
    <x v="0"/>
    <x v="1"/>
    <x v="35"/>
    <x v="1"/>
    <n v="0.625231879882996"/>
  </r>
  <r>
    <x v="0"/>
    <x v="0"/>
    <x v="1"/>
    <x v="35"/>
    <x v="2"/>
    <n v="0.625231879882996"/>
  </r>
  <r>
    <x v="0"/>
    <x v="0"/>
    <x v="1"/>
    <x v="36"/>
    <x v="0"/>
    <n v="0.62898327116229402"/>
  </r>
  <r>
    <x v="0"/>
    <x v="0"/>
    <x v="1"/>
    <x v="36"/>
    <x v="1"/>
    <n v="0.62898327116229402"/>
  </r>
  <r>
    <x v="0"/>
    <x v="0"/>
    <x v="1"/>
    <x v="36"/>
    <x v="2"/>
    <n v="0.62898327116229402"/>
  </r>
  <r>
    <x v="0"/>
    <x v="0"/>
    <x v="1"/>
    <x v="37"/>
    <x v="0"/>
    <n v="0.63275717078926697"/>
  </r>
  <r>
    <x v="0"/>
    <x v="0"/>
    <x v="1"/>
    <x v="37"/>
    <x v="1"/>
    <n v="0.63275717078926697"/>
  </r>
  <r>
    <x v="0"/>
    <x v="0"/>
    <x v="1"/>
    <x v="37"/>
    <x v="2"/>
    <n v="0.63275717078926697"/>
  </r>
  <r>
    <x v="0"/>
    <x v="0"/>
    <x v="1"/>
    <x v="38"/>
    <x v="0"/>
    <n v="0.63655371381400305"/>
  </r>
  <r>
    <x v="0"/>
    <x v="0"/>
    <x v="1"/>
    <x v="38"/>
    <x v="1"/>
    <n v="0.63655371381400305"/>
  </r>
  <r>
    <x v="0"/>
    <x v="0"/>
    <x v="1"/>
    <x v="38"/>
    <x v="2"/>
    <n v="0.63655371381400305"/>
  </r>
  <r>
    <x v="1"/>
    <x v="0"/>
    <x v="0"/>
    <x v="0"/>
    <x v="0"/>
    <n v="0.76874606659058697"/>
  </r>
  <r>
    <x v="1"/>
    <x v="0"/>
    <x v="0"/>
    <x v="0"/>
    <x v="1"/>
    <n v="0.76874606659058697"/>
  </r>
  <r>
    <x v="1"/>
    <x v="0"/>
    <x v="0"/>
    <x v="0"/>
    <x v="2"/>
    <n v="0.76874606659058697"/>
  </r>
  <r>
    <x v="1"/>
    <x v="0"/>
    <x v="0"/>
    <x v="1"/>
    <x v="0"/>
    <n v="0.78027725758944599"/>
  </r>
  <r>
    <x v="1"/>
    <x v="0"/>
    <x v="0"/>
    <x v="1"/>
    <x v="1"/>
    <n v="0.78027725758944599"/>
  </r>
  <r>
    <x v="1"/>
    <x v="0"/>
    <x v="0"/>
    <x v="1"/>
    <x v="2"/>
    <n v="0.78027725758944599"/>
  </r>
  <r>
    <x v="1"/>
    <x v="0"/>
    <x v="0"/>
    <x v="2"/>
    <x v="0"/>
    <n v="0.79588280274123502"/>
  </r>
  <r>
    <x v="1"/>
    <x v="0"/>
    <x v="0"/>
    <x v="2"/>
    <x v="1"/>
    <n v="0.79588280274123502"/>
  </r>
  <r>
    <x v="1"/>
    <x v="0"/>
    <x v="0"/>
    <x v="2"/>
    <x v="2"/>
    <n v="0.79588280274123502"/>
  </r>
  <r>
    <x v="1"/>
    <x v="0"/>
    <x v="0"/>
    <x v="3"/>
    <x v="0"/>
    <n v="0.75449689699869105"/>
  </r>
  <r>
    <x v="1"/>
    <x v="0"/>
    <x v="0"/>
    <x v="3"/>
    <x v="1"/>
    <n v="0.75449689699869105"/>
  </r>
  <r>
    <x v="1"/>
    <x v="0"/>
    <x v="0"/>
    <x v="3"/>
    <x v="2"/>
    <n v="0.75449689699869105"/>
  </r>
  <r>
    <x v="1"/>
    <x v="0"/>
    <x v="0"/>
    <x v="4"/>
    <x v="0"/>
    <n v="0.71299956766376305"/>
  </r>
  <r>
    <x v="1"/>
    <x v="0"/>
    <x v="0"/>
    <x v="4"/>
    <x v="1"/>
    <n v="0.71299956766376305"/>
  </r>
  <r>
    <x v="1"/>
    <x v="0"/>
    <x v="0"/>
    <x v="4"/>
    <x v="2"/>
    <n v="0.71299956766376305"/>
  </r>
  <r>
    <x v="1"/>
    <x v="0"/>
    <x v="0"/>
    <x v="5"/>
    <x v="0"/>
    <n v="0.72725955901703798"/>
  </r>
  <r>
    <x v="1"/>
    <x v="0"/>
    <x v="0"/>
    <x v="5"/>
    <x v="1"/>
    <n v="0.72725955901703798"/>
  </r>
  <r>
    <x v="1"/>
    <x v="0"/>
    <x v="0"/>
    <x v="5"/>
    <x v="2"/>
    <n v="0.72725955901703798"/>
  </r>
  <r>
    <x v="1"/>
    <x v="0"/>
    <x v="0"/>
    <x v="6"/>
    <x v="0"/>
    <n v="0.687260283271101"/>
  </r>
  <r>
    <x v="1"/>
    <x v="0"/>
    <x v="0"/>
    <x v="6"/>
    <x v="1"/>
    <n v="0.687260283271101"/>
  </r>
  <r>
    <x v="1"/>
    <x v="0"/>
    <x v="0"/>
    <x v="6"/>
    <x v="2"/>
    <n v="0.687260283271101"/>
  </r>
  <r>
    <x v="1"/>
    <x v="0"/>
    <x v="0"/>
    <x v="7"/>
    <x v="0"/>
    <n v="0.64946096769118999"/>
  </r>
  <r>
    <x v="1"/>
    <x v="0"/>
    <x v="0"/>
    <x v="7"/>
    <x v="1"/>
    <n v="0.64946096769118999"/>
  </r>
  <r>
    <x v="1"/>
    <x v="0"/>
    <x v="0"/>
    <x v="7"/>
    <x v="2"/>
    <n v="0.64946096769118999"/>
  </r>
  <r>
    <x v="1"/>
    <x v="0"/>
    <x v="0"/>
    <x v="8"/>
    <x v="0"/>
    <n v="0.64491474091735201"/>
  </r>
  <r>
    <x v="1"/>
    <x v="0"/>
    <x v="0"/>
    <x v="8"/>
    <x v="1"/>
    <n v="0.64491474091735201"/>
  </r>
  <r>
    <x v="1"/>
    <x v="0"/>
    <x v="0"/>
    <x v="8"/>
    <x v="2"/>
    <n v="0.64491474091735201"/>
  </r>
  <r>
    <x v="1"/>
    <x v="0"/>
    <x v="0"/>
    <x v="9"/>
    <x v="0"/>
    <n v="0.64362491143551703"/>
  </r>
  <r>
    <x v="1"/>
    <x v="0"/>
    <x v="0"/>
    <x v="9"/>
    <x v="1"/>
    <n v="0.64362491143551703"/>
  </r>
  <r>
    <x v="1"/>
    <x v="0"/>
    <x v="0"/>
    <x v="9"/>
    <x v="2"/>
    <n v="0.64362491143551703"/>
  </r>
  <r>
    <x v="1"/>
    <x v="0"/>
    <x v="0"/>
    <x v="10"/>
    <x v="0"/>
    <n v="0.64233766161264605"/>
  </r>
  <r>
    <x v="1"/>
    <x v="0"/>
    <x v="0"/>
    <x v="10"/>
    <x v="1"/>
    <n v="0.64233766161264605"/>
  </r>
  <r>
    <x v="1"/>
    <x v="0"/>
    <x v="0"/>
    <x v="10"/>
    <x v="2"/>
    <n v="0.64233766161264605"/>
  </r>
  <r>
    <x v="1"/>
    <x v="0"/>
    <x v="0"/>
    <x v="11"/>
    <x v="0"/>
    <n v="0.64105298628942098"/>
  </r>
  <r>
    <x v="1"/>
    <x v="0"/>
    <x v="0"/>
    <x v="11"/>
    <x v="1"/>
    <n v="0.64105298628942098"/>
  </r>
  <r>
    <x v="1"/>
    <x v="0"/>
    <x v="0"/>
    <x v="11"/>
    <x v="2"/>
    <n v="0.64105298628942098"/>
  </r>
  <r>
    <x v="1"/>
    <x v="0"/>
    <x v="0"/>
    <x v="12"/>
    <x v="0"/>
    <n v="0.63977088031684204"/>
  </r>
  <r>
    <x v="1"/>
    <x v="0"/>
    <x v="0"/>
    <x v="12"/>
    <x v="1"/>
    <n v="0.63977088031684204"/>
  </r>
  <r>
    <x v="1"/>
    <x v="0"/>
    <x v="0"/>
    <x v="12"/>
    <x v="2"/>
    <n v="0.63977088031684204"/>
  </r>
  <r>
    <x v="1"/>
    <x v="0"/>
    <x v="0"/>
    <x v="13"/>
    <x v="0"/>
    <n v="0.63849133855620799"/>
  </r>
  <r>
    <x v="1"/>
    <x v="0"/>
    <x v="0"/>
    <x v="13"/>
    <x v="1"/>
    <n v="0.63849133855620799"/>
  </r>
  <r>
    <x v="1"/>
    <x v="0"/>
    <x v="0"/>
    <x v="13"/>
    <x v="2"/>
    <n v="0.63849133855620799"/>
  </r>
  <r>
    <x v="1"/>
    <x v="0"/>
    <x v="0"/>
    <x v="14"/>
    <x v="0"/>
    <n v="0.63721435587909603"/>
  </r>
  <r>
    <x v="1"/>
    <x v="0"/>
    <x v="0"/>
    <x v="14"/>
    <x v="1"/>
    <n v="0.63721435587909603"/>
  </r>
  <r>
    <x v="1"/>
    <x v="0"/>
    <x v="0"/>
    <x v="14"/>
    <x v="2"/>
    <n v="0.63721435587909603"/>
  </r>
  <r>
    <x v="1"/>
    <x v="0"/>
    <x v="0"/>
    <x v="15"/>
    <x v="0"/>
    <n v="0.63593992716733805"/>
  </r>
  <r>
    <x v="1"/>
    <x v="0"/>
    <x v="0"/>
    <x v="15"/>
    <x v="1"/>
    <n v="0.63593992716733805"/>
  </r>
  <r>
    <x v="1"/>
    <x v="0"/>
    <x v="0"/>
    <x v="15"/>
    <x v="2"/>
    <n v="0.63593992716733805"/>
  </r>
  <r>
    <x v="1"/>
    <x v="0"/>
    <x v="0"/>
    <x v="16"/>
    <x v="0"/>
    <n v="0.63466804731300297"/>
  </r>
  <r>
    <x v="1"/>
    <x v="0"/>
    <x v="0"/>
    <x v="16"/>
    <x v="1"/>
    <n v="0.63466804731300297"/>
  </r>
  <r>
    <x v="1"/>
    <x v="0"/>
    <x v="0"/>
    <x v="16"/>
    <x v="2"/>
    <n v="0.63466804731300297"/>
  </r>
  <r>
    <x v="1"/>
    <x v="0"/>
    <x v="0"/>
    <x v="17"/>
    <x v="0"/>
    <n v="0.63562004938397298"/>
  </r>
  <r>
    <x v="1"/>
    <x v="0"/>
    <x v="0"/>
    <x v="17"/>
    <x v="1"/>
    <n v="0.63562004938397298"/>
  </r>
  <r>
    <x v="1"/>
    <x v="0"/>
    <x v="0"/>
    <x v="17"/>
    <x v="2"/>
    <n v="0.63562004938397298"/>
  </r>
  <r>
    <x v="1"/>
    <x v="0"/>
    <x v="0"/>
    <x v="18"/>
    <x v="0"/>
    <n v="0.63657347945804899"/>
  </r>
  <r>
    <x v="1"/>
    <x v="0"/>
    <x v="0"/>
    <x v="18"/>
    <x v="1"/>
    <n v="0.63657347945804899"/>
  </r>
  <r>
    <x v="1"/>
    <x v="0"/>
    <x v="0"/>
    <x v="18"/>
    <x v="2"/>
    <n v="0.63657347945804899"/>
  </r>
  <r>
    <x v="1"/>
    <x v="0"/>
    <x v="0"/>
    <x v="19"/>
    <x v="0"/>
    <n v="0.639119773375881"/>
  </r>
  <r>
    <x v="1"/>
    <x v="0"/>
    <x v="0"/>
    <x v="19"/>
    <x v="1"/>
    <n v="0.639119773375881"/>
  </r>
  <r>
    <x v="1"/>
    <x v="0"/>
    <x v="0"/>
    <x v="19"/>
    <x v="2"/>
    <n v="0.639119773375881"/>
  </r>
  <r>
    <x v="1"/>
    <x v="0"/>
    <x v="0"/>
    <x v="20"/>
    <x v="0"/>
    <n v="0.64167625246938398"/>
  </r>
  <r>
    <x v="1"/>
    <x v="0"/>
    <x v="0"/>
    <x v="20"/>
    <x v="1"/>
    <n v="0.64167625246938398"/>
  </r>
  <r>
    <x v="1"/>
    <x v="0"/>
    <x v="0"/>
    <x v="20"/>
    <x v="2"/>
    <n v="0.64167625246938398"/>
  </r>
  <r>
    <x v="1"/>
    <x v="0"/>
    <x v="0"/>
    <x v="21"/>
    <x v="0"/>
    <n v="0.64424295747926197"/>
  </r>
  <r>
    <x v="1"/>
    <x v="0"/>
    <x v="0"/>
    <x v="21"/>
    <x v="1"/>
    <n v="0.64424295747926197"/>
  </r>
  <r>
    <x v="1"/>
    <x v="0"/>
    <x v="0"/>
    <x v="21"/>
    <x v="2"/>
    <n v="0.64424295747926197"/>
  </r>
  <r>
    <x v="1"/>
    <x v="0"/>
    <x v="0"/>
    <x v="22"/>
    <x v="0"/>
    <n v="0.64681992930917898"/>
  </r>
  <r>
    <x v="1"/>
    <x v="0"/>
    <x v="0"/>
    <x v="22"/>
    <x v="1"/>
    <n v="0.64681992930917898"/>
  </r>
  <r>
    <x v="1"/>
    <x v="0"/>
    <x v="0"/>
    <x v="22"/>
    <x v="2"/>
    <n v="0.64681992930917898"/>
  </r>
  <r>
    <x v="1"/>
    <x v="0"/>
    <x v="0"/>
    <x v="23"/>
    <x v="0"/>
    <n v="0.64940720902641602"/>
  </r>
  <r>
    <x v="1"/>
    <x v="0"/>
    <x v="0"/>
    <x v="23"/>
    <x v="1"/>
    <n v="0.64940720902641602"/>
  </r>
  <r>
    <x v="1"/>
    <x v="0"/>
    <x v="0"/>
    <x v="23"/>
    <x v="2"/>
    <n v="0.64940720902641602"/>
  </r>
  <r>
    <x v="1"/>
    <x v="0"/>
    <x v="0"/>
    <x v="24"/>
    <x v="0"/>
    <n v="0.65200483786252095"/>
  </r>
  <r>
    <x v="1"/>
    <x v="0"/>
    <x v="0"/>
    <x v="24"/>
    <x v="1"/>
    <n v="0.65200483786252095"/>
  </r>
  <r>
    <x v="1"/>
    <x v="0"/>
    <x v="0"/>
    <x v="24"/>
    <x v="2"/>
    <n v="0.65200483786252095"/>
  </r>
  <r>
    <x v="1"/>
    <x v="0"/>
    <x v="0"/>
    <x v="25"/>
    <x v="0"/>
    <n v="0.654612857213971"/>
  </r>
  <r>
    <x v="1"/>
    <x v="0"/>
    <x v="0"/>
    <x v="25"/>
    <x v="1"/>
    <n v="0.654612857213971"/>
  </r>
  <r>
    <x v="1"/>
    <x v="0"/>
    <x v="0"/>
    <x v="25"/>
    <x v="2"/>
    <n v="0.654612857213971"/>
  </r>
  <r>
    <x v="1"/>
    <x v="0"/>
    <x v="0"/>
    <x v="26"/>
    <x v="0"/>
    <n v="0.65723130864282697"/>
  </r>
  <r>
    <x v="1"/>
    <x v="0"/>
    <x v="0"/>
    <x v="26"/>
    <x v="1"/>
    <n v="0.65723130864282697"/>
  </r>
  <r>
    <x v="1"/>
    <x v="0"/>
    <x v="0"/>
    <x v="26"/>
    <x v="2"/>
    <n v="0.65723130864282697"/>
  </r>
  <r>
    <x v="1"/>
    <x v="0"/>
    <x v="0"/>
    <x v="27"/>
    <x v="0"/>
    <n v="0.65986023387739901"/>
  </r>
  <r>
    <x v="1"/>
    <x v="0"/>
    <x v="0"/>
    <x v="27"/>
    <x v="1"/>
    <n v="0.65986023387739901"/>
  </r>
  <r>
    <x v="1"/>
    <x v="0"/>
    <x v="0"/>
    <x v="27"/>
    <x v="2"/>
    <n v="0.65986023387739901"/>
  </r>
  <r>
    <x v="1"/>
    <x v="0"/>
    <x v="0"/>
    <x v="28"/>
    <x v="0"/>
    <n v="0.66248317830706105"/>
  </r>
  <r>
    <x v="1"/>
    <x v="0"/>
    <x v="0"/>
    <x v="28"/>
    <x v="1"/>
    <n v="0.66248317830706105"/>
  </r>
  <r>
    <x v="1"/>
    <x v="0"/>
    <x v="0"/>
    <x v="28"/>
    <x v="2"/>
    <n v="0.66248317830706105"/>
  </r>
  <r>
    <x v="1"/>
    <x v="0"/>
    <x v="0"/>
    <x v="29"/>
    <x v="0"/>
    <n v="0.66511654894083205"/>
  </r>
  <r>
    <x v="1"/>
    <x v="0"/>
    <x v="0"/>
    <x v="29"/>
    <x v="1"/>
    <n v="0.66511654894083205"/>
  </r>
  <r>
    <x v="1"/>
    <x v="0"/>
    <x v="0"/>
    <x v="29"/>
    <x v="2"/>
    <n v="0.66511654894083205"/>
  </r>
  <r>
    <x v="1"/>
    <x v="0"/>
    <x v="0"/>
    <x v="30"/>
    <x v="0"/>
    <n v="0.66776038722287201"/>
  </r>
  <r>
    <x v="1"/>
    <x v="0"/>
    <x v="0"/>
    <x v="30"/>
    <x v="1"/>
    <n v="0.66776038722287201"/>
  </r>
  <r>
    <x v="1"/>
    <x v="0"/>
    <x v="0"/>
    <x v="30"/>
    <x v="2"/>
    <n v="0.66776038722287201"/>
  </r>
  <r>
    <x v="1"/>
    <x v="0"/>
    <x v="0"/>
    <x v="31"/>
    <x v="0"/>
    <n v="0.67041473476208302"/>
  </r>
  <r>
    <x v="1"/>
    <x v="0"/>
    <x v="0"/>
    <x v="31"/>
    <x v="1"/>
    <n v="0.67041473476208302"/>
  </r>
  <r>
    <x v="1"/>
    <x v="0"/>
    <x v="0"/>
    <x v="31"/>
    <x v="2"/>
    <n v="0.67041473476208302"/>
  </r>
  <r>
    <x v="1"/>
    <x v="0"/>
    <x v="0"/>
    <x v="32"/>
    <x v="0"/>
    <n v="0.673079633332762"/>
  </r>
  <r>
    <x v="1"/>
    <x v="0"/>
    <x v="0"/>
    <x v="32"/>
    <x v="1"/>
    <n v="0.673079633332762"/>
  </r>
  <r>
    <x v="1"/>
    <x v="0"/>
    <x v="0"/>
    <x v="32"/>
    <x v="2"/>
    <n v="0.673079633332762"/>
  </r>
  <r>
    <x v="1"/>
    <x v="0"/>
    <x v="0"/>
    <x v="33"/>
    <x v="0"/>
    <n v="0.67610849168275999"/>
  </r>
  <r>
    <x v="1"/>
    <x v="0"/>
    <x v="0"/>
    <x v="33"/>
    <x v="1"/>
    <n v="0.67610849168275999"/>
  </r>
  <r>
    <x v="1"/>
    <x v="0"/>
    <x v="0"/>
    <x v="33"/>
    <x v="2"/>
    <n v="0.67610849168275999"/>
  </r>
  <r>
    <x v="1"/>
    <x v="0"/>
    <x v="0"/>
    <x v="34"/>
    <x v="0"/>
    <n v="0.67915097989533202"/>
  </r>
  <r>
    <x v="1"/>
    <x v="0"/>
    <x v="0"/>
    <x v="34"/>
    <x v="1"/>
    <n v="0.67915097989533202"/>
  </r>
  <r>
    <x v="1"/>
    <x v="0"/>
    <x v="0"/>
    <x v="34"/>
    <x v="2"/>
    <n v="0.67915097989533202"/>
  </r>
  <r>
    <x v="1"/>
    <x v="0"/>
    <x v="0"/>
    <x v="35"/>
    <x v="0"/>
    <n v="0.68220715930486098"/>
  </r>
  <r>
    <x v="1"/>
    <x v="0"/>
    <x v="0"/>
    <x v="35"/>
    <x v="1"/>
    <n v="0.68220715930486098"/>
  </r>
  <r>
    <x v="1"/>
    <x v="0"/>
    <x v="0"/>
    <x v="35"/>
    <x v="2"/>
    <n v="0.68220715930486098"/>
  </r>
  <r>
    <x v="1"/>
    <x v="0"/>
    <x v="0"/>
    <x v="36"/>
    <x v="0"/>
    <n v="0.685277091521733"/>
  </r>
  <r>
    <x v="1"/>
    <x v="0"/>
    <x v="0"/>
    <x v="36"/>
    <x v="1"/>
    <n v="0.685277091521733"/>
  </r>
  <r>
    <x v="1"/>
    <x v="0"/>
    <x v="0"/>
    <x v="36"/>
    <x v="2"/>
    <n v="0.685277091521733"/>
  </r>
  <r>
    <x v="1"/>
    <x v="0"/>
    <x v="0"/>
    <x v="37"/>
    <x v="0"/>
    <n v="0.68836083843357998"/>
  </r>
  <r>
    <x v="1"/>
    <x v="0"/>
    <x v="0"/>
    <x v="37"/>
    <x v="1"/>
    <n v="0.68836083843357998"/>
  </r>
  <r>
    <x v="1"/>
    <x v="0"/>
    <x v="0"/>
    <x v="37"/>
    <x v="2"/>
    <n v="0.68836083843357998"/>
  </r>
  <r>
    <x v="1"/>
    <x v="0"/>
    <x v="0"/>
    <x v="38"/>
    <x v="0"/>
    <n v="0.69145846220653195"/>
  </r>
  <r>
    <x v="1"/>
    <x v="0"/>
    <x v="0"/>
    <x v="38"/>
    <x v="1"/>
    <n v="0.69145846220653195"/>
  </r>
  <r>
    <x v="1"/>
    <x v="0"/>
    <x v="0"/>
    <x v="38"/>
    <x v="2"/>
    <n v="0.69145846220653195"/>
  </r>
  <r>
    <x v="1"/>
    <x v="0"/>
    <x v="1"/>
    <x v="0"/>
    <x v="0"/>
    <n v="0.76874606659058697"/>
  </r>
  <r>
    <x v="1"/>
    <x v="0"/>
    <x v="1"/>
    <x v="0"/>
    <x v="1"/>
    <n v="0.76874606659058697"/>
  </r>
  <r>
    <x v="1"/>
    <x v="0"/>
    <x v="1"/>
    <x v="0"/>
    <x v="2"/>
    <n v="0.76874606659058697"/>
  </r>
  <r>
    <x v="1"/>
    <x v="0"/>
    <x v="1"/>
    <x v="1"/>
    <x v="0"/>
    <n v="0.78027725758944599"/>
  </r>
  <r>
    <x v="1"/>
    <x v="0"/>
    <x v="1"/>
    <x v="1"/>
    <x v="1"/>
    <n v="0.78027725758944599"/>
  </r>
  <r>
    <x v="1"/>
    <x v="0"/>
    <x v="1"/>
    <x v="1"/>
    <x v="2"/>
    <n v="0.78027725758944599"/>
  </r>
  <r>
    <x v="1"/>
    <x v="0"/>
    <x v="1"/>
    <x v="2"/>
    <x v="0"/>
    <n v="0.79588280274123502"/>
  </r>
  <r>
    <x v="1"/>
    <x v="0"/>
    <x v="1"/>
    <x v="2"/>
    <x v="1"/>
    <n v="0.79588280274123502"/>
  </r>
  <r>
    <x v="1"/>
    <x v="0"/>
    <x v="1"/>
    <x v="2"/>
    <x v="2"/>
    <n v="0.79588280274123502"/>
  </r>
  <r>
    <x v="1"/>
    <x v="0"/>
    <x v="1"/>
    <x v="3"/>
    <x v="0"/>
    <n v="0.75449689699869105"/>
  </r>
  <r>
    <x v="1"/>
    <x v="0"/>
    <x v="1"/>
    <x v="3"/>
    <x v="1"/>
    <n v="0.75449689699869105"/>
  </r>
  <r>
    <x v="1"/>
    <x v="0"/>
    <x v="1"/>
    <x v="3"/>
    <x v="2"/>
    <n v="0.75449689699869105"/>
  </r>
  <r>
    <x v="1"/>
    <x v="0"/>
    <x v="1"/>
    <x v="4"/>
    <x v="0"/>
    <n v="0.71299956766376305"/>
  </r>
  <r>
    <x v="1"/>
    <x v="0"/>
    <x v="1"/>
    <x v="4"/>
    <x v="1"/>
    <n v="0.71299956766376305"/>
  </r>
  <r>
    <x v="1"/>
    <x v="0"/>
    <x v="1"/>
    <x v="4"/>
    <x v="2"/>
    <n v="0.71299956766376305"/>
  </r>
  <r>
    <x v="1"/>
    <x v="0"/>
    <x v="1"/>
    <x v="5"/>
    <x v="0"/>
    <n v="0.72725955901703798"/>
  </r>
  <r>
    <x v="1"/>
    <x v="0"/>
    <x v="1"/>
    <x v="5"/>
    <x v="1"/>
    <n v="0.72725955901703798"/>
  </r>
  <r>
    <x v="1"/>
    <x v="0"/>
    <x v="1"/>
    <x v="5"/>
    <x v="2"/>
    <n v="0.72725955901703798"/>
  </r>
  <r>
    <x v="1"/>
    <x v="0"/>
    <x v="1"/>
    <x v="6"/>
    <x v="0"/>
    <n v="0.687260283271101"/>
  </r>
  <r>
    <x v="1"/>
    <x v="0"/>
    <x v="1"/>
    <x v="6"/>
    <x v="1"/>
    <n v="0.687260283271101"/>
  </r>
  <r>
    <x v="1"/>
    <x v="0"/>
    <x v="1"/>
    <x v="6"/>
    <x v="2"/>
    <n v="0.687260283271101"/>
  </r>
  <r>
    <x v="1"/>
    <x v="0"/>
    <x v="1"/>
    <x v="7"/>
    <x v="0"/>
    <n v="0.64946096769118999"/>
  </r>
  <r>
    <x v="1"/>
    <x v="0"/>
    <x v="1"/>
    <x v="7"/>
    <x v="1"/>
    <n v="0.64946096769118999"/>
  </r>
  <r>
    <x v="1"/>
    <x v="0"/>
    <x v="1"/>
    <x v="7"/>
    <x v="2"/>
    <n v="0.64946096769118999"/>
  </r>
  <r>
    <x v="1"/>
    <x v="0"/>
    <x v="1"/>
    <x v="8"/>
    <x v="0"/>
    <n v="0.64491474091735201"/>
  </r>
  <r>
    <x v="1"/>
    <x v="0"/>
    <x v="1"/>
    <x v="8"/>
    <x v="1"/>
    <n v="0.64491474091735201"/>
  </r>
  <r>
    <x v="1"/>
    <x v="0"/>
    <x v="1"/>
    <x v="8"/>
    <x v="2"/>
    <n v="0.64491474091735201"/>
  </r>
  <r>
    <x v="1"/>
    <x v="0"/>
    <x v="1"/>
    <x v="9"/>
    <x v="0"/>
    <n v="0.65007405884469105"/>
  </r>
  <r>
    <x v="1"/>
    <x v="0"/>
    <x v="1"/>
    <x v="9"/>
    <x v="1"/>
    <n v="0.65007405884469105"/>
  </r>
  <r>
    <x v="1"/>
    <x v="0"/>
    <x v="1"/>
    <x v="9"/>
    <x v="2"/>
    <n v="0.65007405884469105"/>
  </r>
  <r>
    <x v="1"/>
    <x v="0"/>
    <x v="1"/>
    <x v="10"/>
    <x v="0"/>
    <n v="0.64991154032998"/>
  </r>
  <r>
    <x v="1"/>
    <x v="0"/>
    <x v="1"/>
    <x v="10"/>
    <x v="1"/>
    <n v="0.64991154032998"/>
  </r>
  <r>
    <x v="1"/>
    <x v="0"/>
    <x v="1"/>
    <x v="10"/>
    <x v="2"/>
    <n v="0.64991154032998"/>
  </r>
  <r>
    <x v="1"/>
    <x v="0"/>
    <x v="1"/>
    <x v="11"/>
    <x v="0"/>
    <n v="0.64994403590699601"/>
  </r>
  <r>
    <x v="1"/>
    <x v="0"/>
    <x v="1"/>
    <x v="11"/>
    <x v="1"/>
    <n v="0.64994403590699601"/>
  </r>
  <r>
    <x v="1"/>
    <x v="0"/>
    <x v="1"/>
    <x v="11"/>
    <x v="2"/>
    <n v="0.64994403590699601"/>
  </r>
  <r>
    <x v="1"/>
    <x v="0"/>
    <x v="1"/>
    <x v="12"/>
    <x v="0"/>
    <n v="0.65004152751238198"/>
  </r>
  <r>
    <x v="1"/>
    <x v="0"/>
    <x v="1"/>
    <x v="12"/>
    <x v="1"/>
    <n v="0.65004152751238198"/>
  </r>
  <r>
    <x v="1"/>
    <x v="0"/>
    <x v="1"/>
    <x v="12"/>
    <x v="2"/>
    <n v="0.65004152751238198"/>
  </r>
  <r>
    <x v="1"/>
    <x v="0"/>
    <x v="1"/>
    <x v="13"/>
    <x v="0"/>
    <n v="0.65881708813379902"/>
  </r>
  <r>
    <x v="1"/>
    <x v="0"/>
    <x v="1"/>
    <x v="13"/>
    <x v="1"/>
    <n v="0.65881708813379902"/>
  </r>
  <r>
    <x v="1"/>
    <x v="0"/>
    <x v="1"/>
    <x v="13"/>
    <x v="2"/>
    <n v="0.65881708813379902"/>
  </r>
  <r>
    <x v="1"/>
    <x v="0"/>
    <x v="1"/>
    <x v="14"/>
    <x v="0"/>
    <n v="0.66771111882360601"/>
  </r>
  <r>
    <x v="1"/>
    <x v="0"/>
    <x v="1"/>
    <x v="14"/>
    <x v="1"/>
    <n v="0.66771111882360601"/>
  </r>
  <r>
    <x v="1"/>
    <x v="0"/>
    <x v="1"/>
    <x v="14"/>
    <x v="2"/>
    <n v="0.66771111882360601"/>
  </r>
  <r>
    <x v="1"/>
    <x v="0"/>
    <x v="1"/>
    <x v="15"/>
    <x v="0"/>
    <n v="0.67672521892772397"/>
  </r>
  <r>
    <x v="1"/>
    <x v="0"/>
    <x v="1"/>
    <x v="15"/>
    <x v="1"/>
    <n v="0.67672521892772397"/>
  </r>
  <r>
    <x v="1"/>
    <x v="0"/>
    <x v="1"/>
    <x v="15"/>
    <x v="2"/>
    <n v="0.67672521892772397"/>
  </r>
  <r>
    <x v="1"/>
    <x v="0"/>
    <x v="1"/>
    <x v="16"/>
    <x v="0"/>
    <n v="0.68586100938324901"/>
  </r>
  <r>
    <x v="1"/>
    <x v="0"/>
    <x v="1"/>
    <x v="16"/>
    <x v="1"/>
    <n v="0.68586100938324901"/>
  </r>
  <r>
    <x v="1"/>
    <x v="0"/>
    <x v="1"/>
    <x v="16"/>
    <x v="2"/>
    <n v="0.68586100938324901"/>
  </r>
  <r>
    <x v="1"/>
    <x v="0"/>
    <x v="1"/>
    <x v="17"/>
    <x v="0"/>
    <n v="0.69820650755214697"/>
  </r>
  <r>
    <x v="1"/>
    <x v="0"/>
    <x v="1"/>
    <x v="17"/>
    <x v="1"/>
    <n v="0.69820650755214697"/>
  </r>
  <r>
    <x v="1"/>
    <x v="0"/>
    <x v="1"/>
    <x v="17"/>
    <x v="2"/>
    <n v="0.69820650755214697"/>
  </r>
  <r>
    <x v="1"/>
    <x v="0"/>
    <x v="1"/>
    <x v="18"/>
    <x v="0"/>
    <n v="0.71077422468808604"/>
  </r>
  <r>
    <x v="1"/>
    <x v="0"/>
    <x v="1"/>
    <x v="18"/>
    <x v="1"/>
    <n v="0.71077422468808604"/>
  </r>
  <r>
    <x v="1"/>
    <x v="0"/>
    <x v="1"/>
    <x v="18"/>
    <x v="2"/>
    <n v="0.71077422468808604"/>
  </r>
  <r>
    <x v="1"/>
    <x v="0"/>
    <x v="1"/>
    <x v="19"/>
    <x v="0"/>
    <n v="0.71717119271027896"/>
  </r>
  <r>
    <x v="1"/>
    <x v="0"/>
    <x v="1"/>
    <x v="19"/>
    <x v="1"/>
    <n v="0.71717119271027896"/>
  </r>
  <r>
    <x v="1"/>
    <x v="0"/>
    <x v="1"/>
    <x v="19"/>
    <x v="2"/>
    <n v="0.71717119271027896"/>
  </r>
  <r>
    <x v="1"/>
    <x v="0"/>
    <x v="1"/>
    <x v="20"/>
    <x v="0"/>
    <n v="0.72362573344467096"/>
  </r>
  <r>
    <x v="1"/>
    <x v="0"/>
    <x v="1"/>
    <x v="20"/>
    <x v="1"/>
    <n v="0.72362573344467096"/>
  </r>
  <r>
    <x v="1"/>
    <x v="0"/>
    <x v="1"/>
    <x v="20"/>
    <x v="2"/>
    <n v="0.72362573344467096"/>
  </r>
  <r>
    <x v="1"/>
    <x v="0"/>
    <x v="1"/>
    <x v="21"/>
    <x v="0"/>
    <n v="0.73013836504567298"/>
  </r>
  <r>
    <x v="1"/>
    <x v="0"/>
    <x v="1"/>
    <x v="21"/>
    <x v="1"/>
    <n v="0.73013836504567298"/>
  </r>
  <r>
    <x v="1"/>
    <x v="0"/>
    <x v="1"/>
    <x v="21"/>
    <x v="2"/>
    <n v="0.73013836504567298"/>
  </r>
  <r>
    <x v="1"/>
    <x v="0"/>
    <x v="1"/>
    <x v="22"/>
    <x v="0"/>
    <n v="0.73670961033108395"/>
  </r>
  <r>
    <x v="1"/>
    <x v="0"/>
    <x v="1"/>
    <x v="22"/>
    <x v="1"/>
    <n v="0.73670961033108395"/>
  </r>
  <r>
    <x v="1"/>
    <x v="0"/>
    <x v="1"/>
    <x v="22"/>
    <x v="2"/>
    <n v="0.73670961033108395"/>
  </r>
  <r>
    <x v="1"/>
    <x v="0"/>
    <x v="1"/>
    <x v="23"/>
    <x v="0"/>
    <n v="0.73891973916207698"/>
  </r>
  <r>
    <x v="1"/>
    <x v="0"/>
    <x v="1"/>
    <x v="23"/>
    <x v="1"/>
    <n v="0.73891973916207698"/>
  </r>
  <r>
    <x v="1"/>
    <x v="0"/>
    <x v="1"/>
    <x v="23"/>
    <x v="2"/>
    <n v="0.73891973916207698"/>
  </r>
  <r>
    <x v="1"/>
    <x v="0"/>
    <x v="1"/>
    <x v="24"/>
    <x v="0"/>
    <n v="0.74113649837956297"/>
  </r>
  <r>
    <x v="1"/>
    <x v="0"/>
    <x v="1"/>
    <x v="24"/>
    <x v="1"/>
    <n v="0.74113649837956297"/>
  </r>
  <r>
    <x v="1"/>
    <x v="0"/>
    <x v="1"/>
    <x v="24"/>
    <x v="2"/>
    <n v="0.74113649837956297"/>
  </r>
  <r>
    <x v="1"/>
    <x v="0"/>
    <x v="1"/>
    <x v="25"/>
    <x v="0"/>
    <n v="0.74335990787470196"/>
  </r>
  <r>
    <x v="1"/>
    <x v="0"/>
    <x v="1"/>
    <x v="25"/>
    <x v="1"/>
    <n v="0.74335990787470196"/>
  </r>
  <r>
    <x v="1"/>
    <x v="0"/>
    <x v="1"/>
    <x v="25"/>
    <x v="2"/>
    <n v="0.74335990787470196"/>
  </r>
  <r>
    <x v="1"/>
    <x v="0"/>
    <x v="1"/>
    <x v="26"/>
    <x v="0"/>
    <n v="0.74558998759832595"/>
  </r>
  <r>
    <x v="1"/>
    <x v="0"/>
    <x v="1"/>
    <x v="26"/>
    <x v="1"/>
    <n v="0.74558998759832595"/>
  </r>
  <r>
    <x v="1"/>
    <x v="0"/>
    <x v="1"/>
    <x v="26"/>
    <x v="2"/>
    <n v="0.74558998759832595"/>
  </r>
  <r>
    <x v="1"/>
    <x v="0"/>
    <x v="1"/>
    <x v="27"/>
    <x v="0"/>
    <n v="0.74782675756112105"/>
  </r>
  <r>
    <x v="1"/>
    <x v="0"/>
    <x v="1"/>
    <x v="27"/>
    <x v="1"/>
    <n v="0.74782675756112105"/>
  </r>
  <r>
    <x v="1"/>
    <x v="0"/>
    <x v="1"/>
    <x v="27"/>
    <x v="2"/>
    <n v="0.74782675756112105"/>
  </r>
  <r>
    <x v="1"/>
    <x v="0"/>
    <x v="1"/>
    <x v="28"/>
    <x v="0"/>
    <n v="0.75119197797014603"/>
  </r>
  <r>
    <x v="1"/>
    <x v="0"/>
    <x v="1"/>
    <x v="28"/>
    <x v="1"/>
    <n v="0.75119197797014603"/>
  </r>
  <r>
    <x v="1"/>
    <x v="0"/>
    <x v="1"/>
    <x v="28"/>
    <x v="2"/>
    <n v="0.75119197797014603"/>
  </r>
  <r>
    <x v="1"/>
    <x v="0"/>
    <x v="1"/>
    <x v="29"/>
    <x v="0"/>
    <n v="0.75457234187101097"/>
  </r>
  <r>
    <x v="1"/>
    <x v="0"/>
    <x v="1"/>
    <x v="29"/>
    <x v="1"/>
    <n v="0.75457234187101097"/>
  </r>
  <r>
    <x v="1"/>
    <x v="0"/>
    <x v="1"/>
    <x v="29"/>
    <x v="2"/>
    <n v="0.75457234187101097"/>
  </r>
  <r>
    <x v="1"/>
    <x v="0"/>
    <x v="1"/>
    <x v="30"/>
    <x v="0"/>
    <n v="0.75796791740943104"/>
  </r>
  <r>
    <x v="1"/>
    <x v="0"/>
    <x v="1"/>
    <x v="30"/>
    <x v="1"/>
    <n v="0.75796791740943104"/>
  </r>
  <r>
    <x v="1"/>
    <x v="0"/>
    <x v="1"/>
    <x v="30"/>
    <x v="2"/>
    <n v="0.75796791740943104"/>
  </r>
  <r>
    <x v="1"/>
    <x v="0"/>
    <x v="1"/>
    <x v="31"/>
    <x v="0"/>
    <n v="0.76137877303777302"/>
  </r>
  <r>
    <x v="1"/>
    <x v="0"/>
    <x v="1"/>
    <x v="31"/>
    <x v="1"/>
    <n v="0.76137877303777302"/>
  </r>
  <r>
    <x v="1"/>
    <x v="0"/>
    <x v="1"/>
    <x v="31"/>
    <x v="2"/>
    <n v="0.76137877303777302"/>
  </r>
  <r>
    <x v="1"/>
    <x v="0"/>
    <x v="1"/>
    <x v="32"/>
    <x v="0"/>
    <n v="0.76480497751644305"/>
  </r>
  <r>
    <x v="1"/>
    <x v="0"/>
    <x v="1"/>
    <x v="32"/>
    <x v="1"/>
    <n v="0.76480497751644305"/>
  </r>
  <r>
    <x v="1"/>
    <x v="0"/>
    <x v="1"/>
    <x v="32"/>
    <x v="2"/>
    <n v="0.76480497751644305"/>
  </r>
  <r>
    <x v="1"/>
    <x v="0"/>
    <x v="1"/>
    <x v="33"/>
    <x v="0"/>
    <n v="0.76939380738154195"/>
  </r>
  <r>
    <x v="1"/>
    <x v="0"/>
    <x v="1"/>
    <x v="33"/>
    <x v="1"/>
    <n v="0.76939380738154195"/>
  </r>
  <r>
    <x v="1"/>
    <x v="0"/>
    <x v="1"/>
    <x v="33"/>
    <x v="2"/>
    <n v="0.76939380738154195"/>
  </r>
  <r>
    <x v="1"/>
    <x v="0"/>
    <x v="1"/>
    <x v="34"/>
    <x v="0"/>
    <n v="0.77401017022583096"/>
  </r>
  <r>
    <x v="1"/>
    <x v="0"/>
    <x v="1"/>
    <x v="34"/>
    <x v="1"/>
    <n v="0.77401017022583096"/>
  </r>
  <r>
    <x v="1"/>
    <x v="0"/>
    <x v="1"/>
    <x v="34"/>
    <x v="2"/>
    <n v="0.77401017022583096"/>
  </r>
  <r>
    <x v="1"/>
    <x v="0"/>
    <x v="1"/>
    <x v="35"/>
    <x v="0"/>
    <n v="0.77865423124718602"/>
  </r>
  <r>
    <x v="1"/>
    <x v="0"/>
    <x v="1"/>
    <x v="35"/>
    <x v="1"/>
    <n v="0.77865423124718602"/>
  </r>
  <r>
    <x v="1"/>
    <x v="0"/>
    <x v="1"/>
    <x v="35"/>
    <x v="2"/>
    <n v="0.77865423124718602"/>
  </r>
  <r>
    <x v="1"/>
    <x v="0"/>
    <x v="1"/>
    <x v="36"/>
    <x v="0"/>
    <n v="0.78332615663466898"/>
  </r>
  <r>
    <x v="1"/>
    <x v="0"/>
    <x v="1"/>
    <x v="36"/>
    <x v="1"/>
    <n v="0.78332615663466898"/>
  </r>
  <r>
    <x v="1"/>
    <x v="0"/>
    <x v="1"/>
    <x v="36"/>
    <x v="2"/>
    <n v="0.78332615663466898"/>
  </r>
  <r>
    <x v="1"/>
    <x v="0"/>
    <x v="1"/>
    <x v="37"/>
    <x v="0"/>
    <n v="0.78802611357447705"/>
  </r>
  <r>
    <x v="1"/>
    <x v="0"/>
    <x v="1"/>
    <x v="37"/>
    <x v="1"/>
    <n v="0.78802611357447705"/>
  </r>
  <r>
    <x v="1"/>
    <x v="0"/>
    <x v="1"/>
    <x v="37"/>
    <x v="2"/>
    <n v="0.78802611357447705"/>
  </r>
  <r>
    <x v="1"/>
    <x v="0"/>
    <x v="1"/>
    <x v="38"/>
    <x v="0"/>
    <n v="0.79275427025592404"/>
  </r>
  <r>
    <x v="1"/>
    <x v="0"/>
    <x v="1"/>
    <x v="38"/>
    <x v="1"/>
    <n v="0.79275427025592404"/>
  </r>
  <r>
    <x v="1"/>
    <x v="0"/>
    <x v="1"/>
    <x v="38"/>
    <x v="2"/>
    <n v="0.79275427025592404"/>
  </r>
  <r>
    <x v="2"/>
    <x v="0"/>
    <x v="0"/>
    <x v="0"/>
    <x v="0"/>
    <n v="0.79105462491696399"/>
  </r>
  <r>
    <x v="2"/>
    <x v="0"/>
    <x v="0"/>
    <x v="0"/>
    <x v="1"/>
    <n v="0.79105462491696399"/>
  </r>
  <r>
    <x v="2"/>
    <x v="0"/>
    <x v="0"/>
    <x v="0"/>
    <x v="2"/>
    <n v="0.79105462491696399"/>
  </r>
  <r>
    <x v="2"/>
    <x v="0"/>
    <x v="0"/>
    <x v="1"/>
    <x v="0"/>
    <n v="0.80292044429071796"/>
  </r>
  <r>
    <x v="2"/>
    <x v="0"/>
    <x v="0"/>
    <x v="1"/>
    <x v="1"/>
    <n v="0.80292044429071796"/>
  </r>
  <r>
    <x v="2"/>
    <x v="0"/>
    <x v="0"/>
    <x v="1"/>
    <x v="2"/>
    <n v="0.80292044429071796"/>
  </r>
  <r>
    <x v="2"/>
    <x v="0"/>
    <x v="0"/>
    <x v="2"/>
    <x v="0"/>
    <n v="0.81897885317653196"/>
  </r>
  <r>
    <x v="2"/>
    <x v="0"/>
    <x v="0"/>
    <x v="2"/>
    <x v="1"/>
    <n v="0.81897885317653196"/>
  </r>
  <r>
    <x v="2"/>
    <x v="0"/>
    <x v="0"/>
    <x v="2"/>
    <x v="2"/>
    <n v="0.81897885317653196"/>
  </r>
  <r>
    <x v="2"/>
    <x v="0"/>
    <x v="0"/>
    <x v="3"/>
    <x v="0"/>
    <n v="0.77639195281135298"/>
  </r>
  <r>
    <x v="2"/>
    <x v="0"/>
    <x v="0"/>
    <x v="3"/>
    <x v="1"/>
    <n v="0.77639195281135298"/>
  </r>
  <r>
    <x v="2"/>
    <x v="0"/>
    <x v="0"/>
    <x v="3"/>
    <x v="2"/>
    <n v="0.77639195281135298"/>
  </r>
  <r>
    <x v="2"/>
    <x v="0"/>
    <x v="0"/>
    <x v="4"/>
    <x v="0"/>
    <n v="0.73369039540672798"/>
  </r>
  <r>
    <x v="2"/>
    <x v="0"/>
    <x v="0"/>
    <x v="4"/>
    <x v="1"/>
    <n v="0.73369039540672798"/>
  </r>
  <r>
    <x v="2"/>
    <x v="0"/>
    <x v="0"/>
    <x v="4"/>
    <x v="2"/>
    <n v="0.73369039540672798"/>
  </r>
  <r>
    <x v="2"/>
    <x v="0"/>
    <x v="0"/>
    <x v="5"/>
    <x v="0"/>
    <n v="0.74836420331486297"/>
  </r>
  <r>
    <x v="2"/>
    <x v="0"/>
    <x v="0"/>
    <x v="5"/>
    <x v="1"/>
    <n v="0.74836420331486297"/>
  </r>
  <r>
    <x v="2"/>
    <x v="0"/>
    <x v="0"/>
    <x v="5"/>
    <x v="2"/>
    <n v="0.74836420331486297"/>
  </r>
  <r>
    <x v="2"/>
    <x v="0"/>
    <x v="0"/>
    <x v="6"/>
    <x v="0"/>
    <n v="0.70720417213254505"/>
  </r>
  <r>
    <x v="2"/>
    <x v="0"/>
    <x v="0"/>
    <x v="6"/>
    <x v="1"/>
    <n v="0.70720417213254505"/>
  </r>
  <r>
    <x v="2"/>
    <x v="0"/>
    <x v="0"/>
    <x v="6"/>
    <x v="2"/>
    <n v="0.70720417213254505"/>
  </r>
  <r>
    <x v="2"/>
    <x v="0"/>
    <x v="0"/>
    <x v="7"/>
    <x v="0"/>
    <n v="0.66830794266525495"/>
  </r>
  <r>
    <x v="2"/>
    <x v="0"/>
    <x v="0"/>
    <x v="7"/>
    <x v="1"/>
    <n v="0.66830794266525495"/>
  </r>
  <r>
    <x v="2"/>
    <x v="0"/>
    <x v="0"/>
    <x v="7"/>
    <x v="2"/>
    <n v="0.66830794266525495"/>
  </r>
  <r>
    <x v="2"/>
    <x v="0"/>
    <x v="0"/>
    <x v="8"/>
    <x v="0"/>
    <n v="0.66362978706659803"/>
  </r>
  <r>
    <x v="2"/>
    <x v="0"/>
    <x v="0"/>
    <x v="8"/>
    <x v="1"/>
    <n v="0.66362978706659803"/>
  </r>
  <r>
    <x v="2"/>
    <x v="0"/>
    <x v="0"/>
    <x v="8"/>
    <x v="2"/>
    <n v="0.66362978706659803"/>
  </r>
  <r>
    <x v="2"/>
    <x v="0"/>
    <x v="0"/>
    <x v="9"/>
    <x v="0"/>
    <n v="0.66230252749246499"/>
  </r>
  <r>
    <x v="2"/>
    <x v="0"/>
    <x v="0"/>
    <x v="9"/>
    <x v="1"/>
    <n v="0.66230252749246499"/>
  </r>
  <r>
    <x v="2"/>
    <x v="0"/>
    <x v="0"/>
    <x v="9"/>
    <x v="2"/>
    <n v="0.66230252749246499"/>
  </r>
  <r>
    <x v="2"/>
    <x v="0"/>
    <x v="0"/>
    <x v="10"/>
    <x v="0"/>
    <n v="0.66097792243747999"/>
  </r>
  <r>
    <x v="2"/>
    <x v="0"/>
    <x v="0"/>
    <x v="10"/>
    <x v="1"/>
    <n v="0.66097792243747999"/>
  </r>
  <r>
    <x v="2"/>
    <x v="0"/>
    <x v="0"/>
    <x v="10"/>
    <x v="2"/>
    <n v="0.66097792243747999"/>
  </r>
  <r>
    <x v="2"/>
    <x v="0"/>
    <x v="0"/>
    <x v="11"/>
    <x v="0"/>
    <n v="0.65965596659260495"/>
  </r>
  <r>
    <x v="2"/>
    <x v="0"/>
    <x v="0"/>
    <x v="11"/>
    <x v="1"/>
    <n v="0.65965596659260495"/>
  </r>
  <r>
    <x v="2"/>
    <x v="0"/>
    <x v="0"/>
    <x v="11"/>
    <x v="2"/>
    <n v="0.65965596659260495"/>
  </r>
  <r>
    <x v="2"/>
    <x v="0"/>
    <x v="0"/>
    <x v="12"/>
    <x v="0"/>
    <n v="0.65833665465942004"/>
  </r>
  <r>
    <x v="2"/>
    <x v="0"/>
    <x v="0"/>
    <x v="12"/>
    <x v="1"/>
    <n v="0.65833665465942004"/>
  </r>
  <r>
    <x v="2"/>
    <x v="0"/>
    <x v="0"/>
    <x v="12"/>
    <x v="2"/>
    <n v="0.65833665465942004"/>
  </r>
  <r>
    <x v="2"/>
    <x v="0"/>
    <x v="0"/>
    <x v="13"/>
    <x v="0"/>
    <n v="0.65701998135010098"/>
  </r>
  <r>
    <x v="2"/>
    <x v="0"/>
    <x v="0"/>
    <x v="13"/>
    <x v="1"/>
    <n v="0.65701998135010098"/>
  </r>
  <r>
    <x v="2"/>
    <x v="0"/>
    <x v="0"/>
    <x v="13"/>
    <x v="2"/>
    <n v="0.65701998135010098"/>
  </r>
  <r>
    <x v="2"/>
    <x v="0"/>
    <x v="0"/>
    <x v="14"/>
    <x v="0"/>
    <n v="0.65570594138740101"/>
  </r>
  <r>
    <x v="2"/>
    <x v="0"/>
    <x v="0"/>
    <x v="14"/>
    <x v="1"/>
    <n v="0.65570594138740101"/>
  </r>
  <r>
    <x v="2"/>
    <x v="0"/>
    <x v="0"/>
    <x v="14"/>
    <x v="2"/>
    <n v="0.65570594138740101"/>
  </r>
  <r>
    <x v="2"/>
    <x v="0"/>
    <x v="0"/>
    <x v="15"/>
    <x v="0"/>
    <n v="0.65439452950462595"/>
  </r>
  <r>
    <x v="2"/>
    <x v="0"/>
    <x v="0"/>
    <x v="15"/>
    <x v="1"/>
    <n v="0.65439452950462595"/>
  </r>
  <r>
    <x v="2"/>
    <x v="0"/>
    <x v="0"/>
    <x v="15"/>
    <x v="2"/>
    <n v="0.65439452950462595"/>
  </r>
  <r>
    <x v="2"/>
    <x v="0"/>
    <x v="0"/>
    <x v="16"/>
    <x v="0"/>
    <n v="0.65308574044561696"/>
  </r>
  <r>
    <x v="2"/>
    <x v="0"/>
    <x v="0"/>
    <x v="16"/>
    <x v="1"/>
    <n v="0.65308574044561696"/>
  </r>
  <r>
    <x v="2"/>
    <x v="0"/>
    <x v="0"/>
    <x v="16"/>
    <x v="2"/>
    <n v="0.65308574044561696"/>
  </r>
  <r>
    <x v="2"/>
    <x v="0"/>
    <x v="0"/>
    <x v="17"/>
    <x v="0"/>
    <n v="0.65406536905628598"/>
  </r>
  <r>
    <x v="2"/>
    <x v="0"/>
    <x v="0"/>
    <x v="17"/>
    <x v="1"/>
    <n v="0.65406536905628598"/>
  </r>
  <r>
    <x v="2"/>
    <x v="0"/>
    <x v="0"/>
    <x v="17"/>
    <x v="2"/>
    <n v="0.65406536905628598"/>
  </r>
  <r>
    <x v="2"/>
    <x v="0"/>
    <x v="0"/>
    <x v="18"/>
    <x v="0"/>
    <n v="0.65504646710987002"/>
  </r>
  <r>
    <x v="2"/>
    <x v="0"/>
    <x v="0"/>
    <x v="18"/>
    <x v="1"/>
    <n v="0.65504646710987002"/>
  </r>
  <r>
    <x v="2"/>
    <x v="0"/>
    <x v="0"/>
    <x v="18"/>
    <x v="2"/>
    <n v="0.65504646710987002"/>
  </r>
  <r>
    <x v="2"/>
    <x v="0"/>
    <x v="0"/>
    <x v="19"/>
    <x v="0"/>
    <n v="0.65766665297830995"/>
  </r>
  <r>
    <x v="2"/>
    <x v="0"/>
    <x v="0"/>
    <x v="19"/>
    <x v="1"/>
    <n v="0.65766665297830995"/>
  </r>
  <r>
    <x v="2"/>
    <x v="0"/>
    <x v="0"/>
    <x v="19"/>
    <x v="2"/>
    <n v="0.65766665297830995"/>
  </r>
  <r>
    <x v="2"/>
    <x v="0"/>
    <x v="0"/>
    <x v="20"/>
    <x v="0"/>
    <n v="0.66029731959022298"/>
  </r>
  <r>
    <x v="2"/>
    <x v="0"/>
    <x v="0"/>
    <x v="20"/>
    <x v="1"/>
    <n v="0.66029731959022298"/>
  </r>
  <r>
    <x v="2"/>
    <x v="0"/>
    <x v="0"/>
    <x v="20"/>
    <x v="2"/>
    <n v="0.66029731959022298"/>
  </r>
  <r>
    <x v="2"/>
    <x v="0"/>
    <x v="0"/>
    <x v="21"/>
    <x v="0"/>
    <n v="0.66293850886858396"/>
  </r>
  <r>
    <x v="2"/>
    <x v="0"/>
    <x v="0"/>
    <x v="21"/>
    <x v="1"/>
    <n v="0.66293850886858396"/>
  </r>
  <r>
    <x v="2"/>
    <x v="0"/>
    <x v="0"/>
    <x v="21"/>
    <x v="2"/>
    <n v="0.66293850886858396"/>
  </r>
  <r>
    <x v="2"/>
    <x v="0"/>
    <x v="0"/>
    <x v="22"/>
    <x v="0"/>
    <n v="0.66559026290405798"/>
  </r>
  <r>
    <x v="2"/>
    <x v="0"/>
    <x v="0"/>
    <x v="22"/>
    <x v="1"/>
    <n v="0.66559026290405798"/>
  </r>
  <r>
    <x v="2"/>
    <x v="0"/>
    <x v="0"/>
    <x v="22"/>
    <x v="2"/>
    <n v="0.66559026290405798"/>
  </r>
  <r>
    <x v="2"/>
    <x v="0"/>
    <x v="0"/>
    <x v="23"/>
    <x v="0"/>
    <n v="0.66825262395567397"/>
  </r>
  <r>
    <x v="2"/>
    <x v="0"/>
    <x v="0"/>
    <x v="23"/>
    <x v="1"/>
    <n v="0.66825262395567397"/>
  </r>
  <r>
    <x v="2"/>
    <x v="0"/>
    <x v="0"/>
    <x v="23"/>
    <x v="2"/>
    <n v="0.66825262395567397"/>
  </r>
  <r>
    <x v="2"/>
    <x v="0"/>
    <x v="0"/>
    <x v="24"/>
    <x v="0"/>
    <n v="0.670925634451497"/>
  </r>
  <r>
    <x v="2"/>
    <x v="0"/>
    <x v="0"/>
    <x v="24"/>
    <x v="1"/>
    <n v="0.670925634451497"/>
  </r>
  <r>
    <x v="2"/>
    <x v="0"/>
    <x v="0"/>
    <x v="24"/>
    <x v="2"/>
    <n v="0.670925634451497"/>
  </r>
  <r>
    <x v="2"/>
    <x v="0"/>
    <x v="0"/>
    <x v="25"/>
    <x v="0"/>
    <n v="0.67360933698930303"/>
  </r>
  <r>
    <x v="2"/>
    <x v="0"/>
    <x v="0"/>
    <x v="25"/>
    <x v="1"/>
    <n v="0.67360933698930303"/>
  </r>
  <r>
    <x v="2"/>
    <x v="0"/>
    <x v="0"/>
    <x v="25"/>
    <x v="2"/>
    <n v="0.67360933698930303"/>
  </r>
  <r>
    <x v="2"/>
    <x v="0"/>
    <x v="0"/>
    <x v="26"/>
    <x v="0"/>
    <n v="0.67630377433725997"/>
  </r>
  <r>
    <x v="2"/>
    <x v="0"/>
    <x v="0"/>
    <x v="26"/>
    <x v="1"/>
    <n v="0.67630377433725997"/>
  </r>
  <r>
    <x v="2"/>
    <x v="0"/>
    <x v="0"/>
    <x v="26"/>
    <x v="2"/>
    <n v="0.67630377433725997"/>
  </r>
  <r>
    <x v="2"/>
    <x v="0"/>
    <x v="0"/>
    <x v="27"/>
    <x v="0"/>
    <n v="0.67900898943460897"/>
  </r>
  <r>
    <x v="2"/>
    <x v="0"/>
    <x v="0"/>
    <x v="27"/>
    <x v="1"/>
    <n v="0.67900898943460897"/>
  </r>
  <r>
    <x v="2"/>
    <x v="0"/>
    <x v="0"/>
    <x v="27"/>
    <x v="2"/>
    <n v="0.67900898943460897"/>
  </r>
  <r>
    <x v="2"/>
    <x v="0"/>
    <x v="0"/>
    <x v="28"/>
    <x v="0"/>
    <n v="0.68170805016761205"/>
  </r>
  <r>
    <x v="2"/>
    <x v="0"/>
    <x v="0"/>
    <x v="28"/>
    <x v="1"/>
    <n v="0.68170805016761205"/>
  </r>
  <r>
    <x v="2"/>
    <x v="0"/>
    <x v="0"/>
    <x v="28"/>
    <x v="2"/>
    <n v="0.68170805016761205"/>
  </r>
  <r>
    <x v="2"/>
    <x v="0"/>
    <x v="0"/>
    <x v="29"/>
    <x v="0"/>
    <n v="0.68441783966702796"/>
  </r>
  <r>
    <x v="2"/>
    <x v="0"/>
    <x v="0"/>
    <x v="29"/>
    <x v="1"/>
    <n v="0.68441783966702796"/>
  </r>
  <r>
    <x v="2"/>
    <x v="0"/>
    <x v="0"/>
    <x v="29"/>
    <x v="2"/>
    <n v="0.68441783966702796"/>
  </r>
  <r>
    <x v="2"/>
    <x v="0"/>
    <x v="0"/>
    <x v="30"/>
    <x v="0"/>
    <n v="0.68713840057970499"/>
  </r>
  <r>
    <x v="2"/>
    <x v="0"/>
    <x v="0"/>
    <x v="30"/>
    <x v="1"/>
    <n v="0.68713840057970499"/>
  </r>
  <r>
    <x v="2"/>
    <x v="0"/>
    <x v="0"/>
    <x v="30"/>
    <x v="2"/>
    <n v="0.68713840057970499"/>
  </r>
  <r>
    <x v="2"/>
    <x v="0"/>
    <x v="0"/>
    <x v="31"/>
    <x v="0"/>
    <n v="0.68986977572200903"/>
  </r>
  <r>
    <x v="2"/>
    <x v="0"/>
    <x v="0"/>
    <x v="31"/>
    <x v="1"/>
    <n v="0.68986977572200903"/>
  </r>
  <r>
    <x v="2"/>
    <x v="0"/>
    <x v="0"/>
    <x v="31"/>
    <x v="2"/>
    <n v="0.68986977572200903"/>
  </r>
  <r>
    <x v="2"/>
    <x v="0"/>
    <x v="0"/>
    <x v="32"/>
    <x v="0"/>
    <n v="0.69261200808050405"/>
  </r>
  <r>
    <x v="2"/>
    <x v="0"/>
    <x v="0"/>
    <x v="32"/>
    <x v="1"/>
    <n v="0.69261200808050405"/>
  </r>
  <r>
    <x v="2"/>
    <x v="0"/>
    <x v="0"/>
    <x v="32"/>
    <x v="2"/>
    <n v="0.69261200808050405"/>
  </r>
  <r>
    <x v="2"/>
    <x v="0"/>
    <x v="0"/>
    <x v="33"/>
    <x v="0"/>
    <n v="0.69572876211686596"/>
  </r>
  <r>
    <x v="2"/>
    <x v="0"/>
    <x v="0"/>
    <x v="33"/>
    <x v="1"/>
    <n v="0.69572876211686596"/>
  </r>
  <r>
    <x v="2"/>
    <x v="0"/>
    <x v="0"/>
    <x v="33"/>
    <x v="2"/>
    <n v="0.69572876211686596"/>
  </r>
  <r>
    <x v="2"/>
    <x v="0"/>
    <x v="0"/>
    <x v="34"/>
    <x v="0"/>
    <n v="0.69885954154639196"/>
  </r>
  <r>
    <x v="2"/>
    <x v="0"/>
    <x v="0"/>
    <x v="34"/>
    <x v="1"/>
    <n v="0.69885954154639196"/>
  </r>
  <r>
    <x v="2"/>
    <x v="0"/>
    <x v="0"/>
    <x v="34"/>
    <x v="2"/>
    <n v="0.69885954154639196"/>
  </r>
  <r>
    <x v="2"/>
    <x v="0"/>
    <x v="0"/>
    <x v="35"/>
    <x v="0"/>
    <n v="0.70200440948335097"/>
  </r>
  <r>
    <x v="2"/>
    <x v="0"/>
    <x v="0"/>
    <x v="35"/>
    <x v="1"/>
    <n v="0.70200440948335097"/>
  </r>
  <r>
    <x v="2"/>
    <x v="0"/>
    <x v="0"/>
    <x v="35"/>
    <x v="2"/>
    <n v="0.70200440948335097"/>
  </r>
  <r>
    <x v="2"/>
    <x v="0"/>
    <x v="0"/>
    <x v="36"/>
    <x v="0"/>
    <n v="0.70516342932602605"/>
  </r>
  <r>
    <x v="2"/>
    <x v="0"/>
    <x v="0"/>
    <x v="36"/>
    <x v="1"/>
    <n v="0.70516342932602605"/>
  </r>
  <r>
    <x v="2"/>
    <x v="0"/>
    <x v="0"/>
    <x v="36"/>
    <x v="2"/>
    <n v="0.70516342932602605"/>
  </r>
  <r>
    <x v="2"/>
    <x v="0"/>
    <x v="0"/>
    <x v="37"/>
    <x v="0"/>
    <n v="0.70833666475799295"/>
  </r>
  <r>
    <x v="2"/>
    <x v="0"/>
    <x v="0"/>
    <x v="37"/>
    <x v="1"/>
    <n v="0.70833666475799295"/>
  </r>
  <r>
    <x v="2"/>
    <x v="0"/>
    <x v="0"/>
    <x v="37"/>
    <x v="2"/>
    <n v="0.70833666475799295"/>
  </r>
  <r>
    <x v="2"/>
    <x v="0"/>
    <x v="0"/>
    <x v="38"/>
    <x v="0"/>
    <n v="0.71152417974940396"/>
  </r>
  <r>
    <x v="2"/>
    <x v="0"/>
    <x v="0"/>
    <x v="38"/>
    <x v="1"/>
    <n v="0.71152417974940396"/>
  </r>
  <r>
    <x v="2"/>
    <x v="0"/>
    <x v="0"/>
    <x v="38"/>
    <x v="2"/>
    <n v="0.71152417974940396"/>
  </r>
  <r>
    <x v="2"/>
    <x v="0"/>
    <x v="1"/>
    <x v="0"/>
    <x v="0"/>
    <n v="0.79105462491696399"/>
  </r>
  <r>
    <x v="2"/>
    <x v="0"/>
    <x v="1"/>
    <x v="0"/>
    <x v="1"/>
    <n v="0.79105462491696399"/>
  </r>
  <r>
    <x v="2"/>
    <x v="0"/>
    <x v="1"/>
    <x v="0"/>
    <x v="2"/>
    <n v="0.79105462491696399"/>
  </r>
  <r>
    <x v="2"/>
    <x v="0"/>
    <x v="1"/>
    <x v="1"/>
    <x v="0"/>
    <n v="0.80292044429071796"/>
  </r>
  <r>
    <x v="2"/>
    <x v="0"/>
    <x v="1"/>
    <x v="1"/>
    <x v="1"/>
    <n v="0.80292044429071796"/>
  </r>
  <r>
    <x v="2"/>
    <x v="0"/>
    <x v="1"/>
    <x v="1"/>
    <x v="2"/>
    <n v="0.80292044429071796"/>
  </r>
  <r>
    <x v="2"/>
    <x v="0"/>
    <x v="1"/>
    <x v="2"/>
    <x v="0"/>
    <n v="0.81897885317653196"/>
  </r>
  <r>
    <x v="2"/>
    <x v="0"/>
    <x v="1"/>
    <x v="2"/>
    <x v="1"/>
    <n v="0.81897885317653196"/>
  </r>
  <r>
    <x v="2"/>
    <x v="0"/>
    <x v="1"/>
    <x v="2"/>
    <x v="2"/>
    <n v="0.81897885317653196"/>
  </r>
  <r>
    <x v="2"/>
    <x v="0"/>
    <x v="1"/>
    <x v="3"/>
    <x v="0"/>
    <n v="0.77639195281135298"/>
  </r>
  <r>
    <x v="2"/>
    <x v="0"/>
    <x v="1"/>
    <x v="3"/>
    <x v="1"/>
    <n v="0.77639195281135298"/>
  </r>
  <r>
    <x v="2"/>
    <x v="0"/>
    <x v="1"/>
    <x v="3"/>
    <x v="2"/>
    <n v="0.77639195281135298"/>
  </r>
  <r>
    <x v="2"/>
    <x v="0"/>
    <x v="1"/>
    <x v="4"/>
    <x v="0"/>
    <n v="0.73369039540672798"/>
  </r>
  <r>
    <x v="2"/>
    <x v="0"/>
    <x v="1"/>
    <x v="4"/>
    <x v="1"/>
    <n v="0.73369039540672798"/>
  </r>
  <r>
    <x v="2"/>
    <x v="0"/>
    <x v="1"/>
    <x v="4"/>
    <x v="2"/>
    <n v="0.73369039540672798"/>
  </r>
  <r>
    <x v="2"/>
    <x v="0"/>
    <x v="1"/>
    <x v="5"/>
    <x v="0"/>
    <n v="0.74836420331486297"/>
  </r>
  <r>
    <x v="2"/>
    <x v="0"/>
    <x v="1"/>
    <x v="5"/>
    <x v="1"/>
    <n v="0.74836420331486297"/>
  </r>
  <r>
    <x v="2"/>
    <x v="0"/>
    <x v="1"/>
    <x v="5"/>
    <x v="2"/>
    <n v="0.74836420331486297"/>
  </r>
  <r>
    <x v="2"/>
    <x v="0"/>
    <x v="1"/>
    <x v="6"/>
    <x v="0"/>
    <n v="0.70720417213254505"/>
  </r>
  <r>
    <x v="2"/>
    <x v="0"/>
    <x v="1"/>
    <x v="6"/>
    <x v="1"/>
    <n v="0.70720417213254505"/>
  </r>
  <r>
    <x v="2"/>
    <x v="0"/>
    <x v="1"/>
    <x v="6"/>
    <x v="2"/>
    <n v="0.70720417213254505"/>
  </r>
  <r>
    <x v="2"/>
    <x v="0"/>
    <x v="1"/>
    <x v="7"/>
    <x v="0"/>
    <n v="0.66830794266525495"/>
  </r>
  <r>
    <x v="2"/>
    <x v="0"/>
    <x v="1"/>
    <x v="7"/>
    <x v="1"/>
    <n v="0.66830794266525495"/>
  </r>
  <r>
    <x v="2"/>
    <x v="0"/>
    <x v="1"/>
    <x v="7"/>
    <x v="2"/>
    <n v="0.66830794266525495"/>
  </r>
  <r>
    <x v="2"/>
    <x v="0"/>
    <x v="1"/>
    <x v="8"/>
    <x v="0"/>
    <n v="0.66362978706659803"/>
  </r>
  <r>
    <x v="2"/>
    <x v="0"/>
    <x v="1"/>
    <x v="8"/>
    <x v="1"/>
    <n v="0.66362978706659803"/>
  </r>
  <r>
    <x v="2"/>
    <x v="0"/>
    <x v="1"/>
    <x v="8"/>
    <x v="2"/>
    <n v="0.66362978706659803"/>
  </r>
  <r>
    <x v="2"/>
    <x v="0"/>
    <x v="1"/>
    <x v="9"/>
    <x v="0"/>
    <n v="0.66893882536313098"/>
  </r>
  <r>
    <x v="2"/>
    <x v="0"/>
    <x v="1"/>
    <x v="9"/>
    <x v="1"/>
    <n v="0.66893882536313098"/>
  </r>
  <r>
    <x v="2"/>
    <x v="0"/>
    <x v="1"/>
    <x v="9"/>
    <x v="2"/>
    <n v="0.66893882536313098"/>
  </r>
  <r>
    <x v="2"/>
    <x v="0"/>
    <x v="1"/>
    <x v="10"/>
    <x v="0"/>
    <n v="0.66877159065679004"/>
  </r>
  <r>
    <x v="2"/>
    <x v="0"/>
    <x v="1"/>
    <x v="10"/>
    <x v="1"/>
    <n v="0.66877159065679004"/>
  </r>
  <r>
    <x v="2"/>
    <x v="0"/>
    <x v="1"/>
    <x v="10"/>
    <x v="2"/>
    <n v="0.66877159065679004"/>
  </r>
  <r>
    <x v="2"/>
    <x v="0"/>
    <x v="1"/>
    <x v="11"/>
    <x v="0"/>
    <n v="0.66880502923632301"/>
  </r>
  <r>
    <x v="2"/>
    <x v="0"/>
    <x v="1"/>
    <x v="11"/>
    <x v="1"/>
    <n v="0.66880502923632301"/>
  </r>
  <r>
    <x v="2"/>
    <x v="0"/>
    <x v="1"/>
    <x v="11"/>
    <x v="2"/>
    <n v="0.66880502923632301"/>
  </r>
  <r>
    <x v="2"/>
    <x v="0"/>
    <x v="1"/>
    <x v="12"/>
    <x v="0"/>
    <n v="0.66890534999070905"/>
  </r>
  <r>
    <x v="2"/>
    <x v="0"/>
    <x v="1"/>
    <x v="12"/>
    <x v="1"/>
    <n v="0.66890534999070905"/>
  </r>
  <r>
    <x v="2"/>
    <x v="0"/>
    <x v="1"/>
    <x v="12"/>
    <x v="2"/>
    <n v="0.66890534999070905"/>
  </r>
  <r>
    <x v="2"/>
    <x v="0"/>
    <x v="1"/>
    <x v="13"/>
    <x v="0"/>
    <n v="0.67793557221558298"/>
  </r>
  <r>
    <x v="2"/>
    <x v="0"/>
    <x v="1"/>
    <x v="13"/>
    <x v="1"/>
    <n v="0.67793557221558298"/>
  </r>
  <r>
    <x v="2"/>
    <x v="0"/>
    <x v="1"/>
    <x v="13"/>
    <x v="2"/>
    <n v="0.67793557221558298"/>
  </r>
  <r>
    <x v="2"/>
    <x v="0"/>
    <x v="1"/>
    <x v="14"/>
    <x v="0"/>
    <n v="0.687087702440494"/>
  </r>
  <r>
    <x v="2"/>
    <x v="0"/>
    <x v="1"/>
    <x v="14"/>
    <x v="1"/>
    <n v="0.687087702440494"/>
  </r>
  <r>
    <x v="2"/>
    <x v="0"/>
    <x v="1"/>
    <x v="14"/>
    <x v="2"/>
    <n v="0.687087702440494"/>
  </r>
  <r>
    <x v="2"/>
    <x v="0"/>
    <x v="1"/>
    <x v="15"/>
    <x v="0"/>
    <n v="0.69636338642344098"/>
  </r>
  <r>
    <x v="2"/>
    <x v="0"/>
    <x v="1"/>
    <x v="15"/>
    <x v="1"/>
    <n v="0.69636338642344098"/>
  </r>
  <r>
    <x v="2"/>
    <x v="0"/>
    <x v="1"/>
    <x v="15"/>
    <x v="2"/>
    <n v="0.69636338642344098"/>
  </r>
  <r>
    <x v="2"/>
    <x v="0"/>
    <x v="1"/>
    <x v="16"/>
    <x v="0"/>
    <n v="0.70576429214015701"/>
  </r>
  <r>
    <x v="2"/>
    <x v="0"/>
    <x v="1"/>
    <x v="16"/>
    <x v="1"/>
    <n v="0.70576429214015701"/>
  </r>
  <r>
    <x v="2"/>
    <x v="0"/>
    <x v="1"/>
    <x v="16"/>
    <x v="2"/>
    <n v="0.70576429214015701"/>
  </r>
  <r>
    <x v="2"/>
    <x v="0"/>
    <x v="1"/>
    <x v="17"/>
    <x v="0"/>
    <n v="0.71846804939868003"/>
  </r>
  <r>
    <x v="2"/>
    <x v="0"/>
    <x v="1"/>
    <x v="17"/>
    <x v="1"/>
    <n v="0.71846804939868003"/>
  </r>
  <r>
    <x v="2"/>
    <x v="0"/>
    <x v="1"/>
    <x v="17"/>
    <x v="2"/>
    <n v="0.71846804939868003"/>
  </r>
  <r>
    <x v="2"/>
    <x v="0"/>
    <x v="1"/>
    <x v="18"/>
    <x v="0"/>
    <n v="0.73140047428785604"/>
  </r>
  <r>
    <x v="2"/>
    <x v="0"/>
    <x v="1"/>
    <x v="18"/>
    <x v="1"/>
    <n v="0.73140047428785604"/>
  </r>
  <r>
    <x v="2"/>
    <x v="0"/>
    <x v="1"/>
    <x v="18"/>
    <x v="2"/>
    <n v="0.73140047428785604"/>
  </r>
  <r>
    <x v="2"/>
    <x v="0"/>
    <x v="1"/>
    <x v="19"/>
    <x v="0"/>
    <n v="0.73798307855644696"/>
  </r>
  <r>
    <x v="2"/>
    <x v="0"/>
    <x v="1"/>
    <x v="19"/>
    <x v="1"/>
    <n v="0.73798307855644696"/>
  </r>
  <r>
    <x v="2"/>
    <x v="0"/>
    <x v="1"/>
    <x v="19"/>
    <x v="2"/>
    <n v="0.73798307855644696"/>
  </r>
  <r>
    <x v="2"/>
    <x v="0"/>
    <x v="1"/>
    <x v="20"/>
    <x v="0"/>
    <n v="0.744624926263455"/>
  </r>
  <r>
    <x v="2"/>
    <x v="0"/>
    <x v="1"/>
    <x v="20"/>
    <x v="1"/>
    <n v="0.744624926263455"/>
  </r>
  <r>
    <x v="2"/>
    <x v="0"/>
    <x v="1"/>
    <x v="20"/>
    <x v="2"/>
    <n v="0.744624926263455"/>
  </r>
  <r>
    <x v="2"/>
    <x v="0"/>
    <x v="1"/>
    <x v="21"/>
    <x v="0"/>
    <n v="0.751326550599826"/>
  </r>
  <r>
    <x v="2"/>
    <x v="0"/>
    <x v="1"/>
    <x v="21"/>
    <x v="1"/>
    <n v="0.751326550599826"/>
  </r>
  <r>
    <x v="2"/>
    <x v="0"/>
    <x v="1"/>
    <x v="21"/>
    <x v="2"/>
    <n v="0.751326550599826"/>
  </r>
  <r>
    <x v="2"/>
    <x v="0"/>
    <x v="1"/>
    <x v="22"/>
    <x v="0"/>
    <n v="0.75808848955522401"/>
  </r>
  <r>
    <x v="2"/>
    <x v="0"/>
    <x v="1"/>
    <x v="22"/>
    <x v="1"/>
    <n v="0.75808848955522401"/>
  </r>
  <r>
    <x v="2"/>
    <x v="0"/>
    <x v="1"/>
    <x v="22"/>
    <x v="2"/>
    <n v="0.75808848955522401"/>
  </r>
  <r>
    <x v="2"/>
    <x v="0"/>
    <x v="1"/>
    <x v="23"/>
    <x v="0"/>
    <n v="0.76036275502388995"/>
  </r>
  <r>
    <x v="2"/>
    <x v="0"/>
    <x v="1"/>
    <x v="23"/>
    <x v="1"/>
    <n v="0.76036275502388995"/>
  </r>
  <r>
    <x v="2"/>
    <x v="0"/>
    <x v="1"/>
    <x v="23"/>
    <x v="2"/>
    <n v="0.76036275502388995"/>
  </r>
  <r>
    <x v="2"/>
    <x v="0"/>
    <x v="1"/>
    <x v="24"/>
    <x v="0"/>
    <n v="0.76264384328896095"/>
  </r>
  <r>
    <x v="2"/>
    <x v="0"/>
    <x v="1"/>
    <x v="24"/>
    <x v="1"/>
    <n v="0.76264384328896095"/>
  </r>
  <r>
    <x v="2"/>
    <x v="0"/>
    <x v="1"/>
    <x v="24"/>
    <x v="2"/>
    <n v="0.76264384328896095"/>
  </r>
  <r>
    <x v="2"/>
    <x v="0"/>
    <x v="1"/>
    <x v="25"/>
    <x v="0"/>
    <n v="0.76493177481882801"/>
  </r>
  <r>
    <x v="2"/>
    <x v="0"/>
    <x v="1"/>
    <x v="25"/>
    <x v="1"/>
    <n v="0.76493177481882801"/>
  </r>
  <r>
    <x v="2"/>
    <x v="0"/>
    <x v="1"/>
    <x v="25"/>
    <x v="2"/>
    <n v="0.76493177481882801"/>
  </r>
  <r>
    <x v="2"/>
    <x v="0"/>
    <x v="1"/>
    <x v="26"/>
    <x v="0"/>
    <n v="0.76722657014328399"/>
  </r>
  <r>
    <x v="2"/>
    <x v="0"/>
    <x v="1"/>
    <x v="26"/>
    <x v="1"/>
    <n v="0.76722657014328399"/>
  </r>
  <r>
    <x v="2"/>
    <x v="0"/>
    <x v="1"/>
    <x v="26"/>
    <x v="2"/>
    <n v="0.76722657014328399"/>
  </r>
  <r>
    <x v="2"/>
    <x v="0"/>
    <x v="1"/>
    <x v="27"/>
    <x v="0"/>
    <n v="0.76952824985371404"/>
  </r>
  <r>
    <x v="2"/>
    <x v="0"/>
    <x v="1"/>
    <x v="27"/>
    <x v="1"/>
    <n v="0.76952824985371404"/>
  </r>
  <r>
    <x v="2"/>
    <x v="0"/>
    <x v="1"/>
    <x v="27"/>
    <x v="2"/>
    <n v="0.76952824985371404"/>
  </r>
  <r>
    <x v="2"/>
    <x v="0"/>
    <x v="1"/>
    <x v="28"/>
    <x v="0"/>
    <n v="0.77299112697805605"/>
  </r>
  <r>
    <x v="2"/>
    <x v="0"/>
    <x v="1"/>
    <x v="28"/>
    <x v="1"/>
    <n v="0.77299112697805605"/>
  </r>
  <r>
    <x v="2"/>
    <x v="0"/>
    <x v="1"/>
    <x v="28"/>
    <x v="2"/>
    <n v="0.77299112697805605"/>
  </r>
  <r>
    <x v="2"/>
    <x v="0"/>
    <x v="1"/>
    <x v="29"/>
    <x v="0"/>
    <n v="0.77646958704945701"/>
  </r>
  <r>
    <x v="2"/>
    <x v="0"/>
    <x v="1"/>
    <x v="29"/>
    <x v="1"/>
    <n v="0.77646958704945701"/>
  </r>
  <r>
    <x v="2"/>
    <x v="0"/>
    <x v="1"/>
    <x v="29"/>
    <x v="2"/>
    <n v="0.77646958704945701"/>
  </r>
  <r>
    <x v="2"/>
    <x v="0"/>
    <x v="1"/>
    <x v="30"/>
    <x v="0"/>
    <n v="0.77996370019118"/>
  </r>
  <r>
    <x v="2"/>
    <x v="0"/>
    <x v="1"/>
    <x v="30"/>
    <x v="1"/>
    <n v="0.77996370019118"/>
  </r>
  <r>
    <x v="2"/>
    <x v="0"/>
    <x v="1"/>
    <x v="30"/>
    <x v="2"/>
    <n v="0.77996370019118"/>
  </r>
  <r>
    <x v="2"/>
    <x v="0"/>
    <x v="1"/>
    <x v="31"/>
    <x v="0"/>
    <n v="0.78347353684204002"/>
  </r>
  <r>
    <x v="2"/>
    <x v="0"/>
    <x v="1"/>
    <x v="31"/>
    <x v="1"/>
    <n v="0.78347353684204002"/>
  </r>
  <r>
    <x v="2"/>
    <x v="0"/>
    <x v="1"/>
    <x v="31"/>
    <x v="2"/>
    <n v="0.78347353684204002"/>
  </r>
  <r>
    <x v="2"/>
    <x v="0"/>
    <x v="1"/>
    <x v="32"/>
    <x v="0"/>
    <n v="0.78699916775782897"/>
  </r>
  <r>
    <x v="2"/>
    <x v="0"/>
    <x v="1"/>
    <x v="32"/>
    <x v="1"/>
    <n v="0.78699916775782897"/>
  </r>
  <r>
    <x v="2"/>
    <x v="0"/>
    <x v="1"/>
    <x v="32"/>
    <x v="2"/>
    <n v="0.78699916775782897"/>
  </r>
  <r>
    <x v="2"/>
    <x v="0"/>
    <x v="1"/>
    <x v="33"/>
    <x v="0"/>
    <n v="0.79172116276437599"/>
  </r>
  <r>
    <x v="2"/>
    <x v="0"/>
    <x v="1"/>
    <x v="33"/>
    <x v="1"/>
    <n v="0.79172116276437599"/>
  </r>
  <r>
    <x v="2"/>
    <x v="0"/>
    <x v="1"/>
    <x v="33"/>
    <x v="2"/>
    <n v="0.79172116276437599"/>
  </r>
  <r>
    <x v="2"/>
    <x v="0"/>
    <x v="1"/>
    <x v="34"/>
    <x v="0"/>
    <n v="0.79647148974096205"/>
  </r>
  <r>
    <x v="2"/>
    <x v="0"/>
    <x v="1"/>
    <x v="34"/>
    <x v="1"/>
    <n v="0.79647148974096205"/>
  </r>
  <r>
    <x v="2"/>
    <x v="0"/>
    <x v="1"/>
    <x v="34"/>
    <x v="2"/>
    <n v="0.79647148974096205"/>
  </r>
  <r>
    <x v="2"/>
    <x v="0"/>
    <x v="1"/>
    <x v="35"/>
    <x v="0"/>
    <n v="0.80125031867940799"/>
  </r>
  <r>
    <x v="2"/>
    <x v="0"/>
    <x v="1"/>
    <x v="35"/>
    <x v="1"/>
    <n v="0.80125031867940799"/>
  </r>
  <r>
    <x v="2"/>
    <x v="0"/>
    <x v="1"/>
    <x v="35"/>
    <x v="2"/>
    <n v="0.80125031867940799"/>
  </r>
  <r>
    <x v="2"/>
    <x v="0"/>
    <x v="1"/>
    <x v="36"/>
    <x v="0"/>
    <n v="0.80605782059148401"/>
  </r>
  <r>
    <x v="2"/>
    <x v="0"/>
    <x v="1"/>
    <x v="36"/>
    <x v="1"/>
    <n v="0.80605782059148401"/>
  </r>
  <r>
    <x v="2"/>
    <x v="0"/>
    <x v="1"/>
    <x v="36"/>
    <x v="2"/>
    <n v="0.80605782059148401"/>
  </r>
  <r>
    <x v="2"/>
    <x v="0"/>
    <x v="1"/>
    <x v="37"/>
    <x v="0"/>
    <n v="0.81089416751503296"/>
  </r>
  <r>
    <x v="2"/>
    <x v="0"/>
    <x v="1"/>
    <x v="37"/>
    <x v="1"/>
    <n v="0.81089416751503296"/>
  </r>
  <r>
    <x v="2"/>
    <x v="0"/>
    <x v="1"/>
    <x v="37"/>
    <x v="2"/>
    <n v="0.81089416751503296"/>
  </r>
  <r>
    <x v="2"/>
    <x v="0"/>
    <x v="1"/>
    <x v="38"/>
    <x v="0"/>
    <n v="0.81575953252012401"/>
  </r>
  <r>
    <x v="2"/>
    <x v="0"/>
    <x v="1"/>
    <x v="38"/>
    <x v="1"/>
    <n v="0.81575953252012401"/>
  </r>
  <r>
    <x v="2"/>
    <x v="0"/>
    <x v="1"/>
    <x v="38"/>
    <x v="2"/>
    <n v="0.81575953252012401"/>
  </r>
  <r>
    <x v="3"/>
    <x v="0"/>
    <x v="0"/>
    <x v="0"/>
    <x v="0"/>
    <n v="0.73227238244947301"/>
  </r>
  <r>
    <x v="3"/>
    <x v="0"/>
    <x v="0"/>
    <x v="0"/>
    <x v="1"/>
    <n v="0.73227238244947301"/>
  </r>
  <r>
    <x v="3"/>
    <x v="0"/>
    <x v="0"/>
    <x v="0"/>
    <x v="2"/>
    <n v="0.73227238244947301"/>
  </r>
  <r>
    <x v="3"/>
    <x v="0"/>
    <x v="0"/>
    <x v="1"/>
    <x v="0"/>
    <n v="0.73227238244947301"/>
  </r>
  <r>
    <x v="3"/>
    <x v="0"/>
    <x v="0"/>
    <x v="1"/>
    <x v="1"/>
    <n v="0.73227238244947301"/>
  </r>
  <r>
    <x v="3"/>
    <x v="0"/>
    <x v="0"/>
    <x v="1"/>
    <x v="2"/>
    <n v="0.73227238244947301"/>
  </r>
  <r>
    <x v="3"/>
    <x v="0"/>
    <x v="0"/>
    <x v="2"/>
    <x v="0"/>
    <n v="0.73227238244947301"/>
  </r>
  <r>
    <x v="3"/>
    <x v="0"/>
    <x v="0"/>
    <x v="2"/>
    <x v="1"/>
    <n v="0.73227238244947301"/>
  </r>
  <r>
    <x v="3"/>
    <x v="0"/>
    <x v="0"/>
    <x v="2"/>
    <x v="2"/>
    <n v="0.73227238244947301"/>
  </r>
  <r>
    <x v="3"/>
    <x v="0"/>
    <x v="0"/>
    <x v="3"/>
    <x v="0"/>
    <n v="0.73227238244947301"/>
  </r>
  <r>
    <x v="3"/>
    <x v="0"/>
    <x v="0"/>
    <x v="3"/>
    <x v="1"/>
    <n v="0.73227238244947301"/>
  </r>
  <r>
    <x v="3"/>
    <x v="0"/>
    <x v="0"/>
    <x v="3"/>
    <x v="2"/>
    <n v="0.73227238244947301"/>
  </r>
  <r>
    <x v="3"/>
    <x v="0"/>
    <x v="0"/>
    <x v="4"/>
    <x v="0"/>
    <n v="0.73227238244947301"/>
  </r>
  <r>
    <x v="3"/>
    <x v="0"/>
    <x v="0"/>
    <x v="4"/>
    <x v="1"/>
    <n v="0.73227238244947301"/>
  </r>
  <r>
    <x v="3"/>
    <x v="0"/>
    <x v="0"/>
    <x v="4"/>
    <x v="2"/>
    <n v="0.73227238244947301"/>
  </r>
  <r>
    <x v="3"/>
    <x v="0"/>
    <x v="0"/>
    <x v="5"/>
    <x v="0"/>
    <n v="0.73227238244947301"/>
  </r>
  <r>
    <x v="3"/>
    <x v="0"/>
    <x v="0"/>
    <x v="5"/>
    <x v="1"/>
    <n v="0.73227238244947301"/>
  </r>
  <r>
    <x v="3"/>
    <x v="0"/>
    <x v="0"/>
    <x v="5"/>
    <x v="2"/>
    <n v="0.73227238244947301"/>
  </r>
  <r>
    <x v="3"/>
    <x v="0"/>
    <x v="0"/>
    <x v="6"/>
    <x v="0"/>
    <n v="0.73227238244947301"/>
  </r>
  <r>
    <x v="3"/>
    <x v="0"/>
    <x v="0"/>
    <x v="6"/>
    <x v="1"/>
    <n v="0.73227238244947301"/>
  </r>
  <r>
    <x v="3"/>
    <x v="0"/>
    <x v="0"/>
    <x v="6"/>
    <x v="2"/>
    <n v="0.73227238244947301"/>
  </r>
  <r>
    <x v="3"/>
    <x v="0"/>
    <x v="0"/>
    <x v="7"/>
    <x v="0"/>
    <n v="0.73227238244947301"/>
  </r>
  <r>
    <x v="3"/>
    <x v="0"/>
    <x v="0"/>
    <x v="7"/>
    <x v="1"/>
    <n v="0.73227238244947301"/>
  </r>
  <r>
    <x v="3"/>
    <x v="0"/>
    <x v="0"/>
    <x v="7"/>
    <x v="2"/>
    <n v="0.73227238244947301"/>
  </r>
  <r>
    <x v="3"/>
    <x v="0"/>
    <x v="0"/>
    <x v="8"/>
    <x v="0"/>
    <n v="0.73227238244947301"/>
  </r>
  <r>
    <x v="3"/>
    <x v="0"/>
    <x v="0"/>
    <x v="8"/>
    <x v="1"/>
    <n v="0.73227238244947301"/>
  </r>
  <r>
    <x v="3"/>
    <x v="0"/>
    <x v="0"/>
    <x v="8"/>
    <x v="2"/>
    <n v="0.73227238244947301"/>
  </r>
  <r>
    <x v="3"/>
    <x v="0"/>
    <x v="0"/>
    <x v="9"/>
    <x v="0"/>
    <n v="0.73227238244947301"/>
  </r>
  <r>
    <x v="3"/>
    <x v="0"/>
    <x v="0"/>
    <x v="9"/>
    <x v="1"/>
    <n v="0.73227238244947301"/>
  </r>
  <r>
    <x v="3"/>
    <x v="0"/>
    <x v="0"/>
    <x v="9"/>
    <x v="2"/>
    <n v="0.73227238244947301"/>
  </r>
  <r>
    <x v="3"/>
    <x v="0"/>
    <x v="0"/>
    <x v="10"/>
    <x v="0"/>
    <n v="0.73227238244947301"/>
  </r>
  <r>
    <x v="3"/>
    <x v="0"/>
    <x v="0"/>
    <x v="10"/>
    <x v="1"/>
    <n v="0.73227238244947301"/>
  </r>
  <r>
    <x v="3"/>
    <x v="0"/>
    <x v="0"/>
    <x v="10"/>
    <x v="2"/>
    <n v="0.73227238244947301"/>
  </r>
  <r>
    <x v="3"/>
    <x v="0"/>
    <x v="0"/>
    <x v="11"/>
    <x v="0"/>
    <n v="0.73227238244947301"/>
  </r>
  <r>
    <x v="3"/>
    <x v="0"/>
    <x v="0"/>
    <x v="11"/>
    <x v="1"/>
    <n v="0.73227238244947301"/>
  </r>
  <r>
    <x v="3"/>
    <x v="0"/>
    <x v="0"/>
    <x v="11"/>
    <x v="2"/>
    <n v="0.73227238244947301"/>
  </r>
  <r>
    <x v="3"/>
    <x v="0"/>
    <x v="0"/>
    <x v="12"/>
    <x v="0"/>
    <n v="0.73227238244947301"/>
  </r>
  <r>
    <x v="3"/>
    <x v="0"/>
    <x v="0"/>
    <x v="12"/>
    <x v="1"/>
    <n v="0.73227238244947301"/>
  </r>
  <r>
    <x v="3"/>
    <x v="0"/>
    <x v="0"/>
    <x v="12"/>
    <x v="2"/>
    <n v="0.73227238244947301"/>
  </r>
  <r>
    <x v="3"/>
    <x v="0"/>
    <x v="0"/>
    <x v="13"/>
    <x v="0"/>
    <n v="0.73227238244947301"/>
  </r>
  <r>
    <x v="3"/>
    <x v="0"/>
    <x v="0"/>
    <x v="13"/>
    <x v="1"/>
    <n v="0.73227238244947301"/>
  </r>
  <r>
    <x v="3"/>
    <x v="0"/>
    <x v="0"/>
    <x v="13"/>
    <x v="2"/>
    <n v="0.73227238244947301"/>
  </r>
  <r>
    <x v="3"/>
    <x v="0"/>
    <x v="0"/>
    <x v="14"/>
    <x v="0"/>
    <n v="0.73227238244947301"/>
  </r>
  <r>
    <x v="3"/>
    <x v="0"/>
    <x v="0"/>
    <x v="14"/>
    <x v="1"/>
    <n v="0.73227238244947301"/>
  </r>
  <r>
    <x v="3"/>
    <x v="0"/>
    <x v="0"/>
    <x v="14"/>
    <x v="2"/>
    <n v="0.73227238244947301"/>
  </r>
  <r>
    <x v="3"/>
    <x v="0"/>
    <x v="0"/>
    <x v="15"/>
    <x v="0"/>
    <n v="0.73227238244947301"/>
  </r>
  <r>
    <x v="3"/>
    <x v="0"/>
    <x v="0"/>
    <x v="15"/>
    <x v="1"/>
    <n v="0.73227238244947301"/>
  </r>
  <r>
    <x v="3"/>
    <x v="0"/>
    <x v="0"/>
    <x v="15"/>
    <x v="2"/>
    <n v="0.73227238244947301"/>
  </r>
  <r>
    <x v="3"/>
    <x v="0"/>
    <x v="0"/>
    <x v="16"/>
    <x v="0"/>
    <n v="0.73227238244947301"/>
  </r>
  <r>
    <x v="3"/>
    <x v="0"/>
    <x v="0"/>
    <x v="16"/>
    <x v="1"/>
    <n v="0.73227238244947301"/>
  </r>
  <r>
    <x v="3"/>
    <x v="0"/>
    <x v="0"/>
    <x v="16"/>
    <x v="2"/>
    <n v="0.73227238244947301"/>
  </r>
  <r>
    <x v="3"/>
    <x v="0"/>
    <x v="0"/>
    <x v="17"/>
    <x v="0"/>
    <n v="0.73227238244947301"/>
  </r>
  <r>
    <x v="3"/>
    <x v="0"/>
    <x v="0"/>
    <x v="17"/>
    <x v="1"/>
    <n v="0.73227238244947301"/>
  </r>
  <r>
    <x v="3"/>
    <x v="0"/>
    <x v="0"/>
    <x v="17"/>
    <x v="2"/>
    <n v="0.73227238244947301"/>
  </r>
  <r>
    <x v="3"/>
    <x v="0"/>
    <x v="0"/>
    <x v="18"/>
    <x v="0"/>
    <n v="0.73227238244947301"/>
  </r>
  <r>
    <x v="3"/>
    <x v="0"/>
    <x v="0"/>
    <x v="18"/>
    <x v="1"/>
    <n v="0.73227238244947301"/>
  </r>
  <r>
    <x v="3"/>
    <x v="0"/>
    <x v="0"/>
    <x v="18"/>
    <x v="2"/>
    <n v="0.73227238244947301"/>
  </r>
  <r>
    <x v="3"/>
    <x v="0"/>
    <x v="0"/>
    <x v="19"/>
    <x v="0"/>
    <n v="0.73227238244947301"/>
  </r>
  <r>
    <x v="3"/>
    <x v="0"/>
    <x v="0"/>
    <x v="19"/>
    <x v="1"/>
    <n v="0.73227238244947301"/>
  </r>
  <r>
    <x v="3"/>
    <x v="0"/>
    <x v="0"/>
    <x v="19"/>
    <x v="2"/>
    <n v="0.73227238244947301"/>
  </r>
  <r>
    <x v="3"/>
    <x v="0"/>
    <x v="0"/>
    <x v="20"/>
    <x v="0"/>
    <n v="0.73227238244947301"/>
  </r>
  <r>
    <x v="3"/>
    <x v="0"/>
    <x v="0"/>
    <x v="20"/>
    <x v="1"/>
    <n v="0.73227238244947301"/>
  </r>
  <r>
    <x v="3"/>
    <x v="0"/>
    <x v="0"/>
    <x v="20"/>
    <x v="2"/>
    <n v="0.73227238244947301"/>
  </r>
  <r>
    <x v="3"/>
    <x v="0"/>
    <x v="0"/>
    <x v="21"/>
    <x v="0"/>
    <n v="0.73227238244947301"/>
  </r>
  <r>
    <x v="3"/>
    <x v="0"/>
    <x v="0"/>
    <x v="21"/>
    <x v="1"/>
    <n v="0.73227238244947301"/>
  </r>
  <r>
    <x v="3"/>
    <x v="0"/>
    <x v="0"/>
    <x v="21"/>
    <x v="2"/>
    <n v="0.73227238244947301"/>
  </r>
  <r>
    <x v="3"/>
    <x v="0"/>
    <x v="0"/>
    <x v="22"/>
    <x v="0"/>
    <n v="0.73227238244947301"/>
  </r>
  <r>
    <x v="3"/>
    <x v="0"/>
    <x v="0"/>
    <x v="22"/>
    <x v="1"/>
    <n v="0.73227238244947301"/>
  </r>
  <r>
    <x v="3"/>
    <x v="0"/>
    <x v="0"/>
    <x v="22"/>
    <x v="2"/>
    <n v="0.73227238244947301"/>
  </r>
  <r>
    <x v="3"/>
    <x v="0"/>
    <x v="0"/>
    <x v="23"/>
    <x v="0"/>
    <n v="0.73227238244947301"/>
  </r>
  <r>
    <x v="3"/>
    <x v="0"/>
    <x v="0"/>
    <x v="23"/>
    <x v="1"/>
    <n v="0.73227238244947301"/>
  </r>
  <r>
    <x v="3"/>
    <x v="0"/>
    <x v="0"/>
    <x v="23"/>
    <x v="2"/>
    <n v="0.73227238244947301"/>
  </r>
  <r>
    <x v="3"/>
    <x v="0"/>
    <x v="0"/>
    <x v="24"/>
    <x v="0"/>
    <n v="0.73227238244947301"/>
  </r>
  <r>
    <x v="3"/>
    <x v="0"/>
    <x v="0"/>
    <x v="24"/>
    <x v="1"/>
    <n v="0.73227238244947301"/>
  </r>
  <r>
    <x v="3"/>
    <x v="0"/>
    <x v="0"/>
    <x v="24"/>
    <x v="2"/>
    <n v="0.73227238244947301"/>
  </r>
  <r>
    <x v="3"/>
    <x v="0"/>
    <x v="0"/>
    <x v="25"/>
    <x v="0"/>
    <n v="0.73227238244947301"/>
  </r>
  <r>
    <x v="3"/>
    <x v="0"/>
    <x v="0"/>
    <x v="25"/>
    <x v="1"/>
    <n v="0.73227238244947301"/>
  </r>
  <r>
    <x v="3"/>
    <x v="0"/>
    <x v="0"/>
    <x v="25"/>
    <x v="2"/>
    <n v="0.73227238244947301"/>
  </r>
  <r>
    <x v="3"/>
    <x v="0"/>
    <x v="0"/>
    <x v="26"/>
    <x v="0"/>
    <n v="0.73227238244947301"/>
  </r>
  <r>
    <x v="3"/>
    <x v="0"/>
    <x v="0"/>
    <x v="26"/>
    <x v="1"/>
    <n v="0.73227238244947301"/>
  </r>
  <r>
    <x v="3"/>
    <x v="0"/>
    <x v="0"/>
    <x v="26"/>
    <x v="2"/>
    <n v="0.73227238244947301"/>
  </r>
  <r>
    <x v="3"/>
    <x v="0"/>
    <x v="0"/>
    <x v="27"/>
    <x v="0"/>
    <n v="0.73227238244947301"/>
  </r>
  <r>
    <x v="3"/>
    <x v="0"/>
    <x v="0"/>
    <x v="27"/>
    <x v="1"/>
    <n v="0.73227238244947301"/>
  </r>
  <r>
    <x v="3"/>
    <x v="0"/>
    <x v="0"/>
    <x v="27"/>
    <x v="2"/>
    <n v="0.73227238244947301"/>
  </r>
  <r>
    <x v="3"/>
    <x v="0"/>
    <x v="0"/>
    <x v="28"/>
    <x v="0"/>
    <n v="0.73227238244947301"/>
  </r>
  <r>
    <x v="3"/>
    <x v="0"/>
    <x v="0"/>
    <x v="28"/>
    <x v="1"/>
    <n v="0.73227238244947301"/>
  </r>
  <r>
    <x v="3"/>
    <x v="0"/>
    <x v="0"/>
    <x v="28"/>
    <x v="2"/>
    <n v="0.73227238244947301"/>
  </r>
  <r>
    <x v="3"/>
    <x v="0"/>
    <x v="0"/>
    <x v="29"/>
    <x v="0"/>
    <n v="0.73227238244947301"/>
  </r>
  <r>
    <x v="3"/>
    <x v="0"/>
    <x v="0"/>
    <x v="29"/>
    <x v="1"/>
    <n v="0.73227238244947301"/>
  </r>
  <r>
    <x v="3"/>
    <x v="0"/>
    <x v="0"/>
    <x v="29"/>
    <x v="2"/>
    <n v="0.73227238244947301"/>
  </r>
  <r>
    <x v="3"/>
    <x v="0"/>
    <x v="0"/>
    <x v="30"/>
    <x v="0"/>
    <n v="0.73227238244947301"/>
  </r>
  <r>
    <x v="3"/>
    <x v="0"/>
    <x v="0"/>
    <x v="30"/>
    <x v="1"/>
    <n v="0.73227238244947301"/>
  </r>
  <r>
    <x v="3"/>
    <x v="0"/>
    <x v="0"/>
    <x v="30"/>
    <x v="2"/>
    <n v="0.73227238244947301"/>
  </r>
  <r>
    <x v="3"/>
    <x v="0"/>
    <x v="0"/>
    <x v="31"/>
    <x v="0"/>
    <n v="0.73227238244947301"/>
  </r>
  <r>
    <x v="3"/>
    <x v="0"/>
    <x v="0"/>
    <x v="31"/>
    <x v="1"/>
    <n v="0.73227238244947301"/>
  </r>
  <r>
    <x v="3"/>
    <x v="0"/>
    <x v="0"/>
    <x v="31"/>
    <x v="2"/>
    <n v="0.73227238244947301"/>
  </r>
  <r>
    <x v="3"/>
    <x v="0"/>
    <x v="0"/>
    <x v="32"/>
    <x v="0"/>
    <n v="0.73227238244947301"/>
  </r>
  <r>
    <x v="3"/>
    <x v="0"/>
    <x v="0"/>
    <x v="32"/>
    <x v="1"/>
    <n v="0.73227238244947301"/>
  </r>
  <r>
    <x v="3"/>
    <x v="0"/>
    <x v="0"/>
    <x v="32"/>
    <x v="2"/>
    <n v="0.73227238244947301"/>
  </r>
  <r>
    <x v="3"/>
    <x v="0"/>
    <x v="0"/>
    <x v="33"/>
    <x v="0"/>
    <n v="0.73227238244947301"/>
  </r>
  <r>
    <x v="3"/>
    <x v="0"/>
    <x v="0"/>
    <x v="33"/>
    <x v="1"/>
    <n v="0.73227238244947301"/>
  </r>
  <r>
    <x v="3"/>
    <x v="0"/>
    <x v="0"/>
    <x v="33"/>
    <x v="2"/>
    <n v="0.73227238244947301"/>
  </r>
  <r>
    <x v="3"/>
    <x v="0"/>
    <x v="0"/>
    <x v="34"/>
    <x v="0"/>
    <n v="0.73227238244947301"/>
  </r>
  <r>
    <x v="3"/>
    <x v="0"/>
    <x v="0"/>
    <x v="34"/>
    <x v="1"/>
    <n v="0.73227238244947301"/>
  </r>
  <r>
    <x v="3"/>
    <x v="0"/>
    <x v="0"/>
    <x v="34"/>
    <x v="2"/>
    <n v="0.73227238244947301"/>
  </r>
  <r>
    <x v="3"/>
    <x v="0"/>
    <x v="0"/>
    <x v="35"/>
    <x v="0"/>
    <n v="0.73227238244947301"/>
  </r>
  <r>
    <x v="3"/>
    <x v="0"/>
    <x v="0"/>
    <x v="35"/>
    <x v="1"/>
    <n v="0.73227238244947301"/>
  </r>
  <r>
    <x v="3"/>
    <x v="0"/>
    <x v="0"/>
    <x v="35"/>
    <x v="2"/>
    <n v="0.73227238244947301"/>
  </r>
  <r>
    <x v="3"/>
    <x v="0"/>
    <x v="0"/>
    <x v="36"/>
    <x v="0"/>
    <n v="0.73227238244947301"/>
  </r>
  <r>
    <x v="3"/>
    <x v="0"/>
    <x v="0"/>
    <x v="36"/>
    <x v="1"/>
    <n v="0.73227238244947301"/>
  </r>
  <r>
    <x v="3"/>
    <x v="0"/>
    <x v="0"/>
    <x v="36"/>
    <x v="2"/>
    <n v="0.73227238244947301"/>
  </r>
  <r>
    <x v="3"/>
    <x v="0"/>
    <x v="0"/>
    <x v="37"/>
    <x v="0"/>
    <n v="0.73227238244947301"/>
  </r>
  <r>
    <x v="3"/>
    <x v="0"/>
    <x v="0"/>
    <x v="37"/>
    <x v="1"/>
    <n v="0.73227238244947301"/>
  </r>
  <r>
    <x v="3"/>
    <x v="0"/>
    <x v="0"/>
    <x v="37"/>
    <x v="2"/>
    <n v="0.73227238244947301"/>
  </r>
  <r>
    <x v="3"/>
    <x v="0"/>
    <x v="0"/>
    <x v="38"/>
    <x v="0"/>
    <n v="0.73227238244947301"/>
  </r>
  <r>
    <x v="3"/>
    <x v="0"/>
    <x v="0"/>
    <x v="38"/>
    <x v="1"/>
    <n v="0.73227238244947301"/>
  </r>
  <r>
    <x v="3"/>
    <x v="0"/>
    <x v="0"/>
    <x v="38"/>
    <x v="2"/>
    <n v="0.73227238244947301"/>
  </r>
  <r>
    <x v="3"/>
    <x v="0"/>
    <x v="1"/>
    <x v="0"/>
    <x v="0"/>
    <n v="0.73227238244947301"/>
  </r>
  <r>
    <x v="3"/>
    <x v="0"/>
    <x v="1"/>
    <x v="0"/>
    <x v="1"/>
    <n v="0.73227238244947301"/>
  </r>
  <r>
    <x v="3"/>
    <x v="0"/>
    <x v="1"/>
    <x v="0"/>
    <x v="2"/>
    <n v="0.73227238244947301"/>
  </r>
  <r>
    <x v="3"/>
    <x v="0"/>
    <x v="1"/>
    <x v="1"/>
    <x v="0"/>
    <n v="0.73227238244947301"/>
  </r>
  <r>
    <x v="3"/>
    <x v="0"/>
    <x v="1"/>
    <x v="1"/>
    <x v="1"/>
    <n v="0.73227238244947301"/>
  </r>
  <r>
    <x v="3"/>
    <x v="0"/>
    <x v="1"/>
    <x v="1"/>
    <x v="2"/>
    <n v="0.73227238244947301"/>
  </r>
  <r>
    <x v="3"/>
    <x v="0"/>
    <x v="1"/>
    <x v="2"/>
    <x v="0"/>
    <n v="0.73227238244947301"/>
  </r>
  <r>
    <x v="3"/>
    <x v="0"/>
    <x v="1"/>
    <x v="2"/>
    <x v="1"/>
    <n v="0.73227238244947301"/>
  </r>
  <r>
    <x v="3"/>
    <x v="0"/>
    <x v="1"/>
    <x v="2"/>
    <x v="2"/>
    <n v="0.73227238244947301"/>
  </r>
  <r>
    <x v="3"/>
    <x v="0"/>
    <x v="1"/>
    <x v="3"/>
    <x v="0"/>
    <n v="0.73227238244947301"/>
  </r>
  <r>
    <x v="3"/>
    <x v="0"/>
    <x v="1"/>
    <x v="3"/>
    <x v="1"/>
    <n v="0.73227238244947301"/>
  </r>
  <r>
    <x v="3"/>
    <x v="0"/>
    <x v="1"/>
    <x v="3"/>
    <x v="2"/>
    <n v="0.73227238244947301"/>
  </r>
  <r>
    <x v="3"/>
    <x v="0"/>
    <x v="1"/>
    <x v="4"/>
    <x v="0"/>
    <n v="0.73227238244947301"/>
  </r>
  <r>
    <x v="3"/>
    <x v="0"/>
    <x v="1"/>
    <x v="4"/>
    <x v="1"/>
    <n v="0.73227238244947301"/>
  </r>
  <r>
    <x v="3"/>
    <x v="0"/>
    <x v="1"/>
    <x v="4"/>
    <x v="2"/>
    <n v="0.73227238244947301"/>
  </r>
  <r>
    <x v="3"/>
    <x v="0"/>
    <x v="1"/>
    <x v="5"/>
    <x v="0"/>
    <n v="0.73227238244947301"/>
  </r>
  <r>
    <x v="3"/>
    <x v="0"/>
    <x v="1"/>
    <x v="5"/>
    <x v="1"/>
    <n v="0.73227238244947301"/>
  </r>
  <r>
    <x v="3"/>
    <x v="0"/>
    <x v="1"/>
    <x v="5"/>
    <x v="2"/>
    <n v="0.73227238244947301"/>
  </r>
  <r>
    <x v="3"/>
    <x v="0"/>
    <x v="1"/>
    <x v="6"/>
    <x v="0"/>
    <n v="0.73227238244947301"/>
  </r>
  <r>
    <x v="3"/>
    <x v="0"/>
    <x v="1"/>
    <x v="6"/>
    <x v="1"/>
    <n v="0.73227238244947301"/>
  </r>
  <r>
    <x v="3"/>
    <x v="0"/>
    <x v="1"/>
    <x v="6"/>
    <x v="2"/>
    <n v="0.73227238244947301"/>
  </r>
  <r>
    <x v="3"/>
    <x v="0"/>
    <x v="1"/>
    <x v="7"/>
    <x v="0"/>
    <n v="0.73227238244947301"/>
  </r>
  <r>
    <x v="3"/>
    <x v="0"/>
    <x v="1"/>
    <x v="7"/>
    <x v="1"/>
    <n v="0.73227238244947301"/>
  </r>
  <r>
    <x v="3"/>
    <x v="0"/>
    <x v="1"/>
    <x v="7"/>
    <x v="2"/>
    <n v="0.73227238244947301"/>
  </r>
  <r>
    <x v="3"/>
    <x v="0"/>
    <x v="1"/>
    <x v="8"/>
    <x v="0"/>
    <n v="0.73227238244947301"/>
  </r>
  <r>
    <x v="3"/>
    <x v="0"/>
    <x v="1"/>
    <x v="8"/>
    <x v="1"/>
    <n v="0.73227238244947301"/>
  </r>
  <r>
    <x v="3"/>
    <x v="0"/>
    <x v="1"/>
    <x v="8"/>
    <x v="2"/>
    <n v="0.73227238244947301"/>
  </r>
  <r>
    <x v="3"/>
    <x v="0"/>
    <x v="1"/>
    <x v="9"/>
    <x v="0"/>
    <n v="0.73227238244947301"/>
  </r>
  <r>
    <x v="3"/>
    <x v="0"/>
    <x v="1"/>
    <x v="9"/>
    <x v="1"/>
    <n v="0.73227238244947301"/>
  </r>
  <r>
    <x v="3"/>
    <x v="0"/>
    <x v="1"/>
    <x v="9"/>
    <x v="2"/>
    <n v="0.73227238244947301"/>
  </r>
  <r>
    <x v="3"/>
    <x v="0"/>
    <x v="1"/>
    <x v="10"/>
    <x v="0"/>
    <n v="0.73227238244947301"/>
  </r>
  <r>
    <x v="3"/>
    <x v="0"/>
    <x v="1"/>
    <x v="10"/>
    <x v="1"/>
    <n v="0.73227238244947301"/>
  </r>
  <r>
    <x v="3"/>
    <x v="0"/>
    <x v="1"/>
    <x v="10"/>
    <x v="2"/>
    <n v="0.73227238244947301"/>
  </r>
  <r>
    <x v="3"/>
    <x v="0"/>
    <x v="1"/>
    <x v="11"/>
    <x v="0"/>
    <n v="0.73227238244947301"/>
  </r>
  <r>
    <x v="3"/>
    <x v="0"/>
    <x v="1"/>
    <x v="11"/>
    <x v="1"/>
    <n v="0.73227238244947301"/>
  </r>
  <r>
    <x v="3"/>
    <x v="0"/>
    <x v="1"/>
    <x v="11"/>
    <x v="2"/>
    <n v="0.73227238244947301"/>
  </r>
  <r>
    <x v="3"/>
    <x v="0"/>
    <x v="1"/>
    <x v="12"/>
    <x v="0"/>
    <n v="0.73227238244947301"/>
  </r>
  <r>
    <x v="3"/>
    <x v="0"/>
    <x v="1"/>
    <x v="12"/>
    <x v="1"/>
    <n v="0.73227238244947301"/>
  </r>
  <r>
    <x v="3"/>
    <x v="0"/>
    <x v="1"/>
    <x v="12"/>
    <x v="2"/>
    <n v="0.73227238244947301"/>
  </r>
  <r>
    <x v="3"/>
    <x v="0"/>
    <x v="1"/>
    <x v="13"/>
    <x v="0"/>
    <n v="0.73227238244947301"/>
  </r>
  <r>
    <x v="3"/>
    <x v="0"/>
    <x v="1"/>
    <x v="13"/>
    <x v="1"/>
    <n v="0.73227238244947301"/>
  </r>
  <r>
    <x v="3"/>
    <x v="0"/>
    <x v="1"/>
    <x v="13"/>
    <x v="2"/>
    <n v="0.73227238244947301"/>
  </r>
  <r>
    <x v="3"/>
    <x v="0"/>
    <x v="1"/>
    <x v="14"/>
    <x v="0"/>
    <n v="0.73227238244947301"/>
  </r>
  <r>
    <x v="3"/>
    <x v="0"/>
    <x v="1"/>
    <x v="14"/>
    <x v="1"/>
    <n v="0.73227238244947301"/>
  </r>
  <r>
    <x v="3"/>
    <x v="0"/>
    <x v="1"/>
    <x v="14"/>
    <x v="2"/>
    <n v="0.73227238244947301"/>
  </r>
  <r>
    <x v="3"/>
    <x v="0"/>
    <x v="1"/>
    <x v="15"/>
    <x v="0"/>
    <n v="0.73227238244947301"/>
  </r>
  <r>
    <x v="3"/>
    <x v="0"/>
    <x v="1"/>
    <x v="15"/>
    <x v="1"/>
    <n v="0.73227238244947301"/>
  </r>
  <r>
    <x v="3"/>
    <x v="0"/>
    <x v="1"/>
    <x v="15"/>
    <x v="2"/>
    <n v="0.73227238244947301"/>
  </r>
  <r>
    <x v="3"/>
    <x v="0"/>
    <x v="1"/>
    <x v="16"/>
    <x v="0"/>
    <n v="0.73227238244947301"/>
  </r>
  <r>
    <x v="3"/>
    <x v="0"/>
    <x v="1"/>
    <x v="16"/>
    <x v="1"/>
    <n v="0.73227238244947301"/>
  </r>
  <r>
    <x v="3"/>
    <x v="0"/>
    <x v="1"/>
    <x v="16"/>
    <x v="2"/>
    <n v="0.73227238244947301"/>
  </r>
  <r>
    <x v="3"/>
    <x v="0"/>
    <x v="1"/>
    <x v="17"/>
    <x v="0"/>
    <n v="0.73227238244947301"/>
  </r>
  <r>
    <x v="3"/>
    <x v="0"/>
    <x v="1"/>
    <x v="17"/>
    <x v="1"/>
    <n v="0.73227238244947301"/>
  </r>
  <r>
    <x v="3"/>
    <x v="0"/>
    <x v="1"/>
    <x v="17"/>
    <x v="2"/>
    <n v="0.73227238244947301"/>
  </r>
  <r>
    <x v="3"/>
    <x v="0"/>
    <x v="1"/>
    <x v="18"/>
    <x v="0"/>
    <n v="0.73227238244947301"/>
  </r>
  <r>
    <x v="3"/>
    <x v="0"/>
    <x v="1"/>
    <x v="18"/>
    <x v="1"/>
    <n v="0.73227238244947301"/>
  </r>
  <r>
    <x v="3"/>
    <x v="0"/>
    <x v="1"/>
    <x v="18"/>
    <x v="2"/>
    <n v="0.73227238244947301"/>
  </r>
  <r>
    <x v="3"/>
    <x v="0"/>
    <x v="1"/>
    <x v="19"/>
    <x v="0"/>
    <n v="0.73227238244947301"/>
  </r>
  <r>
    <x v="3"/>
    <x v="0"/>
    <x v="1"/>
    <x v="19"/>
    <x v="1"/>
    <n v="0.73227238244947301"/>
  </r>
  <r>
    <x v="3"/>
    <x v="0"/>
    <x v="1"/>
    <x v="19"/>
    <x v="2"/>
    <n v="0.73227238244947301"/>
  </r>
  <r>
    <x v="3"/>
    <x v="0"/>
    <x v="1"/>
    <x v="20"/>
    <x v="0"/>
    <n v="0.73227238244947301"/>
  </r>
  <r>
    <x v="3"/>
    <x v="0"/>
    <x v="1"/>
    <x v="20"/>
    <x v="1"/>
    <n v="0.73227238244947301"/>
  </r>
  <r>
    <x v="3"/>
    <x v="0"/>
    <x v="1"/>
    <x v="20"/>
    <x v="2"/>
    <n v="0.73227238244947301"/>
  </r>
  <r>
    <x v="3"/>
    <x v="0"/>
    <x v="1"/>
    <x v="21"/>
    <x v="0"/>
    <n v="0.73227238244947301"/>
  </r>
  <r>
    <x v="3"/>
    <x v="0"/>
    <x v="1"/>
    <x v="21"/>
    <x v="1"/>
    <n v="0.73227238244947301"/>
  </r>
  <r>
    <x v="3"/>
    <x v="0"/>
    <x v="1"/>
    <x v="21"/>
    <x v="2"/>
    <n v="0.73227238244947301"/>
  </r>
  <r>
    <x v="3"/>
    <x v="0"/>
    <x v="1"/>
    <x v="22"/>
    <x v="0"/>
    <n v="0.73227238244947301"/>
  </r>
  <r>
    <x v="3"/>
    <x v="0"/>
    <x v="1"/>
    <x v="22"/>
    <x v="1"/>
    <n v="0.73227238244947301"/>
  </r>
  <r>
    <x v="3"/>
    <x v="0"/>
    <x v="1"/>
    <x v="22"/>
    <x v="2"/>
    <n v="0.73227238244947301"/>
  </r>
  <r>
    <x v="3"/>
    <x v="0"/>
    <x v="1"/>
    <x v="23"/>
    <x v="0"/>
    <n v="0.73227238244947301"/>
  </r>
  <r>
    <x v="3"/>
    <x v="0"/>
    <x v="1"/>
    <x v="23"/>
    <x v="1"/>
    <n v="0.73227238244947301"/>
  </r>
  <r>
    <x v="3"/>
    <x v="0"/>
    <x v="1"/>
    <x v="23"/>
    <x v="2"/>
    <n v="0.73227238244947301"/>
  </r>
  <r>
    <x v="3"/>
    <x v="0"/>
    <x v="1"/>
    <x v="24"/>
    <x v="0"/>
    <n v="0.73227238244947301"/>
  </r>
  <r>
    <x v="3"/>
    <x v="0"/>
    <x v="1"/>
    <x v="24"/>
    <x v="1"/>
    <n v="0.73227238244947301"/>
  </r>
  <r>
    <x v="3"/>
    <x v="0"/>
    <x v="1"/>
    <x v="24"/>
    <x v="2"/>
    <n v="0.73227238244947301"/>
  </r>
  <r>
    <x v="3"/>
    <x v="0"/>
    <x v="1"/>
    <x v="25"/>
    <x v="0"/>
    <n v="0.73227238244947301"/>
  </r>
  <r>
    <x v="3"/>
    <x v="0"/>
    <x v="1"/>
    <x v="25"/>
    <x v="1"/>
    <n v="0.73227238244947301"/>
  </r>
  <r>
    <x v="3"/>
    <x v="0"/>
    <x v="1"/>
    <x v="25"/>
    <x v="2"/>
    <n v="0.73227238244947301"/>
  </r>
  <r>
    <x v="3"/>
    <x v="0"/>
    <x v="1"/>
    <x v="26"/>
    <x v="0"/>
    <n v="0.73227238244947301"/>
  </r>
  <r>
    <x v="3"/>
    <x v="0"/>
    <x v="1"/>
    <x v="26"/>
    <x v="1"/>
    <n v="0.73227238244947301"/>
  </r>
  <r>
    <x v="3"/>
    <x v="0"/>
    <x v="1"/>
    <x v="26"/>
    <x v="2"/>
    <n v="0.73227238244947301"/>
  </r>
  <r>
    <x v="3"/>
    <x v="0"/>
    <x v="1"/>
    <x v="27"/>
    <x v="0"/>
    <n v="0.73227238244947301"/>
  </r>
  <r>
    <x v="3"/>
    <x v="0"/>
    <x v="1"/>
    <x v="27"/>
    <x v="1"/>
    <n v="0.73227238244947301"/>
  </r>
  <r>
    <x v="3"/>
    <x v="0"/>
    <x v="1"/>
    <x v="27"/>
    <x v="2"/>
    <n v="0.73227238244947301"/>
  </r>
  <r>
    <x v="3"/>
    <x v="0"/>
    <x v="1"/>
    <x v="28"/>
    <x v="0"/>
    <n v="0.73227238244947301"/>
  </r>
  <r>
    <x v="3"/>
    <x v="0"/>
    <x v="1"/>
    <x v="28"/>
    <x v="1"/>
    <n v="0.73227238244947301"/>
  </r>
  <r>
    <x v="3"/>
    <x v="0"/>
    <x v="1"/>
    <x v="28"/>
    <x v="2"/>
    <n v="0.73227238244947301"/>
  </r>
  <r>
    <x v="3"/>
    <x v="0"/>
    <x v="1"/>
    <x v="29"/>
    <x v="0"/>
    <n v="0.73227238244947301"/>
  </r>
  <r>
    <x v="3"/>
    <x v="0"/>
    <x v="1"/>
    <x v="29"/>
    <x v="1"/>
    <n v="0.73227238244947301"/>
  </r>
  <r>
    <x v="3"/>
    <x v="0"/>
    <x v="1"/>
    <x v="29"/>
    <x v="2"/>
    <n v="0.73227238244947301"/>
  </r>
  <r>
    <x v="3"/>
    <x v="0"/>
    <x v="1"/>
    <x v="30"/>
    <x v="0"/>
    <n v="0.73227238244947301"/>
  </r>
  <r>
    <x v="3"/>
    <x v="0"/>
    <x v="1"/>
    <x v="30"/>
    <x v="1"/>
    <n v="0.73227238244947301"/>
  </r>
  <r>
    <x v="3"/>
    <x v="0"/>
    <x v="1"/>
    <x v="30"/>
    <x v="2"/>
    <n v="0.73227238244947301"/>
  </r>
  <r>
    <x v="3"/>
    <x v="0"/>
    <x v="1"/>
    <x v="31"/>
    <x v="0"/>
    <n v="0.73227238244947301"/>
  </r>
  <r>
    <x v="3"/>
    <x v="0"/>
    <x v="1"/>
    <x v="31"/>
    <x v="1"/>
    <n v="0.73227238244947301"/>
  </r>
  <r>
    <x v="3"/>
    <x v="0"/>
    <x v="1"/>
    <x v="31"/>
    <x v="2"/>
    <n v="0.73227238244947301"/>
  </r>
  <r>
    <x v="3"/>
    <x v="0"/>
    <x v="1"/>
    <x v="32"/>
    <x v="0"/>
    <n v="0.73227238244947301"/>
  </r>
  <r>
    <x v="3"/>
    <x v="0"/>
    <x v="1"/>
    <x v="32"/>
    <x v="1"/>
    <n v="0.73227238244947301"/>
  </r>
  <r>
    <x v="3"/>
    <x v="0"/>
    <x v="1"/>
    <x v="32"/>
    <x v="2"/>
    <n v="0.73227238244947301"/>
  </r>
  <r>
    <x v="3"/>
    <x v="0"/>
    <x v="1"/>
    <x v="33"/>
    <x v="0"/>
    <n v="0.73227238244947301"/>
  </r>
  <r>
    <x v="3"/>
    <x v="0"/>
    <x v="1"/>
    <x v="33"/>
    <x v="1"/>
    <n v="0.73227238244947301"/>
  </r>
  <r>
    <x v="3"/>
    <x v="0"/>
    <x v="1"/>
    <x v="33"/>
    <x v="2"/>
    <n v="0.73227238244947301"/>
  </r>
  <r>
    <x v="3"/>
    <x v="0"/>
    <x v="1"/>
    <x v="34"/>
    <x v="0"/>
    <n v="0.73227238244947301"/>
  </r>
  <r>
    <x v="3"/>
    <x v="0"/>
    <x v="1"/>
    <x v="34"/>
    <x v="1"/>
    <n v="0.73227238244947301"/>
  </r>
  <r>
    <x v="3"/>
    <x v="0"/>
    <x v="1"/>
    <x v="34"/>
    <x v="2"/>
    <n v="0.73227238244947301"/>
  </r>
  <r>
    <x v="3"/>
    <x v="0"/>
    <x v="1"/>
    <x v="35"/>
    <x v="0"/>
    <n v="0.73227238244947301"/>
  </r>
  <r>
    <x v="3"/>
    <x v="0"/>
    <x v="1"/>
    <x v="35"/>
    <x v="1"/>
    <n v="0.73227238244947301"/>
  </r>
  <r>
    <x v="3"/>
    <x v="0"/>
    <x v="1"/>
    <x v="35"/>
    <x v="2"/>
    <n v="0.73227238244947301"/>
  </r>
  <r>
    <x v="3"/>
    <x v="0"/>
    <x v="1"/>
    <x v="36"/>
    <x v="0"/>
    <n v="0.73227238244947301"/>
  </r>
  <r>
    <x v="3"/>
    <x v="0"/>
    <x v="1"/>
    <x v="36"/>
    <x v="1"/>
    <n v="0.73227238244947301"/>
  </r>
  <r>
    <x v="3"/>
    <x v="0"/>
    <x v="1"/>
    <x v="36"/>
    <x v="2"/>
    <n v="0.73227238244947301"/>
  </r>
  <r>
    <x v="3"/>
    <x v="0"/>
    <x v="1"/>
    <x v="37"/>
    <x v="0"/>
    <n v="0.73227238244947301"/>
  </r>
  <r>
    <x v="3"/>
    <x v="0"/>
    <x v="1"/>
    <x v="37"/>
    <x v="1"/>
    <n v="0.73227238244947301"/>
  </r>
  <r>
    <x v="3"/>
    <x v="0"/>
    <x v="1"/>
    <x v="37"/>
    <x v="2"/>
    <n v="0.73227238244947301"/>
  </r>
  <r>
    <x v="3"/>
    <x v="0"/>
    <x v="1"/>
    <x v="38"/>
    <x v="0"/>
    <n v="0.73227238244947301"/>
  </r>
  <r>
    <x v="3"/>
    <x v="0"/>
    <x v="1"/>
    <x v="38"/>
    <x v="1"/>
    <n v="0.73227238244947301"/>
  </r>
  <r>
    <x v="3"/>
    <x v="0"/>
    <x v="1"/>
    <x v="38"/>
    <x v="2"/>
    <n v="0.73227238244947301"/>
  </r>
  <r>
    <x v="4"/>
    <x v="0"/>
    <x v="0"/>
    <x v="0"/>
    <x v="0"/>
    <n v="1.6388806639945901"/>
  </r>
  <r>
    <x v="4"/>
    <x v="0"/>
    <x v="0"/>
    <x v="0"/>
    <x v="1"/>
    <n v="1.6388806639945901"/>
  </r>
  <r>
    <x v="4"/>
    <x v="0"/>
    <x v="0"/>
    <x v="0"/>
    <x v="2"/>
    <n v="1.6388806639945901"/>
  </r>
  <r>
    <x v="4"/>
    <x v="0"/>
    <x v="0"/>
    <x v="1"/>
    <x v="0"/>
    <n v="1.6388806639945901"/>
  </r>
  <r>
    <x v="4"/>
    <x v="0"/>
    <x v="0"/>
    <x v="1"/>
    <x v="1"/>
    <n v="1.6388806639945901"/>
  </r>
  <r>
    <x v="4"/>
    <x v="0"/>
    <x v="0"/>
    <x v="1"/>
    <x v="2"/>
    <n v="1.6388806639945901"/>
  </r>
  <r>
    <x v="4"/>
    <x v="0"/>
    <x v="0"/>
    <x v="2"/>
    <x v="0"/>
    <n v="1.6388806639945901"/>
  </r>
  <r>
    <x v="4"/>
    <x v="0"/>
    <x v="0"/>
    <x v="2"/>
    <x v="1"/>
    <n v="1.6388806639945901"/>
  </r>
  <r>
    <x v="4"/>
    <x v="0"/>
    <x v="0"/>
    <x v="2"/>
    <x v="2"/>
    <n v="1.6388806639945901"/>
  </r>
  <r>
    <x v="4"/>
    <x v="0"/>
    <x v="0"/>
    <x v="3"/>
    <x v="0"/>
    <n v="1.6388806639945901"/>
  </r>
  <r>
    <x v="4"/>
    <x v="0"/>
    <x v="0"/>
    <x v="3"/>
    <x v="1"/>
    <n v="1.6388806639945901"/>
  </r>
  <r>
    <x v="4"/>
    <x v="0"/>
    <x v="0"/>
    <x v="3"/>
    <x v="2"/>
    <n v="1.6388806639945901"/>
  </r>
  <r>
    <x v="4"/>
    <x v="0"/>
    <x v="0"/>
    <x v="4"/>
    <x v="0"/>
    <n v="1.6388806639945901"/>
  </r>
  <r>
    <x v="4"/>
    <x v="0"/>
    <x v="0"/>
    <x v="4"/>
    <x v="1"/>
    <n v="1.6388806639945901"/>
  </r>
  <r>
    <x v="4"/>
    <x v="0"/>
    <x v="0"/>
    <x v="4"/>
    <x v="2"/>
    <n v="1.6388806639945901"/>
  </r>
  <r>
    <x v="4"/>
    <x v="0"/>
    <x v="0"/>
    <x v="5"/>
    <x v="0"/>
    <n v="1.6388806639945901"/>
  </r>
  <r>
    <x v="4"/>
    <x v="0"/>
    <x v="0"/>
    <x v="5"/>
    <x v="1"/>
    <n v="1.6388806639945901"/>
  </r>
  <r>
    <x v="4"/>
    <x v="0"/>
    <x v="0"/>
    <x v="5"/>
    <x v="2"/>
    <n v="1.6388806639945901"/>
  </r>
  <r>
    <x v="4"/>
    <x v="0"/>
    <x v="0"/>
    <x v="6"/>
    <x v="0"/>
    <n v="1.6388806639945901"/>
  </r>
  <r>
    <x v="4"/>
    <x v="0"/>
    <x v="0"/>
    <x v="6"/>
    <x v="1"/>
    <n v="1.6388806639945901"/>
  </r>
  <r>
    <x v="4"/>
    <x v="0"/>
    <x v="0"/>
    <x v="6"/>
    <x v="2"/>
    <n v="1.6388806639945901"/>
  </r>
  <r>
    <x v="4"/>
    <x v="0"/>
    <x v="0"/>
    <x v="7"/>
    <x v="0"/>
    <n v="1.6388806639945901"/>
  </r>
  <r>
    <x v="4"/>
    <x v="0"/>
    <x v="0"/>
    <x v="7"/>
    <x v="1"/>
    <n v="1.6388806639945901"/>
  </r>
  <r>
    <x v="4"/>
    <x v="0"/>
    <x v="0"/>
    <x v="7"/>
    <x v="2"/>
    <n v="1.6388806639945901"/>
  </r>
  <r>
    <x v="4"/>
    <x v="0"/>
    <x v="0"/>
    <x v="8"/>
    <x v="0"/>
    <n v="1.6388806639945901"/>
  </r>
  <r>
    <x v="4"/>
    <x v="0"/>
    <x v="0"/>
    <x v="8"/>
    <x v="1"/>
    <n v="1.6388806639945901"/>
  </r>
  <r>
    <x v="4"/>
    <x v="0"/>
    <x v="0"/>
    <x v="8"/>
    <x v="2"/>
    <n v="1.6388806639945901"/>
  </r>
  <r>
    <x v="4"/>
    <x v="0"/>
    <x v="0"/>
    <x v="9"/>
    <x v="0"/>
    <n v="1.6388806639945901"/>
  </r>
  <r>
    <x v="4"/>
    <x v="0"/>
    <x v="0"/>
    <x v="9"/>
    <x v="1"/>
    <n v="1.6388806639945901"/>
  </r>
  <r>
    <x v="4"/>
    <x v="0"/>
    <x v="0"/>
    <x v="9"/>
    <x v="2"/>
    <n v="1.6388806639945901"/>
  </r>
  <r>
    <x v="4"/>
    <x v="0"/>
    <x v="0"/>
    <x v="10"/>
    <x v="0"/>
    <n v="1.6388806639945901"/>
  </r>
  <r>
    <x v="4"/>
    <x v="0"/>
    <x v="0"/>
    <x v="10"/>
    <x v="1"/>
    <n v="1.6388806639945901"/>
  </r>
  <r>
    <x v="4"/>
    <x v="0"/>
    <x v="0"/>
    <x v="10"/>
    <x v="2"/>
    <n v="1.6388806639945901"/>
  </r>
  <r>
    <x v="4"/>
    <x v="0"/>
    <x v="0"/>
    <x v="11"/>
    <x v="0"/>
    <n v="1.6388806639945901"/>
  </r>
  <r>
    <x v="4"/>
    <x v="0"/>
    <x v="0"/>
    <x v="11"/>
    <x v="1"/>
    <n v="1.6388806639945901"/>
  </r>
  <r>
    <x v="4"/>
    <x v="0"/>
    <x v="0"/>
    <x v="11"/>
    <x v="2"/>
    <n v="1.6388806639945901"/>
  </r>
  <r>
    <x v="4"/>
    <x v="0"/>
    <x v="0"/>
    <x v="12"/>
    <x v="0"/>
    <n v="1.6388806639945901"/>
  </r>
  <r>
    <x v="4"/>
    <x v="0"/>
    <x v="0"/>
    <x v="12"/>
    <x v="1"/>
    <n v="1.6388806639945901"/>
  </r>
  <r>
    <x v="4"/>
    <x v="0"/>
    <x v="0"/>
    <x v="12"/>
    <x v="2"/>
    <n v="1.6388806639945901"/>
  </r>
  <r>
    <x v="4"/>
    <x v="0"/>
    <x v="0"/>
    <x v="13"/>
    <x v="0"/>
    <n v="1.6388806639945901"/>
  </r>
  <r>
    <x v="4"/>
    <x v="0"/>
    <x v="0"/>
    <x v="13"/>
    <x v="1"/>
    <n v="1.6388806639945901"/>
  </r>
  <r>
    <x v="4"/>
    <x v="0"/>
    <x v="0"/>
    <x v="13"/>
    <x v="2"/>
    <n v="1.6388806639945901"/>
  </r>
  <r>
    <x v="4"/>
    <x v="0"/>
    <x v="0"/>
    <x v="14"/>
    <x v="0"/>
    <n v="1.6388806639945901"/>
  </r>
  <r>
    <x v="4"/>
    <x v="0"/>
    <x v="0"/>
    <x v="14"/>
    <x v="1"/>
    <n v="1.6388806639945901"/>
  </r>
  <r>
    <x v="4"/>
    <x v="0"/>
    <x v="0"/>
    <x v="14"/>
    <x v="2"/>
    <n v="1.6388806639945901"/>
  </r>
  <r>
    <x v="4"/>
    <x v="0"/>
    <x v="0"/>
    <x v="15"/>
    <x v="0"/>
    <n v="1.6388806639945901"/>
  </r>
  <r>
    <x v="4"/>
    <x v="0"/>
    <x v="0"/>
    <x v="15"/>
    <x v="1"/>
    <n v="1.6388806639945901"/>
  </r>
  <r>
    <x v="4"/>
    <x v="0"/>
    <x v="0"/>
    <x v="15"/>
    <x v="2"/>
    <n v="1.6388806639945901"/>
  </r>
  <r>
    <x v="4"/>
    <x v="0"/>
    <x v="0"/>
    <x v="16"/>
    <x v="0"/>
    <n v="1.6388806639945901"/>
  </r>
  <r>
    <x v="4"/>
    <x v="0"/>
    <x v="0"/>
    <x v="16"/>
    <x v="1"/>
    <n v="1.6388806639945901"/>
  </r>
  <r>
    <x v="4"/>
    <x v="0"/>
    <x v="0"/>
    <x v="16"/>
    <x v="2"/>
    <n v="1.6388806639945901"/>
  </r>
  <r>
    <x v="4"/>
    <x v="0"/>
    <x v="0"/>
    <x v="17"/>
    <x v="0"/>
    <n v="1.6388806639945901"/>
  </r>
  <r>
    <x v="4"/>
    <x v="0"/>
    <x v="0"/>
    <x v="17"/>
    <x v="1"/>
    <n v="1.6388806639945901"/>
  </r>
  <r>
    <x v="4"/>
    <x v="0"/>
    <x v="0"/>
    <x v="17"/>
    <x v="2"/>
    <n v="1.6388806639945901"/>
  </r>
  <r>
    <x v="4"/>
    <x v="0"/>
    <x v="0"/>
    <x v="18"/>
    <x v="0"/>
    <n v="1.6388806639945901"/>
  </r>
  <r>
    <x v="4"/>
    <x v="0"/>
    <x v="0"/>
    <x v="18"/>
    <x v="1"/>
    <n v="1.6388806639945901"/>
  </r>
  <r>
    <x v="4"/>
    <x v="0"/>
    <x v="0"/>
    <x v="18"/>
    <x v="2"/>
    <n v="1.6388806639945901"/>
  </r>
  <r>
    <x v="4"/>
    <x v="0"/>
    <x v="0"/>
    <x v="19"/>
    <x v="0"/>
    <n v="1.6388806639945901"/>
  </r>
  <r>
    <x v="4"/>
    <x v="0"/>
    <x v="0"/>
    <x v="19"/>
    <x v="1"/>
    <n v="1.6388806639945901"/>
  </r>
  <r>
    <x v="4"/>
    <x v="0"/>
    <x v="0"/>
    <x v="19"/>
    <x v="2"/>
    <n v="1.6388806639945901"/>
  </r>
  <r>
    <x v="4"/>
    <x v="0"/>
    <x v="0"/>
    <x v="20"/>
    <x v="0"/>
    <n v="1.6388806639945901"/>
  </r>
  <r>
    <x v="4"/>
    <x v="0"/>
    <x v="0"/>
    <x v="20"/>
    <x v="1"/>
    <n v="1.6388806639945901"/>
  </r>
  <r>
    <x v="4"/>
    <x v="0"/>
    <x v="0"/>
    <x v="20"/>
    <x v="2"/>
    <n v="1.6388806639945901"/>
  </r>
  <r>
    <x v="4"/>
    <x v="0"/>
    <x v="0"/>
    <x v="21"/>
    <x v="0"/>
    <n v="1.6388806639945901"/>
  </r>
  <r>
    <x v="4"/>
    <x v="0"/>
    <x v="0"/>
    <x v="21"/>
    <x v="1"/>
    <n v="1.6388806639945901"/>
  </r>
  <r>
    <x v="4"/>
    <x v="0"/>
    <x v="0"/>
    <x v="21"/>
    <x v="2"/>
    <n v="1.6388806639945901"/>
  </r>
  <r>
    <x v="4"/>
    <x v="0"/>
    <x v="0"/>
    <x v="22"/>
    <x v="0"/>
    <n v="1.6388806639945901"/>
  </r>
  <r>
    <x v="4"/>
    <x v="0"/>
    <x v="0"/>
    <x v="22"/>
    <x v="1"/>
    <n v="1.6388806639945901"/>
  </r>
  <r>
    <x v="4"/>
    <x v="0"/>
    <x v="0"/>
    <x v="22"/>
    <x v="2"/>
    <n v="1.6388806639945901"/>
  </r>
  <r>
    <x v="4"/>
    <x v="0"/>
    <x v="0"/>
    <x v="23"/>
    <x v="0"/>
    <n v="1.6388806639945901"/>
  </r>
  <r>
    <x v="4"/>
    <x v="0"/>
    <x v="0"/>
    <x v="23"/>
    <x v="1"/>
    <n v="1.6388806639945901"/>
  </r>
  <r>
    <x v="4"/>
    <x v="0"/>
    <x v="0"/>
    <x v="23"/>
    <x v="2"/>
    <n v="1.6388806639945901"/>
  </r>
  <r>
    <x v="4"/>
    <x v="0"/>
    <x v="0"/>
    <x v="24"/>
    <x v="0"/>
    <n v="1.6388806639945901"/>
  </r>
  <r>
    <x v="4"/>
    <x v="0"/>
    <x v="0"/>
    <x v="24"/>
    <x v="1"/>
    <n v="1.6388806639945901"/>
  </r>
  <r>
    <x v="4"/>
    <x v="0"/>
    <x v="0"/>
    <x v="24"/>
    <x v="2"/>
    <n v="1.6388806639945901"/>
  </r>
  <r>
    <x v="4"/>
    <x v="0"/>
    <x v="0"/>
    <x v="25"/>
    <x v="0"/>
    <n v="1.6388806639945901"/>
  </r>
  <r>
    <x v="4"/>
    <x v="0"/>
    <x v="0"/>
    <x v="25"/>
    <x v="1"/>
    <n v="1.6388806639945901"/>
  </r>
  <r>
    <x v="4"/>
    <x v="0"/>
    <x v="0"/>
    <x v="25"/>
    <x v="2"/>
    <n v="1.6388806639945901"/>
  </r>
  <r>
    <x v="4"/>
    <x v="0"/>
    <x v="0"/>
    <x v="26"/>
    <x v="0"/>
    <n v="1.6388806639945901"/>
  </r>
  <r>
    <x v="4"/>
    <x v="0"/>
    <x v="0"/>
    <x v="26"/>
    <x v="1"/>
    <n v="1.6388806639945901"/>
  </r>
  <r>
    <x v="4"/>
    <x v="0"/>
    <x v="0"/>
    <x v="26"/>
    <x v="2"/>
    <n v="1.6388806639945901"/>
  </r>
  <r>
    <x v="4"/>
    <x v="0"/>
    <x v="0"/>
    <x v="27"/>
    <x v="0"/>
    <n v="1.6388806639945901"/>
  </r>
  <r>
    <x v="4"/>
    <x v="0"/>
    <x v="0"/>
    <x v="27"/>
    <x v="1"/>
    <n v="1.6388806639945901"/>
  </r>
  <r>
    <x v="4"/>
    <x v="0"/>
    <x v="0"/>
    <x v="27"/>
    <x v="2"/>
    <n v="1.6388806639945901"/>
  </r>
  <r>
    <x v="4"/>
    <x v="0"/>
    <x v="0"/>
    <x v="28"/>
    <x v="0"/>
    <n v="1.6388806639945901"/>
  </r>
  <r>
    <x v="4"/>
    <x v="0"/>
    <x v="0"/>
    <x v="28"/>
    <x v="1"/>
    <n v="1.6388806639945901"/>
  </r>
  <r>
    <x v="4"/>
    <x v="0"/>
    <x v="0"/>
    <x v="28"/>
    <x v="2"/>
    <n v="1.6388806639945901"/>
  </r>
  <r>
    <x v="4"/>
    <x v="0"/>
    <x v="0"/>
    <x v="29"/>
    <x v="0"/>
    <n v="1.6388806639945901"/>
  </r>
  <r>
    <x v="4"/>
    <x v="0"/>
    <x v="0"/>
    <x v="29"/>
    <x v="1"/>
    <n v="1.6388806639945901"/>
  </r>
  <r>
    <x v="4"/>
    <x v="0"/>
    <x v="0"/>
    <x v="29"/>
    <x v="2"/>
    <n v="1.6388806639945901"/>
  </r>
  <r>
    <x v="4"/>
    <x v="0"/>
    <x v="0"/>
    <x v="30"/>
    <x v="0"/>
    <n v="1.6388806639945901"/>
  </r>
  <r>
    <x v="4"/>
    <x v="0"/>
    <x v="0"/>
    <x v="30"/>
    <x v="1"/>
    <n v="1.6388806639945901"/>
  </r>
  <r>
    <x v="4"/>
    <x v="0"/>
    <x v="0"/>
    <x v="30"/>
    <x v="2"/>
    <n v="1.6388806639945901"/>
  </r>
  <r>
    <x v="4"/>
    <x v="0"/>
    <x v="0"/>
    <x v="31"/>
    <x v="0"/>
    <n v="1.6388806639945901"/>
  </r>
  <r>
    <x v="4"/>
    <x v="0"/>
    <x v="0"/>
    <x v="31"/>
    <x v="1"/>
    <n v="1.6388806639945901"/>
  </r>
  <r>
    <x v="4"/>
    <x v="0"/>
    <x v="0"/>
    <x v="31"/>
    <x v="2"/>
    <n v="1.6388806639945901"/>
  </r>
  <r>
    <x v="4"/>
    <x v="0"/>
    <x v="0"/>
    <x v="32"/>
    <x v="0"/>
    <n v="1.6388806639945901"/>
  </r>
  <r>
    <x v="4"/>
    <x v="0"/>
    <x v="0"/>
    <x v="32"/>
    <x v="1"/>
    <n v="1.6388806639945901"/>
  </r>
  <r>
    <x v="4"/>
    <x v="0"/>
    <x v="0"/>
    <x v="32"/>
    <x v="2"/>
    <n v="1.6388806639945901"/>
  </r>
  <r>
    <x v="4"/>
    <x v="0"/>
    <x v="0"/>
    <x v="33"/>
    <x v="0"/>
    <n v="1.6388806639945901"/>
  </r>
  <r>
    <x v="4"/>
    <x v="0"/>
    <x v="0"/>
    <x v="33"/>
    <x v="1"/>
    <n v="1.6388806639945901"/>
  </r>
  <r>
    <x v="4"/>
    <x v="0"/>
    <x v="0"/>
    <x v="33"/>
    <x v="2"/>
    <n v="1.6388806639945901"/>
  </r>
  <r>
    <x v="4"/>
    <x v="0"/>
    <x v="0"/>
    <x v="34"/>
    <x v="0"/>
    <n v="1.6388806639945901"/>
  </r>
  <r>
    <x v="4"/>
    <x v="0"/>
    <x v="0"/>
    <x v="34"/>
    <x v="1"/>
    <n v="1.6388806639945901"/>
  </r>
  <r>
    <x v="4"/>
    <x v="0"/>
    <x v="0"/>
    <x v="34"/>
    <x v="2"/>
    <n v="1.6388806639945901"/>
  </r>
  <r>
    <x v="4"/>
    <x v="0"/>
    <x v="0"/>
    <x v="35"/>
    <x v="0"/>
    <n v="1.6388806639945901"/>
  </r>
  <r>
    <x v="4"/>
    <x v="0"/>
    <x v="0"/>
    <x v="35"/>
    <x v="1"/>
    <n v="1.6388806639945901"/>
  </r>
  <r>
    <x v="4"/>
    <x v="0"/>
    <x v="0"/>
    <x v="35"/>
    <x v="2"/>
    <n v="1.6388806639945901"/>
  </r>
  <r>
    <x v="4"/>
    <x v="0"/>
    <x v="0"/>
    <x v="36"/>
    <x v="0"/>
    <n v="1.6388806639945901"/>
  </r>
  <r>
    <x v="4"/>
    <x v="0"/>
    <x v="0"/>
    <x v="36"/>
    <x v="1"/>
    <n v="1.6388806639945901"/>
  </r>
  <r>
    <x v="4"/>
    <x v="0"/>
    <x v="0"/>
    <x v="36"/>
    <x v="2"/>
    <n v="1.6388806639945901"/>
  </r>
  <r>
    <x v="4"/>
    <x v="0"/>
    <x v="0"/>
    <x v="37"/>
    <x v="0"/>
    <n v="1.6388806639945901"/>
  </r>
  <r>
    <x v="4"/>
    <x v="0"/>
    <x v="0"/>
    <x v="37"/>
    <x v="1"/>
    <n v="1.6388806639945901"/>
  </r>
  <r>
    <x v="4"/>
    <x v="0"/>
    <x v="0"/>
    <x v="37"/>
    <x v="2"/>
    <n v="1.6388806639945901"/>
  </r>
  <r>
    <x v="4"/>
    <x v="0"/>
    <x v="0"/>
    <x v="38"/>
    <x v="0"/>
    <n v="1.6388806639945901"/>
  </r>
  <r>
    <x v="4"/>
    <x v="0"/>
    <x v="0"/>
    <x v="38"/>
    <x v="1"/>
    <n v="1.6388806639945901"/>
  </r>
  <r>
    <x v="4"/>
    <x v="0"/>
    <x v="0"/>
    <x v="38"/>
    <x v="2"/>
    <n v="1.6388806639945901"/>
  </r>
  <r>
    <x v="4"/>
    <x v="0"/>
    <x v="1"/>
    <x v="0"/>
    <x v="0"/>
    <n v="1.6388806639945901"/>
  </r>
  <r>
    <x v="4"/>
    <x v="0"/>
    <x v="1"/>
    <x v="0"/>
    <x v="1"/>
    <n v="1.6388806639945901"/>
  </r>
  <r>
    <x v="4"/>
    <x v="0"/>
    <x v="1"/>
    <x v="0"/>
    <x v="2"/>
    <n v="1.6388806639945901"/>
  </r>
  <r>
    <x v="4"/>
    <x v="0"/>
    <x v="1"/>
    <x v="1"/>
    <x v="0"/>
    <n v="1.6388806639945901"/>
  </r>
  <r>
    <x v="4"/>
    <x v="0"/>
    <x v="1"/>
    <x v="1"/>
    <x v="1"/>
    <n v="1.6388806639945901"/>
  </r>
  <r>
    <x v="4"/>
    <x v="0"/>
    <x v="1"/>
    <x v="1"/>
    <x v="2"/>
    <n v="1.6388806639945901"/>
  </r>
  <r>
    <x v="4"/>
    <x v="0"/>
    <x v="1"/>
    <x v="2"/>
    <x v="0"/>
    <n v="1.6388806639945901"/>
  </r>
  <r>
    <x v="4"/>
    <x v="0"/>
    <x v="1"/>
    <x v="2"/>
    <x v="1"/>
    <n v="1.6388806639945901"/>
  </r>
  <r>
    <x v="4"/>
    <x v="0"/>
    <x v="1"/>
    <x v="2"/>
    <x v="2"/>
    <n v="1.6388806639945901"/>
  </r>
  <r>
    <x v="4"/>
    <x v="0"/>
    <x v="1"/>
    <x v="3"/>
    <x v="0"/>
    <n v="1.6388806639945901"/>
  </r>
  <r>
    <x v="4"/>
    <x v="0"/>
    <x v="1"/>
    <x v="3"/>
    <x v="1"/>
    <n v="1.6388806639945901"/>
  </r>
  <r>
    <x v="4"/>
    <x v="0"/>
    <x v="1"/>
    <x v="3"/>
    <x v="2"/>
    <n v="1.6388806639945901"/>
  </r>
  <r>
    <x v="4"/>
    <x v="0"/>
    <x v="1"/>
    <x v="4"/>
    <x v="0"/>
    <n v="1.6388806639945901"/>
  </r>
  <r>
    <x v="4"/>
    <x v="0"/>
    <x v="1"/>
    <x v="4"/>
    <x v="1"/>
    <n v="1.6388806639945901"/>
  </r>
  <r>
    <x v="4"/>
    <x v="0"/>
    <x v="1"/>
    <x v="4"/>
    <x v="2"/>
    <n v="1.6388806639945901"/>
  </r>
  <r>
    <x v="4"/>
    <x v="0"/>
    <x v="1"/>
    <x v="5"/>
    <x v="0"/>
    <n v="1.6388806639945901"/>
  </r>
  <r>
    <x v="4"/>
    <x v="0"/>
    <x v="1"/>
    <x v="5"/>
    <x v="1"/>
    <n v="1.6388806639945901"/>
  </r>
  <r>
    <x v="4"/>
    <x v="0"/>
    <x v="1"/>
    <x v="5"/>
    <x v="2"/>
    <n v="1.6388806639945901"/>
  </r>
  <r>
    <x v="4"/>
    <x v="0"/>
    <x v="1"/>
    <x v="6"/>
    <x v="0"/>
    <n v="1.6388806639945901"/>
  </r>
  <r>
    <x v="4"/>
    <x v="0"/>
    <x v="1"/>
    <x v="6"/>
    <x v="1"/>
    <n v="1.6388806639945901"/>
  </r>
  <r>
    <x v="4"/>
    <x v="0"/>
    <x v="1"/>
    <x v="6"/>
    <x v="2"/>
    <n v="1.6388806639945901"/>
  </r>
  <r>
    <x v="4"/>
    <x v="0"/>
    <x v="1"/>
    <x v="7"/>
    <x v="0"/>
    <n v="1.6388806639945901"/>
  </r>
  <r>
    <x v="4"/>
    <x v="0"/>
    <x v="1"/>
    <x v="7"/>
    <x v="1"/>
    <n v="1.6388806639945901"/>
  </r>
  <r>
    <x v="4"/>
    <x v="0"/>
    <x v="1"/>
    <x v="7"/>
    <x v="2"/>
    <n v="1.6388806639945901"/>
  </r>
  <r>
    <x v="4"/>
    <x v="0"/>
    <x v="1"/>
    <x v="8"/>
    <x v="0"/>
    <n v="1.6388806639945901"/>
  </r>
  <r>
    <x v="4"/>
    <x v="0"/>
    <x v="1"/>
    <x v="8"/>
    <x v="1"/>
    <n v="1.6388806639945901"/>
  </r>
  <r>
    <x v="4"/>
    <x v="0"/>
    <x v="1"/>
    <x v="8"/>
    <x v="2"/>
    <n v="1.6388806639945901"/>
  </r>
  <r>
    <x v="4"/>
    <x v="0"/>
    <x v="1"/>
    <x v="9"/>
    <x v="0"/>
    <n v="1.6388806639945901"/>
  </r>
  <r>
    <x v="4"/>
    <x v="0"/>
    <x v="1"/>
    <x v="9"/>
    <x v="1"/>
    <n v="1.6388806639945901"/>
  </r>
  <r>
    <x v="4"/>
    <x v="0"/>
    <x v="1"/>
    <x v="9"/>
    <x v="2"/>
    <n v="1.6388806639945901"/>
  </r>
  <r>
    <x v="4"/>
    <x v="0"/>
    <x v="1"/>
    <x v="10"/>
    <x v="0"/>
    <n v="1.6388806639945901"/>
  </r>
  <r>
    <x v="4"/>
    <x v="0"/>
    <x v="1"/>
    <x v="10"/>
    <x v="1"/>
    <n v="1.6388806639945901"/>
  </r>
  <r>
    <x v="4"/>
    <x v="0"/>
    <x v="1"/>
    <x v="10"/>
    <x v="2"/>
    <n v="1.6388806639945901"/>
  </r>
  <r>
    <x v="4"/>
    <x v="0"/>
    <x v="1"/>
    <x v="11"/>
    <x v="0"/>
    <n v="1.6388806639945901"/>
  </r>
  <r>
    <x v="4"/>
    <x v="0"/>
    <x v="1"/>
    <x v="11"/>
    <x v="1"/>
    <n v="1.6388806639945901"/>
  </r>
  <r>
    <x v="4"/>
    <x v="0"/>
    <x v="1"/>
    <x v="11"/>
    <x v="2"/>
    <n v="1.6388806639945901"/>
  </r>
  <r>
    <x v="4"/>
    <x v="0"/>
    <x v="1"/>
    <x v="12"/>
    <x v="0"/>
    <n v="1.6388806639945901"/>
  </r>
  <r>
    <x v="4"/>
    <x v="0"/>
    <x v="1"/>
    <x v="12"/>
    <x v="1"/>
    <n v="1.6388806639945901"/>
  </r>
  <r>
    <x v="4"/>
    <x v="0"/>
    <x v="1"/>
    <x v="12"/>
    <x v="2"/>
    <n v="1.6388806639945901"/>
  </r>
  <r>
    <x v="4"/>
    <x v="0"/>
    <x v="1"/>
    <x v="13"/>
    <x v="0"/>
    <n v="1.6388806639945901"/>
  </r>
  <r>
    <x v="4"/>
    <x v="0"/>
    <x v="1"/>
    <x v="13"/>
    <x v="1"/>
    <n v="1.6388806639945901"/>
  </r>
  <r>
    <x v="4"/>
    <x v="0"/>
    <x v="1"/>
    <x v="13"/>
    <x v="2"/>
    <n v="1.6388806639945901"/>
  </r>
  <r>
    <x v="4"/>
    <x v="0"/>
    <x v="1"/>
    <x v="14"/>
    <x v="0"/>
    <n v="1.6388806639945901"/>
  </r>
  <r>
    <x v="4"/>
    <x v="0"/>
    <x v="1"/>
    <x v="14"/>
    <x v="1"/>
    <n v="1.6388806639945901"/>
  </r>
  <r>
    <x v="4"/>
    <x v="0"/>
    <x v="1"/>
    <x v="14"/>
    <x v="2"/>
    <n v="1.6388806639945901"/>
  </r>
  <r>
    <x v="4"/>
    <x v="0"/>
    <x v="1"/>
    <x v="15"/>
    <x v="0"/>
    <n v="1.6388806639945901"/>
  </r>
  <r>
    <x v="4"/>
    <x v="0"/>
    <x v="1"/>
    <x v="15"/>
    <x v="1"/>
    <n v="1.6388806639945901"/>
  </r>
  <r>
    <x v="4"/>
    <x v="0"/>
    <x v="1"/>
    <x v="15"/>
    <x v="2"/>
    <n v="1.6388806639945901"/>
  </r>
  <r>
    <x v="4"/>
    <x v="0"/>
    <x v="1"/>
    <x v="16"/>
    <x v="0"/>
    <n v="1.6388806639945901"/>
  </r>
  <r>
    <x v="4"/>
    <x v="0"/>
    <x v="1"/>
    <x v="16"/>
    <x v="1"/>
    <n v="1.6388806639945901"/>
  </r>
  <r>
    <x v="4"/>
    <x v="0"/>
    <x v="1"/>
    <x v="16"/>
    <x v="2"/>
    <n v="1.6388806639945901"/>
  </r>
  <r>
    <x v="4"/>
    <x v="0"/>
    <x v="1"/>
    <x v="17"/>
    <x v="0"/>
    <n v="1.6388806639945901"/>
  </r>
  <r>
    <x v="4"/>
    <x v="0"/>
    <x v="1"/>
    <x v="17"/>
    <x v="1"/>
    <n v="1.6388806639945901"/>
  </r>
  <r>
    <x v="4"/>
    <x v="0"/>
    <x v="1"/>
    <x v="17"/>
    <x v="2"/>
    <n v="1.6388806639945901"/>
  </r>
  <r>
    <x v="4"/>
    <x v="0"/>
    <x v="1"/>
    <x v="18"/>
    <x v="0"/>
    <n v="1.6388806639945901"/>
  </r>
  <r>
    <x v="4"/>
    <x v="0"/>
    <x v="1"/>
    <x v="18"/>
    <x v="1"/>
    <n v="1.6388806639945901"/>
  </r>
  <r>
    <x v="4"/>
    <x v="0"/>
    <x v="1"/>
    <x v="18"/>
    <x v="2"/>
    <n v="1.6388806639945901"/>
  </r>
  <r>
    <x v="4"/>
    <x v="0"/>
    <x v="1"/>
    <x v="19"/>
    <x v="0"/>
    <n v="1.6388806639945901"/>
  </r>
  <r>
    <x v="4"/>
    <x v="0"/>
    <x v="1"/>
    <x v="19"/>
    <x v="1"/>
    <n v="1.6388806639945901"/>
  </r>
  <r>
    <x v="4"/>
    <x v="0"/>
    <x v="1"/>
    <x v="19"/>
    <x v="2"/>
    <n v="1.6388806639945901"/>
  </r>
  <r>
    <x v="4"/>
    <x v="0"/>
    <x v="1"/>
    <x v="20"/>
    <x v="0"/>
    <n v="1.6388806639945901"/>
  </r>
  <r>
    <x v="4"/>
    <x v="0"/>
    <x v="1"/>
    <x v="20"/>
    <x v="1"/>
    <n v="1.6388806639945901"/>
  </r>
  <r>
    <x v="4"/>
    <x v="0"/>
    <x v="1"/>
    <x v="20"/>
    <x v="2"/>
    <n v="1.6388806639945901"/>
  </r>
  <r>
    <x v="4"/>
    <x v="0"/>
    <x v="1"/>
    <x v="21"/>
    <x v="0"/>
    <n v="1.6388806639945901"/>
  </r>
  <r>
    <x v="4"/>
    <x v="0"/>
    <x v="1"/>
    <x v="21"/>
    <x v="1"/>
    <n v="1.6388806639945901"/>
  </r>
  <r>
    <x v="4"/>
    <x v="0"/>
    <x v="1"/>
    <x v="21"/>
    <x v="2"/>
    <n v="1.6388806639945901"/>
  </r>
  <r>
    <x v="4"/>
    <x v="0"/>
    <x v="1"/>
    <x v="22"/>
    <x v="0"/>
    <n v="1.6388806639945901"/>
  </r>
  <r>
    <x v="4"/>
    <x v="0"/>
    <x v="1"/>
    <x v="22"/>
    <x v="1"/>
    <n v="1.6388806639945901"/>
  </r>
  <r>
    <x v="4"/>
    <x v="0"/>
    <x v="1"/>
    <x v="22"/>
    <x v="2"/>
    <n v="1.6388806639945901"/>
  </r>
  <r>
    <x v="4"/>
    <x v="0"/>
    <x v="1"/>
    <x v="23"/>
    <x v="0"/>
    <n v="1.6388806639945901"/>
  </r>
  <r>
    <x v="4"/>
    <x v="0"/>
    <x v="1"/>
    <x v="23"/>
    <x v="1"/>
    <n v="1.6388806639945901"/>
  </r>
  <r>
    <x v="4"/>
    <x v="0"/>
    <x v="1"/>
    <x v="23"/>
    <x v="2"/>
    <n v="1.6388806639945901"/>
  </r>
  <r>
    <x v="4"/>
    <x v="0"/>
    <x v="1"/>
    <x v="24"/>
    <x v="0"/>
    <n v="1.6388806639945901"/>
  </r>
  <r>
    <x v="4"/>
    <x v="0"/>
    <x v="1"/>
    <x v="24"/>
    <x v="1"/>
    <n v="1.6388806639945901"/>
  </r>
  <r>
    <x v="4"/>
    <x v="0"/>
    <x v="1"/>
    <x v="24"/>
    <x v="2"/>
    <n v="1.6388806639945901"/>
  </r>
  <r>
    <x v="4"/>
    <x v="0"/>
    <x v="1"/>
    <x v="25"/>
    <x v="0"/>
    <n v="1.6388806639945901"/>
  </r>
  <r>
    <x v="4"/>
    <x v="0"/>
    <x v="1"/>
    <x v="25"/>
    <x v="1"/>
    <n v="1.6388806639945901"/>
  </r>
  <r>
    <x v="4"/>
    <x v="0"/>
    <x v="1"/>
    <x v="25"/>
    <x v="2"/>
    <n v="1.6388806639945901"/>
  </r>
  <r>
    <x v="4"/>
    <x v="0"/>
    <x v="1"/>
    <x v="26"/>
    <x v="0"/>
    <n v="1.6388806639945901"/>
  </r>
  <r>
    <x v="4"/>
    <x v="0"/>
    <x v="1"/>
    <x v="26"/>
    <x v="1"/>
    <n v="1.6388806639945901"/>
  </r>
  <r>
    <x v="4"/>
    <x v="0"/>
    <x v="1"/>
    <x v="26"/>
    <x v="2"/>
    <n v="1.6388806639945901"/>
  </r>
  <r>
    <x v="4"/>
    <x v="0"/>
    <x v="1"/>
    <x v="27"/>
    <x v="0"/>
    <n v="1.6388806639945901"/>
  </r>
  <r>
    <x v="4"/>
    <x v="0"/>
    <x v="1"/>
    <x v="27"/>
    <x v="1"/>
    <n v="1.6388806639945901"/>
  </r>
  <r>
    <x v="4"/>
    <x v="0"/>
    <x v="1"/>
    <x v="27"/>
    <x v="2"/>
    <n v="1.6388806639945901"/>
  </r>
  <r>
    <x v="4"/>
    <x v="0"/>
    <x v="1"/>
    <x v="28"/>
    <x v="0"/>
    <n v="1.6388806639945901"/>
  </r>
  <r>
    <x v="4"/>
    <x v="0"/>
    <x v="1"/>
    <x v="28"/>
    <x v="1"/>
    <n v="1.6388806639945901"/>
  </r>
  <r>
    <x v="4"/>
    <x v="0"/>
    <x v="1"/>
    <x v="28"/>
    <x v="2"/>
    <n v="1.6388806639945901"/>
  </r>
  <r>
    <x v="4"/>
    <x v="0"/>
    <x v="1"/>
    <x v="29"/>
    <x v="0"/>
    <n v="1.6388806639945901"/>
  </r>
  <r>
    <x v="4"/>
    <x v="0"/>
    <x v="1"/>
    <x v="29"/>
    <x v="1"/>
    <n v="1.6388806639945901"/>
  </r>
  <r>
    <x v="4"/>
    <x v="0"/>
    <x v="1"/>
    <x v="29"/>
    <x v="2"/>
    <n v="1.6388806639945901"/>
  </r>
  <r>
    <x v="4"/>
    <x v="0"/>
    <x v="1"/>
    <x v="30"/>
    <x v="0"/>
    <n v="1.6388806639945901"/>
  </r>
  <r>
    <x v="4"/>
    <x v="0"/>
    <x v="1"/>
    <x v="30"/>
    <x v="1"/>
    <n v="1.6388806639945901"/>
  </r>
  <r>
    <x v="4"/>
    <x v="0"/>
    <x v="1"/>
    <x v="30"/>
    <x v="2"/>
    <n v="1.6388806639945901"/>
  </r>
  <r>
    <x v="4"/>
    <x v="0"/>
    <x v="1"/>
    <x v="31"/>
    <x v="0"/>
    <n v="1.6388806639945901"/>
  </r>
  <r>
    <x v="4"/>
    <x v="0"/>
    <x v="1"/>
    <x v="31"/>
    <x v="1"/>
    <n v="1.6388806639945901"/>
  </r>
  <r>
    <x v="4"/>
    <x v="0"/>
    <x v="1"/>
    <x v="31"/>
    <x v="2"/>
    <n v="1.6388806639945901"/>
  </r>
  <r>
    <x v="4"/>
    <x v="0"/>
    <x v="1"/>
    <x v="32"/>
    <x v="0"/>
    <n v="1.6388806639945901"/>
  </r>
  <r>
    <x v="4"/>
    <x v="0"/>
    <x v="1"/>
    <x v="32"/>
    <x v="1"/>
    <n v="1.6388806639945901"/>
  </r>
  <r>
    <x v="4"/>
    <x v="0"/>
    <x v="1"/>
    <x v="32"/>
    <x v="2"/>
    <n v="1.6388806639945901"/>
  </r>
  <r>
    <x v="4"/>
    <x v="0"/>
    <x v="1"/>
    <x v="33"/>
    <x v="0"/>
    <n v="1.6388806639945901"/>
  </r>
  <r>
    <x v="4"/>
    <x v="0"/>
    <x v="1"/>
    <x v="33"/>
    <x v="1"/>
    <n v="1.6388806639945901"/>
  </r>
  <r>
    <x v="4"/>
    <x v="0"/>
    <x v="1"/>
    <x v="33"/>
    <x v="2"/>
    <n v="1.6388806639945901"/>
  </r>
  <r>
    <x v="4"/>
    <x v="0"/>
    <x v="1"/>
    <x v="34"/>
    <x v="0"/>
    <n v="1.6388806639945901"/>
  </r>
  <r>
    <x v="4"/>
    <x v="0"/>
    <x v="1"/>
    <x v="34"/>
    <x v="1"/>
    <n v="1.6388806639945901"/>
  </r>
  <r>
    <x v="4"/>
    <x v="0"/>
    <x v="1"/>
    <x v="34"/>
    <x v="2"/>
    <n v="1.6388806639945901"/>
  </r>
  <r>
    <x v="4"/>
    <x v="0"/>
    <x v="1"/>
    <x v="35"/>
    <x v="0"/>
    <n v="1.6388806639945901"/>
  </r>
  <r>
    <x v="4"/>
    <x v="0"/>
    <x v="1"/>
    <x v="35"/>
    <x v="1"/>
    <n v="1.6388806639945901"/>
  </r>
  <r>
    <x v="4"/>
    <x v="0"/>
    <x v="1"/>
    <x v="35"/>
    <x v="2"/>
    <n v="1.6388806639945901"/>
  </r>
  <r>
    <x v="4"/>
    <x v="0"/>
    <x v="1"/>
    <x v="36"/>
    <x v="0"/>
    <n v="1.6388806639945901"/>
  </r>
  <r>
    <x v="4"/>
    <x v="0"/>
    <x v="1"/>
    <x v="36"/>
    <x v="1"/>
    <n v="1.6388806639945901"/>
  </r>
  <r>
    <x v="4"/>
    <x v="0"/>
    <x v="1"/>
    <x v="36"/>
    <x v="2"/>
    <n v="1.6388806639945901"/>
  </r>
  <r>
    <x v="4"/>
    <x v="0"/>
    <x v="1"/>
    <x v="37"/>
    <x v="0"/>
    <n v="1.6388806639945901"/>
  </r>
  <r>
    <x v="4"/>
    <x v="0"/>
    <x v="1"/>
    <x v="37"/>
    <x v="1"/>
    <n v="1.6388806639945901"/>
  </r>
  <r>
    <x v="4"/>
    <x v="0"/>
    <x v="1"/>
    <x v="37"/>
    <x v="2"/>
    <n v="1.6388806639945901"/>
  </r>
  <r>
    <x v="4"/>
    <x v="0"/>
    <x v="1"/>
    <x v="38"/>
    <x v="0"/>
    <n v="1.6388806639945901"/>
  </r>
  <r>
    <x v="4"/>
    <x v="0"/>
    <x v="1"/>
    <x v="38"/>
    <x v="1"/>
    <n v="1.6388806639945901"/>
  </r>
  <r>
    <x v="4"/>
    <x v="0"/>
    <x v="1"/>
    <x v="38"/>
    <x v="2"/>
    <n v="1.6388806639945901"/>
  </r>
  <r>
    <x v="5"/>
    <x v="0"/>
    <x v="0"/>
    <x v="0"/>
    <x v="0"/>
    <n v="1.2380568428501699"/>
  </r>
  <r>
    <x v="5"/>
    <x v="0"/>
    <x v="0"/>
    <x v="0"/>
    <x v="1"/>
    <n v="1.2380568428501699"/>
  </r>
  <r>
    <x v="5"/>
    <x v="0"/>
    <x v="0"/>
    <x v="0"/>
    <x v="2"/>
    <n v="1.2380568428501699"/>
  </r>
  <r>
    <x v="5"/>
    <x v="0"/>
    <x v="0"/>
    <x v="1"/>
    <x v="0"/>
    <n v="1.2417710133787201"/>
  </r>
  <r>
    <x v="5"/>
    <x v="0"/>
    <x v="0"/>
    <x v="1"/>
    <x v="1"/>
    <n v="1.2417710133787201"/>
  </r>
  <r>
    <x v="5"/>
    <x v="0"/>
    <x v="0"/>
    <x v="1"/>
    <x v="2"/>
    <n v="1.2417710133787201"/>
  </r>
  <r>
    <x v="5"/>
    <x v="0"/>
    <x v="0"/>
    <x v="2"/>
    <x v="0"/>
    <n v="1.20451788297736"/>
  </r>
  <r>
    <x v="5"/>
    <x v="0"/>
    <x v="0"/>
    <x v="2"/>
    <x v="1"/>
    <n v="1.20451788297736"/>
  </r>
  <r>
    <x v="5"/>
    <x v="0"/>
    <x v="0"/>
    <x v="2"/>
    <x v="2"/>
    <n v="1.20451788297736"/>
  </r>
  <r>
    <x v="5"/>
    <x v="0"/>
    <x v="0"/>
    <x v="3"/>
    <x v="0"/>
    <n v="1.2081314366262901"/>
  </r>
  <r>
    <x v="5"/>
    <x v="0"/>
    <x v="0"/>
    <x v="3"/>
    <x v="1"/>
    <n v="1.2081314366262901"/>
  </r>
  <r>
    <x v="5"/>
    <x v="0"/>
    <x v="0"/>
    <x v="3"/>
    <x v="2"/>
    <n v="1.2081314366262901"/>
  </r>
  <r>
    <x v="5"/>
    <x v="0"/>
    <x v="0"/>
    <x v="4"/>
    <x v="0"/>
    <n v="1.14772486479498"/>
  </r>
  <r>
    <x v="5"/>
    <x v="0"/>
    <x v="0"/>
    <x v="4"/>
    <x v="1"/>
    <n v="1.14772486479498"/>
  </r>
  <r>
    <x v="5"/>
    <x v="0"/>
    <x v="0"/>
    <x v="4"/>
    <x v="2"/>
    <n v="1.14772486479498"/>
  </r>
  <r>
    <x v="5"/>
    <x v="0"/>
    <x v="0"/>
    <x v="5"/>
    <x v="0"/>
    <n v="1.17067936209088"/>
  </r>
  <r>
    <x v="5"/>
    <x v="0"/>
    <x v="0"/>
    <x v="5"/>
    <x v="1"/>
    <n v="1.17067936209088"/>
  </r>
  <r>
    <x v="5"/>
    <x v="0"/>
    <x v="0"/>
    <x v="5"/>
    <x v="2"/>
    <n v="1.17067936209088"/>
  </r>
  <r>
    <x v="5"/>
    <x v="0"/>
    <x v="0"/>
    <x v="6"/>
    <x v="0"/>
    <n v="1.1355589812281499"/>
  </r>
  <r>
    <x v="5"/>
    <x v="0"/>
    <x v="0"/>
    <x v="6"/>
    <x v="1"/>
    <n v="1.1355589812281499"/>
  </r>
  <r>
    <x v="5"/>
    <x v="0"/>
    <x v="0"/>
    <x v="6"/>
    <x v="2"/>
    <n v="1.1355589812281499"/>
  </r>
  <r>
    <x v="5"/>
    <x v="0"/>
    <x v="0"/>
    <x v="7"/>
    <x v="0"/>
    <n v="1.0901366219790301"/>
  </r>
  <r>
    <x v="5"/>
    <x v="0"/>
    <x v="0"/>
    <x v="7"/>
    <x v="1"/>
    <n v="1.0901366219790301"/>
  </r>
  <r>
    <x v="5"/>
    <x v="0"/>
    <x v="0"/>
    <x v="7"/>
    <x v="2"/>
    <n v="1.0901366219790301"/>
  </r>
  <r>
    <x v="5"/>
    <x v="0"/>
    <x v="0"/>
    <x v="8"/>
    <x v="0"/>
    <n v="1.0247284246602899"/>
  </r>
  <r>
    <x v="5"/>
    <x v="0"/>
    <x v="0"/>
    <x v="8"/>
    <x v="1"/>
    <n v="1.0247284246602899"/>
  </r>
  <r>
    <x v="5"/>
    <x v="0"/>
    <x v="0"/>
    <x v="8"/>
    <x v="2"/>
    <n v="1.0247284246602899"/>
  </r>
  <r>
    <x v="5"/>
    <x v="0"/>
    <x v="0"/>
    <x v="9"/>
    <x v="0"/>
    <n v="1.02267896781096"/>
  </r>
  <r>
    <x v="5"/>
    <x v="0"/>
    <x v="0"/>
    <x v="9"/>
    <x v="1"/>
    <n v="1.02267896781096"/>
  </r>
  <r>
    <x v="5"/>
    <x v="0"/>
    <x v="0"/>
    <x v="9"/>
    <x v="2"/>
    <n v="1.02267896781096"/>
  </r>
  <r>
    <x v="5"/>
    <x v="0"/>
    <x v="0"/>
    <x v="10"/>
    <x v="0"/>
    <n v="1.0206336098753399"/>
  </r>
  <r>
    <x v="5"/>
    <x v="0"/>
    <x v="0"/>
    <x v="10"/>
    <x v="1"/>
    <n v="1.0206336098753399"/>
  </r>
  <r>
    <x v="5"/>
    <x v="0"/>
    <x v="0"/>
    <x v="10"/>
    <x v="2"/>
    <n v="1.0206336098753399"/>
  </r>
  <r>
    <x v="5"/>
    <x v="0"/>
    <x v="0"/>
    <x v="11"/>
    <x v="0"/>
    <n v="1.0185923426555901"/>
  </r>
  <r>
    <x v="5"/>
    <x v="0"/>
    <x v="0"/>
    <x v="11"/>
    <x v="1"/>
    <n v="1.0185923426555901"/>
  </r>
  <r>
    <x v="5"/>
    <x v="0"/>
    <x v="0"/>
    <x v="11"/>
    <x v="2"/>
    <n v="1.0185923426555901"/>
  </r>
  <r>
    <x v="5"/>
    <x v="0"/>
    <x v="0"/>
    <x v="12"/>
    <x v="0"/>
    <n v="1.0165551579702801"/>
  </r>
  <r>
    <x v="5"/>
    <x v="0"/>
    <x v="0"/>
    <x v="12"/>
    <x v="1"/>
    <n v="1.0165551579702801"/>
  </r>
  <r>
    <x v="5"/>
    <x v="0"/>
    <x v="0"/>
    <x v="12"/>
    <x v="2"/>
    <n v="1.0165551579702801"/>
  </r>
  <r>
    <x v="5"/>
    <x v="0"/>
    <x v="0"/>
    <x v="13"/>
    <x v="0"/>
    <n v="1.01452204765434"/>
  </r>
  <r>
    <x v="5"/>
    <x v="0"/>
    <x v="0"/>
    <x v="13"/>
    <x v="1"/>
    <n v="1.01452204765434"/>
  </r>
  <r>
    <x v="5"/>
    <x v="0"/>
    <x v="0"/>
    <x v="13"/>
    <x v="2"/>
    <n v="1.01452204765434"/>
  </r>
  <r>
    <x v="5"/>
    <x v="0"/>
    <x v="0"/>
    <x v="14"/>
    <x v="0"/>
    <n v="1.01249300355903"/>
  </r>
  <r>
    <x v="5"/>
    <x v="0"/>
    <x v="0"/>
    <x v="14"/>
    <x v="1"/>
    <n v="1.01249300355903"/>
  </r>
  <r>
    <x v="5"/>
    <x v="0"/>
    <x v="0"/>
    <x v="14"/>
    <x v="2"/>
    <n v="1.01249300355903"/>
  </r>
  <r>
    <x v="5"/>
    <x v="0"/>
    <x v="0"/>
    <x v="15"/>
    <x v="0"/>
    <n v="1.0104680175519101"/>
  </r>
  <r>
    <x v="5"/>
    <x v="0"/>
    <x v="0"/>
    <x v="15"/>
    <x v="1"/>
    <n v="1.0104680175519101"/>
  </r>
  <r>
    <x v="5"/>
    <x v="0"/>
    <x v="0"/>
    <x v="15"/>
    <x v="2"/>
    <n v="1.0104680175519101"/>
  </r>
  <r>
    <x v="5"/>
    <x v="0"/>
    <x v="0"/>
    <x v="16"/>
    <x v="0"/>
    <n v="1.0084470815168101"/>
  </r>
  <r>
    <x v="5"/>
    <x v="0"/>
    <x v="0"/>
    <x v="16"/>
    <x v="1"/>
    <n v="1.0084470815168101"/>
  </r>
  <r>
    <x v="5"/>
    <x v="0"/>
    <x v="0"/>
    <x v="16"/>
    <x v="2"/>
    <n v="1.0084470815168101"/>
  </r>
  <r>
    <x v="5"/>
    <x v="0"/>
    <x v="0"/>
    <x v="17"/>
    <x v="0"/>
    <n v="1.00995975213909"/>
  </r>
  <r>
    <x v="5"/>
    <x v="0"/>
    <x v="0"/>
    <x v="17"/>
    <x v="1"/>
    <n v="1.00995975213909"/>
  </r>
  <r>
    <x v="5"/>
    <x v="0"/>
    <x v="0"/>
    <x v="17"/>
    <x v="2"/>
    <n v="1.00995975213909"/>
  </r>
  <r>
    <x v="5"/>
    <x v="0"/>
    <x v="0"/>
    <x v="18"/>
    <x v="0"/>
    <n v="1.0114746917672901"/>
  </r>
  <r>
    <x v="5"/>
    <x v="0"/>
    <x v="0"/>
    <x v="18"/>
    <x v="1"/>
    <n v="1.0114746917672901"/>
  </r>
  <r>
    <x v="5"/>
    <x v="0"/>
    <x v="0"/>
    <x v="18"/>
    <x v="2"/>
    <n v="1.0114746917672901"/>
  </r>
  <r>
    <x v="5"/>
    <x v="0"/>
    <x v="0"/>
    <x v="19"/>
    <x v="0"/>
    <n v="1.0155205905343601"/>
  </r>
  <r>
    <x v="5"/>
    <x v="0"/>
    <x v="0"/>
    <x v="19"/>
    <x v="1"/>
    <n v="1.0155205905343601"/>
  </r>
  <r>
    <x v="5"/>
    <x v="0"/>
    <x v="0"/>
    <x v="19"/>
    <x v="2"/>
    <n v="1.0155205905343601"/>
  </r>
  <r>
    <x v="5"/>
    <x v="0"/>
    <x v="0"/>
    <x v="20"/>
    <x v="0"/>
    <n v="1.0195826728965001"/>
  </r>
  <r>
    <x v="5"/>
    <x v="0"/>
    <x v="0"/>
    <x v="20"/>
    <x v="1"/>
    <n v="1.0195826728965001"/>
  </r>
  <r>
    <x v="5"/>
    <x v="0"/>
    <x v="0"/>
    <x v="20"/>
    <x v="2"/>
    <n v="1.0195826728965001"/>
  </r>
  <r>
    <x v="5"/>
    <x v="0"/>
    <x v="0"/>
    <x v="21"/>
    <x v="0"/>
    <n v="1.02366100358809"/>
  </r>
  <r>
    <x v="5"/>
    <x v="0"/>
    <x v="0"/>
    <x v="21"/>
    <x v="1"/>
    <n v="1.02366100358809"/>
  </r>
  <r>
    <x v="5"/>
    <x v="0"/>
    <x v="0"/>
    <x v="21"/>
    <x v="2"/>
    <n v="1.02366100358809"/>
  </r>
  <r>
    <x v="5"/>
    <x v="0"/>
    <x v="0"/>
    <x v="22"/>
    <x v="0"/>
    <n v="1.0277556476024401"/>
  </r>
  <r>
    <x v="5"/>
    <x v="0"/>
    <x v="0"/>
    <x v="22"/>
    <x v="1"/>
    <n v="1.0277556476024401"/>
  </r>
  <r>
    <x v="5"/>
    <x v="0"/>
    <x v="0"/>
    <x v="22"/>
    <x v="2"/>
    <n v="1.0277556476024401"/>
  </r>
  <r>
    <x v="5"/>
    <x v="0"/>
    <x v="0"/>
    <x v="23"/>
    <x v="0"/>
    <n v="1.0318666701928501"/>
  </r>
  <r>
    <x v="5"/>
    <x v="0"/>
    <x v="0"/>
    <x v="23"/>
    <x v="1"/>
    <n v="1.0318666701928501"/>
  </r>
  <r>
    <x v="5"/>
    <x v="0"/>
    <x v="0"/>
    <x v="23"/>
    <x v="2"/>
    <n v="1.0318666701928501"/>
  </r>
  <r>
    <x v="5"/>
    <x v="0"/>
    <x v="0"/>
    <x v="24"/>
    <x v="0"/>
    <n v="1.0359941368736201"/>
  </r>
  <r>
    <x v="5"/>
    <x v="0"/>
    <x v="0"/>
    <x v="24"/>
    <x v="1"/>
    <n v="1.0359941368736201"/>
  </r>
  <r>
    <x v="5"/>
    <x v="0"/>
    <x v="0"/>
    <x v="24"/>
    <x v="2"/>
    <n v="1.0359941368736201"/>
  </r>
  <r>
    <x v="5"/>
    <x v="0"/>
    <x v="0"/>
    <x v="25"/>
    <x v="0"/>
    <n v="1.0401381134211101"/>
  </r>
  <r>
    <x v="5"/>
    <x v="0"/>
    <x v="0"/>
    <x v="25"/>
    <x v="1"/>
    <n v="1.0401381134211101"/>
  </r>
  <r>
    <x v="5"/>
    <x v="0"/>
    <x v="0"/>
    <x v="25"/>
    <x v="2"/>
    <n v="1.0401381134211101"/>
  </r>
  <r>
    <x v="5"/>
    <x v="0"/>
    <x v="0"/>
    <x v="26"/>
    <x v="0"/>
    <n v="1.0442986658747999"/>
  </r>
  <r>
    <x v="5"/>
    <x v="0"/>
    <x v="0"/>
    <x v="26"/>
    <x v="1"/>
    <n v="1.0442986658747999"/>
  </r>
  <r>
    <x v="5"/>
    <x v="0"/>
    <x v="0"/>
    <x v="26"/>
    <x v="2"/>
    <n v="1.0442986658747999"/>
  </r>
  <r>
    <x v="5"/>
    <x v="0"/>
    <x v="0"/>
    <x v="27"/>
    <x v="0"/>
    <n v="1.0484758605383"/>
  </r>
  <r>
    <x v="5"/>
    <x v="0"/>
    <x v="0"/>
    <x v="27"/>
    <x v="1"/>
    <n v="1.0484758605383"/>
  </r>
  <r>
    <x v="5"/>
    <x v="0"/>
    <x v="0"/>
    <x v="27"/>
    <x v="2"/>
    <n v="1.0484758605383"/>
  </r>
  <r>
    <x v="5"/>
    <x v="0"/>
    <x v="0"/>
    <x v="28"/>
    <x v="0"/>
    <n v="1.0526435520839399"/>
  </r>
  <r>
    <x v="5"/>
    <x v="0"/>
    <x v="0"/>
    <x v="28"/>
    <x v="1"/>
    <n v="1.0526435520839399"/>
  </r>
  <r>
    <x v="5"/>
    <x v="0"/>
    <x v="0"/>
    <x v="28"/>
    <x v="2"/>
    <n v="1.0526435520839399"/>
  </r>
  <r>
    <x v="5"/>
    <x v="0"/>
    <x v="0"/>
    <x v="29"/>
    <x v="0"/>
    <n v="1.0568278102034701"/>
  </r>
  <r>
    <x v="5"/>
    <x v="0"/>
    <x v="0"/>
    <x v="29"/>
    <x v="1"/>
    <n v="1.0568278102034701"/>
  </r>
  <r>
    <x v="5"/>
    <x v="0"/>
    <x v="0"/>
    <x v="29"/>
    <x v="2"/>
    <n v="1.0568278102034701"/>
  </r>
  <r>
    <x v="5"/>
    <x v="0"/>
    <x v="0"/>
    <x v="30"/>
    <x v="0"/>
    <n v="1.06102870074903"/>
  </r>
  <r>
    <x v="5"/>
    <x v="0"/>
    <x v="0"/>
    <x v="30"/>
    <x v="1"/>
    <n v="1.06102870074903"/>
  </r>
  <r>
    <x v="5"/>
    <x v="0"/>
    <x v="0"/>
    <x v="30"/>
    <x v="2"/>
    <n v="1.06102870074903"/>
  </r>
  <r>
    <x v="5"/>
    <x v="0"/>
    <x v="0"/>
    <x v="31"/>
    <x v="0"/>
    <n v="1.0652462898345101"/>
  </r>
  <r>
    <x v="5"/>
    <x v="0"/>
    <x v="0"/>
    <x v="31"/>
    <x v="1"/>
    <n v="1.0652462898345101"/>
  </r>
  <r>
    <x v="5"/>
    <x v="0"/>
    <x v="0"/>
    <x v="31"/>
    <x v="2"/>
    <n v="1.0652462898345101"/>
  </r>
  <r>
    <x v="5"/>
    <x v="0"/>
    <x v="0"/>
    <x v="32"/>
    <x v="0"/>
    <n v="1.0694806438366"/>
  </r>
  <r>
    <x v="5"/>
    <x v="0"/>
    <x v="0"/>
    <x v="32"/>
    <x v="1"/>
    <n v="1.0694806438366"/>
  </r>
  <r>
    <x v="5"/>
    <x v="0"/>
    <x v="0"/>
    <x v="32"/>
    <x v="2"/>
    <n v="1.0694806438366"/>
  </r>
  <r>
    <x v="5"/>
    <x v="0"/>
    <x v="0"/>
    <x v="33"/>
    <x v="0"/>
    <n v="1.07429330673386"/>
  </r>
  <r>
    <x v="5"/>
    <x v="0"/>
    <x v="0"/>
    <x v="33"/>
    <x v="1"/>
    <n v="1.07429330673386"/>
  </r>
  <r>
    <x v="5"/>
    <x v="0"/>
    <x v="0"/>
    <x v="33"/>
    <x v="2"/>
    <n v="1.07429330673386"/>
  </r>
  <r>
    <x v="5"/>
    <x v="0"/>
    <x v="0"/>
    <x v="34"/>
    <x v="0"/>
    <n v="1.0791276266141701"/>
  </r>
  <r>
    <x v="5"/>
    <x v="0"/>
    <x v="0"/>
    <x v="34"/>
    <x v="1"/>
    <n v="1.0791276266141701"/>
  </r>
  <r>
    <x v="5"/>
    <x v="0"/>
    <x v="0"/>
    <x v="34"/>
    <x v="2"/>
    <n v="1.0791276266141701"/>
  </r>
  <r>
    <x v="5"/>
    <x v="0"/>
    <x v="0"/>
    <x v="35"/>
    <x v="0"/>
    <n v="1.0839837009339299"/>
  </r>
  <r>
    <x v="5"/>
    <x v="0"/>
    <x v="0"/>
    <x v="35"/>
    <x v="1"/>
    <n v="1.0839837009339299"/>
  </r>
  <r>
    <x v="5"/>
    <x v="0"/>
    <x v="0"/>
    <x v="35"/>
    <x v="2"/>
    <n v="1.0839837009339299"/>
  </r>
  <r>
    <x v="5"/>
    <x v="0"/>
    <x v="0"/>
    <x v="36"/>
    <x v="0"/>
    <n v="1.08886162758813"/>
  </r>
  <r>
    <x v="5"/>
    <x v="0"/>
    <x v="0"/>
    <x v="36"/>
    <x v="1"/>
    <n v="1.08886162758813"/>
  </r>
  <r>
    <x v="5"/>
    <x v="0"/>
    <x v="0"/>
    <x v="36"/>
    <x v="2"/>
    <n v="1.08886162758813"/>
  </r>
  <r>
    <x v="5"/>
    <x v="0"/>
    <x v="0"/>
    <x v="37"/>
    <x v="0"/>
    <n v="1.09376150491228"/>
  </r>
  <r>
    <x v="5"/>
    <x v="0"/>
    <x v="0"/>
    <x v="37"/>
    <x v="1"/>
    <n v="1.09376150491228"/>
  </r>
  <r>
    <x v="5"/>
    <x v="0"/>
    <x v="0"/>
    <x v="37"/>
    <x v="2"/>
    <n v="1.09376150491228"/>
  </r>
  <r>
    <x v="5"/>
    <x v="0"/>
    <x v="0"/>
    <x v="38"/>
    <x v="0"/>
    <n v="1.0986834316843901"/>
  </r>
  <r>
    <x v="5"/>
    <x v="0"/>
    <x v="0"/>
    <x v="38"/>
    <x v="1"/>
    <n v="1.0986834316843901"/>
  </r>
  <r>
    <x v="5"/>
    <x v="0"/>
    <x v="0"/>
    <x v="38"/>
    <x v="2"/>
    <n v="1.0986834316843901"/>
  </r>
  <r>
    <x v="5"/>
    <x v="0"/>
    <x v="1"/>
    <x v="0"/>
    <x v="0"/>
    <n v="1.2380568428501699"/>
  </r>
  <r>
    <x v="5"/>
    <x v="0"/>
    <x v="1"/>
    <x v="0"/>
    <x v="1"/>
    <n v="1.2380568428501699"/>
  </r>
  <r>
    <x v="5"/>
    <x v="0"/>
    <x v="1"/>
    <x v="0"/>
    <x v="2"/>
    <n v="1.2380568428501699"/>
  </r>
  <r>
    <x v="5"/>
    <x v="0"/>
    <x v="1"/>
    <x v="1"/>
    <x v="0"/>
    <n v="1.2417710133787201"/>
  </r>
  <r>
    <x v="5"/>
    <x v="0"/>
    <x v="1"/>
    <x v="1"/>
    <x v="1"/>
    <n v="1.2417710133787201"/>
  </r>
  <r>
    <x v="5"/>
    <x v="0"/>
    <x v="1"/>
    <x v="1"/>
    <x v="2"/>
    <n v="1.2417710133787201"/>
  </r>
  <r>
    <x v="5"/>
    <x v="0"/>
    <x v="1"/>
    <x v="2"/>
    <x v="0"/>
    <n v="1.20451788297736"/>
  </r>
  <r>
    <x v="5"/>
    <x v="0"/>
    <x v="1"/>
    <x v="2"/>
    <x v="1"/>
    <n v="1.20451788297736"/>
  </r>
  <r>
    <x v="5"/>
    <x v="0"/>
    <x v="1"/>
    <x v="2"/>
    <x v="2"/>
    <n v="1.20451788297736"/>
  </r>
  <r>
    <x v="5"/>
    <x v="0"/>
    <x v="1"/>
    <x v="3"/>
    <x v="0"/>
    <n v="1.2081314366262901"/>
  </r>
  <r>
    <x v="5"/>
    <x v="0"/>
    <x v="1"/>
    <x v="3"/>
    <x v="1"/>
    <n v="1.2081314366262901"/>
  </r>
  <r>
    <x v="5"/>
    <x v="0"/>
    <x v="1"/>
    <x v="3"/>
    <x v="2"/>
    <n v="1.2081314366262901"/>
  </r>
  <r>
    <x v="5"/>
    <x v="0"/>
    <x v="1"/>
    <x v="4"/>
    <x v="0"/>
    <n v="1.14772486479498"/>
  </r>
  <r>
    <x v="5"/>
    <x v="0"/>
    <x v="1"/>
    <x v="4"/>
    <x v="1"/>
    <n v="1.14772486479498"/>
  </r>
  <r>
    <x v="5"/>
    <x v="0"/>
    <x v="1"/>
    <x v="4"/>
    <x v="2"/>
    <n v="1.14772486479498"/>
  </r>
  <r>
    <x v="5"/>
    <x v="0"/>
    <x v="1"/>
    <x v="5"/>
    <x v="0"/>
    <n v="1.17067936209088"/>
  </r>
  <r>
    <x v="5"/>
    <x v="0"/>
    <x v="1"/>
    <x v="5"/>
    <x v="1"/>
    <n v="1.17067936209088"/>
  </r>
  <r>
    <x v="5"/>
    <x v="0"/>
    <x v="1"/>
    <x v="5"/>
    <x v="2"/>
    <n v="1.17067936209088"/>
  </r>
  <r>
    <x v="5"/>
    <x v="0"/>
    <x v="1"/>
    <x v="6"/>
    <x v="0"/>
    <n v="1.1355589812281499"/>
  </r>
  <r>
    <x v="5"/>
    <x v="0"/>
    <x v="1"/>
    <x v="6"/>
    <x v="1"/>
    <n v="1.1355589812281499"/>
  </r>
  <r>
    <x v="5"/>
    <x v="0"/>
    <x v="1"/>
    <x v="6"/>
    <x v="2"/>
    <n v="1.1355589812281499"/>
  </r>
  <r>
    <x v="5"/>
    <x v="0"/>
    <x v="1"/>
    <x v="7"/>
    <x v="0"/>
    <n v="1.0901366219790301"/>
  </r>
  <r>
    <x v="5"/>
    <x v="0"/>
    <x v="1"/>
    <x v="7"/>
    <x v="1"/>
    <n v="1.0901366219790301"/>
  </r>
  <r>
    <x v="5"/>
    <x v="0"/>
    <x v="1"/>
    <x v="7"/>
    <x v="2"/>
    <n v="1.0901366219790301"/>
  </r>
  <r>
    <x v="5"/>
    <x v="0"/>
    <x v="1"/>
    <x v="8"/>
    <x v="0"/>
    <n v="1.0247284246602899"/>
  </r>
  <r>
    <x v="5"/>
    <x v="0"/>
    <x v="1"/>
    <x v="8"/>
    <x v="1"/>
    <n v="1.0247284246602899"/>
  </r>
  <r>
    <x v="5"/>
    <x v="0"/>
    <x v="1"/>
    <x v="8"/>
    <x v="2"/>
    <n v="1.0247284246602899"/>
  </r>
  <r>
    <x v="5"/>
    <x v="0"/>
    <x v="1"/>
    <x v="9"/>
    <x v="0"/>
    <n v="1.0329262520575699"/>
  </r>
  <r>
    <x v="5"/>
    <x v="0"/>
    <x v="1"/>
    <x v="9"/>
    <x v="1"/>
    <n v="1.0329262520575699"/>
  </r>
  <r>
    <x v="5"/>
    <x v="0"/>
    <x v="1"/>
    <x v="9"/>
    <x v="2"/>
    <n v="1.0329262520575699"/>
  </r>
  <r>
    <x v="5"/>
    <x v="0"/>
    <x v="1"/>
    <x v="10"/>
    <x v="0"/>
    <n v="1.03266802049455"/>
  </r>
  <r>
    <x v="5"/>
    <x v="0"/>
    <x v="1"/>
    <x v="10"/>
    <x v="1"/>
    <n v="1.03266802049455"/>
  </r>
  <r>
    <x v="5"/>
    <x v="0"/>
    <x v="1"/>
    <x v="10"/>
    <x v="2"/>
    <n v="1.03266802049455"/>
  </r>
  <r>
    <x v="5"/>
    <x v="0"/>
    <x v="1"/>
    <x v="11"/>
    <x v="0"/>
    <n v="1.0327196538955801"/>
  </r>
  <r>
    <x v="5"/>
    <x v="0"/>
    <x v="1"/>
    <x v="11"/>
    <x v="1"/>
    <n v="1.0327196538955801"/>
  </r>
  <r>
    <x v="5"/>
    <x v="0"/>
    <x v="1"/>
    <x v="11"/>
    <x v="2"/>
    <n v="1.0327196538955801"/>
  </r>
  <r>
    <x v="5"/>
    <x v="0"/>
    <x v="1"/>
    <x v="12"/>
    <x v="0"/>
    <n v="1.0328745618436601"/>
  </r>
  <r>
    <x v="5"/>
    <x v="0"/>
    <x v="1"/>
    <x v="12"/>
    <x v="1"/>
    <n v="1.0328745618436601"/>
  </r>
  <r>
    <x v="5"/>
    <x v="0"/>
    <x v="1"/>
    <x v="12"/>
    <x v="2"/>
    <n v="1.0328745618436601"/>
  </r>
  <r>
    <x v="5"/>
    <x v="0"/>
    <x v="1"/>
    <x v="13"/>
    <x v="0"/>
    <n v="1.0375224973719599"/>
  </r>
  <r>
    <x v="5"/>
    <x v="0"/>
    <x v="1"/>
    <x v="13"/>
    <x v="1"/>
    <n v="1.0375224973719599"/>
  </r>
  <r>
    <x v="5"/>
    <x v="0"/>
    <x v="1"/>
    <x v="13"/>
    <x v="2"/>
    <n v="1.0375224973719599"/>
  </r>
  <r>
    <x v="5"/>
    <x v="0"/>
    <x v="1"/>
    <x v="14"/>
    <x v="0"/>
    <n v="1.04219134861013"/>
  </r>
  <r>
    <x v="5"/>
    <x v="0"/>
    <x v="1"/>
    <x v="14"/>
    <x v="1"/>
    <n v="1.04219134861013"/>
  </r>
  <r>
    <x v="5"/>
    <x v="0"/>
    <x v="1"/>
    <x v="14"/>
    <x v="2"/>
    <n v="1.04219134861013"/>
  </r>
  <r>
    <x v="5"/>
    <x v="0"/>
    <x v="1"/>
    <x v="15"/>
    <x v="0"/>
    <n v="1.04688120967888"/>
  </r>
  <r>
    <x v="5"/>
    <x v="0"/>
    <x v="1"/>
    <x v="15"/>
    <x v="1"/>
    <n v="1.04688120967888"/>
  </r>
  <r>
    <x v="5"/>
    <x v="0"/>
    <x v="1"/>
    <x v="15"/>
    <x v="2"/>
    <n v="1.04688120967888"/>
  </r>
  <r>
    <x v="5"/>
    <x v="0"/>
    <x v="1"/>
    <x v="16"/>
    <x v="0"/>
    <n v="1.05159217512243"/>
  </r>
  <r>
    <x v="5"/>
    <x v="0"/>
    <x v="1"/>
    <x v="16"/>
    <x v="1"/>
    <n v="1.05159217512243"/>
  </r>
  <r>
    <x v="5"/>
    <x v="0"/>
    <x v="1"/>
    <x v="16"/>
    <x v="2"/>
    <n v="1.05159217512243"/>
  </r>
  <r>
    <x v="5"/>
    <x v="0"/>
    <x v="1"/>
    <x v="17"/>
    <x v="0"/>
    <n v="1.05790172817317"/>
  </r>
  <r>
    <x v="5"/>
    <x v="0"/>
    <x v="1"/>
    <x v="17"/>
    <x v="1"/>
    <n v="1.05790172817317"/>
  </r>
  <r>
    <x v="5"/>
    <x v="0"/>
    <x v="1"/>
    <x v="17"/>
    <x v="2"/>
    <n v="1.05790172817317"/>
  </r>
  <r>
    <x v="5"/>
    <x v="0"/>
    <x v="1"/>
    <x v="18"/>
    <x v="0"/>
    <n v="1.0642491385422099"/>
  </r>
  <r>
    <x v="5"/>
    <x v="0"/>
    <x v="1"/>
    <x v="18"/>
    <x v="1"/>
    <n v="1.0642491385422099"/>
  </r>
  <r>
    <x v="5"/>
    <x v="0"/>
    <x v="1"/>
    <x v="18"/>
    <x v="2"/>
    <n v="1.0642491385422099"/>
  </r>
  <r>
    <x v="5"/>
    <x v="0"/>
    <x v="1"/>
    <x v="19"/>
    <x v="0"/>
    <n v="1.0674418859578301"/>
  </r>
  <r>
    <x v="5"/>
    <x v="0"/>
    <x v="1"/>
    <x v="19"/>
    <x v="1"/>
    <n v="1.0674418859578301"/>
  </r>
  <r>
    <x v="5"/>
    <x v="0"/>
    <x v="1"/>
    <x v="19"/>
    <x v="2"/>
    <n v="1.0674418859578301"/>
  </r>
  <r>
    <x v="5"/>
    <x v="0"/>
    <x v="1"/>
    <x v="20"/>
    <x v="0"/>
    <n v="1.07064421161571"/>
  </r>
  <r>
    <x v="5"/>
    <x v="0"/>
    <x v="1"/>
    <x v="20"/>
    <x v="1"/>
    <n v="1.07064421161571"/>
  </r>
  <r>
    <x v="5"/>
    <x v="0"/>
    <x v="1"/>
    <x v="20"/>
    <x v="2"/>
    <n v="1.07064421161571"/>
  </r>
  <r>
    <x v="5"/>
    <x v="0"/>
    <x v="1"/>
    <x v="21"/>
    <x v="0"/>
    <n v="1.0738561442505501"/>
  </r>
  <r>
    <x v="5"/>
    <x v="0"/>
    <x v="1"/>
    <x v="21"/>
    <x v="1"/>
    <n v="1.0738561442505501"/>
  </r>
  <r>
    <x v="5"/>
    <x v="0"/>
    <x v="1"/>
    <x v="21"/>
    <x v="2"/>
    <n v="1.0738561442505501"/>
  </r>
  <r>
    <x v="5"/>
    <x v="0"/>
    <x v="1"/>
    <x v="22"/>
    <x v="0"/>
    <n v="1.07707771268331"/>
  </r>
  <r>
    <x v="5"/>
    <x v="0"/>
    <x v="1"/>
    <x v="22"/>
    <x v="1"/>
    <n v="1.07707771268331"/>
  </r>
  <r>
    <x v="5"/>
    <x v="0"/>
    <x v="1"/>
    <x v="22"/>
    <x v="2"/>
    <n v="1.07707771268331"/>
  </r>
  <r>
    <x v="5"/>
    <x v="0"/>
    <x v="1"/>
    <x v="23"/>
    <x v="0"/>
    <n v="1.07869332925233"/>
  </r>
  <r>
    <x v="5"/>
    <x v="0"/>
    <x v="1"/>
    <x v="23"/>
    <x v="1"/>
    <n v="1.07869332925233"/>
  </r>
  <r>
    <x v="5"/>
    <x v="0"/>
    <x v="1"/>
    <x v="23"/>
    <x v="2"/>
    <n v="1.07869332925233"/>
  </r>
  <r>
    <x v="5"/>
    <x v="0"/>
    <x v="1"/>
    <x v="24"/>
    <x v="0"/>
    <n v="1.0803113692462101"/>
  </r>
  <r>
    <x v="5"/>
    <x v="0"/>
    <x v="1"/>
    <x v="24"/>
    <x v="1"/>
    <n v="1.0803113692462101"/>
  </r>
  <r>
    <x v="5"/>
    <x v="0"/>
    <x v="1"/>
    <x v="24"/>
    <x v="2"/>
    <n v="1.0803113692462101"/>
  </r>
  <r>
    <x v="5"/>
    <x v="0"/>
    <x v="1"/>
    <x v="25"/>
    <x v="0"/>
    <n v="1.0819318363000801"/>
  </r>
  <r>
    <x v="5"/>
    <x v="0"/>
    <x v="1"/>
    <x v="25"/>
    <x v="1"/>
    <n v="1.0819318363000801"/>
  </r>
  <r>
    <x v="5"/>
    <x v="0"/>
    <x v="1"/>
    <x v="25"/>
    <x v="2"/>
    <n v="1.0819318363000801"/>
  </r>
  <r>
    <x v="5"/>
    <x v="0"/>
    <x v="1"/>
    <x v="26"/>
    <x v="0"/>
    <n v="1.08355473405453"/>
  </r>
  <r>
    <x v="5"/>
    <x v="0"/>
    <x v="1"/>
    <x v="26"/>
    <x v="1"/>
    <n v="1.08355473405453"/>
  </r>
  <r>
    <x v="5"/>
    <x v="0"/>
    <x v="1"/>
    <x v="26"/>
    <x v="2"/>
    <n v="1.08355473405453"/>
  </r>
  <r>
    <x v="5"/>
    <x v="0"/>
    <x v="1"/>
    <x v="27"/>
    <x v="0"/>
    <n v="1.0851800661556099"/>
  </r>
  <r>
    <x v="5"/>
    <x v="0"/>
    <x v="1"/>
    <x v="27"/>
    <x v="1"/>
    <n v="1.0851800661556099"/>
  </r>
  <r>
    <x v="5"/>
    <x v="0"/>
    <x v="1"/>
    <x v="27"/>
    <x v="2"/>
    <n v="1.0851800661556099"/>
  </r>
  <r>
    <x v="5"/>
    <x v="0"/>
    <x v="1"/>
    <x v="28"/>
    <x v="0"/>
    <n v="1.0876217213044601"/>
  </r>
  <r>
    <x v="5"/>
    <x v="0"/>
    <x v="1"/>
    <x v="28"/>
    <x v="1"/>
    <n v="1.0876217213044601"/>
  </r>
  <r>
    <x v="5"/>
    <x v="0"/>
    <x v="1"/>
    <x v="28"/>
    <x v="2"/>
    <n v="1.0876217213044601"/>
  </r>
  <r>
    <x v="5"/>
    <x v="0"/>
    <x v="1"/>
    <x v="29"/>
    <x v="0"/>
    <n v="1.0900688701774"/>
  </r>
  <r>
    <x v="5"/>
    <x v="0"/>
    <x v="1"/>
    <x v="29"/>
    <x v="1"/>
    <n v="1.0900688701774"/>
  </r>
  <r>
    <x v="5"/>
    <x v="0"/>
    <x v="1"/>
    <x v="29"/>
    <x v="2"/>
    <n v="1.0900688701774"/>
  </r>
  <r>
    <x v="5"/>
    <x v="0"/>
    <x v="1"/>
    <x v="30"/>
    <x v="0"/>
    <n v="1.09252152513529"/>
  </r>
  <r>
    <x v="5"/>
    <x v="0"/>
    <x v="1"/>
    <x v="30"/>
    <x v="1"/>
    <n v="1.09252152513529"/>
  </r>
  <r>
    <x v="5"/>
    <x v="0"/>
    <x v="1"/>
    <x v="30"/>
    <x v="2"/>
    <n v="1.09252152513529"/>
  </r>
  <r>
    <x v="5"/>
    <x v="0"/>
    <x v="1"/>
    <x v="31"/>
    <x v="0"/>
    <n v="1.0949796985668501"/>
  </r>
  <r>
    <x v="5"/>
    <x v="0"/>
    <x v="1"/>
    <x v="31"/>
    <x v="1"/>
    <n v="1.0949796985668501"/>
  </r>
  <r>
    <x v="5"/>
    <x v="0"/>
    <x v="1"/>
    <x v="31"/>
    <x v="2"/>
    <n v="1.0949796985668501"/>
  </r>
  <r>
    <x v="5"/>
    <x v="0"/>
    <x v="1"/>
    <x v="32"/>
    <x v="0"/>
    <n v="1.09744340288862"/>
  </r>
  <r>
    <x v="5"/>
    <x v="0"/>
    <x v="1"/>
    <x v="32"/>
    <x v="1"/>
    <n v="1.09744340288862"/>
  </r>
  <r>
    <x v="5"/>
    <x v="0"/>
    <x v="1"/>
    <x v="32"/>
    <x v="2"/>
    <n v="1.09744340288862"/>
  </r>
  <r>
    <x v="5"/>
    <x v="0"/>
    <x v="1"/>
    <x v="33"/>
    <x v="0"/>
    <n v="1.10073573309729"/>
  </r>
  <r>
    <x v="5"/>
    <x v="0"/>
    <x v="1"/>
    <x v="33"/>
    <x v="1"/>
    <n v="1.10073573309729"/>
  </r>
  <r>
    <x v="5"/>
    <x v="0"/>
    <x v="1"/>
    <x v="33"/>
    <x v="2"/>
    <n v="1.10073573309729"/>
  </r>
  <r>
    <x v="5"/>
    <x v="0"/>
    <x v="1"/>
    <x v="34"/>
    <x v="0"/>
    <n v="1.1040379402965801"/>
  </r>
  <r>
    <x v="5"/>
    <x v="0"/>
    <x v="1"/>
    <x v="34"/>
    <x v="1"/>
    <n v="1.1040379402965801"/>
  </r>
  <r>
    <x v="5"/>
    <x v="0"/>
    <x v="1"/>
    <x v="34"/>
    <x v="2"/>
    <n v="1.1040379402965801"/>
  </r>
  <r>
    <x v="5"/>
    <x v="0"/>
    <x v="1"/>
    <x v="35"/>
    <x v="0"/>
    <n v="1.1073500541174699"/>
  </r>
  <r>
    <x v="5"/>
    <x v="0"/>
    <x v="1"/>
    <x v="35"/>
    <x v="1"/>
    <n v="1.1073500541174699"/>
  </r>
  <r>
    <x v="5"/>
    <x v="0"/>
    <x v="1"/>
    <x v="35"/>
    <x v="2"/>
    <n v="1.1073500541174699"/>
  </r>
  <r>
    <x v="5"/>
    <x v="0"/>
    <x v="1"/>
    <x v="36"/>
    <x v="0"/>
    <n v="1.11067210427982"/>
  </r>
  <r>
    <x v="5"/>
    <x v="0"/>
    <x v="1"/>
    <x v="36"/>
    <x v="1"/>
    <n v="1.11067210427982"/>
  </r>
  <r>
    <x v="5"/>
    <x v="0"/>
    <x v="1"/>
    <x v="36"/>
    <x v="2"/>
    <n v="1.11067210427982"/>
  </r>
  <r>
    <x v="5"/>
    <x v="0"/>
    <x v="1"/>
    <x v="37"/>
    <x v="0"/>
    <n v="1.1140041205926601"/>
  </r>
  <r>
    <x v="5"/>
    <x v="0"/>
    <x v="1"/>
    <x v="37"/>
    <x v="1"/>
    <n v="1.1140041205926601"/>
  </r>
  <r>
    <x v="5"/>
    <x v="0"/>
    <x v="1"/>
    <x v="37"/>
    <x v="2"/>
    <n v="1.1140041205926601"/>
  </r>
  <r>
    <x v="5"/>
    <x v="0"/>
    <x v="1"/>
    <x v="38"/>
    <x v="0"/>
    <n v="1.1173461329544401"/>
  </r>
  <r>
    <x v="5"/>
    <x v="0"/>
    <x v="1"/>
    <x v="38"/>
    <x v="1"/>
    <n v="1.1173461329544401"/>
  </r>
  <r>
    <x v="5"/>
    <x v="0"/>
    <x v="1"/>
    <x v="38"/>
    <x v="2"/>
    <n v="1.1173461329544401"/>
  </r>
  <r>
    <x v="6"/>
    <x v="0"/>
    <x v="0"/>
    <x v="0"/>
    <x v="0"/>
    <n v="1.0252615897480299"/>
  </r>
  <r>
    <x v="6"/>
    <x v="0"/>
    <x v="0"/>
    <x v="0"/>
    <x v="1"/>
    <n v="1.0252615897480299"/>
  </r>
  <r>
    <x v="6"/>
    <x v="0"/>
    <x v="0"/>
    <x v="0"/>
    <x v="2"/>
    <n v="1.0252615897480299"/>
  </r>
  <r>
    <x v="6"/>
    <x v="0"/>
    <x v="0"/>
    <x v="1"/>
    <x v="0"/>
    <n v="1.0283373745172699"/>
  </r>
  <r>
    <x v="6"/>
    <x v="0"/>
    <x v="0"/>
    <x v="1"/>
    <x v="1"/>
    <n v="1.0283373745172699"/>
  </r>
  <r>
    <x v="6"/>
    <x v="0"/>
    <x v="0"/>
    <x v="1"/>
    <x v="2"/>
    <n v="1.0283373745172699"/>
  </r>
  <r>
    <x v="6"/>
    <x v="0"/>
    <x v="0"/>
    <x v="2"/>
    <x v="0"/>
    <n v="0.99748725328175303"/>
  </r>
  <r>
    <x v="6"/>
    <x v="0"/>
    <x v="0"/>
    <x v="2"/>
    <x v="1"/>
    <n v="0.99748725328175303"/>
  </r>
  <r>
    <x v="6"/>
    <x v="0"/>
    <x v="0"/>
    <x v="2"/>
    <x v="2"/>
    <n v="0.99748725328175303"/>
  </r>
  <r>
    <x v="6"/>
    <x v="0"/>
    <x v="0"/>
    <x v="3"/>
    <x v="0"/>
    <n v="1.0004797150416"/>
  </r>
  <r>
    <x v="6"/>
    <x v="0"/>
    <x v="0"/>
    <x v="3"/>
    <x v="1"/>
    <n v="1.0004797150416"/>
  </r>
  <r>
    <x v="6"/>
    <x v="0"/>
    <x v="0"/>
    <x v="3"/>
    <x v="2"/>
    <n v="1.0004797150416"/>
  </r>
  <r>
    <x v="6"/>
    <x v="0"/>
    <x v="0"/>
    <x v="4"/>
    <x v="0"/>
    <n v="0.95045572928951805"/>
  </r>
  <r>
    <x v="6"/>
    <x v="0"/>
    <x v="0"/>
    <x v="4"/>
    <x v="1"/>
    <n v="0.95045572928951805"/>
  </r>
  <r>
    <x v="6"/>
    <x v="0"/>
    <x v="0"/>
    <x v="4"/>
    <x v="2"/>
    <n v="0.95045572928951805"/>
  </r>
  <r>
    <x v="6"/>
    <x v="0"/>
    <x v="0"/>
    <x v="5"/>
    <x v="0"/>
    <n v="0.96946484387530796"/>
  </r>
  <r>
    <x v="6"/>
    <x v="0"/>
    <x v="0"/>
    <x v="5"/>
    <x v="1"/>
    <n v="0.96946484387530796"/>
  </r>
  <r>
    <x v="6"/>
    <x v="0"/>
    <x v="0"/>
    <x v="5"/>
    <x v="2"/>
    <n v="0.96946484387530796"/>
  </r>
  <r>
    <x v="6"/>
    <x v="0"/>
    <x v="0"/>
    <x v="6"/>
    <x v="0"/>
    <n v="0.94038089855904905"/>
  </r>
  <r>
    <x v="6"/>
    <x v="0"/>
    <x v="0"/>
    <x v="6"/>
    <x v="1"/>
    <n v="0.94038089855904905"/>
  </r>
  <r>
    <x v="6"/>
    <x v="0"/>
    <x v="0"/>
    <x v="6"/>
    <x v="2"/>
    <n v="0.94038089855904905"/>
  </r>
  <r>
    <x v="6"/>
    <x v="0"/>
    <x v="0"/>
    <x v="7"/>
    <x v="0"/>
    <n v="0.902765662616687"/>
  </r>
  <r>
    <x v="6"/>
    <x v="0"/>
    <x v="0"/>
    <x v="7"/>
    <x v="1"/>
    <n v="0.902765662616687"/>
  </r>
  <r>
    <x v="6"/>
    <x v="0"/>
    <x v="0"/>
    <x v="7"/>
    <x v="2"/>
    <n v="0.902765662616687"/>
  </r>
  <r>
    <x v="6"/>
    <x v="0"/>
    <x v="0"/>
    <x v="8"/>
    <x v="0"/>
    <n v="0.84859972285968599"/>
  </r>
  <r>
    <x v="6"/>
    <x v="0"/>
    <x v="0"/>
    <x v="8"/>
    <x v="1"/>
    <n v="0.84859972285968599"/>
  </r>
  <r>
    <x v="6"/>
    <x v="0"/>
    <x v="0"/>
    <x v="8"/>
    <x v="2"/>
    <n v="0.84859972285968599"/>
  </r>
  <r>
    <x v="6"/>
    <x v="0"/>
    <x v="0"/>
    <x v="9"/>
    <x v="0"/>
    <n v="0.84690252341396599"/>
  </r>
  <r>
    <x v="6"/>
    <x v="0"/>
    <x v="0"/>
    <x v="9"/>
    <x v="1"/>
    <n v="0.84690252341396599"/>
  </r>
  <r>
    <x v="6"/>
    <x v="0"/>
    <x v="0"/>
    <x v="9"/>
    <x v="2"/>
    <n v="0.84690252341396599"/>
  </r>
  <r>
    <x v="6"/>
    <x v="0"/>
    <x v="0"/>
    <x v="10"/>
    <x v="0"/>
    <n v="0.84520871836713896"/>
  </r>
  <r>
    <x v="6"/>
    <x v="0"/>
    <x v="0"/>
    <x v="10"/>
    <x v="1"/>
    <n v="0.84520871836713896"/>
  </r>
  <r>
    <x v="6"/>
    <x v="0"/>
    <x v="0"/>
    <x v="10"/>
    <x v="2"/>
    <n v="0.84520871836713896"/>
  </r>
  <r>
    <x v="6"/>
    <x v="0"/>
    <x v="0"/>
    <x v="11"/>
    <x v="0"/>
    <n v="0.84351830093040403"/>
  </r>
  <r>
    <x v="6"/>
    <x v="0"/>
    <x v="0"/>
    <x v="11"/>
    <x v="1"/>
    <n v="0.84351830093040403"/>
  </r>
  <r>
    <x v="6"/>
    <x v="0"/>
    <x v="0"/>
    <x v="11"/>
    <x v="2"/>
    <n v="0.84351830093040403"/>
  </r>
  <r>
    <x v="6"/>
    <x v="0"/>
    <x v="0"/>
    <x v="12"/>
    <x v="0"/>
    <n v="0.84183126432854305"/>
  </r>
  <r>
    <x v="6"/>
    <x v="0"/>
    <x v="0"/>
    <x v="12"/>
    <x v="1"/>
    <n v="0.84183126432854305"/>
  </r>
  <r>
    <x v="6"/>
    <x v="0"/>
    <x v="0"/>
    <x v="12"/>
    <x v="2"/>
    <n v="0.84183126432854305"/>
  </r>
  <r>
    <x v="6"/>
    <x v="0"/>
    <x v="0"/>
    <x v="13"/>
    <x v="0"/>
    <n v="0.84014760179988601"/>
  </r>
  <r>
    <x v="6"/>
    <x v="0"/>
    <x v="0"/>
    <x v="13"/>
    <x v="1"/>
    <n v="0.84014760179988601"/>
  </r>
  <r>
    <x v="6"/>
    <x v="0"/>
    <x v="0"/>
    <x v="13"/>
    <x v="2"/>
    <n v="0.84014760179988601"/>
  </r>
  <r>
    <x v="6"/>
    <x v="0"/>
    <x v="0"/>
    <x v="14"/>
    <x v="0"/>
    <n v="0.83846730659628699"/>
  </r>
  <r>
    <x v="6"/>
    <x v="0"/>
    <x v="0"/>
    <x v="14"/>
    <x v="1"/>
    <n v="0.83846730659628699"/>
  </r>
  <r>
    <x v="6"/>
    <x v="0"/>
    <x v="0"/>
    <x v="14"/>
    <x v="2"/>
    <n v="0.83846730659628699"/>
  </r>
  <r>
    <x v="6"/>
    <x v="0"/>
    <x v="0"/>
    <x v="15"/>
    <x v="0"/>
    <n v="0.83679037198309403"/>
  </r>
  <r>
    <x v="6"/>
    <x v="0"/>
    <x v="0"/>
    <x v="15"/>
    <x v="1"/>
    <n v="0.83679037198309403"/>
  </r>
  <r>
    <x v="6"/>
    <x v="0"/>
    <x v="0"/>
    <x v="15"/>
    <x v="2"/>
    <n v="0.83679037198309403"/>
  </r>
  <r>
    <x v="6"/>
    <x v="0"/>
    <x v="0"/>
    <x v="16"/>
    <x v="0"/>
    <n v="0.83511679123912796"/>
  </r>
  <r>
    <x v="6"/>
    <x v="0"/>
    <x v="0"/>
    <x v="16"/>
    <x v="1"/>
    <n v="0.83511679123912796"/>
  </r>
  <r>
    <x v="6"/>
    <x v="0"/>
    <x v="0"/>
    <x v="16"/>
    <x v="2"/>
    <n v="0.83511679123912796"/>
  </r>
  <r>
    <x v="6"/>
    <x v="0"/>
    <x v="0"/>
    <x v="17"/>
    <x v="0"/>
    <n v="0.83636946642598697"/>
  </r>
  <r>
    <x v="6"/>
    <x v="0"/>
    <x v="0"/>
    <x v="17"/>
    <x v="1"/>
    <n v="0.83636946642598697"/>
  </r>
  <r>
    <x v="6"/>
    <x v="0"/>
    <x v="0"/>
    <x v="17"/>
    <x v="2"/>
    <n v="0.83636946642598697"/>
  </r>
  <r>
    <x v="6"/>
    <x v="0"/>
    <x v="0"/>
    <x v="18"/>
    <x v="0"/>
    <n v="0.83762402062562602"/>
  </r>
  <r>
    <x v="6"/>
    <x v="0"/>
    <x v="0"/>
    <x v="18"/>
    <x v="1"/>
    <n v="0.83762402062562602"/>
  </r>
  <r>
    <x v="6"/>
    <x v="0"/>
    <x v="0"/>
    <x v="18"/>
    <x v="2"/>
    <n v="0.83762402062562602"/>
  </r>
  <r>
    <x v="6"/>
    <x v="0"/>
    <x v="0"/>
    <x v="19"/>
    <x v="0"/>
    <n v="0.84097451670812795"/>
  </r>
  <r>
    <x v="6"/>
    <x v="0"/>
    <x v="0"/>
    <x v="19"/>
    <x v="1"/>
    <n v="0.84097451670812795"/>
  </r>
  <r>
    <x v="6"/>
    <x v="0"/>
    <x v="0"/>
    <x v="19"/>
    <x v="2"/>
    <n v="0.84097451670812795"/>
  </r>
  <r>
    <x v="6"/>
    <x v="0"/>
    <x v="0"/>
    <x v="20"/>
    <x v="0"/>
    <n v="0.84433841477496097"/>
  </r>
  <r>
    <x v="6"/>
    <x v="0"/>
    <x v="0"/>
    <x v="20"/>
    <x v="1"/>
    <n v="0.84433841477496097"/>
  </r>
  <r>
    <x v="6"/>
    <x v="0"/>
    <x v="0"/>
    <x v="20"/>
    <x v="2"/>
    <n v="0.84433841477496097"/>
  </r>
  <r>
    <x v="6"/>
    <x v="0"/>
    <x v="0"/>
    <x v="21"/>
    <x v="0"/>
    <n v="0.84771576843406005"/>
  </r>
  <r>
    <x v="6"/>
    <x v="0"/>
    <x v="0"/>
    <x v="21"/>
    <x v="1"/>
    <n v="0.84771576843406005"/>
  </r>
  <r>
    <x v="6"/>
    <x v="0"/>
    <x v="0"/>
    <x v="21"/>
    <x v="2"/>
    <n v="0.84771576843406005"/>
  </r>
  <r>
    <x v="6"/>
    <x v="0"/>
    <x v="0"/>
    <x v="22"/>
    <x v="0"/>
    <n v="0.85110663150779697"/>
  </r>
  <r>
    <x v="6"/>
    <x v="0"/>
    <x v="0"/>
    <x v="22"/>
    <x v="1"/>
    <n v="0.85110663150779697"/>
  </r>
  <r>
    <x v="6"/>
    <x v="0"/>
    <x v="0"/>
    <x v="22"/>
    <x v="2"/>
    <n v="0.85110663150779697"/>
  </r>
  <r>
    <x v="6"/>
    <x v="0"/>
    <x v="0"/>
    <x v="23"/>
    <x v="0"/>
    <n v="0.85451105803382799"/>
  </r>
  <r>
    <x v="6"/>
    <x v="0"/>
    <x v="0"/>
    <x v="23"/>
    <x v="1"/>
    <n v="0.85451105803382799"/>
  </r>
  <r>
    <x v="6"/>
    <x v="0"/>
    <x v="0"/>
    <x v="23"/>
    <x v="2"/>
    <n v="0.85451105803382799"/>
  </r>
  <r>
    <x v="6"/>
    <x v="0"/>
    <x v="0"/>
    <x v="24"/>
    <x v="0"/>
    <n v="0.85792910226596297"/>
  </r>
  <r>
    <x v="6"/>
    <x v="0"/>
    <x v="0"/>
    <x v="24"/>
    <x v="1"/>
    <n v="0.85792910226596297"/>
  </r>
  <r>
    <x v="6"/>
    <x v="0"/>
    <x v="0"/>
    <x v="24"/>
    <x v="2"/>
    <n v="0.85792910226596297"/>
  </r>
  <r>
    <x v="6"/>
    <x v="0"/>
    <x v="0"/>
    <x v="25"/>
    <x v="0"/>
    <n v="0.86136081867502701"/>
  </r>
  <r>
    <x v="6"/>
    <x v="0"/>
    <x v="0"/>
    <x v="25"/>
    <x v="1"/>
    <n v="0.86136081867502701"/>
  </r>
  <r>
    <x v="6"/>
    <x v="0"/>
    <x v="0"/>
    <x v="25"/>
    <x v="2"/>
    <n v="0.86136081867502701"/>
  </r>
  <r>
    <x v="6"/>
    <x v="0"/>
    <x v="0"/>
    <x v="26"/>
    <x v="0"/>
    <n v="0.86480626194972698"/>
  </r>
  <r>
    <x v="6"/>
    <x v="0"/>
    <x v="0"/>
    <x v="26"/>
    <x v="1"/>
    <n v="0.86480626194972698"/>
  </r>
  <r>
    <x v="6"/>
    <x v="0"/>
    <x v="0"/>
    <x v="26"/>
    <x v="2"/>
    <n v="0.86480626194972698"/>
  </r>
  <r>
    <x v="6"/>
    <x v="0"/>
    <x v="0"/>
    <x v="27"/>
    <x v="0"/>
    <n v="0.86826548699752604"/>
  </r>
  <r>
    <x v="6"/>
    <x v="0"/>
    <x v="0"/>
    <x v="27"/>
    <x v="1"/>
    <n v="0.86826548699752604"/>
  </r>
  <r>
    <x v="6"/>
    <x v="0"/>
    <x v="0"/>
    <x v="27"/>
    <x v="2"/>
    <n v="0.86826548699752604"/>
  </r>
  <r>
    <x v="6"/>
    <x v="0"/>
    <x v="0"/>
    <x v="28"/>
    <x v="0"/>
    <n v="0.87171684230834101"/>
  </r>
  <r>
    <x v="6"/>
    <x v="0"/>
    <x v="0"/>
    <x v="28"/>
    <x v="1"/>
    <n v="0.87171684230834101"/>
  </r>
  <r>
    <x v="6"/>
    <x v="0"/>
    <x v="0"/>
    <x v="28"/>
    <x v="2"/>
    <n v="0.87171684230834101"/>
  </r>
  <r>
    <x v="6"/>
    <x v="0"/>
    <x v="0"/>
    <x v="29"/>
    <x v="0"/>
    <n v="0.87518191675651702"/>
  </r>
  <r>
    <x v="6"/>
    <x v="0"/>
    <x v="0"/>
    <x v="29"/>
    <x v="1"/>
    <n v="0.87518191675651702"/>
  </r>
  <r>
    <x v="6"/>
    <x v="0"/>
    <x v="0"/>
    <x v="29"/>
    <x v="2"/>
    <n v="0.87518191675651702"/>
  </r>
  <r>
    <x v="6"/>
    <x v="0"/>
    <x v="0"/>
    <x v="30"/>
    <x v="0"/>
    <n v="0.87866076487562395"/>
  </r>
  <r>
    <x v="6"/>
    <x v="0"/>
    <x v="0"/>
    <x v="30"/>
    <x v="1"/>
    <n v="0.87866076487562395"/>
  </r>
  <r>
    <x v="6"/>
    <x v="0"/>
    <x v="0"/>
    <x v="30"/>
    <x v="2"/>
    <n v="0.87866076487562395"/>
  </r>
  <r>
    <x v="6"/>
    <x v="0"/>
    <x v="0"/>
    <x v="31"/>
    <x v="0"/>
    <n v="0.88215344141600505"/>
  </r>
  <r>
    <x v="6"/>
    <x v="0"/>
    <x v="0"/>
    <x v="31"/>
    <x v="1"/>
    <n v="0.88215344141600505"/>
  </r>
  <r>
    <x v="6"/>
    <x v="0"/>
    <x v="0"/>
    <x v="31"/>
    <x v="2"/>
    <n v="0.88215344141600505"/>
  </r>
  <r>
    <x v="6"/>
    <x v="0"/>
    <x v="0"/>
    <x v="32"/>
    <x v="0"/>
    <n v="0.88566000134563405"/>
  </r>
  <r>
    <x v="6"/>
    <x v="0"/>
    <x v="0"/>
    <x v="32"/>
    <x v="1"/>
    <n v="0.88566000134563405"/>
  </r>
  <r>
    <x v="6"/>
    <x v="0"/>
    <x v="0"/>
    <x v="32"/>
    <x v="2"/>
    <n v="0.88566000134563405"/>
  </r>
  <r>
    <x v="6"/>
    <x v="0"/>
    <x v="0"/>
    <x v="33"/>
    <x v="0"/>
    <n v="0.88964547135168903"/>
  </r>
  <r>
    <x v="6"/>
    <x v="0"/>
    <x v="0"/>
    <x v="33"/>
    <x v="1"/>
    <n v="0.88964547135168903"/>
  </r>
  <r>
    <x v="6"/>
    <x v="0"/>
    <x v="0"/>
    <x v="33"/>
    <x v="2"/>
    <n v="0.88964547135168903"/>
  </r>
  <r>
    <x v="6"/>
    <x v="0"/>
    <x v="0"/>
    <x v="34"/>
    <x v="0"/>
    <n v="0.89364887597277098"/>
  </r>
  <r>
    <x v="6"/>
    <x v="0"/>
    <x v="0"/>
    <x v="34"/>
    <x v="1"/>
    <n v="0.89364887597277098"/>
  </r>
  <r>
    <x v="6"/>
    <x v="0"/>
    <x v="0"/>
    <x v="34"/>
    <x v="2"/>
    <n v="0.89364887597277098"/>
  </r>
  <r>
    <x v="6"/>
    <x v="0"/>
    <x v="0"/>
    <x v="35"/>
    <x v="0"/>
    <n v="0.89767029591464897"/>
  </r>
  <r>
    <x v="6"/>
    <x v="0"/>
    <x v="0"/>
    <x v="35"/>
    <x v="1"/>
    <n v="0.89767029591464897"/>
  </r>
  <r>
    <x v="6"/>
    <x v="0"/>
    <x v="0"/>
    <x v="35"/>
    <x v="2"/>
    <n v="0.89767029591464897"/>
  </r>
  <r>
    <x v="6"/>
    <x v="0"/>
    <x v="0"/>
    <x v="36"/>
    <x v="0"/>
    <n v="0.90170981224626501"/>
  </r>
  <r>
    <x v="6"/>
    <x v="0"/>
    <x v="0"/>
    <x v="36"/>
    <x v="1"/>
    <n v="0.90170981224626501"/>
  </r>
  <r>
    <x v="6"/>
    <x v="0"/>
    <x v="0"/>
    <x v="36"/>
    <x v="2"/>
    <n v="0.90170981224626501"/>
  </r>
  <r>
    <x v="6"/>
    <x v="0"/>
    <x v="0"/>
    <x v="37"/>
    <x v="0"/>
    <n v="0.90576750640137305"/>
  </r>
  <r>
    <x v="6"/>
    <x v="0"/>
    <x v="0"/>
    <x v="37"/>
    <x v="1"/>
    <n v="0.90576750640137305"/>
  </r>
  <r>
    <x v="6"/>
    <x v="0"/>
    <x v="0"/>
    <x v="37"/>
    <x v="2"/>
    <n v="0.90576750640137305"/>
  </r>
  <r>
    <x v="6"/>
    <x v="0"/>
    <x v="0"/>
    <x v="38"/>
    <x v="0"/>
    <n v="0.90984346018017903"/>
  </r>
  <r>
    <x v="6"/>
    <x v="0"/>
    <x v="0"/>
    <x v="38"/>
    <x v="1"/>
    <n v="0.90984346018017903"/>
  </r>
  <r>
    <x v="6"/>
    <x v="0"/>
    <x v="0"/>
    <x v="38"/>
    <x v="2"/>
    <n v="0.90984346018017903"/>
  </r>
  <r>
    <x v="6"/>
    <x v="0"/>
    <x v="1"/>
    <x v="0"/>
    <x v="0"/>
    <n v="1.0252615897480299"/>
  </r>
  <r>
    <x v="6"/>
    <x v="0"/>
    <x v="1"/>
    <x v="0"/>
    <x v="1"/>
    <n v="1.0252615897480299"/>
  </r>
  <r>
    <x v="6"/>
    <x v="0"/>
    <x v="1"/>
    <x v="0"/>
    <x v="2"/>
    <n v="1.0252615897480299"/>
  </r>
  <r>
    <x v="6"/>
    <x v="0"/>
    <x v="1"/>
    <x v="1"/>
    <x v="0"/>
    <n v="1.0283373745172699"/>
  </r>
  <r>
    <x v="6"/>
    <x v="0"/>
    <x v="1"/>
    <x v="1"/>
    <x v="1"/>
    <n v="1.0283373745172699"/>
  </r>
  <r>
    <x v="6"/>
    <x v="0"/>
    <x v="1"/>
    <x v="1"/>
    <x v="2"/>
    <n v="1.0283373745172699"/>
  </r>
  <r>
    <x v="6"/>
    <x v="0"/>
    <x v="1"/>
    <x v="2"/>
    <x v="0"/>
    <n v="0.99748725328175303"/>
  </r>
  <r>
    <x v="6"/>
    <x v="0"/>
    <x v="1"/>
    <x v="2"/>
    <x v="1"/>
    <n v="0.99748725328175303"/>
  </r>
  <r>
    <x v="6"/>
    <x v="0"/>
    <x v="1"/>
    <x v="2"/>
    <x v="2"/>
    <n v="0.99748725328175303"/>
  </r>
  <r>
    <x v="6"/>
    <x v="0"/>
    <x v="1"/>
    <x v="3"/>
    <x v="0"/>
    <n v="1.0004797150416"/>
  </r>
  <r>
    <x v="6"/>
    <x v="0"/>
    <x v="1"/>
    <x v="3"/>
    <x v="1"/>
    <n v="1.0004797150416"/>
  </r>
  <r>
    <x v="6"/>
    <x v="0"/>
    <x v="1"/>
    <x v="3"/>
    <x v="2"/>
    <n v="1.0004797150416"/>
  </r>
  <r>
    <x v="6"/>
    <x v="0"/>
    <x v="1"/>
    <x v="4"/>
    <x v="0"/>
    <n v="0.95045572928951805"/>
  </r>
  <r>
    <x v="6"/>
    <x v="0"/>
    <x v="1"/>
    <x v="4"/>
    <x v="1"/>
    <n v="0.95045572928951805"/>
  </r>
  <r>
    <x v="6"/>
    <x v="0"/>
    <x v="1"/>
    <x v="4"/>
    <x v="2"/>
    <n v="0.95045572928951805"/>
  </r>
  <r>
    <x v="6"/>
    <x v="0"/>
    <x v="1"/>
    <x v="5"/>
    <x v="0"/>
    <n v="0.96946484387530796"/>
  </r>
  <r>
    <x v="6"/>
    <x v="0"/>
    <x v="1"/>
    <x v="5"/>
    <x v="1"/>
    <n v="0.96946484387530796"/>
  </r>
  <r>
    <x v="6"/>
    <x v="0"/>
    <x v="1"/>
    <x v="5"/>
    <x v="2"/>
    <n v="0.96946484387530796"/>
  </r>
  <r>
    <x v="6"/>
    <x v="0"/>
    <x v="1"/>
    <x v="6"/>
    <x v="0"/>
    <n v="0.94038089855904905"/>
  </r>
  <r>
    <x v="6"/>
    <x v="0"/>
    <x v="1"/>
    <x v="6"/>
    <x v="1"/>
    <n v="0.94038089855904905"/>
  </r>
  <r>
    <x v="6"/>
    <x v="0"/>
    <x v="1"/>
    <x v="6"/>
    <x v="2"/>
    <n v="0.94038089855904905"/>
  </r>
  <r>
    <x v="6"/>
    <x v="0"/>
    <x v="1"/>
    <x v="7"/>
    <x v="0"/>
    <n v="0.902765662616687"/>
  </r>
  <r>
    <x v="6"/>
    <x v="0"/>
    <x v="1"/>
    <x v="7"/>
    <x v="1"/>
    <n v="0.902765662616687"/>
  </r>
  <r>
    <x v="6"/>
    <x v="0"/>
    <x v="1"/>
    <x v="7"/>
    <x v="2"/>
    <n v="0.902765662616687"/>
  </r>
  <r>
    <x v="6"/>
    <x v="0"/>
    <x v="1"/>
    <x v="8"/>
    <x v="0"/>
    <n v="0.84859972285968599"/>
  </r>
  <r>
    <x v="6"/>
    <x v="0"/>
    <x v="1"/>
    <x v="8"/>
    <x v="1"/>
    <n v="0.84859972285968599"/>
  </r>
  <r>
    <x v="6"/>
    <x v="0"/>
    <x v="1"/>
    <x v="8"/>
    <x v="2"/>
    <n v="0.84859972285968599"/>
  </r>
  <r>
    <x v="6"/>
    <x v="0"/>
    <x v="1"/>
    <x v="9"/>
    <x v="0"/>
    <n v="0.85538852064256299"/>
  </r>
  <r>
    <x v="6"/>
    <x v="0"/>
    <x v="1"/>
    <x v="9"/>
    <x v="1"/>
    <n v="0.85538852064256299"/>
  </r>
  <r>
    <x v="6"/>
    <x v="0"/>
    <x v="1"/>
    <x v="9"/>
    <x v="2"/>
    <n v="0.85538852064256299"/>
  </r>
  <r>
    <x v="6"/>
    <x v="0"/>
    <x v="1"/>
    <x v="10"/>
    <x v="0"/>
    <n v="0.85517467351240295"/>
  </r>
  <r>
    <x v="6"/>
    <x v="0"/>
    <x v="1"/>
    <x v="10"/>
    <x v="1"/>
    <n v="0.85517467351240295"/>
  </r>
  <r>
    <x v="6"/>
    <x v="0"/>
    <x v="1"/>
    <x v="10"/>
    <x v="2"/>
    <n v="0.85517467351240295"/>
  </r>
  <r>
    <x v="6"/>
    <x v="0"/>
    <x v="1"/>
    <x v="11"/>
    <x v="0"/>
    <n v="0.85521743224607805"/>
  </r>
  <r>
    <x v="6"/>
    <x v="0"/>
    <x v="1"/>
    <x v="11"/>
    <x v="1"/>
    <n v="0.85521743224607805"/>
  </r>
  <r>
    <x v="6"/>
    <x v="0"/>
    <x v="1"/>
    <x v="11"/>
    <x v="2"/>
    <n v="0.85521743224607805"/>
  </r>
  <r>
    <x v="6"/>
    <x v="0"/>
    <x v="1"/>
    <x v="12"/>
    <x v="0"/>
    <n v="0.85534571486091504"/>
  </r>
  <r>
    <x v="6"/>
    <x v="0"/>
    <x v="1"/>
    <x v="12"/>
    <x v="1"/>
    <n v="0.85534571486091504"/>
  </r>
  <r>
    <x v="6"/>
    <x v="0"/>
    <x v="1"/>
    <x v="12"/>
    <x v="2"/>
    <n v="0.85534571486091504"/>
  </r>
  <r>
    <x v="6"/>
    <x v="0"/>
    <x v="1"/>
    <x v="13"/>
    <x v="0"/>
    <n v="0.85919477057778904"/>
  </r>
  <r>
    <x v="6"/>
    <x v="0"/>
    <x v="1"/>
    <x v="13"/>
    <x v="1"/>
    <n v="0.85919477057778904"/>
  </r>
  <r>
    <x v="6"/>
    <x v="0"/>
    <x v="1"/>
    <x v="13"/>
    <x v="2"/>
    <n v="0.85919477057778904"/>
  </r>
  <r>
    <x v="6"/>
    <x v="0"/>
    <x v="1"/>
    <x v="14"/>
    <x v="0"/>
    <n v="0.86306114704538905"/>
  </r>
  <r>
    <x v="6"/>
    <x v="0"/>
    <x v="1"/>
    <x v="14"/>
    <x v="1"/>
    <n v="0.86306114704538905"/>
  </r>
  <r>
    <x v="6"/>
    <x v="0"/>
    <x v="1"/>
    <x v="14"/>
    <x v="2"/>
    <n v="0.86306114704538905"/>
  </r>
  <r>
    <x v="6"/>
    <x v="0"/>
    <x v="1"/>
    <x v="15"/>
    <x v="0"/>
    <n v="0.86694492220709396"/>
  </r>
  <r>
    <x v="6"/>
    <x v="0"/>
    <x v="1"/>
    <x v="15"/>
    <x v="1"/>
    <n v="0.86694492220709396"/>
  </r>
  <r>
    <x v="6"/>
    <x v="0"/>
    <x v="1"/>
    <x v="15"/>
    <x v="2"/>
    <n v="0.86694492220709396"/>
  </r>
  <r>
    <x v="6"/>
    <x v="0"/>
    <x v="1"/>
    <x v="16"/>
    <x v="0"/>
    <n v="0.87084617435702605"/>
  </r>
  <r>
    <x v="6"/>
    <x v="0"/>
    <x v="1"/>
    <x v="16"/>
    <x v="1"/>
    <n v="0.87084617435702605"/>
  </r>
  <r>
    <x v="6"/>
    <x v="0"/>
    <x v="1"/>
    <x v="16"/>
    <x v="2"/>
    <n v="0.87084617435702605"/>
  </r>
  <r>
    <x v="6"/>
    <x v="0"/>
    <x v="1"/>
    <x v="17"/>
    <x v="0"/>
    <n v="0.87607125140316799"/>
  </r>
  <r>
    <x v="6"/>
    <x v="0"/>
    <x v="1"/>
    <x v="17"/>
    <x v="1"/>
    <n v="0.87607125140316799"/>
  </r>
  <r>
    <x v="6"/>
    <x v="0"/>
    <x v="1"/>
    <x v="17"/>
    <x v="2"/>
    <n v="0.87607125140316799"/>
  </r>
  <r>
    <x v="6"/>
    <x v="0"/>
    <x v="1"/>
    <x v="18"/>
    <x v="0"/>
    <n v="0.88132767891158703"/>
  </r>
  <r>
    <x v="6"/>
    <x v="0"/>
    <x v="1"/>
    <x v="18"/>
    <x v="1"/>
    <n v="0.88132767891158703"/>
  </r>
  <r>
    <x v="6"/>
    <x v="0"/>
    <x v="1"/>
    <x v="18"/>
    <x v="2"/>
    <n v="0.88132767891158703"/>
  </r>
  <r>
    <x v="6"/>
    <x v="0"/>
    <x v="1"/>
    <x v="19"/>
    <x v="0"/>
    <n v="0.883971661948321"/>
  </r>
  <r>
    <x v="6"/>
    <x v="0"/>
    <x v="1"/>
    <x v="19"/>
    <x v="1"/>
    <n v="0.883971661948321"/>
  </r>
  <r>
    <x v="6"/>
    <x v="0"/>
    <x v="1"/>
    <x v="19"/>
    <x v="2"/>
    <n v="0.883971661948321"/>
  </r>
  <r>
    <x v="6"/>
    <x v="0"/>
    <x v="1"/>
    <x v="20"/>
    <x v="0"/>
    <n v="0.88662357693416605"/>
  </r>
  <r>
    <x v="6"/>
    <x v="0"/>
    <x v="1"/>
    <x v="20"/>
    <x v="1"/>
    <n v="0.88662357693416605"/>
  </r>
  <r>
    <x v="6"/>
    <x v="0"/>
    <x v="1"/>
    <x v="20"/>
    <x v="2"/>
    <n v="0.88662357693416605"/>
  </r>
  <r>
    <x v="6"/>
    <x v="0"/>
    <x v="1"/>
    <x v="21"/>
    <x v="0"/>
    <n v="0.88928344766496903"/>
  </r>
  <r>
    <x v="6"/>
    <x v="0"/>
    <x v="1"/>
    <x v="21"/>
    <x v="1"/>
    <n v="0.88928344766496903"/>
  </r>
  <r>
    <x v="6"/>
    <x v="0"/>
    <x v="1"/>
    <x v="21"/>
    <x v="2"/>
    <n v="0.88928344766496903"/>
  </r>
  <r>
    <x v="6"/>
    <x v="0"/>
    <x v="1"/>
    <x v="22"/>
    <x v="0"/>
    <n v="0.89195129800796302"/>
  </r>
  <r>
    <x v="6"/>
    <x v="0"/>
    <x v="1"/>
    <x v="22"/>
    <x v="1"/>
    <n v="0.89195129800796302"/>
  </r>
  <r>
    <x v="6"/>
    <x v="0"/>
    <x v="1"/>
    <x v="22"/>
    <x v="2"/>
    <n v="0.89195129800796302"/>
  </r>
  <r>
    <x v="6"/>
    <x v="0"/>
    <x v="1"/>
    <x v="23"/>
    <x v="0"/>
    <n v="0.89328922495497498"/>
  </r>
  <r>
    <x v="6"/>
    <x v="0"/>
    <x v="1"/>
    <x v="23"/>
    <x v="1"/>
    <n v="0.89328922495497498"/>
  </r>
  <r>
    <x v="6"/>
    <x v="0"/>
    <x v="1"/>
    <x v="23"/>
    <x v="2"/>
    <n v="0.89328922495497498"/>
  </r>
  <r>
    <x v="6"/>
    <x v="0"/>
    <x v="1"/>
    <x v="24"/>
    <x v="0"/>
    <n v="0.89462915879240801"/>
  </r>
  <r>
    <x v="6"/>
    <x v="0"/>
    <x v="1"/>
    <x v="24"/>
    <x v="1"/>
    <n v="0.89462915879240801"/>
  </r>
  <r>
    <x v="6"/>
    <x v="0"/>
    <x v="1"/>
    <x v="24"/>
    <x v="2"/>
    <n v="0.89462915879240801"/>
  </r>
  <r>
    <x v="6"/>
    <x v="0"/>
    <x v="1"/>
    <x v="25"/>
    <x v="0"/>
    <n v="0.89597110253059697"/>
  </r>
  <r>
    <x v="6"/>
    <x v="0"/>
    <x v="1"/>
    <x v="25"/>
    <x v="1"/>
    <n v="0.89597110253059697"/>
  </r>
  <r>
    <x v="6"/>
    <x v="0"/>
    <x v="1"/>
    <x v="25"/>
    <x v="2"/>
    <n v="0.89597110253059697"/>
  </r>
  <r>
    <x v="6"/>
    <x v="0"/>
    <x v="1"/>
    <x v="26"/>
    <x v="0"/>
    <n v="0.89731505918439203"/>
  </r>
  <r>
    <x v="6"/>
    <x v="0"/>
    <x v="1"/>
    <x v="26"/>
    <x v="1"/>
    <n v="0.89731505918439203"/>
  </r>
  <r>
    <x v="6"/>
    <x v="0"/>
    <x v="1"/>
    <x v="26"/>
    <x v="2"/>
    <n v="0.89731505918439203"/>
  </r>
  <r>
    <x v="6"/>
    <x v="0"/>
    <x v="1"/>
    <x v="27"/>
    <x v="0"/>
    <n v="0.89866103177316903"/>
  </r>
  <r>
    <x v="6"/>
    <x v="0"/>
    <x v="1"/>
    <x v="27"/>
    <x v="1"/>
    <n v="0.89866103177316903"/>
  </r>
  <r>
    <x v="6"/>
    <x v="0"/>
    <x v="1"/>
    <x v="27"/>
    <x v="2"/>
    <n v="0.89866103177316903"/>
  </r>
  <r>
    <x v="6"/>
    <x v="0"/>
    <x v="1"/>
    <x v="28"/>
    <x v="0"/>
    <n v="0.90068301909465898"/>
  </r>
  <r>
    <x v="6"/>
    <x v="0"/>
    <x v="1"/>
    <x v="28"/>
    <x v="1"/>
    <n v="0.90068301909465898"/>
  </r>
  <r>
    <x v="6"/>
    <x v="0"/>
    <x v="1"/>
    <x v="28"/>
    <x v="2"/>
    <n v="0.90068301909465898"/>
  </r>
  <r>
    <x v="6"/>
    <x v="0"/>
    <x v="1"/>
    <x v="29"/>
    <x v="0"/>
    <n v="0.90270955588762203"/>
  </r>
  <r>
    <x v="6"/>
    <x v="0"/>
    <x v="1"/>
    <x v="29"/>
    <x v="1"/>
    <n v="0.90270955588762203"/>
  </r>
  <r>
    <x v="6"/>
    <x v="0"/>
    <x v="1"/>
    <x v="29"/>
    <x v="2"/>
    <n v="0.90270955588762203"/>
  </r>
  <r>
    <x v="6"/>
    <x v="0"/>
    <x v="1"/>
    <x v="30"/>
    <x v="0"/>
    <n v="0.90474065238836898"/>
  </r>
  <r>
    <x v="6"/>
    <x v="0"/>
    <x v="1"/>
    <x v="30"/>
    <x v="1"/>
    <n v="0.90474065238836898"/>
  </r>
  <r>
    <x v="6"/>
    <x v="0"/>
    <x v="1"/>
    <x v="30"/>
    <x v="2"/>
    <n v="0.90474065238836898"/>
  </r>
  <r>
    <x v="6"/>
    <x v="0"/>
    <x v="1"/>
    <x v="31"/>
    <x v="0"/>
    <n v="0.90677631885624299"/>
  </r>
  <r>
    <x v="6"/>
    <x v="0"/>
    <x v="1"/>
    <x v="31"/>
    <x v="1"/>
    <n v="0.90677631885624299"/>
  </r>
  <r>
    <x v="6"/>
    <x v="0"/>
    <x v="1"/>
    <x v="31"/>
    <x v="2"/>
    <n v="0.90677631885624299"/>
  </r>
  <r>
    <x v="6"/>
    <x v="0"/>
    <x v="1"/>
    <x v="32"/>
    <x v="0"/>
    <n v="0.90881656557366997"/>
  </r>
  <r>
    <x v="6"/>
    <x v="0"/>
    <x v="1"/>
    <x v="32"/>
    <x v="1"/>
    <n v="0.90881656557366997"/>
  </r>
  <r>
    <x v="6"/>
    <x v="0"/>
    <x v="1"/>
    <x v="32"/>
    <x v="2"/>
    <n v="0.90881656557366997"/>
  </r>
  <r>
    <x v="6"/>
    <x v="0"/>
    <x v="1"/>
    <x v="33"/>
    <x v="0"/>
    <n v="0.91154301527039105"/>
  </r>
  <r>
    <x v="6"/>
    <x v="0"/>
    <x v="1"/>
    <x v="33"/>
    <x v="1"/>
    <n v="0.91154301527039105"/>
  </r>
  <r>
    <x v="6"/>
    <x v="0"/>
    <x v="1"/>
    <x v="33"/>
    <x v="2"/>
    <n v="0.91154301527039105"/>
  </r>
  <r>
    <x v="6"/>
    <x v="0"/>
    <x v="1"/>
    <x v="34"/>
    <x v="0"/>
    <n v="0.91427764431620195"/>
  </r>
  <r>
    <x v="6"/>
    <x v="0"/>
    <x v="1"/>
    <x v="34"/>
    <x v="1"/>
    <n v="0.91427764431620195"/>
  </r>
  <r>
    <x v="6"/>
    <x v="0"/>
    <x v="1"/>
    <x v="34"/>
    <x v="2"/>
    <n v="0.91427764431620195"/>
  </r>
  <r>
    <x v="6"/>
    <x v="0"/>
    <x v="1"/>
    <x v="35"/>
    <x v="0"/>
    <n v="0.91702047724915003"/>
  </r>
  <r>
    <x v="6"/>
    <x v="0"/>
    <x v="1"/>
    <x v="35"/>
    <x v="1"/>
    <n v="0.91702047724915003"/>
  </r>
  <r>
    <x v="6"/>
    <x v="0"/>
    <x v="1"/>
    <x v="35"/>
    <x v="2"/>
    <n v="0.91702047724915003"/>
  </r>
  <r>
    <x v="6"/>
    <x v="0"/>
    <x v="1"/>
    <x v="36"/>
    <x v="0"/>
    <n v="0.91977153868089701"/>
  </r>
  <r>
    <x v="6"/>
    <x v="0"/>
    <x v="1"/>
    <x v="36"/>
    <x v="1"/>
    <n v="0.91977153868089701"/>
  </r>
  <r>
    <x v="6"/>
    <x v="0"/>
    <x v="1"/>
    <x v="36"/>
    <x v="2"/>
    <n v="0.91977153868089701"/>
  </r>
  <r>
    <x v="6"/>
    <x v="0"/>
    <x v="1"/>
    <x v="37"/>
    <x v="0"/>
    <n v="0.92253085329693996"/>
  </r>
  <r>
    <x v="6"/>
    <x v="0"/>
    <x v="1"/>
    <x v="37"/>
    <x v="1"/>
    <n v="0.92253085329693996"/>
  </r>
  <r>
    <x v="6"/>
    <x v="0"/>
    <x v="1"/>
    <x v="37"/>
    <x v="2"/>
    <n v="0.92253085329693996"/>
  </r>
  <r>
    <x v="6"/>
    <x v="0"/>
    <x v="1"/>
    <x v="38"/>
    <x v="0"/>
    <n v="0.92529844585683096"/>
  </r>
  <r>
    <x v="6"/>
    <x v="0"/>
    <x v="1"/>
    <x v="38"/>
    <x v="1"/>
    <n v="0.92529844585683096"/>
  </r>
  <r>
    <x v="6"/>
    <x v="0"/>
    <x v="1"/>
    <x v="38"/>
    <x v="2"/>
    <n v="0.92529844585683096"/>
  </r>
  <r>
    <x v="7"/>
    <x v="0"/>
    <x v="0"/>
    <x v="0"/>
    <x v="0"/>
    <n v="1.10354839334987"/>
  </r>
  <r>
    <x v="7"/>
    <x v="0"/>
    <x v="0"/>
    <x v="0"/>
    <x v="1"/>
    <n v="1.10354839334987"/>
  </r>
  <r>
    <x v="7"/>
    <x v="0"/>
    <x v="0"/>
    <x v="0"/>
    <x v="2"/>
    <n v="1.10354839334987"/>
  </r>
  <r>
    <x v="7"/>
    <x v="0"/>
    <x v="0"/>
    <x v="1"/>
    <x v="0"/>
    <n v="1.10685903852992"/>
  </r>
  <r>
    <x v="7"/>
    <x v="0"/>
    <x v="0"/>
    <x v="1"/>
    <x v="1"/>
    <n v="1.10685903852992"/>
  </r>
  <r>
    <x v="7"/>
    <x v="0"/>
    <x v="0"/>
    <x v="1"/>
    <x v="2"/>
    <n v="1.10685903852992"/>
  </r>
  <r>
    <x v="7"/>
    <x v="0"/>
    <x v="0"/>
    <x v="2"/>
    <x v="0"/>
    <n v="1.07365326737403"/>
  </r>
  <r>
    <x v="7"/>
    <x v="0"/>
    <x v="0"/>
    <x v="2"/>
    <x v="1"/>
    <n v="1.07365326737403"/>
  </r>
  <r>
    <x v="7"/>
    <x v="0"/>
    <x v="0"/>
    <x v="2"/>
    <x v="2"/>
    <n v="1.07365326737403"/>
  </r>
  <r>
    <x v="7"/>
    <x v="0"/>
    <x v="0"/>
    <x v="3"/>
    <x v="0"/>
    <n v="1.07687422717615"/>
  </r>
  <r>
    <x v="7"/>
    <x v="0"/>
    <x v="0"/>
    <x v="3"/>
    <x v="1"/>
    <n v="1.07687422717615"/>
  </r>
  <r>
    <x v="7"/>
    <x v="0"/>
    <x v="0"/>
    <x v="3"/>
    <x v="2"/>
    <n v="1.07687422717615"/>
  </r>
  <r>
    <x v="7"/>
    <x v="0"/>
    <x v="0"/>
    <x v="4"/>
    <x v="0"/>
    <n v="1.0230305158173401"/>
  </r>
  <r>
    <x v="7"/>
    <x v="0"/>
    <x v="0"/>
    <x v="4"/>
    <x v="1"/>
    <n v="1.0230305158173401"/>
  </r>
  <r>
    <x v="7"/>
    <x v="0"/>
    <x v="0"/>
    <x v="4"/>
    <x v="2"/>
    <n v="1.0230305158173401"/>
  </r>
  <r>
    <x v="7"/>
    <x v="0"/>
    <x v="0"/>
    <x v="5"/>
    <x v="0"/>
    <n v="1.0434911261336901"/>
  </r>
  <r>
    <x v="7"/>
    <x v="0"/>
    <x v="0"/>
    <x v="5"/>
    <x v="1"/>
    <n v="1.0434911261336901"/>
  </r>
  <r>
    <x v="7"/>
    <x v="0"/>
    <x v="0"/>
    <x v="5"/>
    <x v="2"/>
    <n v="1.0434911261336901"/>
  </r>
  <r>
    <x v="7"/>
    <x v="0"/>
    <x v="0"/>
    <x v="6"/>
    <x v="0"/>
    <n v="1.0121863923496801"/>
  </r>
  <r>
    <x v="7"/>
    <x v="0"/>
    <x v="0"/>
    <x v="6"/>
    <x v="1"/>
    <n v="1.0121863923496801"/>
  </r>
  <r>
    <x v="7"/>
    <x v="0"/>
    <x v="0"/>
    <x v="6"/>
    <x v="2"/>
    <n v="1.0121863923496801"/>
  </r>
  <r>
    <x v="7"/>
    <x v="0"/>
    <x v="0"/>
    <x v="7"/>
    <x v="0"/>
    <n v="0.97169893665568996"/>
  </r>
  <r>
    <x v="7"/>
    <x v="0"/>
    <x v="0"/>
    <x v="7"/>
    <x v="1"/>
    <n v="0.97169893665568996"/>
  </r>
  <r>
    <x v="7"/>
    <x v="0"/>
    <x v="0"/>
    <x v="7"/>
    <x v="2"/>
    <n v="0.97169893665568996"/>
  </r>
  <r>
    <x v="7"/>
    <x v="0"/>
    <x v="0"/>
    <x v="8"/>
    <x v="0"/>
    <n v="0.91339700045634897"/>
  </r>
  <r>
    <x v="7"/>
    <x v="0"/>
    <x v="0"/>
    <x v="8"/>
    <x v="1"/>
    <n v="0.91339700045634897"/>
  </r>
  <r>
    <x v="7"/>
    <x v="0"/>
    <x v="0"/>
    <x v="8"/>
    <x v="2"/>
    <n v="0.91339700045634897"/>
  </r>
  <r>
    <x v="7"/>
    <x v="0"/>
    <x v="0"/>
    <x v="9"/>
    <x v="0"/>
    <n v="0.91157020645543596"/>
  </r>
  <r>
    <x v="7"/>
    <x v="0"/>
    <x v="0"/>
    <x v="9"/>
    <x v="1"/>
    <n v="0.91157020645543596"/>
  </r>
  <r>
    <x v="7"/>
    <x v="0"/>
    <x v="0"/>
    <x v="9"/>
    <x v="2"/>
    <n v="0.91157020645543596"/>
  </r>
  <r>
    <x v="7"/>
    <x v="0"/>
    <x v="0"/>
    <x v="10"/>
    <x v="0"/>
    <n v="0.90974706604252498"/>
  </r>
  <r>
    <x v="7"/>
    <x v="0"/>
    <x v="0"/>
    <x v="10"/>
    <x v="1"/>
    <n v="0.90974706604252498"/>
  </r>
  <r>
    <x v="7"/>
    <x v="0"/>
    <x v="0"/>
    <x v="10"/>
    <x v="2"/>
    <n v="0.90974706604252498"/>
  </r>
  <r>
    <x v="7"/>
    <x v="0"/>
    <x v="0"/>
    <x v="11"/>
    <x v="0"/>
    <n v="0.90792757191044005"/>
  </r>
  <r>
    <x v="7"/>
    <x v="0"/>
    <x v="0"/>
    <x v="11"/>
    <x v="1"/>
    <n v="0.90792757191044005"/>
  </r>
  <r>
    <x v="7"/>
    <x v="0"/>
    <x v="0"/>
    <x v="11"/>
    <x v="2"/>
    <n v="0.90792757191044005"/>
  </r>
  <r>
    <x v="7"/>
    <x v="0"/>
    <x v="0"/>
    <x v="12"/>
    <x v="0"/>
    <n v="0.90611171676661895"/>
  </r>
  <r>
    <x v="7"/>
    <x v="0"/>
    <x v="0"/>
    <x v="12"/>
    <x v="1"/>
    <n v="0.90611171676661895"/>
  </r>
  <r>
    <x v="7"/>
    <x v="0"/>
    <x v="0"/>
    <x v="12"/>
    <x v="2"/>
    <n v="0.90611171676661895"/>
  </r>
  <r>
    <x v="7"/>
    <x v="0"/>
    <x v="0"/>
    <x v="13"/>
    <x v="0"/>
    <n v="0.90429949333308601"/>
  </r>
  <r>
    <x v="7"/>
    <x v="0"/>
    <x v="0"/>
    <x v="13"/>
    <x v="1"/>
    <n v="0.90429949333308601"/>
  </r>
  <r>
    <x v="7"/>
    <x v="0"/>
    <x v="0"/>
    <x v="13"/>
    <x v="2"/>
    <n v="0.90429949333308601"/>
  </r>
  <r>
    <x v="7"/>
    <x v="0"/>
    <x v="0"/>
    <x v="14"/>
    <x v="0"/>
    <n v="0.90249089434642005"/>
  </r>
  <r>
    <x v="7"/>
    <x v="0"/>
    <x v="0"/>
    <x v="14"/>
    <x v="1"/>
    <n v="0.90249089434642005"/>
  </r>
  <r>
    <x v="7"/>
    <x v="0"/>
    <x v="0"/>
    <x v="14"/>
    <x v="2"/>
    <n v="0.90249089434642005"/>
  </r>
  <r>
    <x v="7"/>
    <x v="0"/>
    <x v="0"/>
    <x v="15"/>
    <x v="0"/>
    <n v="0.90068591255772701"/>
  </r>
  <r>
    <x v="7"/>
    <x v="0"/>
    <x v="0"/>
    <x v="15"/>
    <x v="1"/>
    <n v="0.90068591255772701"/>
  </r>
  <r>
    <x v="7"/>
    <x v="0"/>
    <x v="0"/>
    <x v="15"/>
    <x v="2"/>
    <n v="0.90068591255772701"/>
  </r>
  <r>
    <x v="7"/>
    <x v="0"/>
    <x v="0"/>
    <x v="16"/>
    <x v="0"/>
    <n v="0.89888454073261104"/>
  </r>
  <r>
    <x v="7"/>
    <x v="0"/>
    <x v="0"/>
    <x v="16"/>
    <x v="1"/>
    <n v="0.89888454073261104"/>
  </r>
  <r>
    <x v="7"/>
    <x v="0"/>
    <x v="0"/>
    <x v="16"/>
    <x v="2"/>
    <n v="0.89888454073261104"/>
  </r>
  <r>
    <x v="7"/>
    <x v="0"/>
    <x v="0"/>
    <x v="17"/>
    <x v="0"/>
    <n v="0.90023286754371001"/>
  </r>
  <r>
    <x v="7"/>
    <x v="0"/>
    <x v="0"/>
    <x v="17"/>
    <x v="1"/>
    <n v="0.90023286754371001"/>
  </r>
  <r>
    <x v="7"/>
    <x v="0"/>
    <x v="0"/>
    <x v="17"/>
    <x v="2"/>
    <n v="0.90023286754371001"/>
  </r>
  <r>
    <x v="7"/>
    <x v="0"/>
    <x v="0"/>
    <x v="18"/>
    <x v="0"/>
    <n v="0.90158321684502596"/>
  </r>
  <r>
    <x v="7"/>
    <x v="0"/>
    <x v="0"/>
    <x v="18"/>
    <x v="1"/>
    <n v="0.90158321684502596"/>
  </r>
  <r>
    <x v="7"/>
    <x v="0"/>
    <x v="0"/>
    <x v="18"/>
    <x v="2"/>
    <n v="0.90158321684502596"/>
  </r>
  <r>
    <x v="7"/>
    <x v="0"/>
    <x v="0"/>
    <x v="19"/>
    <x v="0"/>
    <n v="0.90518954971240595"/>
  </r>
  <r>
    <x v="7"/>
    <x v="0"/>
    <x v="0"/>
    <x v="19"/>
    <x v="1"/>
    <n v="0.90518954971240595"/>
  </r>
  <r>
    <x v="7"/>
    <x v="0"/>
    <x v="0"/>
    <x v="19"/>
    <x v="2"/>
    <n v="0.90518954971240595"/>
  </r>
  <r>
    <x v="7"/>
    <x v="0"/>
    <x v="0"/>
    <x v="20"/>
    <x v="0"/>
    <n v="0.90881030791125605"/>
  </r>
  <r>
    <x v="7"/>
    <x v="0"/>
    <x v="0"/>
    <x v="20"/>
    <x v="1"/>
    <n v="0.90881030791125605"/>
  </r>
  <r>
    <x v="7"/>
    <x v="0"/>
    <x v="0"/>
    <x v="20"/>
    <x v="2"/>
    <n v="0.90881030791125605"/>
  </r>
  <r>
    <x v="7"/>
    <x v="0"/>
    <x v="0"/>
    <x v="21"/>
    <x v="0"/>
    <n v="0.91244554914290099"/>
  </r>
  <r>
    <x v="7"/>
    <x v="0"/>
    <x v="0"/>
    <x v="21"/>
    <x v="1"/>
    <n v="0.91244554914290099"/>
  </r>
  <r>
    <x v="7"/>
    <x v="0"/>
    <x v="0"/>
    <x v="21"/>
    <x v="2"/>
    <n v="0.91244554914290099"/>
  </r>
  <r>
    <x v="7"/>
    <x v="0"/>
    <x v="0"/>
    <x v="22"/>
    <x v="0"/>
    <n v="0.91609533133947296"/>
  </r>
  <r>
    <x v="7"/>
    <x v="0"/>
    <x v="0"/>
    <x v="22"/>
    <x v="1"/>
    <n v="0.91609533133947296"/>
  </r>
  <r>
    <x v="7"/>
    <x v="0"/>
    <x v="0"/>
    <x v="22"/>
    <x v="2"/>
    <n v="0.91609533133947296"/>
  </r>
  <r>
    <x v="7"/>
    <x v="0"/>
    <x v="0"/>
    <x v="23"/>
    <x v="0"/>
    <n v="0.91975971266483003"/>
  </r>
  <r>
    <x v="7"/>
    <x v="0"/>
    <x v="0"/>
    <x v="23"/>
    <x v="1"/>
    <n v="0.91975971266483003"/>
  </r>
  <r>
    <x v="7"/>
    <x v="0"/>
    <x v="0"/>
    <x v="23"/>
    <x v="2"/>
    <n v="0.91975971266483003"/>
  </r>
  <r>
    <x v="7"/>
    <x v="0"/>
    <x v="0"/>
    <x v="24"/>
    <x v="0"/>
    <n v="0.92343875151549004"/>
  </r>
  <r>
    <x v="7"/>
    <x v="0"/>
    <x v="0"/>
    <x v="24"/>
    <x v="1"/>
    <n v="0.92343875151549004"/>
  </r>
  <r>
    <x v="7"/>
    <x v="0"/>
    <x v="0"/>
    <x v="24"/>
    <x v="2"/>
    <n v="0.92343875151549004"/>
  </r>
  <r>
    <x v="7"/>
    <x v="0"/>
    <x v="0"/>
    <x v="25"/>
    <x v="0"/>
    <n v="0.92713250652155199"/>
  </r>
  <r>
    <x v="7"/>
    <x v="0"/>
    <x v="0"/>
    <x v="25"/>
    <x v="1"/>
    <n v="0.92713250652155199"/>
  </r>
  <r>
    <x v="7"/>
    <x v="0"/>
    <x v="0"/>
    <x v="25"/>
    <x v="2"/>
    <n v="0.92713250652155199"/>
  </r>
  <r>
    <x v="7"/>
    <x v="0"/>
    <x v="0"/>
    <x v="26"/>
    <x v="0"/>
    <n v="0.93084103654763795"/>
  </r>
  <r>
    <x v="7"/>
    <x v="0"/>
    <x v="0"/>
    <x v="26"/>
    <x v="1"/>
    <n v="0.93084103654763795"/>
  </r>
  <r>
    <x v="7"/>
    <x v="0"/>
    <x v="0"/>
    <x v="26"/>
    <x v="2"/>
    <n v="0.93084103654763795"/>
  </r>
  <r>
    <x v="7"/>
    <x v="0"/>
    <x v="0"/>
    <x v="27"/>
    <x v="0"/>
    <n v="0.93456440069382796"/>
  </r>
  <r>
    <x v="7"/>
    <x v="0"/>
    <x v="0"/>
    <x v="27"/>
    <x v="1"/>
    <n v="0.93456440069382796"/>
  </r>
  <r>
    <x v="7"/>
    <x v="0"/>
    <x v="0"/>
    <x v="27"/>
    <x v="2"/>
    <n v="0.93456440069382796"/>
  </r>
  <r>
    <x v="7"/>
    <x v="0"/>
    <x v="0"/>
    <x v="28"/>
    <x v="0"/>
    <n v="0.93827929418658595"/>
  </r>
  <r>
    <x v="7"/>
    <x v="0"/>
    <x v="0"/>
    <x v="28"/>
    <x v="1"/>
    <n v="0.93827929418658595"/>
  </r>
  <r>
    <x v="7"/>
    <x v="0"/>
    <x v="0"/>
    <x v="28"/>
    <x v="2"/>
    <n v="0.93827929418658595"/>
  </r>
  <r>
    <x v="7"/>
    <x v="0"/>
    <x v="0"/>
    <x v="29"/>
    <x v="0"/>
    <n v="0.94200895438097798"/>
  </r>
  <r>
    <x v="7"/>
    <x v="0"/>
    <x v="0"/>
    <x v="29"/>
    <x v="1"/>
    <n v="0.94200895438097798"/>
  </r>
  <r>
    <x v="7"/>
    <x v="0"/>
    <x v="0"/>
    <x v="29"/>
    <x v="2"/>
    <n v="0.94200895438097798"/>
  </r>
  <r>
    <x v="7"/>
    <x v="0"/>
    <x v="0"/>
    <x v="30"/>
    <x v="0"/>
    <n v="0.94575343997464301"/>
  </r>
  <r>
    <x v="7"/>
    <x v="0"/>
    <x v="0"/>
    <x v="30"/>
    <x v="1"/>
    <n v="0.94575343997464301"/>
  </r>
  <r>
    <x v="7"/>
    <x v="0"/>
    <x v="0"/>
    <x v="30"/>
    <x v="2"/>
    <n v="0.94575343997464301"/>
  </r>
  <r>
    <x v="7"/>
    <x v="0"/>
    <x v="0"/>
    <x v="31"/>
    <x v="0"/>
    <n v="0.94951280989854203"/>
  </r>
  <r>
    <x v="7"/>
    <x v="0"/>
    <x v="0"/>
    <x v="31"/>
    <x v="1"/>
    <n v="0.94951280989854203"/>
  </r>
  <r>
    <x v="7"/>
    <x v="0"/>
    <x v="0"/>
    <x v="31"/>
    <x v="2"/>
    <n v="0.94951280989854203"/>
  </r>
  <r>
    <x v="7"/>
    <x v="0"/>
    <x v="0"/>
    <x v="32"/>
    <x v="0"/>
    <n v="0.95328712331788901"/>
  </r>
  <r>
    <x v="7"/>
    <x v="0"/>
    <x v="0"/>
    <x v="32"/>
    <x v="1"/>
    <n v="0.95328712331788901"/>
  </r>
  <r>
    <x v="7"/>
    <x v="0"/>
    <x v="0"/>
    <x v="32"/>
    <x v="2"/>
    <n v="0.95328712331788901"/>
  </r>
  <r>
    <x v="7"/>
    <x v="0"/>
    <x v="0"/>
    <x v="33"/>
    <x v="0"/>
    <n v="0.95757691537281897"/>
  </r>
  <r>
    <x v="7"/>
    <x v="0"/>
    <x v="0"/>
    <x v="33"/>
    <x v="1"/>
    <n v="0.95757691537281897"/>
  </r>
  <r>
    <x v="7"/>
    <x v="0"/>
    <x v="0"/>
    <x v="33"/>
    <x v="2"/>
    <n v="0.95757691537281897"/>
  </r>
  <r>
    <x v="7"/>
    <x v="0"/>
    <x v="0"/>
    <x v="34"/>
    <x v="0"/>
    <n v="0.96188601149199704"/>
  </r>
  <r>
    <x v="7"/>
    <x v="0"/>
    <x v="0"/>
    <x v="34"/>
    <x v="1"/>
    <n v="0.96188601149199704"/>
  </r>
  <r>
    <x v="7"/>
    <x v="0"/>
    <x v="0"/>
    <x v="34"/>
    <x v="2"/>
    <n v="0.96188601149199704"/>
  </r>
  <r>
    <x v="7"/>
    <x v="0"/>
    <x v="0"/>
    <x v="35"/>
    <x v="0"/>
    <n v="0.966214498543711"/>
  </r>
  <r>
    <x v="7"/>
    <x v="0"/>
    <x v="0"/>
    <x v="35"/>
    <x v="1"/>
    <n v="0.966214498543711"/>
  </r>
  <r>
    <x v="7"/>
    <x v="0"/>
    <x v="0"/>
    <x v="35"/>
    <x v="2"/>
    <n v="0.966214498543711"/>
  </r>
  <r>
    <x v="7"/>
    <x v="0"/>
    <x v="0"/>
    <x v="36"/>
    <x v="0"/>
    <n v="0.97056246378715705"/>
  </r>
  <r>
    <x v="7"/>
    <x v="0"/>
    <x v="0"/>
    <x v="36"/>
    <x v="1"/>
    <n v="0.97056246378715705"/>
  </r>
  <r>
    <x v="7"/>
    <x v="0"/>
    <x v="0"/>
    <x v="36"/>
    <x v="2"/>
    <n v="0.97056246378715705"/>
  </r>
  <r>
    <x v="7"/>
    <x v="0"/>
    <x v="0"/>
    <x v="37"/>
    <x v="0"/>
    <n v="0.97492999487419896"/>
  </r>
  <r>
    <x v="7"/>
    <x v="0"/>
    <x v="0"/>
    <x v="37"/>
    <x v="1"/>
    <n v="0.97492999487419896"/>
  </r>
  <r>
    <x v="7"/>
    <x v="0"/>
    <x v="0"/>
    <x v="37"/>
    <x v="2"/>
    <n v="0.97492999487419896"/>
  </r>
  <r>
    <x v="7"/>
    <x v="0"/>
    <x v="0"/>
    <x v="38"/>
    <x v="0"/>
    <n v="0.97931717985113298"/>
  </r>
  <r>
    <x v="7"/>
    <x v="0"/>
    <x v="0"/>
    <x v="38"/>
    <x v="1"/>
    <n v="0.97931717985113298"/>
  </r>
  <r>
    <x v="7"/>
    <x v="0"/>
    <x v="0"/>
    <x v="38"/>
    <x v="2"/>
    <n v="0.97931717985113298"/>
  </r>
  <r>
    <x v="7"/>
    <x v="0"/>
    <x v="1"/>
    <x v="0"/>
    <x v="0"/>
    <n v="1.10354839334987"/>
  </r>
  <r>
    <x v="7"/>
    <x v="0"/>
    <x v="1"/>
    <x v="0"/>
    <x v="1"/>
    <n v="1.10354839334987"/>
  </r>
  <r>
    <x v="7"/>
    <x v="0"/>
    <x v="1"/>
    <x v="0"/>
    <x v="2"/>
    <n v="1.10354839334987"/>
  </r>
  <r>
    <x v="7"/>
    <x v="0"/>
    <x v="1"/>
    <x v="1"/>
    <x v="0"/>
    <n v="1.10685903852992"/>
  </r>
  <r>
    <x v="7"/>
    <x v="0"/>
    <x v="1"/>
    <x v="1"/>
    <x v="1"/>
    <n v="1.10685903852992"/>
  </r>
  <r>
    <x v="7"/>
    <x v="0"/>
    <x v="1"/>
    <x v="1"/>
    <x v="2"/>
    <n v="1.10685903852992"/>
  </r>
  <r>
    <x v="7"/>
    <x v="0"/>
    <x v="1"/>
    <x v="2"/>
    <x v="0"/>
    <n v="1.07365326737403"/>
  </r>
  <r>
    <x v="7"/>
    <x v="0"/>
    <x v="1"/>
    <x v="2"/>
    <x v="1"/>
    <n v="1.07365326737403"/>
  </r>
  <r>
    <x v="7"/>
    <x v="0"/>
    <x v="1"/>
    <x v="2"/>
    <x v="2"/>
    <n v="1.07365326737403"/>
  </r>
  <r>
    <x v="7"/>
    <x v="0"/>
    <x v="1"/>
    <x v="3"/>
    <x v="0"/>
    <n v="1.07687422717615"/>
  </r>
  <r>
    <x v="7"/>
    <x v="0"/>
    <x v="1"/>
    <x v="3"/>
    <x v="1"/>
    <n v="1.07687422717615"/>
  </r>
  <r>
    <x v="7"/>
    <x v="0"/>
    <x v="1"/>
    <x v="3"/>
    <x v="2"/>
    <n v="1.07687422717615"/>
  </r>
  <r>
    <x v="7"/>
    <x v="0"/>
    <x v="1"/>
    <x v="4"/>
    <x v="0"/>
    <n v="1.0230305158173401"/>
  </r>
  <r>
    <x v="7"/>
    <x v="0"/>
    <x v="1"/>
    <x v="4"/>
    <x v="1"/>
    <n v="1.0230305158173401"/>
  </r>
  <r>
    <x v="7"/>
    <x v="0"/>
    <x v="1"/>
    <x v="4"/>
    <x v="2"/>
    <n v="1.0230305158173401"/>
  </r>
  <r>
    <x v="7"/>
    <x v="0"/>
    <x v="1"/>
    <x v="5"/>
    <x v="0"/>
    <n v="1.0434911261336901"/>
  </r>
  <r>
    <x v="7"/>
    <x v="0"/>
    <x v="1"/>
    <x v="5"/>
    <x v="1"/>
    <n v="1.0434911261336901"/>
  </r>
  <r>
    <x v="7"/>
    <x v="0"/>
    <x v="1"/>
    <x v="5"/>
    <x v="2"/>
    <n v="1.0434911261336901"/>
  </r>
  <r>
    <x v="7"/>
    <x v="0"/>
    <x v="1"/>
    <x v="6"/>
    <x v="0"/>
    <n v="1.0121863923496801"/>
  </r>
  <r>
    <x v="7"/>
    <x v="0"/>
    <x v="1"/>
    <x v="6"/>
    <x v="1"/>
    <n v="1.0121863923496801"/>
  </r>
  <r>
    <x v="7"/>
    <x v="0"/>
    <x v="1"/>
    <x v="6"/>
    <x v="2"/>
    <n v="1.0121863923496801"/>
  </r>
  <r>
    <x v="7"/>
    <x v="0"/>
    <x v="1"/>
    <x v="7"/>
    <x v="0"/>
    <n v="0.97169893665568996"/>
  </r>
  <r>
    <x v="7"/>
    <x v="0"/>
    <x v="1"/>
    <x v="7"/>
    <x v="1"/>
    <n v="0.97169893665568996"/>
  </r>
  <r>
    <x v="7"/>
    <x v="0"/>
    <x v="1"/>
    <x v="7"/>
    <x v="2"/>
    <n v="0.97169893665568996"/>
  </r>
  <r>
    <x v="7"/>
    <x v="0"/>
    <x v="1"/>
    <x v="8"/>
    <x v="0"/>
    <n v="0.91339700045634897"/>
  </r>
  <r>
    <x v="7"/>
    <x v="0"/>
    <x v="1"/>
    <x v="8"/>
    <x v="1"/>
    <n v="0.91339700045634897"/>
  </r>
  <r>
    <x v="7"/>
    <x v="0"/>
    <x v="1"/>
    <x v="8"/>
    <x v="2"/>
    <n v="0.91339700045634897"/>
  </r>
  <r>
    <x v="7"/>
    <x v="0"/>
    <x v="1"/>
    <x v="9"/>
    <x v="0"/>
    <n v="0.92070417645999902"/>
  </r>
  <r>
    <x v="7"/>
    <x v="0"/>
    <x v="1"/>
    <x v="9"/>
    <x v="1"/>
    <n v="0.92070417645999902"/>
  </r>
  <r>
    <x v="7"/>
    <x v="0"/>
    <x v="1"/>
    <x v="9"/>
    <x v="2"/>
    <n v="0.92070417645999902"/>
  </r>
  <r>
    <x v="7"/>
    <x v="0"/>
    <x v="1"/>
    <x v="10"/>
    <x v="0"/>
    <n v="0.92047400041588401"/>
  </r>
  <r>
    <x v="7"/>
    <x v="0"/>
    <x v="1"/>
    <x v="10"/>
    <x v="1"/>
    <n v="0.92047400041588401"/>
  </r>
  <r>
    <x v="7"/>
    <x v="0"/>
    <x v="1"/>
    <x v="10"/>
    <x v="2"/>
    <n v="0.92047400041588401"/>
  </r>
  <r>
    <x v="7"/>
    <x v="0"/>
    <x v="1"/>
    <x v="11"/>
    <x v="0"/>
    <n v="0.92052002411590494"/>
  </r>
  <r>
    <x v="7"/>
    <x v="0"/>
    <x v="1"/>
    <x v="11"/>
    <x v="1"/>
    <n v="0.92052002411590494"/>
  </r>
  <r>
    <x v="7"/>
    <x v="0"/>
    <x v="1"/>
    <x v="11"/>
    <x v="2"/>
    <n v="0.92052002411590494"/>
  </r>
  <r>
    <x v="7"/>
    <x v="0"/>
    <x v="1"/>
    <x v="12"/>
    <x v="0"/>
    <n v="0.92065810211952304"/>
  </r>
  <r>
    <x v="7"/>
    <x v="0"/>
    <x v="1"/>
    <x v="12"/>
    <x v="1"/>
    <n v="0.92065810211952304"/>
  </r>
  <r>
    <x v="7"/>
    <x v="0"/>
    <x v="1"/>
    <x v="12"/>
    <x v="2"/>
    <n v="0.92065810211952304"/>
  </r>
  <r>
    <x v="7"/>
    <x v="0"/>
    <x v="1"/>
    <x v="13"/>
    <x v="0"/>
    <n v="0.924801063579061"/>
  </r>
  <r>
    <x v="7"/>
    <x v="0"/>
    <x v="1"/>
    <x v="13"/>
    <x v="1"/>
    <n v="0.924801063579061"/>
  </r>
  <r>
    <x v="7"/>
    <x v="0"/>
    <x v="1"/>
    <x v="13"/>
    <x v="2"/>
    <n v="0.924801063579061"/>
  </r>
  <r>
    <x v="7"/>
    <x v="0"/>
    <x v="1"/>
    <x v="14"/>
    <x v="0"/>
    <n v="0.92896266836516606"/>
  </r>
  <r>
    <x v="7"/>
    <x v="0"/>
    <x v="1"/>
    <x v="14"/>
    <x v="1"/>
    <n v="0.92896266836516606"/>
  </r>
  <r>
    <x v="7"/>
    <x v="0"/>
    <x v="1"/>
    <x v="14"/>
    <x v="2"/>
    <n v="0.92896266836516606"/>
  </r>
  <r>
    <x v="7"/>
    <x v="0"/>
    <x v="1"/>
    <x v="15"/>
    <x v="0"/>
    <n v="0.93314300037280995"/>
  </r>
  <r>
    <x v="7"/>
    <x v="0"/>
    <x v="1"/>
    <x v="15"/>
    <x v="1"/>
    <n v="0.93314300037280995"/>
  </r>
  <r>
    <x v="7"/>
    <x v="0"/>
    <x v="1"/>
    <x v="15"/>
    <x v="2"/>
    <n v="0.93314300037280995"/>
  </r>
  <r>
    <x v="7"/>
    <x v="0"/>
    <x v="1"/>
    <x v="16"/>
    <x v="0"/>
    <n v="0.937342143874487"/>
  </r>
  <r>
    <x v="7"/>
    <x v="0"/>
    <x v="1"/>
    <x v="16"/>
    <x v="1"/>
    <n v="0.937342143874487"/>
  </r>
  <r>
    <x v="7"/>
    <x v="0"/>
    <x v="1"/>
    <x v="16"/>
    <x v="2"/>
    <n v="0.937342143874487"/>
  </r>
  <r>
    <x v="7"/>
    <x v="0"/>
    <x v="1"/>
    <x v="17"/>
    <x v="0"/>
    <n v="0.94296619673773396"/>
  </r>
  <r>
    <x v="7"/>
    <x v="0"/>
    <x v="1"/>
    <x v="17"/>
    <x v="1"/>
    <n v="0.94296619673773396"/>
  </r>
  <r>
    <x v="7"/>
    <x v="0"/>
    <x v="1"/>
    <x v="17"/>
    <x v="2"/>
    <n v="0.94296619673773396"/>
  </r>
  <r>
    <x v="7"/>
    <x v="0"/>
    <x v="1"/>
    <x v="18"/>
    <x v="0"/>
    <n v="0.94862399391816099"/>
  </r>
  <r>
    <x v="7"/>
    <x v="0"/>
    <x v="1"/>
    <x v="18"/>
    <x v="1"/>
    <n v="0.94862399391816099"/>
  </r>
  <r>
    <x v="7"/>
    <x v="0"/>
    <x v="1"/>
    <x v="18"/>
    <x v="2"/>
    <n v="0.94862399391816099"/>
  </r>
  <r>
    <x v="7"/>
    <x v="0"/>
    <x v="1"/>
    <x v="19"/>
    <x v="0"/>
    <n v="0.951469865899915"/>
  </r>
  <r>
    <x v="7"/>
    <x v="0"/>
    <x v="1"/>
    <x v="19"/>
    <x v="1"/>
    <n v="0.951469865899915"/>
  </r>
  <r>
    <x v="7"/>
    <x v="0"/>
    <x v="1"/>
    <x v="19"/>
    <x v="2"/>
    <n v="0.951469865899915"/>
  </r>
  <r>
    <x v="7"/>
    <x v="0"/>
    <x v="1"/>
    <x v="20"/>
    <x v="0"/>
    <n v="0.954324275497615"/>
  </r>
  <r>
    <x v="7"/>
    <x v="0"/>
    <x v="1"/>
    <x v="20"/>
    <x v="1"/>
    <n v="0.954324275497615"/>
  </r>
  <r>
    <x v="7"/>
    <x v="0"/>
    <x v="1"/>
    <x v="20"/>
    <x v="2"/>
    <n v="0.954324275497615"/>
  </r>
  <r>
    <x v="7"/>
    <x v="0"/>
    <x v="1"/>
    <x v="21"/>
    <x v="0"/>
    <n v="0.95718724832410695"/>
  </r>
  <r>
    <x v="7"/>
    <x v="0"/>
    <x v="1"/>
    <x v="21"/>
    <x v="1"/>
    <n v="0.95718724832410695"/>
  </r>
  <r>
    <x v="7"/>
    <x v="0"/>
    <x v="1"/>
    <x v="21"/>
    <x v="2"/>
    <n v="0.95718724832410695"/>
  </r>
  <r>
    <x v="7"/>
    <x v="0"/>
    <x v="1"/>
    <x v="22"/>
    <x v="0"/>
    <n v="0.96005881006908"/>
  </r>
  <r>
    <x v="7"/>
    <x v="0"/>
    <x v="1"/>
    <x v="22"/>
    <x v="1"/>
    <n v="0.96005881006908"/>
  </r>
  <r>
    <x v="7"/>
    <x v="0"/>
    <x v="1"/>
    <x v="22"/>
    <x v="2"/>
    <n v="0.96005881006908"/>
  </r>
  <r>
    <x v="7"/>
    <x v="0"/>
    <x v="1"/>
    <x v="23"/>
    <x v="0"/>
    <n v="0.961498898284183"/>
  </r>
  <r>
    <x v="7"/>
    <x v="0"/>
    <x v="1"/>
    <x v="23"/>
    <x v="1"/>
    <n v="0.961498898284183"/>
  </r>
  <r>
    <x v="7"/>
    <x v="0"/>
    <x v="1"/>
    <x v="23"/>
    <x v="2"/>
    <n v="0.961498898284183"/>
  </r>
  <r>
    <x v="7"/>
    <x v="0"/>
    <x v="1"/>
    <x v="24"/>
    <x v="0"/>
    <n v="0.96294114663161001"/>
  </r>
  <r>
    <x v="7"/>
    <x v="0"/>
    <x v="1"/>
    <x v="24"/>
    <x v="1"/>
    <n v="0.96294114663161001"/>
  </r>
  <r>
    <x v="7"/>
    <x v="0"/>
    <x v="1"/>
    <x v="24"/>
    <x v="2"/>
    <n v="0.96294114663161001"/>
  </r>
  <r>
    <x v="7"/>
    <x v="0"/>
    <x v="1"/>
    <x v="25"/>
    <x v="0"/>
    <n v="0.96438555835155704"/>
  </r>
  <r>
    <x v="7"/>
    <x v="0"/>
    <x v="1"/>
    <x v="25"/>
    <x v="1"/>
    <n v="0.96438555835155704"/>
  </r>
  <r>
    <x v="7"/>
    <x v="0"/>
    <x v="1"/>
    <x v="25"/>
    <x v="2"/>
    <n v="0.96438555835155704"/>
  </r>
  <r>
    <x v="7"/>
    <x v="0"/>
    <x v="1"/>
    <x v="26"/>
    <x v="0"/>
    <n v="0.96583213668908396"/>
  </r>
  <r>
    <x v="7"/>
    <x v="0"/>
    <x v="1"/>
    <x v="26"/>
    <x v="1"/>
    <n v="0.96583213668908396"/>
  </r>
  <r>
    <x v="7"/>
    <x v="0"/>
    <x v="1"/>
    <x v="26"/>
    <x v="2"/>
    <n v="0.96583213668908396"/>
  </r>
  <r>
    <x v="7"/>
    <x v="0"/>
    <x v="1"/>
    <x v="27"/>
    <x v="0"/>
    <n v="0.96728088489411801"/>
  </r>
  <r>
    <x v="7"/>
    <x v="0"/>
    <x v="1"/>
    <x v="27"/>
    <x v="1"/>
    <n v="0.96728088489411801"/>
  </r>
  <r>
    <x v="7"/>
    <x v="0"/>
    <x v="1"/>
    <x v="27"/>
    <x v="2"/>
    <n v="0.96728088489411801"/>
  </r>
  <r>
    <x v="7"/>
    <x v="0"/>
    <x v="1"/>
    <x v="28"/>
    <x v="0"/>
    <n v="0.96945726688513001"/>
  </r>
  <r>
    <x v="7"/>
    <x v="0"/>
    <x v="1"/>
    <x v="28"/>
    <x v="1"/>
    <n v="0.96945726688513001"/>
  </r>
  <r>
    <x v="7"/>
    <x v="0"/>
    <x v="1"/>
    <x v="28"/>
    <x v="2"/>
    <n v="0.96945726688513001"/>
  </r>
  <r>
    <x v="7"/>
    <x v="0"/>
    <x v="1"/>
    <x v="29"/>
    <x v="0"/>
    <n v="0.97163854573562203"/>
  </r>
  <r>
    <x v="7"/>
    <x v="0"/>
    <x v="1"/>
    <x v="29"/>
    <x v="1"/>
    <n v="0.97163854573562203"/>
  </r>
  <r>
    <x v="7"/>
    <x v="0"/>
    <x v="1"/>
    <x v="29"/>
    <x v="2"/>
    <n v="0.97163854573562203"/>
  </r>
  <r>
    <x v="7"/>
    <x v="0"/>
    <x v="1"/>
    <x v="30"/>
    <x v="0"/>
    <n v="0.97382473246352697"/>
  </r>
  <r>
    <x v="7"/>
    <x v="0"/>
    <x v="1"/>
    <x v="30"/>
    <x v="1"/>
    <n v="0.97382473246352697"/>
  </r>
  <r>
    <x v="7"/>
    <x v="0"/>
    <x v="1"/>
    <x v="30"/>
    <x v="2"/>
    <n v="0.97382473246352697"/>
  </r>
  <r>
    <x v="7"/>
    <x v="0"/>
    <x v="1"/>
    <x v="31"/>
    <x v="0"/>
    <n v="0.97601583811157"/>
  </r>
  <r>
    <x v="7"/>
    <x v="0"/>
    <x v="1"/>
    <x v="31"/>
    <x v="1"/>
    <n v="0.97601583811157"/>
  </r>
  <r>
    <x v="7"/>
    <x v="0"/>
    <x v="1"/>
    <x v="31"/>
    <x v="2"/>
    <n v="0.97601583811157"/>
  </r>
  <r>
    <x v="7"/>
    <x v="0"/>
    <x v="1"/>
    <x v="32"/>
    <x v="0"/>
    <n v="0.97821187374732099"/>
  </r>
  <r>
    <x v="7"/>
    <x v="0"/>
    <x v="1"/>
    <x v="32"/>
    <x v="1"/>
    <n v="0.97821187374732099"/>
  </r>
  <r>
    <x v="7"/>
    <x v="0"/>
    <x v="1"/>
    <x v="32"/>
    <x v="2"/>
    <n v="0.97821187374732099"/>
  </r>
  <r>
    <x v="7"/>
    <x v="0"/>
    <x v="1"/>
    <x v="33"/>
    <x v="0"/>
    <n v="0.98114650936856296"/>
  </r>
  <r>
    <x v="7"/>
    <x v="0"/>
    <x v="1"/>
    <x v="33"/>
    <x v="1"/>
    <n v="0.98114650936856296"/>
  </r>
  <r>
    <x v="7"/>
    <x v="0"/>
    <x v="1"/>
    <x v="33"/>
    <x v="2"/>
    <n v="0.98114650936856296"/>
  </r>
  <r>
    <x v="7"/>
    <x v="0"/>
    <x v="1"/>
    <x v="34"/>
    <x v="0"/>
    <n v="0.98408994889666801"/>
  </r>
  <r>
    <x v="7"/>
    <x v="0"/>
    <x v="1"/>
    <x v="34"/>
    <x v="1"/>
    <n v="0.98408994889666801"/>
  </r>
  <r>
    <x v="7"/>
    <x v="0"/>
    <x v="1"/>
    <x v="34"/>
    <x v="2"/>
    <n v="0.98408994889666801"/>
  </r>
  <r>
    <x v="7"/>
    <x v="0"/>
    <x v="1"/>
    <x v="35"/>
    <x v="0"/>
    <n v="0.98704221874335796"/>
  </r>
  <r>
    <x v="7"/>
    <x v="0"/>
    <x v="1"/>
    <x v="35"/>
    <x v="1"/>
    <n v="0.98704221874335796"/>
  </r>
  <r>
    <x v="7"/>
    <x v="0"/>
    <x v="1"/>
    <x v="35"/>
    <x v="2"/>
    <n v="0.98704221874335796"/>
  </r>
  <r>
    <x v="7"/>
    <x v="0"/>
    <x v="1"/>
    <x v="36"/>
    <x v="0"/>
    <n v="0.99000334539958801"/>
  </r>
  <r>
    <x v="7"/>
    <x v="0"/>
    <x v="1"/>
    <x v="36"/>
    <x v="1"/>
    <n v="0.99000334539958801"/>
  </r>
  <r>
    <x v="7"/>
    <x v="0"/>
    <x v="1"/>
    <x v="36"/>
    <x v="2"/>
    <n v="0.99000334539958801"/>
  </r>
  <r>
    <x v="7"/>
    <x v="0"/>
    <x v="1"/>
    <x v="37"/>
    <x v="0"/>
    <n v="0.99297335543578702"/>
  </r>
  <r>
    <x v="7"/>
    <x v="0"/>
    <x v="1"/>
    <x v="37"/>
    <x v="1"/>
    <n v="0.99297335543578702"/>
  </r>
  <r>
    <x v="7"/>
    <x v="0"/>
    <x v="1"/>
    <x v="37"/>
    <x v="2"/>
    <n v="0.99297335543578702"/>
  </r>
  <r>
    <x v="7"/>
    <x v="0"/>
    <x v="1"/>
    <x v="38"/>
    <x v="0"/>
    <n v="0.99595227550209398"/>
  </r>
  <r>
    <x v="7"/>
    <x v="0"/>
    <x v="1"/>
    <x v="38"/>
    <x v="1"/>
    <n v="0.99595227550209398"/>
  </r>
  <r>
    <x v="7"/>
    <x v="0"/>
    <x v="1"/>
    <x v="38"/>
    <x v="2"/>
    <n v="0.99595227550209398"/>
  </r>
  <r>
    <x v="8"/>
    <x v="0"/>
    <x v="0"/>
    <x v="0"/>
    <x v="0"/>
    <n v="1.10354839334988"/>
  </r>
  <r>
    <x v="8"/>
    <x v="0"/>
    <x v="0"/>
    <x v="0"/>
    <x v="1"/>
    <n v="1.10354839334988"/>
  </r>
  <r>
    <x v="8"/>
    <x v="0"/>
    <x v="0"/>
    <x v="0"/>
    <x v="2"/>
    <n v="1.10354839334988"/>
  </r>
  <r>
    <x v="8"/>
    <x v="0"/>
    <x v="0"/>
    <x v="1"/>
    <x v="0"/>
    <n v="1.10685903852993"/>
  </r>
  <r>
    <x v="8"/>
    <x v="0"/>
    <x v="0"/>
    <x v="1"/>
    <x v="1"/>
    <n v="1.10685903852993"/>
  </r>
  <r>
    <x v="8"/>
    <x v="0"/>
    <x v="0"/>
    <x v="1"/>
    <x v="2"/>
    <n v="1.10685903852993"/>
  </r>
  <r>
    <x v="8"/>
    <x v="0"/>
    <x v="0"/>
    <x v="2"/>
    <x v="0"/>
    <n v="1.07365326737403"/>
  </r>
  <r>
    <x v="8"/>
    <x v="0"/>
    <x v="0"/>
    <x v="2"/>
    <x v="1"/>
    <n v="1.07365326737403"/>
  </r>
  <r>
    <x v="8"/>
    <x v="0"/>
    <x v="0"/>
    <x v="2"/>
    <x v="2"/>
    <n v="1.07365326737403"/>
  </r>
  <r>
    <x v="8"/>
    <x v="0"/>
    <x v="0"/>
    <x v="3"/>
    <x v="0"/>
    <n v="1.07687422717615"/>
  </r>
  <r>
    <x v="8"/>
    <x v="0"/>
    <x v="0"/>
    <x v="3"/>
    <x v="1"/>
    <n v="1.07687422717615"/>
  </r>
  <r>
    <x v="8"/>
    <x v="0"/>
    <x v="0"/>
    <x v="3"/>
    <x v="2"/>
    <n v="1.07687422717615"/>
  </r>
  <r>
    <x v="8"/>
    <x v="0"/>
    <x v="0"/>
    <x v="4"/>
    <x v="0"/>
    <n v="1.0230305158173401"/>
  </r>
  <r>
    <x v="8"/>
    <x v="0"/>
    <x v="0"/>
    <x v="4"/>
    <x v="1"/>
    <n v="1.0230305158173401"/>
  </r>
  <r>
    <x v="8"/>
    <x v="0"/>
    <x v="0"/>
    <x v="4"/>
    <x v="2"/>
    <n v="1.0230305158173401"/>
  </r>
  <r>
    <x v="8"/>
    <x v="0"/>
    <x v="0"/>
    <x v="5"/>
    <x v="0"/>
    <n v="1.0434911261336901"/>
  </r>
  <r>
    <x v="8"/>
    <x v="0"/>
    <x v="0"/>
    <x v="5"/>
    <x v="1"/>
    <n v="1.0434911261336901"/>
  </r>
  <r>
    <x v="8"/>
    <x v="0"/>
    <x v="0"/>
    <x v="5"/>
    <x v="2"/>
    <n v="1.0434911261336901"/>
  </r>
  <r>
    <x v="8"/>
    <x v="0"/>
    <x v="0"/>
    <x v="6"/>
    <x v="0"/>
    <n v="1.0121863923496801"/>
  </r>
  <r>
    <x v="8"/>
    <x v="0"/>
    <x v="0"/>
    <x v="6"/>
    <x v="1"/>
    <n v="1.0121863923496801"/>
  </r>
  <r>
    <x v="8"/>
    <x v="0"/>
    <x v="0"/>
    <x v="6"/>
    <x v="2"/>
    <n v="1.0121863923496801"/>
  </r>
  <r>
    <x v="8"/>
    <x v="0"/>
    <x v="0"/>
    <x v="7"/>
    <x v="0"/>
    <n v="0.97169893665569096"/>
  </r>
  <r>
    <x v="8"/>
    <x v="0"/>
    <x v="0"/>
    <x v="7"/>
    <x v="1"/>
    <n v="0.97169893665569096"/>
  </r>
  <r>
    <x v="8"/>
    <x v="0"/>
    <x v="0"/>
    <x v="7"/>
    <x v="2"/>
    <n v="0.97169893665569096"/>
  </r>
  <r>
    <x v="8"/>
    <x v="0"/>
    <x v="0"/>
    <x v="8"/>
    <x v="0"/>
    <n v="0.91339700045634897"/>
  </r>
  <r>
    <x v="8"/>
    <x v="0"/>
    <x v="0"/>
    <x v="8"/>
    <x v="1"/>
    <n v="0.91339700045634897"/>
  </r>
  <r>
    <x v="8"/>
    <x v="0"/>
    <x v="0"/>
    <x v="8"/>
    <x v="2"/>
    <n v="0.91339700045634897"/>
  </r>
  <r>
    <x v="8"/>
    <x v="0"/>
    <x v="0"/>
    <x v="9"/>
    <x v="0"/>
    <n v="0.91157020645543696"/>
  </r>
  <r>
    <x v="8"/>
    <x v="0"/>
    <x v="0"/>
    <x v="9"/>
    <x v="1"/>
    <n v="0.91157020645543696"/>
  </r>
  <r>
    <x v="8"/>
    <x v="0"/>
    <x v="0"/>
    <x v="9"/>
    <x v="2"/>
    <n v="0.91157020645543696"/>
  </r>
  <r>
    <x v="8"/>
    <x v="0"/>
    <x v="0"/>
    <x v="10"/>
    <x v="0"/>
    <n v="0.90974706604252598"/>
  </r>
  <r>
    <x v="8"/>
    <x v="0"/>
    <x v="0"/>
    <x v="10"/>
    <x v="1"/>
    <n v="0.90974706604252598"/>
  </r>
  <r>
    <x v="8"/>
    <x v="0"/>
    <x v="0"/>
    <x v="10"/>
    <x v="2"/>
    <n v="0.90974706604252598"/>
  </r>
  <r>
    <x v="8"/>
    <x v="0"/>
    <x v="0"/>
    <x v="11"/>
    <x v="0"/>
    <n v="0.90792757191044104"/>
  </r>
  <r>
    <x v="8"/>
    <x v="0"/>
    <x v="0"/>
    <x v="11"/>
    <x v="1"/>
    <n v="0.90792757191044104"/>
  </r>
  <r>
    <x v="8"/>
    <x v="0"/>
    <x v="0"/>
    <x v="11"/>
    <x v="2"/>
    <n v="0.90792757191044104"/>
  </r>
  <r>
    <x v="8"/>
    <x v="0"/>
    <x v="0"/>
    <x v="12"/>
    <x v="0"/>
    <n v="0.90611171676661995"/>
  </r>
  <r>
    <x v="8"/>
    <x v="0"/>
    <x v="0"/>
    <x v="12"/>
    <x v="1"/>
    <n v="0.90611171676661995"/>
  </r>
  <r>
    <x v="8"/>
    <x v="0"/>
    <x v="0"/>
    <x v="12"/>
    <x v="2"/>
    <n v="0.90611171676661995"/>
  </r>
  <r>
    <x v="8"/>
    <x v="0"/>
    <x v="0"/>
    <x v="13"/>
    <x v="0"/>
    <n v="0.90429949333308701"/>
  </r>
  <r>
    <x v="8"/>
    <x v="0"/>
    <x v="0"/>
    <x v="13"/>
    <x v="1"/>
    <n v="0.90429949333308701"/>
  </r>
  <r>
    <x v="8"/>
    <x v="0"/>
    <x v="0"/>
    <x v="13"/>
    <x v="2"/>
    <n v="0.90429949333308701"/>
  </r>
  <r>
    <x v="8"/>
    <x v="0"/>
    <x v="0"/>
    <x v="14"/>
    <x v="0"/>
    <n v="0.90249089434642005"/>
  </r>
  <r>
    <x v="8"/>
    <x v="0"/>
    <x v="0"/>
    <x v="14"/>
    <x v="1"/>
    <n v="0.90249089434642005"/>
  </r>
  <r>
    <x v="8"/>
    <x v="0"/>
    <x v="0"/>
    <x v="14"/>
    <x v="2"/>
    <n v="0.90249089434642005"/>
  </r>
  <r>
    <x v="8"/>
    <x v="0"/>
    <x v="0"/>
    <x v="15"/>
    <x v="0"/>
    <n v="0.90068591255772801"/>
  </r>
  <r>
    <x v="8"/>
    <x v="0"/>
    <x v="0"/>
    <x v="15"/>
    <x v="1"/>
    <n v="0.90068591255772801"/>
  </r>
  <r>
    <x v="8"/>
    <x v="0"/>
    <x v="0"/>
    <x v="15"/>
    <x v="2"/>
    <n v="0.90068591255772801"/>
  </r>
  <r>
    <x v="8"/>
    <x v="0"/>
    <x v="0"/>
    <x v="16"/>
    <x v="0"/>
    <n v="0.89888454073261204"/>
  </r>
  <r>
    <x v="8"/>
    <x v="0"/>
    <x v="0"/>
    <x v="16"/>
    <x v="1"/>
    <n v="0.89888454073261204"/>
  </r>
  <r>
    <x v="8"/>
    <x v="0"/>
    <x v="0"/>
    <x v="16"/>
    <x v="2"/>
    <n v="0.89888454073261204"/>
  </r>
  <r>
    <x v="8"/>
    <x v="0"/>
    <x v="0"/>
    <x v="17"/>
    <x v="0"/>
    <n v="0.90023286754371101"/>
  </r>
  <r>
    <x v="8"/>
    <x v="0"/>
    <x v="0"/>
    <x v="17"/>
    <x v="1"/>
    <n v="0.90023286754371101"/>
  </r>
  <r>
    <x v="8"/>
    <x v="0"/>
    <x v="0"/>
    <x v="17"/>
    <x v="2"/>
    <n v="0.90023286754371101"/>
  </r>
  <r>
    <x v="8"/>
    <x v="0"/>
    <x v="0"/>
    <x v="18"/>
    <x v="0"/>
    <n v="0.90158321684502696"/>
  </r>
  <r>
    <x v="8"/>
    <x v="0"/>
    <x v="0"/>
    <x v="18"/>
    <x v="1"/>
    <n v="0.90158321684502696"/>
  </r>
  <r>
    <x v="8"/>
    <x v="0"/>
    <x v="0"/>
    <x v="18"/>
    <x v="2"/>
    <n v="0.90158321684502696"/>
  </r>
  <r>
    <x v="8"/>
    <x v="0"/>
    <x v="0"/>
    <x v="19"/>
    <x v="0"/>
    <n v="0.90518954971240695"/>
  </r>
  <r>
    <x v="8"/>
    <x v="0"/>
    <x v="0"/>
    <x v="19"/>
    <x v="1"/>
    <n v="0.90518954971240695"/>
  </r>
  <r>
    <x v="8"/>
    <x v="0"/>
    <x v="0"/>
    <x v="19"/>
    <x v="2"/>
    <n v="0.90518954971240695"/>
  </r>
  <r>
    <x v="8"/>
    <x v="0"/>
    <x v="0"/>
    <x v="20"/>
    <x v="0"/>
    <n v="0.90881030791125705"/>
  </r>
  <r>
    <x v="8"/>
    <x v="0"/>
    <x v="0"/>
    <x v="20"/>
    <x v="1"/>
    <n v="0.90881030791125705"/>
  </r>
  <r>
    <x v="8"/>
    <x v="0"/>
    <x v="0"/>
    <x v="20"/>
    <x v="2"/>
    <n v="0.90881030791125705"/>
  </r>
  <r>
    <x v="8"/>
    <x v="0"/>
    <x v="0"/>
    <x v="21"/>
    <x v="0"/>
    <n v="0.91244554914290199"/>
  </r>
  <r>
    <x v="8"/>
    <x v="0"/>
    <x v="0"/>
    <x v="21"/>
    <x v="1"/>
    <n v="0.91244554914290199"/>
  </r>
  <r>
    <x v="8"/>
    <x v="0"/>
    <x v="0"/>
    <x v="21"/>
    <x v="2"/>
    <n v="0.91244554914290199"/>
  </r>
  <r>
    <x v="8"/>
    <x v="0"/>
    <x v="0"/>
    <x v="22"/>
    <x v="0"/>
    <n v="0.91609533133947296"/>
  </r>
  <r>
    <x v="8"/>
    <x v="0"/>
    <x v="0"/>
    <x v="22"/>
    <x v="1"/>
    <n v="0.91609533133947296"/>
  </r>
  <r>
    <x v="8"/>
    <x v="0"/>
    <x v="0"/>
    <x v="22"/>
    <x v="2"/>
    <n v="0.91609533133947296"/>
  </r>
  <r>
    <x v="8"/>
    <x v="0"/>
    <x v="0"/>
    <x v="23"/>
    <x v="0"/>
    <n v="0.91975971266483103"/>
  </r>
  <r>
    <x v="8"/>
    <x v="0"/>
    <x v="0"/>
    <x v="23"/>
    <x v="1"/>
    <n v="0.91975971266483103"/>
  </r>
  <r>
    <x v="8"/>
    <x v="0"/>
    <x v="0"/>
    <x v="23"/>
    <x v="2"/>
    <n v="0.91975971266483103"/>
  </r>
  <r>
    <x v="8"/>
    <x v="0"/>
    <x v="0"/>
    <x v="24"/>
    <x v="0"/>
    <n v="0.92343875151549004"/>
  </r>
  <r>
    <x v="8"/>
    <x v="0"/>
    <x v="0"/>
    <x v="24"/>
    <x v="1"/>
    <n v="0.92343875151549004"/>
  </r>
  <r>
    <x v="8"/>
    <x v="0"/>
    <x v="0"/>
    <x v="24"/>
    <x v="2"/>
    <n v="0.92343875151549004"/>
  </r>
  <r>
    <x v="8"/>
    <x v="0"/>
    <x v="0"/>
    <x v="25"/>
    <x v="0"/>
    <n v="0.92713250652155199"/>
  </r>
  <r>
    <x v="8"/>
    <x v="0"/>
    <x v="0"/>
    <x v="25"/>
    <x v="1"/>
    <n v="0.92713250652155199"/>
  </r>
  <r>
    <x v="8"/>
    <x v="0"/>
    <x v="0"/>
    <x v="25"/>
    <x v="2"/>
    <n v="0.92713250652155199"/>
  </r>
  <r>
    <x v="8"/>
    <x v="0"/>
    <x v="0"/>
    <x v="26"/>
    <x v="0"/>
    <n v="0.93084103654763894"/>
  </r>
  <r>
    <x v="8"/>
    <x v="0"/>
    <x v="0"/>
    <x v="26"/>
    <x v="1"/>
    <n v="0.93084103654763894"/>
  </r>
  <r>
    <x v="8"/>
    <x v="0"/>
    <x v="0"/>
    <x v="26"/>
    <x v="2"/>
    <n v="0.93084103654763894"/>
  </r>
  <r>
    <x v="8"/>
    <x v="0"/>
    <x v="0"/>
    <x v="27"/>
    <x v="0"/>
    <n v="0.93456440069382896"/>
  </r>
  <r>
    <x v="8"/>
    <x v="0"/>
    <x v="0"/>
    <x v="27"/>
    <x v="1"/>
    <n v="0.93456440069382896"/>
  </r>
  <r>
    <x v="8"/>
    <x v="0"/>
    <x v="0"/>
    <x v="27"/>
    <x v="2"/>
    <n v="0.93456440069382896"/>
  </r>
  <r>
    <x v="8"/>
    <x v="0"/>
    <x v="0"/>
    <x v="28"/>
    <x v="0"/>
    <n v="0.93827929418658695"/>
  </r>
  <r>
    <x v="8"/>
    <x v="0"/>
    <x v="0"/>
    <x v="28"/>
    <x v="1"/>
    <n v="0.93827929418658695"/>
  </r>
  <r>
    <x v="8"/>
    <x v="0"/>
    <x v="0"/>
    <x v="28"/>
    <x v="2"/>
    <n v="0.93827929418658695"/>
  </r>
  <r>
    <x v="8"/>
    <x v="0"/>
    <x v="0"/>
    <x v="29"/>
    <x v="0"/>
    <n v="0.94200895438097898"/>
  </r>
  <r>
    <x v="8"/>
    <x v="0"/>
    <x v="0"/>
    <x v="29"/>
    <x v="1"/>
    <n v="0.94200895438097898"/>
  </r>
  <r>
    <x v="8"/>
    <x v="0"/>
    <x v="0"/>
    <x v="29"/>
    <x v="2"/>
    <n v="0.94200895438097898"/>
  </r>
  <r>
    <x v="8"/>
    <x v="0"/>
    <x v="0"/>
    <x v="30"/>
    <x v="0"/>
    <n v="0.94575343997464301"/>
  </r>
  <r>
    <x v="8"/>
    <x v="0"/>
    <x v="0"/>
    <x v="30"/>
    <x v="1"/>
    <n v="0.94575343997464301"/>
  </r>
  <r>
    <x v="8"/>
    <x v="0"/>
    <x v="0"/>
    <x v="30"/>
    <x v="2"/>
    <n v="0.94575343997464301"/>
  </r>
  <r>
    <x v="8"/>
    <x v="0"/>
    <x v="0"/>
    <x v="31"/>
    <x v="0"/>
    <n v="0.94951280989854303"/>
  </r>
  <r>
    <x v="8"/>
    <x v="0"/>
    <x v="0"/>
    <x v="31"/>
    <x v="1"/>
    <n v="0.94951280989854303"/>
  </r>
  <r>
    <x v="8"/>
    <x v="0"/>
    <x v="0"/>
    <x v="31"/>
    <x v="2"/>
    <n v="0.94951280989854303"/>
  </r>
  <r>
    <x v="8"/>
    <x v="0"/>
    <x v="0"/>
    <x v="32"/>
    <x v="0"/>
    <n v="0.95328712331788901"/>
  </r>
  <r>
    <x v="8"/>
    <x v="0"/>
    <x v="0"/>
    <x v="32"/>
    <x v="1"/>
    <n v="0.95328712331788901"/>
  </r>
  <r>
    <x v="8"/>
    <x v="0"/>
    <x v="0"/>
    <x v="32"/>
    <x v="2"/>
    <n v="0.95328712331788901"/>
  </r>
  <r>
    <x v="8"/>
    <x v="0"/>
    <x v="0"/>
    <x v="33"/>
    <x v="0"/>
    <n v="0.95757691537281997"/>
  </r>
  <r>
    <x v="8"/>
    <x v="0"/>
    <x v="0"/>
    <x v="33"/>
    <x v="1"/>
    <n v="0.95757691537281997"/>
  </r>
  <r>
    <x v="8"/>
    <x v="0"/>
    <x v="0"/>
    <x v="33"/>
    <x v="2"/>
    <n v="0.95757691537281997"/>
  </r>
  <r>
    <x v="8"/>
    <x v="0"/>
    <x v="0"/>
    <x v="34"/>
    <x v="0"/>
    <n v="0.96188601149199704"/>
  </r>
  <r>
    <x v="8"/>
    <x v="0"/>
    <x v="0"/>
    <x v="34"/>
    <x v="1"/>
    <n v="0.96188601149199704"/>
  </r>
  <r>
    <x v="8"/>
    <x v="0"/>
    <x v="0"/>
    <x v="34"/>
    <x v="2"/>
    <n v="0.96188601149199704"/>
  </r>
  <r>
    <x v="8"/>
    <x v="0"/>
    <x v="0"/>
    <x v="35"/>
    <x v="0"/>
    <n v="0.966214498543711"/>
  </r>
  <r>
    <x v="8"/>
    <x v="0"/>
    <x v="0"/>
    <x v="35"/>
    <x v="1"/>
    <n v="0.966214498543711"/>
  </r>
  <r>
    <x v="8"/>
    <x v="0"/>
    <x v="0"/>
    <x v="35"/>
    <x v="2"/>
    <n v="0.966214498543711"/>
  </r>
  <r>
    <x v="8"/>
    <x v="0"/>
    <x v="0"/>
    <x v="36"/>
    <x v="0"/>
    <n v="0.97056246378715805"/>
  </r>
  <r>
    <x v="8"/>
    <x v="0"/>
    <x v="0"/>
    <x v="36"/>
    <x v="1"/>
    <n v="0.97056246378715805"/>
  </r>
  <r>
    <x v="8"/>
    <x v="0"/>
    <x v="0"/>
    <x v="36"/>
    <x v="2"/>
    <n v="0.97056246378715805"/>
  </r>
  <r>
    <x v="8"/>
    <x v="0"/>
    <x v="0"/>
    <x v="37"/>
    <x v="0"/>
    <n v="0.97492999487419996"/>
  </r>
  <r>
    <x v="8"/>
    <x v="0"/>
    <x v="0"/>
    <x v="37"/>
    <x v="1"/>
    <n v="0.97492999487419996"/>
  </r>
  <r>
    <x v="8"/>
    <x v="0"/>
    <x v="0"/>
    <x v="37"/>
    <x v="2"/>
    <n v="0.97492999487419996"/>
  </r>
  <r>
    <x v="8"/>
    <x v="0"/>
    <x v="0"/>
    <x v="38"/>
    <x v="0"/>
    <n v="0.97931717985113398"/>
  </r>
  <r>
    <x v="8"/>
    <x v="0"/>
    <x v="0"/>
    <x v="38"/>
    <x v="1"/>
    <n v="0.97931717985113398"/>
  </r>
  <r>
    <x v="8"/>
    <x v="0"/>
    <x v="0"/>
    <x v="38"/>
    <x v="2"/>
    <n v="0.97931717985113398"/>
  </r>
  <r>
    <x v="8"/>
    <x v="0"/>
    <x v="1"/>
    <x v="0"/>
    <x v="0"/>
    <n v="1.10354839334988"/>
  </r>
  <r>
    <x v="8"/>
    <x v="0"/>
    <x v="1"/>
    <x v="0"/>
    <x v="1"/>
    <n v="1.10354839334988"/>
  </r>
  <r>
    <x v="8"/>
    <x v="0"/>
    <x v="1"/>
    <x v="0"/>
    <x v="2"/>
    <n v="1.10354839334988"/>
  </r>
  <r>
    <x v="8"/>
    <x v="0"/>
    <x v="1"/>
    <x v="1"/>
    <x v="0"/>
    <n v="1.10685903852993"/>
  </r>
  <r>
    <x v="8"/>
    <x v="0"/>
    <x v="1"/>
    <x v="1"/>
    <x v="1"/>
    <n v="1.10685903852993"/>
  </r>
  <r>
    <x v="8"/>
    <x v="0"/>
    <x v="1"/>
    <x v="1"/>
    <x v="2"/>
    <n v="1.10685903852993"/>
  </r>
  <r>
    <x v="8"/>
    <x v="0"/>
    <x v="1"/>
    <x v="2"/>
    <x v="0"/>
    <n v="1.07365326737403"/>
  </r>
  <r>
    <x v="8"/>
    <x v="0"/>
    <x v="1"/>
    <x v="2"/>
    <x v="1"/>
    <n v="1.07365326737403"/>
  </r>
  <r>
    <x v="8"/>
    <x v="0"/>
    <x v="1"/>
    <x v="2"/>
    <x v="2"/>
    <n v="1.07365326737403"/>
  </r>
  <r>
    <x v="8"/>
    <x v="0"/>
    <x v="1"/>
    <x v="3"/>
    <x v="0"/>
    <n v="1.07687422717615"/>
  </r>
  <r>
    <x v="8"/>
    <x v="0"/>
    <x v="1"/>
    <x v="3"/>
    <x v="1"/>
    <n v="1.07687422717615"/>
  </r>
  <r>
    <x v="8"/>
    <x v="0"/>
    <x v="1"/>
    <x v="3"/>
    <x v="2"/>
    <n v="1.07687422717615"/>
  </r>
  <r>
    <x v="8"/>
    <x v="0"/>
    <x v="1"/>
    <x v="4"/>
    <x v="0"/>
    <n v="1.0230305158173401"/>
  </r>
  <r>
    <x v="8"/>
    <x v="0"/>
    <x v="1"/>
    <x v="4"/>
    <x v="1"/>
    <n v="1.0230305158173401"/>
  </r>
  <r>
    <x v="8"/>
    <x v="0"/>
    <x v="1"/>
    <x v="4"/>
    <x v="2"/>
    <n v="1.0230305158173401"/>
  </r>
  <r>
    <x v="8"/>
    <x v="0"/>
    <x v="1"/>
    <x v="5"/>
    <x v="0"/>
    <n v="1.0434911261336901"/>
  </r>
  <r>
    <x v="8"/>
    <x v="0"/>
    <x v="1"/>
    <x v="5"/>
    <x v="1"/>
    <n v="1.0434911261336901"/>
  </r>
  <r>
    <x v="8"/>
    <x v="0"/>
    <x v="1"/>
    <x v="5"/>
    <x v="2"/>
    <n v="1.0434911261336901"/>
  </r>
  <r>
    <x v="8"/>
    <x v="0"/>
    <x v="1"/>
    <x v="6"/>
    <x v="0"/>
    <n v="1.0121863923496801"/>
  </r>
  <r>
    <x v="8"/>
    <x v="0"/>
    <x v="1"/>
    <x v="6"/>
    <x v="1"/>
    <n v="1.0121863923496801"/>
  </r>
  <r>
    <x v="8"/>
    <x v="0"/>
    <x v="1"/>
    <x v="6"/>
    <x v="2"/>
    <n v="1.0121863923496801"/>
  </r>
  <r>
    <x v="8"/>
    <x v="0"/>
    <x v="1"/>
    <x v="7"/>
    <x v="0"/>
    <n v="0.97169893665569096"/>
  </r>
  <r>
    <x v="8"/>
    <x v="0"/>
    <x v="1"/>
    <x v="7"/>
    <x v="1"/>
    <n v="0.97169893665569096"/>
  </r>
  <r>
    <x v="8"/>
    <x v="0"/>
    <x v="1"/>
    <x v="7"/>
    <x v="2"/>
    <n v="0.97169893665569096"/>
  </r>
  <r>
    <x v="8"/>
    <x v="0"/>
    <x v="1"/>
    <x v="8"/>
    <x v="0"/>
    <n v="0.91339700045634897"/>
  </r>
  <r>
    <x v="8"/>
    <x v="0"/>
    <x v="1"/>
    <x v="8"/>
    <x v="1"/>
    <n v="0.91339700045634897"/>
  </r>
  <r>
    <x v="8"/>
    <x v="0"/>
    <x v="1"/>
    <x v="8"/>
    <x v="2"/>
    <n v="0.91339700045634897"/>
  </r>
  <r>
    <x v="8"/>
    <x v="0"/>
    <x v="1"/>
    <x v="9"/>
    <x v="0"/>
    <n v="0.92070417646000002"/>
  </r>
  <r>
    <x v="8"/>
    <x v="0"/>
    <x v="1"/>
    <x v="9"/>
    <x v="1"/>
    <n v="0.92070417646000002"/>
  </r>
  <r>
    <x v="8"/>
    <x v="0"/>
    <x v="1"/>
    <x v="9"/>
    <x v="2"/>
    <n v="0.92070417646000002"/>
  </r>
  <r>
    <x v="8"/>
    <x v="0"/>
    <x v="1"/>
    <x v="10"/>
    <x v="0"/>
    <n v="0.92047400041588501"/>
  </r>
  <r>
    <x v="8"/>
    <x v="0"/>
    <x v="1"/>
    <x v="10"/>
    <x v="1"/>
    <n v="0.92047400041588501"/>
  </r>
  <r>
    <x v="8"/>
    <x v="0"/>
    <x v="1"/>
    <x v="10"/>
    <x v="2"/>
    <n v="0.92047400041588501"/>
  </r>
  <r>
    <x v="8"/>
    <x v="0"/>
    <x v="1"/>
    <x v="11"/>
    <x v="0"/>
    <n v="0.92052002411590605"/>
  </r>
  <r>
    <x v="8"/>
    <x v="0"/>
    <x v="1"/>
    <x v="11"/>
    <x v="1"/>
    <n v="0.92052002411590605"/>
  </r>
  <r>
    <x v="8"/>
    <x v="0"/>
    <x v="1"/>
    <x v="11"/>
    <x v="2"/>
    <n v="0.92052002411590605"/>
  </r>
  <r>
    <x v="8"/>
    <x v="0"/>
    <x v="1"/>
    <x v="12"/>
    <x v="0"/>
    <n v="0.92065810211952404"/>
  </r>
  <r>
    <x v="8"/>
    <x v="0"/>
    <x v="1"/>
    <x v="12"/>
    <x v="1"/>
    <n v="0.92065810211952404"/>
  </r>
  <r>
    <x v="8"/>
    <x v="0"/>
    <x v="1"/>
    <x v="12"/>
    <x v="2"/>
    <n v="0.92065810211952404"/>
  </r>
  <r>
    <x v="8"/>
    <x v="0"/>
    <x v="1"/>
    <x v="13"/>
    <x v="0"/>
    <n v="0.924801063579061"/>
  </r>
  <r>
    <x v="8"/>
    <x v="0"/>
    <x v="1"/>
    <x v="13"/>
    <x v="1"/>
    <n v="0.924801063579061"/>
  </r>
  <r>
    <x v="8"/>
    <x v="0"/>
    <x v="1"/>
    <x v="13"/>
    <x v="2"/>
    <n v="0.924801063579061"/>
  </r>
  <r>
    <x v="8"/>
    <x v="0"/>
    <x v="1"/>
    <x v="14"/>
    <x v="0"/>
    <n v="0.92896266836516705"/>
  </r>
  <r>
    <x v="8"/>
    <x v="0"/>
    <x v="1"/>
    <x v="14"/>
    <x v="1"/>
    <n v="0.92896266836516705"/>
  </r>
  <r>
    <x v="8"/>
    <x v="0"/>
    <x v="1"/>
    <x v="14"/>
    <x v="2"/>
    <n v="0.92896266836516705"/>
  </r>
  <r>
    <x v="8"/>
    <x v="0"/>
    <x v="1"/>
    <x v="15"/>
    <x v="0"/>
    <n v="0.93314300037280995"/>
  </r>
  <r>
    <x v="8"/>
    <x v="0"/>
    <x v="1"/>
    <x v="15"/>
    <x v="1"/>
    <n v="0.93314300037280995"/>
  </r>
  <r>
    <x v="8"/>
    <x v="0"/>
    <x v="1"/>
    <x v="15"/>
    <x v="2"/>
    <n v="0.93314300037280995"/>
  </r>
  <r>
    <x v="8"/>
    <x v="0"/>
    <x v="1"/>
    <x v="16"/>
    <x v="0"/>
    <n v="0.937342143874488"/>
  </r>
  <r>
    <x v="8"/>
    <x v="0"/>
    <x v="1"/>
    <x v="16"/>
    <x v="1"/>
    <n v="0.937342143874488"/>
  </r>
  <r>
    <x v="8"/>
    <x v="0"/>
    <x v="1"/>
    <x v="16"/>
    <x v="2"/>
    <n v="0.937342143874488"/>
  </r>
  <r>
    <x v="8"/>
    <x v="0"/>
    <x v="1"/>
    <x v="17"/>
    <x v="0"/>
    <n v="0.94296619673773496"/>
  </r>
  <r>
    <x v="8"/>
    <x v="0"/>
    <x v="1"/>
    <x v="17"/>
    <x v="1"/>
    <n v="0.94296619673773496"/>
  </r>
  <r>
    <x v="8"/>
    <x v="0"/>
    <x v="1"/>
    <x v="17"/>
    <x v="2"/>
    <n v="0.94296619673773496"/>
  </r>
  <r>
    <x v="8"/>
    <x v="0"/>
    <x v="1"/>
    <x v="18"/>
    <x v="0"/>
    <n v="0.94862399391816099"/>
  </r>
  <r>
    <x v="8"/>
    <x v="0"/>
    <x v="1"/>
    <x v="18"/>
    <x v="1"/>
    <n v="0.94862399391816099"/>
  </r>
  <r>
    <x v="8"/>
    <x v="0"/>
    <x v="1"/>
    <x v="18"/>
    <x v="2"/>
    <n v="0.94862399391816099"/>
  </r>
  <r>
    <x v="8"/>
    <x v="0"/>
    <x v="1"/>
    <x v="19"/>
    <x v="0"/>
    <n v="0.951469865899916"/>
  </r>
  <r>
    <x v="8"/>
    <x v="0"/>
    <x v="1"/>
    <x v="19"/>
    <x v="1"/>
    <n v="0.951469865899916"/>
  </r>
  <r>
    <x v="8"/>
    <x v="0"/>
    <x v="1"/>
    <x v="19"/>
    <x v="2"/>
    <n v="0.951469865899916"/>
  </r>
  <r>
    <x v="8"/>
    <x v="0"/>
    <x v="1"/>
    <x v="20"/>
    <x v="0"/>
    <n v="0.954324275497615"/>
  </r>
  <r>
    <x v="8"/>
    <x v="0"/>
    <x v="1"/>
    <x v="20"/>
    <x v="1"/>
    <n v="0.954324275497615"/>
  </r>
  <r>
    <x v="8"/>
    <x v="0"/>
    <x v="1"/>
    <x v="20"/>
    <x v="2"/>
    <n v="0.954324275497615"/>
  </r>
  <r>
    <x v="8"/>
    <x v="0"/>
    <x v="1"/>
    <x v="21"/>
    <x v="0"/>
    <n v="0.95718724832410795"/>
  </r>
  <r>
    <x v="8"/>
    <x v="0"/>
    <x v="1"/>
    <x v="21"/>
    <x v="1"/>
    <n v="0.95718724832410795"/>
  </r>
  <r>
    <x v="8"/>
    <x v="0"/>
    <x v="1"/>
    <x v="21"/>
    <x v="2"/>
    <n v="0.95718724832410795"/>
  </r>
  <r>
    <x v="8"/>
    <x v="0"/>
    <x v="1"/>
    <x v="22"/>
    <x v="0"/>
    <n v="0.96005881006908"/>
  </r>
  <r>
    <x v="8"/>
    <x v="0"/>
    <x v="1"/>
    <x v="22"/>
    <x v="1"/>
    <n v="0.96005881006908"/>
  </r>
  <r>
    <x v="8"/>
    <x v="0"/>
    <x v="1"/>
    <x v="22"/>
    <x v="2"/>
    <n v="0.96005881006908"/>
  </r>
  <r>
    <x v="8"/>
    <x v="0"/>
    <x v="1"/>
    <x v="23"/>
    <x v="0"/>
    <n v="0.961498898284184"/>
  </r>
  <r>
    <x v="8"/>
    <x v="0"/>
    <x v="1"/>
    <x v="23"/>
    <x v="1"/>
    <n v="0.961498898284184"/>
  </r>
  <r>
    <x v="8"/>
    <x v="0"/>
    <x v="1"/>
    <x v="23"/>
    <x v="2"/>
    <n v="0.961498898284184"/>
  </r>
  <r>
    <x v="8"/>
    <x v="0"/>
    <x v="1"/>
    <x v="24"/>
    <x v="0"/>
    <n v="0.96294114663161001"/>
  </r>
  <r>
    <x v="8"/>
    <x v="0"/>
    <x v="1"/>
    <x v="24"/>
    <x v="1"/>
    <n v="0.96294114663161001"/>
  </r>
  <r>
    <x v="8"/>
    <x v="0"/>
    <x v="1"/>
    <x v="24"/>
    <x v="2"/>
    <n v="0.96294114663161001"/>
  </r>
  <r>
    <x v="8"/>
    <x v="0"/>
    <x v="1"/>
    <x v="25"/>
    <x v="0"/>
    <n v="0.96438555835155804"/>
  </r>
  <r>
    <x v="8"/>
    <x v="0"/>
    <x v="1"/>
    <x v="25"/>
    <x v="1"/>
    <n v="0.96438555835155804"/>
  </r>
  <r>
    <x v="8"/>
    <x v="0"/>
    <x v="1"/>
    <x v="25"/>
    <x v="2"/>
    <n v="0.96438555835155804"/>
  </r>
  <r>
    <x v="8"/>
    <x v="0"/>
    <x v="1"/>
    <x v="26"/>
    <x v="0"/>
    <n v="0.96583213668908496"/>
  </r>
  <r>
    <x v="8"/>
    <x v="0"/>
    <x v="1"/>
    <x v="26"/>
    <x v="1"/>
    <n v="0.96583213668908496"/>
  </r>
  <r>
    <x v="8"/>
    <x v="0"/>
    <x v="1"/>
    <x v="26"/>
    <x v="2"/>
    <n v="0.96583213668908496"/>
  </r>
  <r>
    <x v="8"/>
    <x v="0"/>
    <x v="1"/>
    <x v="27"/>
    <x v="0"/>
    <n v="0.96728088489411901"/>
  </r>
  <r>
    <x v="8"/>
    <x v="0"/>
    <x v="1"/>
    <x v="27"/>
    <x v="1"/>
    <n v="0.96728088489411901"/>
  </r>
  <r>
    <x v="8"/>
    <x v="0"/>
    <x v="1"/>
    <x v="27"/>
    <x v="2"/>
    <n v="0.96728088489411901"/>
  </r>
  <r>
    <x v="8"/>
    <x v="0"/>
    <x v="1"/>
    <x v="28"/>
    <x v="0"/>
    <n v="0.96945726688513101"/>
  </r>
  <r>
    <x v="8"/>
    <x v="0"/>
    <x v="1"/>
    <x v="28"/>
    <x v="1"/>
    <n v="0.96945726688513101"/>
  </r>
  <r>
    <x v="8"/>
    <x v="0"/>
    <x v="1"/>
    <x v="28"/>
    <x v="2"/>
    <n v="0.96945726688513101"/>
  </r>
  <r>
    <x v="8"/>
    <x v="0"/>
    <x v="1"/>
    <x v="29"/>
    <x v="0"/>
    <n v="0.97163854573562203"/>
  </r>
  <r>
    <x v="8"/>
    <x v="0"/>
    <x v="1"/>
    <x v="29"/>
    <x v="1"/>
    <n v="0.97163854573562203"/>
  </r>
  <r>
    <x v="8"/>
    <x v="0"/>
    <x v="1"/>
    <x v="29"/>
    <x v="2"/>
    <n v="0.97163854573562203"/>
  </r>
  <r>
    <x v="8"/>
    <x v="0"/>
    <x v="1"/>
    <x v="30"/>
    <x v="0"/>
    <n v="0.97382473246352796"/>
  </r>
  <r>
    <x v="8"/>
    <x v="0"/>
    <x v="1"/>
    <x v="30"/>
    <x v="1"/>
    <n v="0.97382473246352796"/>
  </r>
  <r>
    <x v="8"/>
    <x v="0"/>
    <x v="1"/>
    <x v="30"/>
    <x v="2"/>
    <n v="0.97382473246352796"/>
  </r>
  <r>
    <x v="8"/>
    <x v="0"/>
    <x v="1"/>
    <x v="31"/>
    <x v="0"/>
    <n v="0.976015838111571"/>
  </r>
  <r>
    <x v="8"/>
    <x v="0"/>
    <x v="1"/>
    <x v="31"/>
    <x v="1"/>
    <n v="0.976015838111571"/>
  </r>
  <r>
    <x v="8"/>
    <x v="0"/>
    <x v="1"/>
    <x v="31"/>
    <x v="2"/>
    <n v="0.976015838111571"/>
  </r>
  <r>
    <x v="8"/>
    <x v="0"/>
    <x v="1"/>
    <x v="32"/>
    <x v="0"/>
    <n v="0.97821187374732199"/>
  </r>
  <r>
    <x v="8"/>
    <x v="0"/>
    <x v="1"/>
    <x v="32"/>
    <x v="1"/>
    <n v="0.97821187374732199"/>
  </r>
  <r>
    <x v="8"/>
    <x v="0"/>
    <x v="1"/>
    <x v="32"/>
    <x v="2"/>
    <n v="0.97821187374732199"/>
  </r>
  <r>
    <x v="8"/>
    <x v="0"/>
    <x v="1"/>
    <x v="33"/>
    <x v="0"/>
    <n v="0.98114650936856396"/>
  </r>
  <r>
    <x v="8"/>
    <x v="0"/>
    <x v="1"/>
    <x v="33"/>
    <x v="1"/>
    <n v="0.98114650936856396"/>
  </r>
  <r>
    <x v="8"/>
    <x v="0"/>
    <x v="1"/>
    <x v="33"/>
    <x v="2"/>
    <n v="0.98114650936856396"/>
  </r>
  <r>
    <x v="8"/>
    <x v="0"/>
    <x v="1"/>
    <x v="34"/>
    <x v="0"/>
    <n v="0.98408994889666901"/>
  </r>
  <r>
    <x v="8"/>
    <x v="0"/>
    <x v="1"/>
    <x v="34"/>
    <x v="1"/>
    <n v="0.98408994889666901"/>
  </r>
  <r>
    <x v="8"/>
    <x v="0"/>
    <x v="1"/>
    <x v="34"/>
    <x v="2"/>
    <n v="0.98408994889666901"/>
  </r>
  <r>
    <x v="8"/>
    <x v="0"/>
    <x v="1"/>
    <x v="35"/>
    <x v="0"/>
    <n v="0.98704221874335896"/>
  </r>
  <r>
    <x v="8"/>
    <x v="0"/>
    <x v="1"/>
    <x v="35"/>
    <x v="1"/>
    <n v="0.98704221874335896"/>
  </r>
  <r>
    <x v="8"/>
    <x v="0"/>
    <x v="1"/>
    <x v="35"/>
    <x v="2"/>
    <n v="0.98704221874335896"/>
  </r>
  <r>
    <x v="8"/>
    <x v="0"/>
    <x v="1"/>
    <x v="36"/>
    <x v="0"/>
    <n v="0.99000334539958901"/>
  </r>
  <r>
    <x v="8"/>
    <x v="0"/>
    <x v="1"/>
    <x v="36"/>
    <x v="1"/>
    <n v="0.99000334539958901"/>
  </r>
  <r>
    <x v="8"/>
    <x v="0"/>
    <x v="1"/>
    <x v="36"/>
    <x v="2"/>
    <n v="0.99000334539958901"/>
  </r>
  <r>
    <x v="8"/>
    <x v="0"/>
    <x v="1"/>
    <x v="37"/>
    <x v="0"/>
    <n v="0.99297335543578802"/>
  </r>
  <r>
    <x v="8"/>
    <x v="0"/>
    <x v="1"/>
    <x v="37"/>
    <x v="1"/>
    <n v="0.99297335543578802"/>
  </r>
  <r>
    <x v="8"/>
    <x v="0"/>
    <x v="1"/>
    <x v="37"/>
    <x v="2"/>
    <n v="0.99297335543578802"/>
  </r>
  <r>
    <x v="8"/>
    <x v="0"/>
    <x v="1"/>
    <x v="38"/>
    <x v="0"/>
    <n v="0.99595227550209497"/>
  </r>
  <r>
    <x v="8"/>
    <x v="0"/>
    <x v="1"/>
    <x v="38"/>
    <x v="1"/>
    <n v="0.99595227550209497"/>
  </r>
  <r>
    <x v="8"/>
    <x v="0"/>
    <x v="1"/>
    <x v="38"/>
    <x v="2"/>
    <n v="0.99595227550209497"/>
  </r>
  <r>
    <x v="9"/>
    <x v="0"/>
    <x v="0"/>
    <x v="0"/>
    <x v="0"/>
    <n v="1.3422857370652801"/>
  </r>
  <r>
    <x v="9"/>
    <x v="0"/>
    <x v="0"/>
    <x v="0"/>
    <x v="1"/>
    <n v="1.3422857370652801"/>
  </r>
  <r>
    <x v="9"/>
    <x v="0"/>
    <x v="0"/>
    <x v="0"/>
    <x v="2"/>
    <n v="1.3422857370652801"/>
  </r>
  <r>
    <x v="9"/>
    <x v="0"/>
    <x v="0"/>
    <x v="1"/>
    <x v="0"/>
    <n v="1.3422857370652801"/>
  </r>
  <r>
    <x v="9"/>
    <x v="0"/>
    <x v="0"/>
    <x v="1"/>
    <x v="1"/>
    <n v="1.3422857370652801"/>
  </r>
  <r>
    <x v="9"/>
    <x v="0"/>
    <x v="0"/>
    <x v="1"/>
    <x v="2"/>
    <n v="1.3422857370652801"/>
  </r>
  <r>
    <x v="9"/>
    <x v="0"/>
    <x v="0"/>
    <x v="2"/>
    <x v="0"/>
    <n v="1.3422857370652801"/>
  </r>
  <r>
    <x v="9"/>
    <x v="0"/>
    <x v="0"/>
    <x v="2"/>
    <x v="1"/>
    <n v="1.3422857370652801"/>
  </r>
  <r>
    <x v="9"/>
    <x v="0"/>
    <x v="0"/>
    <x v="2"/>
    <x v="2"/>
    <n v="1.3422857370652801"/>
  </r>
  <r>
    <x v="9"/>
    <x v="0"/>
    <x v="0"/>
    <x v="3"/>
    <x v="0"/>
    <n v="1.3422857370652801"/>
  </r>
  <r>
    <x v="9"/>
    <x v="0"/>
    <x v="0"/>
    <x v="3"/>
    <x v="1"/>
    <n v="1.3422857370652801"/>
  </r>
  <r>
    <x v="9"/>
    <x v="0"/>
    <x v="0"/>
    <x v="3"/>
    <x v="2"/>
    <n v="1.3422857370652801"/>
  </r>
  <r>
    <x v="9"/>
    <x v="0"/>
    <x v="0"/>
    <x v="4"/>
    <x v="0"/>
    <n v="1.3422857370652801"/>
  </r>
  <r>
    <x v="9"/>
    <x v="0"/>
    <x v="0"/>
    <x v="4"/>
    <x v="1"/>
    <n v="1.3422857370652801"/>
  </r>
  <r>
    <x v="9"/>
    <x v="0"/>
    <x v="0"/>
    <x v="4"/>
    <x v="2"/>
    <n v="1.3422857370652801"/>
  </r>
  <r>
    <x v="9"/>
    <x v="0"/>
    <x v="0"/>
    <x v="5"/>
    <x v="0"/>
    <n v="1.3422857370652801"/>
  </r>
  <r>
    <x v="9"/>
    <x v="0"/>
    <x v="0"/>
    <x v="5"/>
    <x v="1"/>
    <n v="1.3422857370652801"/>
  </r>
  <r>
    <x v="9"/>
    <x v="0"/>
    <x v="0"/>
    <x v="5"/>
    <x v="2"/>
    <n v="1.3422857370652801"/>
  </r>
  <r>
    <x v="9"/>
    <x v="0"/>
    <x v="0"/>
    <x v="6"/>
    <x v="0"/>
    <n v="1.3422857370652801"/>
  </r>
  <r>
    <x v="9"/>
    <x v="0"/>
    <x v="0"/>
    <x v="6"/>
    <x v="1"/>
    <n v="1.3422857370652801"/>
  </r>
  <r>
    <x v="9"/>
    <x v="0"/>
    <x v="0"/>
    <x v="6"/>
    <x v="2"/>
    <n v="1.3422857370652801"/>
  </r>
  <r>
    <x v="9"/>
    <x v="0"/>
    <x v="0"/>
    <x v="7"/>
    <x v="0"/>
    <n v="1.3422857370652801"/>
  </r>
  <r>
    <x v="9"/>
    <x v="0"/>
    <x v="0"/>
    <x v="7"/>
    <x v="1"/>
    <n v="1.3422857370652801"/>
  </r>
  <r>
    <x v="9"/>
    <x v="0"/>
    <x v="0"/>
    <x v="7"/>
    <x v="2"/>
    <n v="1.3422857370652801"/>
  </r>
  <r>
    <x v="9"/>
    <x v="0"/>
    <x v="0"/>
    <x v="8"/>
    <x v="0"/>
    <n v="1.3422857370652801"/>
  </r>
  <r>
    <x v="9"/>
    <x v="0"/>
    <x v="0"/>
    <x v="8"/>
    <x v="1"/>
    <n v="1.3422857370652801"/>
  </r>
  <r>
    <x v="9"/>
    <x v="0"/>
    <x v="0"/>
    <x v="8"/>
    <x v="2"/>
    <n v="1.3422857370652801"/>
  </r>
  <r>
    <x v="9"/>
    <x v="0"/>
    <x v="0"/>
    <x v="9"/>
    <x v="0"/>
    <n v="1.3422857370652801"/>
  </r>
  <r>
    <x v="9"/>
    <x v="0"/>
    <x v="0"/>
    <x v="9"/>
    <x v="1"/>
    <n v="1.3422857370652801"/>
  </r>
  <r>
    <x v="9"/>
    <x v="0"/>
    <x v="0"/>
    <x v="9"/>
    <x v="2"/>
    <n v="1.3422857370652801"/>
  </r>
  <r>
    <x v="9"/>
    <x v="0"/>
    <x v="0"/>
    <x v="10"/>
    <x v="0"/>
    <n v="1.3422857370652801"/>
  </r>
  <r>
    <x v="9"/>
    <x v="0"/>
    <x v="0"/>
    <x v="10"/>
    <x v="1"/>
    <n v="1.3422857370652801"/>
  </r>
  <r>
    <x v="9"/>
    <x v="0"/>
    <x v="0"/>
    <x v="10"/>
    <x v="2"/>
    <n v="1.3422857370652801"/>
  </r>
  <r>
    <x v="9"/>
    <x v="0"/>
    <x v="0"/>
    <x v="11"/>
    <x v="0"/>
    <n v="1.3422857370652801"/>
  </r>
  <r>
    <x v="9"/>
    <x v="0"/>
    <x v="0"/>
    <x v="11"/>
    <x v="1"/>
    <n v="1.3422857370652801"/>
  </r>
  <r>
    <x v="9"/>
    <x v="0"/>
    <x v="0"/>
    <x v="11"/>
    <x v="2"/>
    <n v="1.3422857370652801"/>
  </r>
  <r>
    <x v="9"/>
    <x v="0"/>
    <x v="0"/>
    <x v="12"/>
    <x v="0"/>
    <n v="1.3422857370652801"/>
  </r>
  <r>
    <x v="9"/>
    <x v="0"/>
    <x v="0"/>
    <x v="12"/>
    <x v="1"/>
    <n v="1.3422857370652801"/>
  </r>
  <r>
    <x v="9"/>
    <x v="0"/>
    <x v="0"/>
    <x v="12"/>
    <x v="2"/>
    <n v="1.3422857370652801"/>
  </r>
  <r>
    <x v="9"/>
    <x v="0"/>
    <x v="0"/>
    <x v="13"/>
    <x v="0"/>
    <n v="1.3422857370652801"/>
  </r>
  <r>
    <x v="9"/>
    <x v="0"/>
    <x v="0"/>
    <x v="13"/>
    <x v="1"/>
    <n v="1.3422857370652801"/>
  </r>
  <r>
    <x v="9"/>
    <x v="0"/>
    <x v="0"/>
    <x v="13"/>
    <x v="2"/>
    <n v="1.3422857370652801"/>
  </r>
  <r>
    <x v="9"/>
    <x v="0"/>
    <x v="0"/>
    <x v="14"/>
    <x v="0"/>
    <n v="1.3422857370652801"/>
  </r>
  <r>
    <x v="9"/>
    <x v="0"/>
    <x v="0"/>
    <x v="14"/>
    <x v="1"/>
    <n v="1.3422857370652801"/>
  </r>
  <r>
    <x v="9"/>
    <x v="0"/>
    <x v="0"/>
    <x v="14"/>
    <x v="2"/>
    <n v="1.3422857370652801"/>
  </r>
  <r>
    <x v="9"/>
    <x v="0"/>
    <x v="0"/>
    <x v="15"/>
    <x v="0"/>
    <n v="1.3422857370652801"/>
  </r>
  <r>
    <x v="9"/>
    <x v="0"/>
    <x v="0"/>
    <x v="15"/>
    <x v="1"/>
    <n v="1.3422857370652801"/>
  </r>
  <r>
    <x v="9"/>
    <x v="0"/>
    <x v="0"/>
    <x v="15"/>
    <x v="2"/>
    <n v="1.3422857370652801"/>
  </r>
  <r>
    <x v="9"/>
    <x v="0"/>
    <x v="0"/>
    <x v="16"/>
    <x v="0"/>
    <n v="1.3422857370652801"/>
  </r>
  <r>
    <x v="9"/>
    <x v="0"/>
    <x v="0"/>
    <x v="16"/>
    <x v="1"/>
    <n v="1.3422857370652801"/>
  </r>
  <r>
    <x v="9"/>
    <x v="0"/>
    <x v="0"/>
    <x v="16"/>
    <x v="2"/>
    <n v="1.3422857370652801"/>
  </r>
  <r>
    <x v="9"/>
    <x v="0"/>
    <x v="0"/>
    <x v="17"/>
    <x v="0"/>
    <n v="1.3422857370652801"/>
  </r>
  <r>
    <x v="9"/>
    <x v="0"/>
    <x v="0"/>
    <x v="17"/>
    <x v="1"/>
    <n v="1.3422857370652801"/>
  </r>
  <r>
    <x v="9"/>
    <x v="0"/>
    <x v="0"/>
    <x v="17"/>
    <x v="2"/>
    <n v="1.3422857370652801"/>
  </r>
  <r>
    <x v="9"/>
    <x v="0"/>
    <x v="0"/>
    <x v="18"/>
    <x v="0"/>
    <n v="1.3422857370652801"/>
  </r>
  <r>
    <x v="9"/>
    <x v="0"/>
    <x v="0"/>
    <x v="18"/>
    <x v="1"/>
    <n v="1.3422857370652801"/>
  </r>
  <r>
    <x v="9"/>
    <x v="0"/>
    <x v="0"/>
    <x v="18"/>
    <x v="2"/>
    <n v="1.3422857370652801"/>
  </r>
  <r>
    <x v="9"/>
    <x v="0"/>
    <x v="0"/>
    <x v="19"/>
    <x v="0"/>
    <n v="1.3422857370652801"/>
  </r>
  <r>
    <x v="9"/>
    <x v="0"/>
    <x v="0"/>
    <x v="19"/>
    <x v="1"/>
    <n v="1.3422857370652801"/>
  </r>
  <r>
    <x v="9"/>
    <x v="0"/>
    <x v="0"/>
    <x v="19"/>
    <x v="2"/>
    <n v="1.3422857370652801"/>
  </r>
  <r>
    <x v="9"/>
    <x v="0"/>
    <x v="0"/>
    <x v="20"/>
    <x v="0"/>
    <n v="1.3422857370652801"/>
  </r>
  <r>
    <x v="9"/>
    <x v="0"/>
    <x v="0"/>
    <x v="20"/>
    <x v="1"/>
    <n v="1.3422857370652801"/>
  </r>
  <r>
    <x v="9"/>
    <x v="0"/>
    <x v="0"/>
    <x v="20"/>
    <x v="2"/>
    <n v="1.3422857370652801"/>
  </r>
  <r>
    <x v="9"/>
    <x v="0"/>
    <x v="0"/>
    <x v="21"/>
    <x v="0"/>
    <n v="1.3422857370652801"/>
  </r>
  <r>
    <x v="9"/>
    <x v="0"/>
    <x v="0"/>
    <x v="21"/>
    <x v="1"/>
    <n v="1.3422857370652801"/>
  </r>
  <r>
    <x v="9"/>
    <x v="0"/>
    <x v="0"/>
    <x v="21"/>
    <x v="2"/>
    <n v="1.3422857370652801"/>
  </r>
  <r>
    <x v="9"/>
    <x v="0"/>
    <x v="0"/>
    <x v="22"/>
    <x v="0"/>
    <n v="1.3422857370652801"/>
  </r>
  <r>
    <x v="9"/>
    <x v="0"/>
    <x v="0"/>
    <x v="22"/>
    <x v="1"/>
    <n v="1.3422857370652801"/>
  </r>
  <r>
    <x v="9"/>
    <x v="0"/>
    <x v="0"/>
    <x v="22"/>
    <x v="2"/>
    <n v="1.3422857370652801"/>
  </r>
  <r>
    <x v="9"/>
    <x v="0"/>
    <x v="0"/>
    <x v="23"/>
    <x v="0"/>
    <n v="1.3422857370652801"/>
  </r>
  <r>
    <x v="9"/>
    <x v="0"/>
    <x v="0"/>
    <x v="23"/>
    <x v="1"/>
    <n v="1.3422857370652801"/>
  </r>
  <r>
    <x v="9"/>
    <x v="0"/>
    <x v="0"/>
    <x v="23"/>
    <x v="2"/>
    <n v="1.3422857370652801"/>
  </r>
  <r>
    <x v="9"/>
    <x v="0"/>
    <x v="0"/>
    <x v="24"/>
    <x v="0"/>
    <n v="1.3422857370652801"/>
  </r>
  <r>
    <x v="9"/>
    <x v="0"/>
    <x v="0"/>
    <x v="24"/>
    <x v="1"/>
    <n v="1.3422857370652801"/>
  </r>
  <r>
    <x v="9"/>
    <x v="0"/>
    <x v="0"/>
    <x v="24"/>
    <x v="2"/>
    <n v="1.3422857370652801"/>
  </r>
  <r>
    <x v="9"/>
    <x v="0"/>
    <x v="0"/>
    <x v="25"/>
    <x v="0"/>
    <n v="1.3422857370652801"/>
  </r>
  <r>
    <x v="9"/>
    <x v="0"/>
    <x v="0"/>
    <x v="25"/>
    <x v="1"/>
    <n v="1.3422857370652801"/>
  </r>
  <r>
    <x v="9"/>
    <x v="0"/>
    <x v="0"/>
    <x v="25"/>
    <x v="2"/>
    <n v="1.3422857370652801"/>
  </r>
  <r>
    <x v="9"/>
    <x v="0"/>
    <x v="0"/>
    <x v="26"/>
    <x v="0"/>
    <n v="1.3422857370652801"/>
  </r>
  <r>
    <x v="9"/>
    <x v="0"/>
    <x v="0"/>
    <x v="26"/>
    <x v="1"/>
    <n v="1.3422857370652801"/>
  </r>
  <r>
    <x v="9"/>
    <x v="0"/>
    <x v="0"/>
    <x v="26"/>
    <x v="2"/>
    <n v="1.3422857370652801"/>
  </r>
  <r>
    <x v="9"/>
    <x v="0"/>
    <x v="0"/>
    <x v="27"/>
    <x v="0"/>
    <n v="1.3422857370652801"/>
  </r>
  <r>
    <x v="9"/>
    <x v="0"/>
    <x v="0"/>
    <x v="27"/>
    <x v="1"/>
    <n v="1.3422857370652801"/>
  </r>
  <r>
    <x v="9"/>
    <x v="0"/>
    <x v="0"/>
    <x v="27"/>
    <x v="2"/>
    <n v="1.3422857370652801"/>
  </r>
  <r>
    <x v="9"/>
    <x v="0"/>
    <x v="0"/>
    <x v="28"/>
    <x v="0"/>
    <n v="1.3422857370652801"/>
  </r>
  <r>
    <x v="9"/>
    <x v="0"/>
    <x v="0"/>
    <x v="28"/>
    <x v="1"/>
    <n v="1.3422857370652801"/>
  </r>
  <r>
    <x v="9"/>
    <x v="0"/>
    <x v="0"/>
    <x v="28"/>
    <x v="2"/>
    <n v="1.3422857370652801"/>
  </r>
  <r>
    <x v="9"/>
    <x v="0"/>
    <x v="0"/>
    <x v="29"/>
    <x v="0"/>
    <n v="1.3422857370652801"/>
  </r>
  <r>
    <x v="9"/>
    <x v="0"/>
    <x v="0"/>
    <x v="29"/>
    <x v="1"/>
    <n v="1.3422857370652801"/>
  </r>
  <r>
    <x v="9"/>
    <x v="0"/>
    <x v="0"/>
    <x v="29"/>
    <x v="2"/>
    <n v="1.3422857370652801"/>
  </r>
  <r>
    <x v="9"/>
    <x v="0"/>
    <x v="0"/>
    <x v="30"/>
    <x v="0"/>
    <n v="1.3422857370652801"/>
  </r>
  <r>
    <x v="9"/>
    <x v="0"/>
    <x v="0"/>
    <x v="30"/>
    <x v="1"/>
    <n v="1.3422857370652801"/>
  </r>
  <r>
    <x v="9"/>
    <x v="0"/>
    <x v="0"/>
    <x v="30"/>
    <x v="2"/>
    <n v="1.3422857370652801"/>
  </r>
  <r>
    <x v="9"/>
    <x v="0"/>
    <x v="0"/>
    <x v="31"/>
    <x v="0"/>
    <n v="1.3422857370652801"/>
  </r>
  <r>
    <x v="9"/>
    <x v="0"/>
    <x v="0"/>
    <x v="31"/>
    <x v="1"/>
    <n v="1.3422857370652801"/>
  </r>
  <r>
    <x v="9"/>
    <x v="0"/>
    <x v="0"/>
    <x v="31"/>
    <x v="2"/>
    <n v="1.3422857370652801"/>
  </r>
  <r>
    <x v="9"/>
    <x v="0"/>
    <x v="0"/>
    <x v="32"/>
    <x v="0"/>
    <n v="1.3422857370652801"/>
  </r>
  <r>
    <x v="9"/>
    <x v="0"/>
    <x v="0"/>
    <x v="32"/>
    <x v="1"/>
    <n v="1.3422857370652801"/>
  </r>
  <r>
    <x v="9"/>
    <x v="0"/>
    <x v="0"/>
    <x v="32"/>
    <x v="2"/>
    <n v="1.3422857370652801"/>
  </r>
  <r>
    <x v="9"/>
    <x v="0"/>
    <x v="0"/>
    <x v="33"/>
    <x v="0"/>
    <n v="1.3422857370652801"/>
  </r>
  <r>
    <x v="9"/>
    <x v="0"/>
    <x v="0"/>
    <x v="33"/>
    <x v="1"/>
    <n v="1.3422857370652801"/>
  </r>
  <r>
    <x v="9"/>
    <x v="0"/>
    <x v="0"/>
    <x v="33"/>
    <x v="2"/>
    <n v="1.3422857370652801"/>
  </r>
  <r>
    <x v="9"/>
    <x v="0"/>
    <x v="0"/>
    <x v="34"/>
    <x v="0"/>
    <n v="1.3422857370652801"/>
  </r>
  <r>
    <x v="9"/>
    <x v="0"/>
    <x v="0"/>
    <x v="34"/>
    <x v="1"/>
    <n v="1.3422857370652801"/>
  </r>
  <r>
    <x v="9"/>
    <x v="0"/>
    <x v="0"/>
    <x v="34"/>
    <x v="2"/>
    <n v="1.3422857370652801"/>
  </r>
  <r>
    <x v="9"/>
    <x v="0"/>
    <x v="0"/>
    <x v="35"/>
    <x v="0"/>
    <n v="1.3422857370652801"/>
  </r>
  <r>
    <x v="9"/>
    <x v="0"/>
    <x v="0"/>
    <x v="35"/>
    <x v="1"/>
    <n v="1.3422857370652801"/>
  </r>
  <r>
    <x v="9"/>
    <x v="0"/>
    <x v="0"/>
    <x v="35"/>
    <x v="2"/>
    <n v="1.3422857370652801"/>
  </r>
  <r>
    <x v="9"/>
    <x v="0"/>
    <x v="0"/>
    <x v="36"/>
    <x v="0"/>
    <n v="1.3422857370652801"/>
  </r>
  <r>
    <x v="9"/>
    <x v="0"/>
    <x v="0"/>
    <x v="36"/>
    <x v="1"/>
    <n v="1.3422857370652801"/>
  </r>
  <r>
    <x v="9"/>
    <x v="0"/>
    <x v="0"/>
    <x v="36"/>
    <x v="2"/>
    <n v="1.3422857370652801"/>
  </r>
  <r>
    <x v="9"/>
    <x v="0"/>
    <x v="0"/>
    <x v="37"/>
    <x v="0"/>
    <n v="1.3422857370652801"/>
  </r>
  <r>
    <x v="9"/>
    <x v="0"/>
    <x v="0"/>
    <x v="37"/>
    <x v="1"/>
    <n v="1.3422857370652801"/>
  </r>
  <r>
    <x v="9"/>
    <x v="0"/>
    <x v="0"/>
    <x v="37"/>
    <x v="2"/>
    <n v="1.3422857370652801"/>
  </r>
  <r>
    <x v="9"/>
    <x v="0"/>
    <x v="0"/>
    <x v="38"/>
    <x v="0"/>
    <n v="1.3422857370652801"/>
  </r>
  <r>
    <x v="9"/>
    <x v="0"/>
    <x v="0"/>
    <x v="38"/>
    <x v="1"/>
    <n v="1.3422857370652801"/>
  </r>
  <r>
    <x v="9"/>
    <x v="0"/>
    <x v="0"/>
    <x v="38"/>
    <x v="2"/>
    <n v="1.3422857370652801"/>
  </r>
  <r>
    <x v="9"/>
    <x v="0"/>
    <x v="1"/>
    <x v="0"/>
    <x v="0"/>
    <n v="1.3422857370652801"/>
  </r>
  <r>
    <x v="9"/>
    <x v="0"/>
    <x v="1"/>
    <x v="0"/>
    <x v="1"/>
    <n v="1.3422857370652801"/>
  </r>
  <r>
    <x v="9"/>
    <x v="0"/>
    <x v="1"/>
    <x v="0"/>
    <x v="2"/>
    <n v="1.3422857370652801"/>
  </r>
  <r>
    <x v="9"/>
    <x v="0"/>
    <x v="1"/>
    <x v="1"/>
    <x v="0"/>
    <n v="1.3422857370652801"/>
  </r>
  <r>
    <x v="9"/>
    <x v="0"/>
    <x v="1"/>
    <x v="1"/>
    <x v="1"/>
    <n v="1.3422857370652801"/>
  </r>
  <r>
    <x v="9"/>
    <x v="0"/>
    <x v="1"/>
    <x v="1"/>
    <x v="2"/>
    <n v="1.3422857370652801"/>
  </r>
  <r>
    <x v="9"/>
    <x v="0"/>
    <x v="1"/>
    <x v="2"/>
    <x v="0"/>
    <n v="1.3422857370652801"/>
  </r>
  <r>
    <x v="9"/>
    <x v="0"/>
    <x v="1"/>
    <x v="2"/>
    <x v="1"/>
    <n v="1.3422857370652801"/>
  </r>
  <r>
    <x v="9"/>
    <x v="0"/>
    <x v="1"/>
    <x v="2"/>
    <x v="2"/>
    <n v="1.3422857370652801"/>
  </r>
  <r>
    <x v="9"/>
    <x v="0"/>
    <x v="1"/>
    <x v="3"/>
    <x v="0"/>
    <n v="1.3422857370652801"/>
  </r>
  <r>
    <x v="9"/>
    <x v="0"/>
    <x v="1"/>
    <x v="3"/>
    <x v="1"/>
    <n v="1.3422857370652801"/>
  </r>
  <r>
    <x v="9"/>
    <x v="0"/>
    <x v="1"/>
    <x v="3"/>
    <x v="2"/>
    <n v="1.3422857370652801"/>
  </r>
  <r>
    <x v="9"/>
    <x v="0"/>
    <x v="1"/>
    <x v="4"/>
    <x v="0"/>
    <n v="1.3422857370652801"/>
  </r>
  <r>
    <x v="9"/>
    <x v="0"/>
    <x v="1"/>
    <x v="4"/>
    <x v="1"/>
    <n v="1.3422857370652801"/>
  </r>
  <r>
    <x v="9"/>
    <x v="0"/>
    <x v="1"/>
    <x v="4"/>
    <x v="2"/>
    <n v="1.3422857370652801"/>
  </r>
  <r>
    <x v="9"/>
    <x v="0"/>
    <x v="1"/>
    <x v="5"/>
    <x v="0"/>
    <n v="1.3422857370652801"/>
  </r>
  <r>
    <x v="9"/>
    <x v="0"/>
    <x v="1"/>
    <x v="5"/>
    <x v="1"/>
    <n v="1.3422857370652801"/>
  </r>
  <r>
    <x v="9"/>
    <x v="0"/>
    <x v="1"/>
    <x v="5"/>
    <x v="2"/>
    <n v="1.3422857370652801"/>
  </r>
  <r>
    <x v="9"/>
    <x v="0"/>
    <x v="1"/>
    <x v="6"/>
    <x v="0"/>
    <n v="1.3422857370652801"/>
  </r>
  <r>
    <x v="9"/>
    <x v="0"/>
    <x v="1"/>
    <x v="6"/>
    <x v="1"/>
    <n v="1.3422857370652801"/>
  </r>
  <r>
    <x v="9"/>
    <x v="0"/>
    <x v="1"/>
    <x v="6"/>
    <x v="2"/>
    <n v="1.3422857370652801"/>
  </r>
  <r>
    <x v="9"/>
    <x v="0"/>
    <x v="1"/>
    <x v="7"/>
    <x v="0"/>
    <n v="1.3422857370652801"/>
  </r>
  <r>
    <x v="9"/>
    <x v="0"/>
    <x v="1"/>
    <x v="7"/>
    <x v="1"/>
    <n v="1.3422857370652801"/>
  </r>
  <r>
    <x v="9"/>
    <x v="0"/>
    <x v="1"/>
    <x v="7"/>
    <x v="2"/>
    <n v="1.3422857370652801"/>
  </r>
  <r>
    <x v="9"/>
    <x v="0"/>
    <x v="1"/>
    <x v="8"/>
    <x v="0"/>
    <n v="1.3422857370652801"/>
  </r>
  <r>
    <x v="9"/>
    <x v="0"/>
    <x v="1"/>
    <x v="8"/>
    <x v="1"/>
    <n v="1.3422857370652801"/>
  </r>
  <r>
    <x v="9"/>
    <x v="0"/>
    <x v="1"/>
    <x v="8"/>
    <x v="2"/>
    <n v="1.3422857370652801"/>
  </r>
  <r>
    <x v="9"/>
    <x v="0"/>
    <x v="1"/>
    <x v="9"/>
    <x v="0"/>
    <n v="1.3422857370652801"/>
  </r>
  <r>
    <x v="9"/>
    <x v="0"/>
    <x v="1"/>
    <x v="9"/>
    <x v="1"/>
    <n v="1.3422857370652801"/>
  </r>
  <r>
    <x v="9"/>
    <x v="0"/>
    <x v="1"/>
    <x v="9"/>
    <x v="2"/>
    <n v="1.3422857370652801"/>
  </r>
  <r>
    <x v="9"/>
    <x v="0"/>
    <x v="1"/>
    <x v="10"/>
    <x v="0"/>
    <n v="1.3422857370652801"/>
  </r>
  <r>
    <x v="9"/>
    <x v="0"/>
    <x v="1"/>
    <x v="10"/>
    <x v="1"/>
    <n v="1.3422857370652801"/>
  </r>
  <r>
    <x v="9"/>
    <x v="0"/>
    <x v="1"/>
    <x v="10"/>
    <x v="2"/>
    <n v="1.3422857370652801"/>
  </r>
  <r>
    <x v="9"/>
    <x v="0"/>
    <x v="1"/>
    <x v="11"/>
    <x v="0"/>
    <n v="1.3422857370652801"/>
  </r>
  <r>
    <x v="9"/>
    <x v="0"/>
    <x v="1"/>
    <x v="11"/>
    <x v="1"/>
    <n v="1.3422857370652801"/>
  </r>
  <r>
    <x v="9"/>
    <x v="0"/>
    <x v="1"/>
    <x v="11"/>
    <x v="2"/>
    <n v="1.3422857370652801"/>
  </r>
  <r>
    <x v="9"/>
    <x v="0"/>
    <x v="1"/>
    <x v="12"/>
    <x v="0"/>
    <n v="1.3422857370652801"/>
  </r>
  <r>
    <x v="9"/>
    <x v="0"/>
    <x v="1"/>
    <x v="12"/>
    <x v="1"/>
    <n v="1.3422857370652801"/>
  </r>
  <r>
    <x v="9"/>
    <x v="0"/>
    <x v="1"/>
    <x v="12"/>
    <x v="2"/>
    <n v="1.3422857370652801"/>
  </r>
  <r>
    <x v="9"/>
    <x v="0"/>
    <x v="1"/>
    <x v="13"/>
    <x v="0"/>
    <n v="1.3422857370652801"/>
  </r>
  <r>
    <x v="9"/>
    <x v="0"/>
    <x v="1"/>
    <x v="13"/>
    <x v="1"/>
    <n v="1.3422857370652801"/>
  </r>
  <r>
    <x v="9"/>
    <x v="0"/>
    <x v="1"/>
    <x v="13"/>
    <x v="2"/>
    <n v="1.3422857370652801"/>
  </r>
  <r>
    <x v="9"/>
    <x v="0"/>
    <x v="1"/>
    <x v="14"/>
    <x v="0"/>
    <n v="1.3422857370652801"/>
  </r>
  <r>
    <x v="9"/>
    <x v="0"/>
    <x v="1"/>
    <x v="14"/>
    <x v="1"/>
    <n v="1.3422857370652801"/>
  </r>
  <r>
    <x v="9"/>
    <x v="0"/>
    <x v="1"/>
    <x v="14"/>
    <x v="2"/>
    <n v="1.3422857370652801"/>
  </r>
  <r>
    <x v="9"/>
    <x v="0"/>
    <x v="1"/>
    <x v="15"/>
    <x v="0"/>
    <n v="1.3422857370652801"/>
  </r>
  <r>
    <x v="9"/>
    <x v="0"/>
    <x v="1"/>
    <x v="15"/>
    <x v="1"/>
    <n v="1.3422857370652801"/>
  </r>
  <r>
    <x v="9"/>
    <x v="0"/>
    <x v="1"/>
    <x v="15"/>
    <x v="2"/>
    <n v="1.3422857370652801"/>
  </r>
  <r>
    <x v="9"/>
    <x v="0"/>
    <x v="1"/>
    <x v="16"/>
    <x v="0"/>
    <n v="1.3422857370652801"/>
  </r>
  <r>
    <x v="9"/>
    <x v="0"/>
    <x v="1"/>
    <x v="16"/>
    <x v="1"/>
    <n v="1.3422857370652801"/>
  </r>
  <r>
    <x v="9"/>
    <x v="0"/>
    <x v="1"/>
    <x v="16"/>
    <x v="2"/>
    <n v="1.3422857370652801"/>
  </r>
  <r>
    <x v="9"/>
    <x v="0"/>
    <x v="1"/>
    <x v="17"/>
    <x v="0"/>
    <n v="1.3422857370652801"/>
  </r>
  <r>
    <x v="9"/>
    <x v="0"/>
    <x v="1"/>
    <x v="17"/>
    <x v="1"/>
    <n v="1.3422857370652801"/>
  </r>
  <r>
    <x v="9"/>
    <x v="0"/>
    <x v="1"/>
    <x v="17"/>
    <x v="2"/>
    <n v="1.3422857370652801"/>
  </r>
  <r>
    <x v="9"/>
    <x v="0"/>
    <x v="1"/>
    <x v="18"/>
    <x v="0"/>
    <n v="1.3422857370652801"/>
  </r>
  <r>
    <x v="9"/>
    <x v="0"/>
    <x v="1"/>
    <x v="18"/>
    <x v="1"/>
    <n v="1.3422857370652801"/>
  </r>
  <r>
    <x v="9"/>
    <x v="0"/>
    <x v="1"/>
    <x v="18"/>
    <x v="2"/>
    <n v="1.3422857370652801"/>
  </r>
  <r>
    <x v="9"/>
    <x v="0"/>
    <x v="1"/>
    <x v="19"/>
    <x v="0"/>
    <n v="1.3422857370652801"/>
  </r>
  <r>
    <x v="9"/>
    <x v="0"/>
    <x v="1"/>
    <x v="19"/>
    <x v="1"/>
    <n v="1.3422857370652801"/>
  </r>
  <r>
    <x v="9"/>
    <x v="0"/>
    <x v="1"/>
    <x v="19"/>
    <x v="2"/>
    <n v="1.3422857370652801"/>
  </r>
  <r>
    <x v="9"/>
    <x v="0"/>
    <x v="1"/>
    <x v="20"/>
    <x v="0"/>
    <n v="1.3422857370652801"/>
  </r>
  <r>
    <x v="9"/>
    <x v="0"/>
    <x v="1"/>
    <x v="20"/>
    <x v="1"/>
    <n v="1.3422857370652801"/>
  </r>
  <r>
    <x v="9"/>
    <x v="0"/>
    <x v="1"/>
    <x v="20"/>
    <x v="2"/>
    <n v="1.3422857370652801"/>
  </r>
  <r>
    <x v="9"/>
    <x v="0"/>
    <x v="1"/>
    <x v="21"/>
    <x v="0"/>
    <n v="1.3422857370652801"/>
  </r>
  <r>
    <x v="9"/>
    <x v="0"/>
    <x v="1"/>
    <x v="21"/>
    <x v="1"/>
    <n v="1.3422857370652801"/>
  </r>
  <r>
    <x v="9"/>
    <x v="0"/>
    <x v="1"/>
    <x v="21"/>
    <x v="2"/>
    <n v="1.3422857370652801"/>
  </r>
  <r>
    <x v="9"/>
    <x v="0"/>
    <x v="1"/>
    <x v="22"/>
    <x v="0"/>
    <n v="1.3422857370652801"/>
  </r>
  <r>
    <x v="9"/>
    <x v="0"/>
    <x v="1"/>
    <x v="22"/>
    <x v="1"/>
    <n v="1.3422857370652801"/>
  </r>
  <r>
    <x v="9"/>
    <x v="0"/>
    <x v="1"/>
    <x v="22"/>
    <x v="2"/>
    <n v="1.3422857370652801"/>
  </r>
  <r>
    <x v="9"/>
    <x v="0"/>
    <x v="1"/>
    <x v="23"/>
    <x v="0"/>
    <n v="1.3422857370652801"/>
  </r>
  <r>
    <x v="9"/>
    <x v="0"/>
    <x v="1"/>
    <x v="23"/>
    <x v="1"/>
    <n v="1.3422857370652801"/>
  </r>
  <r>
    <x v="9"/>
    <x v="0"/>
    <x v="1"/>
    <x v="23"/>
    <x v="2"/>
    <n v="1.3422857370652801"/>
  </r>
  <r>
    <x v="9"/>
    <x v="0"/>
    <x v="1"/>
    <x v="24"/>
    <x v="0"/>
    <n v="1.3422857370652801"/>
  </r>
  <r>
    <x v="9"/>
    <x v="0"/>
    <x v="1"/>
    <x v="24"/>
    <x v="1"/>
    <n v="1.3422857370652801"/>
  </r>
  <r>
    <x v="9"/>
    <x v="0"/>
    <x v="1"/>
    <x v="24"/>
    <x v="2"/>
    <n v="1.3422857370652801"/>
  </r>
  <r>
    <x v="9"/>
    <x v="0"/>
    <x v="1"/>
    <x v="25"/>
    <x v="0"/>
    <n v="1.3422857370652801"/>
  </r>
  <r>
    <x v="9"/>
    <x v="0"/>
    <x v="1"/>
    <x v="25"/>
    <x v="1"/>
    <n v="1.3422857370652801"/>
  </r>
  <r>
    <x v="9"/>
    <x v="0"/>
    <x v="1"/>
    <x v="25"/>
    <x v="2"/>
    <n v="1.3422857370652801"/>
  </r>
  <r>
    <x v="9"/>
    <x v="0"/>
    <x v="1"/>
    <x v="26"/>
    <x v="0"/>
    <n v="1.3422857370652801"/>
  </r>
  <r>
    <x v="9"/>
    <x v="0"/>
    <x v="1"/>
    <x v="26"/>
    <x v="1"/>
    <n v="1.3422857370652801"/>
  </r>
  <r>
    <x v="9"/>
    <x v="0"/>
    <x v="1"/>
    <x v="26"/>
    <x v="2"/>
    <n v="1.3422857370652801"/>
  </r>
  <r>
    <x v="9"/>
    <x v="0"/>
    <x v="1"/>
    <x v="27"/>
    <x v="0"/>
    <n v="1.3422857370652801"/>
  </r>
  <r>
    <x v="9"/>
    <x v="0"/>
    <x v="1"/>
    <x v="27"/>
    <x v="1"/>
    <n v="1.3422857370652801"/>
  </r>
  <r>
    <x v="9"/>
    <x v="0"/>
    <x v="1"/>
    <x v="27"/>
    <x v="2"/>
    <n v="1.3422857370652801"/>
  </r>
  <r>
    <x v="9"/>
    <x v="0"/>
    <x v="1"/>
    <x v="28"/>
    <x v="0"/>
    <n v="1.3422857370652801"/>
  </r>
  <r>
    <x v="9"/>
    <x v="0"/>
    <x v="1"/>
    <x v="28"/>
    <x v="1"/>
    <n v="1.3422857370652801"/>
  </r>
  <r>
    <x v="9"/>
    <x v="0"/>
    <x v="1"/>
    <x v="28"/>
    <x v="2"/>
    <n v="1.3422857370652801"/>
  </r>
  <r>
    <x v="9"/>
    <x v="0"/>
    <x v="1"/>
    <x v="29"/>
    <x v="0"/>
    <n v="1.3422857370652801"/>
  </r>
  <r>
    <x v="9"/>
    <x v="0"/>
    <x v="1"/>
    <x v="29"/>
    <x v="1"/>
    <n v="1.3422857370652801"/>
  </r>
  <r>
    <x v="9"/>
    <x v="0"/>
    <x v="1"/>
    <x v="29"/>
    <x v="2"/>
    <n v="1.3422857370652801"/>
  </r>
  <r>
    <x v="9"/>
    <x v="0"/>
    <x v="1"/>
    <x v="30"/>
    <x v="0"/>
    <n v="1.3422857370652801"/>
  </r>
  <r>
    <x v="9"/>
    <x v="0"/>
    <x v="1"/>
    <x v="30"/>
    <x v="1"/>
    <n v="1.3422857370652801"/>
  </r>
  <r>
    <x v="9"/>
    <x v="0"/>
    <x v="1"/>
    <x v="30"/>
    <x v="2"/>
    <n v="1.3422857370652801"/>
  </r>
  <r>
    <x v="9"/>
    <x v="0"/>
    <x v="1"/>
    <x v="31"/>
    <x v="0"/>
    <n v="1.3422857370652801"/>
  </r>
  <r>
    <x v="9"/>
    <x v="0"/>
    <x v="1"/>
    <x v="31"/>
    <x v="1"/>
    <n v="1.3422857370652801"/>
  </r>
  <r>
    <x v="9"/>
    <x v="0"/>
    <x v="1"/>
    <x v="31"/>
    <x v="2"/>
    <n v="1.3422857370652801"/>
  </r>
  <r>
    <x v="9"/>
    <x v="0"/>
    <x v="1"/>
    <x v="32"/>
    <x v="0"/>
    <n v="1.3422857370652801"/>
  </r>
  <r>
    <x v="9"/>
    <x v="0"/>
    <x v="1"/>
    <x v="32"/>
    <x v="1"/>
    <n v="1.3422857370652801"/>
  </r>
  <r>
    <x v="9"/>
    <x v="0"/>
    <x v="1"/>
    <x v="32"/>
    <x v="2"/>
    <n v="1.3422857370652801"/>
  </r>
  <r>
    <x v="9"/>
    <x v="0"/>
    <x v="1"/>
    <x v="33"/>
    <x v="0"/>
    <n v="1.3422857370652801"/>
  </r>
  <r>
    <x v="9"/>
    <x v="0"/>
    <x v="1"/>
    <x v="33"/>
    <x v="1"/>
    <n v="1.3422857370652801"/>
  </r>
  <r>
    <x v="9"/>
    <x v="0"/>
    <x v="1"/>
    <x v="33"/>
    <x v="2"/>
    <n v="1.3422857370652801"/>
  </r>
  <r>
    <x v="9"/>
    <x v="0"/>
    <x v="1"/>
    <x v="34"/>
    <x v="0"/>
    <n v="1.3422857370652801"/>
  </r>
  <r>
    <x v="9"/>
    <x v="0"/>
    <x v="1"/>
    <x v="34"/>
    <x v="1"/>
    <n v="1.3422857370652801"/>
  </r>
  <r>
    <x v="9"/>
    <x v="0"/>
    <x v="1"/>
    <x v="34"/>
    <x v="2"/>
    <n v="1.3422857370652801"/>
  </r>
  <r>
    <x v="9"/>
    <x v="0"/>
    <x v="1"/>
    <x v="35"/>
    <x v="0"/>
    <n v="1.3422857370652801"/>
  </r>
  <r>
    <x v="9"/>
    <x v="0"/>
    <x v="1"/>
    <x v="35"/>
    <x v="1"/>
    <n v="1.3422857370652801"/>
  </r>
  <r>
    <x v="9"/>
    <x v="0"/>
    <x v="1"/>
    <x v="35"/>
    <x v="2"/>
    <n v="1.3422857370652801"/>
  </r>
  <r>
    <x v="9"/>
    <x v="0"/>
    <x v="1"/>
    <x v="36"/>
    <x v="0"/>
    <n v="1.3422857370652801"/>
  </r>
  <r>
    <x v="9"/>
    <x v="0"/>
    <x v="1"/>
    <x v="36"/>
    <x v="1"/>
    <n v="1.3422857370652801"/>
  </r>
  <r>
    <x v="9"/>
    <x v="0"/>
    <x v="1"/>
    <x v="36"/>
    <x v="2"/>
    <n v="1.3422857370652801"/>
  </r>
  <r>
    <x v="9"/>
    <x v="0"/>
    <x v="1"/>
    <x v="37"/>
    <x v="0"/>
    <n v="1.3422857370652801"/>
  </r>
  <r>
    <x v="9"/>
    <x v="0"/>
    <x v="1"/>
    <x v="37"/>
    <x v="1"/>
    <n v="1.3422857370652801"/>
  </r>
  <r>
    <x v="9"/>
    <x v="0"/>
    <x v="1"/>
    <x v="37"/>
    <x v="2"/>
    <n v="1.3422857370652801"/>
  </r>
  <r>
    <x v="9"/>
    <x v="0"/>
    <x v="1"/>
    <x v="38"/>
    <x v="0"/>
    <n v="1.3422857370652801"/>
  </r>
  <r>
    <x v="9"/>
    <x v="0"/>
    <x v="1"/>
    <x v="38"/>
    <x v="1"/>
    <n v="1.3422857370652801"/>
  </r>
  <r>
    <x v="9"/>
    <x v="0"/>
    <x v="1"/>
    <x v="38"/>
    <x v="2"/>
    <n v="1.3422857370652801"/>
  </r>
  <r>
    <x v="10"/>
    <x v="0"/>
    <x v="0"/>
    <x v="0"/>
    <x v="0"/>
    <n v="0.94843751078682403"/>
  </r>
  <r>
    <x v="10"/>
    <x v="0"/>
    <x v="0"/>
    <x v="0"/>
    <x v="1"/>
    <n v="0.94843751078682403"/>
  </r>
  <r>
    <x v="10"/>
    <x v="0"/>
    <x v="0"/>
    <x v="0"/>
    <x v="2"/>
    <n v="0.94843751078682403"/>
  </r>
  <r>
    <x v="10"/>
    <x v="0"/>
    <x v="0"/>
    <x v="1"/>
    <x v="0"/>
    <n v="0.90575782280141703"/>
  </r>
  <r>
    <x v="10"/>
    <x v="0"/>
    <x v="0"/>
    <x v="1"/>
    <x v="1"/>
    <n v="0.90575782280141703"/>
  </r>
  <r>
    <x v="10"/>
    <x v="0"/>
    <x v="0"/>
    <x v="1"/>
    <x v="2"/>
    <n v="0.90575782280141703"/>
  </r>
  <r>
    <x v="10"/>
    <x v="0"/>
    <x v="0"/>
    <x v="2"/>
    <x v="0"/>
    <n v="0.860469931661346"/>
  </r>
  <r>
    <x v="10"/>
    <x v="0"/>
    <x v="0"/>
    <x v="2"/>
    <x v="1"/>
    <n v="0.860469931661346"/>
  </r>
  <r>
    <x v="10"/>
    <x v="0"/>
    <x v="0"/>
    <x v="2"/>
    <x v="2"/>
    <n v="0.860469931661346"/>
  </r>
  <r>
    <x v="10"/>
    <x v="0"/>
    <x v="0"/>
    <x v="3"/>
    <x v="0"/>
    <n v="0.81314408541997196"/>
  </r>
  <r>
    <x v="10"/>
    <x v="0"/>
    <x v="0"/>
    <x v="3"/>
    <x v="1"/>
    <n v="0.81314408541997196"/>
  </r>
  <r>
    <x v="10"/>
    <x v="0"/>
    <x v="0"/>
    <x v="3"/>
    <x v="2"/>
    <n v="0.81314408541997196"/>
  </r>
  <r>
    <x v="10"/>
    <x v="0"/>
    <x v="0"/>
    <x v="4"/>
    <x v="0"/>
    <n v="0.79281548328447204"/>
  </r>
  <r>
    <x v="10"/>
    <x v="0"/>
    <x v="0"/>
    <x v="4"/>
    <x v="1"/>
    <n v="0.79281548328447204"/>
  </r>
  <r>
    <x v="10"/>
    <x v="0"/>
    <x v="0"/>
    <x v="4"/>
    <x v="2"/>
    <n v="0.79281548328447204"/>
  </r>
  <r>
    <x v="10"/>
    <x v="0"/>
    <x v="0"/>
    <x v="5"/>
    <x v="0"/>
    <n v="0.76110286395309301"/>
  </r>
  <r>
    <x v="10"/>
    <x v="0"/>
    <x v="0"/>
    <x v="5"/>
    <x v="1"/>
    <n v="0.76110286395309301"/>
  </r>
  <r>
    <x v="10"/>
    <x v="0"/>
    <x v="0"/>
    <x v="5"/>
    <x v="2"/>
    <n v="0.76110286395309301"/>
  </r>
  <r>
    <x v="10"/>
    <x v="0"/>
    <x v="0"/>
    <x v="6"/>
    <x v="0"/>
    <n v="0.745880806674031"/>
  </r>
  <r>
    <x v="10"/>
    <x v="0"/>
    <x v="0"/>
    <x v="6"/>
    <x v="1"/>
    <n v="0.745880806674031"/>
  </r>
  <r>
    <x v="10"/>
    <x v="0"/>
    <x v="0"/>
    <x v="6"/>
    <x v="2"/>
    <n v="0.745880806674031"/>
  </r>
  <r>
    <x v="10"/>
    <x v="0"/>
    <x v="0"/>
    <x v="7"/>
    <x v="0"/>
    <n v="0.70858676634033002"/>
  </r>
  <r>
    <x v="10"/>
    <x v="0"/>
    <x v="0"/>
    <x v="7"/>
    <x v="1"/>
    <n v="0.70858676634033002"/>
  </r>
  <r>
    <x v="10"/>
    <x v="0"/>
    <x v="0"/>
    <x v="7"/>
    <x v="2"/>
    <n v="0.70858676634033002"/>
  </r>
  <r>
    <x v="10"/>
    <x v="0"/>
    <x v="0"/>
    <x v="8"/>
    <x v="0"/>
    <n v="0.701500898676926"/>
  </r>
  <r>
    <x v="10"/>
    <x v="0"/>
    <x v="0"/>
    <x v="8"/>
    <x v="1"/>
    <n v="0.701500898676926"/>
  </r>
  <r>
    <x v="10"/>
    <x v="0"/>
    <x v="0"/>
    <x v="8"/>
    <x v="2"/>
    <n v="0.701500898676926"/>
  </r>
  <r>
    <x v="10"/>
    <x v="0"/>
    <x v="0"/>
    <x v="9"/>
    <x v="0"/>
    <n v="0.70009789687957302"/>
  </r>
  <r>
    <x v="10"/>
    <x v="0"/>
    <x v="0"/>
    <x v="9"/>
    <x v="1"/>
    <n v="0.70009789687957302"/>
  </r>
  <r>
    <x v="10"/>
    <x v="0"/>
    <x v="0"/>
    <x v="9"/>
    <x v="2"/>
    <n v="0.70009789687957302"/>
  </r>
  <r>
    <x v="10"/>
    <x v="0"/>
    <x v="0"/>
    <x v="10"/>
    <x v="0"/>
    <n v="0.69869770108581297"/>
  </r>
  <r>
    <x v="10"/>
    <x v="0"/>
    <x v="0"/>
    <x v="10"/>
    <x v="1"/>
    <n v="0.69869770108581297"/>
  </r>
  <r>
    <x v="10"/>
    <x v="0"/>
    <x v="0"/>
    <x v="10"/>
    <x v="2"/>
    <n v="0.69869770108581297"/>
  </r>
  <r>
    <x v="10"/>
    <x v="0"/>
    <x v="0"/>
    <x v="11"/>
    <x v="0"/>
    <n v="0.69730030568364199"/>
  </r>
  <r>
    <x v="10"/>
    <x v="0"/>
    <x v="0"/>
    <x v="11"/>
    <x v="1"/>
    <n v="0.69730030568364199"/>
  </r>
  <r>
    <x v="10"/>
    <x v="0"/>
    <x v="0"/>
    <x v="11"/>
    <x v="2"/>
    <n v="0.69730030568364199"/>
  </r>
  <r>
    <x v="10"/>
    <x v="0"/>
    <x v="0"/>
    <x v="12"/>
    <x v="0"/>
    <n v="0.69590570507227401"/>
  </r>
  <r>
    <x v="10"/>
    <x v="0"/>
    <x v="0"/>
    <x v="12"/>
    <x v="1"/>
    <n v="0.69590570507227401"/>
  </r>
  <r>
    <x v="10"/>
    <x v="0"/>
    <x v="0"/>
    <x v="12"/>
    <x v="2"/>
    <n v="0.69590570507227401"/>
  </r>
  <r>
    <x v="10"/>
    <x v="0"/>
    <x v="0"/>
    <x v="13"/>
    <x v="0"/>
    <n v="0.69451389366213001"/>
  </r>
  <r>
    <x v="10"/>
    <x v="0"/>
    <x v="0"/>
    <x v="13"/>
    <x v="1"/>
    <n v="0.69451389366213001"/>
  </r>
  <r>
    <x v="10"/>
    <x v="0"/>
    <x v="0"/>
    <x v="13"/>
    <x v="2"/>
    <n v="0.69451389366213001"/>
  </r>
  <r>
    <x v="10"/>
    <x v="0"/>
    <x v="0"/>
    <x v="14"/>
    <x v="0"/>
    <n v="0.69312486587480604"/>
  </r>
  <r>
    <x v="10"/>
    <x v="0"/>
    <x v="0"/>
    <x v="14"/>
    <x v="1"/>
    <n v="0.69312486587480604"/>
  </r>
  <r>
    <x v="10"/>
    <x v="0"/>
    <x v="0"/>
    <x v="14"/>
    <x v="2"/>
    <n v="0.69312486587480604"/>
  </r>
  <r>
    <x v="10"/>
    <x v="0"/>
    <x v="0"/>
    <x v="15"/>
    <x v="0"/>
    <n v="0.69173861614305598"/>
  </r>
  <r>
    <x v="10"/>
    <x v="0"/>
    <x v="0"/>
    <x v="15"/>
    <x v="1"/>
    <n v="0.69173861614305598"/>
  </r>
  <r>
    <x v="10"/>
    <x v="0"/>
    <x v="0"/>
    <x v="15"/>
    <x v="2"/>
    <n v="0.69173861614305598"/>
  </r>
  <r>
    <x v="10"/>
    <x v="0"/>
    <x v="0"/>
    <x v="16"/>
    <x v="0"/>
    <n v="0.69035513891077005"/>
  </r>
  <r>
    <x v="10"/>
    <x v="0"/>
    <x v="0"/>
    <x v="16"/>
    <x v="1"/>
    <n v="0.69035513891077005"/>
  </r>
  <r>
    <x v="10"/>
    <x v="0"/>
    <x v="0"/>
    <x v="16"/>
    <x v="2"/>
    <n v="0.69035513891077005"/>
  </r>
  <r>
    <x v="10"/>
    <x v="0"/>
    <x v="0"/>
    <x v="17"/>
    <x v="0"/>
    <n v="0.69139067161913603"/>
  </r>
  <r>
    <x v="10"/>
    <x v="0"/>
    <x v="0"/>
    <x v="17"/>
    <x v="1"/>
    <n v="0.69139067161913603"/>
  </r>
  <r>
    <x v="10"/>
    <x v="0"/>
    <x v="0"/>
    <x v="17"/>
    <x v="2"/>
    <n v="0.69139067161913603"/>
  </r>
  <r>
    <x v="10"/>
    <x v="0"/>
    <x v="0"/>
    <x v="18"/>
    <x v="0"/>
    <n v="0.69242775762656505"/>
  </r>
  <r>
    <x v="10"/>
    <x v="0"/>
    <x v="0"/>
    <x v="18"/>
    <x v="1"/>
    <n v="0.69242775762656505"/>
  </r>
  <r>
    <x v="10"/>
    <x v="0"/>
    <x v="0"/>
    <x v="18"/>
    <x v="2"/>
    <n v="0.69242775762656505"/>
  </r>
  <r>
    <x v="10"/>
    <x v="0"/>
    <x v="0"/>
    <x v="19"/>
    <x v="0"/>
    <n v="0.69519746865707099"/>
  </r>
  <r>
    <x v="10"/>
    <x v="0"/>
    <x v="0"/>
    <x v="19"/>
    <x v="1"/>
    <n v="0.69519746865707099"/>
  </r>
  <r>
    <x v="10"/>
    <x v="0"/>
    <x v="0"/>
    <x v="19"/>
    <x v="2"/>
    <n v="0.69519746865707099"/>
  </r>
  <r>
    <x v="10"/>
    <x v="0"/>
    <x v="0"/>
    <x v="20"/>
    <x v="0"/>
    <n v="0.69797825853169904"/>
  </r>
  <r>
    <x v="10"/>
    <x v="0"/>
    <x v="0"/>
    <x v="20"/>
    <x v="1"/>
    <n v="0.69797825853169904"/>
  </r>
  <r>
    <x v="10"/>
    <x v="0"/>
    <x v="0"/>
    <x v="20"/>
    <x v="2"/>
    <n v="0.69797825853169904"/>
  </r>
  <r>
    <x v="10"/>
    <x v="0"/>
    <x v="0"/>
    <x v="21"/>
    <x v="0"/>
    <n v="0.70077017156582599"/>
  </r>
  <r>
    <x v="10"/>
    <x v="0"/>
    <x v="0"/>
    <x v="21"/>
    <x v="1"/>
    <n v="0.70077017156582599"/>
  </r>
  <r>
    <x v="10"/>
    <x v="0"/>
    <x v="0"/>
    <x v="21"/>
    <x v="2"/>
    <n v="0.70077017156582599"/>
  </r>
  <r>
    <x v="10"/>
    <x v="0"/>
    <x v="0"/>
    <x v="22"/>
    <x v="0"/>
    <n v="0.703573252252089"/>
  </r>
  <r>
    <x v="10"/>
    <x v="0"/>
    <x v="0"/>
    <x v="22"/>
    <x v="1"/>
    <n v="0.703573252252089"/>
  </r>
  <r>
    <x v="10"/>
    <x v="0"/>
    <x v="0"/>
    <x v="22"/>
    <x v="2"/>
    <n v="0.703573252252089"/>
  </r>
  <r>
    <x v="10"/>
    <x v="0"/>
    <x v="0"/>
    <x v="23"/>
    <x v="0"/>
    <n v="0.70638754526109804"/>
  </r>
  <r>
    <x v="10"/>
    <x v="0"/>
    <x v="0"/>
    <x v="23"/>
    <x v="1"/>
    <n v="0.70638754526109804"/>
  </r>
  <r>
    <x v="10"/>
    <x v="0"/>
    <x v="0"/>
    <x v="23"/>
    <x v="2"/>
    <n v="0.70638754526109804"/>
  </r>
  <r>
    <x v="10"/>
    <x v="0"/>
    <x v="0"/>
    <x v="24"/>
    <x v="0"/>
    <n v="0.70921309544214195"/>
  </r>
  <r>
    <x v="10"/>
    <x v="0"/>
    <x v="0"/>
    <x v="24"/>
    <x v="1"/>
    <n v="0.70921309544214195"/>
  </r>
  <r>
    <x v="10"/>
    <x v="0"/>
    <x v="0"/>
    <x v="24"/>
    <x v="2"/>
    <n v="0.70921309544214195"/>
  </r>
  <r>
    <x v="10"/>
    <x v="0"/>
    <x v="0"/>
    <x v="25"/>
    <x v="0"/>
    <n v="0.71204994782391096"/>
  </r>
  <r>
    <x v="10"/>
    <x v="0"/>
    <x v="0"/>
    <x v="25"/>
    <x v="1"/>
    <n v="0.71204994782391096"/>
  </r>
  <r>
    <x v="10"/>
    <x v="0"/>
    <x v="0"/>
    <x v="25"/>
    <x v="2"/>
    <n v="0.71204994782391096"/>
  </r>
  <r>
    <x v="10"/>
    <x v="0"/>
    <x v="0"/>
    <x v="26"/>
    <x v="0"/>
    <n v="0.71489814761520598"/>
  </r>
  <r>
    <x v="10"/>
    <x v="0"/>
    <x v="0"/>
    <x v="26"/>
    <x v="1"/>
    <n v="0.71489814761520598"/>
  </r>
  <r>
    <x v="10"/>
    <x v="0"/>
    <x v="0"/>
    <x v="26"/>
    <x v="2"/>
    <n v="0.71489814761520598"/>
  </r>
  <r>
    <x v="10"/>
    <x v="0"/>
    <x v="0"/>
    <x v="27"/>
    <x v="0"/>
    <n v="0.71775774020566696"/>
  </r>
  <r>
    <x v="10"/>
    <x v="0"/>
    <x v="0"/>
    <x v="27"/>
    <x v="1"/>
    <n v="0.71775774020566696"/>
  </r>
  <r>
    <x v="10"/>
    <x v="0"/>
    <x v="0"/>
    <x v="27"/>
    <x v="2"/>
    <n v="0.71775774020566696"/>
  </r>
  <r>
    <x v="10"/>
    <x v="0"/>
    <x v="0"/>
    <x v="28"/>
    <x v="0"/>
    <n v="0.72061082722298497"/>
  </r>
  <r>
    <x v="10"/>
    <x v="0"/>
    <x v="0"/>
    <x v="28"/>
    <x v="1"/>
    <n v="0.72061082722298497"/>
  </r>
  <r>
    <x v="10"/>
    <x v="0"/>
    <x v="0"/>
    <x v="28"/>
    <x v="2"/>
    <n v="0.72061082722298497"/>
  </r>
  <r>
    <x v="10"/>
    <x v="0"/>
    <x v="0"/>
    <x v="29"/>
    <x v="0"/>
    <n v="0.72347525526119605"/>
  </r>
  <r>
    <x v="10"/>
    <x v="0"/>
    <x v="0"/>
    <x v="29"/>
    <x v="1"/>
    <n v="0.72347525526119605"/>
  </r>
  <r>
    <x v="10"/>
    <x v="0"/>
    <x v="0"/>
    <x v="29"/>
    <x v="2"/>
    <n v="0.72347525526119605"/>
  </r>
  <r>
    <x v="10"/>
    <x v="0"/>
    <x v="0"/>
    <x v="30"/>
    <x v="0"/>
    <n v="0.72635106940086003"/>
  </r>
  <r>
    <x v="10"/>
    <x v="0"/>
    <x v="0"/>
    <x v="30"/>
    <x v="1"/>
    <n v="0.72635106940086003"/>
  </r>
  <r>
    <x v="10"/>
    <x v="0"/>
    <x v="0"/>
    <x v="30"/>
    <x v="2"/>
    <n v="0.72635106940086003"/>
  </r>
  <r>
    <x v="10"/>
    <x v="0"/>
    <x v="0"/>
    <x v="31"/>
    <x v="0"/>
    <n v="0.72923831490172797"/>
  </r>
  <r>
    <x v="10"/>
    <x v="0"/>
    <x v="0"/>
    <x v="31"/>
    <x v="1"/>
    <n v="0.72923831490172797"/>
  </r>
  <r>
    <x v="10"/>
    <x v="0"/>
    <x v="0"/>
    <x v="31"/>
    <x v="2"/>
    <n v="0.72923831490172797"/>
  </r>
  <r>
    <x v="10"/>
    <x v="0"/>
    <x v="0"/>
    <x v="32"/>
    <x v="0"/>
    <n v="0.73213703720346202"/>
  </r>
  <r>
    <x v="10"/>
    <x v="0"/>
    <x v="0"/>
    <x v="32"/>
    <x v="1"/>
    <n v="0.73213703720346202"/>
  </r>
  <r>
    <x v="10"/>
    <x v="0"/>
    <x v="0"/>
    <x v="32"/>
    <x v="2"/>
    <n v="0.73213703720346202"/>
  </r>
  <r>
    <x v="10"/>
    <x v="0"/>
    <x v="0"/>
    <x v="33"/>
    <x v="0"/>
    <n v="0.73543165387087805"/>
  </r>
  <r>
    <x v="10"/>
    <x v="0"/>
    <x v="0"/>
    <x v="33"/>
    <x v="1"/>
    <n v="0.73543165387087805"/>
  </r>
  <r>
    <x v="10"/>
    <x v="0"/>
    <x v="0"/>
    <x v="33"/>
    <x v="2"/>
    <n v="0.73543165387087805"/>
  </r>
  <r>
    <x v="10"/>
    <x v="0"/>
    <x v="0"/>
    <x v="34"/>
    <x v="0"/>
    <n v="0.73874109631329699"/>
  </r>
  <r>
    <x v="10"/>
    <x v="0"/>
    <x v="0"/>
    <x v="34"/>
    <x v="1"/>
    <n v="0.73874109631329699"/>
  </r>
  <r>
    <x v="10"/>
    <x v="0"/>
    <x v="0"/>
    <x v="34"/>
    <x v="2"/>
    <n v="0.73874109631329699"/>
  </r>
  <r>
    <x v="10"/>
    <x v="0"/>
    <x v="0"/>
    <x v="35"/>
    <x v="0"/>
    <n v="0.74206543124670699"/>
  </r>
  <r>
    <x v="10"/>
    <x v="0"/>
    <x v="0"/>
    <x v="35"/>
    <x v="1"/>
    <n v="0.74206543124670699"/>
  </r>
  <r>
    <x v="10"/>
    <x v="0"/>
    <x v="0"/>
    <x v="35"/>
    <x v="2"/>
    <n v="0.74206543124670699"/>
  </r>
  <r>
    <x v="10"/>
    <x v="0"/>
    <x v="0"/>
    <x v="36"/>
    <x v="0"/>
    <n v="0.74540472568731697"/>
  </r>
  <r>
    <x v="10"/>
    <x v="0"/>
    <x v="0"/>
    <x v="36"/>
    <x v="1"/>
    <n v="0.74540472568731697"/>
  </r>
  <r>
    <x v="10"/>
    <x v="0"/>
    <x v="0"/>
    <x v="36"/>
    <x v="2"/>
    <n v="0.74540472568731697"/>
  </r>
  <r>
    <x v="10"/>
    <x v="0"/>
    <x v="0"/>
    <x v="37"/>
    <x v="0"/>
    <n v="0.74875904695290996"/>
  </r>
  <r>
    <x v="10"/>
    <x v="0"/>
    <x v="0"/>
    <x v="37"/>
    <x v="1"/>
    <n v="0.74875904695290996"/>
  </r>
  <r>
    <x v="10"/>
    <x v="0"/>
    <x v="0"/>
    <x v="37"/>
    <x v="2"/>
    <n v="0.74875904695290996"/>
  </r>
  <r>
    <x v="10"/>
    <x v="0"/>
    <x v="0"/>
    <x v="38"/>
    <x v="0"/>
    <n v="0.75212846266419797"/>
  </r>
  <r>
    <x v="10"/>
    <x v="0"/>
    <x v="0"/>
    <x v="38"/>
    <x v="1"/>
    <n v="0.75212846266419797"/>
  </r>
  <r>
    <x v="10"/>
    <x v="0"/>
    <x v="0"/>
    <x v="38"/>
    <x v="2"/>
    <n v="0.75212846266419797"/>
  </r>
  <r>
    <x v="10"/>
    <x v="0"/>
    <x v="1"/>
    <x v="0"/>
    <x v="0"/>
    <n v="0.94843751078682403"/>
  </r>
  <r>
    <x v="10"/>
    <x v="0"/>
    <x v="1"/>
    <x v="0"/>
    <x v="1"/>
    <n v="0.94843751078682403"/>
  </r>
  <r>
    <x v="10"/>
    <x v="0"/>
    <x v="1"/>
    <x v="0"/>
    <x v="2"/>
    <n v="0.94843751078682403"/>
  </r>
  <r>
    <x v="10"/>
    <x v="0"/>
    <x v="1"/>
    <x v="1"/>
    <x v="0"/>
    <n v="0.90575782280141703"/>
  </r>
  <r>
    <x v="10"/>
    <x v="0"/>
    <x v="1"/>
    <x v="1"/>
    <x v="1"/>
    <n v="0.90575782280141703"/>
  </r>
  <r>
    <x v="10"/>
    <x v="0"/>
    <x v="1"/>
    <x v="1"/>
    <x v="2"/>
    <n v="0.90575782280141703"/>
  </r>
  <r>
    <x v="10"/>
    <x v="0"/>
    <x v="1"/>
    <x v="2"/>
    <x v="0"/>
    <n v="0.860469931661346"/>
  </r>
  <r>
    <x v="10"/>
    <x v="0"/>
    <x v="1"/>
    <x v="2"/>
    <x v="1"/>
    <n v="0.860469931661346"/>
  </r>
  <r>
    <x v="10"/>
    <x v="0"/>
    <x v="1"/>
    <x v="2"/>
    <x v="2"/>
    <n v="0.860469931661346"/>
  </r>
  <r>
    <x v="10"/>
    <x v="0"/>
    <x v="1"/>
    <x v="3"/>
    <x v="0"/>
    <n v="0.81314408541997196"/>
  </r>
  <r>
    <x v="10"/>
    <x v="0"/>
    <x v="1"/>
    <x v="3"/>
    <x v="1"/>
    <n v="0.81314408541997196"/>
  </r>
  <r>
    <x v="10"/>
    <x v="0"/>
    <x v="1"/>
    <x v="3"/>
    <x v="2"/>
    <n v="0.81314408541997196"/>
  </r>
  <r>
    <x v="10"/>
    <x v="0"/>
    <x v="1"/>
    <x v="4"/>
    <x v="0"/>
    <n v="0.79281548328447204"/>
  </r>
  <r>
    <x v="10"/>
    <x v="0"/>
    <x v="1"/>
    <x v="4"/>
    <x v="1"/>
    <n v="0.79281548328447204"/>
  </r>
  <r>
    <x v="10"/>
    <x v="0"/>
    <x v="1"/>
    <x v="4"/>
    <x v="2"/>
    <n v="0.79281548328447204"/>
  </r>
  <r>
    <x v="10"/>
    <x v="0"/>
    <x v="1"/>
    <x v="5"/>
    <x v="0"/>
    <n v="0.76110286395309301"/>
  </r>
  <r>
    <x v="10"/>
    <x v="0"/>
    <x v="1"/>
    <x v="5"/>
    <x v="1"/>
    <n v="0.76110286395309301"/>
  </r>
  <r>
    <x v="10"/>
    <x v="0"/>
    <x v="1"/>
    <x v="5"/>
    <x v="2"/>
    <n v="0.76110286395309301"/>
  </r>
  <r>
    <x v="10"/>
    <x v="0"/>
    <x v="1"/>
    <x v="6"/>
    <x v="0"/>
    <n v="0.745880806674031"/>
  </r>
  <r>
    <x v="10"/>
    <x v="0"/>
    <x v="1"/>
    <x v="6"/>
    <x v="1"/>
    <n v="0.745880806674031"/>
  </r>
  <r>
    <x v="10"/>
    <x v="0"/>
    <x v="1"/>
    <x v="6"/>
    <x v="2"/>
    <n v="0.745880806674031"/>
  </r>
  <r>
    <x v="10"/>
    <x v="0"/>
    <x v="1"/>
    <x v="7"/>
    <x v="0"/>
    <n v="0.70858676634033002"/>
  </r>
  <r>
    <x v="10"/>
    <x v="0"/>
    <x v="1"/>
    <x v="7"/>
    <x v="1"/>
    <n v="0.70858676634033002"/>
  </r>
  <r>
    <x v="10"/>
    <x v="0"/>
    <x v="1"/>
    <x v="7"/>
    <x v="2"/>
    <n v="0.70858676634033002"/>
  </r>
  <r>
    <x v="10"/>
    <x v="0"/>
    <x v="1"/>
    <x v="8"/>
    <x v="0"/>
    <n v="0.701500898676926"/>
  </r>
  <r>
    <x v="10"/>
    <x v="0"/>
    <x v="1"/>
    <x v="8"/>
    <x v="1"/>
    <n v="0.701500898676926"/>
  </r>
  <r>
    <x v="10"/>
    <x v="0"/>
    <x v="1"/>
    <x v="8"/>
    <x v="2"/>
    <n v="0.701500898676926"/>
  </r>
  <r>
    <x v="10"/>
    <x v="0"/>
    <x v="1"/>
    <x v="9"/>
    <x v="0"/>
    <n v="0.70711290586634201"/>
  </r>
  <r>
    <x v="10"/>
    <x v="0"/>
    <x v="1"/>
    <x v="9"/>
    <x v="1"/>
    <n v="0.70711290586634201"/>
  </r>
  <r>
    <x v="10"/>
    <x v="0"/>
    <x v="1"/>
    <x v="9"/>
    <x v="2"/>
    <n v="0.70711290586634201"/>
  </r>
  <r>
    <x v="10"/>
    <x v="0"/>
    <x v="1"/>
    <x v="10"/>
    <x v="0"/>
    <n v="0.70693612763987501"/>
  </r>
  <r>
    <x v="10"/>
    <x v="0"/>
    <x v="1"/>
    <x v="10"/>
    <x v="1"/>
    <n v="0.70693612763987501"/>
  </r>
  <r>
    <x v="10"/>
    <x v="0"/>
    <x v="1"/>
    <x v="10"/>
    <x v="2"/>
    <n v="0.70693612763987501"/>
  </r>
  <r>
    <x v="10"/>
    <x v="0"/>
    <x v="1"/>
    <x v="11"/>
    <x v="0"/>
    <n v="0.70697147444625696"/>
  </r>
  <r>
    <x v="10"/>
    <x v="0"/>
    <x v="1"/>
    <x v="11"/>
    <x v="1"/>
    <n v="0.70697147444625696"/>
  </r>
  <r>
    <x v="10"/>
    <x v="0"/>
    <x v="1"/>
    <x v="11"/>
    <x v="2"/>
    <n v="0.70697147444625696"/>
  </r>
  <r>
    <x v="10"/>
    <x v="0"/>
    <x v="1"/>
    <x v="12"/>
    <x v="0"/>
    <n v="0.70707752016742398"/>
  </r>
  <r>
    <x v="10"/>
    <x v="0"/>
    <x v="1"/>
    <x v="12"/>
    <x v="1"/>
    <n v="0.70707752016742398"/>
  </r>
  <r>
    <x v="10"/>
    <x v="0"/>
    <x v="1"/>
    <x v="12"/>
    <x v="2"/>
    <n v="0.70707752016742398"/>
  </r>
  <r>
    <x v="10"/>
    <x v="0"/>
    <x v="1"/>
    <x v="13"/>
    <x v="0"/>
    <n v="0.71025936900817799"/>
  </r>
  <r>
    <x v="10"/>
    <x v="0"/>
    <x v="1"/>
    <x v="13"/>
    <x v="1"/>
    <n v="0.71025936900817799"/>
  </r>
  <r>
    <x v="10"/>
    <x v="0"/>
    <x v="1"/>
    <x v="13"/>
    <x v="2"/>
    <n v="0.71025936900817799"/>
  </r>
  <r>
    <x v="10"/>
    <x v="0"/>
    <x v="1"/>
    <x v="14"/>
    <x v="0"/>
    <n v="0.71345553616871404"/>
  </r>
  <r>
    <x v="10"/>
    <x v="0"/>
    <x v="1"/>
    <x v="14"/>
    <x v="1"/>
    <n v="0.71345553616871404"/>
  </r>
  <r>
    <x v="10"/>
    <x v="0"/>
    <x v="1"/>
    <x v="14"/>
    <x v="2"/>
    <n v="0.71345553616871404"/>
  </r>
  <r>
    <x v="10"/>
    <x v="0"/>
    <x v="1"/>
    <x v="15"/>
    <x v="0"/>
    <n v="0.71666608608147397"/>
  </r>
  <r>
    <x v="10"/>
    <x v="0"/>
    <x v="1"/>
    <x v="15"/>
    <x v="1"/>
    <n v="0.71666608608147397"/>
  </r>
  <r>
    <x v="10"/>
    <x v="0"/>
    <x v="1"/>
    <x v="15"/>
    <x v="2"/>
    <n v="0.71666608608147397"/>
  </r>
  <r>
    <x v="10"/>
    <x v="0"/>
    <x v="1"/>
    <x v="16"/>
    <x v="0"/>
    <n v="0.71989108346884001"/>
  </r>
  <r>
    <x v="10"/>
    <x v="0"/>
    <x v="1"/>
    <x v="16"/>
    <x v="1"/>
    <n v="0.71989108346884001"/>
  </r>
  <r>
    <x v="10"/>
    <x v="0"/>
    <x v="1"/>
    <x v="16"/>
    <x v="2"/>
    <n v="0.71989108346884001"/>
  </r>
  <r>
    <x v="10"/>
    <x v="0"/>
    <x v="1"/>
    <x v="17"/>
    <x v="0"/>
    <n v="0.72421042996965301"/>
  </r>
  <r>
    <x v="10"/>
    <x v="0"/>
    <x v="1"/>
    <x v="17"/>
    <x v="1"/>
    <n v="0.72421042996965301"/>
  </r>
  <r>
    <x v="10"/>
    <x v="0"/>
    <x v="1"/>
    <x v="17"/>
    <x v="2"/>
    <n v="0.72421042996965301"/>
  </r>
  <r>
    <x v="10"/>
    <x v="0"/>
    <x v="1"/>
    <x v="18"/>
    <x v="0"/>
    <n v="0.72855569254947095"/>
  </r>
  <r>
    <x v="10"/>
    <x v="0"/>
    <x v="1"/>
    <x v="18"/>
    <x v="1"/>
    <n v="0.72855569254947095"/>
  </r>
  <r>
    <x v="10"/>
    <x v="0"/>
    <x v="1"/>
    <x v="18"/>
    <x v="2"/>
    <n v="0.72855569254947095"/>
  </r>
  <r>
    <x v="10"/>
    <x v="0"/>
    <x v="1"/>
    <x v="19"/>
    <x v="0"/>
    <n v="0.73074135962711995"/>
  </r>
  <r>
    <x v="10"/>
    <x v="0"/>
    <x v="1"/>
    <x v="19"/>
    <x v="1"/>
    <n v="0.73074135962711995"/>
  </r>
  <r>
    <x v="10"/>
    <x v="0"/>
    <x v="1"/>
    <x v="19"/>
    <x v="2"/>
    <n v="0.73074135962711995"/>
  </r>
  <r>
    <x v="10"/>
    <x v="0"/>
    <x v="1"/>
    <x v="20"/>
    <x v="0"/>
    <n v="0.73293358370600104"/>
  </r>
  <r>
    <x v="10"/>
    <x v="0"/>
    <x v="1"/>
    <x v="20"/>
    <x v="1"/>
    <n v="0.73293358370600104"/>
  </r>
  <r>
    <x v="10"/>
    <x v="0"/>
    <x v="1"/>
    <x v="20"/>
    <x v="2"/>
    <n v="0.73293358370600104"/>
  </r>
  <r>
    <x v="10"/>
    <x v="0"/>
    <x v="1"/>
    <x v="21"/>
    <x v="0"/>
    <n v="0.73513238445711904"/>
  </r>
  <r>
    <x v="10"/>
    <x v="0"/>
    <x v="1"/>
    <x v="21"/>
    <x v="1"/>
    <n v="0.73513238445711904"/>
  </r>
  <r>
    <x v="10"/>
    <x v="0"/>
    <x v="1"/>
    <x v="21"/>
    <x v="2"/>
    <n v="0.73513238445711904"/>
  </r>
  <r>
    <x v="10"/>
    <x v="0"/>
    <x v="1"/>
    <x v="22"/>
    <x v="0"/>
    <n v="0.73733778161049002"/>
  </r>
  <r>
    <x v="10"/>
    <x v="0"/>
    <x v="1"/>
    <x v="22"/>
    <x v="1"/>
    <n v="0.73733778161049002"/>
  </r>
  <r>
    <x v="10"/>
    <x v="0"/>
    <x v="1"/>
    <x v="22"/>
    <x v="2"/>
    <n v="0.73733778161049002"/>
  </r>
  <r>
    <x v="10"/>
    <x v="0"/>
    <x v="1"/>
    <x v="23"/>
    <x v="0"/>
    <n v="0.73844378828290602"/>
  </r>
  <r>
    <x v="10"/>
    <x v="0"/>
    <x v="1"/>
    <x v="23"/>
    <x v="1"/>
    <n v="0.73844378828290602"/>
  </r>
  <r>
    <x v="10"/>
    <x v="0"/>
    <x v="1"/>
    <x v="23"/>
    <x v="2"/>
    <n v="0.73844378828290602"/>
  </r>
  <r>
    <x v="10"/>
    <x v="0"/>
    <x v="1"/>
    <x v="24"/>
    <x v="0"/>
    <n v="0.73955145396532995"/>
  </r>
  <r>
    <x v="10"/>
    <x v="0"/>
    <x v="1"/>
    <x v="24"/>
    <x v="1"/>
    <n v="0.73955145396532995"/>
  </r>
  <r>
    <x v="10"/>
    <x v="0"/>
    <x v="1"/>
    <x v="24"/>
    <x v="2"/>
    <n v="0.73955145396532995"/>
  </r>
  <r>
    <x v="10"/>
    <x v="0"/>
    <x v="1"/>
    <x v="25"/>
    <x v="0"/>
    <n v="0.74066078114627798"/>
  </r>
  <r>
    <x v="10"/>
    <x v="0"/>
    <x v="1"/>
    <x v="25"/>
    <x v="1"/>
    <n v="0.74066078114627798"/>
  </r>
  <r>
    <x v="10"/>
    <x v="0"/>
    <x v="1"/>
    <x v="25"/>
    <x v="2"/>
    <n v="0.74066078114627798"/>
  </r>
  <r>
    <x v="10"/>
    <x v="0"/>
    <x v="1"/>
    <x v="26"/>
    <x v="0"/>
    <n v="0.74177177231799796"/>
  </r>
  <r>
    <x v="10"/>
    <x v="0"/>
    <x v="1"/>
    <x v="26"/>
    <x v="1"/>
    <n v="0.74177177231799796"/>
  </r>
  <r>
    <x v="10"/>
    <x v="0"/>
    <x v="1"/>
    <x v="26"/>
    <x v="2"/>
    <n v="0.74177177231799796"/>
  </r>
  <r>
    <x v="10"/>
    <x v="0"/>
    <x v="1"/>
    <x v="27"/>
    <x v="0"/>
    <n v="0.74288442997647497"/>
  </r>
  <r>
    <x v="10"/>
    <x v="0"/>
    <x v="1"/>
    <x v="27"/>
    <x v="1"/>
    <n v="0.74288442997647497"/>
  </r>
  <r>
    <x v="10"/>
    <x v="0"/>
    <x v="1"/>
    <x v="27"/>
    <x v="2"/>
    <n v="0.74288442997647497"/>
  </r>
  <r>
    <x v="10"/>
    <x v="0"/>
    <x v="1"/>
    <x v="28"/>
    <x v="0"/>
    <n v="0.74455591994392201"/>
  </r>
  <r>
    <x v="10"/>
    <x v="0"/>
    <x v="1"/>
    <x v="28"/>
    <x v="1"/>
    <n v="0.74455591994392201"/>
  </r>
  <r>
    <x v="10"/>
    <x v="0"/>
    <x v="1"/>
    <x v="28"/>
    <x v="2"/>
    <n v="0.74455591994392201"/>
  </r>
  <r>
    <x v="10"/>
    <x v="0"/>
    <x v="1"/>
    <x v="29"/>
    <x v="0"/>
    <n v="0.74623117076379597"/>
  </r>
  <r>
    <x v="10"/>
    <x v="0"/>
    <x v="1"/>
    <x v="29"/>
    <x v="1"/>
    <n v="0.74623117076379597"/>
  </r>
  <r>
    <x v="10"/>
    <x v="0"/>
    <x v="1"/>
    <x v="29"/>
    <x v="2"/>
    <n v="0.74623117076379597"/>
  </r>
  <r>
    <x v="10"/>
    <x v="0"/>
    <x v="1"/>
    <x v="30"/>
    <x v="0"/>
    <n v="0.74791019089801403"/>
  </r>
  <r>
    <x v="10"/>
    <x v="0"/>
    <x v="1"/>
    <x v="30"/>
    <x v="1"/>
    <n v="0.74791019089801403"/>
  </r>
  <r>
    <x v="10"/>
    <x v="0"/>
    <x v="1"/>
    <x v="30"/>
    <x v="2"/>
    <n v="0.74791019089801403"/>
  </r>
  <r>
    <x v="10"/>
    <x v="0"/>
    <x v="1"/>
    <x v="31"/>
    <x v="0"/>
    <n v="0.749592988827535"/>
  </r>
  <r>
    <x v="10"/>
    <x v="0"/>
    <x v="1"/>
    <x v="31"/>
    <x v="1"/>
    <n v="0.749592988827535"/>
  </r>
  <r>
    <x v="10"/>
    <x v="0"/>
    <x v="1"/>
    <x v="31"/>
    <x v="2"/>
    <n v="0.749592988827535"/>
  </r>
  <r>
    <x v="10"/>
    <x v="0"/>
    <x v="1"/>
    <x v="32"/>
    <x v="0"/>
    <n v="0.75127957305239701"/>
  </r>
  <r>
    <x v="10"/>
    <x v="0"/>
    <x v="1"/>
    <x v="32"/>
    <x v="1"/>
    <n v="0.75127957305239701"/>
  </r>
  <r>
    <x v="10"/>
    <x v="0"/>
    <x v="1"/>
    <x v="32"/>
    <x v="2"/>
    <n v="0.75127957305239701"/>
  </r>
  <r>
    <x v="10"/>
    <x v="0"/>
    <x v="1"/>
    <x v="33"/>
    <x v="0"/>
    <n v="0.75353341177155397"/>
  </r>
  <r>
    <x v="10"/>
    <x v="0"/>
    <x v="1"/>
    <x v="33"/>
    <x v="1"/>
    <n v="0.75353341177155397"/>
  </r>
  <r>
    <x v="10"/>
    <x v="0"/>
    <x v="1"/>
    <x v="33"/>
    <x v="2"/>
    <n v="0.75353341177155397"/>
  </r>
  <r>
    <x v="10"/>
    <x v="0"/>
    <x v="1"/>
    <x v="34"/>
    <x v="0"/>
    <n v="0.75579401200686902"/>
  </r>
  <r>
    <x v="10"/>
    <x v="0"/>
    <x v="1"/>
    <x v="34"/>
    <x v="1"/>
    <n v="0.75579401200686902"/>
  </r>
  <r>
    <x v="10"/>
    <x v="0"/>
    <x v="1"/>
    <x v="34"/>
    <x v="2"/>
    <n v="0.75579401200686902"/>
  </r>
  <r>
    <x v="10"/>
    <x v="0"/>
    <x v="1"/>
    <x v="35"/>
    <x v="0"/>
    <n v="0.75806139404288897"/>
  </r>
  <r>
    <x v="10"/>
    <x v="0"/>
    <x v="1"/>
    <x v="35"/>
    <x v="1"/>
    <n v="0.75806139404288897"/>
  </r>
  <r>
    <x v="10"/>
    <x v="0"/>
    <x v="1"/>
    <x v="35"/>
    <x v="2"/>
    <n v="0.75806139404288897"/>
  </r>
  <r>
    <x v="10"/>
    <x v="0"/>
    <x v="1"/>
    <x v="36"/>
    <x v="0"/>
    <n v="0.76033557822501796"/>
  </r>
  <r>
    <x v="10"/>
    <x v="0"/>
    <x v="1"/>
    <x v="36"/>
    <x v="1"/>
    <n v="0.76033557822501796"/>
  </r>
  <r>
    <x v="10"/>
    <x v="0"/>
    <x v="1"/>
    <x v="36"/>
    <x v="2"/>
    <n v="0.76033557822501796"/>
  </r>
  <r>
    <x v="10"/>
    <x v="0"/>
    <x v="1"/>
    <x v="37"/>
    <x v="0"/>
    <n v="0.76261658495969298"/>
  </r>
  <r>
    <x v="10"/>
    <x v="0"/>
    <x v="1"/>
    <x v="37"/>
    <x v="1"/>
    <n v="0.76261658495969298"/>
  </r>
  <r>
    <x v="10"/>
    <x v="0"/>
    <x v="1"/>
    <x v="37"/>
    <x v="2"/>
    <n v="0.76261658495969298"/>
  </r>
  <r>
    <x v="10"/>
    <x v="0"/>
    <x v="1"/>
    <x v="38"/>
    <x v="0"/>
    <n v="0.76490443471457203"/>
  </r>
  <r>
    <x v="10"/>
    <x v="0"/>
    <x v="1"/>
    <x v="38"/>
    <x v="1"/>
    <n v="0.76490443471457203"/>
  </r>
  <r>
    <x v="10"/>
    <x v="0"/>
    <x v="1"/>
    <x v="38"/>
    <x v="2"/>
    <n v="0.76490443471457203"/>
  </r>
  <r>
    <x v="11"/>
    <x v="0"/>
    <x v="0"/>
    <x v="0"/>
    <x v="0"/>
    <n v="0.96301037796071798"/>
  </r>
  <r>
    <x v="11"/>
    <x v="0"/>
    <x v="0"/>
    <x v="0"/>
    <x v="1"/>
    <n v="0.96301037796071798"/>
  </r>
  <r>
    <x v="11"/>
    <x v="0"/>
    <x v="0"/>
    <x v="0"/>
    <x v="2"/>
    <n v="0.96301037796071798"/>
  </r>
  <r>
    <x v="11"/>
    <x v="0"/>
    <x v="0"/>
    <x v="1"/>
    <x v="0"/>
    <n v="0.91967491095248599"/>
  </r>
  <r>
    <x v="11"/>
    <x v="0"/>
    <x v="0"/>
    <x v="1"/>
    <x v="1"/>
    <n v="0.91967491095248599"/>
  </r>
  <r>
    <x v="11"/>
    <x v="0"/>
    <x v="0"/>
    <x v="1"/>
    <x v="2"/>
    <n v="0.91967491095248599"/>
  </r>
  <r>
    <x v="11"/>
    <x v="0"/>
    <x v="0"/>
    <x v="2"/>
    <x v="0"/>
    <n v="0.87369116540486202"/>
  </r>
  <r>
    <x v="11"/>
    <x v="0"/>
    <x v="0"/>
    <x v="2"/>
    <x v="1"/>
    <n v="0.87369116540486202"/>
  </r>
  <r>
    <x v="11"/>
    <x v="0"/>
    <x v="0"/>
    <x v="2"/>
    <x v="2"/>
    <n v="0.87369116540486202"/>
  </r>
  <r>
    <x v="11"/>
    <x v="0"/>
    <x v="0"/>
    <x v="3"/>
    <x v="0"/>
    <n v="0.82563815130759399"/>
  </r>
  <r>
    <x v="11"/>
    <x v="0"/>
    <x v="0"/>
    <x v="3"/>
    <x v="1"/>
    <n v="0.82563815130759399"/>
  </r>
  <r>
    <x v="11"/>
    <x v="0"/>
    <x v="0"/>
    <x v="3"/>
    <x v="2"/>
    <n v="0.82563815130759399"/>
  </r>
  <r>
    <x v="11"/>
    <x v="0"/>
    <x v="0"/>
    <x v="4"/>
    <x v="0"/>
    <n v="0.80499719752490395"/>
  </r>
  <r>
    <x v="11"/>
    <x v="0"/>
    <x v="0"/>
    <x v="4"/>
    <x v="1"/>
    <n v="0.80499719752490395"/>
  </r>
  <r>
    <x v="11"/>
    <x v="0"/>
    <x v="0"/>
    <x v="4"/>
    <x v="2"/>
    <n v="0.80499719752490395"/>
  </r>
  <r>
    <x v="11"/>
    <x v="0"/>
    <x v="0"/>
    <x v="5"/>
    <x v="0"/>
    <n v="0.77279730962390802"/>
  </r>
  <r>
    <x v="11"/>
    <x v="0"/>
    <x v="0"/>
    <x v="5"/>
    <x v="1"/>
    <n v="0.77279730962390802"/>
  </r>
  <r>
    <x v="11"/>
    <x v="0"/>
    <x v="0"/>
    <x v="5"/>
    <x v="2"/>
    <n v="0.77279730962390802"/>
  </r>
  <r>
    <x v="11"/>
    <x v="0"/>
    <x v="0"/>
    <x v="6"/>
    <x v="0"/>
    <n v="0.75734136343142999"/>
  </r>
  <r>
    <x v="11"/>
    <x v="0"/>
    <x v="0"/>
    <x v="6"/>
    <x v="1"/>
    <n v="0.75734136343142999"/>
  </r>
  <r>
    <x v="11"/>
    <x v="0"/>
    <x v="0"/>
    <x v="6"/>
    <x v="2"/>
    <n v="0.75734136343142999"/>
  </r>
  <r>
    <x v="11"/>
    <x v="0"/>
    <x v="0"/>
    <x v="7"/>
    <x v="0"/>
    <n v="0.71947429525985895"/>
  </r>
  <r>
    <x v="11"/>
    <x v="0"/>
    <x v="0"/>
    <x v="7"/>
    <x v="1"/>
    <n v="0.71947429525985895"/>
  </r>
  <r>
    <x v="11"/>
    <x v="0"/>
    <x v="0"/>
    <x v="7"/>
    <x v="2"/>
    <n v="0.71947429525985895"/>
  </r>
  <r>
    <x v="11"/>
    <x v="0"/>
    <x v="0"/>
    <x v="8"/>
    <x v="0"/>
    <n v="0.71227955230726003"/>
  </r>
  <r>
    <x v="11"/>
    <x v="0"/>
    <x v="0"/>
    <x v="8"/>
    <x v="1"/>
    <n v="0.71227955230726003"/>
  </r>
  <r>
    <x v="11"/>
    <x v="0"/>
    <x v="0"/>
    <x v="8"/>
    <x v="2"/>
    <n v="0.71227955230726003"/>
  </r>
  <r>
    <x v="11"/>
    <x v="0"/>
    <x v="0"/>
    <x v="9"/>
    <x v="0"/>
    <n v="0.710854993202645"/>
  </r>
  <r>
    <x v="11"/>
    <x v="0"/>
    <x v="0"/>
    <x v="9"/>
    <x v="1"/>
    <n v="0.710854993202645"/>
  </r>
  <r>
    <x v="11"/>
    <x v="0"/>
    <x v="0"/>
    <x v="9"/>
    <x v="2"/>
    <n v="0.710854993202645"/>
  </r>
  <r>
    <x v="11"/>
    <x v="0"/>
    <x v="0"/>
    <x v="10"/>
    <x v="0"/>
    <n v="0.70943328321624"/>
  </r>
  <r>
    <x v="11"/>
    <x v="0"/>
    <x v="0"/>
    <x v="10"/>
    <x v="1"/>
    <n v="0.70943328321624"/>
  </r>
  <r>
    <x v="11"/>
    <x v="0"/>
    <x v="0"/>
    <x v="10"/>
    <x v="2"/>
    <n v="0.70943328321624"/>
  </r>
  <r>
    <x v="11"/>
    <x v="0"/>
    <x v="0"/>
    <x v="11"/>
    <x v="0"/>
    <n v="0.70801441664980802"/>
  </r>
  <r>
    <x v="11"/>
    <x v="0"/>
    <x v="0"/>
    <x v="11"/>
    <x v="1"/>
    <n v="0.70801441664980802"/>
  </r>
  <r>
    <x v="11"/>
    <x v="0"/>
    <x v="0"/>
    <x v="11"/>
    <x v="2"/>
    <n v="0.70801441664980802"/>
  </r>
  <r>
    <x v="11"/>
    <x v="0"/>
    <x v="0"/>
    <x v="12"/>
    <x v="0"/>
    <n v="0.70659838781650797"/>
  </r>
  <r>
    <x v="11"/>
    <x v="0"/>
    <x v="0"/>
    <x v="12"/>
    <x v="1"/>
    <n v="0.70659838781650797"/>
  </r>
  <r>
    <x v="11"/>
    <x v="0"/>
    <x v="0"/>
    <x v="12"/>
    <x v="2"/>
    <n v="0.70659838781650797"/>
  </r>
  <r>
    <x v="11"/>
    <x v="0"/>
    <x v="0"/>
    <x v="13"/>
    <x v="0"/>
    <n v="0.70518519104087496"/>
  </r>
  <r>
    <x v="11"/>
    <x v="0"/>
    <x v="0"/>
    <x v="13"/>
    <x v="1"/>
    <n v="0.70518519104087496"/>
  </r>
  <r>
    <x v="11"/>
    <x v="0"/>
    <x v="0"/>
    <x v="13"/>
    <x v="2"/>
    <n v="0.70518519104087496"/>
  </r>
  <r>
    <x v="11"/>
    <x v="0"/>
    <x v="0"/>
    <x v="14"/>
    <x v="0"/>
    <n v="0.70377482065879304"/>
  </r>
  <r>
    <x v="11"/>
    <x v="0"/>
    <x v="0"/>
    <x v="14"/>
    <x v="1"/>
    <n v="0.70377482065879304"/>
  </r>
  <r>
    <x v="11"/>
    <x v="0"/>
    <x v="0"/>
    <x v="14"/>
    <x v="2"/>
    <n v="0.70377482065879304"/>
  </r>
  <r>
    <x v="11"/>
    <x v="0"/>
    <x v="0"/>
    <x v="15"/>
    <x v="0"/>
    <n v="0.70236727101747598"/>
  </r>
  <r>
    <x v="11"/>
    <x v="0"/>
    <x v="0"/>
    <x v="15"/>
    <x v="1"/>
    <n v="0.70236727101747598"/>
  </r>
  <r>
    <x v="11"/>
    <x v="0"/>
    <x v="0"/>
    <x v="15"/>
    <x v="2"/>
    <n v="0.70236727101747598"/>
  </r>
  <r>
    <x v="11"/>
    <x v="0"/>
    <x v="0"/>
    <x v="16"/>
    <x v="0"/>
    <n v="0.70096253647544104"/>
  </r>
  <r>
    <x v="11"/>
    <x v="0"/>
    <x v="0"/>
    <x v="16"/>
    <x v="1"/>
    <n v="0.70096253647544104"/>
  </r>
  <r>
    <x v="11"/>
    <x v="0"/>
    <x v="0"/>
    <x v="16"/>
    <x v="2"/>
    <n v="0.70096253647544104"/>
  </r>
  <r>
    <x v="11"/>
    <x v="0"/>
    <x v="0"/>
    <x v="17"/>
    <x v="0"/>
    <n v="0.70201398028015405"/>
  </r>
  <r>
    <x v="11"/>
    <x v="0"/>
    <x v="0"/>
    <x v="17"/>
    <x v="1"/>
    <n v="0.70201398028015405"/>
  </r>
  <r>
    <x v="11"/>
    <x v="0"/>
    <x v="0"/>
    <x v="17"/>
    <x v="2"/>
    <n v="0.70201398028015405"/>
  </r>
  <r>
    <x v="11"/>
    <x v="0"/>
    <x v="0"/>
    <x v="18"/>
    <x v="0"/>
    <n v="0.70306700125057398"/>
  </r>
  <r>
    <x v="11"/>
    <x v="0"/>
    <x v="0"/>
    <x v="18"/>
    <x v="1"/>
    <n v="0.70306700125057398"/>
  </r>
  <r>
    <x v="11"/>
    <x v="0"/>
    <x v="0"/>
    <x v="18"/>
    <x v="2"/>
    <n v="0.70306700125057398"/>
  </r>
  <r>
    <x v="11"/>
    <x v="0"/>
    <x v="0"/>
    <x v="19"/>
    <x v="0"/>
    <n v="0.70587926925557598"/>
  </r>
  <r>
    <x v="11"/>
    <x v="0"/>
    <x v="0"/>
    <x v="19"/>
    <x v="1"/>
    <n v="0.70587926925557598"/>
  </r>
  <r>
    <x v="11"/>
    <x v="0"/>
    <x v="0"/>
    <x v="19"/>
    <x v="2"/>
    <n v="0.70587926925557598"/>
  </r>
  <r>
    <x v="11"/>
    <x v="0"/>
    <x v="0"/>
    <x v="20"/>
    <x v="0"/>
    <n v="0.70870278633259898"/>
  </r>
  <r>
    <x v="11"/>
    <x v="0"/>
    <x v="0"/>
    <x v="20"/>
    <x v="1"/>
    <n v="0.70870278633259898"/>
  </r>
  <r>
    <x v="11"/>
    <x v="0"/>
    <x v="0"/>
    <x v="20"/>
    <x v="2"/>
    <n v="0.70870278633259898"/>
  </r>
  <r>
    <x v="11"/>
    <x v="0"/>
    <x v="0"/>
    <x v="21"/>
    <x v="0"/>
    <n v="0.711537597477929"/>
  </r>
  <r>
    <x v="11"/>
    <x v="0"/>
    <x v="0"/>
    <x v="21"/>
    <x v="1"/>
    <n v="0.711537597477929"/>
  </r>
  <r>
    <x v="11"/>
    <x v="0"/>
    <x v="0"/>
    <x v="21"/>
    <x v="2"/>
    <n v="0.711537597477929"/>
  </r>
  <r>
    <x v="11"/>
    <x v="0"/>
    <x v="0"/>
    <x v="22"/>
    <x v="0"/>
    <n v="0.71438374786784098"/>
  </r>
  <r>
    <x v="11"/>
    <x v="0"/>
    <x v="0"/>
    <x v="22"/>
    <x v="1"/>
    <n v="0.71438374786784098"/>
  </r>
  <r>
    <x v="11"/>
    <x v="0"/>
    <x v="0"/>
    <x v="22"/>
    <x v="2"/>
    <n v="0.71438374786784098"/>
  </r>
  <r>
    <x v="11"/>
    <x v="0"/>
    <x v="0"/>
    <x v="23"/>
    <x v="0"/>
    <n v="0.71724128285931199"/>
  </r>
  <r>
    <x v="11"/>
    <x v="0"/>
    <x v="0"/>
    <x v="23"/>
    <x v="1"/>
    <n v="0.71724128285931199"/>
  </r>
  <r>
    <x v="11"/>
    <x v="0"/>
    <x v="0"/>
    <x v="23"/>
    <x v="2"/>
    <n v="0.71724128285931199"/>
  </r>
  <r>
    <x v="11"/>
    <x v="0"/>
    <x v="0"/>
    <x v="24"/>
    <x v="0"/>
    <n v="0.72011024799074996"/>
  </r>
  <r>
    <x v="11"/>
    <x v="0"/>
    <x v="0"/>
    <x v="24"/>
    <x v="1"/>
    <n v="0.72011024799074996"/>
  </r>
  <r>
    <x v="11"/>
    <x v="0"/>
    <x v="0"/>
    <x v="24"/>
    <x v="2"/>
    <n v="0.72011024799074996"/>
  </r>
  <r>
    <x v="11"/>
    <x v="0"/>
    <x v="0"/>
    <x v="25"/>
    <x v="0"/>
    <n v="0.72299068898271301"/>
  </r>
  <r>
    <x v="11"/>
    <x v="0"/>
    <x v="0"/>
    <x v="25"/>
    <x v="1"/>
    <n v="0.72299068898271301"/>
  </r>
  <r>
    <x v="11"/>
    <x v="0"/>
    <x v="0"/>
    <x v="25"/>
    <x v="2"/>
    <n v="0.72299068898271301"/>
  </r>
  <r>
    <x v="11"/>
    <x v="0"/>
    <x v="0"/>
    <x v="26"/>
    <x v="0"/>
    <n v="0.72588265173864297"/>
  </r>
  <r>
    <x v="11"/>
    <x v="0"/>
    <x v="0"/>
    <x v="26"/>
    <x v="1"/>
    <n v="0.72588265173864297"/>
  </r>
  <r>
    <x v="11"/>
    <x v="0"/>
    <x v="0"/>
    <x v="26"/>
    <x v="2"/>
    <n v="0.72588265173864297"/>
  </r>
  <r>
    <x v="11"/>
    <x v="0"/>
    <x v="0"/>
    <x v="27"/>
    <x v="0"/>
    <n v="0.728786182345598"/>
  </r>
  <r>
    <x v="11"/>
    <x v="0"/>
    <x v="0"/>
    <x v="27"/>
    <x v="1"/>
    <n v="0.728786182345598"/>
  </r>
  <r>
    <x v="11"/>
    <x v="0"/>
    <x v="0"/>
    <x v="27"/>
    <x v="2"/>
    <n v="0.728786182345598"/>
  </r>
  <r>
    <x v="11"/>
    <x v="0"/>
    <x v="0"/>
    <x v="28"/>
    <x v="0"/>
    <n v="0.73168310742042197"/>
  </r>
  <r>
    <x v="11"/>
    <x v="0"/>
    <x v="0"/>
    <x v="28"/>
    <x v="1"/>
    <n v="0.73168310742042197"/>
  </r>
  <r>
    <x v="11"/>
    <x v="0"/>
    <x v="0"/>
    <x v="28"/>
    <x v="2"/>
    <n v="0.73168310742042197"/>
  </r>
  <r>
    <x v="11"/>
    <x v="0"/>
    <x v="0"/>
    <x v="29"/>
    <x v="0"/>
    <n v="0.73459154777241797"/>
  </r>
  <r>
    <x v="11"/>
    <x v="0"/>
    <x v="0"/>
    <x v="29"/>
    <x v="1"/>
    <n v="0.73459154777241797"/>
  </r>
  <r>
    <x v="11"/>
    <x v="0"/>
    <x v="0"/>
    <x v="29"/>
    <x v="2"/>
    <n v="0.73459154777241797"/>
  </r>
  <r>
    <x v="11"/>
    <x v="0"/>
    <x v="0"/>
    <x v="30"/>
    <x v="0"/>
    <n v="0.73751154917481299"/>
  </r>
  <r>
    <x v="11"/>
    <x v="0"/>
    <x v="0"/>
    <x v="30"/>
    <x v="1"/>
    <n v="0.73751154917481299"/>
  </r>
  <r>
    <x v="11"/>
    <x v="0"/>
    <x v="0"/>
    <x v="30"/>
    <x v="2"/>
    <n v="0.73751154917481299"/>
  </r>
  <r>
    <x v="11"/>
    <x v="0"/>
    <x v="0"/>
    <x v="31"/>
    <x v="0"/>
    <n v="0.74044315758278301"/>
  </r>
  <r>
    <x v="11"/>
    <x v="0"/>
    <x v="0"/>
    <x v="31"/>
    <x v="1"/>
    <n v="0.74044315758278301"/>
  </r>
  <r>
    <x v="11"/>
    <x v="0"/>
    <x v="0"/>
    <x v="31"/>
    <x v="2"/>
    <n v="0.74044315758278301"/>
  </r>
  <r>
    <x v="11"/>
    <x v="0"/>
    <x v="0"/>
    <x v="32"/>
    <x v="0"/>
    <n v="0.74338641913417502"/>
  </r>
  <r>
    <x v="11"/>
    <x v="0"/>
    <x v="0"/>
    <x v="32"/>
    <x v="1"/>
    <n v="0.74338641913417502"/>
  </r>
  <r>
    <x v="11"/>
    <x v="0"/>
    <x v="0"/>
    <x v="32"/>
    <x v="2"/>
    <n v="0.74338641913417502"/>
  </r>
  <r>
    <x v="11"/>
    <x v="0"/>
    <x v="0"/>
    <x v="33"/>
    <x v="0"/>
    <n v="0.74673165802027897"/>
  </r>
  <r>
    <x v="11"/>
    <x v="0"/>
    <x v="0"/>
    <x v="33"/>
    <x v="1"/>
    <n v="0.74673165802027897"/>
  </r>
  <r>
    <x v="11"/>
    <x v="0"/>
    <x v="0"/>
    <x v="33"/>
    <x v="2"/>
    <n v="0.74673165802027897"/>
  </r>
  <r>
    <x v="11"/>
    <x v="0"/>
    <x v="0"/>
    <x v="34"/>
    <x v="0"/>
    <n v="0.75009195048137001"/>
  </r>
  <r>
    <x v="11"/>
    <x v="0"/>
    <x v="0"/>
    <x v="34"/>
    <x v="1"/>
    <n v="0.75009195048137001"/>
  </r>
  <r>
    <x v="11"/>
    <x v="0"/>
    <x v="0"/>
    <x v="34"/>
    <x v="2"/>
    <n v="0.75009195048137001"/>
  </r>
  <r>
    <x v="11"/>
    <x v="0"/>
    <x v="0"/>
    <x v="35"/>
    <x v="0"/>
    <n v="0.753467364258536"/>
  </r>
  <r>
    <x v="11"/>
    <x v="0"/>
    <x v="0"/>
    <x v="35"/>
    <x v="1"/>
    <n v="0.753467364258536"/>
  </r>
  <r>
    <x v="11"/>
    <x v="0"/>
    <x v="0"/>
    <x v="35"/>
    <x v="2"/>
    <n v="0.753467364258536"/>
  </r>
  <r>
    <x v="11"/>
    <x v="0"/>
    <x v="0"/>
    <x v="36"/>
    <x v="0"/>
    <n v="0.75685796739769895"/>
  </r>
  <r>
    <x v="11"/>
    <x v="0"/>
    <x v="0"/>
    <x v="36"/>
    <x v="1"/>
    <n v="0.75685796739769895"/>
  </r>
  <r>
    <x v="11"/>
    <x v="0"/>
    <x v="0"/>
    <x v="36"/>
    <x v="2"/>
    <n v="0.75685796739769895"/>
  </r>
  <r>
    <x v="11"/>
    <x v="0"/>
    <x v="0"/>
    <x v="37"/>
    <x v="0"/>
    <n v="0.76026382825098904"/>
  </r>
  <r>
    <x v="11"/>
    <x v="0"/>
    <x v="0"/>
    <x v="37"/>
    <x v="1"/>
    <n v="0.76026382825098904"/>
  </r>
  <r>
    <x v="11"/>
    <x v="0"/>
    <x v="0"/>
    <x v="37"/>
    <x v="2"/>
    <n v="0.76026382825098904"/>
  </r>
  <r>
    <x v="11"/>
    <x v="0"/>
    <x v="0"/>
    <x v="38"/>
    <x v="0"/>
    <n v="0.76368501547811796"/>
  </r>
  <r>
    <x v="11"/>
    <x v="0"/>
    <x v="0"/>
    <x v="38"/>
    <x v="1"/>
    <n v="0.76368501547811796"/>
  </r>
  <r>
    <x v="11"/>
    <x v="0"/>
    <x v="0"/>
    <x v="38"/>
    <x v="2"/>
    <n v="0.76368501547811796"/>
  </r>
  <r>
    <x v="11"/>
    <x v="0"/>
    <x v="1"/>
    <x v="0"/>
    <x v="0"/>
    <n v="0.96301037796071798"/>
  </r>
  <r>
    <x v="11"/>
    <x v="0"/>
    <x v="1"/>
    <x v="0"/>
    <x v="1"/>
    <n v="0.96301037796071798"/>
  </r>
  <r>
    <x v="11"/>
    <x v="0"/>
    <x v="1"/>
    <x v="0"/>
    <x v="2"/>
    <n v="0.96301037796071798"/>
  </r>
  <r>
    <x v="11"/>
    <x v="0"/>
    <x v="1"/>
    <x v="1"/>
    <x v="0"/>
    <n v="0.91967491095248599"/>
  </r>
  <r>
    <x v="11"/>
    <x v="0"/>
    <x v="1"/>
    <x v="1"/>
    <x v="1"/>
    <n v="0.91967491095248599"/>
  </r>
  <r>
    <x v="11"/>
    <x v="0"/>
    <x v="1"/>
    <x v="1"/>
    <x v="2"/>
    <n v="0.91967491095248599"/>
  </r>
  <r>
    <x v="11"/>
    <x v="0"/>
    <x v="1"/>
    <x v="2"/>
    <x v="0"/>
    <n v="0.87369116540486202"/>
  </r>
  <r>
    <x v="11"/>
    <x v="0"/>
    <x v="1"/>
    <x v="2"/>
    <x v="1"/>
    <n v="0.87369116540486202"/>
  </r>
  <r>
    <x v="11"/>
    <x v="0"/>
    <x v="1"/>
    <x v="2"/>
    <x v="2"/>
    <n v="0.87369116540486202"/>
  </r>
  <r>
    <x v="11"/>
    <x v="0"/>
    <x v="1"/>
    <x v="3"/>
    <x v="0"/>
    <n v="0.82563815130759399"/>
  </r>
  <r>
    <x v="11"/>
    <x v="0"/>
    <x v="1"/>
    <x v="3"/>
    <x v="1"/>
    <n v="0.82563815130759399"/>
  </r>
  <r>
    <x v="11"/>
    <x v="0"/>
    <x v="1"/>
    <x v="3"/>
    <x v="2"/>
    <n v="0.82563815130759399"/>
  </r>
  <r>
    <x v="11"/>
    <x v="0"/>
    <x v="1"/>
    <x v="4"/>
    <x v="0"/>
    <n v="0.80499719752490395"/>
  </r>
  <r>
    <x v="11"/>
    <x v="0"/>
    <x v="1"/>
    <x v="4"/>
    <x v="1"/>
    <n v="0.80499719752490395"/>
  </r>
  <r>
    <x v="11"/>
    <x v="0"/>
    <x v="1"/>
    <x v="4"/>
    <x v="2"/>
    <n v="0.80499719752490395"/>
  </r>
  <r>
    <x v="11"/>
    <x v="0"/>
    <x v="1"/>
    <x v="5"/>
    <x v="0"/>
    <n v="0.77279730962390802"/>
  </r>
  <r>
    <x v="11"/>
    <x v="0"/>
    <x v="1"/>
    <x v="5"/>
    <x v="1"/>
    <n v="0.77279730962390802"/>
  </r>
  <r>
    <x v="11"/>
    <x v="0"/>
    <x v="1"/>
    <x v="5"/>
    <x v="2"/>
    <n v="0.77279730962390802"/>
  </r>
  <r>
    <x v="11"/>
    <x v="0"/>
    <x v="1"/>
    <x v="6"/>
    <x v="0"/>
    <n v="0.75734136343142999"/>
  </r>
  <r>
    <x v="11"/>
    <x v="0"/>
    <x v="1"/>
    <x v="6"/>
    <x v="1"/>
    <n v="0.75734136343142999"/>
  </r>
  <r>
    <x v="11"/>
    <x v="0"/>
    <x v="1"/>
    <x v="6"/>
    <x v="2"/>
    <n v="0.75734136343142999"/>
  </r>
  <r>
    <x v="11"/>
    <x v="0"/>
    <x v="1"/>
    <x v="7"/>
    <x v="0"/>
    <n v="0.71947429525985895"/>
  </r>
  <r>
    <x v="11"/>
    <x v="0"/>
    <x v="1"/>
    <x v="7"/>
    <x v="1"/>
    <n v="0.71947429525985895"/>
  </r>
  <r>
    <x v="11"/>
    <x v="0"/>
    <x v="1"/>
    <x v="7"/>
    <x v="2"/>
    <n v="0.71947429525985895"/>
  </r>
  <r>
    <x v="11"/>
    <x v="0"/>
    <x v="1"/>
    <x v="8"/>
    <x v="0"/>
    <n v="0.71227955230726003"/>
  </r>
  <r>
    <x v="11"/>
    <x v="0"/>
    <x v="1"/>
    <x v="8"/>
    <x v="1"/>
    <n v="0.71227955230726003"/>
  </r>
  <r>
    <x v="11"/>
    <x v="0"/>
    <x v="1"/>
    <x v="8"/>
    <x v="2"/>
    <n v="0.71227955230726003"/>
  </r>
  <r>
    <x v="11"/>
    <x v="0"/>
    <x v="1"/>
    <x v="9"/>
    <x v="0"/>
    <n v="0.71797778872571805"/>
  </r>
  <r>
    <x v="11"/>
    <x v="0"/>
    <x v="1"/>
    <x v="9"/>
    <x v="1"/>
    <n v="0.71797778872571805"/>
  </r>
  <r>
    <x v="11"/>
    <x v="0"/>
    <x v="1"/>
    <x v="9"/>
    <x v="2"/>
    <n v="0.71797778872571805"/>
  </r>
  <r>
    <x v="11"/>
    <x v="0"/>
    <x v="1"/>
    <x v="10"/>
    <x v="0"/>
    <n v="0.71779829427853703"/>
  </r>
  <r>
    <x v="11"/>
    <x v="0"/>
    <x v="1"/>
    <x v="10"/>
    <x v="1"/>
    <n v="0.71779829427853703"/>
  </r>
  <r>
    <x v="11"/>
    <x v="0"/>
    <x v="1"/>
    <x v="10"/>
    <x v="2"/>
    <n v="0.71779829427853703"/>
  </r>
  <r>
    <x v="11"/>
    <x v="0"/>
    <x v="1"/>
    <x v="11"/>
    <x v="0"/>
    <n v="0.71783418419325096"/>
  </r>
  <r>
    <x v="11"/>
    <x v="0"/>
    <x v="1"/>
    <x v="11"/>
    <x v="1"/>
    <n v="0.71783418419325096"/>
  </r>
  <r>
    <x v="11"/>
    <x v="0"/>
    <x v="1"/>
    <x v="11"/>
    <x v="2"/>
    <n v="0.71783418419325096"/>
  </r>
  <r>
    <x v="11"/>
    <x v="0"/>
    <x v="1"/>
    <x v="12"/>
    <x v="0"/>
    <n v="0.71794185932087995"/>
  </r>
  <r>
    <x v="11"/>
    <x v="0"/>
    <x v="1"/>
    <x v="12"/>
    <x v="1"/>
    <n v="0.71794185932087995"/>
  </r>
  <r>
    <x v="11"/>
    <x v="0"/>
    <x v="1"/>
    <x v="12"/>
    <x v="2"/>
    <n v="0.71794185932087995"/>
  </r>
  <r>
    <x v="11"/>
    <x v="0"/>
    <x v="1"/>
    <x v="13"/>
    <x v="0"/>
    <n v="0.72117259768782405"/>
  </r>
  <r>
    <x v="11"/>
    <x v="0"/>
    <x v="1"/>
    <x v="13"/>
    <x v="1"/>
    <n v="0.72117259768782405"/>
  </r>
  <r>
    <x v="11"/>
    <x v="0"/>
    <x v="1"/>
    <x v="13"/>
    <x v="2"/>
    <n v="0.72117259768782405"/>
  </r>
  <r>
    <x v="11"/>
    <x v="0"/>
    <x v="1"/>
    <x v="14"/>
    <x v="0"/>
    <n v="0.724417874377419"/>
  </r>
  <r>
    <x v="11"/>
    <x v="0"/>
    <x v="1"/>
    <x v="14"/>
    <x v="1"/>
    <n v="0.724417874377419"/>
  </r>
  <r>
    <x v="11"/>
    <x v="0"/>
    <x v="1"/>
    <x v="14"/>
    <x v="2"/>
    <n v="0.724417874377419"/>
  </r>
  <r>
    <x v="11"/>
    <x v="0"/>
    <x v="1"/>
    <x v="15"/>
    <x v="0"/>
    <n v="0.72767775481211705"/>
  </r>
  <r>
    <x v="11"/>
    <x v="0"/>
    <x v="1"/>
    <x v="15"/>
    <x v="1"/>
    <n v="0.72767775481211705"/>
  </r>
  <r>
    <x v="11"/>
    <x v="0"/>
    <x v="1"/>
    <x v="15"/>
    <x v="2"/>
    <n v="0.72767775481211705"/>
  </r>
  <r>
    <x v="11"/>
    <x v="0"/>
    <x v="1"/>
    <x v="16"/>
    <x v="0"/>
    <n v="0.73095230470877204"/>
  </r>
  <r>
    <x v="11"/>
    <x v="0"/>
    <x v="1"/>
    <x v="16"/>
    <x v="1"/>
    <n v="0.73095230470877204"/>
  </r>
  <r>
    <x v="11"/>
    <x v="0"/>
    <x v="1"/>
    <x v="16"/>
    <x v="2"/>
    <n v="0.73095230470877204"/>
  </r>
  <r>
    <x v="11"/>
    <x v="0"/>
    <x v="1"/>
    <x v="17"/>
    <x v="0"/>
    <n v="0.73533801853702396"/>
  </r>
  <r>
    <x v="11"/>
    <x v="0"/>
    <x v="1"/>
    <x v="17"/>
    <x v="1"/>
    <n v="0.73533801853702396"/>
  </r>
  <r>
    <x v="11"/>
    <x v="0"/>
    <x v="1"/>
    <x v="17"/>
    <x v="2"/>
    <n v="0.73533801853702396"/>
  </r>
  <r>
    <x v="11"/>
    <x v="0"/>
    <x v="1"/>
    <x v="18"/>
    <x v="0"/>
    <n v="0.73975004664824595"/>
  </r>
  <r>
    <x v="11"/>
    <x v="0"/>
    <x v="1"/>
    <x v="18"/>
    <x v="1"/>
    <n v="0.73975004664824595"/>
  </r>
  <r>
    <x v="11"/>
    <x v="0"/>
    <x v="1"/>
    <x v="18"/>
    <x v="2"/>
    <n v="0.73975004664824595"/>
  </r>
  <r>
    <x v="11"/>
    <x v="0"/>
    <x v="1"/>
    <x v="19"/>
    <x v="0"/>
    <n v="0.74196929678819101"/>
  </r>
  <r>
    <x v="11"/>
    <x v="0"/>
    <x v="1"/>
    <x v="19"/>
    <x v="1"/>
    <n v="0.74196929678819101"/>
  </r>
  <r>
    <x v="11"/>
    <x v="0"/>
    <x v="1"/>
    <x v="19"/>
    <x v="2"/>
    <n v="0.74196929678819101"/>
  </r>
  <r>
    <x v="11"/>
    <x v="0"/>
    <x v="1"/>
    <x v="20"/>
    <x v="0"/>
    <n v="0.74419520467855504"/>
  </r>
  <r>
    <x v="11"/>
    <x v="0"/>
    <x v="1"/>
    <x v="20"/>
    <x v="1"/>
    <n v="0.74419520467855504"/>
  </r>
  <r>
    <x v="11"/>
    <x v="0"/>
    <x v="1"/>
    <x v="20"/>
    <x v="2"/>
    <n v="0.74419520467855504"/>
  </r>
  <r>
    <x v="11"/>
    <x v="0"/>
    <x v="1"/>
    <x v="21"/>
    <x v="0"/>
    <n v="0.74642779029259099"/>
  </r>
  <r>
    <x v="11"/>
    <x v="0"/>
    <x v="1"/>
    <x v="21"/>
    <x v="1"/>
    <n v="0.74642779029259099"/>
  </r>
  <r>
    <x v="11"/>
    <x v="0"/>
    <x v="1"/>
    <x v="21"/>
    <x v="2"/>
    <n v="0.74642779029259099"/>
  </r>
  <r>
    <x v="11"/>
    <x v="0"/>
    <x v="1"/>
    <x v="22"/>
    <x v="0"/>
    <n v="0.74866707366346896"/>
  </r>
  <r>
    <x v="11"/>
    <x v="0"/>
    <x v="1"/>
    <x v="22"/>
    <x v="1"/>
    <n v="0.74866707366346896"/>
  </r>
  <r>
    <x v="11"/>
    <x v="0"/>
    <x v="1"/>
    <x v="22"/>
    <x v="2"/>
    <n v="0.74866707366346896"/>
  </r>
  <r>
    <x v="11"/>
    <x v="0"/>
    <x v="1"/>
    <x v="23"/>
    <x v="0"/>
    <n v="0.74979007427396405"/>
  </r>
  <r>
    <x v="11"/>
    <x v="0"/>
    <x v="1"/>
    <x v="23"/>
    <x v="1"/>
    <n v="0.74979007427396405"/>
  </r>
  <r>
    <x v="11"/>
    <x v="0"/>
    <x v="1"/>
    <x v="23"/>
    <x v="2"/>
    <n v="0.74979007427396405"/>
  </r>
  <r>
    <x v="11"/>
    <x v="0"/>
    <x v="1"/>
    <x v="24"/>
    <x v="0"/>
    <n v="0.750914759385375"/>
  </r>
  <r>
    <x v="11"/>
    <x v="0"/>
    <x v="1"/>
    <x v="24"/>
    <x v="1"/>
    <n v="0.750914759385375"/>
  </r>
  <r>
    <x v="11"/>
    <x v="0"/>
    <x v="1"/>
    <x v="24"/>
    <x v="2"/>
    <n v="0.750914759385375"/>
  </r>
  <r>
    <x v="11"/>
    <x v="0"/>
    <x v="1"/>
    <x v="25"/>
    <x v="0"/>
    <n v="0.75204113152445295"/>
  </r>
  <r>
    <x v="11"/>
    <x v="0"/>
    <x v="1"/>
    <x v="25"/>
    <x v="1"/>
    <n v="0.75204113152445295"/>
  </r>
  <r>
    <x v="11"/>
    <x v="0"/>
    <x v="1"/>
    <x v="25"/>
    <x v="2"/>
    <n v="0.75204113152445295"/>
  </r>
  <r>
    <x v="11"/>
    <x v="0"/>
    <x v="1"/>
    <x v="26"/>
    <x v="0"/>
    <n v="0.75316919322174003"/>
  </r>
  <r>
    <x v="11"/>
    <x v="0"/>
    <x v="1"/>
    <x v="26"/>
    <x v="1"/>
    <n v="0.75316919322174003"/>
  </r>
  <r>
    <x v="11"/>
    <x v="0"/>
    <x v="1"/>
    <x v="26"/>
    <x v="2"/>
    <n v="0.75316919322174003"/>
  </r>
  <r>
    <x v="11"/>
    <x v="0"/>
    <x v="1"/>
    <x v="27"/>
    <x v="0"/>
    <n v="0.75429894701157196"/>
  </r>
  <r>
    <x v="11"/>
    <x v="0"/>
    <x v="1"/>
    <x v="27"/>
    <x v="1"/>
    <n v="0.75429894701157196"/>
  </r>
  <r>
    <x v="11"/>
    <x v="0"/>
    <x v="1"/>
    <x v="27"/>
    <x v="2"/>
    <n v="0.75429894701157196"/>
  </r>
  <r>
    <x v="11"/>
    <x v="0"/>
    <x v="1"/>
    <x v="28"/>
    <x v="0"/>
    <n v="0.75599611964234803"/>
  </r>
  <r>
    <x v="11"/>
    <x v="0"/>
    <x v="1"/>
    <x v="28"/>
    <x v="1"/>
    <n v="0.75599611964234803"/>
  </r>
  <r>
    <x v="11"/>
    <x v="0"/>
    <x v="1"/>
    <x v="28"/>
    <x v="2"/>
    <n v="0.75599611964234803"/>
  </r>
  <r>
    <x v="11"/>
    <x v="0"/>
    <x v="1"/>
    <x v="29"/>
    <x v="0"/>
    <n v="0.75769711091154401"/>
  </r>
  <r>
    <x v="11"/>
    <x v="0"/>
    <x v="1"/>
    <x v="29"/>
    <x v="1"/>
    <n v="0.75769711091154401"/>
  </r>
  <r>
    <x v="11"/>
    <x v="0"/>
    <x v="1"/>
    <x v="29"/>
    <x v="2"/>
    <n v="0.75769711091154401"/>
  </r>
  <r>
    <x v="11"/>
    <x v="0"/>
    <x v="1"/>
    <x v="30"/>
    <x v="0"/>
    <n v="0.75940192941109497"/>
  </r>
  <r>
    <x v="11"/>
    <x v="0"/>
    <x v="1"/>
    <x v="30"/>
    <x v="1"/>
    <n v="0.75940192941109497"/>
  </r>
  <r>
    <x v="11"/>
    <x v="0"/>
    <x v="1"/>
    <x v="30"/>
    <x v="2"/>
    <n v="0.75940192941109497"/>
  </r>
  <r>
    <x v="11"/>
    <x v="0"/>
    <x v="1"/>
    <x v="31"/>
    <x v="0"/>
    <n v="0.76111058375227003"/>
  </r>
  <r>
    <x v="11"/>
    <x v="0"/>
    <x v="1"/>
    <x v="31"/>
    <x v="1"/>
    <n v="0.76111058375227003"/>
  </r>
  <r>
    <x v="11"/>
    <x v="0"/>
    <x v="1"/>
    <x v="31"/>
    <x v="2"/>
    <n v="0.76111058375227003"/>
  </r>
  <r>
    <x v="11"/>
    <x v="0"/>
    <x v="1"/>
    <x v="32"/>
    <x v="0"/>
    <n v="0.76282308256571296"/>
  </r>
  <r>
    <x v="11"/>
    <x v="0"/>
    <x v="1"/>
    <x v="32"/>
    <x v="1"/>
    <n v="0.76282308256571296"/>
  </r>
  <r>
    <x v="11"/>
    <x v="0"/>
    <x v="1"/>
    <x v="32"/>
    <x v="2"/>
    <n v="0.76282308256571296"/>
  </r>
  <r>
    <x v="11"/>
    <x v="0"/>
    <x v="1"/>
    <x v="33"/>
    <x v="0"/>
    <n v="0.76511155181340995"/>
  </r>
  <r>
    <x v="11"/>
    <x v="0"/>
    <x v="1"/>
    <x v="33"/>
    <x v="1"/>
    <n v="0.76511155181340995"/>
  </r>
  <r>
    <x v="11"/>
    <x v="0"/>
    <x v="1"/>
    <x v="33"/>
    <x v="2"/>
    <n v="0.76511155181340995"/>
  </r>
  <r>
    <x v="11"/>
    <x v="0"/>
    <x v="1"/>
    <x v="34"/>
    <x v="0"/>
    <n v="0.76740688646885002"/>
  </r>
  <r>
    <x v="11"/>
    <x v="0"/>
    <x v="1"/>
    <x v="34"/>
    <x v="1"/>
    <n v="0.76740688646885002"/>
  </r>
  <r>
    <x v="11"/>
    <x v="0"/>
    <x v="1"/>
    <x v="34"/>
    <x v="2"/>
    <n v="0.76740688646885002"/>
  </r>
  <r>
    <x v="11"/>
    <x v="0"/>
    <x v="1"/>
    <x v="35"/>
    <x v="0"/>
    <n v="0.76970910712825602"/>
  </r>
  <r>
    <x v="11"/>
    <x v="0"/>
    <x v="1"/>
    <x v="35"/>
    <x v="1"/>
    <n v="0.76970910712825602"/>
  </r>
  <r>
    <x v="11"/>
    <x v="0"/>
    <x v="1"/>
    <x v="35"/>
    <x v="2"/>
    <n v="0.76970910712825602"/>
  </r>
  <r>
    <x v="11"/>
    <x v="0"/>
    <x v="1"/>
    <x v="36"/>
    <x v="0"/>
    <n v="0.77201823444964102"/>
  </r>
  <r>
    <x v="11"/>
    <x v="0"/>
    <x v="1"/>
    <x v="36"/>
    <x v="1"/>
    <n v="0.77201823444964102"/>
  </r>
  <r>
    <x v="11"/>
    <x v="0"/>
    <x v="1"/>
    <x v="36"/>
    <x v="2"/>
    <n v="0.77201823444964102"/>
  </r>
  <r>
    <x v="11"/>
    <x v="0"/>
    <x v="1"/>
    <x v="37"/>
    <x v="0"/>
    <n v="0.77433428915298996"/>
  </r>
  <r>
    <x v="11"/>
    <x v="0"/>
    <x v="1"/>
    <x v="37"/>
    <x v="1"/>
    <n v="0.77433428915298996"/>
  </r>
  <r>
    <x v="11"/>
    <x v="0"/>
    <x v="1"/>
    <x v="37"/>
    <x v="2"/>
    <n v="0.77433428915298996"/>
  </r>
  <r>
    <x v="11"/>
    <x v="0"/>
    <x v="1"/>
    <x v="38"/>
    <x v="0"/>
    <n v="0.77665729202044897"/>
  </r>
  <r>
    <x v="11"/>
    <x v="0"/>
    <x v="1"/>
    <x v="38"/>
    <x v="1"/>
    <n v="0.77665729202044897"/>
  </r>
  <r>
    <x v="11"/>
    <x v="0"/>
    <x v="1"/>
    <x v="38"/>
    <x v="2"/>
    <n v="0.77665729202044897"/>
  </r>
  <r>
    <x v="12"/>
    <x v="0"/>
    <x v="0"/>
    <x v="0"/>
    <x v="0"/>
    <n v="0.26288315925588301"/>
  </r>
  <r>
    <x v="12"/>
    <x v="0"/>
    <x v="0"/>
    <x v="0"/>
    <x v="1"/>
    <n v="0.26288315925588301"/>
  </r>
  <r>
    <x v="12"/>
    <x v="0"/>
    <x v="0"/>
    <x v="0"/>
    <x v="2"/>
    <n v="0.26288315925588301"/>
  </r>
  <r>
    <x v="12"/>
    <x v="0"/>
    <x v="0"/>
    <x v="1"/>
    <x v="0"/>
    <n v="0.25105341708936801"/>
  </r>
  <r>
    <x v="12"/>
    <x v="0"/>
    <x v="0"/>
    <x v="1"/>
    <x v="1"/>
    <n v="0.25105341708936801"/>
  </r>
  <r>
    <x v="12"/>
    <x v="0"/>
    <x v="0"/>
    <x v="1"/>
    <x v="2"/>
    <n v="0.25105341708936801"/>
  </r>
  <r>
    <x v="12"/>
    <x v="0"/>
    <x v="0"/>
    <x v="2"/>
    <x v="0"/>
    <n v="0.2385007462349"/>
  </r>
  <r>
    <x v="12"/>
    <x v="0"/>
    <x v="0"/>
    <x v="2"/>
    <x v="1"/>
    <n v="0.2385007462349"/>
  </r>
  <r>
    <x v="12"/>
    <x v="0"/>
    <x v="0"/>
    <x v="2"/>
    <x v="2"/>
    <n v="0.2385007462349"/>
  </r>
  <r>
    <x v="12"/>
    <x v="0"/>
    <x v="0"/>
    <x v="3"/>
    <x v="0"/>
    <n v="0.22538320519197999"/>
  </r>
  <r>
    <x v="12"/>
    <x v="0"/>
    <x v="0"/>
    <x v="3"/>
    <x v="1"/>
    <n v="0.22538320519197999"/>
  </r>
  <r>
    <x v="12"/>
    <x v="0"/>
    <x v="0"/>
    <x v="3"/>
    <x v="2"/>
    <n v="0.22538320519197999"/>
  </r>
  <r>
    <x v="12"/>
    <x v="0"/>
    <x v="0"/>
    <x v="4"/>
    <x v="0"/>
    <n v="0.21974862506218101"/>
  </r>
  <r>
    <x v="12"/>
    <x v="0"/>
    <x v="0"/>
    <x v="4"/>
    <x v="1"/>
    <n v="0.21974862506218101"/>
  </r>
  <r>
    <x v="12"/>
    <x v="0"/>
    <x v="0"/>
    <x v="4"/>
    <x v="2"/>
    <n v="0.21974862506218101"/>
  </r>
  <r>
    <x v="12"/>
    <x v="0"/>
    <x v="0"/>
    <x v="5"/>
    <x v="0"/>
    <n v="0.21095868005969401"/>
  </r>
  <r>
    <x v="12"/>
    <x v="0"/>
    <x v="0"/>
    <x v="5"/>
    <x v="1"/>
    <n v="0.21095868005969401"/>
  </r>
  <r>
    <x v="12"/>
    <x v="0"/>
    <x v="0"/>
    <x v="5"/>
    <x v="2"/>
    <n v="0.21095868005969401"/>
  </r>
  <r>
    <x v="12"/>
    <x v="0"/>
    <x v="0"/>
    <x v="6"/>
    <x v="0"/>
    <n v="0.20673950645850001"/>
  </r>
  <r>
    <x v="12"/>
    <x v="0"/>
    <x v="0"/>
    <x v="6"/>
    <x v="1"/>
    <n v="0.20673950645850001"/>
  </r>
  <r>
    <x v="12"/>
    <x v="0"/>
    <x v="0"/>
    <x v="6"/>
    <x v="2"/>
    <n v="0.20673950645850001"/>
  </r>
  <r>
    <x v="12"/>
    <x v="0"/>
    <x v="0"/>
    <x v="7"/>
    <x v="0"/>
    <n v="0.19640253113557499"/>
  </r>
  <r>
    <x v="12"/>
    <x v="0"/>
    <x v="0"/>
    <x v="7"/>
    <x v="1"/>
    <n v="0.19640253113557499"/>
  </r>
  <r>
    <x v="12"/>
    <x v="0"/>
    <x v="0"/>
    <x v="7"/>
    <x v="2"/>
    <n v="0.19640253113557499"/>
  </r>
  <r>
    <x v="12"/>
    <x v="0"/>
    <x v="0"/>
    <x v="8"/>
    <x v="0"/>
    <n v="0.188546429890152"/>
  </r>
  <r>
    <x v="12"/>
    <x v="0"/>
    <x v="0"/>
    <x v="8"/>
    <x v="1"/>
    <n v="0.188546429890152"/>
  </r>
  <r>
    <x v="12"/>
    <x v="0"/>
    <x v="0"/>
    <x v="8"/>
    <x v="2"/>
    <n v="0.188546429890152"/>
  </r>
  <r>
    <x v="12"/>
    <x v="0"/>
    <x v="0"/>
    <x v="9"/>
    <x v="0"/>
    <n v="0.188169337030372"/>
  </r>
  <r>
    <x v="12"/>
    <x v="0"/>
    <x v="0"/>
    <x v="9"/>
    <x v="1"/>
    <n v="0.188169337030372"/>
  </r>
  <r>
    <x v="12"/>
    <x v="0"/>
    <x v="0"/>
    <x v="9"/>
    <x v="2"/>
    <n v="0.188169337030372"/>
  </r>
  <r>
    <x v="12"/>
    <x v="0"/>
    <x v="0"/>
    <x v="10"/>
    <x v="0"/>
    <n v="0.187792998356311"/>
  </r>
  <r>
    <x v="12"/>
    <x v="0"/>
    <x v="0"/>
    <x v="10"/>
    <x v="1"/>
    <n v="0.187792998356311"/>
  </r>
  <r>
    <x v="12"/>
    <x v="0"/>
    <x v="0"/>
    <x v="10"/>
    <x v="2"/>
    <n v="0.187792998356311"/>
  </r>
  <r>
    <x v="12"/>
    <x v="0"/>
    <x v="0"/>
    <x v="11"/>
    <x v="0"/>
    <n v="0.187417412359598"/>
  </r>
  <r>
    <x v="12"/>
    <x v="0"/>
    <x v="0"/>
    <x v="11"/>
    <x v="1"/>
    <n v="0.187417412359598"/>
  </r>
  <r>
    <x v="12"/>
    <x v="0"/>
    <x v="0"/>
    <x v="11"/>
    <x v="2"/>
    <n v="0.187417412359598"/>
  </r>
  <r>
    <x v="12"/>
    <x v="0"/>
    <x v="0"/>
    <x v="12"/>
    <x v="0"/>
    <n v="0.18704257753487899"/>
  </r>
  <r>
    <x v="12"/>
    <x v="0"/>
    <x v="0"/>
    <x v="12"/>
    <x v="1"/>
    <n v="0.18704257753487899"/>
  </r>
  <r>
    <x v="12"/>
    <x v="0"/>
    <x v="0"/>
    <x v="12"/>
    <x v="2"/>
    <n v="0.18704257753487899"/>
  </r>
  <r>
    <x v="12"/>
    <x v="0"/>
    <x v="0"/>
    <x v="13"/>
    <x v="0"/>
    <n v="0.18666849237980901"/>
  </r>
  <r>
    <x v="12"/>
    <x v="0"/>
    <x v="0"/>
    <x v="13"/>
    <x v="1"/>
    <n v="0.18666849237980901"/>
  </r>
  <r>
    <x v="12"/>
    <x v="0"/>
    <x v="0"/>
    <x v="13"/>
    <x v="2"/>
    <n v="0.18666849237980901"/>
  </r>
  <r>
    <x v="12"/>
    <x v="0"/>
    <x v="0"/>
    <x v="14"/>
    <x v="0"/>
    <n v="0.18629515539505001"/>
  </r>
  <r>
    <x v="12"/>
    <x v="0"/>
    <x v="0"/>
    <x v="14"/>
    <x v="1"/>
    <n v="0.18629515539505001"/>
  </r>
  <r>
    <x v="12"/>
    <x v="0"/>
    <x v="0"/>
    <x v="14"/>
    <x v="2"/>
    <n v="0.18629515539505001"/>
  </r>
  <r>
    <x v="12"/>
    <x v="0"/>
    <x v="0"/>
    <x v="15"/>
    <x v="0"/>
    <n v="0.18592256508426"/>
  </r>
  <r>
    <x v="12"/>
    <x v="0"/>
    <x v="0"/>
    <x v="15"/>
    <x v="1"/>
    <n v="0.18592256508426"/>
  </r>
  <r>
    <x v="12"/>
    <x v="0"/>
    <x v="0"/>
    <x v="15"/>
    <x v="2"/>
    <n v="0.18592256508426"/>
  </r>
  <r>
    <x v="12"/>
    <x v="0"/>
    <x v="0"/>
    <x v="16"/>
    <x v="0"/>
    <n v="0.185550719954091"/>
  </r>
  <r>
    <x v="12"/>
    <x v="0"/>
    <x v="0"/>
    <x v="16"/>
    <x v="1"/>
    <n v="0.185550719954091"/>
  </r>
  <r>
    <x v="12"/>
    <x v="0"/>
    <x v="0"/>
    <x v="16"/>
    <x v="2"/>
    <n v="0.185550719954091"/>
  </r>
  <r>
    <x v="12"/>
    <x v="0"/>
    <x v="0"/>
    <x v="17"/>
    <x v="0"/>
    <n v="0.18582904603402201"/>
  </r>
  <r>
    <x v="12"/>
    <x v="0"/>
    <x v="0"/>
    <x v="17"/>
    <x v="1"/>
    <n v="0.18582904603402201"/>
  </r>
  <r>
    <x v="12"/>
    <x v="0"/>
    <x v="0"/>
    <x v="17"/>
    <x v="2"/>
    <n v="0.18582904603402201"/>
  </r>
  <r>
    <x v="12"/>
    <x v="0"/>
    <x v="0"/>
    <x v="18"/>
    <x v="0"/>
    <n v="0.186107789603073"/>
  </r>
  <r>
    <x v="12"/>
    <x v="0"/>
    <x v="0"/>
    <x v="18"/>
    <x v="1"/>
    <n v="0.186107789603073"/>
  </r>
  <r>
    <x v="12"/>
    <x v="0"/>
    <x v="0"/>
    <x v="18"/>
    <x v="2"/>
    <n v="0.186107789603073"/>
  </r>
  <r>
    <x v="12"/>
    <x v="0"/>
    <x v="0"/>
    <x v="19"/>
    <x v="0"/>
    <n v="0.186852220761485"/>
  </r>
  <r>
    <x v="12"/>
    <x v="0"/>
    <x v="0"/>
    <x v="19"/>
    <x v="1"/>
    <n v="0.186852220761485"/>
  </r>
  <r>
    <x v="12"/>
    <x v="0"/>
    <x v="0"/>
    <x v="19"/>
    <x v="2"/>
    <n v="0.186852220761485"/>
  </r>
  <r>
    <x v="12"/>
    <x v="0"/>
    <x v="0"/>
    <x v="20"/>
    <x v="0"/>
    <n v="0.187599629644531"/>
  </r>
  <r>
    <x v="12"/>
    <x v="0"/>
    <x v="0"/>
    <x v="20"/>
    <x v="1"/>
    <n v="0.187599629644531"/>
  </r>
  <r>
    <x v="12"/>
    <x v="0"/>
    <x v="0"/>
    <x v="20"/>
    <x v="2"/>
    <n v="0.187599629644531"/>
  </r>
  <r>
    <x v="12"/>
    <x v="0"/>
    <x v="0"/>
    <x v="21"/>
    <x v="0"/>
    <n v="0.18835002816311"/>
  </r>
  <r>
    <x v="12"/>
    <x v="0"/>
    <x v="0"/>
    <x v="21"/>
    <x v="1"/>
    <n v="0.18835002816311"/>
  </r>
  <r>
    <x v="12"/>
    <x v="0"/>
    <x v="0"/>
    <x v="21"/>
    <x v="2"/>
    <n v="0.18835002816311"/>
  </r>
  <r>
    <x v="12"/>
    <x v="0"/>
    <x v="0"/>
    <x v="22"/>
    <x v="0"/>
    <n v="0.18910342827576199"/>
  </r>
  <r>
    <x v="12"/>
    <x v="0"/>
    <x v="0"/>
    <x v="22"/>
    <x v="1"/>
    <n v="0.18910342827576199"/>
  </r>
  <r>
    <x v="12"/>
    <x v="0"/>
    <x v="0"/>
    <x v="22"/>
    <x v="2"/>
    <n v="0.18910342827576199"/>
  </r>
  <r>
    <x v="12"/>
    <x v="0"/>
    <x v="0"/>
    <x v="23"/>
    <x v="0"/>
    <n v="0.18985984198886499"/>
  </r>
  <r>
    <x v="12"/>
    <x v="0"/>
    <x v="0"/>
    <x v="23"/>
    <x v="1"/>
    <n v="0.18985984198886499"/>
  </r>
  <r>
    <x v="12"/>
    <x v="0"/>
    <x v="0"/>
    <x v="23"/>
    <x v="2"/>
    <n v="0.18985984198886499"/>
  </r>
  <r>
    <x v="12"/>
    <x v="0"/>
    <x v="0"/>
    <x v="24"/>
    <x v="0"/>
    <n v="0.19061928135682099"/>
  </r>
  <r>
    <x v="12"/>
    <x v="0"/>
    <x v="0"/>
    <x v="24"/>
    <x v="1"/>
    <n v="0.19061928135682099"/>
  </r>
  <r>
    <x v="12"/>
    <x v="0"/>
    <x v="0"/>
    <x v="24"/>
    <x v="2"/>
    <n v="0.19061928135682099"/>
  </r>
  <r>
    <x v="12"/>
    <x v="0"/>
    <x v="0"/>
    <x v="25"/>
    <x v="0"/>
    <n v="0.191381758482248"/>
  </r>
  <r>
    <x v="12"/>
    <x v="0"/>
    <x v="0"/>
    <x v="25"/>
    <x v="1"/>
    <n v="0.191381758482248"/>
  </r>
  <r>
    <x v="12"/>
    <x v="0"/>
    <x v="0"/>
    <x v="25"/>
    <x v="2"/>
    <n v="0.191381758482248"/>
  </r>
  <r>
    <x v="12"/>
    <x v="0"/>
    <x v="0"/>
    <x v="26"/>
    <x v="0"/>
    <n v="0.19214728551617699"/>
  </r>
  <r>
    <x v="12"/>
    <x v="0"/>
    <x v="0"/>
    <x v="26"/>
    <x v="1"/>
    <n v="0.19214728551617699"/>
  </r>
  <r>
    <x v="12"/>
    <x v="0"/>
    <x v="0"/>
    <x v="26"/>
    <x v="2"/>
    <n v="0.19214728551617699"/>
  </r>
  <r>
    <x v="12"/>
    <x v="0"/>
    <x v="0"/>
    <x v="27"/>
    <x v="0"/>
    <n v="0.192915874658242"/>
  </r>
  <r>
    <x v="12"/>
    <x v="0"/>
    <x v="0"/>
    <x v="27"/>
    <x v="1"/>
    <n v="0.192915874658242"/>
  </r>
  <r>
    <x v="12"/>
    <x v="0"/>
    <x v="0"/>
    <x v="27"/>
    <x v="2"/>
    <n v="0.192915874658242"/>
  </r>
  <r>
    <x v="12"/>
    <x v="0"/>
    <x v="0"/>
    <x v="28"/>
    <x v="0"/>
    <n v="0.19368271526000799"/>
  </r>
  <r>
    <x v="12"/>
    <x v="0"/>
    <x v="0"/>
    <x v="28"/>
    <x v="1"/>
    <n v="0.19368271526000799"/>
  </r>
  <r>
    <x v="12"/>
    <x v="0"/>
    <x v="0"/>
    <x v="28"/>
    <x v="2"/>
    <n v="0.19368271526000799"/>
  </r>
  <r>
    <x v="12"/>
    <x v="0"/>
    <x v="0"/>
    <x v="29"/>
    <x v="0"/>
    <n v="0.194452604053167"/>
  </r>
  <r>
    <x v="12"/>
    <x v="0"/>
    <x v="0"/>
    <x v="29"/>
    <x v="1"/>
    <n v="0.194452604053167"/>
  </r>
  <r>
    <x v="12"/>
    <x v="0"/>
    <x v="0"/>
    <x v="29"/>
    <x v="2"/>
    <n v="0.194452604053167"/>
  </r>
  <r>
    <x v="12"/>
    <x v="0"/>
    <x v="0"/>
    <x v="30"/>
    <x v="0"/>
    <n v="0.195225553154278"/>
  </r>
  <r>
    <x v="12"/>
    <x v="0"/>
    <x v="0"/>
    <x v="30"/>
    <x v="1"/>
    <n v="0.195225553154278"/>
  </r>
  <r>
    <x v="12"/>
    <x v="0"/>
    <x v="0"/>
    <x v="30"/>
    <x v="2"/>
    <n v="0.195225553154278"/>
  </r>
  <r>
    <x v="12"/>
    <x v="0"/>
    <x v="0"/>
    <x v="31"/>
    <x v="0"/>
    <n v="0.19600157472806601"/>
  </r>
  <r>
    <x v="12"/>
    <x v="0"/>
    <x v="0"/>
    <x v="31"/>
    <x v="1"/>
    <n v="0.19600157472806601"/>
  </r>
  <r>
    <x v="12"/>
    <x v="0"/>
    <x v="0"/>
    <x v="31"/>
    <x v="2"/>
    <n v="0.19600157472806601"/>
  </r>
  <r>
    <x v="12"/>
    <x v="0"/>
    <x v="0"/>
    <x v="32"/>
    <x v="0"/>
    <n v="0.19678068098761001"/>
  </r>
  <r>
    <x v="12"/>
    <x v="0"/>
    <x v="0"/>
    <x v="32"/>
    <x v="1"/>
    <n v="0.19678068098761001"/>
  </r>
  <r>
    <x v="12"/>
    <x v="0"/>
    <x v="0"/>
    <x v="32"/>
    <x v="2"/>
    <n v="0.19678068098761001"/>
  </r>
  <r>
    <x v="12"/>
    <x v="0"/>
    <x v="0"/>
    <x v="33"/>
    <x v="0"/>
    <n v="0.19766619405205399"/>
  </r>
  <r>
    <x v="12"/>
    <x v="0"/>
    <x v="0"/>
    <x v="33"/>
    <x v="1"/>
    <n v="0.19766619405205399"/>
  </r>
  <r>
    <x v="12"/>
    <x v="0"/>
    <x v="0"/>
    <x v="33"/>
    <x v="2"/>
    <n v="0.19766619405205399"/>
  </r>
  <r>
    <x v="12"/>
    <x v="0"/>
    <x v="0"/>
    <x v="34"/>
    <x v="0"/>
    <n v="0.19855569192528899"/>
  </r>
  <r>
    <x v="12"/>
    <x v="0"/>
    <x v="0"/>
    <x v="34"/>
    <x v="1"/>
    <n v="0.19855569192528899"/>
  </r>
  <r>
    <x v="12"/>
    <x v="0"/>
    <x v="0"/>
    <x v="34"/>
    <x v="2"/>
    <n v="0.19855569192528899"/>
  </r>
  <r>
    <x v="12"/>
    <x v="0"/>
    <x v="0"/>
    <x v="35"/>
    <x v="0"/>
    <n v="0.19944919253895199"/>
  </r>
  <r>
    <x v="12"/>
    <x v="0"/>
    <x v="0"/>
    <x v="35"/>
    <x v="1"/>
    <n v="0.19944919253895199"/>
  </r>
  <r>
    <x v="12"/>
    <x v="0"/>
    <x v="0"/>
    <x v="35"/>
    <x v="2"/>
    <n v="0.19944919253895199"/>
  </r>
  <r>
    <x v="12"/>
    <x v="0"/>
    <x v="0"/>
    <x v="36"/>
    <x v="0"/>
    <n v="0.200346713905378"/>
  </r>
  <r>
    <x v="12"/>
    <x v="0"/>
    <x v="0"/>
    <x v="36"/>
    <x v="1"/>
    <n v="0.200346713905378"/>
  </r>
  <r>
    <x v="12"/>
    <x v="0"/>
    <x v="0"/>
    <x v="36"/>
    <x v="2"/>
    <n v="0.200346713905378"/>
  </r>
  <r>
    <x v="12"/>
    <x v="0"/>
    <x v="0"/>
    <x v="37"/>
    <x v="0"/>
    <n v="0.20124827411795199"/>
  </r>
  <r>
    <x v="12"/>
    <x v="0"/>
    <x v="0"/>
    <x v="37"/>
    <x v="1"/>
    <n v="0.20124827411795199"/>
  </r>
  <r>
    <x v="12"/>
    <x v="0"/>
    <x v="0"/>
    <x v="37"/>
    <x v="2"/>
    <n v="0.20124827411795199"/>
  </r>
  <r>
    <x v="12"/>
    <x v="0"/>
    <x v="0"/>
    <x v="38"/>
    <x v="0"/>
    <n v="0.20215389135148301"/>
  </r>
  <r>
    <x v="12"/>
    <x v="0"/>
    <x v="0"/>
    <x v="38"/>
    <x v="1"/>
    <n v="0.20215389135148301"/>
  </r>
  <r>
    <x v="12"/>
    <x v="0"/>
    <x v="0"/>
    <x v="38"/>
    <x v="2"/>
    <n v="0.20215389135148301"/>
  </r>
  <r>
    <x v="12"/>
    <x v="0"/>
    <x v="1"/>
    <x v="0"/>
    <x v="0"/>
    <n v="0.26288315925588301"/>
  </r>
  <r>
    <x v="12"/>
    <x v="0"/>
    <x v="1"/>
    <x v="0"/>
    <x v="1"/>
    <n v="0.26288315925588301"/>
  </r>
  <r>
    <x v="12"/>
    <x v="0"/>
    <x v="1"/>
    <x v="0"/>
    <x v="2"/>
    <n v="0.26288315925588301"/>
  </r>
  <r>
    <x v="12"/>
    <x v="0"/>
    <x v="1"/>
    <x v="1"/>
    <x v="0"/>
    <n v="0.25105341708936801"/>
  </r>
  <r>
    <x v="12"/>
    <x v="0"/>
    <x v="1"/>
    <x v="1"/>
    <x v="1"/>
    <n v="0.25105341708936801"/>
  </r>
  <r>
    <x v="12"/>
    <x v="0"/>
    <x v="1"/>
    <x v="1"/>
    <x v="2"/>
    <n v="0.25105341708936801"/>
  </r>
  <r>
    <x v="12"/>
    <x v="0"/>
    <x v="1"/>
    <x v="2"/>
    <x v="0"/>
    <n v="0.2385007462349"/>
  </r>
  <r>
    <x v="12"/>
    <x v="0"/>
    <x v="1"/>
    <x v="2"/>
    <x v="1"/>
    <n v="0.2385007462349"/>
  </r>
  <r>
    <x v="12"/>
    <x v="0"/>
    <x v="1"/>
    <x v="2"/>
    <x v="2"/>
    <n v="0.2385007462349"/>
  </r>
  <r>
    <x v="12"/>
    <x v="0"/>
    <x v="1"/>
    <x v="3"/>
    <x v="0"/>
    <n v="0.22538320519197999"/>
  </r>
  <r>
    <x v="12"/>
    <x v="0"/>
    <x v="1"/>
    <x v="3"/>
    <x v="1"/>
    <n v="0.22538320519197999"/>
  </r>
  <r>
    <x v="12"/>
    <x v="0"/>
    <x v="1"/>
    <x v="3"/>
    <x v="2"/>
    <n v="0.22538320519197999"/>
  </r>
  <r>
    <x v="12"/>
    <x v="0"/>
    <x v="1"/>
    <x v="4"/>
    <x v="0"/>
    <n v="0.21974862506218101"/>
  </r>
  <r>
    <x v="12"/>
    <x v="0"/>
    <x v="1"/>
    <x v="4"/>
    <x v="1"/>
    <n v="0.21974862506218101"/>
  </r>
  <r>
    <x v="12"/>
    <x v="0"/>
    <x v="1"/>
    <x v="4"/>
    <x v="2"/>
    <n v="0.21974862506218101"/>
  </r>
  <r>
    <x v="12"/>
    <x v="0"/>
    <x v="1"/>
    <x v="5"/>
    <x v="0"/>
    <n v="0.21095868005969401"/>
  </r>
  <r>
    <x v="12"/>
    <x v="0"/>
    <x v="1"/>
    <x v="5"/>
    <x v="1"/>
    <n v="0.21095868005969401"/>
  </r>
  <r>
    <x v="12"/>
    <x v="0"/>
    <x v="1"/>
    <x v="5"/>
    <x v="2"/>
    <n v="0.21095868005969401"/>
  </r>
  <r>
    <x v="12"/>
    <x v="0"/>
    <x v="1"/>
    <x v="6"/>
    <x v="0"/>
    <n v="0.20673950645850001"/>
  </r>
  <r>
    <x v="12"/>
    <x v="0"/>
    <x v="1"/>
    <x v="6"/>
    <x v="1"/>
    <n v="0.20673950645850001"/>
  </r>
  <r>
    <x v="12"/>
    <x v="0"/>
    <x v="1"/>
    <x v="6"/>
    <x v="2"/>
    <n v="0.20673950645850001"/>
  </r>
  <r>
    <x v="12"/>
    <x v="0"/>
    <x v="1"/>
    <x v="7"/>
    <x v="0"/>
    <n v="0.19640253113557499"/>
  </r>
  <r>
    <x v="12"/>
    <x v="0"/>
    <x v="1"/>
    <x v="7"/>
    <x v="1"/>
    <n v="0.19640253113557499"/>
  </r>
  <r>
    <x v="12"/>
    <x v="0"/>
    <x v="1"/>
    <x v="7"/>
    <x v="2"/>
    <n v="0.19640253113557499"/>
  </r>
  <r>
    <x v="12"/>
    <x v="0"/>
    <x v="1"/>
    <x v="8"/>
    <x v="0"/>
    <n v="0.188546429890152"/>
  </r>
  <r>
    <x v="12"/>
    <x v="0"/>
    <x v="1"/>
    <x v="8"/>
    <x v="1"/>
    <n v="0.188546429890152"/>
  </r>
  <r>
    <x v="12"/>
    <x v="0"/>
    <x v="1"/>
    <x v="8"/>
    <x v="2"/>
    <n v="0.188546429890152"/>
  </r>
  <r>
    <x v="12"/>
    <x v="0"/>
    <x v="1"/>
    <x v="9"/>
    <x v="0"/>
    <n v="0.19005480132927299"/>
  </r>
  <r>
    <x v="12"/>
    <x v="0"/>
    <x v="1"/>
    <x v="9"/>
    <x v="1"/>
    <n v="0.19005480132927299"/>
  </r>
  <r>
    <x v="12"/>
    <x v="0"/>
    <x v="1"/>
    <x v="9"/>
    <x v="2"/>
    <n v="0.19005480132927299"/>
  </r>
  <r>
    <x v="12"/>
    <x v="0"/>
    <x v="1"/>
    <x v="10"/>
    <x v="0"/>
    <n v="0.19000728762894101"/>
  </r>
  <r>
    <x v="12"/>
    <x v="0"/>
    <x v="1"/>
    <x v="10"/>
    <x v="1"/>
    <n v="0.19000728762894101"/>
  </r>
  <r>
    <x v="12"/>
    <x v="0"/>
    <x v="1"/>
    <x v="10"/>
    <x v="2"/>
    <n v="0.19000728762894101"/>
  </r>
  <r>
    <x v="12"/>
    <x v="0"/>
    <x v="1"/>
    <x v="11"/>
    <x v="0"/>
    <n v="0.190016787993322"/>
  </r>
  <r>
    <x v="12"/>
    <x v="0"/>
    <x v="1"/>
    <x v="11"/>
    <x v="1"/>
    <n v="0.190016787993322"/>
  </r>
  <r>
    <x v="12"/>
    <x v="0"/>
    <x v="1"/>
    <x v="11"/>
    <x v="2"/>
    <n v="0.190016787993322"/>
  </r>
  <r>
    <x v="12"/>
    <x v="0"/>
    <x v="1"/>
    <x v="12"/>
    <x v="0"/>
    <n v="0.190045290511521"/>
  </r>
  <r>
    <x v="12"/>
    <x v="0"/>
    <x v="1"/>
    <x v="12"/>
    <x v="1"/>
    <n v="0.190045290511521"/>
  </r>
  <r>
    <x v="12"/>
    <x v="0"/>
    <x v="1"/>
    <x v="12"/>
    <x v="2"/>
    <n v="0.190045290511521"/>
  </r>
  <r>
    <x v="12"/>
    <x v="0"/>
    <x v="1"/>
    <x v="13"/>
    <x v="0"/>
    <n v="0.190900494318823"/>
  </r>
  <r>
    <x v="12"/>
    <x v="0"/>
    <x v="1"/>
    <x v="13"/>
    <x v="1"/>
    <n v="0.190900494318823"/>
  </r>
  <r>
    <x v="12"/>
    <x v="0"/>
    <x v="1"/>
    <x v="13"/>
    <x v="2"/>
    <n v="0.190900494318823"/>
  </r>
  <r>
    <x v="12"/>
    <x v="0"/>
    <x v="1"/>
    <x v="14"/>
    <x v="0"/>
    <n v="0.191759546543258"/>
  </r>
  <r>
    <x v="12"/>
    <x v="0"/>
    <x v="1"/>
    <x v="14"/>
    <x v="1"/>
    <n v="0.191759546543258"/>
  </r>
  <r>
    <x v="12"/>
    <x v="0"/>
    <x v="1"/>
    <x v="14"/>
    <x v="2"/>
    <n v="0.191759546543258"/>
  </r>
  <r>
    <x v="12"/>
    <x v="0"/>
    <x v="1"/>
    <x v="15"/>
    <x v="0"/>
    <n v="0.19262246450270201"/>
  </r>
  <r>
    <x v="12"/>
    <x v="0"/>
    <x v="1"/>
    <x v="15"/>
    <x v="1"/>
    <n v="0.19262246450270201"/>
  </r>
  <r>
    <x v="12"/>
    <x v="0"/>
    <x v="1"/>
    <x v="15"/>
    <x v="2"/>
    <n v="0.19262246450270201"/>
  </r>
  <r>
    <x v="12"/>
    <x v="0"/>
    <x v="1"/>
    <x v="16"/>
    <x v="0"/>
    <n v="0.193489265592965"/>
  </r>
  <r>
    <x v="12"/>
    <x v="0"/>
    <x v="1"/>
    <x v="16"/>
    <x v="1"/>
    <n v="0.193489265592965"/>
  </r>
  <r>
    <x v="12"/>
    <x v="0"/>
    <x v="1"/>
    <x v="16"/>
    <x v="2"/>
    <n v="0.193489265592965"/>
  </r>
  <r>
    <x v="12"/>
    <x v="0"/>
    <x v="1"/>
    <x v="17"/>
    <x v="0"/>
    <n v="0.19465020118652199"/>
  </r>
  <r>
    <x v="12"/>
    <x v="0"/>
    <x v="1"/>
    <x v="17"/>
    <x v="1"/>
    <n v="0.19465020118652199"/>
  </r>
  <r>
    <x v="12"/>
    <x v="0"/>
    <x v="1"/>
    <x v="17"/>
    <x v="2"/>
    <n v="0.19465020118652199"/>
  </r>
  <r>
    <x v="12"/>
    <x v="0"/>
    <x v="1"/>
    <x v="18"/>
    <x v="0"/>
    <n v="0.195818102393642"/>
  </r>
  <r>
    <x v="12"/>
    <x v="0"/>
    <x v="1"/>
    <x v="18"/>
    <x v="1"/>
    <n v="0.195818102393642"/>
  </r>
  <r>
    <x v="12"/>
    <x v="0"/>
    <x v="1"/>
    <x v="18"/>
    <x v="2"/>
    <n v="0.195818102393642"/>
  </r>
  <r>
    <x v="12"/>
    <x v="0"/>
    <x v="1"/>
    <x v="19"/>
    <x v="0"/>
    <n v="0.19640555670082199"/>
  </r>
  <r>
    <x v="12"/>
    <x v="0"/>
    <x v="1"/>
    <x v="19"/>
    <x v="1"/>
    <n v="0.19640555670082199"/>
  </r>
  <r>
    <x v="12"/>
    <x v="0"/>
    <x v="1"/>
    <x v="19"/>
    <x v="2"/>
    <n v="0.19640555670082199"/>
  </r>
  <r>
    <x v="12"/>
    <x v="0"/>
    <x v="1"/>
    <x v="20"/>
    <x v="0"/>
    <n v="0.196994773370925"/>
  </r>
  <r>
    <x v="12"/>
    <x v="0"/>
    <x v="1"/>
    <x v="20"/>
    <x v="1"/>
    <n v="0.196994773370925"/>
  </r>
  <r>
    <x v="12"/>
    <x v="0"/>
    <x v="1"/>
    <x v="20"/>
    <x v="2"/>
    <n v="0.196994773370925"/>
  </r>
  <r>
    <x v="12"/>
    <x v="0"/>
    <x v="1"/>
    <x v="21"/>
    <x v="0"/>
    <n v="0.19758575769103801"/>
  </r>
  <r>
    <x v="12"/>
    <x v="0"/>
    <x v="1"/>
    <x v="21"/>
    <x v="1"/>
    <n v="0.19758575769103801"/>
  </r>
  <r>
    <x v="12"/>
    <x v="0"/>
    <x v="1"/>
    <x v="21"/>
    <x v="2"/>
    <n v="0.19758575769103801"/>
  </r>
  <r>
    <x v="12"/>
    <x v="0"/>
    <x v="1"/>
    <x v="22"/>
    <x v="0"/>
    <n v="0.19817851496411101"/>
  </r>
  <r>
    <x v="12"/>
    <x v="0"/>
    <x v="1"/>
    <x v="22"/>
    <x v="1"/>
    <n v="0.19817851496411101"/>
  </r>
  <r>
    <x v="12"/>
    <x v="0"/>
    <x v="1"/>
    <x v="22"/>
    <x v="2"/>
    <n v="0.19817851496411101"/>
  </r>
  <r>
    <x v="12"/>
    <x v="0"/>
    <x v="1"/>
    <x v="23"/>
    <x v="0"/>
    <n v="0.198475782736557"/>
  </r>
  <r>
    <x v="12"/>
    <x v="0"/>
    <x v="1"/>
    <x v="23"/>
    <x v="1"/>
    <n v="0.198475782736557"/>
  </r>
  <r>
    <x v="12"/>
    <x v="0"/>
    <x v="1"/>
    <x v="23"/>
    <x v="2"/>
    <n v="0.198475782736557"/>
  </r>
  <r>
    <x v="12"/>
    <x v="0"/>
    <x v="1"/>
    <x v="24"/>
    <x v="0"/>
    <n v="0.198773496410662"/>
  </r>
  <r>
    <x v="12"/>
    <x v="0"/>
    <x v="1"/>
    <x v="24"/>
    <x v="1"/>
    <n v="0.198773496410662"/>
  </r>
  <r>
    <x v="12"/>
    <x v="0"/>
    <x v="1"/>
    <x v="24"/>
    <x v="2"/>
    <n v="0.198773496410662"/>
  </r>
  <r>
    <x v="12"/>
    <x v="0"/>
    <x v="1"/>
    <x v="25"/>
    <x v="0"/>
    <n v="0.19907165665527801"/>
  </r>
  <r>
    <x v="12"/>
    <x v="0"/>
    <x v="1"/>
    <x v="25"/>
    <x v="1"/>
    <n v="0.19907165665527801"/>
  </r>
  <r>
    <x v="12"/>
    <x v="0"/>
    <x v="1"/>
    <x v="25"/>
    <x v="2"/>
    <n v="0.19907165665527801"/>
  </r>
  <r>
    <x v="12"/>
    <x v="0"/>
    <x v="1"/>
    <x v="26"/>
    <x v="0"/>
    <n v="0.19937026414026099"/>
  </r>
  <r>
    <x v="12"/>
    <x v="0"/>
    <x v="1"/>
    <x v="26"/>
    <x v="1"/>
    <n v="0.19937026414026099"/>
  </r>
  <r>
    <x v="12"/>
    <x v="0"/>
    <x v="1"/>
    <x v="26"/>
    <x v="2"/>
    <n v="0.19937026414026099"/>
  </r>
  <r>
    <x v="12"/>
    <x v="0"/>
    <x v="1"/>
    <x v="27"/>
    <x v="0"/>
    <n v="0.19966931953647099"/>
  </r>
  <r>
    <x v="12"/>
    <x v="0"/>
    <x v="1"/>
    <x v="27"/>
    <x v="1"/>
    <n v="0.19966931953647099"/>
  </r>
  <r>
    <x v="12"/>
    <x v="0"/>
    <x v="1"/>
    <x v="27"/>
    <x v="2"/>
    <n v="0.19966931953647099"/>
  </r>
  <r>
    <x v="12"/>
    <x v="0"/>
    <x v="1"/>
    <x v="28"/>
    <x v="0"/>
    <n v="0.200118575505428"/>
  </r>
  <r>
    <x v="12"/>
    <x v="0"/>
    <x v="1"/>
    <x v="28"/>
    <x v="1"/>
    <n v="0.200118575505428"/>
  </r>
  <r>
    <x v="12"/>
    <x v="0"/>
    <x v="1"/>
    <x v="28"/>
    <x v="2"/>
    <n v="0.200118575505428"/>
  </r>
  <r>
    <x v="12"/>
    <x v="0"/>
    <x v="1"/>
    <x v="29"/>
    <x v="0"/>
    <n v="0.20056884230031499"/>
  </r>
  <r>
    <x v="12"/>
    <x v="0"/>
    <x v="1"/>
    <x v="29"/>
    <x v="1"/>
    <n v="0.20056884230031499"/>
  </r>
  <r>
    <x v="12"/>
    <x v="0"/>
    <x v="1"/>
    <x v="29"/>
    <x v="2"/>
    <n v="0.20056884230031499"/>
  </r>
  <r>
    <x v="12"/>
    <x v="0"/>
    <x v="1"/>
    <x v="30"/>
    <x v="0"/>
    <n v="0.20102012219549101"/>
  </r>
  <r>
    <x v="12"/>
    <x v="0"/>
    <x v="1"/>
    <x v="30"/>
    <x v="1"/>
    <n v="0.20102012219549101"/>
  </r>
  <r>
    <x v="12"/>
    <x v="0"/>
    <x v="1"/>
    <x v="30"/>
    <x v="2"/>
    <n v="0.20102012219549101"/>
  </r>
  <r>
    <x v="12"/>
    <x v="0"/>
    <x v="1"/>
    <x v="31"/>
    <x v="0"/>
    <n v="0.20147241747043099"/>
  </r>
  <r>
    <x v="12"/>
    <x v="0"/>
    <x v="1"/>
    <x v="31"/>
    <x v="1"/>
    <n v="0.20147241747043099"/>
  </r>
  <r>
    <x v="12"/>
    <x v="0"/>
    <x v="1"/>
    <x v="31"/>
    <x v="2"/>
    <n v="0.20147241747043099"/>
  </r>
  <r>
    <x v="12"/>
    <x v="0"/>
    <x v="1"/>
    <x v="32"/>
    <x v="0"/>
    <n v="0.20192573040973899"/>
  </r>
  <r>
    <x v="12"/>
    <x v="0"/>
    <x v="1"/>
    <x v="32"/>
    <x v="1"/>
    <n v="0.20192573040973899"/>
  </r>
  <r>
    <x v="12"/>
    <x v="0"/>
    <x v="1"/>
    <x v="32"/>
    <x v="2"/>
    <n v="0.20192573040973899"/>
  </r>
  <r>
    <x v="12"/>
    <x v="0"/>
    <x v="1"/>
    <x v="33"/>
    <x v="0"/>
    <n v="0.202531507600969"/>
  </r>
  <r>
    <x v="12"/>
    <x v="0"/>
    <x v="1"/>
    <x v="33"/>
    <x v="1"/>
    <n v="0.202531507600969"/>
  </r>
  <r>
    <x v="12"/>
    <x v="0"/>
    <x v="1"/>
    <x v="33"/>
    <x v="2"/>
    <n v="0.202531507600969"/>
  </r>
  <r>
    <x v="12"/>
    <x v="0"/>
    <x v="1"/>
    <x v="34"/>
    <x v="0"/>
    <n v="0.20313910212377201"/>
  </r>
  <r>
    <x v="12"/>
    <x v="0"/>
    <x v="1"/>
    <x v="34"/>
    <x v="1"/>
    <n v="0.20313910212377201"/>
  </r>
  <r>
    <x v="12"/>
    <x v="0"/>
    <x v="1"/>
    <x v="34"/>
    <x v="2"/>
    <n v="0.20313910212377201"/>
  </r>
  <r>
    <x v="12"/>
    <x v="0"/>
    <x v="1"/>
    <x v="35"/>
    <x v="0"/>
    <n v="0.20374851943014299"/>
  </r>
  <r>
    <x v="12"/>
    <x v="0"/>
    <x v="1"/>
    <x v="35"/>
    <x v="1"/>
    <n v="0.20374851943014299"/>
  </r>
  <r>
    <x v="12"/>
    <x v="0"/>
    <x v="1"/>
    <x v="35"/>
    <x v="2"/>
    <n v="0.20374851943014299"/>
  </r>
  <r>
    <x v="12"/>
    <x v="0"/>
    <x v="1"/>
    <x v="36"/>
    <x v="0"/>
    <n v="0.204359764988433"/>
  </r>
  <r>
    <x v="12"/>
    <x v="0"/>
    <x v="1"/>
    <x v="36"/>
    <x v="1"/>
    <n v="0.204359764988433"/>
  </r>
  <r>
    <x v="12"/>
    <x v="0"/>
    <x v="1"/>
    <x v="36"/>
    <x v="2"/>
    <n v="0.204359764988433"/>
  </r>
  <r>
    <x v="12"/>
    <x v="0"/>
    <x v="1"/>
    <x v="37"/>
    <x v="0"/>
    <n v="0.20497284428339901"/>
  </r>
  <r>
    <x v="12"/>
    <x v="0"/>
    <x v="1"/>
    <x v="37"/>
    <x v="1"/>
    <n v="0.20497284428339901"/>
  </r>
  <r>
    <x v="12"/>
    <x v="0"/>
    <x v="1"/>
    <x v="37"/>
    <x v="2"/>
    <n v="0.20497284428339901"/>
  </r>
  <r>
    <x v="12"/>
    <x v="0"/>
    <x v="1"/>
    <x v="38"/>
    <x v="0"/>
    <n v="0.20558776281624899"/>
  </r>
  <r>
    <x v="12"/>
    <x v="0"/>
    <x v="1"/>
    <x v="38"/>
    <x v="1"/>
    <n v="0.20558776281624899"/>
  </r>
  <r>
    <x v="12"/>
    <x v="0"/>
    <x v="1"/>
    <x v="38"/>
    <x v="2"/>
    <n v="0.20558776281624899"/>
  </r>
  <r>
    <x v="13"/>
    <x v="0"/>
    <x v="0"/>
    <x v="0"/>
    <x v="0"/>
    <n v="0.161754356955669"/>
  </r>
  <r>
    <x v="13"/>
    <x v="0"/>
    <x v="0"/>
    <x v="0"/>
    <x v="1"/>
    <n v="0.161754356955669"/>
  </r>
  <r>
    <x v="13"/>
    <x v="0"/>
    <x v="0"/>
    <x v="0"/>
    <x v="2"/>
    <n v="0.161754356955669"/>
  </r>
  <r>
    <x v="13"/>
    <x v="0"/>
    <x v="0"/>
    <x v="1"/>
    <x v="0"/>
    <n v="0.15447541089266401"/>
  </r>
  <r>
    <x v="13"/>
    <x v="0"/>
    <x v="0"/>
    <x v="1"/>
    <x v="1"/>
    <n v="0.15447541089266401"/>
  </r>
  <r>
    <x v="13"/>
    <x v="0"/>
    <x v="0"/>
    <x v="1"/>
    <x v="2"/>
    <n v="0.15447541089266401"/>
  </r>
  <r>
    <x v="13"/>
    <x v="0"/>
    <x v="0"/>
    <x v="2"/>
    <x v="0"/>
    <n v="0.14675164034803101"/>
  </r>
  <r>
    <x v="13"/>
    <x v="0"/>
    <x v="0"/>
    <x v="2"/>
    <x v="1"/>
    <n v="0.14675164034803101"/>
  </r>
  <r>
    <x v="13"/>
    <x v="0"/>
    <x v="0"/>
    <x v="2"/>
    <x v="2"/>
    <n v="0.14675164034803101"/>
  </r>
  <r>
    <x v="13"/>
    <x v="0"/>
    <x v="0"/>
    <x v="3"/>
    <x v="0"/>
    <n v="0.13868030012888899"/>
  </r>
  <r>
    <x v="13"/>
    <x v="0"/>
    <x v="0"/>
    <x v="3"/>
    <x v="1"/>
    <n v="0.13868030012888899"/>
  </r>
  <r>
    <x v="13"/>
    <x v="0"/>
    <x v="0"/>
    <x v="3"/>
    <x v="2"/>
    <n v="0.13868030012888899"/>
  </r>
  <r>
    <x v="13"/>
    <x v="0"/>
    <x v="0"/>
    <x v="4"/>
    <x v="0"/>
    <n v="0.135213292625667"/>
  </r>
  <r>
    <x v="13"/>
    <x v="0"/>
    <x v="0"/>
    <x v="4"/>
    <x v="1"/>
    <n v="0.135213292625667"/>
  </r>
  <r>
    <x v="13"/>
    <x v="0"/>
    <x v="0"/>
    <x v="4"/>
    <x v="2"/>
    <n v="0.135213292625667"/>
  </r>
  <r>
    <x v="13"/>
    <x v="0"/>
    <x v="0"/>
    <x v="5"/>
    <x v="0"/>
    <n v="0.12980476092064"/>
  </r>
  <r>
    <x v="13"/>
    <x v="0"/>
    <x v="0"/>
    <x v="5"/>
    <x v="1"/>
    <n v="0.12980476092064"/>
  </r>
  <r>
    <x v="13"/>
    <x v="0"/>
    <x v="0"/>
    <x v="5"/>
    <x v="2"/>
    <n v="0.12980476092064"/>
  </r>
  <r>
    <x v="13"/>
    <x v="0"/>
    <x v="0"/>
    <x v="6"/>
    <x v="0"/>
    <n v="0.127208665702227"/>
  </r>
  <r>
    <x v="13"/>
    <x v="0"/>
    <x v="0"/>
    <x v="6"/>
    <x v="1"/>
    <n v="0.127208665702227"/>
  </r>
  <r>
    <x v="13"/>
    <x v="0"/>
    <x v="0"/>
    <x v="6"/>
    <x v="2"/>
    <n v="0.127208665702227"/>
  </r>
  <r>
    <x v="13"/>
    <x v="0"/>
    <x v="0"/>
    <x v="7"/>
    <x v="0"/>
    <n v="0.12084823241711599"/>
  </r>
  <r>
    <x v="13"/>
    <x v="0"/>
    <x v="0"/>
    <x v="7"/>
    <x v="1"/>
    <n v="0.12084823241711599"/>
  </r>
  <r>
    <x v="13"/>
    <x v="0"/>
    <x v="0"/>
    <x v="7"/>
    <x v="2"/>
    <n v="0.12084823241711599"/>
  </r>
  <r>
    <x v="13"/>
    <x v="0"/>
    <x v="0"/>
    <x v="8"/>
    <x v="0"/>
    <n v="0.116014303120431"/>
  </r>
  <r>
    <x v="13"/>
    <x v="0"/>
    <x v="0"/>
    <x v="8"/>
    <x v="1"/>
    <n v="0.116014303120431"/>
  </r>
  <r>
    <x v="13"/>
    <x v="0"/>
    <x v="0"/>
    <x v="8"/>
    <x v="2"/>
    <n v="0.116014303120431"/>
  </r>
  <r>
    <x v="13"/>
    <x v="0"/>
    <x v="0"/>
    <x v="9"/>
    <x v="0"/>
    <n v="0.11578227451419"/>
  </r>
  <r>
    <x v="13"/>
    <x v="0"/>
    <x v="0"/>
    <x v="9"/>
    <x v="1"/>
    <n v="0.11578227451419"/>
  </r>
  <r>
    <x v="13"/>
    <x v="0"/>
    <x v="0"/>
    <x v="9"/>
    <x v="2"/>
    <n v="0.11578227451419"/>
  </r>
  <r>
    <x v="13"/>
    <x v="0"/>
    <x v="0"/>
    <x v="10"/>
    <x v="0"/>
    <n v="0.11555070996516199"/>
  </r>
  <r>
    <x v="13"/>
    <x v="0"/>
    <x v="0"/>
    <x v="10"/>
    <x v="1"/>
    <n v="0.11555070996516199"/>
  </r>
  <r>
    <x v="13"/>
    <x v="0"/>
    <x v="0"/>
    <x v="10"/>
    <x v="2"/>
    <n v="0.11555070996516199"/>
  </r>
  <r>
    <x v="13"/>
    <x v="0"/>
    <x v="0"/>
    <x v="11"/>
    <x v="0"/>
    <n v="0.115319608545232"/>
  </r>
  <r>
    <x v="13"/>
    <x v="0"/>
    <x v="0"/>
    <x v="11"/>
    <x v="1"/>
    <n v="0.115319608545232"/>
  </r>
  <r>
    <x v="13"/>
    <x v="0"/>
    <x v="0"/>
    <x v="11"/>
    <x v="2"/>
    <n v="0.115319608545232"/>
  </r>
  <r>
    <x v="13"/>
    <x v="0"/>
    <x v="0"/>
    <x v="12"/>
    <x v="0"/>
    <n v="0.115088969328141"/>
  </r>
  <r>
    <x v="13"/>
    <x v="0"/>
    <x v="0"/>
    <x v="12"/>
    <x v="1"/>
    <n v="0.115088969328141"/>
  </r>
  <r>
    <x v="13"/>
    <x v="0"/>
    <x v="0"/>
    <x v="12"/>
    <x v="2"/>
    <n v="0.115088969328141"/>
  </r>
  <r>
    <x v="13"/>
    <x v="0"/>
    <x v="0"/>
    <x v="13"/>
    <x v="0"/>
    <n v="0.114858791389485"/>
  </r>
  <r>
    <x v="13"/>
    <x v="0"/>
    <x v="0"/>
    <x v="13"/>
    <x v="1"/>
    <n v="0.114858791389485"/>
  </r>
  <r>
    <x v="13"/>
    <x v="0"/>
    <x v="0"/>
    <x v="13"/>
    <x v="2"/>
    <n v="0.114858791389485"/>
  </r>
  <r>
    <x v="13"/>
    <x v="0"/>
    <x v="0"/>
    <x v="14"/>
    <x v="0"/>
    <n v="0.11462907380670601"/>
  </r>
  <r>
    <x v="13"/>
    <x v="0"/>
    <x v="0"/>
    <x v="14"/>
    <x v="1"/>
    <n v="0.11462907380670601"/>
  </r>
  <r>
    <x v="13"/>
    <x v="0"/>
    <x v="0"/>
    <x v="14"/>
    <x v="2"/>
    <n v="0.11462907380670601"/>
  </r>
  <r>
    <x v="13"/>
    <x v="0"/>
    <x v="0"/>
    <x v="15"/>
    <x v="0"/>
    <n v="0.114399815659093"/>
  </r>
  <r>
    <x v="13"/>
    <x v="0"/>
    <x v="0"/>
    <x v="15"/>
    <x v="1"/>
    <n v="0.114399815659093"/>
  </r>
  <r>
    <x v="13"/>
    <x v="0"/>
    <x v="0"/>
    <x v="15"/>
    <x v="2"/>
    <n v="0.114399815659093"/>
  </r>
  <r>
    <x v="13"/>
    <x v="0"/>
    <x v="0"/>
    <x v="16"/>
    <x v="0"/>
    <n v="0.11417101602777401"/>
  </r>
  <r>
    <x v="13"/>
    <x v="0"/>
    <x v="0"/>
    <x v="16"/>
    <x v="1"/>
    <n v="0.11417101602777401"/>
  </r>
  <r>
    <x v="13"/>
    <x v="0"/>
    <x v="0"/>
    <x v="16"/>
    <x v="2"/>
    <n v="0.11417101602777401"/>
  </r>
  <r>
    <x v="13"/>
    <x v="0"/>
    <x v="0"/>
    <x v="17"/>
    <x v="0"/>
    <n v="0.114342272551816"/>
  </r>
  <r>
    <x v="13"/>
    <x v="0"/>
    <x v="0"/>
    <x v="17"/>
    <x v="1"/>
    <n v="0.114342272551816"/>
  </r>
  <r>
    <x v="13"/>
    <x v="0"/>
    <x v="0"/>
    <x v="17"/>
    <x v="2"/>
    <n v="0.114342272551816"/>
  </r>
  <r>
    <x v="13"/>
    <x v="0"/>
    <x v="0"/>
    <x v="18"/>
    <x v="0"/>
    <n v="0.114513785960644"/>
  </r>
  <r>
    <x v="13"/>
    <x v="0"/>
    <x v="0"/>
    <x v="18"/>
    <x v="1"/>
    <n v="0.114513785960644"/>
  </r>
  <r>
    <x v="13"/>
    <x v="0"/>
    <x v="0"/>
    <x v="18"/>
    <x v="2"/>
    <n v="0.114513785960644"/>
  </r>
  <r>
    <x v="13"/>
    <x v="0"/>
    <x v="0"/>
    <x v="19"/>
    <x v="0"/>
    <n v="0.11497184110448599"/>
  </r>
  <r>
    <x v="13"/>
    <x v="0"/>
    <x v="0"/>
    <x v="19"/>
    <x v="1"/>
    <n v="0.11497184110448599"/>
  </r>
  <r>
    <x v="13"/>
    <x v="0"/>
    <x v="0"/>
    <x v="19"/>
    <x v="2"/>
    <n v="0.11497184110448599"/>
  </r>
  <r>
    <x v="13"/>
    <x v="0"/>
    <x v="0"/>
    <x v="20"/>
    <x v="0"/>
    <n v="0.115431728468904"/>
  </r>
  <r>
    <x v="13"/>
    <x v="0"/>
    <x v="0"/>
    <x v="20"/>
    <x v="1"/>
    <n v="0.115431728468904"/>
  </r>
  <r>
    <x v="13"/>
    <x v="0"/>
    <x v="0"/>
    <x v="20"/>
    <x v="2"/>
    <n v="0.115431728468904"/>
  </r>
  <r>
    <x v="13"/>
    <x v="0"/>
    <x v="0"/>
    <x v="21"/>
    <x v="0"/>
    <n v="0.11589345538277999"/>
  </r>
  <r>
    <x v="13"/>
    <x v="0"/>
    <x v="0"/>
    <x v="21"/>
    <x v="1"/>
    <n v="0.11589345538277999"/>
  </r>
  <r>
    <x v="13"/>
    <x v="0"/>
    <x v="0"/>
    <x v="21"/>
    <x v="2"/>
    <n v="0.11589345538277999"/>
  </r>
  <r>
    <x v="13"/>
    <x v="0"/>
    <x v="0"/>
    <x v="22"/>
    <x v="0"/>
    <n v="0.116357029204311"/>
  </r>
  <r>
    <x v="13"/>
    <x v="0"/>
    <x v="0"/>
    <x v="22"/>
    <x v="1"/>
    <n v="0.116357029204311"/>
  </r>
  <r>
    <x v="13"/>
    <x v="0"/>
    <x v="0"/>
    <x v="22"/>
    <x v="2"/>
    <n v="0.116357029204311"/>
  </r>
  <r>
    <x v="13"/>
    <x v="0"/>
    <x v="0"/>
    <x v="23"/>
    <x v="0"/>
    <n v="0.116822457321128"/>
  </r>
  <r>
    <x v="13"/>
    <x v="0"/>
    <x v="0"/>
    <x v="23"/>
    <x v="1"/>
    <n v="0.116822457321128"/>
  </r>
  <r>
    <x v="13"/>
    <x v="0"/>
    <x v="0"/>
    <x v="23"/>
    <x v="2"/>
    <n v="0.116822457321128"/>
  </r>
  <r>
    <x v="13"/>
    <x v="0"/>
    <x v="0"/>
    <x v="24"/>
    <x v="0"/>
    <n v="0.117289747150413"/>
  </r>
  <r>
    <x v="13"/>
    <x v="0"/>
    <x v="0"/>
    <x v="24"/>
    <x v="1"/>
    <n v="0.117289747150413"/>
  </r>
  <r>
    <x v="13"/>
    <x v="0"/>
    <x v="0"/>
    <x v="24"/>
    <x v="2"/>
    <n v="0.117289747150413"/>
  </r>
  <r>
    <x v="13"/>
    <x v="0"/>
    <x v="0"/>
    <x v="25"/>
    <x v="0"/>
    <n v="0.117758906139015"/>
  </r>
  <r>
    <x v="13"/>
    <x v="0"/>
    <x v="0"/>
    <x v="25"/>
    <x v="1"/>
    <n v="0.117758906139015"/>
  </r>
  <r>
    <x v="13"/>
    <x v="0"/>
    <x v="0"/>
    <x v="25"/>
    <x v="2"/>
    <n v="0.117758906139015"/>
  </r>
  <r>
    <x v="13"/>
    <x v="0"/>
    <x v="0"/>
    <x v="26"/>
    <x v="0"/>
    <n v="0.118229941763571"/>
  </r>
  <r>
    <x v="13"/>
    <x v="0"/>
    <x v="0"/>
    <x v="26"/>
    <x v="1"/>
    <n v="0.118229941763571"/>
  </r>
  <r>
    <x v="13"/>
    <x v="0"/>
    <x v="0"/>
    <x v="26"/>
    <x v="2"/>
    <n v="0.118229941763571"/>
  </r>
  <r>
    <x v="13"/>
    <x v="0"/>
    <x v="0"/>
    <x v="27"/>
    <x v="0"/>
    <n v="0.118702861530625"/>
  </r>
  <r>
    <x v="13"/>
    <x v="0"/>
    <x v="0"/>
    <x v="27"/>
    <x v="1"/>
    <n v="0.118702861530625"/>
  </r>
  <r>
    <x v="13"/>
    <x v="0"/>
    <x v="0"/>
    <x v="27"/>
    <x v="2"/>
    <n v="0.118702861530625"/>
  </r>
  <r>
    <x v="13"/>
    <x v="0"/>
    <x v="0"/>
    <x v="28"/>
    <x v="0"/>
    <n v="0.119174705405209"/>
  </r>
  <r>
    <x v="13"/>
    <x v="0"/>
    <x v="0"/>
    <x v="28"/>
    <x v="1"/>
    <n v="0.119174705405209"/>
  </r>
  <r>
    <x v="13"/>
    <x v="0"/>
    <x v="0"/>
    <x v="28"/>
    <x v="2"/>
    <n v="0.119174705405209"/>
  </r>
  <r>
    <x v="13"/>
    <x v="0"/>
    <x v="0"/>
    <x v="29"/>
    <x v="0"/>
    <n v="0.119648424859195"/>
  </r>
  <r>
    <x v="13"/>
    <x v="0"/>
    <x v="0"/>
    <x v="29"/>
    <x v="1"/>
    <n v="0.119648424859195"/>
  </r>
  <r>
    <x v="13"/>
    <x v="0"/>
    <x v="0"/>
    <x v="29"/>
    <x v="2"/>
    <n v="0.119648424859195"/>
  </r>
  <r>
    <x v="13"/>
    <x v="0"/>
    <x v="0"/>
    <x v="30"/>
    <x v="0"/>
    <n v="0.12012402734801"/>
  </r>
  <r>
    <x v="13"/>
    <x v="0"/>
    <x v="0"/>
    <x v="30"/>
    <x v="1"/>
    <n v="0.12012402734801"/>
  </r>
  <r>
    <x v="13"/>
    <x v="0"/>
    <x v="0"/>
    <x v="30"/>
    <x v="2"/>
    <n v="0.12012402734801"/>
  </r>
  <r>
    <x v="13"/>
    <x v="0"/>
    <x v="0"/>
    <x v="31"/>
    <x v="0"/>
    <n v="0.12060152035671801"/>
  </r>
  <r>
    <x v="13"/>
    <x v="0"/>
    <x v="0"/>
    <x v="31"/>
    <x v="1"/>
    <n v="0.12060152035671801"/>
  </r>
  <r>
    <x v="13"/>
    <x v="0"/>
    <x v="0"/>
    <x v="31"/>
    <x v="2"/>
    <n v="0.12060152035671801"/>
  </r>
  <r>
    <x v="13"/>
    <x v="0"/>
    <x v="0"/>
    <x v="32"/>
    <x v="0"/>
    <n v="0.12108091140013599"/>
  </r>
  <r>
    <x v="13"/>
    <x v="0"/>
    <x v="0"/>
    <x v="32"/>
    <x v="1"/>
    <n v="0.12108091140013599"/>
  </r>
  <r>
    <x v="13"/>
    <x v="0"/>
    <x v="0"/>
    <x v="32"/>
    <x v="2"/>
    <n v="0.12108091140013599"/>
  </r>
  <r>
    <x v="13"/>
    <x v="0"/>
    <x v="0"/>
    <x v="33"/>
    <x v="0"/>
    <n v="0.12162577550143699"/>
  </r>
  <r>
    <x v="13"/>
    <x v="0"/>
    <x v="0"/>
    <x v="33"/>
    <x v="1"/>
    <n v="0.12162577550143699"/>
  </r>
  <r>
    <x v="13"/>
    <x v="0"/>
    <x v="0"/>
    <x v="33"/>
    <x v="2"/>
    <n v="0.12162577550143699"/>
  </r>
  <r>
    <x v="13"/>
    <x v="0"/>
    <x v="0"/>
    <x v="34"/>
    <x v="0"/>
    <n v="0.122173091491193"/>
  </r>
  <r>
    <x v="13"/>
    <x v="0"/>
    <x v="0"/>
    <x v="34"/>
    <x v="1"/>
    <n v="0.122173091491193"/>
  </r>
  <r>
    <x v="13"/>
    <x v="0"/>
    <x v="0"/>
    <x v="34"/>
    <x v="2"/>
    <n v="0.122173091491193"/>
  </r>
  <r>
    <x v="13"/>
    <x v="0"/>
    <x v="0"/>
    <x v="35"/>
    <x v="0"/>
    <n v="0.122722870402904"/>
  </r>
  <r>
    <x v="13"/>
    <x v="0"/>
    <x v="0"/>
    <x v="35"/>
    <x v="1"/>
    <n v="0.122722870402904"/>
  </r>
  <r>
    <x v="13"/>
    <x v="0"/>
    <x v="0"/>
    <x v="35"/>
    <x v="2"/>
    <n v="0.122722870402904"/>
  </r>
  <r>
    <x v="13"/>
    <x v="0"/>
    <x v="0"/>
    <x v="36"/>
    <x v="0"/>
    <n v="0.123275123319717"/>
  </r>
  <r>
    <x v="13"/>
    <x v="0"/>
    <x v="0"/>
    <x v="36"/>
    <x v="1"/>
    <n v="0.123275123319717"/>
  </r>
  <r>
    <x v="13"/>
    <x v="0"/>
    <x v="0"/>
    <x v="36"/>
    <x v="2"/>
    <n v="0.123275123319717"/>
  </r>
  <r>
    <x v="13"/>
    <x v="0"/>
    <x v="0"/>
    <x v="37"/>
    <x v="0"/>
    <n v="0.123829861374656"/>
  </r>
  <r>
    <x v="13"/>
    <x v="0"/>
    <x v="0"/>
    <x v="37"/>
    <x v="1"/>
    <n v="0.123829861374656"/>
  </r>
  <r>
    <x v="13"/>
    <x v="0"/>
    <x v="0"/>
    <x v="37"/>
    <x v="2"/>
    <n v="0.123829861374656"/>
  </r>
  <r>
    <x v="13"/>
    <x v="0"/>
    <x v="0"/>
    <x v="38"/>
    <x v="0"/>
    <n v="0.124387095750842"/>
  </r>
  <r>
    <x v="13"/>
    <x v="0"/>
    <x v="0"/>
    <x v="38"/>
    <x v="1"/>
    <n v="0.124387095750842"/>
  </r>
  <r>
    <x v="13"/>
    <x v="0"/>
    <x v="0"/>
    <x v="38"/>
    <x v="2"/>
    <n v="0.124387095750842"/>
  </r>
  <r>
    <x v="13"/>
    <x v="0"/>
    <x v="1"/>
    <x v="0"/>
    <x v="0"/>
    <n v="0.161754356955669"/>
  </r>
  <r>
    <x v="13"/>
    <x v="0"/>
    <x v="1"/>
    <x v="0"/>
    <x v="1"/>
    <n v="0.161754356955669"/>
  </r>
  <r>
    <x v="13"/>
    <x v="0"/>
    <x v="1"/>
    <x v="0"/>
    <x v="2"/>
    <n v="0.161754356955669"/>
  </r>
  <r>
    <x v="13"/>
    <x v="0"/>
    <x v="1"/>
    <x v="1"/>
    <x v="0"/>
    <n v="0.15447541089266401"/>
  </r>
  <r>
    <x v="13"/>
    <x v="0"/>
    <x v="1"/>
    <x v="1"/>
    <x v="1"/>
    <n v="0.15447541089266401"/>
  </r>
  <r>
    <x v="13"/>
    <x v="0"/>
    <x v="1"/>
    <x v="1"/>
    <x v="2"/>
    <n v="0.15447541089266401"/>
  </r>
  <r>
    <x v="13"/>
    <x v="0"/>
    <x v="1"/>
    <x v="2"/>
    <x v="0"/>
    <n v="0.14675164034803101"/>
  </r>
  <r>
    <x v="13"/>
    <x v="0"/>
    <x v="1"/>
    <x v="2"/>
    <x v="1"/>
    <n v="0.14675164034803101"/>
  </r>
  <r>
    <x v="13"/>
    <x v="0"/>
    <x v="1"/>
    <x v="2"/>
    <x v="2"/>
    <n v="0.14675164034803101"/>
  </r>
  <r>
    <x v="13"/>
    <x v="0"/>
    <x v="1"/>
    <x v="3"/>
    <x v="0"/>
    <n v="0.13868030012888899"/>
  </r>
  <r>
    <x v="13"/>
    <x v="0"/>
    <x v="1"/>
    <x v="3"/>
    <x v="1"/>
    <n v="0.13868030012888899"/>
  </r>
  <r>
    <x v="13"/>
    <x v="0"/>
    <x v="1"/>
    <x v="3"/>
    <x v="2"/>
    <n v="0.13868030012888899"/>
  </r>
  <r>
    <x v="13"/>
    <x v="0"/>
    <x v="1"/>
    <x v="4"/>
    <x v="0"/>
    <n v="0.135213292625667"/>
  </r>
  <r>
    <x v="13"/>
    <x v="0"/>
    <x v="1"/>
    <x v="4"/>
    <x v="1"/>
    <n v="0.135213292625667"/>
  </r>
  <r>
    <x v="13"/>
    <x v="0"/>
    <x v="1"/>
    <x v="4"/>
    <x v="2"/>
    <n v="0.135213292625667"/>
  </r>
  <r>
    <x v="13"/>
    <x v="0"/>
    <x v="1"/>
    <x v="5"/>
    <x v="0"/>
    <n v="0.12980476092064"/>
  </r>
  <r>
    <x v="13"/>
    <x v="0"/>
    <x v="1"/>
    <x v="5"/>
    <x v="1"/>
    <n v="0.12980476092064"/>
  </r>
  <r>
    <x v="13"/>
    <x v="0"/>
    <x v="1"/>
    <x v="5"/>
    <x v="2"/>
    <n v="0.12980476092064"/>
  </r>
  <r>
    <x v="13"/>
    <x v="0"/>
    <x v="1"/>
    <x v="6"/>
    <x v="0"/>
    <n v="0.127208665702227"/>
  </r>
  <r>
    <x v="13"/>
    <x v="0"/>
    <x v="1"/>
    <x v="6"/>
    <x v="1"/>
    <n v="0.127208665702227"/>
  </r>
  <r>
    <x v="13"/>
    <x v="0"/>
    <x v="1"/>
    <x v="6"/>
    <x v="2"/>
    <n v="0.127208665702227"/>
  </r>
  <r>
    <x v="13"/>
    <x v="0"/>
    <x v="1"/>
    <x v="7"/>
    <x v="0"/>
    <n v="0.12084823241711599"/>
  </r>
  <r>
    <x v="13"/>
    <x v="0"/>
    <x v="1"/>
    <x v="7"/>
    <x v="1"/>
    <n v="0.12084823241711599"/>
  </r>
  <r>
    <x v="13"/>
    <x v="0"/>
    <x v="1"/>
    <x v="7"/>
    <x v="2"/>
    <n v="0.12084823241711599"/>
  </r>
  <r>
    <x v="13"/>
    <x v="0"/>
    <x v="1"/>
    <x v="8"/>
    <x v="0"/>
    <n v="0.116014303120431"/>
  </r>
  <r>
    <x v="13"/>
    <x v="0"/>
    <x v="1"/>
    <x v="8"/>
    <x v="1"/>
    <n v="0.116014303120431"/>
  </r>
  <r>
    <x v="13"/>
    <x v="0"/>
    <x v="1"/>
    <x v="8"/>
    <x v="2"/>
    <n v="0.116014303120431"/>
  </r>
  <r>
    <x v="13"/>
    <x v="0"/>
    <x v="1"/>
    <x v="9"/>
    <x v="0"/>
    <n v="0.116942417545395"/>
  </r>
  <r>
    <x v="13"/>
    <x v="0"/>
    <x v="1"/>
    <x v="9"/>
    <x v="1"/>
    <n v="0.116942417545395"/>
  </r>
  <r>
    <x v="13"/>
    <x v="0"/>
    <x v="1"/>
    <x v="9"/>
    <x v="2"/>
    <n v="0.116942417545395"/>
  </r>
  <r>
    <x v="13"/>
    <x v="0"/>
    <x v="1"/>
    <x v="10"/>
    <x v="0"/>
    <n v="0.116913181941008"/>
  </r>
  <r>
    <x v="13"/>
    <x v="0"/>
    <x v="1"/>
    <x v="10"/>
    <x v="1"/>
    <n v="0.116913181941008"/>
  </r>
  <r>
    <x v="13"/>
    <x v="0"/>
    <x v="1"/>
    <x v="10"/>
    <x v="2"/>
    <n v="0.116913181941008"/>
  </r>
  <r>
    <x v="13"/>
    <x v="0"/>
    <x v="1"/>
    <x v="11"/>
    <x v="0"/>
    <n v="0.116919027600105"/>
  </r>
  <r>
    <x v="13"/>
    <x v="0"/>
    <x v="1"/>
    <x v="11"/>
    <x v="1"/>
    <n v="0.116919027600105"/>
  </r>
  <r>
    <x v="13"/>
    <x v="0"/>
    <x v="1"/>
    <x v="11"/>
    <x v="2"/>
    <n v="0.116919027600105"/>
  </r>
  <r>
    <x v="13"/>
    <x v="0"/>
    <x v="1"/>
    <x v="12"/>
    <x v="0"/>
    <n v="0.116936565454245"/>
  </r>
  <r>
    <x v="13"/>
    <x v="0"/>
    <x v="1"/>
    <x v="12"/>
    <x v="1"/>
    <n v="0.116936565454245"/>
  </r>
  <r>
    <x v="13"/>
    <x v="0"/>
    <x v="1"/>
    <x v="12"/>
    <x v="2"/>
    <n v="0.116936565454245"/>
  </r>
  <r>
    <x v="13"/>
    <x v="0"/>
    <x v="1"/>
    <x v="13"/>
    <x v="0"/>
    <n v="0.11746277999879"/>
  </r>
  <r>
    <x v="13"/>
    <x v="0"/>
    <x v="1"/>
    <x v="13"/>
    <x v="1"/>
    <n v="0.11746277999879"/>
  </r>
  <r>
    <x v="13"/>
    <x v="0"/>
    <x v="1"/>
    <x v="13"/>
    <x v="2"/>
    <n v="0.11746277999879"/>
  </r>
  <r>
    <x v="13"/>
    <x v="0"/>
    <x v="1"/>
    <x v="14"/>
    <x v="0"/>
    <n v="0.117991362508784"/>
  </r>
  <r>
    <x v="13"/>
    <x v="0"/>
    <x v="1"/>
    <x v="14"/>
    <x v="1"/>
    <n v="0.117991362508784"/>
  </r>
  <r>
    <x v="13"/>
    <x v="0"/>
    <x v="1"/>
    <x v="14"/>
    <x v="2"/>
    <n v="0.117991362508784"/>
  </r>
  <r>
    <x v="13"/>
    <x v="0"/>
    <x v="1"/>
    <x v="15"/>
    <x v="0"/>
    <n v="0.11852232364007401"/>
  </r>
  <r>
    <x v="13"/>
    <x v="0"/>
    <x v="1"/>
    <x v="15"/>
    <x v="1"/>
    <n v="0.11852232364007401"/>
  </r>
  <r>
    <x v="13"/>
    <x v="0"/>
    <x v="1"/>
    <x v="15"/>
    <x v="2"/>
    <n v="0.11852232364007401"/>
  </r>
  <r>
    <x v="13"/>
    <x v="0"/>
    <x v="1"/>
    <x v="16"/>
    <x v="0"/>
    <n v="0.119055674096454"/>
  </r>
  <r>
    <x v="13"/>
    <x v="0"/>
    <x v="1"/>
    <x v="16"/>
    <x v="1"/>
    <n v="0.119055674096454"/>
  </r>
  <r>
    <x v="13"/>
    <x v="0"/>
    <x v="1"/>
    <x v="16"/>
    <x v="2"/>
    <n v="0.119055674096454"/>
  </r>
  <r>
    <x v="13"/>
    <x v="0"/>
    <x v="1"/>
    <x v="17"/>
    <x v="0"/>
    <n v="0.119770008141033"/>
  </r>
  <r>
    <x v="13"/>
    <x v="0"/>
    <x v="1"/>
    <x v="17"/>
    <x v="1"/>
    <n v="0.119770008141033"/>
  </r>
  <r>
    <x v="13"/>
    <x v="0"/>
    <x v="1"/>
    <x v="17"/>
    <x v="2"/>
    <n v="0.119770008141033"/>
  </r>
  <r>
    <x v="13"/>
    <x v="0"/>
    <x v="1"/>
    <x v="18"/>
    <x v="0"/>
    <n v="0.120488628189879"/>
  </r>
  <r>
    <x v="13"/>
    <x v="0"/>
    <x v="1"/>
    <x v="18"/>
    <x v="1"/>
    <n v="0.120488628189879"/>
  </r>
  <r>
    <x v="13"/>
    <x v="0"/>
    <x v="1"/>
    <x v="18"/>
    <x v="2"/>
    <n v="0.120488628189879"/>
  </r>
  <r>
    <x v="13"/>
    <x v="0"/>
    <x v="1"/>
    <x v="19"/>
    <x v="0"/>
    <n v="0.12085009407444899"/>
  </r>
  <r>
    <x v="13"/>
    <x v="0"/>
    <x v="1"/>
    <x v="19"/>
    <x v="1"/>
    <n v="0.12085009407444899"/>
  </r>
  <r>
    <x v="13"/>
    <x v="0"/>
    <x v="1"/>
    <x v="19"/>
    <x v="2"/>
    <n v="0.12085009407444899"/>
  </r>
  <r>
    <x v="13"/>
    <x v="0"/>
    <x v="1"/>
    <x v="20"/>
    <x v="0"/>
    <n v="0.12121264435667201"/>
  </r>
  <r>
    <x v="13"/>
    <x v="0"/>
    <x v="1"/>
    <x v="20"/>
    <x v="1"/>
    <n v="0.12121264435667201"/>
  </r>
  <r>
    <x v="13"/>
    <x v="0"/>
    <x v="1"/>
    <x v="20"/>
    <x v="2"/>
    <n v="0.12121264435667201"/>
  </r>
  <r>
    <x v="13"/>
    <x v="0"/>
    <x v="1"/>
    <x v="21"/>
    <x v="0"/>
    <n v="0.121576282289742"/>
  </r>
  <r>
    <x v="13"/>
    <x v="0"/>
    <x v="1"/>
    <x v="21"/>
    <x v="1"/>
    <n v="0.121576282289742"/>
  </r>
  <r>
    <x v="13"/>
    <x v="0"/>
    <x v="1"/>
    <x v="21"/>
    <x v="2"/>
    <n v="0.121576282289742"/>
  </r>
  <r>
    <x v="13"/>
    <x v="0"/>
    <x v="1"/>
    <x v="22"/>
    <x v="0"/>
    <n v="0.121941011136611"/>
  </r>
  <r>
    <x v="13"/>
    <x v="0"/>
    <x v="1"/>
    <x v="22"/>
    <x v="1"/>
    <n v="0.121941011136611"/>
  </r>
  <r>
    <x v="13"/>
    <x v="0"/>
    <x v="1"/>
    <x v="22"/>
    <x v="2"/>
    <n v="0.121941011136611"/>
  </r>
  <r>
    <x v="13"/>
    <x v="0"/>
    <x v="1"/>
    <x v="23"/>
    <x v="0"/>
    <n v="0.12212392265331599"/>
  </r>
  <r>
    <x v="13"/>
    <x v="0"/>
    <x v="1"/>
    <x v="23"/>
    <x v="1"/>
    <n v="0.12212392265331599"/>
  </r>
  <r>
    <x v="13"/>
    <x v="0"/>
    <x v="1"/>
    <x v="23"/>
    <x v="2"/>
    <n v="0.12212392265331599"/>
  </r>
  <r>
    <x v="13"/>
    <x v="0"/>
    <x v="1"/>
    <x v="24"/>
    <x v="0"/>
    <n v="0.122307108537296"/>
  </r>
  <r>
    <x v="13"/>
    <x v="0"/>
    <x v="1"/>
    <x v="24"/>
    <x v="1"/>
    <n v="0.122307108537296"/>
  </r>
  <r>
    <x v="13"/>
    <x v="0"/>
    <x v="1"/>
    <x v="24"/>
    <x v="2"/>
    <n v="0.122307108537296"/>
  </r>
  <r>
    <x v="13"/>
    <x v="0"/>
    <x v="1"/>
    <x v="25"/>
    <x v="0"/>
    <n v="0.122490569200102"/>
  </r>
  <r>
    <x v="13"/>
    <x v="0"/>
    <x v="1"/>
    <x v="25"/>
    <x v="1"/>
    <n v="0.122490569200102"/>
  </r>
  <r>
    <x v="13"/>
    <x v="0"/>
    <x v="1"/>
    <x v="25"/>
    <x v="2"/>
    <n v="0.122490569200102"/>
  </r>
  <r>
    <x v="13"/>
    <x v="0"/>
    <x v="1"/>
    <x v="26"/>
    <x v="0"/>
    <n v="0.12267430505390201"/>
  </r>
  <r>
    <x v="13"/>
    <x v="0"/>
    <x v="1"/>
    <x v="26"/>
    <x v="1"/>
    <n v="0.12267430505390201"/>
  </r>
  <r>
    <x v="13"/>
    <x v="0"/>
    <x v="1"/>
    <x v="26"/>
    <x v="2"/>
    <n v="0.12267430505390201"/>
  </r>
  <r>
    <x v="13"/>
    <x v="0"/>
    <x v="1"/>
    <x v="27"/>
    <x v="0"/>
    <n v="0.122858316511483"/>
  </r>
  <r>
    <x v="13"/>
    <x v="0"/>
    <x v="1"/>
    <x v="27"/>
    <x v="1"/>
    <n v="0.122858316511483"/>
  </r>
  <r>
    <x v="13"/>
    <x v="0"/>
    <x v="1"/>
    <x v="27"/>
    <x v="2"/>
    <n v="0.122858316511483"/>
  </r>
  <r>
    <x v="13"/>
    <x v="0"/>
    <x v="1"/>
    <x v="28"/>
    <x v="0"/>
    <n v="0.123134747723634"/>
  </r>
  <r>
    <x v="13"/>
    <x v="0"/>
    <x v="1"/>
    <x v="28"/>
    <x v="1"/>
    <n v="0.123134747723634"/>
  </r>
  <r>
    <x v="13"/>
    <x v="0"/>
    <x v="1"/>
    <x v="28"/>
    <x v="2"/>
    <n v="0.123134747723634"/>
  </r>
  <r>
    <x v="13"/>
    <x v="0"/>
    <x v="1"/>
    <x v="29"/>
    <x v="0"/>
    <n v="0.123411800906012"/>
  </r>
  <r>
    <x v="13"/>
    <x v="0"/>
    <x v="1"/>
    <x v="29"/>
    <x v="1"/>
    <n v="0.123411800906012"/>
  </r>
  <r>
    <x v="13"/>
    <x v="0"/>
    <x v="1"/>
    <x v="29"/>
    <x v="2"/>
    <n v="0.123411800906012"/>
  </r>
  <r>
    <x v="13"/>
    <x v="0"/>
    <x v="1"/>
    <x v="30"/>
    <x v="0"/>
    <n v="0.12368947745805001"/>
  </r>
  <r>
    <x v="13"/>
    <x v="0"/>
    <x v="1"/>
    <x v="30"/>
    <x v="1"/>
    <n v="0.12368947745805001"/>
  </r>
  <r>
    <x v="13"/>
    <x v="0"/>
    <x v="1"/>
    <x v="30"/>
    <x v="2"/>
    <n v="0.12368947745805001"/>
  </r>
  <r>
    <x v="13"/>
    <x v="0"/>
    <x v="1"/>
    <x v="31"/>
    <x v="0"/>
    <n v="0.12396777878233101"/>
  </r>
  <r>
    <x v="13"/>
    <x v="0"/>
    <x v="1"/>
    <x v="31"/>
    <x v="1"/>
    <n v="0.12396777878233101"/>
  </r>
  <r>
    <x v="13"/>
    <x v="0"/>
    <x v="1"/>
    <x v="31"/>
    <x v="2"/>
    <n v="0.12396777878233101"/>
  </r>
  <r>
    <x v="13"/>
    <x v="0"/>
    <x v="1"/>
    <x v="32"/>
    <x v="0"/>
    <n v="0.124246706284591"/>
  </r>
  <r>
    <x v="13"/>
    <x v="0"/>
    <x v="1"/>
    <x v="32"/>
    <x v="1"/>
    <n v="0.124246706284591"/>
  </r>
  <r>
    <x v="13"/>
    <x v="0"/>
    <x v="1"/>
    <x v="32"/>
    <x v="2"/>
    <n v="0.124246706284591"/>
  </r>
  <r>
    <x v="13"/>
    <x v="0"/>
    <x v="1"/>
    <x v="33"/>
    <x v="0"/>
    <n v="0.12461944640344499"/>
  </r>
  <r>
    <x v="13"/>
    <x v="0"/>
    <x v="1"/>
    <x v="33"/>
    <x v="1"/>
    <n v="0.12461944640344499"/>
  </r>
  <r>
    <x v="13"/>
    <x v="0"/>
    <x v="1"/>
    <x v="33"/>
    <x v="2"/>
    <n v="0.12461944640344499"/>
  </r>
  <r>
    <x v="13"/>
    <x v="0"/>
    <x v="1"/>
    <x v="34"/>
    <x v="0"/>
    <n v="0.12499330474265501"/>
  </r>
  <r>
    <x v="13"/>
    <x v="0"/>
    <x v="1"/>
    <x v="34"/>
    <x v="1"/>
    <n v="0.12499330474265501"/>
  </r>
  <r>
    <x v="13"/>
    <x v="0"/>
    <x v="1"/>
    <x v="34"/>
    <x v="2"/>
    <n v="0.12499330474265501"/>
  </r>
  <r>
    <x v="13"/>
    <x v="0"/>
    <x v="1"/>
    <x v="35"/>
    <x v="0"/>
    <n v="0.12536828465688299"/>
  </r>
  <r>
    <x v="13"/>
    <x v="0"/>
    <x v="1"/>
    <x v="35"/>
    <x v="1"/>
    <n v="0.12536828465688299"/>
  </r>
  <r>
    <x v="13"/>
    <x v="0"/>
    <x v="1"/>
    <x v="35"/>
    <x v="2"/>
    <n v="0.12536828465688299"/>
  </r>
  <r>
    <x v="13"/>
    <x v="0"/>
    <x v="1"/>
    <x v="36"/>
    <x v="0"/>
    <n v="0.12574438951085401"/>
  </r>
  <r>
    <x v="13"/>
    <x v="0"/>
    <x v="1"/>
    <x v="36"/>
    <x v="1"/>
    <n v="0.12574438951085401"/>
  </r>
  <r>
    <x v="13"/>
    <x v="0"/>
    <x v="1"/>
    <x v="36"/>
    <x v="2"/>
    <n v="0.12574438951085401"/>
  </r>
  <r>
    <x v="13"/>
    <x v="0"/>
    <x v="1"/>
    <x v="37"/>
    <x v="0"/>
    <n v="0.12612162267938701"/>
  </r>
  <r>
    <x v="13"/>
    <x v="0"/>
    <x v="1"/>
    <x v="37"/>
    <x v="1"/>
    <n v="0.12612162267938701"/>
  </r>
  <r>
    <x v="13"/>
    <x v="0"/>
    <x v="1"/>
    <x v="37"/>
    <x v="2"/>
    <n v="0.12612162267938701"/>
  </r>
  <r>
    <x v="13"/>
    <x v="0"/>
    <x v="1"/>
    <x v="38"/>
    <x v="0"/>
    <n v="0.126499987547425"/>
  </r>
  <r>
    <x v="13"/>
    <x v="0"/>
    <x v="1"/>
    <x v="38"/>
    <x v="1"/>
    <n v="0.126499987547425"/>
  </r>
  <r>
    <x v="13"/>
    <x v="0"/>
    <x v="1"/>
    <x v="38"/>
    <x v="2"/>
    <n v="0.126499987547425"/>
  </r>
  <r>
    <x v="14"/>
    <x v="0"/>
    <x v="0"/>
    <x v="0"/>
    <x v="0"/>
    <n v="0.21976999965274999"/>
  </r>
  <r>
    <x v="14"/>
    <x v="0"/>
    <x v="0"/>
    <x v="0"/>
    <x v="1"/>
    <n v="0.21976999965274999"/>
  </r>
  <r>
    <x v="14"/>
    <x v="0"/>
    <x v="0"/>
    <x v="0"/>
    <x v="2"/>
    <n v="0.21976999965274999"/>
  </r>
  <r>
    <x v="14"/>
    <x v="0"/>
    <x v="0"/>
    <x v="1"/>
    <x v="0"/>
    <n v="0.20988034966837599"/>
  </r>
  <r>
    <x v="14"/>
    <x v="0"/>
    <x v="0"/>
    <x v="1"/>
    <x v="1"/>
    <n v="0.20988034966837599"/>
  </r>
  <r>
    <x v="14"/>
    <x v="0"/>
    <x v="0"/>
    <x v="1"/>
    <x v="2"/>
    <n v="0.20988034966837599"/>
  </r>
  <r>
    <x v="14"/>
    <x v="0"/>
    <x v="0"/>
    <x v="2"/>
    <x v="0"/>
    <n v="0.19938633218495699"/>
  </r>
  <r>
    <x v="14"/>
    <x v="0"/>
    <x v="0"/>
    <x v="2"/>
    <x v="1"/>
    <n v="0.19938633218495699"/>
  </r>
  <r>
    <x v="14"/>
    <x v="0"/>
    <x v="0"/>
    <x v="2"/>
    <x v="2"/>
    <n v="0.19938633218495699"/>
  </r>
  <r>
    <x v="14"/>
    <x v="0"/>
    <x v="0"/>
    <x v="3"/>
    <x v="0"/>
    <n v="0.18842008391478501"/>
  </r>
  <r>
    <x v="14"/>
    <x v="0"/>
    <x v="0"/>
    <x v="3"/>
    <x v="1"/>
    <n v="0.18842008391478501"/>
  </r>
  <r>
    <x v="14"/>
    <x v="0"/>
    <x v="0"/>
    <x v="3"/>
    <x v="2"/>
    <n v="0.18842008391478501"/>
  </r>
  <r>
    <x v="14"/>
    <x v="0"/>
    <x v="0"/>
    <x v="4"/>
    <x v="0"/>
    <n v="0.18370958181691499"/>
  </r>
  <r>
    <x v="14"/>
    <x v="0"/>
    <x v="0"/>
    <x v="4"/>
    <x v="1"/>
    <n v="0.18370958181691499"/>
  </r>
  <r>
    <x v="14"/>
    <x v="0"/>
    <x v="0"/>
    <x v="4"/>
    <x v="2"/>
    <n v="0.18370958181691499"/>
  </r>
  <r>
    <x v="14"/>
    <x v="0"/>
    <x v="0"/>
    <x v="5"/>
    <x v="0"/>
    <n v="0.17636119854423801"/>
  </r>
  <r>
    <x v="14"/>
    <x v="0"/>
    <x v="0"/>
    <x v="5"/>
    <x v="1"/>
    <n v="0.17636119854423801"/>
  </r>
  <r>
    <x v="14"/>
    <x v="0"/>
    <x v="0"/>
    <x v="5"/>
    <x v="2"/>
    <n v="0.17636119854423801"/>
  </r>
  <r>
    <x v="14"/>
    <x v="0"/>
    <x v="0"/>
    <x v="6"/>
    <x v="0"/>
    <n v="0.172833974573354"/>
  </r>
  <r>
    <x v="14"/>
    <x v="0"/>
    <x v="0"/>
    <x v="6"/>
    <x v="1"/>
    <n v="0.172833974573354"/>
  </r>
  <r>
    <x v="14"/>
    <x v="0"/>
    <x v="0"/>
    <x v="6"/>
    <x v="2"/>
    <n v="0.172833974573354"/>
  </r>
  <r>
    <x v="14"/>
    <x v="0"/>
    <x v="0"/>
    <x v="7"/>
    <x v="0"/>
    <n v="0.16419227584468599"/>
  </r>
  <r>
    <x v="14"/>
    <x v="0"/>
    <x v="0"/>
    <x v="7"/>
    <x v="1"/>
    <n v="0.16419227584468599"/>
  </r>
  <r>
    <x v="14"/>
    <x v="0"/>
    <x v="0"/>
    <x v="7"/>
    <x v="2"/>
    <n v="0.16419227584468599"/>
  </r>
  <r>
    <x v="14"/>
    <x v="0"/>
    <x v="0"/>
    <x v="8"/>
    <x v="0"/>
    <n v="0.157624584810898"/>
  </r>
  <r>
    <x v="14"/>
    <x v="0"/>
    <x v="0"/>
    <x v="8"/>
    <x v="1"/>
    <n v="0.157624584810898"/>
  </r>
  <r>
    <x v="14"/>
    <x v="0"/>
    <x v="0"/>
    <x v="8"/>
    <x v="2"/>
    <n v="0.157624584810898"/>
  </r>
  <r>
    <x v="14"/>
    <x v="0"/>
    <x v="0"/>
    <x v="9"/>
    <x v="0"/>
    <n v="0.157309335641277"/>
  </r>
  <r>
    <x v="14"/>
    <x v="0"/>
    <x v="0"/>
    <x v="9"/>
    <x v="1"/>
    <n v="0.157309335641277"/>
  </r>
  <r>
    <x v="14"/>
    <x v="0"/>
    <x v="0"/>
    <x v="9"/>
    <x v="2"/>
    <n v="0.157309335641277"/>
  </r>
  <r>
    <x v="14"/>
    <x v="0"/>
    <x v="0"/>
    <x v="10"/>
    <x v="0"/>
    <n v="0.15699471696999401"/>
  </r>
  <r>
    <x v="14"/>
    <x v="0"/>
    <x v="0"/>
    <x v="10"/>
    <x v="1"/>
    <n v="0.15699471696999401"/>
  </r>
  <r>
    <x v="14"/>
    <x v="0"/>
    <x v="0"/>
    <x v="10"/>
    <x v="2"/>
    <n v="0.15699471696999401"/>
  </r>
  <r>
    <x v="14"/>
    <x v="0"/>
    <x v="0"/>
    <x v="11"/>
    <x v="0"/>
    <n v="0.156680727536054"/>
  </r>
  <r>
    <x v="14"/>
    <x v="0"/>
    <x v="0"/>
    <x v="11"/>
    <x v="1"/>
    <n v="0.156680727536054"/>
  </r>
  <r>
    <x v="14"/>
    <x v="0"/>
    <x v="0"/>
    <x v="11"/>
    <x v="2"/>
    <n v="0.156680727536054"/>
  </r>
  <r>
    <x v="14"/>
    <x v="0"/>
    <x v="0"/>
    <x v="12"/>
    <x v="0"/>
    <n v="0.15636736608098201"/>
  </r>
  <r>
    <x v="14"/>
    <x v="0"/>
    <x v="0"/>
    <x v="12"/>
    <x v="1"/>
    <n v="0.15636736608098201"/>
  </r>
  <r>
    <x v="14"/>
    <x v="0"/>
    <x v="0"/>
    <x v="12"/>
    <x v="2"/>
    <n v="0.15636736608098201"/>
  </r>
  <r>
    <x v="14"/>
    <x v="0"/>
    <x v="0"/>
    <x v="13"/>
    <x v="0"/>
    <n v="0.15605463134882"/>
  </r>
  <r>
    <x v="14"/>
    <x v="0"/>
    <x v="0"/>
    <x v="13"/>
    <x v="1"/>
    <n v="0.15605463134882"/>
  </r>
  <r>
    <x v="14"/>
    <x v="0"/>
    <x v="0"/>
    <x v="13"/>
    <x v="2"/>
    <n v="0.15605463134882"/>
  </r>
  <r>
    <x v="14"/>
    <x v="0"/>
    <x v="0"/>
    <x v="14"/>
    <x v="0"/>
    <n v="0.15574252208612199"/>
  </r>
  <r>
    <x v="14"/>
    <x v="0"/>
    <x v="0"/>
    <x v="14"/>
    <x v="1"/>
    <n v="0.15574252208612199"/>
  </r>
  <r>
    <x v="14"/>
    <x v="0"/>
    <x v="0"/>
    <x v="14"/>
    <x v="2"/>
    <n v="0.15574252208612199"/>
  </r>
  <r>
    <x v="14"/>
    <x v="0"/>
    <x v="0"/>
    <x v="15"/>
    <x v="0"/>
    <n v="0.15543103704194999"/>
  </r>
  <r>
    <x v="14"/>
    <x v="0"/>
    <x v="0"/>
    <x v="15"/>
    <x v="1"/>
    <n v="0.15543103704194999"/>
  </r>
  <r>
    <x v="14"/>
    <x v="0"/>
    <x v="0"/>
    <x v="15"/>
    <x v="2"/>
    <n v="0.15543103704194999"/>
  </r>
  <r>
    <x v="14"/>
    <x v="0"/>
    <x v="0"/>
    <x v="16"/>
    <x v="0"/>
    <n v="0.15512017496786601"/>
  </r>
  <r>
    <x v="14"/>
    <x v="0"/>
    <x v="0"/>
    <x v="16"/>
    <x v="1"/>
    <n v="0.15512017496786601"/>
  </r>
  <r>
    <x v="14"/>
    <x v="0"/>
    <x v="0"/>
    <x v="16"/>
    <x v="2"/>
    <n v="0.15512017496786601"/>
  </r>
  <r>
    <x v="14"/>
    <x v="0"/>
    <x v="0"/>
    <x v="17"/>
    <x v="0"/>
    <n v="0.155352855230318"/>
  </r>
  <r>
    <x v="14"/>
    <x v="0"/>
    <x v="0"/>
    <x v="17"/>
    <x v="1"/>
    <n v="0.155352855230318"/>
  </r>
  <r>
    <x v="14"/>
    <x v="0"/>
    <x v="0"/>
    <x v="17"/>
    <x v="2"/>
    <n v="0.155352855230318"/>
  </r>
  <r>
    <x v="14"/>
    <x v="0"/>
    <x v="0"/>
    <x v="18"/>
    <x v="0"/>
    <n v="0.15558588451316399"/>
  </r>
  <r>
    <x v="14"/>
    <x v="0"/>
    <x v="0"/>
    <x v="18"/>
    <x v="1"/>
    <n v="0.15558588451316399"/>
  </r>
  <r>
    <x v="14"/>
    <x v="0"/>
    <x v="0"/>
    <x v="18"/>
    <x v="2"/>
    <n v="0.15558588451316399"/>
  </r>
  <r>
    <x v="14"/>
    <x v="0"/>
    <x v="0"/>
    <x v="19"/>
    <x v="0"/>
    <n v="0.15620822805121601"/>
  </r>
  <r>
    <x v="14"/>
    <x v="0"/>
    <x v="0"/>
    <x v="19"/>
    <x v="1"/>
    <n v="0.15620822805121601"/>
  </r>
  <r>
    <x v="14"/>
    <x v="0"/>
    <x v="0"/>
    <x v="19"/>
    <x v="2"/>
    <n v="0.15620822805121601"/>
  </r>
  <r>
    <x v="14"/>
    <x v="0"/>
    <x v="0"/>
    <x v="20"/>
    <x v="0"/>
    <n v="0.15683306096342101"/>
  </r>
  <r>
    <x v="14"/>
    <x v="0"/>
    <x v="0"/>
    <x v="20"/>
    <x v="1"/>
    <n v="0.15683306096342101"/>
  </r>
  <r>
    <x v="14"/>
    <x v="0"/>
    <x v="0"/>
    <x v="20"/>
    <x v="2"/>
    <n v="0.15683306096342101"/>
  </r>
  <r>
    <x v="14"/>
    <x v="0"/>
    <x v="0"/>
    <x v="21"/>
    <x v="0"/>
    <n v="0.15746039320727501"/>
  </r>
  <r>
    <x v="14"/>
    <x v="0"/>
    <x v="0"/>
    <x v="21"/>
    <x v="1"/>
    <n v="0.15746039320727501"/>
  </r>
  <r>
    <x v="14"/>
    <x v="0"/>
    <x v="0"/>
    <x v="21"/>
    <x v="2"/>
    <n v="0.15746039320727501"/>
  </r>
  <r>
    <x v="14"/>
    <x v="0"/>
    <x v="0"/>
    <x v="22"/>
    <x v="0"/>
    <n v="0.15809023478010401"/>
  </r>
  <r>
    <x v="14"/>
    <x v="0"/>
    <x v="0"/>
    <x v="22"/>
    <x v="1"/>
    <n v="0.15809023478010401"/>
  </r>
  <r>
    <x v="14"/>
    <x v="0"/>
    <x v="0"/>
    <x v="22"/>
    <x v="2"/>
    <n v="0.15809023478010401"/>
  </r>
  <r>
    <x v="14"/>
    <x v="0"/>
    <x v="0"/>
    <x v="23"/>
    <x v="0"/>
    <n v="0.15872259571922401"/>
  </r>
  <r>
    <x v="14"/>
    <x v="0"/>
    <x v="0"/>
    <x v="23"/>
    <x v="1"/>
    <n v="0.15872259571922401"/>
  </r>
  <r>
    <x v="14"/>
    <x v="0"/>
    <x v="0"/>
    <x v="23"/>
    <x v="2"/>
    <n v="0.15872259571922401"/>
  </r>
  <r>
    <x v="14"/>
    <x v="0"/>
    <x v="0"/>
    <x v="24"/>
    <x v="0"/>
    <n v="0.15935748610210099"/>
  </r>
  <r>
    <x v="14"/>
    <x v="0"/>
    <x v="0"/>
    <x v="24"/>
    <x v="1"/>
    <n v="0.15935748610210099"/>
  </r>
  <r>
    <x v="14"/>
    <x v="0"/>
    <x v="0"/>
    <x v="24"/>
    <x v="2"/>
    <n v="0.15935748610210099"/>
  </r>
  <r>
    <x v="14"/>
    <x v="0"/>
    <x v="0"/>
    <x v="25"/>
    <x v="0"/>
    <n v="0.15999491604651001"/>
  </r>
  <r>
    <x v="14"/>
    <x v="0"/>
    <x v="0"/>
    <x v="25"/>
    <x v="1"/>
    <n v="0.15999491604651001"/>
  </r>
  <r>
    <x v="14"/>
    <x v="0"/>
    <x v="0"/>
    <x v="25"/>
    <x v="2"/>
    <n v="0.15999491604651001"/>
  </r>
  <r>
    <x v="14"/>
    <x v="0"/>
    <x v="0"/>
    <x v="26"/>
    <x v="0"/>
    <n v="0.160634895710696"/>
  </r>
  <r>
    <x v="14"/>
    <x v="0"/>
    <x v="0"/>
    <x v="26"/>
    <x v="1"/>
    <n v="0.160634895710696"/>
  </r>
  <r>
    <x v="14"/>
    <x v="0"/>
    <x v="0"/>
    <x v="26"/>
    <x v="2"/>
    <n v="0.160634895710696"/>
  </r>
  <r>
    <x v="14"/>
    <x v="0"/>
    <x v="0"/>
    <x v="27"/>
    <x v="0"/>
    <n v="0.161277435293538"/>
  </r>
  <r>
    <x v="14"/>
    <x v="0"/>
    <x v="0"/>
    <x v="27"/>
    <x v="1"/>
    <n v="0.161277435293538"/>
  </r>
  <r>
    <x v="14"/>
    <x v="0"/>
    <x v="0"/>
    <x v="27"/>
    <x v="2"/>
    <n v="0.161277435293538"/>
  </r>
  <r>
    <x v="14"/>
    <x v="0"/>
    <x v="0"/>
    <x v="28"/>
    <x v="0"/>
    <n v="0.16191851309883001"/>
  </r>
  <r>
    <x v="14"/>
    <x v="0"/>
    <x v="0"/>
    <x v="28"/>
    <x v="1"/>
    <n v="0.16191851309883001"/>
  </r>
  <r>
    <x v="14"/>
    <x v="0"/>
    <x v="0"/>
    <x v="28"/>
    <x v="2"/>
    <n v="0.16191851309883001"/>
  </r>
  <r>
    <x v="14"/>
    <x v="0"/>
    <x v="0"/>
    <x v="29"/>
    <x v="0"/>
    <n v="0.16256213918839801"/>
  </r>
  <r>
    <x v="14"/>
    <x v="0"/>
    <x v="0"/>
    <x v="29"/>
    <x v="1"/>
    <n v="0.16256213918839801"/>
  </r>
  <r>
    <x v="14"/>
    <x v="0"/>
    <x v="0"/>
    <x v="29"/>
    <x v="2"/>
    <n v="0.16256213918839801"/>
  </r>
  <r>
    <x v="14"/>
    <x v="0"/>
    <x v="0"/>
    <x v="30"/>
    <x v="0"/>
    <n v="0.16320832369167201"/>
  </r>
  <r>
    <x v="14"/>
    <x v="0"/>
    <x v="0"/>
    <x v="30"/>
    <x v="1"/>
    <n v="0.16320832369167201"/>
  </r>
  <r>
    <x v="14"/>
    <x v="0"/>
    <x v="0"/>
    <x v="30"/>
    <x v="2"/>
    <n v="0.16320832369167201"/>
  </r>
  <r>
    <x v="14"/>
    <x v="0"/>
    <x v="0"/>
    <x v="31"/>
    <x v="0"/>
    <n v="0.16385707677834599"/>
  </r>
  <r>
    <x v="14"/>
    <x v="0"/>
    <x v="0"/>
    <x v="31"/>
    <x v="1"/>
    <n v="0.16385707677834599"/>
  </r>
  <r>
    <x v="14"/>
    <x v="0"/>
    <x v="0"/>
    <x v="31"/>
    <x v="2"/>
    <n v="0.16385707677834599"/>
  </r>
  <r>
    <x v="14"/>
    <x v="0"/>
    <x v="0"/>
    <x v="32"/>
    <x v="0"/>
    <n v="0.16450840865854"/>
  </r>
  <r>
    <x v="14"/>
    <x v="0"/>
    <x v="0"/>
    <x v="32"/>
    <x v="1"/>
    <n v="0.16450840865854"/>
  </r>
  <r>
    <x v="14"/>
    <x v="0"/>
    <x v="0"/>
    <x v="32"/>
    <x v="2"/>
    <n v="0.16450840865854"/>
  </r>
  <r>
    <x v="14"/>
    <x v="0"/>
    <x v="0"/>
    <x v="33"/>
    <x v="0"/>
    <n v="0.16524869649750401"/>
  </r>
  <r>
    <x v="14"/>
    <x v="0"/>
    <x v="0"/>
    <x v="33"/>
    <x v="1"/>
    <n v="0.16524869649750401"/>
  </r>
  <r>
    <x v="14"/>
    <x v="0"/>
    <x v="0"/>
    <x v="33"/>
    <x v="2"/>
    <n v="0.16524869649750401"/>
  </r>
  <r>
    <x v="14"/>
    <x v="0"/>
    <x v="0"/>
    <x v="34"/>
    <x v="0"/>
    <n v="0.16599231563174299"/>
  </r>
  <r>
    <x v="14"/>
    <x v="0"/>
    <x v="0"/>
    <x v="34"/>
    <x v="1"/>
    <n v="0.16599231563174299"/>
  </r>
  <r>
    <x v="14"/>
    <x v="0"/>
    <x v="0"/>
    <x v="34"/>
    <x v="2"/>
    <n v="0.16599231563174299"/>
  </r>
  <r>
    <x v="14"/>
    <x v="0"/>
    <x v="0"/>
    <x v="35"/>
    <x v="0"/>
    <n v="0.16673928105208499"/>
  </r>
  <r>
    <x v="14"/>
    <x v="0"/>
    <x v="0"/>
    <x v="35"/>
    <x v="1"/>
    <n v="0.16673928105208499"/>
  </r>
  <r>
    <x v="14"/>
    <x v="0"/>
    <x v="0"/>
    <x v="35"/>
    <x v="2"/>
    <n v="0.16673928105208499"/>
  </r>
  <r>
    <x v="14"/>
    <x v="0"/>
    <x v="0"/>
    <x v="36"/>
    <x v="0"/>
    <n v="0.16748960781682001"/>
  </r>
  <r>
    <x v="14"/>
    <x v="0"/>
    <x v="0"/>
    <x v="36"/>
    <x v="1"/>
    <n v="0.16748960781682001"/>
  </r>
  <r>
    <x v="14"/>
    <x v="0"/>
    <x v="0"/>
    <x v="36"/>
    <x v="2"/>
    <n v="0.16748960781682001"/>
  </r>
  <r>
    <x v="14"/>
    <x v="0"/>
    <x v="0"/>
    <x v="37"/>
    <x v="0"/>
    <n v="0.168243311051995"/>
  </r>
  <r>
    <x v="14"/>
    <x v="0"/>
    <x v="0"/>
    <x v="37"/>
    <x v="1"/>
    <n v="0.168243311051995"/>
  </r>
  <r>
    <x v="14"/>
    <x v="0"/>
    <x v="0"/>
    <x v="37"/>
    <x v="2"/>
    <n v="0.168243311051995"/>
  </r>
  <r>
    <x v="14"/>
    <x v="0"/>
    <x v="0"/>
    <x v="38"/>
    <x v="0"/>
    <n v="0.16900040595172899"/>
  </r>
  <r>
    <x v="14"/>
    <x v="0"/>
    <x v="0"/>
    <x v="38"/>
    <x v="1"/>
    <n v="0.16900040595172899"/>
  </r>
  <r>
    <x v="14"/>
    <x v="0"/>
    <x v="0"/>
    <x v="38"/>
    <x v="2"/>
    <n v="0.16900040595172899"/>
  </r>
  <r>
    <x v="14"/>
    <x v="0"/>
    <x v="1"/>
    <x v="0"/>
    <x v="0"/>
    <n v="0.21976999965274999"/>
  </r>
  <r>
    <x v="14"/>
    <x v="0"/>
    <x v="1"/>
    <x v="0"/>
    <x v="1"/>
    <n v="0.21976999965274999"/>
  </r>
  <r>
    <x v="14"/>
    <x v="0"/>
    <x v="1"/>
    <x v="0"/>
    <x v="2"/>
    <n v="0.21976999965274999"/>
  </r>
  <r>
    <x v="14"/>
    <x v="0"/>
    <x v="1"/>
    <x v="1"/>
    <x v="0"/>
    <n v="0.20988034966837599"/>
  </r>
  <r>
    <x v="14"/>
    <x v="0"/>
    <x v="1"/>
    <x v="1"/>
    <x v="1"/>
    <n v="0.20988034966837599"/>
  </r>
  <r>
    <x v="14"/>
    <x v="0"/>
    <x v="1"/>
    <x v="1"/>
    <x v="2"/>
    <n v="0.20988034966837599"/>
  </r>
  <r>
    <x v="14"/>
    <x v="0"/>
    <x v="1"/>
    <x v="2"/>
    <x v="0"/>
    <n v="0.19938633218495699"/>
  </r>
  <r>
    <x v="14"/>
    <x v="0"/>
    <x v="1"/>
    <x v="2"/>
    <x v="1"/>
    <n v="0.19938633218495699"/>
  </r>
  <r>
    <x v="14"/>
    <x v="0"/>
    <x v="1"/>
    <x v="2"/>
    <x v="2"/>
    <n v="0.19938633218495699"/>
  </r>
  <r>
    <x v="14"/>
    <x v="0"/>
    <x v="1"/>
    <x v="3"/>
    <x v="0"/>
    <n v="0.18842008391478501"/>
  </r>
  <r>
    <x v="14"/>
    <x v="0"/>
    <x v="1"/>
    <x v="3"/>
    <x v="1"/>
    <n v="0.18842008391478501"/>
  </r>
  <r>
    <x v="14"/>
    <x v="0"/>
    <x v="1"/>
    <x v="3"/>
    <x v="2"/>
    <n v="0.18842008391478501"/>
  </r>
  <r>
    <x v="14"/>
    <x v="0"/>
    <x v="1"/>
    <x v="4"/>
    <x v="0"/>
    <n v="0.18370958181691499"/>
  </r>
  <r>
    <x v="14"/>
    <x v="0"/>
    <x v="1"/>
    <x v="4"/>
    <x v="1"/>
    <n v="0.18370958181691499"/>
  </r>
  <r>
    <x v="14"/>
    <x v="0"/>
    <x v="1"/>
    <x v="4"/>
    <x v="2"/>
    <n v="0.18370958181691499"/>
  </r>
  <r>
    <x v="14"/>
    <x v="0"/>
    <x v="1"/>
    <x v="5"/>
    <x v="0"/>
    <n v="0.17636119854423801"/>
  </r>
  <r>
    <x v="14"/>
    <x v="0"/>
    <x v="1"/>
    <x v="5"/>
    <x v="1"/>
    <n v="0.17636119854423801"/>
  </r>
  <r>
    <x v="14"/>
    <x v="0"/>
    <x v="1"/>
    <x v="5"/>
    <x v="2"/>
    <n v="0.17636119854423801"/>
  </r>
  <r>
    <x v="14"/>
    <x v="0"/>
    <x v="1"/>
    <x v="6"/>
    <x v="0"/>
    <n v="0.172833974573354"/>
  </r>
  <r>
    <x v="14"/>
    <x v="0"/>
    <x v="1"/>
    <x v="6"/>
    <x v="1"/>
    <n v="0.172833974573354"/>
  </r>
  <r>
    <x v="14"/>
    <x v="0"/>
    <x v="1"/>
    <x v="6"/>
    <x v="2"/>
    <n v="0.172833974573354"/>
  </r>
  <r>
    <x v="14"/>
    <x v="0"/>
    <x v="1"/>
    <x v="7"/>
    <x v="0"/>
    <n v="0.16419227584468599"/>
  </r>
  <r>
    <x v="14"/>
    <x v="0"/>
    <x v="1"/>
    <x v="7"/>
    <x v="1"/>
    <n v="0.16419227584468599"/>
  </r>
  <r>
    <x v="14"/>
    <x v="0"/>
    <x v="1"/>
    <x v="7"/>
    <x v="2"/>
    <n v="0.16419227584468599"/>
  </r>
  <r>
    <x v="14"/>
    <x v="0"/>
    <x v="1"/>
    <x v="8"/>
    <x v="0"/>
    <n v="0.157624584810898"/>
  </r>
  <r>
    <x v="14"/>
    <x v="0"/>
    <x v="1"/>
    <x v="8"/>
    <x v="1"/>
    <n v="0.157624584810898"/>
  </r>
  <r>
    <x v="14"/>
    <x v="0"/>
    <x v="1"/>
    <x v="8"/>
    <x v="2"/>
    <n v="0.157624584810898"/>
  </r>
  <r>
    <x v="14"/>
    <x v="0"/>
    <x v="1"/>
    <x v="9"/>
    <x v="0"/>
    <n v="0.158885581489386"/>
  </r>
  <r>
    <x v="14"/>
    <x v="0"/>
    <x v="1"/>
    <x v="9"/>
    <x v="1"/>
    <n v="0.158885581489386"/>
  </r>
  <r>
    <x v="14"/>
    <x v="0"/>
    <x v="1"/>
    <x v="9"/>
    <x v="2"/>
    <n v="0.158885581489386"/>
  </r>
  <r>
    <x v="14"/>
    <x v="0"/>
    <x v="1"/>
    <x v="10"/>
    <x v="0"/>
    <n v="0.158845860094013"/>
  </r>
  <r>
    <x v="14"/>
    <x v="0"/>
    <x v="1"/>
    <x v="10"/>
    <x v="1"/>
    <n v="0.158845860094013"/>
  </r>
  <r>
    <x v="14"/>
    <x v="0"/>
    <x v="1"/>
    <x v="10"/>
    <x v="2"/>
    <n v="0.158845860094013"/>
  </r>
  <r>
    <x v="14"/>
    <x v="0"/>
    <x v="1"/>
    <x v="11"/>
    <x v="0"/>
    <n v="0.15885380238701799"/>
  </r>
  <r>
    <x v="14"/>
    <x v="0"/>
    <x v="1"/>
    <x v="11"/>
    <x v="1"/>
    <n v="0.15885380238701799"/>
  </r>
  <r>
    <x v="14"/>
    <x v="0"/>
    <x v="1"/>
    <x v="11"/>
    <x v="2"/>
    <n v="0.15885380238701799"/>
  </r>
  <r>
    <x v="14"/>
    <x v="0"/>
    <x v="1"/>
    <x v="12"/>
    <x v="0"/>
    <n v="0.15887763045737599"/>
  </r>
  <r>
    <x v="14"/>
    <x v="0"/>
    <x v="1"/>
    <x v="12"/>
    <x v="1"/>
    <n v="0.15887763045737599"/>
  </r>
  <r>
    <x v="14"/>
    <x v="0"/>
    <x v="1"/>
    <x v="12"/>
    <x v="2"/>
    <n v="0.15887763045737599"/>
  </r>
  <r>
    <x v="14"/>
    <x v="0"/>
    <x v="1"/>
    <x v="13"/>
    <x v="0"/>
    <n v="0.159592579794434"/>
  </r>
  <r>
    <x v="14"/>
    <x v="0"/>
    <x v="1"/>
    <x v="13"/>
    <x v="1"/>
    <n v="0.159592579794434"/>
  </r>
  <r>
    <x v="14"/>
    <x v="0"/>
    <x v="1"/>
    <x v="13"/>
    <x v="2"/>
    <n v="0.159592579794434"/>
  </r>
  <r>
    <x v="14"/>
    <x v="0"/>
    <x v="1"/>
    <x v="14"/>
    <x v="0"/>
    <n v="0.16031074640350901"/>
  </r>
  <r>
    <x v="14"/>
    <x v="0"/>
    <x v="1"/>
    <x v="14"/>
    <x v="1"/>
    <n v="0.16031074640350901"/>
  </r>
  <r>
    <x v="14"/>
    <x v="0"/>
    <x v="1"/>
    <x v="14"/>
    <x v="2"/>
    <n v="0.16031074640350901"/>
  </r>
  <r>
    <x v="14"/>
    <x v="0"/>
    <x v="1"/>
    <x v="15"/>
    <x v="0"/>
    <n v="0.161032144762325"/>
  </r>
  <r>
    <x v="14"/>
    <x v="0"/>
    <x v="1"/>
    <x v="15"/>
    <x v="1"/>
    <n v="0.161032144762325"/>
  </r>
  <r>
    <x v="14"/>
    <x v="0"/>
    <x v="1"/>
    <x v="15"/>
    <x v="2"/>
    <n v="0.161032144762325"/>
  </r>
  <r>
    <x v="14"/>
    <x v="0"/>
    <x v="1"/>
    <x v="16"/>
    <x v="0"/>
    <n v="0.16175678941375499"/>
  </r>
  <r>
    <x v="14"/>
    <x v="0"/>
    <x v="1"/>
    <x v="16"/>
    <x v="1"/>
    <n v="0.16175678941375499"/>
  </r>
  <r>
    <x v="14"/>
    <x v="0"/>
    <x v="1"/>
    <x v="16"/>
    <x v="2"/>
    <n v="0.16175678941375499"/>
  </r>
  <r>
    <x v="14"/>
    <x v="0"/>
    <x v="1"/>
    <x v="17"/>
    <x v="0"/>
    <n v="0.16272733015023799"/>
  </r>
  <r>
    <x v="14"/>
    <x v="0"/>
    <x v="1"/>
    <x v="17"/>
    <x v="1"/>
    <n v="0.16272733015023799"/>
  </r>
  <r>
    <x v="14"/>
    <x v="0"/>
    <x v="1"/>
    <x v="17"/>
    <x v="2"/>
    <n v="0.16272733015023799"/>
  </r>
  <r>
    <x v="14"/>
    <x v="0"/>
    <x v="1"/>
    <x v="18"/>
    <x v="0"/>
    <n v="0.163703694131139"/>
  </r>
  <r>
    <x v="14"/>
    <x v="0"/>
    <x v="1"/>
    <x v="18"/>
    <x v="1"/>
    <n v="0.163703694131139"/>
  </r>
  <r>
    <x v="14"/>
    <x v="0"/>
    <x v="1"/>
    <x v="18"/>
    <x v="2"/>
    <n v="0.163703694131139"/>
  </r>
  <r>
    <x v="14"/>
    <x v="0"/>
    <x v="1"/>
    <x v="19"/>
    <x v="0"/>
    <n v="0.164194805213533"/>
  </r>
  <r>
    <x v="14"/>
    <x v="0"/>
    <x v="1"/>
    <x v="19"/>
    <x v="1"/>
    <n v="0.164194805213533"/>
  </r>
  <r>
    <x v="14"/>
    <x v="0"/>
    <x v="1"/>
    <x v="19"/>
    <x v="2"/>
    <n v="0.164194805213533"/>
  </r>
  <r>
    <x v="14"/>
    <x v="0"/>
    <x v="1"/>
    <x v="20"/>
    <x v="0"/>
    <n v="0.16468738962917301"/>
  </r>
  <r>
    <x v="14"/>
    <x v="0"/>
    <x v="1"/>
    <x v="20"/>
    <x v="1"/>
    <n v="0.16468738962917301"/>
  </r>
  <r>
    <x v="14"/>
    <x v="0"/>
    <x v="1"/>
    <x v="20"/>
    <x v="2"/>
    <n v="0.16468738962917301"/>
  </r>
  <r>
    <x v="14"/>
    <x v="0"/>
    <x v="1"/>
    <x v="21"/>
    <x v="0"/>
    <n v="0.16518145179806101"/>
  </r>
  <r>
    <x v="14"/>
    <x v="0"/>
    <x v="1"/>
    <x v="21"/>
    <x v="1"/>
    <n v="0.16518145179806101"/>
  </r>
  <r>
    <x v="14"/>
    <x v="0"/>
    <x v="1"/>
    <x v="21"/>
    <x v="2"/>
    <n v="0.16518145179806101"/>
  </r>
  <r>
    <x v="14"/>
    <x v="0"/>
    <x v="1"/>
    <x v="22"/>
    <x v="0"/>
    <n v="0.16567699615345499"/>
  </r>
  <r>
    <x v="14"/>
    <x v="0"/>
    <x v="1"/>
    <x v="22"/>
    <x v="1"/>
    <n v="0.16567699615345499"/>
  </r>
  <r>
    <x v="14"/>
    <x v="0"/>
    <x v="1"/>
    <x v="22"/>
    <x v="2"/>
    <n v="0.16567699615345499"/>
  </r>
  <r>
    <x v="14"/>
    <x v="0"/>
    <x v="1"/>
    <x v="23"/>
    <x v="0"/>
    <n v="0.16592551164768499"/>
  </r>
  <r>
    <x v="14"/>
    <x v="0"/>
    <x v="1"/>
    <x v="23"/>
    <x v="1"/>
    <n v="0.16592551164768499"/>
  </r>
  <r>
    <x v="14"/>
    <x v="0"/>
    <x v="1"/>
    <x v="23"/>
    <x v="2"/>
    <n v="0.16592551164768499"/>
  </r>
  <r>
    <x v="14"/>
    <x v="0"/>
    <x v="1"/>
    <x v="24"/>
    <x v="0"/>
    <n v="0.16617439991515701"/>
  </r>
  <r>
    <x v="14"/>
    <x v="0"/>
    <x v="1"/>
    <x v="24"/>
    <x v="1"/>
    <n v="0.16617439991515701"/>
  </r>
  <r>
    <x v="14"/>
    <x v="0"/>
    <x v="1"/>
    <x v="24"/>
    <x v="2"/>
    <n v="0.16617439991515701"/>
  </r>
  <r>
    <x v="14"/>
    <x v="0"/>
    <x v="1"/>
    <x v="25"/>
    <x v="0"/>
    <n v="0.16642366151502999"/>
  </r>
  <r>
    <x v="14"/>
    <x v="0"/>
    <x v="1"/>
    <x v="25"/>
    <x v="1"/>
    <n v="0.16642366151502999"/>
  </r>
  <r>
    <x v="14"/>
    <x v="0"/>
    <x v="1"/>
    <x v="25"/>
    <x v="2"/>
    <n v="0.16642366151502999"/>
  </r>
  <r>
    <x v="14"/>
    <x v="0"/>
    <x v="1"/>
    <x v="26"/>
    <x v="0"/>
    <n v="0.16667329700730199"/>
  </r>
  <r>
    <x v="14"/>
    <x v="0"/>
    <x v="1"/>
    <x v="26"/>
    <x v="1"/>
    <n v="0.16667329700730199"/>
  </r>
  <r>
    <x v="14"/>
    <x v="0"/>
    <x v="1"/>
    <x v="26"/>
    <x v="2"/>
    <n v="0.16667329700730199"/>
  </r>
  <r>
    <x v="14"/>
    <x v="0"/>
    <x v="1"/>
    <x v="27"/>
    <x v="0"/>
    <n v="0.16692330695281299"/>
  </r>
  <r>
    <x v="14"/>
    <x v="0"/>
    <x v="1"/>
    <x v="27"/>
    <x v="1"/>
    <n v="0.16692330695281299"/>
  </r>
  <r>
    <x v="14"/>
    <x v="0"/>
    <x v="1"/>
    <x v="27"/>
    <x v="2"/>
    <n v="0.16692330695281299"/>
  </r>
  <r>
    <x v="14"/>
    <x v="0"/>
    <x v="1"/>
    <x v="28"/>
    <x v="0"/>
    <n v="0.167298884393457"/>
  </r>
  <r>
    <x v="14"/>
    <x v="0"/>
    <x v="1"/>
    <x v="28"/>
    <x v="1"/>
    <n v="0.167298884393457"/>
  </r>
  <r>
    <x v="14"/>
    <x v="0"/>
    <x v="1"/>
    <x v="28"/>
    <x v="2"/>
    <n v="0.167298884393457"/>
  </r>
  <r>
    <x v="14"/>
    <x v="0"/>
    <x v="1"/>
    <x v="29"/>
    <x v="0"/>
    <n v="0.16767530688334201"/>
  </r>
  <r>
    <x v="14"/>
    <x v="0"/>
    <x v="1"/>
    <x v="29"/>
    <x v="1"/>
    <n v="0.16767530688334201"/>
  </r>
  <r>
    <x v="14"/>
    <x v="0"/>
    <x v="1"/>
    <x v="29"/>
    <x v="2"/>
    <n v="0.16767530688334201"/>
  </r>
  <r>
    <x v="14"/>
    <x v="0"/>
    <x v="1"/>
    <x v="30"/>
    <x v="0"/>
    <n v="0.16805257632383"/>
  </r>
  <r>
    <x v="14"/>
    <x v="0"/>
    <x v="1"/>
    <x v="30"/>
    <x v="1"/>
    <n v="0.16805257632383"/>
  </r>
  <r>
    <x v="14"/>
    <x v="0"/>
    <x v="1"/>
    <x v="30"/>
    <x v="2"/>
    <n v="0.16805257632383"/>
  </r>
  <r>
    <x v="14"/>
    <x v="0"/>
    <x v="1"/>
    <x v="31"/>
    <x v="0"/>
    <n v="0.16843069462055801"/>
  </r>
  <r>
    <x v="14"/>
    <x v="0"/>
    <x v="1"/>
    <x v="31"/>
    <x v="1"/>
    <n v="0.16843069462055801"/>
  </r>
  <r>
    <x v="14"/>
    <x v="0"/>
    <x v="1"/>
    <x v="31"/>
    <x v="2"/>
    <n v="0.16843069462055801"/>
  </r>
  <r>
    <x v="14"/>
    <x v="0"/>
    <x v="1"/>
    <x v="32"/>
    <x v="0"/>
    <n v="0.16880966368345501"/>
  </r>
  <r>
    <x v="14"/>
    <x v="0"/>
    <x v="1"/>
    <x v="32"/>
    <x v="1"/>
    <n v="0.16880966368345501"/>
  </r>
  <r>
    <x v="14"/>
    <x v="0"/>
    <x v="1"/>
    <x v="32"/>
    <x v="2"/>
    <n v="0.16880966368345501"/>
  </r>
  <r>
    <x v="14"/>
    <x v="0"/>
    <x v="1"/>
    <x v="33"/>
    <x v="0"/>
    <n v="0.16931609267450501"/>
  </r>
  <r>
    <x v="14"/>
    <x v="0"/>
    <x v="1"/>
    <x v="33"/>
    <x v="1"/>
    <n v="0.16931609267450501"/>
  </r>
  <r>
    <x v="14"/>
    <x v="0"/>
    <x v="1"/>
    <x v="33"/>
    <x v="2"/>
    <n v="0.16931609267450501"/>
  </r>
  <r>
    <x v="14"/>
    <x v="0"/>
    <x v="1"/>
    <x v="34"/>
    <x v="0"/>
    <n v="0.16982404095252901"/>
  </r>
  <r>
    <x v="14"/>
    <x v="0"/>
    <x v="1"/>
    <x v="34"/>
    <x v="1"/>
    <n v="0.16982404095252901"/>
  </r>
  <r>
    <x v="14"/>
    <x v="0"/>
    <x v="1"/>
    <x v="34"/>
    <x v="2"/>
    <n v="0.16982404095252901"/>
  </r>
  <r>
    <x v="14"/>
    <x v="0"/>
    <x v="1"/>
    <x v="35"/>
    <x v="0"/>
    <n v="0.17033351307538599"/>
  </r>
  <r>
    <x v="14"/>
    <x v="0"/>
    <x v="1"/>
    <x v="35"/>
    <x v="1"/>
    <n v="0.17033351307538599"/>
  </r>
  <r>
    <x v="14"/>
    <x v="0"/>
    <x v="1"/>
    <x v="35"/>
    <x v="2"/>
    <n v="0.17033351307538599"/>
  </r>
  <r>
    <x v="14"/>
    <x v="0"/>
    <x v="1"/>
    <x v="36"/>
    <x v="0"/>
    <n v="0.170844513614612"/>
  </r>
  <r>
    <x v="14"/>
    <x v="0"/>
    <x v="1"/>
    <x v="36"/>
    <x v="1"/>
    <n v="0.170844513614612"/>
  </r>
  <r>
    <x v="14"/>
    <x v="0"/>
    <x v="1"/>
    <x v="36"/>
    <x v="2"/>
    <n v="0.170844513614612"/>
  </r>
  <r>
    <x v="14"/>
    <x v="0"/>
    <x v="1"/>
    <x v="37"/>
    <x v="0"/>
    <n v="0.17135704715545599"/>
  </r>
  <r>
    <x v="14"/>
    <x v="0"/>
    <x v="1"/>
    <x v="37"/>
    <x v="1"/>
    <n v="0.17135704715545599"/>
  </r>
  <r>
    <x v="14"/>
    <x v="0"/>
    <x v="1"/>
    <x v="37"/>
    <x v="2"/>
    <n v="0.17135704715545599"/>
  </r>
  <r>
    <x v="14"/>
    <x v="0"/>
    <x v="1"/>
    <x v="38"/>
    <x v="0"/>
    <n v="0.171871118296922"/>
  </r>
  <r>
    <x v="14"/>
    <x v="0"/>
    <x v="1"/>
    <x v="38"/>
    <x v="1"/>
    <n v="0.171871118296922"/>
  </r>
  <r>
    <x v="14"/>
    <x v="0"/>
    <x v="1"/>
    <x v="38"/>
    <x v="2"/>
    <n v="0.171871118296922"/>
  </r>
  <r>
    <x v="15"/>
    <x v="0"/>
    <x v="0"/>
    <x v="0"/>
    <x v="0"/>
    <n v="0.17264619832860301"/>
  </r>
  <r>
    <x v="15"/>
    <x v="0"/>
    <x v="0"/>
    <x v="0"/>
    <x v="1"/>
    <n v="0.17264619832860301"/>
  </r>
  <r>
    <x v="15"/>
    <x v="0"/>
    <x v="0"/>
    <x v="0"/>
    <x v="2"/>
    <n v="0.17264619832860301"/>
  </r>
  <r>
    <x v="15"/>
    <x v="0"/>
    <x v="0"/>
    <x v="1"/>
    <x v="0"/>
    <n v="0.164877119403816"/>
  </r>
  <r>
    <x v="15"/>
    <x v="0"/>
    <x v="0"/>
    <x v="1"/>
    <x v="1"/>
    <n v="0.164877119403816"/>
  </r>
  <r>
    <x v="15"/>
    <x v="0"/>
    <x v="0"/>
    <x v="1"/>
    <x v="2"/>
    <n v="0.164877119403816"/>
  </r>
  <r>
    <x v="15"/>
    <x v="0"/>
    <x v="0"/>
    <x v="2"/>
    <x v="0"/>
    <n v="0.15663326343362499"/>
  </r>
  <r>
    <x v="15"/>
    <x v="0"/>
    <x v="0"/>
    <x v="2"/>
    <x v="1"/>
    <n v="0.15663326343362499"/>
  </r>
  <r>
    <x v="15"/>
    <x v="0"/>
    <x v="0"/>
    <x v="2"/>
    <x v="2"/>
    <n v="0.15663326343362499"/>
  </r>
  <r>
    <x v="15"/>
    <x v="0"/>
    <x v="0"/>
    <x v="3"/>
    <x v="0"/>
    <n v="0.14801843394477501"/>
  </r>
  <r>
    <x v="15"/>
    <x v="0"/>
    <x v="0"/>
    <x v="3"/>
    <x v="1"/>
    <n v="0.14801843394477501"/>
  </r>
  <r>
    <x v="15"/>
    <x v="0"/>
    <x v="0"/>
    <x v="3"/>
    <x v="2"/>
    <n v="0.14801843394477501"/>
  </r>
  <r>
    <x v="15"/>
    <x v="0"/>
    <x v="0"/>
    <x v="4"/>
    <x v="0"/>
    <n v="0.14431797309615599"/>
  </r>
  <r>
    <x v="15"/>
    <x v="0"/>
    <x v="0"/>
    <x v="4"/>
    <x v="1"/>
    <n v="0.14431797309615599"/>
  </r>
  <r>
    <x v="15"/>
    <x v="0"/>
    <x v="0"/>
    <x v="4"/>
    <x v="2"/>
    <n v="0.14431797309615599"/>
  </r>
  <r>
    <x v="15"/>
    <x v="0"/>
    <x v="0"/>
    <x v="5"/>
    <x v="0"/>
    <n v="0.13854525417231001"/>
  </r>
  <r>
    <x v="15"/>
    <x v="0"/>
    <x v="0"/>
    <x v="5"/>
    <x v="1"/>
    <n v="0.13854525417231001"/>
  </r>
  <r>
    <x v="15"/>
    <x v="0"/>
    <x v="0"/>
    <x v="5"/>
    <x v="2"/>
    <n v="0.13854525417231001"/>
  </r>
  <r>
    <x v="15"/>
    <x v="0"/>
    <x v="0"/>
    <x v="6"/>
    <x v="0"/>
    <n v="0.13577434908886399"/>
  </r>
  <r>
    <x v="15"/>
    <x v="0"/>
    <x v="0"/>
    <x v="6"/>
    <x v="1"/>
    <n v="0.13577434908886399"/>
  </r>
  <r>
    <x v="15"/>
    <x v="0"/>
    <x v="0"/>
    <x v="6"/>
    <x v="2"/>
    <n v="0.13577434908886399"/>
  </r>
  <r>
    <x v="15"/>
    <x v="0"/>
    <x v="0"/>
    <x v="7"/>
    <x v="0"/>
    <n v="0.12898563163442001"/>
  </r>
  <r>
    <x v="15"/>
    <x v="0"/>
    <x v="0"/>
    <x v="7"/>
    <x v="1"/>
    <n v="0.12898563163442001"/>
  </r>
  <r>
    <x v="15"/>
    <x v="0"/>
    <x v="0"/>
    <x v="7"/>
    <x v="2"/>
    <n v="0.12898563163442001"/>
  </r>
  <r>
    <x v="15"/>
    <x v="0"/>
    <x v="0"/>
    <x v="8"/>
    <x v="0"/>
    <n v="0.123826206369044"/>
  </r>
  <r>
    <x v="15"/>
    <x v="0"/>
    <x v="0"/>
    <x v="8"/>
    <x v="1"/>
    <n v="0.123826206369044"/>
  </r>
  <r>
    <x v="15"/>
    <x v="0"/>
    <x v="0"/>
    <x v="8"/>
    <x v="2"/>
    <n v="0.123826206369044"/>
  </r>
  <r>
    <x v="15"/>
    <x v="0"/>
    <x v="0"/>
    <x v="9"/>
    <x v="0"/>
    <n v="0.123578553956306"/>
  </r>
  <r>
    <x v="15"/>
    <x v="0"/>
    <x v="0"/>
    <x v="9"/>
    <x v="1"/>
    <n v="0.123578553956306"/>
  </r>
  <r>
    <x v="15"/>
    <x v="0"/>
    <x v="0"/>
    <x v="9"/>
    <x v="2"/>
    <n v="0.123578553956306"/>
  </r>
  <r>
    <x v="15"/>
    <x v="0"/>
    <x v="0"/>
    <x v="10"/>
    <x v="0"/>
    <n v="0.123331396848393"/>
  </r>
  <r>
    <x v="15"/>
    <x v="0"/>
    <x v="0"/>
    <x v="10"/>
    <x v="1"/>
    <n v="0.123331396848393"/>
  </r>
  <r>
    <x v="15"/>
    <x v="0"/>
    <x v="0"/>
    <x v="10"/>
    <x v="2"/>
    <n v="0.123331396848393"/>
  </r>
  <r>
    <x v="15"/>
    <x v="0"/>
    <x v="0"/>
    <x v="11"/>
    <x v="0"/>
    <n v="0.123084734054696"/>
  </r>
  <r>
    <x v="15"/>
    <x v="0"/>
    <x v="0"/>
    <x v="11"/>
    <x v="1"/>
    <n v="0.123084734054696"/>
  </r>
  <r>
    <x v="15"/>
    <x v="0"/>
    <x v="0"/>
    <x v="11"/>
    <x v="2"/>
    <n v="0.123084734054696"/>
  </r>
  <r>
    <x v="15"/>
    <x v="0"/>
    <x v="0"/>
    <x v="12"/>
    <x v="0"/>
    <n v="0.122838564586587"/>
  </r>
  <r>
    <x v="15"/>
    <x v="0"/>
    <x v="0"/>
    <x v="12"/>
    <x v="1"/>
    <n v="0.122838564586587"/>
  </r>
  <r>
    <x v="15"/>
    <x v="0"/>
    <x v="0"/>
    <x v="12"/>
    <x v="2"/>
    <n v="0.122838564586587"/>
  </r>
  <r>
    <x v="15"/>
    <x v="0"/>
    <x v="0"/>
    <x v="13"/>
    <x v="0"/>
    <n v="0.12259288745741399"/>
  </r>
  <r>
    <x v="15"/>
    <x v="0"/>
    <x v="0"/>
    <x v="13"/>
    <x v="1"/>
    <n v="0.12259288745741399"/>
  </r>
  <r>
    <x v="15"/>
    <x v="0"/>
    <x v="0"/>
    <x v="13"/>
    <x v="2"/>
    <n v="0.12259288745741399"/>
  </r>
  <r>
    <x v="15"/>
    <x v="0"/>
    <x v="0"/>
    <x v="14"/>
    <x v="0"/>
    <n v="0.122347701682499"/>
  </r>
  <r>
    <x v="15"/>
    <x v="0"/>
    <x v="0"/>
    <x v="14"/>
    <x v="1"/>
    <n v="0.122347701682499"/>
  </r>
  <r>
    <x v="15"/>
    <x v="0"/>
    <x v="0"/>
    <x v="14"/>
    <x v="2"/>
    <n v="0.122347701682499"/>
  </r>
  <r>
    <x v="15"/>
    <x v="0"/>
    <x v="0"/>
    <x v="15"/>
    <x v="0"/>
    <n v="0.12210300627913399"/>
  </r>
  <r>
    <x v="15"/>
    <x v="0"/>
    <x v="0"/>
    <x v="15"/>
    <x v="1"/>
    <n v="0.12210300627913399"/>
  </r>
  <r>
    <x v="15"/>
    <x v="0"/>
    <x v="0"/>
    <x v="15"/>
    <x v="2"/>
    <n v="0.12210300627913399"/>
  </r>
  <r>
    <x v="15"/>
    <x v="0"/>
    <x v="0"/>
    <x v="16"/>
    <x v="0"/>
    <n v="0.121858800266575"/>
  </r>
  <r>
    <x v="15"/>
    <x v="0"/>
    <x v="0"/>
    <x v="16"/>
    <x v="1"/>
    <n v="0.121858800266575"/>
  </r>
  <r>
    <x v="15"/>
    <x v="0"/>
    <x v="0"/>
    <x v="16"/>
    <x v="2"/>
    <n v="0.121858800266575"/>
  </r>
  <r>
    <x v="15"/>
    <x v="0"/>
    <x v="0"/>
    <x v="17"/>
    <x v="0"/>
    <n v="0.12204158846697501"/>
  </r>
  <r>
    <x v="15"/>
    <x v="0"/>
    <x v="0"/>
    <x v="17"/>
    <x v="1"/>
    <n v="0.12204158846697501"/>
  </r>
  <r>
    <x v="15"/>
    <x v="0"/>
    <x v="0"/>
    <x v="17"/>
    <x v="2"/>
    <n v="0.12204158846697501"/>
  </r>
  <r>
    <x v="15"/>
    <x v="0"/>
    <x v="0"/>
    <x v="18"/>
    <x v="0"/>
    <n v="0.122224650849676"/>
  </r>
  <r>
    <x v="15"/>
    <x v="0"/>
    <x v="0"/>
    <x v="18"/>
    <x v="1"/>
    <n v="0.122224650849676"/>
  </r>
  <r>
    <x v="15"/>
    <x v="0"/>
    <x v="0"/>
    <x v="18"/>
    <x v="2"/>
    <n v="0.122224650849676"/>
  </r>
  <r>
    <x v="15"/>
    <x v="0"/>
    <x v="0"/>
    <x v="19"/>
    <x v="0"/>
    <n v="0.122713549453075"/>
  </r>
  <r>
    <x v="15"/>
    <x v="0"/>
    <x v="0"/>
    <x v="19"/>
    <x v="1"/>
    <n v="0.122713549453075"/>
  </r>
  <r>
    <x v="15"/>
    <x v="0"/>
    <x v="0"/>
    <x v="19"/>
    <x v="2"/>
    <n v="0.122713549453075"/>
  </r>
  <r>
    <x v="15"/>
    <x v="0"/>
    <x v="0"/>
    <x v="20"/>
    <x v="0"/>
    <n v="0.123204403650887"/>
  </r>
  <r>
    <x v="15"/>
    <x v="0"/>
    <x v="0"/>
    <x v="20"/>
    <x v="1"/>
    <n v="0.123204403650887"/>
  </r>
  <r>
    <x v="15"/>
    <x v="0"/>
    <x v="0"/>
    <x v="20"/>
    <x v="2"/>
    <n v="0.123204403650887"/>
  </r>
  <r>
    <x v="15"/>
    <x v="0"/>
    <x v="0"/>
    <x v="21"/>
    <x v="0"/>
    <n v="0.12369722126549"/>
  </r>
  <r>
    <x v="15"/>
    <x v="0"/>
    <x v="0"/>
    <x v="21"/>
    <x v="1"/>
    <n v="0.12369722126549"/>
  </r>
  <r>
    <x v="15"/>
    <x v="0"/>
    <x v="0"/>
    <x v="21"/>
    <x v="2"/>
    <n v="0.12369722126549"/>
  </r>
  <r>
    <x v="15"/>
    <x v="0"/>
    <x v="0"/>
    <x v="22"/>
    <x v="0"/>
    <n v="0.12419201015055201"/>
  </r>
  <r>
    <x v="15"/>
    <x v="0"/>
    <x v="0"/>
    <x v="22"/>
    <x v="1"/>
    <n v="0.12419201015055201"/>
  </r>
  <r>
    <x v="15"/>
    <x v="0"/>
    <x v="0"/>
    <x v="22"/>
    <x v="2"/>
    <n v="0.12419201015055201"/>
  </r>
  <r>
    <x v="15"/>
    <x v="0"/>
    <x v="0"/>
    <x v="23"/>
    <x v="0"/>
    <n v="0.12468877819115499"/>
  </r>
  <r>
    <x v="15"/>
    <x v="0"/>
    <x v="0"/>
    <x v="23"/>
    <x v="1"/>
    <n v="0.12468877819115499"/>
  </r>
  <r>
    <x v="15"/>
    <x v="0"/>
    <x v="0"/>
    <x v="23"/>
    <x v="2"/>
    <n v="0.12468877819115499"/>
  </r>
  <r>
    <x v="15"/>
    <x v="0"/>
    <x v="0"/>
    <x v="24"/>
    <x v="0"/>
    <n v="0.12518753330391899"/>
  </r>
  <r>
    <x v="15"/>
    <x v="0"/>
    <x v="0"/>
    <x v="24"/>
    <x v="1"/>
    <n v="0.12518753330391899"/>
  </r>
  <r>
    <x v="15"/>
    <x v="0"/>
    <x v="0"/>
    <x v="24"/>
    <x v="2"/>
    <n v="0.12518753330391899"/>
  </r>
  <r>
    <x v="15"/>
    <x v="0"/>
    <x v="0"/>
    <x v="25"/>
    <x v="0"/>
    <n v="0.12568828343713501"/>
  </r>
  <r>
    <x v="15"/>
    <x v="0"/>
    <x v="0"/>
    <x v="25"/>
    <x v="1"/>
    <n v="0.12568828343713501"/>
  </r>
  <r>
    <x v="15"/>
    <x v="0"/>
    <x v="0"/>
    <x v="25"/>
    <x v="2"/>
    <n v="0.12568828343713501"/>
  </r>
  <r>
    <x v="15"/>
    <x v="0"/>
    <x v="0"/>
    <x v="26"/>
    <x v="0"/>
    <n v="0.12619103657088299"/>
  </r>
  <r>
    <x v="15"/>
    <x v="0"/>
    <x v="0"/>
    <x v="26"/>
    <x v="1"/>
    <n v="0.12619103657088299"/>
  </r>
  <r>
    <x v="15"/>
    <x v="0"/>
    <x v="0"/>
    <x v="26"/>
    <x v="2"/>
    <n v="0.12619103657088299"/>
  </r>
  <r>
    <x v="15"/>
    <x v="0"/>
    <x v="0"/>
    <x v="27"/>
    <x v="0"/>
    <n v="0.12669580071716699"/>
  </r>
  <r>
    <x v="15"/>
    <x v="0"/>
    <x v="0"/>
    <x v="27"/>
    <x v="1"/>
    <n v="0.12669580071716699"/>
  </r>
  <r>
    <x v="15"/>
    <x v="0"/>
    <x v="0"/>
    <x v="27"/>
    <x v="2"/>
    <n v="0.12669580071716699"/>
  </r>
  <r>
    <x v="15"/>
    <x v="0"/>
    <x v="0"/>
    <x v="28"/>
    <x v="0"/>
    <n v="0.12719941652501801"/>
  </r>
  <r>
    <x v="15"/>
    <x v="0"/>
    <x v="0"/>
    <x v="28"/>
    <x v="1"/>
    <n v="0.12719941652501801"/>
  </r>
  <r>
    <x v="15"/>
    <x v="0"/>
    <x v="0"/>
    <x v="28"/>
    <x v="2"/>
    <n v="0.12719941652501801"/>
  </r>
  <r>
    <x v="15"/>
    <x v="0"/>
    <x v="0"/>
    <x v="29"/>
    <x v="0"/>
    <n v="0.127705034205705"/>
  </r>
  <r>
    <x v="15"/>
    <x v="0"/>
    <x v="0"/>
    <x v="29"/>
    <x v="1"/>
    <n v="0.127705034205705"/>
  </r>
  <r>
    <x v="15"/>
    <x v="0"/>
    <x v="0"/>
    <x v="29"/>
    <x v="2"/>
    <n v="0.127705034205705"/>
  </r>
  <r>
    <x v="15"/>
    <x v="0"/>
    <x v="0"/>
    <x v="30"/>
    <x v="0"/>
    <n v="0.12821266171667201"/>
  </r>
  <r>
    <x v="15"/>
    <x v="0"/>
    <x v="0"/>
    <x v="30"/>
    <x v="1"/>
    <n v="0.12821266171667201"/>
  </r>
  <r>
    <x v="15"/>
    <x v="0"/>
    <x v="0"/>
    <x v="30"/>
    <x v="2"/>
    <n v="0.12821266171667201"/>
  </r>
  <r>
    <x v="15"/>
    <x v="0"/>
    <x v="0"/>
    <x v="31"/>
    <x v="0"/>
    <n v="0.128722307046996"/>
  </r>
  <r>
    <x v="15"/>
    <x v="0"/>
    <x v="0"/>
    <x v="31"/>
    <x v="1"/>
    <n v="0.128722307046996"/>
  </r>
  <r>
    <x v="15"/>
    <x v="0"/>
    <x v="0"/>
    <x v="31"/>
    <x v="2"/>
    <n v="0.128722307046996"/>
  </r>
  <r>
    <x v="15"/>
    <x v="0"/>
    <x v="0"/>
    <x v="32"/>
    <x v="0"/>
    <n v="0.12923397821750801"/>
  </r>
  <r>
    <x v="15"/>
    <x v="0"/>
    <x v="0"/>
    <x v="32"/>
    <x v="1"/>
    <n v="0.12923397821750801"/>
  </r>
  <r>
    <x v="15"/>
    <x v="0"/>
    <x v="0"/>
    <x v="32"/>
    <x v="2"/>
    <n v="0.12923397821750801"/>
  </r>
  <r>
    <x v="15"/>
    <x v="0"/>
    <x v="0"/>
    <x v="33"/>
    <x v="0"/>
    <n v="0.12981553111948699"/>
  </r>
  <r>
    <x v="15"/>
    <x v="0"/>
    <x v="0"/>
    <x v="33"/>
    <x v="1"/>
    <n v="0.12981553111948699"/>
  </r>
  <r>
    <x v="15"/>
    <x v="0"/>
    <x v="0"/>
    <x v="33"/>
    <x v="2"/>
    <n v="0.12981553111948699"/>
  </r>
  <r>
    <x v="15"/>
    <x v="0"/>
    <x v="0"/>
    <x v="34"/>
    <x v="0"/>
    <n v="0.130399701009524"/>
  </r>
  <r>
    <x v="15"/>
    <x v="0"/>
    <x v="0"/>
    <x v="34"/>
    <x v="1"/>
    <n v="0.130399701009524"/>
  </r>
  <r>
    <x v="15"/>
    <x v="0"/>
    <x v="0"/>
    <x v="34"/>
    <x v="2"/>
    <n v="0.130399701009524"/>
  </r>
  <r>
    <x v="15"/>
    <x v="0"/>
    <x v="0"/>
    <x v="35"/>
    <x v="0"/>
    <n v="0.130986499664067"/>
  </r>
  <r>
    <x v="15"/>
    <x v="0"/>
    <x v="0"/>
    <x v="35"/>
    <x v="1"/>
    <n v="0.130986499664067"/>
  </r>
  <r>
    <x v="15"/>
    <x v="0"/>
    <x v="0"/>
    <x v="35"/>
    <x v="2"/>
    <n v="0.130986499664067"/>
  </r>
  <r>
    <x v="15"/>
    <x v="0"/>
    <x v="0"/>
    <x v="36"/>
    <x v="0"/>
    <n v="0.13157593891255501"/>
  </r>
  <r>
    <x v="15"/>
    <x v="0"/>
    <x v="0"/>
    <x v="36"/>
    <x v="1"/>
    <n v="0.13157593891255501"/>
  </r>
  <r>
    <x v="15"/>
    <x v="0"/>
    <x v="0"/>
    <x v="36"/>
    <x v="2"/>
    <n v="0.13157593891255501"/>
  </r>
  <r>
    <x v="15"/>
    <x v="0"/>
    <x v="0"/>
    <x v="37"/>
    <x v="0"/>
    <n v="0.132168030637662"/>
  </r>
  <r>
    <x v="15"/>
    <x v="0"/>
    <x v="0"/>
    <x v="37"/>
    <x v="1"/>
    <n v="0.132168030637662"/>
  </r>
  <r>
    <x v="15"/>
    <x v="0"/>
    <x v="0"/>
    <x v="37"/>
    <x v="2"/>
    <n v="0.132168030637662"/>
  </r>
  <r>
    <x v="15"/>
    <x v="0"/>
    <x v="0"/>
    <x v="38"/>
    <x v="0"/>
    <n v="0.13276278677553099"/>
  </r>
  <r>
    <x v="15"/>
    <x v="0"/>
    <x v="0"/>
    <x v="38"/>
    <x v="1"/>
    <n v="0.13276278677553099"/>
  </r>
  <r>
    <x v="15"/>
    <x v="0"/>
    <x v="0"/>
    <x v="38"/>
    <x v="2"/>
    <n v="0.13276278677553099"/>
  </r>
  <r>
    <x v="15"/>
    <x v="0"/>
    <x v="1"/>
    <x v="0"/>
    <x v="0"/>
    <n v="0.17264619832860301"/>
  </r>
  <r>
    <x v="15"/>
    <x v="0"/>
    <x v="1"/>
    <x v="0"/>
    <x v="1"/>
    <n v="0.17264619832860301"/>
  </r>
  <r>
    <x v="15"/>
    <x v="0"/>
    <x v="1"/>
    <x v="0"/>
    <x v="2"/>
    <n v="0.17264619832860301"/>
  </r>
  <r>
    <x v="15"/>
    <x v="0"/>
    <x v="1"/>
    <x v="1"/>
    <x v="0"/>
    <n v="0.164877119403816"/>
  </r>
  <r>
    <x v="15"/>
    <x v="0"/>
    <x v="1"/>
    <x v="1"/>
    <x v="1"/>
    <n v="0.164877119403816"/>
  </r>
  <r>
    <x v="15"/>
    <x v="0"/>
    <x v="1"/>
    <x v="1"/>
    <x v="2"/>
    <n v="0.164877119403816"/>
  </r>
  <r>
    <x v="15"/>
    <x v="0"/>
    <x v="1"/>
    <x v="2"/>
    <x v="0"/>
    <n v="0.15663326343362499"/>
  </r>
  <r>
    <x v="15"/>
    <x v="0"/>
    <x v="1"/>
    <x v="2"/>
    <x v="1"/>
    <n v="0.15663326343362499"/>
  </r>
  <r>
    <x v="15"/>
    <x v="0"/>
    <x v="1"/>
    <x v="2"/>
    <x v="2"/>
    <n v="0.15663326343362499"/>
  </r>
  <r>
    <x v="15"/>
    <x v="0"/>
    <x v="1"/>
    <x v="3"/>
    <x v="0"/>
    <n v="0.14801843394477501"/>
  </r>
  <r>
    <x v="15"/>
    <x v="0"/>
    <x v="1"/>
    <x v="3"/>
    <x v="1"/>
    <n v="0.14801843394477501"/>
  </r>
  <r>
    <x v="15"/>
    <x v="0"/>
    <x v="1"/>
    <x v="3"/>
    <x v="2"/>
    <n v="0.14801843394477501"/>
  </r>
  <r>
    <x v="15"/>
    <x v="0"/>
    <x v="1"/>
    <x v="4"/>
    <x v="0"/>
    <n v="0.14431797309615599"/>
  </r>
  <r>
    <x v="15"/>
    <x v="0"/>
    <x v="1"/>
    <x v="4"/>
    <x v="1"/>
    <n v="0.14431797309615599"/>
  </r>
  <r>
    <x v="15"/>
    <x v="0"/>
    <x v="1"/>
    <x v="4"/>
    <x v="2"/>
    <n v="0.14431797309615599"/>
  </r>
  <r>
    <x v="15"/>
    <x v="0"/>
    <x v="1"/>
    <x v="5"/>
    <x v="0"/>
    <n v="0.13854525417231001"/>
  </r>
  <r>
    <x v="15"/>
    <x v="0"/>
    <x v="1"/>
    <x v="5"/>
    <x v="1"/>
    <n v="0.13854525417231001"/>
  </r>
  <r>
    <x v="15"/>
    <x v="0"/>
    <x v="1"/>
    <x v="5"/>
    <x v="2"/>
    <n v="0.13854525417231001"/>
  </r>
  <r>
    <x v="15"/>
    <x v="0"/>
    <x v="1"/>
    <x v="6"/>
    <x v="0"/>
    <n v="0.13577434908886399"/>
  </r>
  <r>
    <x v="15"/>
    <x v="0"/>
    <x v="1"/>
    <x v="6"/>
    <x v="1"/>
    <n v="0.13577434908886399"/>
  </r>
  <r>
    <x v="15"/>
    <x v="0"/>
    <x v="1"/>
    <x v="6"/>
    <x v="2"/>
    <n v="0.13577434908886399"/>
  </r>
  <r>
    <x v="15"/>
    <x v="0"/>
    <x v="1"/>
    <x v="7"/>
    <x v="0"/>
    <n v="0.12898563163442001"/>
  </r>
  <r>
    <x v="15"/>
    <x v="0"/>
    <x v="1"/>
    <x v="7"/>
    <x v="1"/>
    <n v="0.12898563163442001"/>
  </r>
  <r>
    <x v="15"/>
    <x v="0"/>
    <x v="1"/>
    <x v="7"/>
    <x v="2"/>
    <n v="0.12898563163442001"/>
  </r>
  <r>
    <x v="15"/>
    <x v="0"/>
    <x v="1"/>
    <x v="8"/>
    <x v="0"/>
    <n v="0.123826206369044"/>
  </r>
  <r>
    <x v="15"/>
    <x v="0"/>
    <x v="1"/>
    <x v="8"/>
    <x v="1"/>
    <n v="0.123826206369044"/>
  </r>
  <r>
    <x v="15"/>
    <x v="0"/>
    <x v="1"/>
    <x v="8"/>
    <x v="2"/>
    <n v="0.123826206369044"/>
  </r>
  <r>
    <x v="15"/>
    <x v="0"/>
    <x v="1"/>
    <x v="9"/>
    <x v="0"/>
    <n v="0.124816816019996"/>
  </r>
  <r>
    <x v="15"/>
    <x v="0"/>
    <x v="1"/>
    <x v="9"/>
    <x v="1"/>
    <n v="0.124816816019996"/>
  </r>
  <r>
    <x v="15"/>
    <x v="0"/>
    <x v="1"/>
    <x v="9"/>
    <x v="2"/>
    <n v="0.124816816019996"/>
  </r>
  <r>
    <x v="15"/>
    <x v="0"/>
    <x v="1"/>
    <x v="10"/>
    <x v="0"/>
    <n v="0.124785611815991"/>
  </r>
  <r>
    <x v="15"/>
    <x v="0"/>
    <x v="1"/>
    <x v="10"/>
    <x v="1"/>
    <n v="0.124785611815991"/>
  </r>
  <r>
    <x v="15"/>
    <x v="0"/>
    <x v="1"/>
    <x v="10"/>
    <x v="2"/>
    <n v="0.124785611815991"/>
  </r>
  <r>
    <x v="15"/>
    <x v="0"/>
    <x v="1"/>
    <x v="11"/>
    <x v="0"/>
    <n v="0.124791851096582"/>
  </r>
  <r>
    <x v="15"/>
    <x v="0"/>
    <x v="1"/>
    <x v="11"/>
    <x v="1"/>
    <n v="0.124791851096582"/>
  </r>
  <r>
    <x v="15"/>
    <x v="0"/>
    <x v="1"/>
    <x v="11"/>
    <x v="2"/>
    <n v="0.124791851096582"/>
  </r>
  <r>
    <x v="15"/>
    <x v="0"/>
    <x v="1"/>
    <x v="12"/>
    <x v="0"/>
    <n v="0.12481056987424601"/>
  </r>
  <r>
    <x v="15"/>
    <x v="0"/>
    <x v="1"/>
    <x v="12"/>
    <x v="1"/>
    <n v="0.12481056987424601"/>
  </r>
  <r>
    <x v="15"/>
    <x v="0"/>
    <x v="1"/>
    <x v="12"/>
    <x v="2"/>
    <n v="0.12481056987424601"/>
  </r>
  <r>
    <x v="15"/>
    <x v="0"/>
    <x v="1"/>
    <x v="13"/>
    <x v="0"/>
    <n v="0.12537221743867999"/>
  </r>
  <r>
    <x v="15"/>
    <x v="0"/>
    <x v="1"/>
    <x v="13"/>
    <x v="1"/>
    <n v="0.12537221743867999"/>
  </r>
  <r>
    <x v="15"/>
    <x v="0"/>
    <x v="1"/>
    <x v="13"/>
    <x v="2"/>
    <n v="0.12537221743867999"/>
  </r>
  <r>
    <x v="15"/>
    <x v="0"/>
    <x v="1"/>
    <x v="14"/>
    <x v="0"/>
    <n v="0.12593639241715399"/>
  </r>
  <r>
    <x v="15"/>
    <x v="0"/>
    <x v="1"/>
    <x v="14"/>
    <x v="1"/>
    <n v="0.12593639241715399"/>
  </r>
  <r>
    <x v="15"/>
    <x v="0"/>
    <x v="1"/>
    <x v="14"/>
    <x v="2"/>
    <n v="0.12593639241715399"/>
  </r>
  <r>
    <x v="15"/>
    <x v="0"/>
    <x v="1"/>
    <x v="15"/>
    <x v="0"/>
    <n v="0.12650310618303201"/>
  </r>
  <r>
    <x v="15"/>
    <x v="0"/>
    <x v="1"/>
    <x v="15"/>
    <x v="1"/>
    <n v="0.12650310618303201"/>
  </r>
  <r>
    <x v="15"/>
    <x v="0"/>
    <x v="1"/>
    <x v="15"/>
    <x v="2"/>
    <n v="0.12650310618303201"/>
  </r>
  <r>
    <x v="15"/>
    <x v="0"/>
    <x v="1"/>
    <x v="16"/>
    <x v="0"/>
    <n v="0.12707237016085501"/>
  </r>
  <r>
    <x v="15"/>
    <x v="0"/>
    <x v="1"/>
    <x v="16"/>
    <x v="1"/>
    <n v="0.12707237016085501"/>
  </r>
  <r>
    <x v="15"/>
    <x v="0"/>
    <x v="1"/>
    <x v="16"/>
    <x v="2"/>
    <n v="0.12707237016085501"/>
  </r>
  <r>
    <x v="15"/>
    <x v="0"/>
    <x v="1"/>
    <x v="17"/>
    <x v="0"/>
    <n v="0.12783480438181999"/>
  </r>
  <r>
    <x v="15"/>
    <x v="0"/>
    <x v="1"/>
    <x v="17"/>
    <x v="1"/>
    <n v="0.12783480438181999"/>
  </r>
  <r>
    <x v="15"/>
    <x v="0"/>
    <x v="1"/>
    <x v="17"/>
    <x v="2"/>
    <n v="0.12783480438181999"/>
  </r>
  <r>
    <x v="15"/>
    <x v="0"/>
    <x v="1"/>
    <x v="18"/>
    <x v="0"/>
    <n v="0.12860181320811101"/>
  </r>
  <r>
    <x v="15"/>
    <x v="0"/>
    <x v="1"/>
    <x v="18"/>
    <x v="1"/>
    <n v="0.12860181320811101"/>
  </r>
  <r>
    <x v="15"/>
    <x v="0"/>
    <x v="1"/>
    <x v="18"/>
    <x v="2"/>
    <n v="0.12860181320811101"/>
  </r>
  <r>
    <x v="15"/>
    <x v="0"/>
    <x v="1"/>
    <x v="19"/>
    <x v="0"/>
    <n v="0.128987618647736"/>
  </r>
  <r>
    <x v="15"/>
    <x v="0"/>
    <x v="1"/>
    <x v="19"/>
    <x v="1"/>
    <n v="0.128987618647736"/>
  </r>
  <r>
    <x v="15"/>
    <x v="0"/>
    <x v="1"/>
    <x v="19"/>
    <x v="2"/>
    <n v="0.128987618647736"/>
  </r>
  <r>
    <x v="15"/>
    <x v="0"/>
    <x v="1"/>
    <x v="20"/>
    <x v="0"/>
    <n v="0.129374581503679"/>
  </r>
  <r>
    <x v="15"/>
    <x v="0"/>
    <x v="1"/>
    <x v="20"/>
    <x v="1"/>
    <n v="0.129374581503679"/>
  </r>
  <r>
    <x v="15"/>
    <x v="0"/>
    <x v="1"/>
    <x v="20"/>
    <x v="2"/>
    <n v="0.129374581503679"/>
  </r>
  <r>
    <x v="15"/>
    <x v="0"/>
    <x v="1"/>
    <x v="21"/>
    <x v="0"/>
    <n v="0.12976270524819"/>
  </r>
  <r>
    <x v="15"/>
    <x v="0"/>
    <x v="1"/>
    <x v="21"/>
    <x v="1"/>
    <n v="0.12976270524819"/>
  </r>
  <r>
    <x v="15"/>
    <x v="0"/>
    <x v="1"/>
    <x v="21"/>
    <x v="2"/>
    <n v="0.12976270524819"/>
  </r>
  <r>
    <x v="15"/>
    <x v="0"/>
    <x v="1"/>
    <x v="22"/>
    <x v="0"/>
    <n v="0.13015199336393399"/>
  </r>
  <r>
    <x v="15"/>
    <x v="0"/>
    <x v="1"/>
    <x v="22"/>
    <x v="1"/>
    <n v="0.13015199336393399"/>
  </r>
  <r>
    <x v="15"/>
    <x v="0"/>
    <x v="1"/>
    <x v="22"/>
    <x v="2"/>
    <n v="0.13015199336393399"/>
  </r>
  <r>
    <x v="15"/>
    <x v="0"/>
    <x v="1"/>
    <x v="23"/>
    <x v="0"/>
    <n v="0.13034722135398"/>
  </r>
  <r>
    <x v="15"/>
    <x v="0"/>
    <x v="1"/>
    <x v="23"/>
    <x v="1"/>
    <n v="0.13034722135398"/>
  </r>
  <r>
    <x v="15"/>
    <x v="0"/>
    <x v="1"/>
    <x v="23"/>
    <x v="2"/>
    <n v="0.13034722135398"/>
  </r>
  <r>
    <x v="15"/>
    <x v="0"/>
    <x v="1"/>
    <x v="24"/>
    <x v="0"/>
    <n v="0.130542742186011"/>
  </r>
  <r>
    <x v="15"/>
    <x v="0"/>
    <x v="1"/>
    <x v="24"/>
    <x v="1"/>
    <n v="0.130542742186011"/>
  </r>
  <r>
    <x v="15"/>
    <x v="0"/>
    <x v="1"/>
    <x v="24"/>
    <x v="2"/>
    <n v="0.130542742186011"/>
  </r>
  <r>
    <x v="15"/>
    <x v="0"/>
    <x v="1"/>
    <x v="25"/>
    <x v="0"/>
    <n v="0.13073855629928999"/>
  </r>
  <r>
    <x v="15"/>
    <x v="0"/>
    <x v="1"/>
    <x v="25"/>
    <x v="1"/>
    <n v="0.13073855629928999"/>
  </r>
  <r>
    <x v="15"/>
    <x v="0"/>
    <x v="1"/>
    <x v="25"/>
    <x v="2"/>
    <n v="0.13073855629928999"/>
  </r>
  <r>
    <x v="15"/>
    <x v="0"/>
    <x v="1"/>
    <x v="26"/>
    <x v="0"/>
    <n v="0.130934664133739"/>
  </r>
  <r>
    <x v="15"/>
    <x v="0"/>
    <x v="1"/>
    <x v="26"/>
    <x v="1"/>
    <n v="0.130934664133739"/>
  </r>
  <r>
    <x v="15"/>
    <x v="0"/>
    <x v="1"/>
    <x v="26"/>
    <x v="2"/>
    <n v="0.130934664133739"/>
  </r>
  <r>
    <x v="15"/>
    <x v="0"/>
    <x v="1"/>
    <x v="27"/>
    <x v="0"/>
    <n v="0.13113106612993999"/>
  </r>
  <r>
    <x v="15"/>
    <x v="0"/>
    <x v="1"/>
    <x v="27"/>
    <x v="1"/>
    <n v="0.13113106612993999"/>
  </r>
  <r>
    <x v="15"/>
    <x v="0"/>
    <x v="1"/>
    <x v="27"/>
    <x v="2"/>
    <n v="0.13113106612993999"/>
  </r>
  <r>
    <x v="15"/>
    <x v="0"/>
    <x v="1"/>
    <x v="28"/>
    <x v="0"/>
    <n v="0.131426111028732"/>
  </r>
  <r>
    <x v="15"/>
    <x v="0"/>
    <x v="1"/>
    <x v="28"/>
    <x v="1"/>
    <n v="0.131426111028732"/>
  </r>
  <r>
    <x v="15"/>
    <x v="0"/>
    <x v="1"/>
    <x v="28"/>
    <x v="2"/>
    <n v="0.131426111028732"/>
  </r>
  <r>
    <x v="15"/>
    <x v="0"/>
    <x v="1"/>
    <x v="29"/>
    <x v="0"/>
    <n v="0.13172181977854699"/>
  </r>
  <r>
    <x v="15"/>
    <x v="0"/>
    <x v="1"/>
    <x v="29"/>
    <x v="1"/>
    <n v="0.13172181977854699"/>
  </r>
  <r>
    <x v="15"/>
    <x v="0"/>
    <x v="1"/>
    <x v="29"/>
    <x v="2"/>
    <n v="0.13172181977854699"/>
  </r>
  <r>
    <x v="15"/>
    <x v="0"/>
    <x v="1"/>
    <x v="30"/>
    <x v="0"/>
    <n v="0.132018193873049"/>
  </r>
  <r>
    <x v="15"/>
    <x v="0"/>
    <x v="1"/>
    <x v="30"/>
    <x v="1"/>
    <n v="0.132018193873049"/>
  </r>
  <r>
    <x v="15"/>
    <x v="0"/>
    <x v="1"/>
    <x v="30"/>
    <x v="2"/>
    <n v="0.132018193873049"/>
  </r>
  <r>
    <x v="15"/>
    <x v="0"/>
    <x v="1"/>
    <x v="31"/>
    <x v="0"/>
    <n v="0.13231523480926299"/>
  </r>
  <r>
    <x v="15"/>
    <x v="0"/>
    <x v="1"/>
    <x v="31"/>
    <x v="1"/>
    <n v="0.13231523480926299"/>
  </r>
  <r>
    <x v="15"/>
    <x v="0"/>
    <x v="1"/>
    <x v="31"/>
    <x v="2"/>
    <n v="0.13231523480926299"/>
  </r>
  <r>
    <x v="15"/>
    <x v="0"/>
    <x v="1"/>
    <x v="32"/>
    <x v="0"/>
    <n v="0.13261294408758401"/>
  </r>
  <r>
    <x v="15"/>
    <x v="0"/>
    <x v="1"/>
    <x v="32"/>
    <x v="1"/>
    <n v="0.13261294408758401"/>
  </r>
  <r>
    <x v="15"/>
    <x v="0"/>
    <x v="1"/>
    <x v="32"/>
    <x v="2"/>
    <n v="0.13261294408758401"/>
  </r>
  <r>
    <x v="15"/>
    <x v="0"/>
    <x v="1"/>
    <x v="33"/>
    <x v="0"/>
    <n v="0.133010782919847"/>
  </r>
  <r>
    <x v="15"/>
    <x v="0"/>
    <x v="1"/>
    <x v="33"/>
    <x v="1"/>
    <n v="0.133010782919847"/>
  </r>
  <r>
    <x v="15"/>
    <x v="0"/>
    <x v="1"/>
    <x v="33"/>
    <x v="2"/>
    <n v="0.133010782919847"/>
  </r>
  <r>
    <x v="15"/>
    <x v="0"/>
    <x v="1"/>
    <x v="34"/>
    <x v="0"/>
    <n v="0.13340981526860601"/>
  </r>
  <r>
    <x v="15"/>
    <x v="0"/>
    <x v="1"/>
    <x v="34"/>
    <x v="1"/>
    <n v="0.13340981526860601"/>
  </r>
  <r>
    <x v="15"/>
    <x v="0"/>
    <x v="1"/>
    <x v="34"/>
    <x v="2"/>
    <n v="0.13340981526860601"/>
  </r>
  <r>
    <x v="15"/>
    <x v="0"/>
    <x v="1"/>
    <x v="35"/>
    <x v="0"/>
    <n v="0.13381004471441199"/>
  </r>
  <r>
    <x v="15"/>
    <x v="0"/>
    <x v="1"/>
    <x v="35"/>
    <x v="1"/>
    <n v="0.13381004471441199"/>
  </r>
  <r>
    <x v="15"/>
    <x v="0"/>
    <x v="1"/>
    <x v="35"/>
    <x v="2"/>
    <n v="0.13381004471441199"/>
  </r>
  <r>
    <x v="15"/>
    <x v="0"/>
    <x v="1"/>
    <x v="36"/>
    <x v="0"/>
    <n v="0.134211474848555"/>
  </r>
  <r>
    <x v="15"/>
    <x v="0"/>
    <x v="1"/>
    <x v="36"/>
    <x v="1"/>
    <n v="0.134211474848555"/>
  </r>
  <r>
    <x v="15"/>
    <x v="0"/>
    <x v="1"/>
    <x v="36"/>
    <x v="2"/>
    <n v="0.134211474848555"/>
  </r>
  <r>
    <x v="15"/>
    <x v="0"/>
    <x v="1"/>
    <x v="37"/>
    <x v="0"/>
    <n v="0.134614109273101"/>
  </r>
  <r>
    <x v="15"/>
    <x v="0"/>
    <x v="1"/>
    <x v="37"/>
    <x v="1"/>
    <n v="0.134614109273101"/>
  </r>
  <r>
    <x v="15"/>
    <x v="0"/>
    <x v="1"/>
    <x v="37"/>
    <x v="2"/>
    <n v="0.134614109273101"/>
  </r>
  <r>
    <x v="15"/>
    <x v="0"/>
    <x v="1"/>
    <x v="38"/>
    <x v="0"/>
    <n v="0.13501795160092001"/>
  </r>
  <r>
    <x v="15"/>
    <x v="0"/>
    <x v="1"/>
    <x v="38"/>
    <x v="1"/>
    <n v="0.13501795160092001"/>
  </r>
  <r>
    <x v="15"/>
    <x v="0"/>
    <x v="1"/>
    <x v="38"/>
    <x v="2"/>
    <n v="0.13501795160092001"/>
  </r>
  <r>
    <x v="16"/>
    <x v="0"/>
    <x v="0"/>
    <x v="0"/>
    <x v="0"/>
    <n v="0.95557649288712099"/>
  </r>
  <r>
    <x v="16"/>
    <x v="0"/>
    <x v="0"/>
    <x v="0"/>
    <x v="1"/>
    <n v="0.95557649288712099"/>
  </r>
  <r>
    <x v="16"/>
    <x v="0"/>
    <x v="0"/>
    <x v="0"/>
    <x v="2"/>
    <n v="0.95557649288712099"/>
  </r>
  <r>
    <x v="16"/>
    <x v="0"/>
    <x v="0"/>
    <x v="1"/>
    <x v="0"/>
    <n v="0.91257555070719998"/>
  </r>
  <r>
    <x v="16"/>
    <x v="0"/>
    <x v="0"/>
    <x v="1"/>
    <x v="1"/>
    <n v="0.91257555070719998"/>
  </r>
  <r>
    <x v="16"/>
    <x v="0"/>
    <x v="0"/>
    <x v="1"/>
    <x v="2"/>
    <n v="0.91257555070719998"/>
  </r>
  <r>
    <x v="16"/>
    <x v="0"/>
    <x v="0"/>
    <x v="2"/>
    <x v="0"/>
    <n v="0.86694677317183999"/>
  </r>
  <r>
    <x v="16"/>
    <x v="0"/>
    <x v="0"/>
    <x v="2"/>
    <x v="1"/>
    <n v="0.86694677317183999"/>
  </r>
  <r>
    <x v="16"/>
    <x v="0"/>
    <x v="0"/>
    <x v="2"/>
    <x v="2"/>
    <n v="0.86694677317183999"/>
  </r>
  <r>
    <x v="16"/>
    <x v="0"/>
    <x v="0"/>
    <x v="3"/>
    <x v="0"/>
    <n v="0.81926470064738899"/>
  </r>
  <r>
    <x v="16"/>
    <x v="0"/>
    <x v="0"/>
    <x v="3"/>
    <x v="1"/>
    <n v="0.81926470064738899"/>
  </r>
  <r>
    <x v="16"/>
    <x v="0"/>
    <x v="0"/>
    <x v="3"/>
    <x v="2"/>
    <n v="0.81926470064738899"/>
  </r>
  <r>
    <x v="16"/>
    <x v="0"/>
    <x v="0"/>
    <x v="4"/>
    <x v="0"/>
    <n v="0.79878308313120405"/>
  </r>
  <r>
    <x v="16"/>
    <x v="0"/>
    <x v="0"/>
    <x v="4"/>
    <x v="1"/>
    <n v="0.79878308313120405"/>
  </r>
  <r>
    <x v="16"/>
    <x v="0"/>
    <x v="0"/>
    <x v="4"/>
    <x v="2"/>
    <n v="0.79878308313120405"/>
  </r>
  <r>
    <x v="16"/>
    <x v="0"/>
    <x v="0"/>
    <x v="5"/>
    <x v="0"/>
    <n v="0.76683175980595597"/>
  </r>
  <r>
    <x v="16"/>
    <x v="0"/>
    <x v="0"/>
    <x v="5"/>
    <x v="1"/>
    <n v="0.76683175980595597"/>
  </r>
  <r>
    <x v="16"/>
    <x v="0"/>
    <x v="0"/>
    <x v="5"/>
    <x v="2"/>
    <n v="0.76683175980595597"/>
  </r>
  <r>
    <x v="16"/>
    <x v="0"/>
    <x v="0"/>
    <x v="6"/>
    <x v="0"/>
    <n v="0.75149512460983703"/>
  </r>
  <r>
    <x v="16"/>
    <x v="0"/>
    <x v="0"/>
    <x v="6"/>
    <x v="1"/>
    <n v="0.75149512460983703"/>
  </r>
  <r>
    <x v="16"/>
    <x v="0"/>
    <x v="0"/>
    <x v="6"/>
    <x v="2"/>
    <n v="0.75149512460983703"/>
  </r>
  <r>
    <x v="16"/>
    <x v="0"/>
    <x v="0"/>
    <x v="7"/>
    <x v="0"/>
    <n v="0.71392036837934503"/>
  </r>
  <r>
    <x v="16"/>
    <x v="0"/>
    <x v="0"/>
    <x v="7"/>
    <x v="1"/>
    <n v="0.71392036837934503"/>
  </r>
  <r>
    <x v="16"/>
    <x v="0"/>
    <x v="0"/>
    <x v="7"/>
    <x v="2"/>
    <n v="0.71392036837934503"/>
  </r>
  <r>
    <x v="16"/>
    <x v="0"/>
    <x v="0"/>
    <x v="8"/>
    <x v="0"/>
    <n v="0.68536355364417101"/>
  </r>
  <r>
    <x v="16"/>
    <x v="0"/>
    <x v="0"/>
    <x v="8"/>
    <x v="1"/>
    <n v="0.68536355364417101"/>
  </r>
  <r>
    <x v="16"/>
    <x v="0"/>
    <x v="0"/>
    <x v="8"/>
    <x v="2"/>
    <n v="0.68536355364417101"/>
  </r>
  <r>
    <x v="16"/>
    <x v="0"/>
    <x v="0"/>
    <x v="9"/>
    <x v="0"/>
    <n v="0.68399282653688298"/>
  </r>
  <r>
    <x v="16"/>
    <x v="0"/>
    <x v="0"/>
    <x v="9"/>
    <x v="1"/>
    <n v="0.68399282653688298"/>
  </r>
  <r>
    <x v="16"/>
    <x v="0"/>
    <x v="0"/>
    <x v="9"/>
    <x v="2"/>
    <n v="0.68399282653688298"/>
  </r>
  <r>
    <x v="16"/>
    <x v="0"/>
    <x v="0"/>
    <x v="10"/>
    <x v="0"/>
    <n v="0.68262484088380904"/>
  </r>
  <r>
    <x v="16"/>
    <x v="0"/>
    <x v="0"/>
    <x v="10"/>
    <x v="1"/>
    <n v="0.68262484088380904"/>
  </r>
  <r>
    <x v="16"/>
    <x v="0"/>
    <x v="0"/>
    <x v="10"/>
    <x v="2"/>
    <n v="0.68262484088380904"/>
  </r>
  <r>
    <x v="16"/>
    <x v="0"/>
    <x v="0"/>
    <x v="11"/>
    <x v="0"/>
    <n v="0.68125959120204105"/>
  </r>
  <r>
    <x v="16"/>
    <x v="0"/>
    <x v="0"/>
    <x v="11"/>
    <x v="1"/>
    <n v="0.68125959120204105"/>
  </r>
  <r>
    <x v="16"/>
    <x v="0"/>
    <x v="0"/>
    <x v="11"/>
    <x v="2"/>
    <n v="0.68125959120204105"/>
  </r>
  <r>
    <x v="16"/>
    <x v="0"/>
    <x v="0"/>
    <x v="12"/>
    <x v="0"/>
    <n v="0.67989707201963701"/>
  </r>
  <r>
    <x v="16"/>
    <x v="0"/>
    <x v="0"/>
    <x v="12"/>
    <x v="1"/>
    <n v="0.67989707201963701"/>
  </r>
  <r>
    <x v="16"/>
    <x v="0"/>
    <x v="0"/>
    <x v="12"/>
    <x v="2"/>
    <n v="0.67989707201963701"/>
  </r>
  <r>
    <x v="16"/>
    <x v="0"/>
    <x v="0"/>
    <x v="13"/>
    <x v="0"/>
    <n v="0.67853727787559803"/>
  </r>
  <r>
    <x v="16"/>
    <x v="0"/>
    <x v="0"/>
    <x v="13"/>
    <x v="1"/>
    <n v="0.67853727787559803"/>
  </r>
  <r>
    <x v="16"/>
    <x v="0"/>
    <x v="0"/>
    <x v="13"/>
    <x v="2"/>
    <n v="0.67853727787559803"/>
  </r>
  <r>
    <x v="16"/>
    <x v="0"/>
    <x v="0"/>
    <x v="14"/>
    <x v="0"/>
    <n v="0.67718020331984696"/>
  </r>
  <r>
    <x v="16"/>
    <x v="0"/>
    <x v="0"/>
    <x v="14"/>
    <x v="1"/>
    <n v="0.67718020331984696"/>
  </r>
  <r>
    <x v="16"/>
    <x v="0"/>
    <x v="0"/>
    <x v="14"/>
    <x v="2"/>
    <n v="0.67718020331984696"/>
  </r>
  <r>
    <x v="16"/>
    <x v="0"/>
    <x v="0"/>
    <x v="15"/>
    <x v="0"/>
    <n v="0.67582584291320702"/>
  </r>
  <r>
    <x v="16"/>
    <x v="0"/>
    <x v="0"/>
    <x v="15"/>
    <x v="1"/>
    <n v="0.67582584291320702"/>
  </r>
  <r>
    <x v="16"/>
    <x v="0"/>
    <x v="0"/>
    <x v="15"/>
    <x v="2"/>
    <n v="0.67582584291320702"/>
  </r>
  <r>
    <x v="16"/>
    <x v="0"/>
    <x v="0"/>
    <x v="16"/>
    <x v="0"/>
    <n v="0.67447419122738095"/>
  </r>
  <r>
    <x v="16"/>
    <x v="0"/>
    <x v="0"/>
    <x v="16"/>
    <x v="1"/>
    <n v="0.67447419122738095"/>
  </r>
  <r>
    <x v="16"/>
    <x v="0"/>
    <x v="0"/>
    <x v="16"/>
    <x v="2"/>
    <n v="0.67447419122738095"/>
  </r>
  <r>
    <x v="16"/>
    <x v="0"/>
    <x v="0"/>
    <x v="17"/>
    <x v="0"/>
    <n v="0.67548590251422203"/>
  </r>
  <r>
    <x v="16"/>
    <x v="0"/>
    <x v="0"/>
    <x v="17"/>
    <x v="1"/>
    <n v="0.67548590251422203"/>
  </r>
  <r>
    <x v="16"/>
    <x v="0"/>
    <x v="0"/>
    <x v="17"/>
    <x v="2"/>
    <n v="0.67548590251422203"/>
  </r>
  <r>
    <x v="16"/>
    <x v="0"/>
    <x v="0"/>
    <x v="18"/>
    <x v="0"/>
    <n v="0.676499131367993"/>
  </r>
  <r>
    <x v="16"/>
    <x v="0"/>
    <x v="0"/>
    <x v="18"/>
    <x v="1"/>
    <n v="0.676499131367993"/>
  </r>
  <r>
    <x v="16"/>
    <x v="0"/>
    <x v="0"/>
    <x v="18"/>
    <x v="2"/>
    <n v="0.676499131367993"/>
  </r>
  <r>
    <x v="16"/>
    <x v="0"/>
    <x v="0"/>
    <x v="19"/>
    <x v="0"/>
    <n v="0.67920512789346499"/>
  </r>
  <r>
    <x v="16"/>
    <x v="0"/>
    <x v="0"/>
    <x v="19"/>
    <x v="1"/>
    <n v="0.67920512789346499"/>
  </r>
  <r>
    <x v="16"/>
    <x v="0"/>
    <x v="0"/>
    <x v="19"/>
    <x v="2"/>
    <n v="0.67920512789346499"/>
  </r>
  <r>
    <x v="16"/>
    <x v="0"/>
    <x v="0"/>
    <x v="20"/>
    <x v="0"/>
    <n v="0.68192194840503895"/>
  </r>
  <r>
    <x v="16"/>
    <x v="0"/>
    <x v="0"/>
    <x v="20"/>
    <x v="1"/>
    <n v="0.68192194840503895"/>
  </r>
  <r>
    <x v="16"/>
    <x v="0"/>
    <x v="0"/>
    <x v="20"/>
    <x v="2"/>
    <n v="0.68192194840503895"/>
  </r>
  <r>
    <x v="16"/>
    <x v="0"/>
    <x v="0"/>
    <x v="21"/>
    <x v="0"/>
    <n v="0.68464963619865904"/>
  </r>
  <r>
    <x v="16"/>
    <x v="0"/>
    <x v="0"/>
    <x v="21"/>
    <x v="1"/>
    <n v="0.68464963619865904"/>
  </r>
  <r>
    <x v="16"/>
    <x v="0"/>
    <x v="0"/>
    <x v="21"/>
    <x v="2"/>
    <n v="0.68464963619865904"/>
  </r>
  <r>
    <x v="16"/>
    <x v="0"/>
    <x v="0"/>
    <x v="22"/>
    <x v="0"/>
    <n v="0.68738823474345401"/>
  </r>
  <r>
    <x v="16"/>
    <x v="0"/>
    <x v="0"/>
    <x v="22"/>
    <x v="1"/>
    <n v="0.68738823474345401"/>
  </r>
  <r>
    <x v="16"/>
    <x v="0"/>
    <x v="0"/>
    <x v="22"/>
    <x v="2"/>
    <n v="0.68738823474345401"/>
  </r>
  <r>
    <x v="16"/>
    <x v="0"/>
    <x v="0"/>
    <x v="23"/>
    <x v="0"/>
    <n v="0.69013778768242795"/>
  </r>
  <r>
    <x v="16"/>
    <x v="0"/>
    <x v="0"/>
    <x v="23"/>
    <x v="1"/>
    <n v="0.69013778768242795"/>
  </r>
  <r>
    <x v="16"/>
    <x v="0"/>
    <x v="0"/>
    <x v="23"/>
    <x v="2"/>
    <n v="0.69013778768242795"/>
  </r>
  <r>
    <x v="16"/>
    <x v="0"/>
    <x v="0"/>
    <x v="24"/>
    <x v="0"/>
    <n v="0.69289833883315699"/>
  </r>
  <r>
    <x v="16"/>
    <x v="0"/>
    <x v="0"/>
    <x v="24"/>
    <x v="1"/>
    <n v="0.69289833883315699"/>
  </r>
  <r>
    <x v="16"/>
    <x v="0"/>
    <x v="0"/>
    <x v="24"/>
    <x v="2"/>
    <n v="0.69289833883315699"/>
  </r>
  <r>
    <x v="16"/>
    <x v="0"/>
    <x v="0"/>
    <x v="25"/>
    <x v="0"/>
    <n v="0.69566993218849005"/>
  </r>
  <r>
    <x v="16"/>
    <x v="0"/>
    <x v="0"/>
    <x v="25"/>
    <x v="1"/>
    <n v="0.69566993218849005"/>
  </r>
  <r>
    <x v="16"/>
    <x v="0"/>
    <x v="0"/>
    <x v="25"/>
    <x v="2"/>
    <n v="0.69566993218849005"/>
  </r>
  <r>
    <x v="16"/>
    <x v="0"/>
    <x v="0"/>
    <x v="26"/>
    <x v="0"/>
    <n v="0.69845261191724395"/>
  </r>
  <r>
    <x v="16"/>
    <x v="0"/>
    <x v="0"/>
    <x v="26"/>
    <x v="1"/>
    <n v="0.69845261191724395"/>
  </r>
  <r>
    <x v="16"/>
    <x v="0"/>
    <x v="0"/>
    <x v="26"/>
    <x v="2"/>
    <n v="0.69845261191724395"/>
  </r>
  <r>
    <x v="16"/>
    <x v="0"/>
    <x v="0"/>
    <x v="27"/>
    <x v="0"/>
    <n v="0.70124642236491297"/>
  </r>
  <r>
    <x v="16"/>
    <x v="0"/>
    <x v="0"/>
    <x v="27"/>
    <x v="1"/>
    <n v="0.70124642236491297"/>
  </r>
  <r>
    <x v="16"/>
    <x v="0"/>
    <x v="0"/>
    <x v="27"/>
    <x v="2"/>
    <n v="0.70124642236491297"/>
  </r>
  <r>
    <x v="16"/>
    <x v="0"/>
    <x v="0"/>
    <x v="28"/>
    <x v="0"/>
    <n v="0.70403387689381403"/>
  </r>
  <r>
    <x v="16"/>
    <x v="0"/>
    <x v="0"/>
    <x v="28"/>
    <x v="1"/>
    <n v="0.70403387689381403"/>
  </r>
  <r>
    <x v="16"/>
    <x v="0"/>
    <x v="0"/>
    <x v="28"/>
    <x v="2"/>
    <n v="0.70403387689381403"/>
  </r>
  <r>
    <x v="16"/>
    <x v="0"/>
    <x v="0"/>
    <x v="29"/>
    <x v="0"/>
    <n v="0.70683241155446697"/>
  </r>
  <r>
    <x v="16"/>
    <x v="0"/>
    <x v="0"/>
    <x v="29"/>
    <x v="1"/>
    <n v="0.70683241155446697"/>
  </r>
  <r>
    <x v="16"/>
    <x v="0"/>
    <x v="0"/>
    <x v="29"/>
    <x v="2"/>
    <n v="0.70683241155446697"/>
  </r>
  <r>
    <x v="16"/>
    <x v="0"/>
    <x v="0"/>
    <x v="30"/>
    <x v="0"/>
    <n v="0.70964207039039595"/>
  </r>
  <r>
    <x v="16"/>
    <x v="0"/>
    <x v="0"/>
    <x v="30"/>
    <x v="1"/>
    <n v="0.70964207039039595"/>
  </r>
  <r>
    <x v="16"/>
    <x v="0"/>
    <x v="0"/>
    <x v="30"/>
    <x v="2"/>
    <n v="0.70964207039039595"/>
  </r>
  <r>
    <x v="16"/>
    <x v="0"/>
    <x v="0"/>
    <x v="31"/>
    <x v="0"/>
    <n v="0.71246289762019699"/>
  </r>
  <r>
    <x v="16"/>
    <x v="0"/>
    <x v="0"/>
    <x v="31"/>
    <x v="1"/>
    <n v="0.71246289762019699"/>
  </r>
  <r>
    <x v="16"/>
    <x v="0"/>
    <x v="0"/>
    <x v="31"/>
    <x v="2"/>
    <n v="0.71246289762019699"/>
  </r>
  <r>
    <x v="16"/>
    <x v="0"/>
    <x v="0"/>
    <x v="32"/>
    <x v="0"/>
    <n v="0.71529493763823804"/>
  </r>
  <r>
    <x v="16"/>
    <x v="0"/>
    <x v="0"/>
    <x v="32"/>
    <x v="1"/>
    <n v="0.71529493763823804"/>
  </r>
  <r>
    <x v="16"/>
    <x v="0"/>
    <x v="0"/>
    <x v="32"/>
    <x v="2"/>
    <n v="0.71529493763823804"/>
  </r>
  <r>
    <x v="16"/>
    <x v="0"/>
    <x v="0"/>
    <x v="33"/>
    <x v="0"/>
    <n v="0.71851376485760998"/>
  </r>
  <r>
    <x v="16"/>
    <x v="0"/>
    <x v="0"/>
    <x v="33"/>
    <x v="1"/>
    <n v="0.71851376485760998"/>
  </r>
  <r>
    <x v="16"/>
    <x v="0"/>
    <x v="0"/>
    <x v="33"/>
    <x v="2"/>
    <n v="0.71851376485760998"/>
  </r>
  <r>
    <x v="16"/>
    <x v="0"/>
    <x v="0"/>
    <x v="34"/>
    <x v="0"/>
    <n v="0.72174707679946903"/>
  </r>
  <r>
    <x v="16"/>
    <x v="0"/>
    <x v="0"/>
    <x v="34"/>
    <x v="1"/>
    <n v="0.72174707679946903"/>
  </r>
  <r>
    <x v="16"/>
    <x v="0"/>
    <x v="0"/>
    <x v="34"/>
    <x v="2"/>
    <n v="0.72174707679946903"/>
  </r>
  <r>
    <x v="16"/>
    <x v="0"/>
    <x v="0"/>
    <x v="35"/>
    <x v="0"/>
    <n v="0.72499493864506703"/>
  </r>
  <r>
    <x v="16"/>
    <x v="0"/>
    <x v="0"/>
    <x v="35"/>
    <x v="1"/>
    <n v="0.72499493864506703"/>
  </r>
  <r>
    <x v="16"/>
    <x v="0"/>
    <x v="0"/>
    <x v="35"/>
    <x v="2"/>
    <n v="0.72499493864506703"/>
  </r>
  <r>
    <x v="16"/>
    <x v="0"/>
    <x v="0"/>
    <x v="36"/>
    <x v="0"/>
    <n v="0.72825741586896897"/>
  </r>
  <r>
    <x v="16"/>
    <x v="0"/>
    <x v="0"/>
    <x v="36"/>
    <x v="1"/>
    <n v="0.72825741586896897"/>
  </r>
  <r>
    <x v="16"/>
    <x v="0"/>
    <x v="0"/>
    <x v="36"/>
    <x v="2"/>
    <n v="0.72825741586896897"/>
  </r>
  <r>
    <x v="16"/>
    <x v="0"/>
    <x v="0"/>
    <x v="37"/>
    <x v="0"/>
    <n v="0.73153457424038004"/>
  </r>
  <r>
    <x v="16"/>
    <x v="0"/>
    <x v="0"/>
    <x v="37"/>
    <x v="1"/>
    <n v="0.73153457424038004"/>
  </r>
  <r>
    <x v="16"/>
    <x v="0"/>
    <x v="0"/>
    <x v="37"/>
    <x v="2"/>
    <n v="0.73153457424038004"/>
  </r>
  <r>
    <x v="16"/>
    <x v="0"/>
    <x v="0"/>
    <x v="38"/>
    <x v="0"/>
    <n v="0.73482647982446103"/>
  </r>
  <r>
    <x v="16"/>
    <x v="0"/>
    <x v="0"/>
    <x v="38"/>
    <x v="1"/>
    <n v="0.73482647982446103"/>
  </r>
  <r>
    <x v="16"/>
    <x v="0"/>
    <x v="0"/>
    <x v="38"/>
    <x v="2"/>
    <n v="0.73482647982446103"/>
  </r>
  <r>
    <x v="16"/>
    <x v="0"/>
    <x v="1"/>
    <x v="0"/>
    <x v="0"/>
    <n v="0.95557649288712099"/>
  </r>
  <r>
    <x v="16"/>
    <x v="0"/>
    <x v="1"/>
    <x v="0"/>
    <x v="1"/>
    <n v="0.95557649288712099"/>
  </r>
  <r>
    <x v="16"/>
    <x v="0"/>
    <x v="1"/>
    <x v="0"/>
    <x v="2"/>
    <n v="0.95557649288712099"/>
  </r>
  <r>
    <x v="16"/>
    <x v="0"/>
    <x v="1"/>
    <x v="1"/>
    <x v="0"/>
    <n v="0.91257555070719998"/>
  </r>
  <r>
    <x v="16"/>
    <x v="0"/>
    <x v="1"/>
    <x v="1"/>
    <x v="1"/>
    <n v="0.91257555070719998"/>
  </r>
  <r>
    <x v="16"/>
    <x v="0"/>
    <x v="1"/>
    <x v="1"/>
    <x v="2"/>
    <n v="0.91257555070719998"/>
  </r>
  <r>
    <x v="16"/>
    <x v="0"/>
    <x v="1"/>
    <x v="2"/>
    <x v="0"/>
    <n v="0.86694677317183999"/>
  </r>
  <r>
    <x v="16"/>
    <x v="0"/>
    <x v="1"/>
    <x v="2"/>
    <x v="1"/>
    <n v="0.86694677317183999"/>
  </r>
  <r>
    <x v="16"/>
    <x v="0"/>
    <x v="1"/>
    <x v="2"/>
    <x v="2"/>
    <n v="0.86694677317183999"/>
  </r>
  <r>
    <x v="16"/>
    <x v="0"/>
    <x v="1"/>
    <x v="3"/>
    <x v="0"/>
    <n v="0.81926470064738899"/>
  </r>
  <r>
    <x v="16"/>
    <x v="0"/>
    <x v="1"/>
    <x v="3"/>
    <x v="1"/>
    <n v="0.81926470064738899"/>
  </r>
  <r>
    <x v="16"/>
    <x v="0"/>
    <x v="1"/>
    <x v="3"/>
    <x v="2"/>
    <n v="0.81926470064738899"/>
  </r>
  <r>
    <x v="16"/>
    <x v="0"/>
    <x v="1"/>
    <x v="4"/>
    <x v="0"/>
    <n v="0.79878308313120405"/>
  </r>
  <r>
    <x v="16"/>
    <x v="0"/>
    <x v="1"/>
    <x v="4"/>
    <x v="1"/>
    <n v="0.79878308313120405"/>
  </r>
  <r>
    <x v="16"/>
    <x v="0"/>
    <x v="1"/>
    <x v="4"/>
    <x v="2"/>
    <n v="0.79878308313120405"/>
  </r>
  <r>
    <x v="16"/>
    <x v="0"/>
    <x v="1"/>
    <x v="5"/>
    <x v="0"/>
    <n v="0.76683175980595597"/>
  </r>
  <r>
    <x v="16"/>
    <x v="0"/>
    <x v="1"/>
    <x v="5"/>
    <x v="1"/>
    <n v="0.76683175980595597"/>
  </r>
  <r>
    <x v="16"/>
    <x v="0"/>
    <x v="1"/>
    <x v="5"/>
    <x v="2"/>
    <n v="0.76683175980595597"/>
  </r>
  <r>
    <x v="16"/>
    <x v="0"/>
    <x v="1"/>
    <x v="6"/>
    <x v="0"/>
    <n v="0.75149512460983703"/>
  </r>
  <r>
    <x v="16"/>
    <x v="0"/>
    <x v="1"/>
    <x v="6"/>
    <x v="1"/>
    <n v="0.75149512460983703"/>
  </r>
  <r>
    <x v="16"/>
    <x v="0"/>
    <x v="1"/>
    <x v="6"/>
    <x v="2"/>
    <n v="0.75149512460983703"/>
  </r>
  <r>
    <x v="16"/>
    <x v="0"/>
    <x v="1"/>
    <x v="7"/>
    <x v="0"/>
    <n v="0.71392036837934503"/>
  </r>
  <r>
    <x v="16"/>
    <x v="0"/>
    <x v="1"/>
    <x v="7"/>
    <x v="1"/>
    <n v="0.71392036837934503"/>
  </r>
  <r>
    <x v="16"/>
    <x v="0"/>
    <x v="1"/>
    <x v="7"/>
    <x v="2"/>
    <n v="0.71392036837934503"/>
  </r>
  <r>
    <x v="16"/>
    <x v="0"/>
    <x v="1"/>
    <x v="8"/>
    <x v="0"/>
    <n v="0.68536355364417101"/>
  </r>
  <r>
    <x v="16"/>
    <x v="0"/>
    <x v="1"/>
    <x v="8"/>
    <x v="1"/>
    <n v="0.68536355364417101"/>
  </r>
  <r>
    <x v="16"/>
    <x v="0"/>
    <x v="1"/>
    <x v="8"/>
    <x v="2"/>
    <n v="0.68536355364417101"/>
  </r>
  <r>
    <x v="16"/>
    <x v="0"/>
    <x v="1"/>
    <x v="9"/>
    <x v="0"/>
    <n v="0.69084646207332401"/>
  </r>
  <r>
    <x v="16"/>
    <x v="0"/>
    <x v="1"/>
    <x v="9"/>
    <x v="1"/>
    <n v="0.69084646207332401"/>
  </r>
  <r>
    <x v="16"/>
    <x v="0"/>
    <x v="1"/>
    <x v="9"/>
    <x v="2"/>
    <n v="0.69084646207332401"/>
  </r>
  <r>
    <x v="16"/>
    <x v="0"/>
    <x v="1"/>
    <x v="10"/>
    <x v="0"/>
    <n v="0.69067375045780599"/>
  </r>
  <r>
    <x v="16"/>
    <x v="0"/>
    <x v="1"/>
    <x v="10"/>
    <x v="1"/>
    <n v="0.69067375045780599"/>
  </r>
  <r>
    <x v="16"/>
    <x v="0"/>
    <x v="1"/>
    <x v="10"/>
    <x v="2"/>
    <n v="0.69067375045780599"/>
  </r>
  <r>
    <x v="16"/>
    <x v="0"/>
    <x v="1"/>
    <x v="11"/>
    <x v="0"/>
    <n v="0.69070828414532903"/>
  </r>
  <r>
    <x v="16"/>
    <x v="0"/>
    <x v="1"/>
    <x v="11"/>
    <x v="1"/>
    <n v="0.69070828414532903"/>
  </r>
  <r>
    <x v="16"/>
    <x v="0"/>
    <x v="1"/>
    <x v="11"/>
    <x v="2"/>
    <n v="0.69070828414532903"/>
  </r>
  <r>
    <x v="16"/>
    <x v="0"/>
    <x v="1"/>
    <x v="12"/>
    <x v="0"/>
    <n v="0.69081189038795099"/>
  </r>
  <r>
    <x v="16"/>
    <x v="0"/>
    <x v="1"/>
    <x v="12"/>
    <x v="1"/>
    <n v="0.69081189038795099"/>
  </r>
  <r>
    <x v="16"/>
    <x v="0"/>
    <x v="1"/>
    <x v="12"/>
    <x v="2"/>
    <n v="0.69081189038795099"/>
  </r>
  <r>
    <x v="16"/>
    <x v="0"/>
    <x v="1"/>
    <x v="13"/>
    <x v="0"/>
    <n v="0.69392054389469604"/>
  </r>
  <r>
    <x v="16"/>
    <x v="0"/>
    <x v="1"/>
    <x v="13"/>
    <x v="1"/>
    <n v="0.69392054389469604"/>
  </r>
  <r>
    <x v="16"/>
    <x v="0"/>
    <x v="1"/>
    <x v="13"/>
    <x v="2"/>
    <n v="0.69392054389469604"/>
  </r>
  <r>
    <x v="16"/>
    <x v="0"/>
    <x v="1"/>
    <x v="14"/>
    <x v="0"/>
    <n v="0.69704318634222295"/>
  </r>
  <r>
    <x v="16"/>
    <x v="0"/>
    <x v="1"/>
    <x v="14"/>
    <x v="1"/>
    <n v="0.69704318634222295"/>
  </r>
  <r>
    <x v="16"/>
    <x v="0"/>
    <x v="1"/>
    <x v="14"/>
    <x v="2"/>
    <n v="0.69704318634222295"/>
  </r>
  <r>
    <x v="16"/>
    <x v="0"/>
    <x v="1"/>
    <x v="15"/>
    <x v="0"/>
    <n v="0.70017988068076298"/>
  </r>
  <r>
    <x v="16"/>
    <x v="0"/>
    <x v="1"/>
    <x v="15"/>
    <x v="1"/>
    <n v="0.70017988068076298"/>
  </r>
  <r>
    <x v="16"/>
    <x v="0"/>
    <x v="1"/>
    <x v="15"/>
    <x v="2"/>
    <n v="0.70017988068076298"/>
  </r>
  <r>
    <x v="16"/>
    <x v="0"/>
    <x v="1"/>
    <x v="16"/>
    <x v="0"/>
    <n v="0.70333069014382599"/>
  </r>
  <r>
    <x v="16"/>
    <x v="0"/>
    <x v="1"/>
    <x v="16"/>
    <x v="1"/>
    <n v="0.70333069014382599"/>
  </r>
  <r>
    <x v="16"/>
    <x v="0"/>
    <x v="1"/>
    <x v="16"/>
    <x v="2"/>
    <n v="0.70333069014382599"/>
  </r>
  <r>
    <x v="16"/>
    <x v="0"/>
    <x v="1"/>
    <x v="17"/>
    <x v="0"/>
    <n v="0.70755067428468899"/>
  </r>
  <r>
    <x v="16"/>
    <x v="0"/>
    <x v="1"/>
    <x v="17"/>
    <x v="1"/>
    <n v="0.70755067428468899"/>
  </r>
  <r>
    <x v="16"/>
    <x v="0"/>
    <x v="1"/>
    <x v="17"/>
    <x v="2"/>
    <n v="0.70755067428468899"/>
  </r>
  <r>
    <x v="16"/>
    <x v="0"/>
    <x v="1"/>
    <x v="18"/>
    <x v="0"/>
    <n v="0.71179597833039698"/>
  </r>
  <r>
    <x v="16"/>
    <x v="0"/>
    <x v="1"/>
    <x v="18"/>
    <x v="1"/>
    <n v="0.71179597833039698"/>
  </r>
  <r>
    <x v="16"/>
    <x v="0"/>
    <x v="1"/>
    <x v="18"/>
    <x v="2"/>
    <n v="0.71179597833039698"/>
  </r>
  <r>
    <x v="16"/>
    <x v="0"/>
    <x v="1"/>
    <x v="19"/>
    <x v="0"/>
    <n v="0.713931366265388"/>
  </r>
  <r>
    <x v="16"/>
    <x v="0"/>
    <x v="1"/>
    <x v="19"/>
    <x v="1"/>
    <n v="0.713931366265388"/>
  </r>
  <r>
    <x v="16"/>
    <x v="0"/>
    <x v="1"/>
    <x v="19"/>
    <x v="2"/>
    <n v="0.713931366265388"/>
  </r>
  <r>
    <x v="16"/>
    <x v="0"/>
    <x v="1"/>
    <x v="20"/>
    <x v="0"/>
    <n v="0.716073160364184"/>
  </r>
  <r>
    <x v="16"/>
    <x v="0"/>
    <x v="1"/>
    <x v="20"/>
    <x v="1"/>
    <n v="0.716073160364184"/>
  </r>
  <r>
    <x v="16"/>
    <x v="0"/>
    <x v="1"/>
    <x v="20"/>
    <x v="2"/>
    <n v="0.716073160364184"/>
  </r>
  <r>
    <x v="16"/>
    <x v="0"/>
    <x v="1"/>
    <x v="21"/>
    <x v="0"/>
    <n v="0.71822137984527701"/>
  </r>
  <r>
    <x v="16"/>
    <x v="0"/>
    <x v="1"/>
    <x v="21"/>
    <x v="1"/>
    <n v="0.71822137984527701"/>
  </r>
  <r>
    <x v="16"/>
    <x v="0"/>
    <x v="1"/>
    <x v="21"/>
    <x v="2"/>
    <n v="0.71822137984527701"/>
  </r>
  <r>
    <x v="16"/>
    <x v="0"/>
    <x v="1"/>
    <x v="22"/>
    <x v="0"/>
    <n v="0.72037604398481203"/>
  </r>
  <r>
    <x v="16"/>
    <x v="0"/>
    <x v="1"/>
    <x v="22"/>
    <x v="1"/>
    <n v="0.72037604398481203"/>
  </r>
  <r>
    <x v="16"/>
    <x v="0"/>
    <x v="1"/>
    <x v="22"/>
    <x v="2"/>
    <n v="0.72037604398481203"/>
  </r>
  <r>
    <x v="16"/>
    <x v="0"/>
    <x v="1"/>
    <x v="23"/>
    <x v="0"/>
    <n v="0.72145660805079004"/>
  </r>
  <r>
    <x v="16"/>
    <x v="0"/>
    <x v="1"/>
    <x v="23"/>
    <x v="1"/>
    <n v="0.72145660805079004"/>
  </r>
  <r>
    <x v="16"/>
    <x v="0"/>
    <x v="1"/>
    <x v="23"/>
    <x v="2"/>
    <n v="0.72145660805079004"/>
  </r>
  <r>
    <x v="16"/>
    <x v="0"/>
    <x v="1"/>
    <x v="24"/>
    <x v="0"/>
    <n v="0.72253879296286605"/>
  </r>
  <r>
    <x v="16"/>
    <x v="0"/>
    <x v="1"/>
    <x v="24"/>
    <x v="1"/>
    <n v="0.72253879296286605"/>
  </r>
  <r>
    <x v="16"/>
    <x v="0"/>
    <x v="1"/>
    <x v="24"/>
    <x v="2"/>
    <n v="0.72253879296286605"/>
  </r>
  <r>
    <x v="16"/>
    <x v="0"/>
    <x v="1"/>
    <x v="25"/>
    <x v="0"/>
    <n v="0.72362260115231003"/>
  </r>
  <r>
    <x v="16"/>
    <x v="0"/>
    <x v="1"/>
    <x v="25"/>
    <x v="1"/>
    <n v="0.72362260115231003"/>
  </r>
  <r>
    <x v="16"/>
    <x v="0"/>
    <x v="1"/>
    <x v="25"/>
    <x v="2"/>
    <n v="0.72362260115231003"/>
  </r>
  <r>
    <x v="16"/>
    <x v="0"/>
    <x v="1"/>
    <x v="26"/>
    <x v="0"/>
    <n v="0.72470803505403902"/>
  </r>
  <r>
    <x v="16"/>
    <x v="0"/>
    <x v="1"/>
    <x v="26"/>
    <x v="1"/>
    <n v="0.72470803505403902"/>
  </r>
  <r>
    <x v="16"/>
    <x v="0"/>
    <x v="1"/>
    <x v="26"/>
    <x v="2"/>
    <n v="0.72470803505403902"/>
  </r>
  <r>
    <x v="16"/>
    <x v="0"/>
    <x v="1"/>
    <x v="27"/>
    <x v="0"/>
    <n v="0.72579509710662005"/>
  </r>
  <r>
    <x v="16"/>
    <x v="0"/>
    <x v="1"/>
    <x v="27"/>
    <x v="1"/>
    <n v="0.72579509710662005"/>
  </r>
  <r>
    <x v="16"/>
    <x v="0"/>
    <x v="1"/>
    <x v="27"/>
    <x v="2"/>
    <n v="0.72579509710662005"/>
  </r>
  <r>
    <x v="16"/>
    <x v="0"/>
    <x v="1"/>
    <x v="28"/>
    <x v="0"/>
    <n v="0.72742813607511003"/>
  </r>
  <r>
    <x v="16"/>
    <x v="0"/>
    <x v="1"/>
    <x v="28"/>
    <x v="1"/>
    <n v="0.72742813607511003"/>
  </r>
  <r>
    <x v="16"/>
    <x v="0"/>
    <x v="1"/>
    <x v="28"/>
    <x v="2"/>
    <n v="0.72742813607511003"/>
  </r>
  <r>
    <x v="16"/>
    <x v="0"/>
    <x v="1"/>
    <x v="29"/>
    <x v="0"/>
    <n v="0.72906484938127902"/>
  </r>
  <r>
    <x v="16"/>
    <x v="0"/>
    <x v="1"/>
    <x v="29"/>
    <x v="1"/>
    <n v="0.72906484938127902"/>
  </r>
  <r>
    <x v="16"/>
    <x v="0"/>
    <x v="1"/>
    <x v="29"/>
    <x v="2"/>
    <n v="0.72906484938127902"/>
  </r>
  <r>
    <x v="16"/>
    <x v="0"/>
    <x v="1"/>
    <x v="30"/>
    <x v="0"/>
    <n v="0.73070524529238701"/>
  </r>
  <r>
    <x v="16"/>
    <x v="0"/>
    <x v="1"/>
    <x v="30"/>
    <x v="1"/>
    <n v="0.73070524529238701"/>
  </r>
  <r>
    <x v="16"/>
    <x v="0"/>
    <x v="1"/>
    <x v="30"/>
    <x v="2"/>
    <n v="0.73070524529238701"/>
  </r>
  <r>
    <x v="16"/>
    <x v="0"/>
    <x v="1"/>
    <x v="31"/>
    <x v="0"/>
    <n v="0.73234933209429498"/>
  </r>
  <r>
    <x v="16"/>
    <x v="0"/>
    <x v="1"/>
    <x v="31"/>
    <x v="1"/>
    <n v="0.73234933209429498"/>
  </r>
  <r>
    <x v="16"/>
    <x v="0"/>
    <x v="1"/>
    <x v="31"/>
    <x v="2"/>
    <n v="0.73234933209429498"/>
  </r>
  <r>
    <x v="16"/>
    <x v="0"/>
    <x v="1"/>
    <x v="32"/>
    <x v="0"/>
    <n v="0.73399711809150703"/>
  </r>
  <r>
    <x v="16"/>
    <x v="0"/>
    <x v="1"/>
    <x v="32"/>
    <x v="1"/>
    <n v="0.73399711809150703"/>
  </r>
  <r>
    <x v="16"/>
    <x v="0"/>
    <x v="1"/>
    <x v="32"/>
    <x v="2"/>
    <n v="0.73399711809150703"/>
  </r>
  <r>
    <x v="16"/>
    <x v="0"/>
    <x v="1"/>
    <x v="33"/>
    <x v="0"/>
    <n v="0.73619910944578204"/>
  </r>
  <r>
    <x v="16"/>
    <x v="0"/>
    <x v="1"/>
    <x v="33"/>
    <x v="1"/>
    <n v="0.73619910944578204"/>
  </r>
  <r>
    <x v="16"/>
    <x v="0"/>
    <x v="1"/>
    <x v="33"/>
    <x v="2"/>
    <n v="0.73619910944578204"/>
  </r>
  <r>
    <x v="16"/>
    <x v="0"/>
    <x v="1"/>
    <x v="34"/>
    <x v="0"/>
    <n v="0.73840770677411904"/>
  </r>
  <r>
    <x v="16"/>
    <x v="0"/>
    <x v="1"/>
    <x v="34"/>
    <x v="1"/>
    <n v="0.73840770677411904"/>
  </r>
  <r>
    <x v="16"/>
    <x v="0"/>
    <x v="1"/>
    <x v="34"/>
    <x v="2"/>
    <n v="0.73840770677411904"/>
  </r>
  <r>
    <x v="16"/>
    <x v="0"/>
    <x v="1"/>
    <x v="35"/>
    <x v="0"/>
    <n v="0.74062292989444101"/>
  </r>
  <r>
    <x v="16"/>
    <x v="0"/>
    <x v="1"/>
    <x v="35"/>
    <x v="1"/>
    <n v="0.74062292989444101"/>
  </r>
  <r>
    <x v="16"/>
    <x v="0"/>
    <x v="1"/>
    <x v="35"/>
    <x v="2"/>
    <n v="0.74062292989444101"/>
  </r>
  <r>
    <x v="16"/>
    <x v="0"/>
    <x v="1"/>
    <x v="36"/>
    <x v="0"/>
    <n v="0.74284479868412401"/>
  </r>
  <r>
    <x v="16"/>
    <x v="0"/>
    <x v="1"/>
    <x v="36"/>
    <x v="1"/>
    <n v="0.74284479868412401"/>
  </r>
  <r>
    <x v="16"/>
    <x v="0"/>
    <x v="1"/>
    <x v="36"/>
    <x v="2"/>
    <n v="0.74284479868412401"/>
  </r>
  <r>
    <x v="16"/>
    <x v="0"/>
    <x v="1"/>
    <x v="37"/>
    <x v="0"/>
    <n v="0.74507333308017698"/>
  </r>
  <r>
    <x v="16"/>
    <x v="0"/>
    <x v="1"/>
    <x v="37"/>
    <x v="1"/>
    <n v="0.74507333308017698"/>
  </r>
  <r>
    <x v="16"/>
    <x v="0"/>
    <x v="1"/>
    <x v="37"/>
    <x v="2"/>
    <n v="0.74507333308017698"/>
  </r>
  <r>
    <x v="16"/>
    <x v="0"/>
    <x v="1"/>
    <x v="38"/>
    <x v="0"/>
    <n v="0.74730855307941702"/>
  </r>
  <r>
    <x v="16"/>
    <x v="0"/>
    <x v="1"/>
    <x v="38"/>
    <x v="1"/>
    <n v="0.74730855307941702"/>
  </r>
  <r>
    <x v="16"/>
    <x v="0"/>
    <x v="1"/>
    <x v="38"/>
    <x v="2"/>
    <n v="0.74730855307941702"/>
  </r>
  <r>
    <x v="17"/>
    <x v="0"/>
    <x v="0"/>
    <x v="0"/>
    <x v="0"/>
    <n v="0.87888013642113905"/>
  </r>
  <r>
    <x v="17"/>
    <x v="0"/>
    <x v="0"/>
    <x v="0"/>
    <x v="1"/>
    <n v="0.87888013642113905"/>
  </r>
  <r>
    <x v="17"/>
    <x v="0"/>
    <x v="0"/>
    <x v="0"/>
    <x v="2"/>
    <n v="0.87888013642113905"/>
  </r>
  <r>
    <x v="17"/>
    <x v="0"/>
    <x v="0"/>
    <x v="1"/>
    <x v="0"/>
    <n v="0.83933053028218796"/>
  </r>
  <r>
    <x v="17"/>
    <x v="0"/>
    <x v="0"/>
    <x v="1"/>
    <x v="1"/>
    <n v="0.83933053028218796"/>
  </r>
  <r>
    <x v="17"/>
    <x v="0"/>
    <x v="0"/>
    <x v="1"/>
    <x v="2"/>
    <n v="0.83933053028218796"/>
  </r>
  <r>
    <x v="17"/>
    <x v="0"/>
    <x v="0"/>
    <x v="2"/>
    <x v="0"/>
    <n v="0.79736400376807803"/>
  </r>
  <r>
    <x v="17"/>
    <x v="0"/>
    <x v="0"/>
    <x v="2"/>
    <x v="1"/>
    <n v="0.79736400376807803"/>
  </r>
  <r>
    <x v="17"/>
    <x v="0"/>
    <x v="0"/>
    <x v="2"/>
    <x v="2"/>
    <n v="0.79736400376807803"/>
  </r>
  <r>
    <x v="17"/>
    <x v="0"/>
    <x v="0"/>
    <x v="3"/>
    <x v="0"/>
    <n v="0.75350898356083396"/>
  </r>
  <r>
    <x v="17"/>
    <x v="0"/>
    <x v="0"/>
    <x v="3"/>
    <x v="1"/>
    <n v="0.75350898356083396"/>
  </r>
  <r>
    <x v="17"/>
    <x v="0"/>
    <x v="0"/>
    <x v="3"/>
    <x v="2"/>
    <n v="0.75350898356083396"/>
  </r>
  <r>
    <x v="17"/>
    <x v="0"/>
    <x v="0"/>
    <x v="4"/>
    <x v="0"/>
    <n v="0.73467125897181296"/>
  </r>
  <r>
    <x v="17"/>
    <x v="0"/>
    <x v="0"/>
    <x v="4"/>
    <x v="1"/>
    <n v="0.73467125897181296"/>
  </r>
  <r>
    <x v="17"/>
    <x v="0"/>
    <x v="0"/>
    <x v="4"/>
    <x v="2"/>
    <n v="0.73467125897181296"/>
  </r>
  <r>
    <x v="17"/>
    <x v="0"/>
    <x v="0"/>
    <x v="5"/>
    <x v="0"/>
    <n v="0.70528440861294095"/>
  </r>
  <r>
    <x v="17"/>
    <x v="0"/>
    <x v="0"/>
    <x v="5"/>
    <x v="1"/>
    <n v="0.70528440861294095"/>
  </r>
  <r>
    <x v="17"/>
    <x v="0"/>
    <x v="0"/>
    <x v="5"/>
    <x v="2"/>
    <n v="0.70528440861294095"/>
  </r>
  <r>
    <x v="17"/>
    <x v="0"/>
    <x v="0"/>
    <x v="6"/>
    <x v="0"/>
    <n v="0.69117872044068196"/>
  </r>
  <r>
    <x v="17"/>
    <x v="0"/>
    <x v="0"/>
    <x v="6"/>
    <x v="1"/>
    <n v="0.69117872044068196"/>
  </r>
  <r>
    <x v="17"/>
    <x v="0"/>
    <x v="0"/>
    <x v="6"/>
    <x v="2"/>
    <n v="0.69117872044068196"/>
  </r>
  <r>
    <x v="17"/>
    <x v="0"/>
    <x v="0"/>
    <x v="7"/>
    <x v="0"/>
    <n v="0.65661978441864799"/>
  </r>
  <r>
    <x v="17"/>
    <x v="0"/>
    <x v="0"/>
    <x v="7"/>
    <x v="1"/>
    <n v="0.65661978441864799"/>
  </r>
  <r>
    <x v="17"/>
    <x v="0"/>
    <x v="0"/>
    <x v="7"/>
    <x v="2"/>
    <n v="0.65661978441864799"/>
  </r>
  <r>
    <x v="17"/>
    <x v="0"/>
    <x v="0"/>
    <x v="8"/>
    <x v="0"/>
    <n v="0.63035499304190201"/>
  </r>
  <r>
    <x v="17"/>
    <x v="0"/>
    <x v="0"/>
    <x v="8"/>
    <x v="1"/>
    <n v="0.63035499304190201"/>
  </r>
  <r>
    <x v="17"/>
    <x v="0"/>
    <x v="0"/>
    <x v="8"/>
    <x v="2"/>
    <n v="0.63035499304190201"/>
  </r>
  <r>
    <x v="17"/>
    <x v="0"/>
    <x v="0"/>
    <x v="9"/>
    <x v="0"/>
    <n v="0.62909428305581805"/>
  </r>
  <r>
    <x v="17"/>
    <x v="0"/>
    <x v="0"/>
    <x v="9"/>
    <x v="1"/>
    <n v="0.62909428305581805"/>
  </r>
  <r>
    <x v="17"/>
    <x v="0"/>
    <x v="0"/>
    <x v="9"/>
    <x v="2"/>
    <n v="0.62909428305581805"/>
  </r>
  <r>
    <x v="17"/>
    <x v="0"/>
    <x v="0"/>
    <x v="10"/>
    <x v="0"/>
    <n v="0.62783609448970601"/>
  </r>
  <r>
    <x v="17"/>
    <x v="0"/>
    <x v="0"/>
    <x v="10"/>
    <x v="1"/>
    <n v="0.62783609448970601"/>
  </r>
  <r>
    <x v="17"/>
    <x v="0"/>
    <x v="0"/>
    <x v="10"/>
    <x v="2"/>
    <n v="0.62783609448970601"/>
  </r>
  <r>
    <x v="17"/>
    <x v="0"/>
    <x v="0"/>
    <x v="11"/>
    <x v="0"/>
    <n v="0.62658042230072697"/>
  </r>
  <r>
    <x v="17"/>
    <x v="0"/>
    <x v="0"/>
    <x v="11"/>
    <x v="1"/>
    <n v="0.62658042230072697"/>
  </r>
  <r>
    <x v="17"/>
    <x v="0"/>
    <x v="0"/>
    <x v="11"/>
    <x v="2"/>
    <n v="0.62658042230072697"/>
  </r>
  <r>
    <x v="17"/>
    <x v="0"/>
    <x v="0"/>
    <x v="12"/>
    <x v="0"/>
    <n v="0.62532726145612505"/>
  </r>
  <r>
    <x v="17"/>
    <x v="0"/>
    <x v="0"/>
    <x v="12"/>
    <x v="1"/>
    <n v="0.62532726145612505"/>
  </r>
  <r>
    <x v="17"/>
    <x v="0"/>
    <x v="0"/>
    <x v="12"/>
    <x v="2"/>
    <n v="0.62532726145612505"/>
  </r>
  <r>
    <x v="17"/>
    <x v="0"/>
    <x v="0"/>
    <x v="13"/>
    <x v="0"/>
    <n v="0.62407660693321299"/>
  </r>
  <r>
    <x v="17"/>
    <x v="0"/>
    <x v="0"/>
    <x v="13"/>
    <x v="1"/>
    <n v="0.62407660693321299"/>
  </r>
  <r>
    <x v="17"/>
    <x v="0"/>
    <x v="0"/>
    <x v="13"/>
    <x v="2"/>
    <n v="0.62407660693321299"/>
  </r>
  <r>
    <x v="17"/>
    <x v="0"/>
    <x v="0"/>
    <x v="14"/>
    <x v="0"/>
    <n v="0.62282845371934703"/>
  </r>
  <r>
    <x v="17"/>
    <x v="0"/>
    <x v="0"/>
    <x v="14"/>
    <x v="1"/>
    <n v="0.62282845371934703"/>
  </r>
  <r>
    <x v="17"/>
    <x v="0"/>
    <x v="0"/>
    <x v="14"/>
    <x v="2"/>
    <n v="0.62282845371934703"/>
  </r>
  <r>
    <x v="17"/>
    <x v="0"/>
    <x v="0"/>
    <x v="15"/>
    <x v="0"/>
    <n v="0.62158279681190798"/>
  </r>
  <r>
    <x v="17"/>
    <x v="0"/>
    <x v="0"/>
    <x v="15"/>
    <x v="1"/>
    <n v="0.62158279681190798"/>
  </r>
  <r>
    <x v="17"/>
    <x v="0"/>
    <x v="0"/>
    <x v="15"/>
    <x v="2"/>
    <n v="0.62158279681190798"/>
  </r>
  <r>
    <x v="17"/>
    <x v="0"/>
    <x v="0"/>
    <x v="16"/>
    <x v="0"/>
    <n v="0.62033963121828395"/>
  </r>
  <r>
    <x v="17"/>
    <x v="0"/>
    <x v="0"/>
    <x v="16"/>
    <x v="1"/>
    <n v="0.62033963121828395"/>
  </r>
  <r>
    <x v="17"/>
    <x v="0"/>
    <x v="0"/>
    <x v="16"/>
    <x v="2"/>
    <n v="0.62033963121828395"/>
  </r>
  <r>
    <x v="17"/>
    <x v="0"/>
    <x v="0"/>
    <x v="17"/>
    <x v="0"/>
    <n v="0.62127014066511199"/>
  </r>
  <r>
    <x v="17"/>
    <x v="0"/>
    <x v="0"/>
    <x v="17"/>
    <x v="1"/>
    <n v="0.62127014066511199"/>
  </r>
  <r>
    <x v="17"/>
    <x v="0"/>
    <x v="0"/>
    <x v="17"/>
    <x v="2"/>
    <n v="0.62127014066511199"/>
  </r>
  <r>
    <x v="17"/>
    <x v="0"/>
    <x v="0"/>
    <x v="18"/>
    <x v="0"/>
    <n v="0.62220204587610894"/>
  </r>
  <r>
    <x v="17"/>
    <x v="0"/>
    <x v="0"/>
    <x v="18"/>
    <x v="1"/>
    <n v="0.62220204587610894"/>
  </r>
  <r>
    <x v="17"/>
    <x v="0"/>
    <x v="0"/>
    <x v="18"/>
    <x v="2"/>
    <n v="0.62220204587610894"/>
  </r>
  <r>
    <x v="17"/>
    <x v="0"/>
    <x v="0"/>
    <x v="19"/>
    <x v="0"/>
    <n v="0.624690854059614"/>
  </r>
  <r>
    <x v="17"/>
    <x v="0"/>
    <x v="0"/>
    <x v="19"/>
    <x v="1"/>
    <n v="0.624690854059614"/>
  </r>
  <r>
    <x v="17"/>
    <x v="0"/>
    <x v="0"/>
    <x v="19"/>
    <x v="2"/>
    <n v="0.624690854059614"/>
  </r>
  <r>
    <x v="17"/>
    <x v="0"/>
    <x v="0"/>
    <x v="20"/>
    <x v="0"/>
    <n v="0.627189617475852"/>
  </r>
  <r>
    <x v="17"/>
    <x v="0"/>
    <x v="0"/>
    <x v="20"/>
    <x v="1"/>
    <n v="0.627189617475852"/>
  </r>
  <r>
    <x v="17"/>
    <x v="0"/>
    <x v="0"/>
    <x v="20"/>
    <x v="2"/>
    <n v="0.627189617475852"/>
  </r>
  <r>
    <x v="17"/>
    <x v="0"/>
    <x v="0"/>
    <x v="21"/>
    <x v="0"/>
    <n v="0.62969837594575595"/>
  </r>
  <r>
    <x v="17"/>
    <x v="0"/>
    <x v="0"/>
    <x v="21"/>
    <x v="1"/>
    <n v="0.62969837594575595"/>
  </r>
  <r>
    <x v="17"/>
    <x v="0"/>
    <x v="0"/>
    <x v="21"/>
    <x v="2"/>
    <n v="0.62969837594575595"/>
  </r>
  <r>
    <x v="17"/>
    <x v="0"/>
    <x v="0"/>
    <x v="22"/>
    <x v="0"/>
    <n v="0.63221716944953898"/>
  </r>
  <r>
    <x v="17"/>
    <x v="0"/>
    <x v="0"/>
    <x v="22"/>
    <x v="1"/>
    <n v="0.63221716944953898"/>
  </r>
  <r>
    <x v="17"/>
    <x v="0"/>
    <x v="0"/>
    <x v="22"/>
    <x v="2"/>
    <n v="0.63221716944953898"/>
  </r>
  <r>
    <x v="17"/>
    <x v="0"/>
    <x v="0"/>
    <x v="23"/>
    <x v="0"/>
    <n v="0.63474603812733699"/>
  </r>
  <r>
    <x v="17"/>
    <x v="0"/>
    <x v="0"/>
    <x v="23"/>
    <x v="1"/>
    <n v="0.63474603812733699"/>
  </r>
  <r>
    <x v="17"/>
    <x v="0"/>
    <x v="0"/>
    <x v="23"/>
    <x v="2"/>
    <n v="0.63474603812733699"/>
  </r>
  <r>
    <x v="17"/>
    <x v="0"/>
    <x v="0"/>
    <x v="24"/>
    <x v="0"/>
    <n v="0.63728502227984596"/>
  </r>
  <r>
    <x v="17"/>
    <x v="0"/>
    <x v="0"/>
    <x v="24"/>
    <x v="1"/>
    <n v="0.63728502227984596"/>
  </r>
  <r>
    <x v="17"/>
    <x v="0"/>
    <x v="0"/>
    <x v="24"/>
    <x v="2"/>
    <n v="0.63728502227984596"/>
  </r>
  <r>
    <x v="17"/>
    <x v="0"/>
    <x v="0"/>
    <x v="25"/>
    <x v="0"/>
    <n v="0.63983416236896595"/>
  </r>
  <r>
    <x v="17"/>
    <x v="0"/>
    <x v="0"/>
    <x v="25"/>
    <x v="1"/>
    <n v="0.63983416236896595"/>
  </r>
  <r>
    <x v="17"/>
    <x v="0"/>
    <x v="0"/>
    <x v="25"/>
    <x v="2"/>
    <n v="0.63983416236896595"/>
  </r>
  <r>
    <x v="17"/>
    <x v="0"/>
    <x v="0"/>
    <x v="26"/>
    <x v="0"/>
    <n v="0.64239349901844101"/>
  </r>
  <r>
    <x v="17"/>
    <x v="0"/>
    <x v="0"/>
    <x v="26"/>
    <x v="1"/>
    <n v="0.64239349901844101"/>
  </r>
  <r>
    <x v="17"/>
    <x v="0"/>
    <x v="0"/>
    <x v="26"/>
    <x v="2"/>
    <n v="0.64239349901844101"/>
  </r>
  <r>
    <x v="17"/>
    <x v="0"/>
    <x v="0"/>
    <x v="27"/>
    <x v="0"/>
    <n v="0.64496307301451505"/>
  </r>
  <r>
    <x v="17"/>
    <x v="0"/>
    <x v="0"/>
    <x v="27"/>
    <x v="1"/>
    <n v="0.64496307301451505"/>
  </r>
  <r>
    <x v="17"/>
    <x v="0"/>
    <x v="0"/>
    <x v="27"/>
    <x v="2"/>
    <n v="0.64496307301451505"/>
  </r>
  <r>
    <x v="17"/>
    <x v="0"/>
    <x v="0"/>
    <x v="28"/>
    <x v="0"/>
    <n v="0.64752680122974804"/>
  </r>
  <r>
    <x v="17"/>
    <x v="0"/>
    <x v="0"/>
    <x v="28"/>
    <x v="1"/>
    <n v="0.64752680122974804"/>
  </r>
  <r>
    <x v="17"/>
    <x v="0"/>
    <x v="0"/>
    <x v="28"/>
    <x v="2"/>
    <n v="0.64752680122974804"/>
  </r>
  <r>
    <x v="17"/>
    <x v="0"/>
    <x v="0"/>
    <x v="29"/>
    <x v="0"/>
    <n v="0.65010072026463595"/>
  </r>
  <r>
    <x v="17"/>
    <x v="0"/>
    <x v="0"/>
    <x v="29"/>
    <x v="1"/>
    <n v="0.65010072026463595"/>
  </r>
  <r>
    <x v="17"/>
    <x v="0"/>
    <x v="0"/>
    <x v="29"/>
    <x v="2"/>
    <n v="0.65010072026463595"/>
  </r>
  <r>
    <x v="17"/>
    <x v="0"/>
    <x v="0"/>
    <x v="30"/>
    <x v="0"/>
    <n v="0.65268487062768799"/>
  </r>
  <r>
    <x v="17"/>
    <x v="0"/>
    <x v="0"/>
    <x v="30"/>
    <x v="1"/>
    <n v="0.65268487062768799"/>
  </r>
  <r>
    <x v="17"/>
    <x v="0"/>
    <x v="0"/>
    <x v="30"/>
    <x v="2"/>
    <n v="0.65268487062768799"/>
  </r>
  <r>
    <x v="17"/>
    <x v="0"/>
    <x v="0"/>
    <x v="31"/>
    <x v="0"/>
    <n v="0.65527929298843302"/>
  </r>
  <r>
    <x v="17"/>
    <x v="0"/>
    <x v="0"/>
    <x v="31"/>
    <x v="1"/>
    <n v="0.65527929298843302"/>
  </r>
  <r>
    <x v="17"/>
    <x v="0"/>
    <x v="0"/>
    <x v="31"/>
    <x v="2"/>
    <n v="0.65527929298843302"/>
  </r>
  <r>
    <x v="17"/>
    <x v="0"/>
    <x v="0"/>
    <x v="32"/>
    <x v="0"/>
    <n v="0.65788402817806202"/>
  </r>
  <r>
    <x v="17"/>
    <x v="0"/>
    <x v="0"/>
    <x v="32"/>
    <x v="1"/>
    <n v="0.65788402817806202"/>
  </r>
  <r>
    <x v="17"/>
    <x v="0"/>
    <x v="0"/>
    <x v="32"/>
    <x v="2"/>
    <n v="0.65788402817806202"/>
  </r>
  <r>
    <x v="17"/>
    <x v="0"/>
    <x v="0"/>
    <x v="33"/>
    <x v="0"/>
    <n v="0.66084450630486302"/>
  </r>
  <r>
    <x v="17"/>
    <x v="0"/>
    <x v="0"/>
    <x v="33"/>
    <x v="1"/>
    <n v="0.66084450630486302"/>
  </r>
  <r>
    <x v="17"/>
    <x v="0"/>
    <x v="0"/>
    <x v="33"/>
    <x v="2"/>
    <n v="0.66084450630486302"/>
  </r>
  <r>
    <x v="17"/>
    <x v="0"/>
    <x v="0"/>
    <x v="34"/>
    <x v="0"/>
    <n v="0.66381830658323504"/>
  </r>
  <r>
    <x v="17"/>
    <x v="0"/>
    <x v="0"/>
    <x v="34"/>
    <x v="1"/>
    <n v="0.66381830658323504"/>
  </r>
  <r>
    <x v="17"/>
    <x v="0"/>
    <x v="0"/>
    <x v="34"/>
    <x v="2"/>
    <n v="0.66381830658323504"/>
  </r>
  <r>
    <x v="17"/>
    <x v="0"/>
    <x v="0"/>
    <x v="35"/>
    <x v="0"/>
    <n v="0.66680548896285996"/>
  </r>
  <r>
    <x v="17"/>
    <x v="0"/>
    <x v="0"/>
    <x v="35"/>
    <x v="1"/>
    <n v="0.66680548896285996"/>
  </r>
  <r>
    <x v="17"/>
    <x v="0"/>
    <x v="0"/>
    <x v="35"/>
    <x v="2"/>
    <n v="0.66680548896285996"/>
  </r>
  <r>
    <x v="17"/>
    <x v="0"/>
    <x v="0"/>
    <x v="36"/>
    <x v="0"/>
    <n v="0.66980611366319298"/>
  </r>
  <r>
    <x v="17"/>
    <x v="0"/>
    <x v="0"/>
    <x v="36"/>
    <x v="1"/>
    <n v="0.66980611366319298"/>
  </r>
  <r>
    <x v="17"/>
    <x v="0"/>
    <x v="0"/>
    <x v="36"/>
    <x v="2"/>
    <n v="0.66980611366319298"/>
  </r>
  <r>
    <x v="17"/>
    <x v="0"/>
    <x v="0"/>
    <x v="37"/>
    <x v="0"/>
    <n v="0.67282024117467698"/>
  </r>
  <r>
    <x v="17"/>
    <x v="0"/>
    <x v="0"/>
    <x v="37"/>
    <x v="1"/>
    <n v="0.67282024117467698"/>
  </r>
  <r>
    <x v="17"/>
    <x v="0"/>
    <x v="0"/>
    <x v="37"/>
    <x v="2"/>
    <n v="0.67282024117467698"/>
  </r>
  <r>
    <x v="17"/>
    <x v="0"/>
    <x v="0"/>
    <x v="38"/>
    <x v="0"/>
    <n v="0.67584793225996298"/>
  </r>
  <r>
    <x v="17"/>
    <x v="0"/>
    <x v="0"/>
    <x v="38"/>
    <x v="1"/>
    <n v="0.67584793225996298"/>
  </r>
  <r>
    <x v="17"/>
    <x v="0"/>
    <x v="0"/>
    <x v="38"/>
    <x v="2"/>
    <n v="0.67584793225996298"/>
  </r>
  <r>
    <x v="17"/>
    <x v="0"/>
    <x v="1"/>
    <x v="0"/>
    <x v="0"/>
    <n v="0.87888013642113905"/>
  </r>
  <r>
    <x v="17"/>
    <x v="0"/>
    <x v="1"/>
    <x v="0"/>
    <x v="1"/>
    <n v="0.87888013642113905"/>
  </r>
  <r>
    <x v="17"/>
    <x v="0"/>
    <x v="1"/>
    <x v="0"/>
    <x v="2"/>
    <n v="0.87888013642113905"/>
  </r>
  <r>
    <x v="17"/>
    <x v="0"/>
    <x v="1"/>
    <x v="1"/>
    <x v="0"/>
    <n v="0.83933053028218796"/>
  </r>
  <r>
    <x v="17"/>
    <x v="0"/>
    <x v="1"/>
    <x v="1"/>
    <x v="1"/>
    <n v="0.83933053028218796"/>
  </r>
  <r>
    <x v="17"/>
    <x v="0"/>
    <x v="1"/>
    <x v="1"/>
    <x v="2"/>
    <n v="0.83933053028218796"/>
  </r>
  <r>
    <x v="17"/>
    <x v="0"/>
    <x v="1"/>
    <x v="2"/>
    <x v="0"/>
    <n v="0.79736400376807803"/>
  </r>
  <r>
    <x v="17"/>
    <x v="0"/>
    <x v="1"/>
    <x v="2"/>
    <x v="1"/>
    <n v="0.79736400376807803"/>
  </r>
  <r>
    <x v="17"/>
    <x v="0"/>
    <x v="1"/>
    <x v="2"/>
    <x v="2"/>
    <n v="0.79736400376807803"/>
  </r>
  <r>
    <x v="17"/>
    <x v="0"/>
    <x v="1"/>
    <x v="3"/>
    <x v="0"/>
    <n v="0.75350898356083396"/>
  </r>
  <r>
    <x v="17"/>
    <x v="0"/>
    <x v="1"/>
    <x v="3"/>
    <x v="1"/>
    <n v="0.75350898356083396"/>
  </r>
  <r>
    <x v="17"/>
    <x v="0"/>
    <x v="1"/>
    <x v="3"/>
    <x v="2"/>
    <n v="0.75350898356083396"/>
  </r>
  <r>
    <x v="17"/>
    <x v="0"/>
    <x v="1"/>
    <x v="4"/>
    <x v="0"/>
    <n v="0.73467125897181296"/>
  </r>
  <r>
    <x v="17"/>
    <x v="0"/>
    <x v="1"/>
    <x v="4"/>
    <x v="1"/>
    <n v="0.73467125897181296"/>
  </r>
  <r>
    <x v="17"/>
    <x v="0"/>
    <x v="1"/>
    <x v="4"/>
    <x v="2"/>
    <n v="0.73467125897181296"/>
  </r>
  <r>
    <x v="17"/>
    <x v="0"/>
    <x v="1"/>
    <x v="5"/>
    <x v="0"/>
    <n v="0.70528440861294095"/>
  </r>
  <r>
    <x v="17"/>
    <x v="0"/>
    <x v="1"/>
    <x v="5"/>
    <x v="1"/>
    <n v="0.70528440861294095"/>
  </r>
  <r>
    <x v="17"/>
    <x v="0"/>
    <x v="1"/>
    <x v="5"/>
    <x v="2"/>
    <n v="0.70528440861294095"/>
  </r>
  <r>
    <x v="17"/>
    <x v="0"/>
    <x v="1"/>
    <x v="6"/>
    <x v="0"/>
    <n v="0.69117872044068196"/>
  </r>
  <r>
    <x v="17"/>
    <x v="0"/>
    <x v="1"/>
    <x v="6"/>
    <x v="1"/>
    <n v="0.69117872044068196"/>
  </r>
  <r>
    <x v="17"/>
    <x v="0"/>
    <x v="1"/>
    <x v="6"/>
    <x v="2"/>
    <n v="0.69117872044068196"/>
  </r>
  <r>
    <x v="17"/>
    <x v="0"/>
    <x v="1"/>
    <x v="7"/>
    <x v="0"/>
    <n v="0.65661978441864799"/>
  </r>
  <r>
    <x v="17"/>
    <x v="0"/>
    <x v="1"/>
    <x v="7"/>
    <x v="1"/>
    <n v="0.65661978441864799"/>
  </r>
  <r>
    <x v="17"/>
    <x v="0"/>
    <x v="1"/>
    <x v="7"/>
    <x v="2"/>
    <n v="0.65661978441864799"/>
  </r>
  <r>
    <x v="17"/>
    <x v="0"/>
    <x v="1"/>
    <x v="8"/>
    <x v="0"/>
    <n v="0.63035499304190201"/>
  </r>
  <r>
    <x v="17"/>
    <x v="0"/>
    <x v="1"/>
    <x v="8"/>
    <x v="1"/>
    <n v="0.63035499304190201"/>
  </r>
  <r>
    <x v="17"/>
    <x v="0"/>
    <x v="1"/>
    <x v="8"/>
    <x v="2"/>
    <n v="0.63035499304190201"/>
  </r>
  <r>
    <x v="17"/>
    <x v="0"/>
    <x v="1"/>
    <x v="9"/>
    <x v="0"/>
    <n v="0.63539783298623698"/>
  </r>
  <r>
    <x v="17"/>
    <x v="0"/>
    <x v="1"/>
    <x v="9"/>
    <x v="1"/>
    <n v="0.63539783298623698"/>
  </r>
  <r>
    <x v="17"/>
    <x v="0"/>
    <x v="1"/>
    <x v="9"/>
    <x v="2"/>
    <n v="0.63539783298623698"/>
  </r>
  <r>
    <x v="17"/>
    <x v="0"/>
    <x v="1"/>
    <x v="10"/>
    <x v="0"/>
    <n v="0.63523898352799002"/>
  </r>
  <r>
    <x v="17"/>
    <x v="0"/>
    <x v="1"/>
    <x v="10"/>
    <x v="1"/>
    <n v="0.63523898352799002"/>
  </r>
  <r>
    <x v="17"/>
    <x v="0"/>
    <x v="1"/>
    <x v="10"/>
    <x v="2"/>
    <n v="0.63523898352799002"/>
  </r>
  <r>
    <x v="17"/>
    <x v="0"/>
    <x v="1"/>
    <x v="11"/>
    <x v="0"/>
    <n v="0.635270745477167"/>
  </r>
  <r>
    <x v="17"/>
    <x v="0"/>
    <x v="1"/>
    <x v="11"/>
    <x v="1"/>
    <n v="0.635270745477167"/>
  </r>
  <r>
    <x v="17"/>
    <x v="0"/>
    <x v="1"/>
    <x v="11"/>
    <x v="2"/>
    <n v="0.635270745477167"/>
  </r>
  <r>
    <x v="17"/>
    <x v="0"/>
    <x v="1"/>
    <x v="12"/>
    <x v="0"/>
    <n v="0.63536603608898801"/>
  </r>
  <r>
    <x v="17"/>
    <x v="0"/>
    <x v="1"/>
    <x v="12"/>
    <x v="1"/>
    <n v="0.63536603608898801"/>
  </r>
  <r>
    <x v="17"/>
    <x v="0"/>
    <x v="1"/>
    <x v="12"/>
    <x v="2"/>
    <n v="0.63536603608898801"/>
  </r>
  <r>
    <x v="17"/>
    <x v="0"/>
    <x v="1"/>
    <x v="13"/>
    <x v="0"/>
    <n v="0.63822518325138899"/>
  </r>
  <r>
    <x v="17"/>
    <x v="0"/>
    <x v="1"/>
    <x v="13"/>
    <x v="1"/>
    <n v="0.63822518325138899"/>
  </r>
  <r>
    <x v="17"/>
    <x v="0"/>
    <x v="1"/>
    <x v="13"/>
    <x v="2"/>
    <n v="0.63822518325138899"/>
  </r>
  <r>
    <x v="17"/>
    <x v="0"/>
    <x v="1"/>
    <x v="14"/>
    <x v="0"/>
    <n v="0.64109719657602005"/>
  </r>
  <r>
    <x v="17"/>
    <x v="0"/>
    <x v="1"/>
    <x v="14"/>
    <x v="1"/>
    <n v="0.64109719657602005"/>
  </r>
  <r>
    <x v="17"/>
    <x v="0"/>
    <x v="1"/>
    <x v="14"/>
    <x v="2"/>
    <n v="0.64109719657602005"/>
  </r>
  <r>
    <x v="17"/>
    <x v="0"/>
    <x v="1"/>
    <x v="15"/>
    <x v="0"/>
    <n v="0.64398213396061199"/>
  </r>
  <r>
    <x v="17"/>
    <x v="0"/>
    <x v="1"/>
    <x v="15"/>
    <x v="1"/>
    <n v="0.64398213396061199"/>
  </r>
  <r>
    <x v="17"/>
    <x v="0"/>
    <x v="1"/>
    <x v="15"/>
    <x v="2"/>
    <n v="0.64398213396061199"/>
  </r>
  <r>
    <x v="17"/>
    <x v="0"/>
    <x v="1"/>
    <x v="16"/>
    <x v="0"/>
    <n v="0.64688005356343503"/>
  </r>
  <r>
    <x v="17"/>
    <x v="0"/>
    <x v="1"/>
    <x v="16"/>
    <x v="1"/>
    <n v="0.64688005356343503"/>
  </r>
  <r>
    <x v="17"/>
    <x v="0"/>
    <x v="1"/>
    <x v="16"/>
    <x v="2"/>
    <n v="0.64688005356343503"/>
  </r>
  <r>
    <x v="17"/>
    <x v="0"/>
    <x v="1"/>
    <x v="17"/>
    <x v="0"/>
    <n v="0.65076133388481505"/>
  </r>
  <r>
    <x v="17"/>
    <x v="0"/>
    <x v="1"/>
    <x v="17"/>
    <x v="1"/>
    <n v="0.65076133388481505"/>
  </r>
  <r>
    <x v="17"/>
    <x v="0"/>
    <x v="1"/>
    <x v="17"/>
    <x v="2"/>
    <n v="0.65076133388481505"/>
  </r>
  <r>
    <x v="17"/>
    <x v="0"/>
    <x v="1"/>
    <x v="18"/>
    <x v="0"/>
    <n v="0.65466590188812401"/>
  </r>
  <r>
    <x v="17"/>
    <x v="0"/>
    <x v="1"/>
    <x v="18"/>
    <x v="1"/>
    <n v="0.65466590188812401"/>
  </r>
  <r>
    <x v="17"/>
    <x v="0"/>
    <x v="1"/>
    <x v="18"/>
    <x v="2"/>
    <n v="0.65466590188812401"/>
  </r>
  <r>
    <x v="17"/>
    <x v="0"/>
    <x v="1"/>
    <x v="19"/>
    <x v="0"/>
    <n v="0.65662989959378903"/>
  </r>
  <r>
    <x v="17"/>
    <x v="0"/>
    <x v="1"/>
    <x v="19"/>
    <x v="1"/>
    <n v="0.65662989959378903"/>
  </r>
  <r>
    <x v="17"/>
    <x v="0"/>
    <x v="1"/>
    <x v="19"/>
    <x v="2"/>
    <n v="0.65662989959378903"/>
  </r>
  <r>
    <x v="17"/>
    <x v="0"/>
    <x v="1"/>
    <x v="20"/>
    <x v="0"/>
    <n v="0.65859978929257001"/>
  </r>
  <r>
    <x v="17"/>
    <x v="0"/>
    <x v="1"/>
    <x v="20"/>
    <x v="1"/>
    <n v="0.65859978929257001"/>
  </r>
  <r>
    <x v="17"/>
    <x v="0"/>
    <x v="1"/>
    <x v="20"/>
    <x v="2"/>
    <n v="0.65859978929257001"/>
  </r>
  <r>
    <x v="17"/>
    <x v="0"/>
    <x v="1"/>
    <x v="21"/>
    <x v="0"/>
    <n v="0.66057558866044797"/>
  </r>
  <r>
    <x v="17"/>
    <x v="0"/>
    <x v="1"/>
    <x v="21"/>
    <x v="1"/>
    <n v="0.66057558866044797"/>
  </r>
  <r>
    <x v="17"/>
    <x v="0"/>
    <x v="1"/>
    <x v="21"/>
    <x v="2"/>
    <n v="0.66057558866044797"/>
  </r>
  <r>
    <x v="17"/>
    <x v="0"/>
    <x v="1"/>
    <x v="22"/>
    <x v="0"/>
    <n v="0.66255731542642904"/>
  </r>
  <r>
    <x v="17"/>
    <x v="0"/>
    <x v="1"/>
    <x v="22"/>
    <x v="1"/>
    <n v="0.66255731542642904"/>
  </r>
  <r>
    <x v="17"/>
    <x v="0"/>
    <x v="1"/>
    <x v="22"/>
    <x v="2"/>
    <n v="0.66255731542642904"/>
  </r>
  <r>
    <x v="17"/>
    <x v="0"/>
    <x v="1"/>
    <x v="23"/>
    <x v="0"/>
    <n v="0.66355115139956899"/>
  </r>
  <r>
    <x v="17"/>
    <x v="0"/>
    <x v="1"/>
    <x v="23"/>
    <x v="1"/>
    <n v="0.66355115139956899"/>
  </r>
  <r>
    <x v="17"/>
    <x v="0"/>
    <x v="1"/>
    <x v="23"/>
    <x v="2"/>
    <n v="0.66355115139956899"/>
  </r>
  <r>
    <x v="17"/>
    <x v="0"/>
    <x v="1"/>
    <x v="24"/>
    <x v="0"/>
    <n v="0.66454647812666801"/>
  </r>
  <r>
    <x v="17"/>
    <x v="0"/>
    <x v="1"/>
    <x v="24"/>
    <x v="1"/>
    <n v="0.66454647812666801"/>
  </r>
  <r>
    <x v="17"/>
    <x v="0"/>
    <x v="1"/>
    <x v="24"/>
    <x v="2"/>
    <n v="0.66454647812666801"/>
  </r>
  <r>
    <x v="17"/>
    <x v="0"/>
    <x v="1"/>
    <x v="25"/>
    <x v="0"/>
    <n v="0.66554329784385802"/>
  </r>
  <r>
    <x v="17"/>
    <x v="0"/>
    <x v="1"/>
    <x v="25"/>
    <x v="1"/>
    <n v="0.66554329784385802"/>
  </r>
  <r>
    <x v="17"/>
    <x v="0"/>
    <x v="1"/>
    <x v="25"/>
    <x v="2"/>
    <n v="0.66554329784385802"/>
  </r>
  <r>
    <x v="17"/>
    <x v="0"/>
    <x v="1"/>
    <x v="26"/>
    <x v="0"/>
    <n v="0.66654161279062396"/>
  </r>
  <r>
    <x v="17"/>
    <x v="0"/>
    <x v="1"/>
    <x v="26"/>
    <x v="1"/>
    <n v="0.66654161279062396"/>
  </r>
  <r>
    <x v="17"/>
    <x v="0"/>
    <x v="1"/>
    <x v="26"/>
    <x v="2"/>
    <n v="0.66654161279062396"/>
  </r>
  <r>
    <x v="17"/>
    <x v="0"/>
    <x v="1"/>
    <x v="27"/>
    <x v="0"/>
    <n v="0.66754142520980997"/>
  </r>
  <r>
    <x v="17"/>
    <x v="0"/>
    <x v="1"/>
    <x v="27"/>
    <x v="1"/>
    <n v="0.66754142520980997"/>
  </r>
  <r>
    <x v="17"/>
    <x v="0"/>
    <x v="1"/>
    <x v="27"/>
    <x v="2"/>
    <n v="0.66754142520980997"/>
  </r>
  <r>
    <x v="17"/>
    <x v="0"/>
    <x v="1"/>
    <x v="28"/>
    <x v="0"/>
    <n v="0.66904339341653196"/>
  </r>
  <r>
    <x v="17"/>
    <x v="0"/>
    <x v="1"/>
    <x v="28"/>
    <x v="1"/>
    <n v="0.66904339341653196"/>
  </r>
  <r>
    <x v="17"/>
    <x v="0"/>
    <x v="1"/>
    <x v="28"/>
    <x v="2"/>
    <n v="0.66904339341653196"/>
  </r>
  <r>
    <x v="17"/>
    <x v="0"/>
    <x v="1"/>
    <x v="29"/>
    <x v="0"/>
    <n v="0.67054874105171902"/>
  </r>
  <r>
    <x v="17"/>
    <x v="0"/>
    <x v="1"/>
    <x v="29"/>
    <x v="1"/>
    <n v="0.67054874105171902"/>
  </r>
  <r>
    <x v="17"/>
    <x v="0"/>
    <x v="1"/>
    <x v="29"/>
    <x v="2"/>
    <n v="0.67054874105171902"/>
  </r>
  <r>
    <x v="17"/>
    <x v="0"/>
    <x v="1"/>
    <x v="30"/>
    <x v="0"/>
    <n v="0.67205747571908603"/>
  </r>
  <r>
    <x v="17"/>
    <x v="0"/>
    <x v="1"/>
    <x v="30"/>
    <x v="1"/>
    <n v="0.67205747571908603"/>
  </r>
  <r>
    <x v="17"/>
    <x v="0"/>
    <x v="1"/>
    <x v="30"/>
    <x v="2"/>
    <n v="0.67205747571908603"/>
  </r>
  <r>
    <x v="17"/>
    <x v="0"/>
    <x v="1"/>
    <x v="31"/>
    <x v="0"/>
    <n v="0.67356960503945396"/>
  </r>
  <r>
    <x v="17"/>
    <x v="0"/>
    <x v="1"/>
    <x v="31"/>
    <x v="1"/>
    <n v="0.67356960503945396"/>
  </r>
  <r>
    <x v="17"/>
    <x v="0"/>
    <x v="1"/>
    <x v="31"/>
    <x v="2"/>
    <n v="0.67356960503945396"/>
  </r>
  <r>
    <x v="17"/>
    <x v="0"/>
    <x v="1"/>
    <x v="32"/>
    <x v="0"/>
    <n v="0.67508513665079295"/>
  </r>
  <r>
    <x v="17"/>
    <x v="0"/>
    <x v="1"/>
    <x v="32"/>
    <x v="1"/>
    <n v="0.67508513665079295"/>
  </r>
  <r>
    <x v="17"/>
    <x v="0"/>
    <x v="1"/>
    <x v="32"/>
    <x v="2"/>
    <n v="0.67508513665079295"/>
  </r>
  <r>
    <x v="17"/>
    <x v="0"/>
    <x v="1"/>
    <x v="33"/>
    <x v="0"/>
    <n v="0.67711039206074497"/>
  </r>
  <r>
    <x v="17"/>
    <x v="0"/>
    <x v="1"/>
    <x v="33"/>
    <x v="1"/>
    <n v="0.67711039206074497"/>
  </r>
  <r>
    <x v="17"/>
    <x v="0"/>
    <x v="1"/>
    <x v="33"/>
    <x v="2"/>
    <n v="0.67711039206074497"/>
  </r>
  <r>
    <x v="17"/>
    <x v="0"/>
    <x v="1"/>
    <x v="34"/>
    <x v="0"/>
    <n v="0.67914172323692701"/>
  </r>
  <r>
    <x v="17"/>
    <x v="0"/>
    <x v="1"/>
    <x v="34"/>
    <x v="1"/>
    <n v="0.67914172323692701"/>
  </r>
  <r>
    <x v="17"/>
    <x v="0"/>
    <x v="1"/>
    <x v="34"/>
    <x v="2"/>
    <n v="0.67914172323692701"/>
  </r>
  <r>
    <x v="17"/>
    <x v="0"/>
    <x v="1"/>
    <x v="35"/>
    <x v="0"/>
    <n v="0.68117914840663796"/>
  </r>
  <r>
    <x v="17"/>
    <x v="0"/>
    <x v="1"/>
    <x v="35"/>
    <x v="1"/>
    <n v="0.68117914840663796"/>
  </r>
  <r>
    <x v="17"/>
    <x v="0"/>
    <x v="1"/>
    <x v="35"/>
    <x v="2"/>
    <n v="0.68117914840663796"/>
  </r>
  <r>
    <x v="17"/>
    <x v="0"/>
    <x v="1"/>
    <x v="36"/>
    <x v="0"/>
    <n v="0.68322268585185797"/>
  </r>
  <r>
    <x v="17"/>
    <x v="0"/>
    <x v="1"/>
    <x v="36"/>
    <x v="1"/>
    <n v="0.68322268585185797"/>
  </r>
  <r>
    <x v="17"/>
    <x v="0"/>
    <x v="1"/>
    <x v="36"/>
    <x v="2"/>
    <n v="0.68322268585185797"/>
  </r>
  <r>
    <x v="17"/>
    <x v="0"/>
    <x v="1"/>
    <x v="37"/>
    <x v="0"/>
    <n v="0.68527235390941299"/>
  </r>
  <r>
    <x v="17"/>
    <x v="0"/>
    <x v="1"/>
    <x v="37"/>
    <x v="1"/>
    <n v="0.68527235390941299"/>
  </r>
  <r>
    <x v="17"/>
    <x v="0"/>
    <x v="1"/>
    <x v="37"/>
    <x v="2"/>
    <n v="0.68527235390941299"/>
  </r>
  <r>
    <x v="17"/>
    <x v="0"/>
    <x v="1"/>
    <x v="38"/>
    <x v="0"/>
    <n v="0.68732817097114096"/>
  </r>
  <r>
    <x v="17"/>
    <x v="0"/>
    <x v="1"/>
    <x v="38"/>
    <x v="1"/>
    <n v="0.68732817097114096"/>
  </r>
  <r>
    <x v="17"/>
    <x v="0"/>
    <x v="1"/>
    <x v="38"/>
    <x v="2"/>
    <n v="0.68732817097114096"/>
  </r>
  <r>
    <x v="18"/>
    <x v="0"/>
    <x v="0"/>
    <x v="0"/>
    <x v="0"/>
    <n v="0.34460217735575899"/>
  </r>
  <r>
    <x v="18"/>
    <x v="0"/>
    <x v="0"/>
    <x v="0"/>
    <x v="1"/>
    <n v="0.34460217735575899"/>
  </r>
  <r>
    <x v="18"/>
    <x v="0"/>
    <x v="0"/>
    <x v="0"/>
    <x v="2"/>
    <n v="0.34460217735575899"/>
  </r>
  <r>
    <x v="18"/>
    <x v="0"/>
    <x v="0"/>
    <x v="1"/>
    <x v="0"/>
    <n v="0.32909507937475002"/>
  </r>
  <r>
    <x v="18"/>
    <x v="0"/>
    <x v="0"/>
    <x v="1"/>
    <x v="1"/>
    <n v="0.32909507937475002"/>
  </r>
  <r>
    <x v="18"/>
    <x v="0"/>
    <x v="0"/>
    <x v="1"/>
    <x v="2"/>
    <n v="0.32909507937475002"/>
  </r>
  <r>
    <x v="18"/>
    <x v="0"/>
    <x v="0"/>
    <x v="2"/>
    <x v="0"/>
    <n v="0.312640325406012"/>
  </r>
  <r>
    <x v="18"/>
    <x v="0"/>
    <x v="0"/>
    <x v="2"/>
    <x v="1"/>
    <n v="0.312640325406012"/>
  </r>
  <r>
    <x v="18"/>
    <x v="0"/>
    <x v="0"/>
    <x v="2"/>
    <x v="2"/>
    <n v="0.312640325406012"/>
  </r>
  <r>
    <x v="18"/>
    <x v="0"/>
    <x v="0"/>
    <x v="3"/>
    <x v="0"/>
    <n v="0.29544510750868203"/>
  </r>
  <r>
    <x v="18"/>
    <x v="0"/>
    <x v="0"/>
    <x v="3"/>
    <x v="1"/>
    <n v="0.29544510750868203"/>
  </r>
  <r>
    <x v="18"/>
    <x v="0"/>
    <x v="0"/>
    <x v="3"/>
    <x v="2"/>
    <n v="0.29544510750868203"/>
  </r>
  <r>
    <x v="18"/>
    <x v="0"/>
    <x v="0"/>
    <x v="4"/>
    <x v="0"/>
    <n v="0.28805897982096501"/>
  </r>
  <r>
    <x v="18"/>
    <x v="0"/>
    <x v="0"/>
    <x v="4"/>
    <x v="1"/>
    <n v="0.28805897982096501"/>
  </r>
  <r>
    <x v="18"/>
    <x v="0"/>
    <x v="0"/>
    <x v="4"/>
    <x v="2"/>
    <n v="0.28805897982096501"/>
  </r>
  <r>
    <x v="18"/>
    <x v="0"/>
    <x v="0"/>
    <x v="5"/>
    <x v="0"/>
    <n v="0.27653662062812601"/>
  </r>
  <r>
    <x v="18"/>
    <x v="0"/>
    <x v="0"/>
    <x v="5"/>
    <x v="1"/>
    <n v="0.27653662062812601"/>
  </r>
  <r>
    <x v="18"/>
    <x v="0"/>
    <x v="0"/>
    <x v="5"/>
    <x v="2"/>
    <n v="0.27653662062812601"/>
  </r>
  <r>
    <x v="18"/>
    <x v="0"/>
    <x v="0"/>
    <x v="6"/>
    <x v="0"/>
    <n v="0.27100588821556398"/>
  </r>
  <r>
    <x v="18"/>
    <x v="0"/>
    <x v="0"/>
    <x v="6"/>
    <x v="1"/>
    <n v="0.27100588821556398"/>
  </r>
  <r>
    <x v="18"/>
    <x v="0"/>
    <x v="0"/>
    <x v="6"/>
    <x v="2"/>
    <n v="0.27100588821556398"/>
  </r>
  <r>
    <x v="18"/>
    <x v="0"/>
    <x v="0"/>
    <x v="7"/>
    <x v="0"/>
    <n v="0.257455593804785"/>
  </r>
  <r>
    <x v="18"/>
    <x v="0"/>
    <x v="0"/>
    <x v="7"/>
    <x v="1"/>
    <n v="0.257455593804785"/>
  </r>
  <r>
    <x v="18"/>
    <x v="0"/>
    <x v="0"/>
    <x v="7"/>
    <x v="2"/>
    <n v="0.257455593804785"/>
  </r>
  <r>
    <x v="18"/>
    <x v="0"/>
    <x v="0"/>
    <x v="8"/>
    <x v="0"/>
    <n v="0.247157370052594"/>
  </r>
  <r>
    <x v="18"/>
    <x v="0"/>
    <x v="0"/>
    <x v="8"/>
    <x v="1"/>
    <n v="0.247157370052594"/>
  </r>
  <r>
    <x v="18"/>
    <x v="0"/>
    <x v="0"/>
    <x v="8"/>
    <x v="2"/>
    <n v="0.247157370052594"/>
  </r>
  <r>
    <x v="18"/>
    <x v="0"/>
    <x v="0"/>
    <x v="9"/>
    <x v="0"/>
    <n v="0.246663055312489"/>
  </r>
  <r>
    <x v="18"/>
    <x v="0"/>
    <x v="0"/>
    <x v="9"/>
    <x v="1"/>
    <n v="0.246663055312489"/>
  </r>
  <r>
    <x v="18"/>
    <x v="0"/>
    <x v="0"/>
    <x v="9"/>
    <x v="2"/>
    <n v="0.246663055312489"/>
  </r>
  <r>
    <x v="18"/>
    <x v="0"/>
    <x v="0"/>
    <x v="10"/>
    <x v="0"/>
    <n v="0.246169729201864"/>
  </r>
  <r>
    <x v="18"/>
    <x v="0"/>
    <x v="0"/>
    <x v="10"/>
    <x v="1"/>
    <n v="0.246169729201864"/>
  </r>
  <r>
    <x v="18"/>
    <x v="0"/>
    <x v="0"/>
    <x v="10"/>
    <x v="2"/>
    <n v="0.246169729201864"/>
  </r>
  <r>
    <x v="18"/>
    <x v="0"/>
    <x v="0"/>
    <x v="11"/>
    <x v="0"/>
    <n v="0.24567738974346001"/>
  </r>
  <r>
    <x v="18"/>
    <x v="0"/>
    <x v="0"/>
    <x v="11"/>
    <x v="1"/>
    <n v="0.24567738974346001"/>
  </r>
  <r>
    <x v="18"/>
    <x v="0"/>
    <x v="0"/>
    <x v="11"/>
    <x v="2"/>
    <n v="0.24567738974346001"/>
  </r>
  <r>
    <x v="18"/>
    <x v="0"/>
    <x v="0"/>
    <x v="12"/>
    <x v="0"/>
    <n v="0.24518603496397301"/>
  </r>
  <r>
    <x v="18"/>
    <x v="0"/>
    <x v="0"/>
    <x v="12"/>
    <x v="1"/>
    <n v="0.24518603496397301"/>
  </r>
  <r>
    <x v="18"/>
    <x v="0"/>
    <x v="0"/>
    <x v="12"/>
    <x v="2"/>
    <n v="0.24518603496397301"/>
  </r>
  <r>
    <x v="18"/>
    <x v="0"/>
    <x v="0"/>
    <x v="13"/>
    <x v="0"/>
    <n v="0.24469566289404501"/>
  </r>
  <r>
    <x v="18"/>
    <x v="0"/>
    <x v="0"/>
    <x v="13"/>
    <x v="1"/>
    <n v="0.24469566289404501"/>
  </r>
  <r>
    <x v="18"/>
    <x v="0"/>
    <x v="0"/>
    <x v="13"/>
    <x v="2"/>
    <n v="0.24469566289404501"/>
  </r>
  <r>
    <x v="18"/>
    <x v="0"/>
    <x v="0"/>
    <x v="14"/>
    <x v="0"/>
    <n v="0.244206271568257"/>
  </r>
  <r>
    <x v="18"/>
    <x v="0"/>
    <x v="0"/>
    <x v="14"/>
    <x v="1"/>
    <n v="0.244206271568257"/>
  </r>
  <r>
    <x v="18"/>
    <x v="0"/>
    <x v="0"/>
    <x v="14"/>
    <x v="2"/>
    <n v="0.244206271568257"/>
  </r>
  <r>
    <x v="18"/>
    <x v="0"/>
    <x v="0"/>
    <x v="15"/>
    <x v="0"/>
    <n v="0.243717859025121"/>
  </r>
  <r>
    <x v="18"/>
    <x v="0"/>
    <x v="0"/>
    <x v="15"/>
    <x v="1"/>
    <n v="0.243717859025121"/>
  </r>
  <r>
    <x v="18"/>
    <x v="0"/>
    <x v="0"/>
    <x v="15"/>
    <x v="2"/>
    <n v="0.243717859025121"/>
  </r>
  <r>
    <x v="18"/>
    <x v="0"/>
    <x v="0"/>
    <x v="16"/>
    <x v="0"/>
    <n v="0.24323042330707001"/>
  </r>
  <r>
    <x v="18"/>
    <x v="0"/>
    <x v="0"/>
    <x v="16"/>
    <x v="1"/>
    <n v="0.24323042330707001"/>
  </r>
  <r>
    <x v="18"/>
    <x v="0"/>
    <x v="0"/>
    <x v="16"/>
    <x v="2"/>
    <n v="0.24323042330707001"/>
  </r>
  <r>
    <x v="18"/>
    <x v="0"/>
    <x v="0"/>
    <x v="17"/>
    <x v="0"/>
    <n v="0.24359526894203101"/>
  </r>
  <r>
    <x v="18"/>
    <x v="0"/>
    <x v="0"/>
    <x v="17"/>
    <x v="1"/>
    <n v="0.24359526894203101"/>
  </r>
  <r>
    <x v="18"/>
    <x v="0"/>
    <x v="0"/>
    <x v="17"/>
    <x v="2"/>
    <n v="0.24359526894203101"/>
  </r>
  <r>
    <x v="18"/>
    <x v="0"/>
    <x v="0"/>
    <x v="18"/>
    <x v="0"/>
    <n v="0.24396066184544399"/>
  </r>
  <r>
    <x v="18"/>
    <x v="0"/>
    <x v="0"/>
    <x v="18"/>
    <x v="1"/>
    <n v="0.24396066184544399"/>
  </r>
  <r>
    <x v="18"/>
    <x v="0"/>
    <x v="0"/>
    <x v="18"/>
    <x v="2"/>
    <n v="0.24396066184544399"/>
  </r>
  <r>
    <x v="18"/>
    <x v="0"/>
    <x v="0"/>
    <x v="19"/>
    <x v="0"/>
    <n v="0.244936504492826"/>
  </r>
  <r>
    <x v="18"/>
    <x v="0"/>
    <x v="0"/>
    <x v="19"/>
    <x v="1"/>
    <n v="0.244936504492826"/>
  </r>
  <r>
    <x v="18"/>
    <x v="0"/>
    <x v="0"/>
    <x v="19"/>
    <x v="2"/>
    <n v="0.244936504492826"/>
  </r>
  <r>
    <x v="18"/>
    <x v="0"/>
    <x v="0"/>
    <x v="20"/>
    <x v="0"/>
    <n v="0.24591625051079699"/>
  </r>
  <r>
    <x v="18"/>
    <x v="0"/>
    <x v="0"/>
    <x v="20"/>
    <x v="1"/>
    <n v="0.24591625051079699"/>
  </r>
  <r>
    <x v="18"/>
    <x v="0"/>
    <x v="0"/>
    <x v="20"/>
    <x v="2"/>
    <n v="0.24591625051079699"/>
  </r>
  <r>
    <x v="18"/>
    <x v="0"/>
    <x v="0"/>
    <x v="21"/>
    <x v="0"/>
    <n v="0.24689991551283999"/>
  </r>
  <r>
    <x v="18"/>
    <x v="0"/>
    <x v="0"/>
    <x v="21"/>
    <x v="1"/>
    <n v="0.24689991551283999"/>
  </r>
  <r>
    <x v="18"/>
    <x v="0"/>
    <x v="0"/>
    <x v="21"/>
    <x v="2"/>
    <n v="0.24689991551283999"/>
  </r>
  <r>
    <x v="18"/>
    <x v="0"/>
    <x v="0"/>
    <x v="22"/>
    <x v="0"/>
    <n v="0.24788751517489199"/>
  </r>
  <r>
    <x v="18"/>
    <x v="0"/>
    <x v="0"/>
    <x v="22"/>
    <x v="1"/>
    <n v="0.24788751517489199"/>
  </r>
  <r>
    <x v="18"/>
    <x v="0"/>
    <x v="0"/>
    <x v="22"/>
    <x v="2"/>
    <n v="0.24788751517489199"/>
  </r>
  <r>
    <x v="18"/>
    <x v="0"/>
    <x v="0"/>
    <x v="23"/>
    <x v="0"/>
    <n v="0.248879065235591"/>
  </r>
  <r>
    <x v="18"/>
    <x v="0"/>
    <x v="0"/>
    <x v="23"/>
    <x v="1"/>
    <n v="0.248879065235591"/>
  </r>
  <r>
    <x v="18"/>
    <x v="0"/>
    <x v="0"/>
    <x v="23"/>
    <x v="2"/>
    <n v="0.248879065235591"/>
  </r>
  <r>
    <x v="18"/>
    <x v="0"/>
    <x v="0"/>
    <x v="24"/>
    <x v="0"/>
    <n v="0.24987458149653399"/>
  </r>
  <r>
    <x v="18"/>
    <x v="0"/>
    <x v="0"/>
    <x v="24"/>
    <x v="1"/>
    <n v="0.24987458149653399"/>
  </r>
  <r>
    <x v="18"/>
    <x v="0"/>
    <x v="0"/>
    <x v="24"/>
    <x v="2"/>
    <n v="0.24987458149653399"/>
  </r>
  <r>
    <x v="18"/>
    <x v="0"/>
    <x v="0"/>
    <x v="25"/>
    <x v="0"/>
    <n v="0.25087407982252002"/>
  </r>
  <r>
    <x v="18"/>
    <x v="0"/>
    <x v="0"/>
    <x v="25"/>
    <x v="1"/>
    <n v="0.25087407982252002"/>
  </r>
  <r>
    <x v="18"/>
    <x v="0"/>
    <x v="0"/>
    <x v="25"/>
    <x v="2"/>
    <n v="0.25087407982252002"/>
  </r>
  <r>
    <x v="18"/>
    <x v="0"/>
    <x v="0"/>
    <x v="26"/>
    <x v="0"/>
    <n v="0.25187757614181"/>
  </r>
  <r>
    <x v="18"/>
    <x v="0"/>
    <x v="0"/>
    <x v="26"/>
    <x v="1"/>
    <n v="0.25187757614181"/>
  </r>
  <r>
    <x v="18"/>
    <x v="0"/>
    <x v="0"/>
    <x v="26"/>
    <x v="2"/>
    <n v="0.25187757614181"/>
  </r>
  <r>
    <x v="18"/>
    <x v="0"/>
    <x v="0"/>
    <x v="27"/>
    <x v="0"/>
    <n v="0.25288508644637703"/>
  </r>
  <r>
    <x v="18"/>
    <x v="0"/>
    <x v="0"/>
    <x v="27"/>
    <x v="1"/>
    <n v="0.25288508644637703"/>
  </r>
  <r>
    <x v="18"/>
    <x v="0"/>
    <x v="0"/>
    <x v="27"/>
    <x v="2"/>
    <n v="0.25288508644637703"/>
  </r>
  <r>
    <x v="18"/>
    <x v="0"/>
    <x v="0"/>
    <x v="28"/>
    <x v="0"/>
    <n v="0.25389030466500101"/>
  </r>
  <r>
    <x v="18"/>
    <x v="0"/>
    <x v="0"/>
    <x v="28"/>
    <x v="1"/>
    <n v="0.25389030466500101"/>
  </r>
  <r>
    <x v="18"/>
    <x v="0"/>
    <x v="0"/>
    <x v="28"/>
    <x v="2"/>
    <n v="0.25389030466500101"/>
  </r>
  <r>
    <x v="18"/>
    <x v="0"/>
    <x v="0"/>
    <x v="29"/>
    <x v="0"/>
    <n v="0.25489951862604499"/>
  </r>
  <r>
    <x v="18"/>
    <x v="0"/>
    <x v="0"/>
    <x v="29"/>
    <x v="1"/>
    <n v="0.25489951862604499"/>
  </r>
  <r>
    <x v="18"/>
    <x v="0"/>
    <x v="0"/>
    <x v="29"/>
    <x v="2"/>
    <n v="0.25489951862604499"/>
  </r>
  <r>
    <x v="18"/>
    <x v="0"/>
    <x v="0"/>
    <x v="30"/>
    <x v="0"/>
    <n v="0.25591274421258298"/>
  </r>
  <r>
    <x v="18"/>
    <x v="0"/>
    <x v="0"/>
    <x v="30"/>
    <x v="1"/>
    <n v="0.25591274421258298"/>
  </r>
  <r>
    <x v="18"/>
    <x v="0"/>
    <x v="0"/>
    <x v="30"/>
    <x v="2"/>
    <n v="0.25591274421258298"/>
  </r>
  <r>
    <x v="18"/>
    <x v="0"/>
    <x v="0"/>
    <x v="31"/>
    <x v="0"/>
    <n v="0.256929997370828"/>
  </r>
  <r>
    <x v="18"/>
    <x v="0"/>
    <x v="0"/>
    <x v="31"/>
    <x v="1"/>
    <n v="0.256929997370828"/>
  </r>
  <r>
    <x v="18"/>
    <x v="0"/>
    <x v="0"/>
    <x v="31"/>
    <x v="2"/>
    <n v="0.256929997370828"/>
  </r>
  <r>
    <x v="18"/>
    <x v="0"/>
    <x v="0"/>
    <x v="32"/>
    <x v="0"/>
    <n v="0.25795129411037698"/>
  </r>
  <r>
    <x v="18"/>
    <x v="0"/>
    <x v="0"/>
    <x v="32"/>
    <x v="1"/>
    <n v="0.25795129411037698"/>
  </r>
  <r>
    <x v="18"/>
    <x v="0"/>
    <x v="0"/>
    <x v="32"/>
    <x v="2"/>
    <n v="0.25795129411037698"/>
  </r>
  <r>
    <x v="18"/>
    <x v="0"/>
    <x v="0"/>
    <x v="33"/>
    <x v="0"/>
    <n v="0.259112074933874"/>
  </r>
  <r>
    <x v="18"/>
    <x v="0"/>
    <x v="0"/>
    <x v="33"/>
    <x v="1"/>
    <n v="0.259112074933874"/>
  </r>
  <r>
    <x v="18"/>
    <x v="0"/>
    <x v="0"/>
    <x v="33"/>
    <x v="2"/>
    <n v="0.259112074933874"/>
  </r>
  <r>
    <x v="18"/>
    <x v="0"/>
    <x v="0"/>
    <x v="34"/>
    <x v="0"/>
    <n v="0.26027807927107699"/>
  </r>
  <r>
    <x v="18"/>
    <x v="0"/>
    <x v="0"/>
    <x v="34"/>
    <x v="1"/>
    <n v="0.26027807927107699"/>
  </r>
  <r>
    <x v="18"/>
    <x v="0"/>
    <x v="0"/>
    <x v="34"/>
    <x v="2"/>
    <n v="0.26027807927107699"/>
  </r>
  <r>
    <x v="18"/>
    <x v="0"/>
    <x v="0"/>
    <x v="35"/>
    <x v="0"/>
    <n v="0.26144933062779602"/>
  </r>
  <r>
    <x v="18"/>
    <x v="0"/>
    <x v="0"/>
    <x v="35"/>
    <x v="1"/>
    <n v="0.26144933062779602"/>
  </r>
  <r>
    <x v="18"/>
    <x v="0"/>
    <x v="0"/>
    <x v="35"/>
    <x v="2"/>
    <n v="0.26144933062779602"/>
  </r>
  <r>
    <x v="18"/>
    <x v="0"/>
    <x v="0"/>
    <x v="36"/>
    <x v="0"/>
    <n v="0.26262585261562099"/>
  </r>
  <r>
    <x v="18"/>
    <x v="0"/>
    <x v="0"/>
    <x v="36"/>
    <x v="1"/>
    <n v="0.26262585261562099"/>
  </r>
  <r>
    <x v="18"/>
    <x v="0"/>
    <x v="0"/>
    <x v="36"/>
    <x v="2"/>
    <n v="0.26262585261562099"/>
  </r>
  <r>
    <x v="18"/>
    <x v="0"/>
    <x v="0"/>
    <x v="37"/>
    <x v="0"/>
    <n v="0.26380766895239199"/>
  </r>
  <r>
    <x v="18"/>
    <x v="0"/>
    <x v="0"/>
    <x v="37"/>
    <x v="1"/>
    <n v="0.26380766895239199"/>
  </r>
  <r>
    <x v="18"/>
    <x v="0"/>
    <x v="0"/>
    <x v="37"/>
    <x v="2"/>
    <n v="0.26380766895239199"/>
  </r>
  <r>
    <x v="18"/>
    <x v="0"/>
    <x v="0"/>
    <x v="38"/>
    <x v="0"/>
    <n v="0.26499480346267701"/>
  </r>
  <r>
    <x v="18"/>
    <x v="0"/>
    <x v="0"/>
    <x v="38"/>
    <x v="1"/>
    <n v="0.26499480346267701"/>
  </r>
  <r>
    <x v="18"/>
    <x v="0"/>
    <x v="0"/>
    <x v="38"/>
    <x v="2"/>
    <n v="0.26499480346267701"/>
  </r>
  <r>
    <x v="18"/>
    <x v="0"/>
    <x v="1"/>
    <x v="0"/>
    <x v="0"/>
    <n v="0.34460217735575899"/>
  </r>
  <r>
    <x v="18"/>
    <x v="0"/>
    <x v="1"/>
    <x v="0"/>
    <x v="1"/>
    <n v="0.34460217735575899"/>
  </r>
  <r>
    <x v="18"/>
    <x v="0"/>
    <x v="1"/>
    <x v="0"/>
    <x v="2"/>
    <n v="0.34460217735575899"/>
  </r>
  <r>
    <x v="18"/>
    <x v="0"/>
    <x v="1"/>
    <x v="1"/>
    <x v="0"/>
    <n v="0.32909507937475002"/>
  </r>
  <r>
    <x v="18"/>
    <x v="0"/>
    <x v="1"/>
    <x v="1"/>
    <x v="1"/>
    <n v="0.32909507937475002"/>
  </r>
  <r>
    <x v="18"/>
    <x v="0"/>
    <x v="1"/>
    <x v="1"/>
    <x v="2"/>
    <n v="0.32909507937475002"/>
  </r>
  <r>
    <x v="18"/>
    <x v="0"/>
    <x v="1"/>
    <x v="2"/>
    <x v="0"/>
    <n v="0.312640325406012"/>
  </r>
  <r>
    <x v="18"/>
    <x v="0"/>
    <x v="1"/>
    <x v="2"/>
    <x v="1"/>
    <n v="0.312640325406012"/>
  </r>
  <r>
    <x v="18"/>
    <x v="0"/>
    <x v="1"/>
    <x v="2"/>
    <x v="2"/>
    <n v="0.312640325406012"/>
  </r>
  <r>
    <x v="18"/>
    <x v="0"/>
    <x v="1"/>
    <x v="3"/>
    <x v="0"/>
    <n v="0.29544510750868203"/>
  </r>
  <r>
    <x v="18"/>
    <x v="0"/>
    <x v="1"/>
    <x v="3"/>
    <x v="1"/>
    <n v="0.29544510750868203"/>
  </r>
  <r>
    <x v="18"/>
    <x v="0"/>
    <x v="1"/>
    <x v="3"/>
    <x v="2"/>
    <n v="0.29544510750868203"/>
  </r>
  <r>
    <x v="18"/>
    <x v="0"/>
    <x v="1"/>
    <x v="4"/>
    <x v="0"/>
    <n v="0.28805897982096501"/>
  </r>
  <r>
    <x v="18"/>
    <x v="0"/>
    <x v="1"/>
    <x v="4"/>
    <x v="1"/>
    <n v="0.28805897982096501"/>
  </r>
  <r>
    <x v="18"/>
    <x v="0"/>
    <x v="1"/>
    <x v="4"/>
    <x v="2"/>
    <n v="0.28805897982096501"/>
  </r>
  <r>
    <x v="18"/>
    <x v="0"/>
    <x v="1"/>
    <x v="5"/>
    <x v="0"/>
    <n v="0.27653662062812601"/>
  </r>
  <r>
    <x v="18"/>
    <x v="0"/>
    <x v="1"/>
    <x v="5"/>
    <x v="1"/>
    <n v="0.27653662062812601"/>
  </r>
  <r>
    <x v="18"/>
    <x v="0"/>
    <x v="1"/>
    <x v="5"/>
    <x v="2"/>
    <n v="0.27653662062812601"/>
  </r>
  <r>
    <x v="18"/>
    <x v="0"/>
    <x v="1"/>
    <x v="6"/>
    <x v="0"/>
    <n v="0.27100588821556398"/>
  </r>
  <r>
    <x v="18"/>
    <x v="0"/>
    <x v="1"/>
    <x v="6"/>
    <x v="1"/>
    <n v="0.27100588821556398"/>
  </r>
  <r>
    <x v="18"/>
    <x v="0"/>
    <x v="1"/>
    <x v="6"/>
    <x v="2"/>
    <n v="0.27100588821556398"/>
  </r>
  <r>
    <x v="18"/>
    <x v="0"/>
    <x v="1"/>
    <x v="7"/>
    <x v="0"/>
    <n v="0.257455593804785"/>
  </r>
  <r>
    <x v="18"/>
    <x v="0"/>
    <x v="1"/>
    <x v="7"/>
    <x v="1"/>
    <n v="0.257455593804785"/>
  </r>
  <r>
    <x v="18"/>
    <x v="0"/>
    <x v="1"/>
    <x v="7"/>
    <x v="2"/>
    <n v="0.257455593804785"/>
  </r>
  <r>
    <x v="18"/>
    <x v="0"/>
    <x v="1"/>
    <x v="8"/>
    <x v="0"/>
    <n v="0.247157370052594"/>
  </r>
  <r>
    <x v="18"/>
    <x v="0"/>
    <x v="1"/>
    <x v="8"/>
    <x v="1"/>
    <n v="0.247157370052594"/>
  </r>
  <r>
    <x v="18"/>
    <x v="0"/>
    <x v="1"/>
    <x v="8"/>
    <x v="2"/>
    <n v="0.247157370052594"/>
  </r>
  <r>
    <x v="18"/>
    <x v="0"/>
    <x v="1"/>
    <x v="9"/>
    <x v="0"/>
    <n v="0.249134629013015"/>
  </r>
  <r>
    <x v="18"/>
    <x v="0"/>
    <x v="1"/>
    <x v="9"/>
    <x v="1"/>
    <n v="0.249134629013015"/>
  </r>
  <r>
    <x v="18"/>
    <x v="0"/>
    <x v="1"/>
    <x v="9"/>
    <x v="2"/>
    <n v="0.249134629013015"/>
  </r>
  <r>
    <x v="18"/>
    <x v="0"/>
    <x v="1"/>
    <x v="10"/>
    <x v="0"/>
    <n v="0.249072345355761"/>
  </r>
  <r>
    <x v="18"/>
    <x v="0"/>
    <x v="1"/>
    <x v="10"/>
    <x v="1"/>
    <n v="0.249072345355761"/>
  </r>
  <r>
    <x v="18"/>
    <x v="0"/>
    <x v="1"/>
    <x v="10"/>
    <x v="2"/>
    <n v="0.249072345355761"/>
  </r>
  <r>
    <x v="18"/>
    <x v="0"/>
    <x v="1"/>
    <x v="11"/>
    <x v="0"/>
    <n v="0.24908479897302899"/>
  </r>
  <r>
    <x v="18"/>
    <x v="0"/>
    <x v="1"/>
    <x v="11"/>
    <x v="1"/>
    <n v="0.24908479897302899"/>
  </r>
  <r>
    <x v="18"/>
    <x v="0"/>
    <x v="1"/>
    <x v="11"/>
    <x v="2"/>
    <n v="0.24908479897302899"/>
  </r>
  <r>
    <x v="18"/>
    <x v="0"/>
    <x v="1"/>
    <x v="12"/>
    <x v="0"/>
    <n v="0.24912216169287499"/>
  </r>
  <r>
    <x v="18"/>
    <x v="0"/>
    <x v="1"/>
    <x v="12"/>
    <x v="1"/>
    <n v="0.24912216169287499"/>
  </r>
  <r>
    <x v="18"/>
    <x v="0"/>
    <x v="1"/>
    <x v="12"/>
    <x v="2"/>
    <n v="0.24912216169287499"/>
  </r>
  <r>
    <x v="18"/>
    <x v="0"/>
    <x v="1"/>
    <x v="13"/>
    <x v="0"/>
    <n v="0.25024321142049299"/>
  </r>
  <r>
    <x v="18"/>
    <x v="0"/>
    <x v="1"/>
    <x v="13"/>
    <x v="1"/>
    <n v="0.25024321142049299"/>
  </r>
  <r>
    <x v="18"/>
    <x v="0"/>
    <x v="1"/>
    <x v="13"/>
    <x v="2"/>
    <n v="0.25024321142049299"/>
  </r>
  <r>
    <x v="18"/>
    <x v="0"/>
    <x v="1"/>
    <x v="14"/>
    <x v="0"/>
    <n v="0.251369305871885"/>
  </r>
  <r>
    <x v="18"/>
    <x v="0"/>
    <x v="1"/>
    <x v="14"/>
    <x v="1"/>
    <n v="0.251369305871885"/>
  </r>
  <r>
    <x v="18"/>
    <x v="0"/>
    <x v="1"/>
    <x v="14"/>
    <x v="2"/>
    <n v="0.251369305871885"/>
  </r>
  <r>
    <x v="18"/>
    <x v="0"/>
    <x v="1"/>
    <x v="15"/>
    <x v="0"/>
    <n v="0.25250046774830898"/>
  </r>
  <r>
    <x v="18"/>
    <x v="0"/>
    <x v="1"/>
    <x v="15"/>
    <x v="1"/>
    <n v="0.25250046774830898"/>
  </r>
  <r>
    <x v="18"/>
    <x v="0"/>
    <x v="1"/>
    <x v="15"/>
    <x v="2"/>
    <n v="0.25250046774830898"/>
  </r>
  <r>
    <x v="18"/>
    <x v="0"/>
    <x v="1"/>
    <x v="16"/>
    <x v="0"/>
    <n v="0.25363671985317598"/>
  </r>
  <r>
    <x v="18"/>
    <x v="0"/>
    <x v="1"/>
    <x v="16"/>
    <x v="1"/>
    <n v="0.25363671985317598"/>
  </r>
  <r>
    <x v="18"/>
    <x v="0"/>
    <x v="1"/>
    <x v="16"/>
    <x v="2"/>
    <n v="0.25363671985317598"/>
  </r>
  <r>
    <x v="18"/>
    <x v="0"/>
    <x v="1"/>
    <x v="17"/>
    <x v="0"/>
    <n v="0.255158540172295"/>
  </r>
  <r>
    <x v="18"/>
    <x v="0"/>
    <x v="1"/>
    <x v="17"/>
    <x v="1"/>
    <n v="0.255158540172295"/>
  </r>
  <r>
    <x v="18"/>
    <x v="0"/>
    <x v="1"/>
    <x v="17"/>
    <x v="2"/>
    <n v="0.255158540172295"/>
  </r>
  <r>
    <x v="18"/>
    <x v="0"/>
    <x v="1"/>
    <x v="18"/>
    <x v="0"/>
    <n v="0.25668949141332897"/>
  </r>
  <r>
    <x v="18"/>
    <x v="0"/>
    <x v="1"/>
    <x v="18"/>
    <x v="1"/>
    <n v="0.25668949141332897"/>
  </r>
  <r>
    <x v="18"/>
    <x v="0"/>
    <x v="1"/>
    <x v="18"/>
    <x v="2"/>
    <n v="0.25668949141332897"/>
  </r>
  <r>
    <x v="18"/>
    <x v="0"/>
    <x v="1"/>
    <x v="19"/>
    <x v="0"/>
    <n v="0.25745955988756902"/>
  </r>
  <r>
    <x v="18"/>
    <x v="0"/>
    <x v="1"/>
    <x v="19"/>
    <x v="1"/>
    <n v="0.25745955988756902"/>
  </r>
  <r>
    <x v="18"/>
    <x v="0"/>
    <x v="1"/>
    <x v="19"/>
    <x v="2"/>
    <n v="0.25745955988756902"/>
  </r>
  <r>
    <x v="18"/>
    <x v="0"/>
    <x v="1"/>
    <x v="20"/>
    <x v="0"/>
    <n v="0.25823193856723198"/>
  </r>
  <r>
    <x v="18"/>
    <x v="0"/>
    <x v="1"/>
    <x v="20"/>
    <x v="1"/>
    <n v="0.25823193856723198"/>
  </r>
  <r>
    <x v="18"/>
    <x v="0"/>
    <x v="1"/>
    <x v="20"/>
    <x v="2"/>
    <n v="0.25823193856723198"/>
  </r>
  <r>
    <x v="18"/>
    <x v="0"/>
    <x v="1"/>
    <x v="21"/>
    <x v="0"/>
    <n v="0.25900663438293298"/>
  </r>
  <r>
    <x v="18"/>
    <x v="0"/>
    <x v="1"/>
    <x v="21"/>
    <x v="1"/>
    <n v="0.25900663438293298"/>
  </r>
  <r>
    <x v="18"/>
    <x v="0"/>
    <x v="1"/>
    <x v="21"/>
    <x v="2"/>
    <n v="0.25900663438293298"/>
  </r>
  <r>
    <x v="18"/>
    <x v="0"/>
    <x v="1"/>
    <x v="22"/>
    <x v="0"/>
    <n v="0.25978365428608202"/>
  </r>
  <r>
    <x v="18"/>
    <x v="0"/>
    <x v="1"/>
    <x v="22"/>
    <x v="1"/>
    <n v="0.25978365428608202"/>
  </r>
  <r>
    <x v="18"/>
    <x v="0"/>
    <x v="1"/>
    <x v="22"/>
    <x v="2"/>
    <n v="0.25978365428608202"/>
  </r>
  <r>
    <x v="18"/>
    <x v="0"/>
    <x v="1"/>
    <x v="23"/>
    <x v="0"/>
    <n v="0.26017332976751101"/>
  </r>
  <r>
    <x v="18"/>
    <x v="0"/>
    <x v="1"/>
    <x v="23"/>
    <x v="1"/>
    <n v="0.26017332976751101"/>
  </r>
  <r>
    <x v="18"/>
    <x v="0"/>
    <x v="1"/>
    <x v="23"/>
    <x v="2"/>
    <n v="0.26017332976751101"/>
  </r>
  <r>
    <x v="18"/>
    <x v="0"/>
    <x v="1"/>
    <x v="24"/>
    <x v="0"/>
    <n v="0.26056358976216298"/>
  </r>
  <r>
    <x v="18"/>
    <x v="0"/>
    <x v="1"/>
    <x v="24"/>
    <x v="1"/>
    <n v="0.26056358976216298"/>
  </r>
  <r>
    <x v="18"/>
    <x v="0"/>
    <x v="1"/>
    <x v="24"/>
    <x v="2"/>
    <n v="0.26056358976216298"/>
  </r>
  <r>
    <x v="18"/>
    <x v="0"/>
    <x v="1"/>
    <x v="25"/>
    <x v="0"/>
    <n v="0.260954435146806"/>
  </r>
  <r>
    <x v="18"/>
    <x v="0"/>
    <x v="1"/>
    <x v="25"/>
    <x v="1"/>
    <n v="0.260954435146806"/>
  </r>
  <r>
    <x v="18"/>
    <x v="0"/>
    <x v="1"/>
    <x v="25"/>
    <x v="2"/>
    <n v="0.260954435146806"/>
  </r>
  <r>
    <x v="18"/>
    <x v="0"/>
    <x v="1"/>
    <x v="26"/>
    <x v="0"/>
    <n v="0.26134586679952598"/>
  </r>
  <r>
    <x v="18"/>
    <x v="0"/>
    <x v="1"/>
    <x v="26"/>
    <x v="1"/>
    <n v="0.26134586679952598"/>
  </r>
  <r>
    <x v="18"/>
    <x v="0"/>
    <x v="1"/>
    <x v="26"/>
    <x v="2"/>
    <n v="0.26134586679952598"/>
  </r>
  <r>
    <x v="18"/>
    <x v="0"/>
    <x v="1"/>
    <x v="27"/>
    <x v="0"/>
    <n v="0.261737885599725"/>
  </r>
  <r>
    <x v="18"/>
    <x v="0"/>
    <x v="1"/>
    <x v="27"/>
    <x v="1"/>
    <n v="0.261737885599725"/>
  </r>
  <r>
    <x v="18"/>
    <x v="0"/>
    <x v="1"/>
    <x v="27"/>
    <x v="2"/>
    <n v="0.261737885599725"/>
  </r>
  <r>
    <x v="18"/>
    <x v="0"/>
    <x v="1"/>
    <x v="28"/>
    <x v="0"/>
    <n v="0.26232679584232499"/>
  </r>
  <r>
    <x v="18"/>
    <x v="0"/>
    <x v="1"/>
    <x v="28"/>
    <x v="1"/>
    <n v="0.26232679584232499"/>
  </r>
  <r>
    <x v="18"/>
    <x v="0"/>
    <x v="1"/>
    <x v="28"/>
    <x v="2"/>
    <n v="0.26232679584232499"/>
  </r>
  <r>
    <x v="18"/>
    <x v="0"/>
    <x v="1"/>
    <x v="29"/>
    <x v="0"/>
    <n v="0.26291703113296999"/>
  </r>
  <r>
    <x v="18"/>
    <x v="0"/>
    <x v="1"/>
    <x v="29"/>
    <x v="1"/>
    <n v="0.26291703113296999"/>
  </r>
  <r>
    <x v="18"/>
    <x v="0"/>
    <x v="1"/>
    <x v="29"/>
    <x v="2"/>
    <n v="0.26291703113296999"/>
  </r>
  <r>
    <x v="18"/>
    <x v="0"/>
    <x v="1"/>
    <x v="30"/>
    <x v="0"/>
    <n v="0.263508594453019"/>
  </r>
  <r>
    <x v="18"/>
    <x v="0"/>
    <x v="1"/>
    <x v="30"/>
    <x v="1"/>
    <n v="0.263508594453019"/>
  </r>
  <r>
    <x v="18"/>
    <x v="0"/>
    <x v="1"/>
    <x v="30"/>
    <x v="2"/>
    <n v="0.263508594453019"/>
  </r>
  <r>
    <x v="18"/>
    <x v="0"/>
    <x v="1"/>
    <x v="31"/>
    <x v="0"/>
    <n v="0.26410148879053902"/>
  </r>
  <r>
    <x v="18"/>
    <x v="0"/>
    <x v="1"/>
    <x v="31"/>
    <x v="1"/>
    <n v="0.26410148879053902"/>
  </r>
  <r>
    <x v="18"/>
    <x v="0"/>
    <x v="1"/>
    <x v="31"/>
    <x v="2"/>
    <n v="0.26410148879053902"/>
  </r>
  <r>
    <x v="18"/>
    <x v="0"/>
    <x v="1"/>
    <x v="32"/>
    <x v="0"/>
    <n v="0.26469571714031698"/>
  </r>
  <r>
    <x v="18"/>
    <x v="0"/>
    <x v="1"/>
    <x v="32"/>
    <x v="1"/>
    <n v="0.26469571714031698"/>
  </r>
  <r>
    <x v="18"/>
    <x v="0"/>
    <x v="1"/>
    <x v="32"/>
    <x v="2"/>
    <n v="0.26469571714031698"/>
  </r>
  <r>
    <x v="18"/>
    <x v="0"/>
    <x v="1"/>
    <x v="33"/>
    <x v="0"/>
    <n v="0.26548980429173802"/>
  </r>
  <r>
    <x v="18"/>
    <x v="0"/>
    <x v="1"/>
    <x v="33"/>
    <x v="1"/>
    <n v="0.26548980429173802"/>
  </r>
  <r>
    <x v="18"/>
    <x v="0"/>
    <x v="1"/>
    <x v="33"/>
    <x v="2"/>
    <n v="0.26548980429173802"/>
  </r>
  <r>
    <x v="18"/>
    <x v="0"/>
    <x v="1"/>
    <x v="34"/>
    <x v="0"/>
    <n v="0.266286273704613"/>
  </r>
  <r>
    <x v="18"/>
    <x v="0"/>
    <x v="1"/>
    <x v="34"/>
    <x v="1"/>
    <n v="0.266286273704613"/>
  </r>
  <r>
    <x v="18"/>
    <x v="0"/>
    <x v="1"/>
    <x v="34"/>
    <x v="2"/>
    <n v="0.266286273704613"/>
  </r>
  <r>
    <x v="18"/>
    <x v="0"/>
    <x v="1"/>
    <x v="35"/>
    <x v="0"/>
    <n v="0.26708513252572702"/>
  </r>
  <r>
    <x v="18"/>
    <x v="0"/>
    <x v="1"/>
    <x v="35"/>
    <x v="1"/>
    <n v="0.26708513252572702"/>
  </r>
  <r>
    <x v="18"/>
    <x v="0"/>
    <x v="1"/>
    <x v="35"/>
    <x v="2"/>
    <n v="0.26708513252572702"/>
  </r>
  <r>
    <x v="18"/>
    <x v="0"/>
    <x v="1"/>
    <x v="36"/>
    <x v="0"/>
    <n v="0.26788638792330399"/>
  </r>
  <r>
    <x v="18"/>
    <x v="0"/>
    <x v="1"/>
    <x v="36"/>
    <x v="1"/>
    <n v="0.26788638792330399"/>
  </r>
  <r>
    <x v="18"/>
    <x v="0"/>
    <x v="1"/>
    <x v="36"/>
    <x v="2"/>
    <n v="0.26788638792330399"/>
  </r>
  <r>
    <x v="18"/>
    <x v="0"/>
    <x v="1"/>
    <x v="37"/>
    <x v="0"/>
    <n v="0.268690047087074"/>
  </r>
  <r>
    <x v="18"/>
    <x v="0"/>
    <x v="1"/>
    <x v="37"/>
    <x v="1"/>
    <n v="0.268690047087074"/>
  </r>
  <r>
    <x v="18"/>
    <x v="0"/>
    <x v="1"/>
    <x v="37"/>
    <x v="2"/>
    <n v="0.268690047087074"/>
  </r>
  <r>
    <x v="18"/>
    <x v="0"/>
    <x v="1"/>
    <x v="38"/>
    <x v="0"/>
    <n v="0.269496117228335"/>
  </r>
  <r>
    <x v="18"/>
    <x v="0"/>
    <x v="1"/>
    <x v="38"/>
    <x v="1"/>
    <n v="0.269496117228335"/>
  </r>
  <r>
    <x v="18"/>
    <x v="0"/>
    <x v="1"/>
    <x v="38"/>
    <x v="2"/>
    <n v="0.269496117228335"/>
  </r>
  <r>
    <x v="19"/>
    <x v="0"/>
    <x v="0"/>
    <x v="0"/>
    <x v="0"/>
    <n v="0.655563947817971"/>
  </r>
  <r>
    <x v="19"/>
    <x v="0"/>
    <x v="0"/>
    <x v="0"/>
    <x v="1"/>
    <n v="0.655563947817971"/>
  </r>
  <r>
    <x v="19"/>
    <x v="0"/>
    <x v="0"/>
    <x v="0"/>
    <x v="2"/>
    <n v="0.655563947817971"/>
  </r>
  <r>
    <x v="19"/>
    <x v="0"/>
    <x v="0"/>
    <x v="1"/>
    <x v="0"/>
    <n v="0.62606357016616199"/>
  </r>
  <r>
    <x v="19"/>
    <x v="0"/>
    <x v="0"/>
    <x v="1"/>
    <x v="1"/>
    <n v="0.62606357016616199"/>
  </r>
  <r>
    <x v="19"/>
    <x v="0"/>
    <x v="0"/>
    <x v="1"/>
    <x v="2"/>
    <n v="0.62606357016616199"/>
  </r>
  <r>
    <x v="19"/>
    <x v="0"/>
    <x v="0"/>
    <x v="2"/>
    <x v="0"/>
    <n v="0.59476039165785399"/>
  </r>
  <r>
    <x v="19"/>
    <x v="0"/>
    <x v="0"/>
    <x v="2"/>
    <x v="1"/>
    <n v="0.59476039165785399"/>
  </r>
  <r>
    <x v="19"/>
    <x v="0"/>
    <x v="0"/>
    <x v="2"/>
    <x v="2"/>
    <n v="0.59476039165785399"/>
  </r>
  <r>
    <x v="19"/>
    <x v="0"/>
    <x v="0"/>
    <x v="3"/>
    <x v="0"/>
    <n v="0.56204857011667197"/>
  </r>
  <r>
    <x v="19"/>
    <x v="0"/>
    <x v="0"/>
    <x v="3"/>
    <x v="1"/>
    <n v="0.56204857011667197"/>
  </r>
  <r>
    <x v="19"/>
    <x v="0"/>
    <x v="0"/>
    <x v="3"/>
    <x v="2"/>
    <n v="0.56204857011667197"/>
  </r>
  <r>
    <x v="19"/>
    <x v="0"/>
    <x v="0"/>
    <x v="4"/>
    <x v="0"/>
    <n v="0.54799735586375498"/>
  </r>
  <r>
    <x v="19"/>
    <x v="0"/>
    <x v="0"/>
    <x v="4"/>
    <x v="1"/>
    <n v="0.54799735586375498"/>
  </r>
  <r>
    <x v="19"/>
    <x v="0"/>
    <x v="0"/>
    <x v="4"/>
    <x v="2"/>
    <n v="0.54799735586375498"/>
  </r>
  <r>
    <x v="19"/>
    <x v="0"/>
    <x v="0"/>
    <x v="5"/>
    <x v="0"/>
    <n v="0.52607746162920499"/>
  </r>
  <r>
    <x v="19"/>
    <x v="0"/>
    <x v="0"/>
    <x v="5"/>
    <x v="1"/>
    <n v="0.52607746162920499"/>
  </r>
  <r>
    <x v="19"/>
    <x v="0"/>
    <x v="0"/>
    <x v="5"/>
    <x v="2"/>
    <n v="0.52607746162920499"/>
  </r>
  <r>
    <x v="19"/>
    <x v="0"/>
    <x v="0"/>
    <x v="6"/>
    <x v="0"/>
    <n v="0.51555591239662102"/>
  </r>
  <r>
    <x v="19"/>
    <x v="0"/>
    <x v="0"/>
    <x v="6"/>
    <x v="1"/>
    <n v="0.51555591239662102"/>
  </r>
  <r>
    <x v="19"/>
    <x v="0"/>
    <x v="0"/>
    <x v="6"/>
    <x v="2"/>
    <n v="0.51555591239662102"/>
  </r>
  <r>
    <x v="19"/>
    <x v="0"/>
    <x v="0"/>
    <x v="7"/>
    <x v="0"/>
    <n v="0.48977811677679001"/>
  </r>
  <r>
    <x v="19"/>
    <x v="0"/>
    <x v="0"/>
    <x v="7"/>
    <x v="1"/>
    <n v="0.48977811677679001"/>
  </r>
  <r>
    <x v="19"/>
    <x v="0"/>
    <x v="0"/>
    <x v="7"/>
    <x v="2"/>
    <n v="0.48977811677679001"/>
  </r>
  <r>
    <x v="19"/>
    <x v="0"/>
    <x v="0"/>
    <x v="8"/>
    <x v="0"/>
    <n v="0.48977811677679001"/>
  </r>
  <r>
    <x v="19"/>
    <x v="0"/>
    <x v="0"/>
    <x v="8"/>
    <x v="1"/>
    <n v="0.48977811677679001"/>
  </r>
  <r>
    <x v="19"/>
    <x v="0"/>
    <x v="0"/>
    <x v="8"/>
    <x v="2"/>
    <n v="0.48977811677679001"/>
  </r>
  <r>
    <x v="19"/>
    <x v="0"/>
    <x v="0"/>
    <x v="9"/>
    <x v="0"/>
    <n v="0.48977811677679001"/>
  </r>
  <r>
    <x v="19"/>
    <x v="0"/>
    <x v="0"/>
    <x v="9"/>
    <x v="1"/>
    <n v="0.48977811677679001"/>
  </r>
  <r>
    <x v="19"/>
    <x v="0"/>
    <x v="0"/>
    <x v="9"/>
    <x v="2"/>
    <n v="0.48977811677679001"/>
  </r>
  <r>
    <x v="19"/>
    <x v="0"/>
    <x v="0"/>
    <x v="10"/>
    <x v="0"/>
    <n v="0.48977811677679001"/>
  </r>
  <r>
    <x v="19"/>
    <x v="0"/>
    <x v="0"/>
    <x v="10"/>
    <x v="1"/>
    <n v="0.48977811677679001"/>
  </r>
  <r>
    <x v="19"/>
    <x v="0"/>
    <x v="0"/>
    <x v="10"/>
    <x v="2"/>
    <n v="0.48977811677679001"/>
  </r>
  <r>
    <x v="19"/>
    <x v="0"/>
    <x v="0"/>
    <x v="11"/>
    <x v="0"/>
    <n v="0.48977811677679001"/>
  </r>
  <r>
    <x v="19"/>
    <x v="0"/>
    <x v="0"/>
    <x v="11"/>
    <x v="1"/>
    <n v="0.48977811677679001"/>
  </r>
  <r>
    <x v="19"/>
    <x v="0"/>
    <x v="0"/>
    <x v="11"/>
    <x v="2"/>
    <n v="0.48977811677679001"/>
  </r>
  <r>
    <x v="19"/>
    <x v="0"/>
    <x v="0"/>
    <x v="12"/>
    <x v="0"/>
    <n v="0.48977811677679001"/>
  </r>
  <r>
    <x v="19"/>
    <x v="0"/>
    <x v="0"/>
    <x v="12"/>
    <x v="1"/>
    <n v="0.48977811677679001"/>
  </r>
  <r>
    <x v="19"/>
    <x v="0"/>
    <x v="0"/>
    <x v="12"/>
    <x v="2"/>
    <n v="0.48977811677679001"/>
  </r>
  <r>
    <x v="19"/>
    <x v="0"/>
    <x v="0"/>
    <x v="13"/>
    <x v="0"/>
    <n v="0.48977811677679001"/>
  </r>
  <r>
    <x v="19"/>
    <x v="0"/>
    <x v="0"/>
    <x v="13"/>
    <x v="1"/>
    <n v="0.48977811677679001"/>
  </r>
  <r>
    <x v="19"/>
    <x v="0"/>
    <x v="0"/>
    <x v="13"/>
    <x v="2"/>
    <n v="0.48977811677679001"/>
  </r>
  <r>
    <x v="19"/>
    <x v="0"/>
    <x v="0"/>
    <x v="14"/>
    <x v="0"/>
    <n v="0.48977811677679001"/>
  </r>
  <r>
    <x v="19"/>
    <x v="0"/>
    <x v="0"/>
    <x v="14"/>
    <x v="1"/>
    <n v="0.48977811677679001"/>
  </r>
  <r>
    <x v="19"/>
    <x v="0"/>
    <x v="0"/>
    <x v="14"/>
    <x v="2"/>
    <n v="0.48977811677679001"/>
  </r>
  <r>
    <x v="19"/>
    <x v="0"/>
    <x v="0"/>
    <x v="15"/>
    <x v="0"/>
    <n v="0.48977811677679001"/>
  </r>
  <r>
    <x v="19"/>
    <x v="0"/>
    <x v="0"/>
    <x v="15"/>
    <x v="1"/>
    <n v="0.48977811677679001"/>
  </r>
  <r>
    <x v="19"/>
    <x v="0"/>
    <x v="0"/>
    <x v="15"/>
    <x v="2"/>
    <n v="0.48977811677679001"/>
  </r>
  <r>
    <x v="19"/>
    <x v="0"/>
    <x v="0"/>
    <x v="16"/>
    <x v="0"/>
    <n v="0.48977811677679001"/>
  </r>
  <r>
    <x v="19"/>
    <x v="0"/>
    <x v="0"/>
    <x v="16"/>
    <x v="1"/>
    <n v="0.48977811677679001"/>
  </r>
  <r>
    <x v="19"/>
    <x v="0"/>
    <x v="0"/>
    <x v="16"/>
    <x v="2"/>
    <n v="0.48977811677679001"/>
  </r>
  <r>
    <x v="19"/>
    <x v="0"/>
    <x v="0"/>
    <x v="17"/>
    <x v="0"/>
    <n v="0.48977811677679001"/>
  </r>
  <r>
    <x v="19"/>
    <x v="0"/>
    <x v="0"/>
    <x v="17"/>
    <x v="1"/>
    <n v="0.48977811677679001"/>
  </r>
  <r>
    <x v="19"/>
    <x v="0"/>
    <x v="0"/>
    <x v="17"/>
    <x v="2"/>
    <n v="0.48977811677679001"/>
  </r>
  <r>
    <x v="19"/>
    <x v="0"/>
    <x v="0"/>
    <x v="18"/>
    <x v="0"/>
    <n v="0.48977811677679001"/>
  </r>
  <r>
    <x v="19"/>
    <x v="0"/>
    <x v="0"/>
    <x v="18"/>
    <x v="1"/>
    <n v="0.48977811677679001"/>
  </r>
  <r>
    <x v="19"/>
    <x v="0"/>
    <x v="0"/>
    <x v="18"/>
    <x v="2"/>
    <n v="0.48977811677679001"/>
  </r>
  <r>
    <x v="19"/>
    <x v="0"/>
    <x v="0"/>
    <x v="19"/>
    <x v="0"/>
    <n v="0.48977811677679001"/>
  </r>
  <r>
    <x v="19"/>
    <x v="0"/>
    <x v="0"/>
    <x v="19"/>
    <x v="1"/>
    <n v="0.48977811677679001"/>
  </r>
  <r>
    <x v="19"/>
    <x v="0"/>
    <x v="0"/>
    <x v="19"/>
    <x v="2"/>
    <n v="0.48977811677679001"/>
  </r>
  <r>
    <x v="19"/>
    <x v="0"/>
    <x v="0"/>
    <x v="20"/>
    <x v="0"/>
    <n v="0.48977811677679001"/>
  </r>
  <r>
    <x v="19"/>
    <x v="0"/>
    <x v="0"/>
    <x v="20"/>
    <x v="1"/>
    <n v="0.48977811677679001"/>
  </r>
  <r>
    <x v="19"/>
    <x v="0"/>
    <x v="0"/>
    <x v="20"/>
    <x v="2"/>
    <n v="0.48977811677679001"/>
  </r>
  <r>
    <x v="19"/>
    <x v="0"/>
    <x v="0"/>
    <x v="21"/>
    <x v="0"/>
    <n v="0.48977811677679001"/>
  </r>
  <r>
    <x v="19"/>
    <x v="0"/>
    <x v="0"/>
    <x v="21"/>
    <x v="1"/>
    <n v="0.48977811677679001"/>
  </r>
  <r>
    <x v="19"/>
    <x v="0"/>
    <x v="0"/>
    <x v="21"/>
    <x v="2"/>
    <n v="0.48977811677679001"/>
  </r>
  <r>
    <x v="19"/>
    <x v="0"/>
    <x v="0"/>
    <x v="22"/>
    <x v="0"/>
    <n v="0.48977811677679001"/>
  </r>
  <r>
    <x v="19"/>
    <x v="0"/>
    <x v="0"/>
    <x v="22"/>
    <x v="1"/>
    <n v="0.48977811677679001"/>
  </r>
  <r>
    <x v="19"/>
    <x v="0"/>
    <x v="0"/>
    <x v="22"/>
    <x v="2"/>
    <n v="0.48977811677679001"/>
  </r>
  <r>
    <x v="19"/>
    <x v="0"/>
    <x v="0"/>
    <x v="23"/>
    <x v="0"/>
    <n v="0.48977811677679001"/>
  </r>
  <r>
    <x v="19"/>
    <x v="0"/>
    <x v="0"/>
    <x v="23"/>
    <x v="1"/>
    <n v="0.48977811677679001"/>
  </r>
  <r>
    <x v="19"/>
    <x v="0"/>
    <x v="0"/>
    <x v="23"/>
    <x v="2"/>
    <n v="0.48977811677679001"/>
  </r>
  <r>
    <x v="19"/>
    <x v="0"/>
    <x v="0"/>
    <x v="24"/>
    <x v="0"/>
    <n v="0.48977811677679001"/>
  </r>
  <r>
    <x v="19"/>
    <x v="0"/>
    <x v="0"/>
    <x v="24"/>
    <x v="1"/>
    <n v="0.48977811677679001"/>
  </r>
  <r>
    <x v="19"/>
    <x v="0"/>
    <x v="0"/>
    <x v="24"/>
    <x v="2"/>
    <n v="0.48977811677679001"/>
  </r>
  <r>
    <x v="19"/>
    <x v="0"/>
    <x v="0"/>
    <x v="25"/>
    <x v="0"/>
    <n v="0.48977811677679001"/>
  </r>
  <r>
    <x v="19"/>
    <x v="0"/>
    <x v="0"/>
    <x v="25"/>
    <x v="1"/>
    <n v="0.48977811677679001"/>
  </r>
  <r>
    <x v="19"/>
    <x v="0"/>
    <x v="0"/>
    <x v="25"/>
    <x v="2"/>
    <n v="0.48977811677679001"/>
  </r>
  <r>
    <x v="19"/>
    <x v="0"/>
    <x v="0"/>
    <x v="26"/>
    <x v="0"/>
    <n v="0.48977811677679001"/>
  </r>
  <r>
    <x v="19"/>
    <x v="0"/>
    <x v="0"/>
    <x v="26"/>
    <x v="1"/>
    <n v="0.48977811677679001"/>
  </r>
  <r>
    <x v="19"/>
    <x v="0"/>
    <x v="0"/>
    <x v="26"/>
    <x v="2"/>
    <n v="0.48977811677679001"/>
  </r>
  <r>
    <x v="19"/>
    <x v="0"/>
    <x v="0"/>
    <x v="27"/>
    <x v="0"/>
    <n v="0.48977811677679001"/>
  </r>
  <r>
    <x v="19"/>
    <x v="0"/>
    <x v="0"/>
    <x v="27"/>
    <x v="1"/>
    <n v="0.48977811677679001"/>
  </r>
  <r>
    <x v="19"/>
    <x v="0"/>
    <x v="0"/>
    <x v="27"/>
    <x v="2"/>
    <n v="0.48977811677679001"/>
  </r>
  <r>
    <x v="19"/>
    <x v="0"/>
    <x v="0"/>
    <x v="28"/>
    <x v="0"/>
    <n v="0.48977811677679001"/>
  </r>
  <r>
    <x v="19"/>
    <x v="0"/>
    <x v="0"/>
    <x v="28"/>
    <x v="1"/>
    <n v="0.48977811677679001"/>
  </r>
  <r>
    <x v="19"/>
    <x v="0"/>
    <x v="0"/>
    <x v="28"/>
    <x v="2"/>
    <n v="0.48977811677679001"/>
  </r>
  <r>
    <x v="19"/>
    <x v="0"/>
    <x v="0"/>
    <x v="29"/>
    <x v="0"/>
    <n v="0.48977811677679001"/>
  </r>
  <r>
    <x v="19"/>
    <x v="0"/>
    <x v="0"/>
    <x v="29"/>
    <x v="1"/>
    <n v="0.48977811677679001"/>
  </r>
  <r>
    <x v="19"/>
    <x v="0"/>
    <x v="0"/>
    <x v="29"/>
    <x v="2"/>
    <n v="0.48977811677679001"/>
  </r>
  <r>
    <x v="19"/>
    <x v="0"/>
    <x v="0"/>
    <x v="30"/>
    <x v="0"/>
    <n v="0.48977811677679001"/>
  </r>
  <r>
    <x v="19"/>
    <x v="0"/>
    <x v="0"/>
    <x v="30"/>
    <x v="1"/>
    <n v="0.48977811677679001"/>
  </r>
  <r>
    <x v="19"/>
    <x v="0"/>
    <x v="0"/>
    <x v="30"/>
    <x v="2"/>
    <n v="0.48977811677679001"/>
  </r>
  <r>
    <x v="19"/>
    <x v="0"/>
    <x v="0"/>
    <x v="31"/>
    <x v="0"/>
    <n v="0.48977811677679001"/>
  </r>
  <r>
    <x v="19"/>
    <x v="0"/>
    <x v="0"/>
    <x v="31"/>
    <x v="1"/>
    <n v="0.48977811677679001"/>
  </r>
  <r>
    <x v="19"/>
    <x v="0"/>
    <x v="0"/>
    <x v="31"/>
    <x v="2"/>
    <n v="0.48977811677679001"/>
  </r>
  <r>
    <x v="19"/>
    <x v="0"/>
    <x v="0"/>
    <x v="32"/>
    <x v="0"/>
    <n v="0.48977811677679001"/>
  </r>
  <r>
    <x v="19"/>
    <x v="0"/>
    <x v="0"/>
    <x v="32"/>
    <x v="1"/>
    <n v="0.48977811677679001"/>
  </r>
  <r>
    <x v="19"/>
    <x v="0"/>
    <x v="0"/>
    <x v="32"/>
    <x v="2"/>
    <n v="0.48977811677679001"/>
  </r>
  <r>
    <x v="19"/>
    <x v="0"/>
    <x v="0"/>
    <x v="33"/>
    <x v="0"/>
    <n v="0.48977811677679001"/>
  </r>
  <r>
    <x v="19"/>
    <x v="0"/>
    <x v="0"/>
    <x v="33"/>
    <x v="1"/>
    <n v="0.48977811677679001"/>
  </r>
  <r>
    <x v="19"/>
    <x v="0"/>
    <x v="0"/>
    <x v="33"/>
    <x v="2"/>
    <n v="0.48977811677679001"/>
  </r>
  <r>
    <x v="19"/>
    <x v="0"/>
    <x v="0"/>
    <x v="34"/>
    <x v="0"/>
    <n v="0.48977811677679001"/>
  </r>
  <r>
    <x v="19"/>
    <x v="0"/>
    <x v="0"/>
    <x v="34"/>
    <x v="1"/>
    <n v="0.48977811677679001"/>
  </r>
  <r>
    <x v="19"/>
    <x v="0"/>
    <x v="0"/>
    <x v="34"/>
    <x v="2"/>
    <n v="0.48977811677679001"/>
  </r>
  <r>
    <x v="19"/>
    <x v="0"/>
    <x v="0"/>
    <x v="35"/>
    <x v="0"/>
    <n v="0.48977811677679001"/>
  </r>
  <r>
    <x v="19"/>
    <x v="0"/>
    <x v="0"/>
    <x v="35"/>
    <x v="1"/>
    <n v="0.48977811677679001"/>
  </r>
  <r>
    <x v="19"/>
    <x v="0"/>
    <x v="0"/>
    <x v="35"/>
    <x v="2"/>
    <n v="0.48977811677679001"/>
  </r>
  <r>
    <x v="19"/>
    <x v="0"/>
    <x v="0"/>
    <x v="36"/>
    <x v="0"/>
    <n v="0.48977811677679001"/>
  </r>
  <r>
    <x v="19"/>
    <x v="0"/>
    <x v="0"/>
    <x v="36"/>
    <x v="1"/>
    <n v="0.48977811677679001"/>
  </r>
  <r>
    <x v="19"/>
    <x v="0"/>
    <x v="0"/>
    <x v="36"/>
    <x v="2"/>
    <n v="0.48977811677679001"/>
  </r>
  <r>
    <x v="19"/>
    <x v="0"/>
    <x v="0"/>
    <x v="37"/>
    <x v="0"/>
    <n v="0.48977811677679001"/>
  </r>
  <r>
    <x v="19"/>
    <x v="0"/>
    <x v="0"/>
    <x v="37"/>
    <x v="1"/>
    <n v="0.48977811677679001"/>
  </r>
  <r>
    <x v="19"/>
    <x v="0"/>
    <x v="0"/>
    <x v="37"/>
    <x v="2"/>
    <n v="0.48977811677679001"/>
  </r>
  <r>
    <x v="19"/>
    <x v="0"/>
    <x v="0"/>
    <x v="38"/>
    <x v="0"/>
    <n v="0.48977811677679001"/>
  </r>
  <r>
    <x v="19"/>
    <x v="0"/>
    <x v="0"/>
    <x v="38"/>
    <x v="1"/>
    <n v="0.48977811677679001"/>
  </r>
  <r>
    <x v="19"/>
    <x v="0"/>
    <x v="0"/>
    <x v="38"/>
    <x v="2"/>
    <n v="0.48977811677679001"/>
  </r>
  <r>
    <x v="19"/>
    <x v="0"/>
    <x v="1"/>
    <x v="0"/>
    <x v="0"/>
    <n v="0.655563947817971"/>
  </r>
  <r>
    <x v="19"/>
    <x v="0"/>
    <x v="1"/>
    <x v="0"/>
    <x v="1"/>
    <n v="0.655563947817971"/>
  </r>
  <r>
    <x v="19"/>
    <x v="0"/>
    <x v="1"/>
    <x v="0"/>
    <x v="2"/>
    <n v="0.655563947817971"/>
  </r>
  <r>
    <x v="19"/>
    <x v="0"/>
    <x v="1"/>
    <x v="1"/>
    <x v="0"/>
    <n v="0.62606357016616199"/>
  </r>
  <r>
    <x v="19"/>
    <x v="0"/>
    <x v="1"/>
    <x v="1"/>
    <x v="1"/>
    <n v="0.62606357016616199"/>
  </r>
  <r>
    <x v="19"/>
    <x v="0"/>
    <x v="1"/>
    <x v="1"/>
    <x v="2"/>
    <n v="0.62606357016616199"/>
  </r>
  <r>
    <x v="19"/>
    <x v="0"/>
    <x v="1"/>
    <x v="2"/>
    <x v="0"/>
    <n v="0.59476039165785399"/>
  </r>
  <r>
    <x v="19"/>
    <x v="0"/>
    <x v="1"/>
    <x v="2"/>
    <x v="1"/>
    <n v="0.59476039165785399"/>
  </r>
  <r>
    <x v="19"/>
    <x v="0"/>
    <x v="1"/>
    <x v="2"/>
    <x v="2"/>
    <n v="0.59476039165785399"/>
  </r>
  <r>
    <x v="19"/>
    <x v="0"/>
    <x v="1"/>
    <x v="3"/>
    <x v="0"/>
    <n v="0.56204857011667197"/>
  </r>
  <r>
    <x v="19"/>
    <x v="0"/>
    <x v="1"/>
    <x v="3"/>
    <x v="1"/>
    <n v="0.56204857011667197"/>
  </r>
  <r>
    <x v="19"/>
    <x v="0"/>
    <x v="1"/>
    <x v="3"/>
    <x v="2"/>
    <n v="0.56204857011667197"/>
  </r>
  <r>
    <x v="19"/>
    <x v="0"/>
    <x v="1"/>
    <x v="4"/>
    <x v="0"/>
    <n v="0.54799735586375498"/>
  </r>
  <r>
    <x v="19"/>
    <x v="0"/>
    <x v="1"/>
    <x v="4"/>
    <x v="1"/>
    <n v="0.54799735586375498"/>
  </r>
  <r>
    <x v="19"/>
    <x v="0"/>
    <x v="1"/>
    <x v="4"/>
    <x v="2"/>
    <n v="0.54799735586375498"/>
  </r>
  <r>
    <x v="19"/>
    <x v="0"/>
    <x v="1"/>
    <x v="5"/>
    <x v="0"/>
    <n v="0.52607746162920499"/>
  </r>
  <r>
    <x v="19"/>
    <x v="0"/>
    <x v="1"/>
    <x v="5"/>
    <x v="1"/>
    <n v="0.52607746162920499"/>
  </r>
  <r>
    <x v="19"/>
    <x v="0"/>
    <x v="1"/>
    <x v="5"/>
    <x v="2"/>
    <n v="0.52607746162920499"/>
  </r>
  <r>
    <x v="19"/>
    <x v="0"/>
    <x v="1"/>
    <x v="6"/>
    <x v="0"/>
    <n v="0.51555591239662102"/>
  </r>
  <r>
    <x v="19"/>
    <x v="0"/>
    <x v="1"/>
    <x v="6"/>
    <x v="1"/>
    <n v="0.51555591239662102"/>
  </r>
  <r>
    <x v="19"/>
    <x v="0"/>
    <x v="1"/>
    <x v="6"/>
    <x v="2"/>
    <n v="0.51555591239662102"/>
  </r>
  <r>
    <x v="19"/>
    <x v="0"/>
    <x v="1"/>
    <x v="7"/>
    <x v="0"/>
    <n v="0.48977811677679001"/>
  </r>
  <r>
    <x v="19"/>
    <x v="0"/>
    <x v="1"/>
    <x v="7"/>
    <x v="1"/>
    <n v="0.48977811677679001"/>
  </r>
  <r>
    <x v="19"/>
    <x v="0"/>
    <x v="1"/>
    <x v="7"/>
    <x v="2"/>
    <n v="0.48977811677679001"/>
  </r>
  <r>
    <x v="19"/>
    <x v="0"/>
    <x v="1"/>
    <x v="8"/>
    <x v="0"/>
    <n v="0.48977811677679001"/>
  </r>
  <r>
    <x v="19"/>
    <x v="0"/>
    <x v="1"/>
    <x v="8"/>
    <x v="1"/>
    <n v="0.48977811677679001"/>
  </r>
  <r>
    <x v="19"/>
    <x v="0"/>
    <x v="1"/>
    <x v="8"/>
    <x v="2"/>
    <n v="0.48977811677679001"/>
  </r>
  <r>
    <x v="19"/>
    <x v="0"/>
    <x v="1"/>
    <x v="9"/>
    <x v="0"/>
    <n v="0.48977811677679001"/>
  </r>
  <r>
    <x v="19"/>
    <x v="0"/>
    <x v="1"/>
    <x v="9"/>
    <x v="1"/>
    <n v="0.48977811677679001"/>
  </r>
  <r>
    <x v="19"/>
    <x v="0"/>
    <x v="1"/>
    <x v="9"/>
    <x v="2"/>
    <n v="0.48977811677679001"/>
  </r>
  <r>
    <x v="19"/>
    <x v="0"/>
    <x v="1"/>
    <x v="10"/>
    <x v="0"/>
    <n v="0.48977811677679001"/>
  </r>
  <r>
    <x v="19"/>
    <x v="0"/>
    <x v="1"/>
    <x v="10"/>
    <x v="1"/>
    <n v="0.48977811677679001"/>
  </r>
  <r>
    <x v="19"/>
    <x v="0"/>
    <x v="1"/>
    <x v="10"/>
    <x v="2"/>
    <n v="0.48977811677679001"/>
  </r>
  <r>
    <x v="19"/>
    <x v="0"/>
    <x v="1"/>
    <x v="11"/>
    <x v="0"/>
    <n v="0.48977811677679001"/>
  </r>
  <r>
    <x v="19"/>
    <x v="0"/>
    <x v="1"/>
    <x v="11"/>
    <x v="1"/>
    <n v="0.48977811677679001"/>
  </r>
  <r>
    <x v="19"/>
    <x v="0"/>
    <x v="1"/>
    <x v="11"/>
    <x v="2"/>
    <n v="0.48977811677679001"/>
  </r>
  <r>
    <x v="19"/>
    <x v="0"/>
    <x v="1"/>
    <x v="12"/>
    <x v="0"/>
    <n v="0.48977811677679001"/>
  </r>
  <r>
    <x v="19"/>
    <x v="0"/>
    <x v="1"/>
    <x v="12"/>
    <x v="1"/>
    <n v="0.48977811677679001"/>
  </r>
  <r>
    <x v="19"/>
    <x v="0"/>
    <x v="1"/>
    <x v="12"/>
    <x v="2"/>
    <n v="0.48977811677679001"/>
  </r>
  <r>
    <x v="19"/>
    <x v="0"/>
    <x v="1"/>
    <x v="13"/>
    <x v="0"/>
    <n v="0.48977811677679001"/>
  </r>
  <r>
    <x v="19"/>
    <x v="0"/>
    <x v="1"/>
    <x v="13"/>
    <x v="1"/>
    <n v="0.48977811677679001"/>
  </r>
  <r>
    <x v="19"/>
    <x v="0"/>
    <x v="1"/>
    <x v="13"/>
    <x v="2"/>
    <n v="0.48977811677679001"/>
  </r>
  <r>
    <x v="19"/>
    <x v="0"/>
    <x v="1"/>
    <x v="14"/>
    <x v="0"/>
    <n v="0.48977811677679001"/>
  </r>
  <r>
    <x v="19"/>
    <x v="0"/>
    <x v="1"/>
    <x v="14"/>
    <x v="1"/>
    <n v="0.48977811677679001"/>
  </r>
  <r>
    <x v="19"/>
    <x v="0"/>
    <x v="1"/>
    <x v="14"/>
    <x v="2"/>
    <n v="0.48977811677679001"/>
  </r>
  <r>
    <x v="19"/>
    <x v="0"/>
    <x v="1"/>
    <x v="15"/>
    <x v="0"/>
    <n v="0.48977811677679001"/>
  </r>
  <r>
    <x v="19"/>
    <x v="0"/>
    <x v="1"/>
    <x v="15"/>
    <x v="1"/>
    <n v="0.48977811677679001"/>
  </r>
  <r>
    <x v="19"/>
    <x v="0"/>
    <x v="1"/>
    <x v="15"/>
    <x v="2"/>
    <n v="0.48977811677679001"/>
  </r>
  <r>
    <x v="19"/>
    <x v="0"/>
    <x v="1"/>
    <x v="16"/>
    <x v="0"/>
    <n v="0.48977811677679001"/>
  </r>
  <r>
    <x v="19"/>
    <x v="0"/>
    <x v="1"/>
    <x v="16"/>
    <x v="1"/>
    <n v="0.48977811677679001"/>
  </r>
  <r>
    <x v="19"/>
    <x v="0"/>
    <x v="1"/>
    <x v="16"/>
    <x v="2"/>
    <n v="0.48977811677679001"/>
  </r>
  <r>
    <x v="19"/>
    <x v="0"/>
    <x v="1"/>
    <x v="17"/>
    <x v="0"/>
    <n v="0.48977811677679001"/>
  </r>
  <r>
    <x v="19"/>
    <x v="0"/>
    <x v="1"/>
    <x v="17"/>
    <x v="1"/>
    <n v="0.48977811677679001"/>
  </r>
  <r>
    <x v="19"/>
    <x v="0"/>
    <x v="1"/>
    <x v="17"/>
    <x v="2"/>
    <n v="0.48977811677679001"/>
  </r>
  <r>
    <x v="19"/>
    <x v="0"/>
    <x v="1"/>
    <x v="18"/>
    <x v="0"/>
    <n v="0.48977811677679001"/>
  </r>
  <r>
    <x v="19"/>
    <x v="0"/>
    <x v="1"/>
    <x v="18"/>
    <x v="1"/>
    <n v="0.48977811677679001"/>
  </r>
  <r>
    <x v="19"/>
    <x v="0"/>
    <x v="1"/>
    <x v="18"/>
    <x v="2"/>
    <n v="0.48977811677679001"/>
  </r>
  <r>
    <x v="19"/>
    <x v="0"/>
    <x v="1"/>
    <x v="19"/>
    <x v="0"/>
    <n v="0.48977811677679001"/>
  </r>
  <r>
    <x v="19"/>
    <x v="0"/>
    <x v="1"/>
    <x v="19"/>
    <x v="1"/>
    <n v="0.48977811677679001"/>
  </r>
  <r>
    <x v="19"/>
    <x v="0"/>
    <x v="1"/>
    <x v="19"/>
    <x v="2"/>
    <n v="0.48977811677679001"/>
  </r>
  <r>
    <x v="19"/>
    <x v="0"/>
    <x v="1"/>
    <x v="20"/>
    <x v="0"/>
    <n v="0.48977811677679001"/>
  </r>
  <r>
    <x v="19"/>
    <x v="0"/>
    <x v="1"/>
    <x v="20"/>
    <x v="1"/>
    <n v="0.48977811677679001"/>
  </r>
  <r>
    <x v="19"/>
    <x v="0"/>
    <x v="1"/>
    <x v="20"/>
    <x v="2"/>
    <n v="0.48977811677679001"/>
  </r>
  <r>
    <x v="19"/>
    <x v="0"/>
    <x v="1"/>
    <x v="21"/>
    <x v="0"/>
    <n v="0.48977811677679001"/>
  </r>
  <r>
    <x v="19"/>
    <x v="0"/>
    <x v="1"/>
    <x v="21"/>
    <x v="1"/>
    <n v="0.48977811677679001"/>
  </r>
  <r>
    <x v="19"/>
    <x v="0"/>
    <x v="1"/>
    <x v="21"/>
    <x v="2"/>
    <n v="0.48977811677679001"/>
  </r>
  <r>
    <x v="19"/>
    <x v="0"/>
    <x v="1"/>
    <x v="22"/>
    <x v="0"/>
    <n v="0.48977811677679001"/>
  </r>
  <r>
    <x v="19"/>
    <x v="0"/>
    <x v="1"/>
    <x v="22"/>
    <x v="1"/>
    <n v="0.48977811677679001"/>
  </r>
  <r>
    <x v="19"/>
    <x v="0"/>
    <x v="1"/>
    <x v="22"/>
    <x v="2"/>
    <n v="0.48977811677679001"/>
  </r>
  <r>
    <x v="19"/>
    <x v="0"/>
    <x v="1"/>
    <x v="23"/>
    <x v="0"/>
    <n v="0.48977811677679001"/>
  </r>
  <r>
    <x v="19"/>
    <x v="0"/>
    <x v="1"/>
    <x v="23"/>
    <x v="1"/>
    <n v="0.48977811677679001"/>
  </r>
  <r>
    <x v="19"/>
    <x v="0"/>
    <x v="1"/>
    <x v="23"/>
    <x v="2"/>
    <n v="0.48977811677679001"/>
  </r>
  <r>
    <x v="19"/>
    <x v="0"/>
    <x v="1"/>
    <x v="24"/>
    <x v="0"/>
    <n v="0.48977811677679001"/>
  </r>
  <r>
    <x v="19"/>
    <x v="0"/>
    <x v="1"/>
    <x v="24"/>
    <x v="1"/>
    <n v="0.48977811677679001"/>
  </r>
  <r>
    <x v="19"/>
    <x v="0"/>
    <x v="1"/>
    <x v="24"/>
    <x v="2"/>
    <n v="0.48977811677679001"/>
  </r>
  <r>
    <x v="19"/>
    <x v="0"/>
    <x v="1"/>
    <x v="25"/>
    <x v="0"/>
    <n v="0.48977811677679001"/>
  </r>
  <r>
    <x v="19"/>
    <x v="0"/>
    <x v="1"/>
    <x v="25"/>
    <x v="1"/>
    <n v="0.48977811677679001"/>
  </r>
  <r>
    <x v="19"/>
    <x v="0"/>
    <x v="1"/>
    <x v="25"/>
    <x v="2"/>
    <n v="0.48977811677679001"/>
  </r>
  <r>
    <x v="19"/>
    <x v="0"/>
    <x v="1"/>
    <x v="26"/>
    <x v="0"/>
    <n v="0.48977811677679001"/>
  </r>
  <r>
    <x v="19"/>
    <x v="0"/>
    <x v="1"/>
    <x v="26"/>
    <x v="1"/>
    <n v="0.48977811677679001"/>
  </r>
  <r>
    <x v="19"/>
    <x v="0"/>
    <x v="1"/>
    <x v="26"/>
    <x v="2"/>
    <n v="0.48977811677679001"/>
  </r>
  <r>
    <x v="19"/>
    <x v="0"/>
    <x v="1"/>
    <x v="27"/>
    <x v="0"/>
    <n v="0.48977811677679001"/>
  </r>
  <r>
    <x v="19"/>
    <x v="0"/>
    <x v="1"/>
    <x v="27"/>
    <x v="1"/>
    <n v="0.48977811677679001"/>
  </r>
  <r>
    <x v="19"/>
    <x v="0"/>
    <x v="1"/>
    <x v="27"/>
    <x v="2"/>
    <n v="0.48977811677679001"/>
  </r>
  <r>
    <x v="19"/>
    <x v="0"/>
    <x v="1"/>
    <x v="28"/>
    <x v="0"/>
    <n v="0.48977811677679001"/>
  </r>
  <r>
    <x v="19"/>
    <x v="0"/>
    <x v="1"/>
    <x v="28"/>
    <x v="1"/>
    <n v="0.48977811677679001"/>
  </r>
  <r>
    <x v="19"/>
    <x v="0"/>
    <x v="1"/>
    <x v="28"/>
    <x v="2"/>
    <n v="0.48977811677679001"/>
  </r>
  <r>
    <x v="19"/>
    <x v="0"/>
    <x v="1"/>
    <x v="29"/>
    <x v="0"/>
    <n v="0.48977811677679001"/>
  </r>
  <r>
    <x v="19"/>
    <x v="0"/>
    <x v="1"/>
    <x v="29"/>
    <x v="1"/>
    <n v="0.48977811677679001"/>
  </r>
  <r>
    <x v="19"/>
    <x v="0"/>
    <x v="1"/>
    <x v="29"/>
    <x v="2"/>
    <n v="0.48977811677679001"/>
  </r>
  <r>
    <x v="19"/>
    <x v="0"/>
    <x v="1"/>
    <x v="30"/>
    <x v="0"/>
    <n v="0.48977811677679001"/>
  </r>
  <r>
    <x v="19"/>
    <x v="0"/>
    <x v="1"/>
    <x v="30"/>
    <x v="1"/>
    <n v="0.48977811677679001"/>
  </r>
  <r>
    <x v="19"/>
    <x v="0"/>
    <x v="1"/>
    <x v="30"/>
    <x v="2"/>
    <n v="0.48977811677679001"/>
  </r>
  <r>
    <x v="19"/>
    <x v="0"/>
    <x v="1"/>
    <x v="31"/>
    <x v="0"/>
    <n v="0.48977811677679001"/>
  </r>
  <r>
    <x v="19"/>
    <x v="0"/>
    <x v="1"/>
    <x v="31"/>
    <x v="1"/>
    <n v="0.48977811677679001"/>
  </r>
  <r>
    <x v="19"/>
    <x v="0"/>
    <x v="1"/>
    <x v="31"/>
    <x v="2"/>
    <n v="0.48977811677679001"/>
  </r>
  <r>
    <x v="19"/>
    <x v="0"/>
    <x v="1"/>
    <x v="32"/>
    <x v="0"/>
    <n v="0.48977811677679001"/>
  </r>
  <r>
    <x v="19"/>
    <x v="0"/>
    <x v="1"/>
    <x v="32"/>
    <x v="1"/>
    <n v="0.48977811677679001"/>
  </r>
  <r>
    <x v="19"/>
    <x v="0"/>
    <x v="1"/>
    <x v="32"/>
    <x v="2"/>
    <n v="0.48977811677679001"/>
  </r>
  <r>
    <x v="19"/>
    <x v="0"/>
    <x v="1"/>
    <x v="33"/>
    <x v="0"/>
    <n v="0.48977811677679001"/>
  </r>
  <r>
    <x v="19"/>
    <x v="0"/>
    <x v="1"/>
    <x v="33"/>
    <x v="1"/>
    <n v="0.48977811677679001"/>
  </r>
  <r>
    <x v="19"/>
    <x v="0"/>
    <x v="1"/>
    <x v="33"/>
    <x v="2"/>
    <n v="0.48977811677679001"/>
  </r>
  <r>
    <x v="19"/>
    <x v="0"/>
    <x v="1"/>
    <x v="34"/>
    <x v="0"/>
    <n v="0.48977811677679001"/>
  </r>
  <r>
    <x v="19"/>
    <x v="0"/>
    <x v="1"/>
    <x v="34"/>
    <x v="1"/>
    <n v="0.48977811677679001"/>
  </r>
  <r>
    <x v="19"/>
    <x v="0"/>
    <x v="1"/>
    <x v="34"/>
    <x v="2"/>
    <n v="0.48977811677679001"/>
  </r>
  <r>
    <x v="19"/>
    <x v="0"/>
    <x v="1"/>
    <x v="35"/>
    <x v="0"/>
    <n v="0.48977811677679001"/>
  </r>
  <r>
    <x v="19"/>
    <x v="0"/>
    <x v="1"/>
    <x v="35"/>
    <x v="1"/>
    <n v="0.48977811677679001"/>
  </r>
  <r>
    <x v="19"/>
    <x v="0"/>
    <x v="1"/>
    <x v="35"/>
    <x v="2"/>
    <n v="0.48977811677679001"/>
  </r>
  <r>
    <x v="19"/>
    <x v="0"/>
    <x v="1"/>
    <x v="36"/>
    <x v="0"/>
    <n v="0.48977811677679001"/>
  </r>
  <r>
    <x v="19"/>
    <x v="0"/>
    <x v="1"/>
    <x v="36"/>
    <x v="1"/>
    <n v="0.48977811677679001"/>
  </r>
  <r>
    <x v="19"/>
    <x v="0"/>
    <x v="1"/>
    <x v="36"/>
    <x v="2"/>
    <n v="0.48977811677679001"/>
  </r>
  <r>
    <x v="19"/>
    <x v="0"/>
    <x v="1"/>
    <x v="37"/>
    <x v="0"/>
    <n v="0.48977811677679001"/>
  </r>
  <r>
    <x v="19"/>
    <x v="0"/>
    <x v="1"/>
    <x v="37"/>
    <x v="1"/>
    <n v="0.48977811677679001"/>
  </r>
  <r>
    <x v="19"/>
    <x v="0"/>
    <x v="1"/>
    <x v="37"/>
    <x v="2"/>
    <n v="0.48977811677679001"/>
  </r>
  <r>
    <x v="19"/>
    <x v="0"/>
    <x v="1"/>
    <x v="38"/>
    <x v="0"/>
    <n v="0.48977811677679001"/>
  </r>
  <r>
    <x v="19"/>
    <x v="0"/>
    <x v="1"/>
    <x v="38"/>
    <x v="1"/>
    <n v="0.48977811677679001"/>
  </r>
  <r>
    <x v="19"/>
    <x v="0"/>
    <x v="1"/>
    <x v="38"/>
    <x v="2"/>
    <n v="0.48977811677679001"/>
  </r>
  <r>
    <x v="20"/>
    <x v="0"/>
    <x v="0"/>
    <x v="0"/>
    <x v="0"/>
    <n v="1.19611290754462"/>
  </r>
  <r>
    <x v="20"/>
    <x v="0"/>
    <x v="0"/>
    <x v="0"/>
    <x v="1"/>
    <n v="1.19611290754462"/>
  </r>
  <r>
    <x v="20"/>
    <x v="0"/>
    <x v="0"/>
    <x v="0"/>
    <x v="2"/>
    <n v="1.19611290754462"/>
  </r>
  <r>
    <x v="20"/>
    <x v="0"/>
    <x v="0"/>
    <x v="1"/>
    <x v="0"/>
    <n v="1.14228782670511"/>
  </r>
  <r>
    <x v="20"/>
    <x v="0"/>
    <x v="0"/>
    <x v="1"/>
    <x v="1"/>
    <n v="1.14228782670511"/>
  </r>
  <r>
    <x v="20"/>
    <x v="0"/>
    <x v="0"/>
    <x v="1"/>
    <x v="2"/>
    <n v="1.14228782670511"/>
  </r>
  <r>
    <x v="20"/>
    <x v="0"/>
    <x v="0"/>
    <x v="2"/>
    <x v="0"/>
    <n v="1.0851734353698499"/>
  </r>
  <r>
    <x v="20"/>
    <x v="0"/>
    <x v="0"/>
    <x v="2"/>
    <x v="1"/>
    <n v="1.0851734353698499"/>
  </r>
  <r>
    <x v="20"/>
    <x v="0"/>
    <x v="0"/>
    <x v="2"/>
    <x v="2"/>
    <n v="1.0851734353698499"/>
  </r>
  <r>
    <x v="20"/>
    <x v="0"/>
    <x v="0"/>
    <x v="3"/>
    <x v="0"/>
    <n v="1.0254888964245099"/>
  </r>
  <r>
    <x v="20"/>
    <x v="0"/>
    <x v="0"/>
    <x v="3"/>
    <x v="1"/>
    <n v="1.0254888964245099"/>
  </r>
  <r>
    <x v="20"/>
    <x v="0"/>
    <x v="0"/>
    <x v="3"/>
    <x v="2"/>
    <n v="1.0254888964245099"/>
  </r>
  <r>
    <x v="20"/>
    <x v="0"/>
    <x v="0"/>
    <x v="4"/>
    <x v="0"/>
    <n v="0.99985167401389896"/>
  </r>
  <r>
    <x v="20"/>
    <x v="0"/>
    <x v="0"/>
    <x v="4"/>
    <x v="1"/>
    <n v="0.99985167401389896"/>
  </r>
  <r>
    <x v="20"/>
    <x v="0"/>
    <x v="0"/>
    <x v="4"/>
    <x v="2"/>
    <n v="0.99985167401389896"/>
  </r>
  <r>
    <x v="20"/>
    <x v="0"/>
    <x v="0"/>
    <x v="5"/>
    <x v="0"/>
    <n v="0.959857607053343"/>
  </r>
  <r>
    <x v="20"/>
    <x v="0"/>
    <x v="0"/>
    <x v="5"/>
    <x v="1"/>
    <n v="0.959857607053343"/>
  </r>
  <r>
    <x v="20"/>
    <x v="0"/>
    <x v="0"/>
    <x v="5"/>
    <x v="2"/>
    <n v="0.959857607053343"/>
  </r>
  <r>
    <x v="20"/>
    <x v="0"/>
    <x v="0"/>
    <x v="6"/>
    <x v="0"/>
    <n v="0.94066045491227601"/>
  </r>
  <r>
    <x v="20"/>
    <x v="0"/>
    <x v="0"/>
    <x v="6"/>
    <x v="1"/>
    <n v="0.94066045491227601"/>
  </r>
  <r>
    <x v="20"/>
    <x v="0"/>
    <x v="0"/>
    <x v="6"/>
    <x v="2"/>
    <n v="0.94066045491227601"/>
  </r>
  <r>
    <x v="20"/>
    <x v="0"/>
    <x v="0"/>
    <x v="7"/>
    <x v="0"/>
    <n v="0.89362743216666196"/>
  </r>
  <r>
    <x v="20"/>
    <x v="0"/>
    <x v="0"/>
    <x v="7"/>
    <x v="1"/>
    <n v="0.89362743216666196"/>
  </r>
  <r>
    <x v="20"/>
    <x v="0"/>
    <x v="0"/>
    <x v="7"/>
    <x v="2"/>
    <n v="0.89362743216666196"/>
  </r>
  <r>
    <x v="20"/>
    <x v="0"/>
    <x v="0"/>
    <x v="8"/>
    <x v="0"/>
    <n v="0.882457089264579"/>
  </r>
  <r>
    <x v="20"/>
    <x v="0"/>
    <x v="0"/>
    <x v="8"/>
    <x v="1"/>
    <n v="0.882457089264579"/>
  </r>
  <r>
    <x v="20"/>
    <x v="0"/>
    <x v="0"/>
    <x v="8"/>
    <x v="2"/>
    <n v="0.882457089264579"/>
  </r>
  <r>
    <x v="20"/>
    <x v="0"/>
    <x v="0"/>
    <x v="9"/>
    <x v="0"/>
    <n v="0.88069217508605002"/>
  </r>
  <r>
    <x v="20"/>
    <x v="0"/>
    <x v="0"/>
    <x v="9"/>
    <x v="1"/>
    <n v="0.88069217508605002"/>
  </r>
  <r>
    <x v="20"/>
    <x v="0"/>
    <x v="0"/>
    <x v="9"/>
    <x v="2"/>
    <n v="0.88069217508605002"/>
  </r>
  <r>
    <x v="20"/>
    <x v="0"/>
    <x v="0"/>
    <x v="10"/>
    <x v="0"/>
    <n v="0.87893079073587699"/>
  </r>
  <r>
    <x v="20"/>
    <x v="0"/>
    <x v="0"/>
    <x v="10"/>
    <x v="1"/>
    <n v="0.87893079073587699"/>
  </r>
  <r>
    <x v="20"/>
    <x v="0"/>
    <x v="0"/>
    <x v="10"/>
    <x v="2"/>
    <n v="0.87893079073587699"/>
  </r>
  <r>
    <x v="20"/>
    <x v="0"/>
    <x v="0"/>
    <x v="11"/>
    <x v="0"/>
    <n v="0.87717292915440603"/>
  </r>
  <r>
    <x v="20"/>
    <x v="0"/>
    <x v="0"/>
    <x v="11"/>
    <x v="1"/>
    <n v="0.87717292915440603"/>
  </r>
  <r>
    <x v="20"/>
    <x v="0"/>
    <x v="0"/>
    <x v="11"/>
    <x v="2"/>
    <n v="0.87717292915440603"/>
  </r>
  <r>
    <x v="20"/>
    <x v="0"/>
    <x v="0"/>
    <x v="12"/>
    <x v="0"/>
    <n v="0.87541858329609701"/>
  </r>
  <r>
    <x v="20"/>
    <x v="0"/>
    <x v="0"/>
    <x v="12"/>
    <x v="1"/>
    <n v="0.87541858329609701"/>
  </r>
  <r>
    <x v="20"/>
    <x v="0"/>
    <x v="0"/>
    <x v="12"/>
    <x v="2"/>
    <n v="0.87541858329609701"/>
  </r>
  <r>
    <x v="20"/>
    <x v="0"/>
    <x v="0"/>
    <x v="13"/>
    <x v="0"/>
    <n v="0.87366774612950504"/>
  </r>
  <r>
    <x v="20"/>
    <x v="0"/>
    <x v="0"/>
    <x v="13"/>
    <x v="1"/>
    <n v="0.87366774612950504"/>
  </r>
  <r>
    <x v="20"/>
    <x v="0"/>
    <x v="0"/>
    <x v="13"/>
    <x v="2"/>
    <n v="0.87366774612950504"/>
  </r>
  <r>
    <x v="20"/>
    <x v="0"/>
    <x v="0"/>
    <x v="14"/>
    <x v="0"/>
    <n v="0.87192041063724601"/>
  </r>
  <r>
    <x v="20"/>
    <x v="0"/>
    <x v="0"/>
    <x v="14"/>
    <x v="1"/>
    <n v="0.87192041063724601"/>
  </r>
  <r>
    <x v="20"/>
    <x v="0"/>
    <x v="0"/>
    <x v="14"/>
    <x v="2"/>
    <n v="0.87192041063724601"/>
  </r>
  <r>
    <x v="20"/>
    <x v="0"/>
    <x v="0"/>
    <x v="15"/>
    <x v="0"/>
    <n v="0.87017656981597102"/>
  </r>
  <r>
    <x v="20"/>
    <x v="0"/>
    <x v="0"/>
    <x v="15"/>
    <x v="1"/>
    <n v="0.87017656981597102"/>
  </r>
  <r>
    <x v="20"/>
    <x v="0"/>
    <x v="0"/>
    <x v="15"/>
    <x v="2"/>
    <n v="0.87017656981597102"/>
  </r>
  <r>
    <x v="20"/>
    <x v="0"/>
    <x v="0"/>
    <x v="16"/>
    <x v="0"/>
    <n v="0.86843621667633897"/>
  </r>
  <r>
    <x v="20"/>
    <x v="0"/>
    <x v="0"/>
    <x v="16"/>
    <x v="1"/>
    <n v="0.86843621667633897"/>
  </r>
  <r>
    <x v="20"/>
    <x v="0"/>
    <x v="0"/>
    <x v="16"/>
    <x v="2"/>
    <n v="0.86843621667633897"/>
  </r>
  <r>
    <x v="20"/>
    <x v="0"/>
    <x v="0"/>
    <x v="17"/>
    <x v="0"/>
    <n v="0.86973887100135405"/>
  </r>
  <r>
    <x v="20"/>
    <x v="0"/>
    <x v="0"/>
    <x v="17"/>
    <x v="1"/>
    <n v="0.86973887100135405"/>
  </r>
  <r>
    <x v="20"/>
    <x v="0"/>
    <x v="0"/>
    <x v="17"/>
    <x v="2"/>
    <n v="0.86973887100135405"/>
  </r>
  <r>
    <x v="20"/>
    <x v="0"/>
    <x v="0"/>
    <x v="18"/>
    <x v="0"/>
    <n v="0.87104347930785597"/>
  </r>
  <r>
    <x v="20"/>
    <x v="0"/>
    <x v="0"/>
    <x v="18"/>
    <x v="1"/>
    <n v="0.87104347930785597"/>
  </r>
  <r>
    <x v="20"/>
    <x v="0"/>
    <x v="0"/>
    <x v="18"/>
    <x v="2"/>
    <n v="0.87104347930785597"/>
  </r>
  <r>
    <x v="20"/>
    <x v="0"/>
    <x v="0"/>
    <x v="19"/>
    <x v="0"/>
    <n v="0.87452765322508696"/>
  </r>
  <r>
    <x v="20"/>
    <x v="0"/>
    <x v="0"/>
    <x v="19"/>
    <x v="1"/>
    <n v="0.87452765322508696"/>
  </r>
  <r>
    <x v="20"/>
    <x v="0"/>
    <x v="0"/>
    <x v="19"/>
    <x v="2"/>
    <n v="0.87452765322508696"/>
  </r>
  <r>
    <x v="20"/>
    <x v="0"/>
    <x v="0"/>
    <x v="20"/>
    <x v="0"/>
    <n v="0.87802576383798803"/>
  </r>
  <r>
    <x v="20"/>
    <x v="0"/>
    <x v="0"/>
    <x v="20"/>
    <x v="1"/>
    <n v="0.87802576383798803"/>
  </r>
  <r>
    <x v="20"/>
    <x v="0"/>
    <x v="0"/>
    <x v="20"/>
    <x v="2"/>
    <n v="0.87802576383798803"/>
  </r>
  <r>
    <x v="20"/>
    <x v="0"/>
    <x v="0"/>
    <x v="21"/>
    <x v="0"/>
    <n v="0.88153786689334002"/>
  </r>
  <r>
    <x v="20"/>
    <x v="0"/>
    <x v="0"/>
    <x v="21"/>
    <x v="1"/>
    <n v="0.88153786689334002"/>
  </r>
  <r>
    <x v="20"/>
    <x v="0"/>
    <x v="0"/>
    <x v="21"/>
    <x v="2"/>
    <n v="0.88153786689334002"/>
  </r>
  <r>
    <x v="20"/>
    <x v="0"/>
    <x v="0"/>
    <x v="22"/>
    <x v="0"/>
    <n v="0.88506401836091297"/>
  </r>
  <r>
    <x v="20"/>
    <x v="0"/>
    <x v="0"/>
    <x v="22"/>
    <x v="1"/>
    <n v="0.88506401836091297"/>
  </r>
  <r>
    <x v="20"/>
    <x v="0"/>
    <x v="0"/>
    <x v="22"/>
    <x v="2"/>
    <n v="0.88506401836091297"/>
  </r>
  <r>
    <x v="20"/>
    <x v="0"/>
    <x v="0"/>
    <x v="23"/>
    <x v="0"/>
    <n v="0.88860427443435697"/>
  </r>
  <r>
    <x v="20"/>
    <x v="0"/>
    <x v="0"/>
    <x v="23"/>
    <x v="1"/>
    <n v="0.88860427443435697"/>
  </r>
  <r>
    <x v="20"/>
    <x v="0"/>
    <x v="0"/>
    <x v="23"/>
    <x v="2"/>
    <n v="0.88860427443435697"/>
  </r>
  <r>
    <x v="20"/>
    <x v="0"/>
    <x v="0"/>
    <x v="24"/>
    <x v="0"/>
    <n v="0.89215869153209404"/>
  </r>
  <r>
    <x v="20"/>
    <x v="0"/>
    <x v="0"/>
    <x v="24"/>
    <x v="1"/>
    <n v="0.89215869153209404"/>
  </r>
  <r>
    <x v="20"/>
    <x v="0"/>
    <x v="0"/>
    <x v="24"/>
    <x v="2"/>
    <n v="0.89215869153209404"/>
  </r>
  <r>
    <x v="20"/>
    <x v="0"/>
    <x v="0"/>
    <x v="25"/>
    <x v="0"/>
    <n v="0.89572732629822205"/>
  </r>
  <r>
    <x v="20"/>
    <x v="0"/>
    <x v="0"/>
    <x v="25"/>
    <x v="1"/>
    <n v="0.89572732629822205"/>
  </r>
  <r>
    <x v="20"/>
    <x v="0"/>
    <x v="0"/>
    <x v="25"/>
    <x v="2"/>
    <n v="0.89572732629822205"/>
  </r>
  <r>
    <x v="20"/>
    <x v="0"/>
    <x v="0"/>
    <x v="26"/>
    <x v="0"/>
    <n v="0.89931023560341505"/>
  </r>
  <r>
    <x v="20"/>
    <x v="0"/>
    <x v="0"/>
    <x v="26"/>
    <x v="1"/>
    <n v="0.89931023560341505"/>
  </r>
  <r>
    <x v="20"/>
    <x v="0"/>
    <x v="0"/>
    <x v="26"/>
    <x v="2"/>
    <n v="0.89931023560341505"/>
  </r>
  <r>
    <x v="20"/>
    <x v="0"/>
    <x v="0"/>
    <x v="27"/>
    <x v="0"/>
    <n v="0.90290747654582904"/>
  </r>
  <r>
    <x v="20"/>
    <x v="0"/>
    <x v="0"/>
    <x v="27"/>
    <x v="1"/>
    <n v="0.90290747654582904"/>
  </r>
  <r>
    <x v="20"/>
    <x v="0"/>
    <x v="0"/>
    <x v="27"/>
    <x v="2"/>
    <n v="0.90290747654582904"/>
  </r>
  <r>
    <x v="20"/>
    <x v="0"/>
    <x v="0"/>
    <x v="28"/>
    <x v="0"/>
    <n v="0.90649653376509898"/>
  </r>
  <r>
    <x v="20"/>
    <x v="0"/>
    <x v="0"/>
    <x v="28"/>
    <x v="1"/>
    <n v="0.90649653376509898"/>
  </r>
  <r>
    <x v="20"/>
    <x v="0"/>
    <x v="0"/>
    <x v="28"/>
    <x v="2"/>
    <n v="0.90649653376509898"/>
  </r>
  <r>
    <x v="20"/>
    <x v="0"/>
    <x v="0"/>
    <x v="29"/>
    <x v="0"/>
    <n v="0.91009985748681499"/>
  </r>
  <r>
    <x v="20"/>
    <x v="0"/>
    <x v="0"/>
    <x v="29"/>
    <x v="1"/>
    <n v="0.91009985748681499"/>
  </r>
  <r>
    <x v="20"/>
    <x v="0"/>
    <x v="0"/>
    <x v="29"/>
    <x v="2"/>
    <n v="0.91009985748681499"/>
  </r>
  <r>
    <x v="20"/>
    <x v="0"/>
    <x v="0"/>
    <x v="30"/>
    <x v="0"/>
    <n v="0.91371750442032496"/>
  </r>
  <r>
    <x v="20"/>
    <x v="0"/>
    <x v="0"/>
    <x v="30"/>
    <x v="1"/>
    <n v="0.91371750442032496"/>
  </r>
  <r>
    <x v="20"/>
    <x v="0"/>
    <x v="0"/>
    <x v="30"/>
    <x v="2"/>
    <n v="0.91371750442032496"/>
  </r>
  <r>
    <x v="20"/>
    <x v="0"/>
    <x v="0"/>
    <x v="31"/>
    <x v="0"/>
    <n v="0.917349531500396"/>
  </r>
  <r>
    <x v="20"/>
    <x v="0"/>
    <x v="0"/>
    <x v="31"/>
    <x v="1"/>
    <n v="0.917349531500396"/>
  </r>
  <r>
    <x v="20"/>
    <x v="0"/>
    <x v="0"/>
    <x v="31"/>
    <x v="2"/>
    <n v="0.917349531500396"/>
  </r>
  <r>
    <x v="20"/>
    <x v="0"/>
    <x v="0"/>
    <x v="32"/>
    <x v="0"/>
    <n v="0.92099599588810999"/>
  </r>
  <r>
    <x v="20"/>
    <x v="0"/>
    <x v="0"/>
    <x v="32"/>
    <x v="1"/>
    <n v="0.92099599588810999"/>
  </r>
  <r>
    <x v="20"/>
    <x v="0"/>
    <x v="0"/>
    <x v="32"/>
    <x v="2"/>
    <n v="0.92099599588810999"/>
  </r>
  <r>
    <x v="20"/>
    <x v="0"/>
    <x v="0"/>
    <x v="33"/>
    <x v="0"/>
    <n v="0.92514047786960696"/>
  </r>
  <r>
    <x v="20"/>
    <x v="0"/>
    <x v="0"/>
    <x v="33"/>
    <x v="1"/>
    <n v="0.92514047786960696"/>
  </r>
  <r>
    <x v="20"/>
    <x v="0"/>
    <x v="0"/>
    <x v="33"/>
    <x v="2"/>
    <n v="0.92514047786960696"/>
  </r>
  <r>
    <x v="20"/>
    <x v="0"/>
    <x v="0"/>
    <x v="34"/>
    <x v="0"/>
    <n v="0.92930361002002004"/>
  </r>
  <r>
    <x v="20"/>
    <x v="0"/>
    <x v="0"/>
    <x v="34"/>
    <x v="1"/>
    <n v="0.92930361002002004"/>
  </r>
  <r>
    <x v="20"/>
    <x v="0"/>
    <x v="0"/>
    <x v="34"/>
    <x v="2"/>
    <n v="0.92930361002002004"/>
  </r>
  <r>
    <x v="20"/>
    <x v="0"/>
    <x v="0"/>
    <x v="35"/>
    <x v="0"/>
    <n v="0.93348547626511003"/>
  </r>
  <r>
    <x v="20"/>
    <x v="0"/>
    <x v="0"/>
    <x v="35"/>
    <x v="1"/>
    <n v="0.93348547626511003"/>
  </r>
  <r>
    <x v="20"/>
    <x v="0"/>
    <x v="0"/>
    <x v="35"/>
    <x v="2"/>
    <n v="0.93348547626511003"/>
  </r>
  <r>
    <x v="20"/>
    <x v="0"/>
    <x v="0"/>
    <x v="36"/>
    <x v="0"/>
    <n v="0.93768616090830303"/>
  </r>
  <r>
    <x v="20"/>
    <x v="0"/>
    <x v="0"/>
    <x v="36"/>
    <x v="1"/>
    <n v="0.93768616090830303"/>
  </r>
  <r>
    <x v="20"/>
    <x v="0"/>
    <x v="0"/>
    <x v="36"/>
    <x v="2"/>
    <n v="0.93768616090830303"/>
  </r>
  <r>
    <x v="20"/>
    <x v="0"/>
    <x v="0"/>
    <x v="37"/>
    <x v="0"/>
    <n v="0.94190574863238996"/>
  </r>
  <r>
    <x v="20"/>
    <x v="0"/>
    <x v="0"/>
    <x v="37"/>
    <x v="1"/>
    <n v="0.94190574863238996"/>
  </r>
  <r>
    <x v="20"/>
    <x v="0"/>
    <x v="0"/>
    <x v="37"/>
    <x v="2"/>
    <n v="0.94190574863238996"/>
  </r>
  <r>
    <x v="20"/>
    <x v="0"/>
    <x v="0"/>
    <x v="38"/>
    <x v="0"/>
    <n v="0.94614432450123598"/>
  </r>
  <r>
    <x v="20"/>
    <x v="0"/>
    <x v="0"/>
    <x v="38"/>
    <x v="1"/>
    <n v="0.94614432450123598"/>
  </r>
  <r>
    <x v="20"/>
    <x v="0"/>
    <x v="0"/>
    <x v="38"/>
    <x v="2"/>
    <n v="0.94614432450123598"/>
  </r>
  <r>
    <x v="20"/>
    <x v="0"/>
    <x v="1"/>
    <x v="0"/>
    <x v="0"/>
    <n v="1.19611290754462"/>
  </r>
  <r>
    <x v="20"/>
    <x v="0"/>
    <x v="1"/>
    <x v="0"/>
    <x v="1"/>
    <n v="1.19611290754462"/>
  </r>
  <r>
    <x v="20"/>
    <x v="0"/>
    <x v="1"/>
    <x v="0"/>
    <x v="2"/>
    <n v="1.19611290754462"/>
  </r>
  <r>
    <x v="20"/>
    <x v="0"/>
    <x v="1"/>
    <x v="1"/>
    <x v="0"/>
    <n v="1.14228782670511"/>
  </r>
  <r>
    <x v="20"/>
    <x v="0"/>
    <x v="1"/>
    <x v="1"/>
    <x v="1"/>
    <n v="1.14228782670511"/>
  </r>
  <r>
    <x v="20"/>
    <x v="0"/>
    <x v="1"/>
    <x v="1"/>
    <x v="2"/>
    <n v="1.14228782670511"/>
  </r>
  <r>
    <x v="20"/>
    <x v="0"/>
    <x v="1"/>
    <x v="2"/>
    <x v="0"/>
    <n v="1.0851734353698499"/>
  </r>
  <r>
    <x v="20"/>
    <x v="0"/>
    <x v="1"/>
    <x v="2"/>
    <x v="1"/>
    <n v="1.0851734353698499"/>
  </r>
  <r>
    <x v="20"/>
    <x v="0"/>
    <x v="1"/>
    <x v="2"/>
    <x v="2"/>
    <n v="1.0851734353698499"/>
  </r>
  <r>
    <x v="20"/>
    <x v="0"/>
    <x v="1"/>
    <x v="3"/>
    <x v="0"/>
    <n v="1.0254888964245099"/>
  </r>
  <r>
    <x v="20"/>
    <x v="0"/>
    <x v="1"/>
    <x v="3"/>
    <x v="1"/>
    <n v="1.0254888964245099"/>
  </r>
  <r>
    <x v="20"/>
    <x v="0"/>
    <x v="1"/>
    <x v="3"/>
    <x v="2"/>
    <n v="1.0254888964245099"/>
  </r>
  <r>
    <x v="20"/>
    <x v="0"/>
    <x v="1"/>
    <x v="4"/>
    <x v="0"/>
    <n v="0.99985167401389896"/>
  </r>
  <r>
    <x v="20"/>
    <x v="0"/>
    <x v="1"/>
    <x v="4"/>
    <x v="1"/>
    <n v="0.99985167401389896"/>
  </r>
  <r>
    <x v="20"/>
    <x v="0"/>
    <x v="1"/>
    <x v="4"/>
    <x v="2"/>
    <n v="0.99985167401389896"/>
  </r>
  <r>
    <x v="20"/>
    <x v="0"/>
    <x v="1"/>
    <x v="5"/>
    <x v="0"/>
    <n v="0.959857607053343"/>
  </r>
  <r>
    <x v="20"/>
    <x v="0"/>
    <x v="1"/>
    <x v="5"/>
    <x v="1"/>
    <n v="0.959857607053343"/>
  </r>
  <r>
    <x v="20"/>
    <x v="0"/>
    <x v="1"/>
    <x v="5"/>
    <x v="2"/>
    <n v="0.959857607053343"/>
  </r>
  <r>
    <x v="20"/>
    <x v="0"/>
    <x v="1"/>
    <x v="6"/>
    <x v="0"/>
    <n v="0.94066045491227601"/>
  </r>
  <r>
    <x v="20"/>
    <x v="0"/>
    <x v="1"/>
    <x v="6"/>
    <x v="1"/>
    <n v="0.94066045491227601"/>
  </r>
  <r>
    <x v="20"/>
    <x v="0"/>
    <x v="1"/>
    <x v="6"/>
    <x v="2"/>
    <n v="0.94066045491227601"/>
  </r>
  <r>
    <x v="20"/>
    <x v="0"/>
    <x v="1"/>
    <x v="7"/>
    <x v="0"/>
    <n v="0.89362743216666196"/>
  </r>
  <r>
    <x v="20"/>
    <x v="0"/>
    <x v="1"/>
    <x v="7"/>
    <x v="1"/>
    <n v="0.89362743216666196"/>
  </r>
  <r>
    <x v="20"/>
    <x v="0"/>
    <x v="1"/>
    <x v="7"/>
    <x v="2"/>
    <n v="0.89362743216666196"/>
  </r>
  <r>
    <x v="20"/>
    <x v="0"/>
    <x v="1"/>
    <x v="8"/>
    <x v="0"/>
    <n v="0.882457089264579"/>
  </r>
  <r>
    <x v="20"/>
    <x v="0"/>
    <x v="1"/>
    <x v="8"/>
    <x v="1"/>
    <n v="0.882457089264579"/>
  </r>
  <r>
    <x v="20"/>
    <x v="0"/>
    <x v="1"/>
    <x v="8"/>
    <x v="2"/>
    <n v="0.882457089264579"/>
  </r>
  <r>
    <x v="20"/>
    <x v="0"/>
    <x v="1"/>
    <x v="9"/>
    <x v="0"/>
    <n v="0.88951674597869501"/>
  </r>
  <r>
    <x v="20"/>
    <x v="0"/>
    <x v="1"/>
    <x v="9"/>
    <x v="1"/>
    <n v="0.88951674597869501"/>
  </r>
  <r>
    <x v="20"/>
    <x v="0"/>
    <x v="1"/>
    <x v="9"/>
    <x v="2"/>
    <n v="0.88951674597869501"/>
  </r>
  <r>
    <x v="20"/>
    <x v="0"/>
    <x v="1"/>
    <x v="10"/>
    <x v="0"/>
    <n v="0.88929436679220097"/>
  </r>
  <r>
    <x v="20"/>
    <x v="0"/>
    <x v="1"/>
    <x v="10"/>
    <x v="1"/>
    <n v="0.88929436679220097"/>
  </r>
  <r>
    <x v="20"/>
    <x v="0"/>
    <x v="1"/>
    <x v="10"/>
    <x v="2"/>
    <n v="0.88929436679220097"/>
  </r>
  <r>
    <x v="20"/>
    <x v="0"/>
    <x v="1"/>
    <x v="11"/>
    <x v="0"/>
    <n v="0.88933883151054005"/>
  </r>
  <r>
    <x v="20"/>
    <x v="0"/>
    <x v="1"/>
    <x v="11"/>
    <x v="1"/>
    <n v="0.88933883151054005"/>
  </r>
  <r>
    <x v="20"/>
    <x v="0"/>
    <x v="1"/>
    <x v="11"/>
    <x v="2"/>
    <n v="0.88933883151054005"/>
  </r>
  <r>
    <x v="20"/>
    <x v="0"/>
    <x v="1"/>
    <x v="12"/>
    <x v="0"/>
    <n v="0.88947223233526695"/>
  </r>
  <r>
    <x v="20"/>
    <x v="0"/>
    <x v="1"/>
    <x v="12"/>
    <x v="1"/>
    <n v="0.88947223233526695"/>
  </r>
  <r>
    <x v="20"/>
    <x v="0"/>
    <x v="1"/>
    <x v="12"/>
    <x v="2"/>
    <n v="0.88947223233526695"/>
  </r>
  <r>
    <x v="20"/>
    <x v="0"/>
    <x v="1"/>
    <x v="13"/>
    <x v="0"/>
    <n v="0.89347485738077603"/>
  </r>
  <r>
    <x v="20"/>
    <x v="0"/>
    <x v="1"/>
    <x v="13"/>
    <x v="1"/>
    <n v="0.89347485738077603"/>
  </r>
  <r>
    <x v="20"/>
    <x v="0"/>
    <x v="1"/>
    <x v="13"/>
    <x v="2"/>
    <n v="0.89347485738077603"/>
  </r>
  <r>
    <x v="20"/>
    <x v="0"/>
    <x v="1"/>
    <x v="14"/>
    <x v="0"/>
    <n v="0.897495494238989"/>
  </r>
  <r>
    <x v="20"/>
    <x v="0"/>
    <x v="1"/>
    <x v="14"/>
    <x v="1"/>
    <n v="0.897495494238989"/>
  </r>
  <r>
    <x v="20"/>
    <x v="0"/>
    <x v="1"/>
    <x v="14"/>
    <x v="2"/>
    <n v="0.897495494238989"/>
  </r>
  <r>
    <x v="20"/>
    <x v="0"/>
    <x v="1"/>
    <x v="15"/>
    <x v="0"/>
    <n v="0.90153422396306504"/>
  </r>
  <r>
    <x v="20"/>
    <x v="0"/>
    <x v="1"/>
    <x v="15"/>
    <x v="1"/>
    <n v="0.90153422396306504"/>
  </r>
  <r>
    <x v="20"/>
    <x v="0"/>
    <x v="1"/>
    <x v="15"/>
    <x v="2"/>
    <n v="0.90153422396306504"/>
  </r>
  <r>
    <x v="20"/>
    <x v="0"/>
    <x v="1"/>
    <x v="16"/>
    <x v="0"/>
    <n v="0.90559112797089802"/>
  </r>
  <r>
    <x v="20"/>
    <x v="0"/>
    <x v="1"/>
    <x v="16"/>
    <x v="1"/>
    <n v="0.90559112797089802"/>
  </r>
  <r>
    <x v="20"/>
    <x v="0"/>
    <x v="1"/>
    <x v="16"/>
    <x v="2"/>
    <n v="0.90559112797089802"/>
  </r>
  <r>
    <x v="20"/>
    <x v="0"/>
    <x v="1"/>
    <x v="17"/>
    <x v="0"/>
    <n v="0.91102467473872395"/>
  </r>
  <r>
    <x v="20"/>
    <x v="0"/>
    <x v="1"/>
    <x v="17"/>
    <x v="1"/>
    <n v="0.91102467473872395"/>
  </r>
  <r>
    <x v="20"/>
    <x v="0"/>
    <x v="1"/>
    <x v="17"/>
    <x v="2"/>
    <n v="0.91102467473872395"/>
  </r>
  <r>
    <x v="20"/>
    <x v="0"/>
    <x v="1"/>
    <x v="18"/>
    <x v="0"/>
    <n v="0.91649082278715599"/>
  </r>
  <r>
    <x v="20"/>
    <x v="0"/>
    <x v="1"/>
    <x v="18"/>
    <x v="1"/>
    <n v="0.91649082278715599"/>
  </r>
  <r>
    <x v="20"/>
    <x v="0"/>
    <x v="1"/>
    <x v="18"/>
    <x v="2"/>
    <n v="0.91649082278715599"/>
  </r>
  <r>
    <x v="20"/>
    <x v="0"/>
    <x v="1"/>
    <x v="19"/>
    <x v="0"/>
    <n v="0.91924029525551698"/>
  </r>
  <r>
    <x v="20"/>
    <x v="0"/>
    <x v="1"/>
    <x v="19"/>
    <x v="1"/>
    <n v="0.91924029525551698"/>
  </r>
  <r>
    <x v="20"/>
    <x v="0"/>
    <x v="1"/>
    <x v="19"/>
    <x v="2"/>
    <n v="0.91924029525551698"/>
  </r>
  <r>
    <x v="20"/>
    <x v="0"/>
    <x v="1"/>
    <x v="20"/>
    <x v="0"/>
    <n v="0.92199801614128396"/>
  </r>
  <r>
    <x v="20"/>
    <x v="0"/>
    <x v="1"/>
    <x v="20"/>
    <x v="1"/>
    <n v="0.92199801614128396"/>
  </r>
  <r>
    <x v="20"/>
    <x v="0"/>
    <x v="1"/>
    <x v="20"/>
    <x v="2"/>
    <n v="0.92199801614128396"/>
  </r>
  <r>
    <x v="20"/>
    <x v="0"/>
    <x v="1"/>
    <x v="21"/>
    <x v="0"/>
    <n v="0.924764010189708"/>
  </r>
  <r>
    <x v="20"/>
    <x v="0"/>
    <x v="1"/>
    <x v="21"/>
    <x v="1"/>
    <n v="0.924764010189708"/>
  </r>
  <r>
    <x v="20"/>
    <x v="0"/>
    <x v="1"/>
    <x v="21"/>
    <x v="2"/>
    <n v="0.924764010189708"/>
  </r>
  <r>
    <x v="20"/>
    <x v="0"/>
    <x v="1"/>
    <x v="22"/>
    <x v="0"/>
    <n v="0.927538302220277"/>
  </r>
  <r>
    <x v="20"/>
    <x v="0"/>
    <x v="1"/>
    <x v="22"/>
    <x v="1"/>
    <n v="0.927538302220277"/>
  </r>
  <r>
    <x v="20"/>
    <x v="0"/>
    <x v="1"/>
    <x v="22"/>
    <x v="2"/>
    <n v="0.927538302220277"/>
  </r>
  <r>
    <x v="20"/>
    <x v="0"/>
    <x v="1"/>
    <x v="23"/>
    <x v="0"/>
    <n v="0.92892960967360705"/>
  </r>
  <r>
    <x v="20"/>
    <x v="0"/>
    <x v="1"/>
    <x v="23"/>
    <x v="1"/>
    <n v="0.92892960967360705"/>
  </r>
  <r>
    <x v="20"/>
    <x v="0"/>
    <x v="1"/>
    <x v="23"/>
    <x v="2"/>
    <n v="0.92892960967360705"/>
  </r>
  <r>
    <x v="20"/>
    <x v="0"/>
    <x v="1"/>
    <x v="24"/>
    <x v="0"/>
    <n v="0.93032300408811797"/>
  </r>
  <r>
    <x v="20"/>
    <x v="0"/>
    <x v="1"/>
    <x v="24"/>
    <x v="1"/>
    <n v="0.93032300408811797"/>
  </r>
  <r>
    <x v="20"/>
    <x v="0"/>
    <x v="1"/>
    <x v="24"/>
    <x v="2"/>
    <n v="0.93032300408811797"/>
  </r>
  <r>
    <x v="20"/>
    <x v="0"/>
    <x v="1"/>
    <x v="25"/>
    <x v="0"/>
    <n v="0.93171848859424999"/>
  </r>
  <r>
    <x v="20"/>
    <x v="0"/>
    <x v="1"/>
    <x v="25"/>
    <x v="1"/>
    <n v="0.93171848859424999"/>
  </r>
  <r>
    <x v="20"/>
    <x v="0"/>
    <x v="1"/>
    <x v="25"/>
    <x v="2"/>
    <n v="0.93171848859424999"/>
  </r>
  <r>
    <x v="20"/>
    <x v="0"/>
    <x v="1"/>
    <x v="26"/>
    <x v="0"/>
    <n v="0.93311606632714095"/>
  </r>
  <r>
    <x v="20"/>
    <x v="0"/>
    <x v="1"/>
    <x v="26"/>
    <x v="1"/>
    <n v="0.93311606632714095"/>
  </r>
  <r>
    <x v="20"/>
    <x v="0"/>
    <x v="1"/>
    <x v="26"/>
    <x v="2"/>
    <n v="0.93311606632714095"/>
  </r>
  <r>
    <x v="20"/>
    <x v="0"/>
    <x v="1"/>
    <x v="27"/>
    <x v="0"/>
    <n v="0.93451574042663199"/>
  </r>
  <r>
    <x v="20"/>
    <x v="0"/>
    <x v="1"/>
    <x v="27"/>
    <x v="1"/>
    <n v="0.93451574042663199"/>
  </r>
  <r>
    <x v="20"/>
    <x v="0"/>
    <x v="1"/>
    <x v="27"/>
    <x v="2"/>
    <n v="0.93451574042663199"/>
  </r>
  <r>
    <x v="20"/>
    <x v="0"/>
    <x v="1"/>
    <x v="28"/>
    <x v="0"/>
    <n v="0.93661840084259196"/>
  </r>
  <r>
    <x v="20"/>
    <x v="0"/>
    <x v="1"/>
    <x v="28"/>
    <x v="1"/>
    <n v="0.93661840084259196"/>
  </r>
  <r>
    <x v="20"/>
    <x v="0"/>
    <x v="1"/>
    <x v="28"/>
    <x v="2"/>
    <n v="0.93661840084259196"/>
  </r>
  <r>
    <x v="20"/>
    <x v="0"/>
    <x v="1"/>
    <x v="29"/>
    <x v="0"/>
    <n v="0.93872579224448804"/>
  </r>
  <r>
    <x v="20"/>
    <x v="0"/>
    <x v="1"/>
    <x v="29"/>
    <x v="1"/>
    <n v="0.93872579224448804"/>
  </r>
  <r>
    <x v="20"/>
    <x v="0"/>
    <x v="1"/>
    <x v="29"/>
    <x v="2"/>
    <n v="0.93872579224448804"/>
  </r>
  <r>
    <x v="20"/>
    <x v="0"/>
    <x v="1"/>
    <x v="30"/>
    <x v="0"/>
    <n v="0.94083792527703802"/>
  </r>
  <r>
    <x v="20"/>
    <x v="0"/>
    <x v="1"/>
    <x v="30"/>
    <x v="1"/>
    <n v="0.94083792527703802"/>
  </r>
  <r>
    <x v="20"/>
    <x v="0"/>
    <x v="1"/>
    <x v="30"/>
    <x v="2"/>
    <n v="0.94083792527703802"/>
  </r>
  <r>
    <x v="20"/>
    <x v="0"/>
    <x v="1"/>
    <x v="31"/>
    <x v="0"/>
    <n v="0.94295481060891095"/>
  </r>
  <r>
    <x v="20"/>
    <x v="0"/>
    <x v="1"/>
    <x v="31"/>
    <x v="1"/>
    <n v="0.94295481060891095"/>
  </r>
  <r>
    <x v="20"/>
    <x v="0"/>
    <x v="1"/>
    <x v="31"/>
    <x v="2"/>
    <n v="0.94295481060891095"/>
  </r>
  <r>
    <x v="20"/>
    <x v="0"/>
    <x v="1"/>
    <x v="32"/>
    <x v="0"/>
    <n v="0.94507645893278103"/>
  </r>
  <r>
    <x v="20"/>
    <x v="0"/>
    <x v="1"/>
    <x v="32"/>
    <x v="1"/>
    <n v="0.94507645893278103"/>
  </r>
  <r>
    <x v="20"/>
    <x v="0"/>
    <x v="1"/>
    <x v="32"/>
    <x v="2"/>
    <n v="0.94507645893278103"/>
  </r>
  <r>
    <x v="20"/>
    <x v="0"/>
    <x v="1"/>
    <x v="33"/>
    <x v="0"/>
    <n v="0.94791168830957995"/>
  </r>
  <r>
    <x v="20"/>
    <x v="0"/>
    <x v="1"/>
    <x v="33"/>
    <x v="1"/>
    <n v="0.94791168830957995"/>
  </r>
  <r>
    <x v="20"/>
    <x v="0"/>
    <x v="1"/>
    <x v="33"/>
    <x v="2"/>
    <n v="0.94791168830957995"/>
  </r>
  <r>
    <x v="20"/>
    <x v="0"/>
    <x v="1"/>
    <x v="34"/>
    <x v="0"/>
    <n v="0.95075542337450802"/>
  </r>
  <r>
    <x v="20"/>
    <x v="0"/>
    <x v="1"/>
    <x v="34"/>
    <x v="1"/>
    <n v="0.95075542337450802"/>
  </r>
  <r>
    <x v="20"/>
    <x v="0"/>
    <x v="1"/>
    <x v="34"/>
    <x v="2"/>
    <n v="0.95075542337450802"/>
  </r>
  <r>
    <x v="20"/>
    <x v="0"/>
    <x v="1"/>
    <x v="35"/>
    <x v="0"/>
    <n v="0.95360768964463205"/>
  </r>
  <r>
    <x v="20"/>
    <x v="0"/>
    <x v="1"/>
    <x v="35"/>
    <x v="1"/>
    <n v="0.95360768964463205"/>
  </r>
  <r>
    <x v="20"/>
    <x v="0"/>
    <x v="1"/>
    <x v="35"/>
    <x v="2"/>
    <n v="0.95360768964463205"/>
  </r>
  <r>
    <x v="20"/>
    <x v="0"/>
    <x v="1"/>
    <x v="36"/>
    <x v="0"/>
    <n v="0.95646851271356603"/>
  </r>
  <r>
    <x v="20"/>
    <x v="0"/>
    <x v="1"/>
    <x v="36"/>
    <x v="1"/>
    <n v="0.95646851271356603"/>
  </r>
  <r>
    <x v="20"/>
    <x v="0"/>
    <x v="1"/>
    <x v="36"/>
    <x v="2"/>
    <n v="0.95646851271356603"/>
  </r>
  <r>
    <x v="20"/>
    <x v="0"/>
    <x v="1"/>
    <x v="37"/>
    <x v="0"/>
    <n v="0.959337918251706"/>
  </r>
  <r>
    <x v="20"/>
    <x v="0"/>
    <x v="1"/>
    <x v="37"/>
    <x v="1"/>
    <n v="0.959337918251706"/>
  </r>
  <r>
    <x v="20"/>
    <x v="0"/>
    <x v="1"/>
    <x v="37"/>
    <x v="2"/>
    <n v="0.959337918251706"/>
  </r>
  <r>
    <x v="20"/>
    <x v="0"/>
    <x v="1"/>
    <x v="38"/>
    <x v="0"/>
    <n v="0.96221593200646105"/>
  </r>
  <r>
    <x v="20"/>
    <x v="0"/>
    <x v="1"/>
    <x v="38"/>
    <x v="1"/>
    <n v="0.96221593200646105"/>
  </r>
  <r>
    <x v="20"/>
    <x v="0"/>
    <x v="1"/>
    <x v="38"/>
    <x v="2"/>
    <n v="0.96221593200646105"/>
  </r>
  <r>
    <x v="21"/>
    <x v="0"/>
    <x v="0"/>
    <x v="0"/>
    <x v="0"/>
    <n v="0.93234873897731696"/>
  </r>
  <r>
    <x v="21"/>
    <x v="0"/>
    <x v="0"/>
    <x v="0"/>
    <x v="1"/>
    <n v="0.93234873897731696"/>
  </r>
  <r>
    <x v="21"/>
    <x v="0"/>
    <x v="0"/>
    <x v="0"/>
    <x v="2"/>
    <n v="0.93234873897731696"/>
  </r>
  <r>
    <x v="21"/>
    <x v="0"/>
    <x v="0"/>
    <x v="1"/>
    <x v="0"/>
    <n v="0.89039304572333799"/>
  </r>
  <r>
    <x v="21"/>
    <x v="0"/>
    <x v="0"/>
    <x v="1"/>
    <x v="1"/>
    <n v="0.89039304572333799"/>
  </r>
  <r>
    <x v="21"/>
    <x v="0"/>
    <x v="0"/>
    <x v="1"/>
    <x v="2"/>
    <n v="0.89039304572333799"/>
  </r>
  <r>
    <x v="21"/>
    <x v="0"/>
    <x v="0"/>
    <x v="2"/>
    <x v="0"/>
    <n v="0.84587339343717105"/>
  </r>
  <r>
    <x v="21"/>
    <x v="0"/>
    <x v="0"/>
    <x v="2"/>
    <x v="1"/>
    <n v="0.84587339343717105"/>
  </r>
  <r>
    <x v="21"/>
    <x v="0"/>
    <x v="0"/>
    <x v="2"/>
    <x v="2"/>
    <n v="0.84587339343717105"/>
  </r>
  <r>
    <x v="21"/>
    <x v="0"/>
    <x v="0"/>
    <x v="3"/>
    <x v="0"/>
    <n v="0.79935035679812705"/>
  </r>
  <r>
    <x v="21"/>
    <x v="0"/>
    <x v="0"/>
    <x v="3"/>
    <x v="1"/>
    <n v="0.79935035679812705"/>
  </r>
  <r>
    <x v="21"/>
    <x v="0"/>
    <x v="0"/>
    <x v="3"/>
    <x v="2"/>
    <n v="0.79935035679812705"/>
  </r>
  <r>
    <x v="21"/>
    <x v="0"/>
    <x v="0"/>
    <x v="4"/>
    <x v="0"/>
    <n v="0.77936659787817397"/>
  </r>
  <r>
    <x v="21"/>
    <x v="0"/>
    <x v="0"/>
    <x v="4"/>
    <x v="1"/>
    <n v="0.77936659787817397"/>
  </r>
  <r>
    <x v="21"/>
    <x v="0"/>
    <x v="0"/>
    <x v="4"/>
    <x v="2"/>
    <n v="0.77936659787817397"/>
  </r>
  <r>
    <x v="21"/>
    <x v="0"/>
    <x v="0"/>
    <x v="5"/>
    <x v="0"/>
    <n v="0.74819193396304695"/>
  </r>
  <r>
    <x v="21"/>
    <x v="0"/>
    <x v="0"/>
    <x v="5"/>
    <x v="1"/>
    <n v="0.74819193396304695"/>
  </r>
  <r>
    <x v="21"/>
    <x v="0"/>
    <x v="0"/>
    <x v="5"/>
    <x v="2"/>
    <n v="0.74819193396304695"/>
  </r>
  <r>
    <x v="21"/>
    <x v="0"/>
    <x v="0"/>
    <x v="6"/>
    <x v="0"/>
    <n v="0.73322809528378596"/>
  </r>
  <r>
    <x v="21"/>
    <x v="0"/>
    <x v="0"/>
    <x v="6"/>
    <x v="1"/>
    <n v="0.73322809528378596"/>
  </r>
  <r>
    <x v="21"/>
    <x v="0"/>
    <x v="0"/>
    <x v="6"/>
    <x v="2"/>
    <n v="0.73322809528378596"/>
  </r>
  <r>
    <x v="21"/>
    <x v="0"/>
    <x v="0"/>
    <x v="7"/>
    <x v="0"/>
    <n v="0.69656669051959597"/>
  </r>
  <r>
    <x v="21"/>
    <x v="0"/>
    <x v="0"/>
    <x v="7"/>
    <x v="1"/>
    <n v="0.69656669051959597"/>
  </r>
  <r>
    <x v="21"/>
    <x v="0"/>
    <x v="0"/>
    <x v="7"/>
    <x v="2"/>
    <n v="0.69656669051959597"/>
  </r>
  <r>
    <x v="21"/>
    <x v="0"/>
    <x v="0"/>
    <x v="8"/>
    <x v="0"/>
    <n v="0.68785960688810099"/>
  </r>
  <r>
    <x v="21"/>
    <x v="0"/>
    <x v="0"/>
    <x v="8"/>
    <x v="1"/>
    <n v="0.68785960688810099"/>
  </r>
  <r>
    <x v="21"/>
    <x v="0"/>
    <x v="0"/>
    <x v="8"/>
    <x v="2"/>
    <n v="0.68785960688810099"/>
  </r>
  <r>
    <x v="21"/>
    <x v="0"/>
    <x v="0"/>
    <x v="9"/>
    <x v="0"/>
    <n v="0.686483887674325"/>
  </r>
  <r>
    <x v="21"/>
    <x v="0"/>
    <x v="0"/>
    <x v="9"/>
    <x v="1"/>
    <n v="0.686483887674325"/>
  </r>
  <r>
    <x v="21"/>
    <x v="0"/>
    <x v="0"/>
    <x v="9"/>
    <x v="2"/>
    <n v="0.686483887674325"/>
  </r>
  <r>
    <x v="21"/>
    <x v="0"/>
    <x v="0"/>
    <x v="10"/>
    <x v="0"/>
    <n v="0.68511091989897599"/>
  </r>
  <r>
    <x v="21"/>
    <x v="0"/>
    <x v="0"/>
    <x v="10"/>
    <x v="1"/>
    <n v="0.68511091989897599"/>
  </r>
  <r>
    <x v="21"/>
    <x v="0"/>
    <x v="0"/>
    <x v="10"/>
    <x v="2"/>
    <n v="0.68511091989897599"/>
  </r>
  <r>
    <x v="21"/>
    <x v="0"/>
    <x v="0"/>
    <x v="11"/>
    <x v="0"/>
    <n v="0.68374069805917803"/>
  </r>
  <r>
    <x v="21"/>
    <x v="0"/>
    <x v="0"/>
    <x v="11"/>
    <x v="1"/>
    <n v="0.68374069805917803"/>
  </r>
  <r>
    <x v="21"/>
    <x v="0"/>
    <x v="0"/>
    <x v="11"/>
    <x v="2"/>
    <n v="0.68374069805917803"/>
  </r>
  <r>
    <x v="21"/>
    <x v="0"/>
    <x v="0"/>
    <x v="12"/>
    <x v="0"/>
    <n v="0.68237321666305994"/>
  </r>
  <r>
    <x v="21"/>
    <x v="0"/>
    <x v="0"/>
    <x v="12"/>
    <x v="1"/>
    <n v="0.68237321666305994"/>
  </r>
  <r>
    <x v="21"/>
    <x v="0"/>
    <x v="0"/>
    <x v="12"/>
    <x v="2"/>
    <n v="0.68237321666305994"/>
  </r>
  <r>
    <x v="21"/>
    <x v="0"/>
    <x v="0"/>
    <x v="13"/>
    <x v="0"/>
    <n v="0.68100847022973399"/>
  </r>
  <r>
    <x v="21"/>
    <x v="0"/>
    <x v="0"/>
    <x v="13"/>
    <x v="1"/>
    <n v="0.68100847022973399"/>
  </r>
  <r>
    <x v="21"/>
    <x v="0"/>
    <x v="0"/>
    <x v="13"/>
    <x v="2"/>
    <n v="0.68100847022973399"/>
  </r>
  <r>
    <x v="21"/>
    <x v="0"/>
    <x v="0"/>
    <x v="14"/>
    <x v="0"/>
    <n v="0.67964645328927498"/>
  </r>
  <r>
    <x v="21"/>
    <x v="0"/>
    <x v="0"/>
    <x v="14"/>
    <x v="1"/>
    <n v="0.67964645328927498"/>
  </r>
  <r>
    <x v="21"/>
    <x v="0"/>
    <x v="0"/>
    <x v="14"/>
    <x v="2"/>
    <n v="0.67964645328927498"/>
  </r>
  <r>
    <x v="21"/>
    <x v="0"/>
    <x v="0"/>
    <x v="15"/>
    <x v="0"/>
    <n v="0.67828716038269599"/>
  </r>
  <r>
    <x v="21"/>
    <x v="0"/>
    <x v="0"/>
    <x v="15"/>
    <x v="1"/>
    <n v="0.67828716038269599"/>
  </r>
  <r>
    <x v="21"/>
    <x v="0"/>
    <x v="0"/>
    <x v="15"/>
    <x v="2"/>
    <n v="0.67828716038269599"/>
  </r>
  <r>
    <x v="21"/>
    <x v="0"/>
    <x v="0"/>
    <x v="16"/>
    <x v="0"/>
    <n v="0.67693058606193102"/>
  </r>
  <r>
    <x v="21"/>
    <x v="0"/>
    <x v="0"/>
    <x v="16"/>
    <x v="1"/>
    <n v="0.67693058606193102"/>
  </r>
  <r>
    <x v="21"/>
    <x v="0"/>
    <x v="0"/>
    <x v="16"/>
    <x v="2"/>
    <n v="0.67693058606193102"/>
  </r>
  <r>
    <x v="21"/>
    <x v="0"/>
    <x v="0"/>
    <x v="17"/>
    <x v="0"/>
    <n v="0.67794598194102396"/>
  </r>
  <r>
    <x v="21"/>
    <x v="0"/>
    <x v="0"/>
    <x v="17"/>
    <x v="1"/>
    <n v="0.67794598194102396"/>
  </r>
  <r>
    <x v="21"/>
    <x v="0"/>
    <x v="0"/>
    <x v="17"/>
    <x v="2"/>
    <n v="0.67794598194102396"/>
  </r>
  <r>
    <x v="21"/>
    <x v="0"/>
    <x v="0"/>
    <x v="18"/>
    <x v="0"/>
    <n v="0.67896290091393496"/>
  </r>
  <r>
    <x v="21"/>
    <x v="0"/>
    <x v="0"/>
    <x v="18"/>
    <x v="1"/>
    <n v="0.67896290091393496"/>
  </r>
  <r>
    <x v="21"/>
    <x v="0"/>
    <x v="0"/>
    <x v="18"/>
    <x v="2"/>
    <n v="0.67896290091393496"/>
  </r>
  <r>
    <x v="21"/>
    <x v="0"/>
    <x v="0"/>
    <x v="19"/>
    <x v="0"/>
    <n v="0.68167875251759102"/>
  </r>
  <r>
    <x v="21"/>
    <x v="0"/>
    <x v="0"/>
    <x v="19"/>
    <x v="1"/>
    <n v="0.68167875251759102"/>
  </r>
  <r>
    <x v="21"/>
    <x v="0"/>
    <x v="0"/>
    <x v="19"/>
    <x v="2"/>
    <n v="0.68167875251759102"/>
  </r>
  <r>
    <x v="21"/>
    <x v="0"/>
    <x v="0"/>
    <x v="20"/>
    <x v="0"/>
    <n v="0.68440546752766096"/>
  </r>
  <r>
    <x v="21"/>
    <x v="0"/>
    <x v="0"/>
    <x v="20"/>
    <x v="1"/>
    <n v="0.68440546752766096"/>
  </r>
  <r>
    <x v="21"/>
    <x v="0"/>
    <x v="0"/>
    <x v="20"/>
    <x v="2"/>
    <n v="0.68440546752766096"/>
  </r>
  <r>
    <x v="21"/>
    <x v="0"/>
    <x v="0"/>
    <x v="21"/>
    <x v="0"/>
    <n v="0.68714308939777202"/>
  </r>
  <r>
    <x v="21"/>
    <x v="0"/>
    <x v="0"/>
    <x v="21"/>
    <x v="1"/>
    <n v="0.68714308939777202"/>
  </r>
  <r>
    <x v="21"/>
    <x v="0"/>
    <x v="0"/>
    <x v="21"/>
    <x v="2"/>
    <n v="0.68714308939777202"/>
  </r>
  <r>
    <x v="21"/>
    <x v="0"/>
    <x v="0"/>
    <x v="22"/>
    <x v="0"/>
    <n v="0.68989166175536298"/>
  </r>
  <r>
    <x v="21"/>
    <x v="0"/>
    <x v="0"/>
    <x v="22"/>
    <x v="1"/>
    <n v="0.68989166175536298"/>
  </r>
  <r>
    <x v="21"/>
    <x v="0"/>
    <x v="0"/>
    <x v="22"/>
    <x v="2"/>
    <n v="0.68989166175536298"/>
  </r>
  <r>
    <x v="21"/>
    <x v="0"/>
    <x v="0"/>
    <x v="23"/>
    <x v="0"/>
    <n v="0.69265122840238402"/>
  </r>
  <r>
    <x v="21"/>
    <x v="0"/>
    <x v="0"/>
    <x v="23"/>
    <x v="1"/>
    <n v="0.69265122840238402"/>
  </r>
  <r>
    <x v="21"/>
    <x v="0"/>
    <x v="0"/>
    <x v="23"/>
    <x v="2"/>
    <n v="0.69265122840238402"/>
  </r>
  <r>
    <x v="21"/>
    <x v="0"/>
    <x v="0"/>
    <x v="24"/>
    <x v="0"/>
    <n v="0.69542183331599405"/>
  </r>
  <r>
    <x v="21"/>
    <x v="0"/>
    <x v="0"/>
    <x v="24"/>
    <x v="1"/>
    <n v="0.69542183331599405"/>
  </r>
  <r>
    <x v="21"/>
    <x v="0"/>
    <x v="0"/>
    <x v="24"/>
    <x v="2"/>
    <n v="0.69542183331599405"/>
  </r>
  <r>
    <x v="21"/>
    <x v="0"/>
    <x v="0"/>
    <x v="25"/>
    <x v="0"/>
    <n v="0.69820352064925795"/>
  </r>
  <r>
    <x v="21"/>
    <x v="0"/>
    <x v="0"/>
    <x v="25"/>
    <x v="1"/>
    <n v="0.69820352064925795"/>
  </r>
  <r>
    <x v="21"/>
    <x v="0"/>
    <x v="0"/>
    <x v="25"/>
    <x v="2"/>
    <n v="0.69820352064925795"/>
  </r>
  <r>
    <x v="21"/>
    <x v="0"/>
    <x v="0"/>
    <x v="26"/>
    <x v="0"/>
    <n v="0.70099633473185496"/>
  </r>
  <r>
    <x v="21"/>
    <x v="0"/>
    <x v="0"/>
    <x v="26"/>
    <x v="1"/>
    <n v="0.70099633473185496"/>
  </r>
  <r>
    <x v="21"/>
    <x v="0"/>
    <x v="0"/>
    <x v="26"/>
    <x v="2"/>
    <n v="0.70099633473185496"/>
  </r>
  <r>
    <x v="21"/>
    <x v="0"/>
    <x v="0"/>
    <x v="27"/>
    <x v="0"/>
    <n v="0.70380032007078197"/>
  </r>
  <r>
    <x v="21"/>
    <x v="0"/>
    <x v="0"/>
    <x v="27"/>
    <x v="1"/>
    <n v="0.70380032007078197"/>
  </r>
  <r>
    <x v="21"/>
    <x v="0"/>
    <x v="0"/>
    <x v="27"/>
    <x v="2"/>
    <n v="0.70380032007078197"/>
  </r>
  <r>
    <x v="21"/>
    <x v="0"/>
    <x v="0"/>
    <x v="28"/>
    <x v="0"/>
    <n v="0.70659792634306395"/>
  </r>
  <r>
    <x v="21"/>
    <x v="0"/>
    <x v="0"/>
    <x v="28"/>
    <x v="1"/>
    <n v="0.70659792634306395"/>
  </r>
  <r>
    <x v="21"/>
    <x v="0"/>
    <x v="0"/>
    <x v="28"/>
    <x v="2"/>
    <n v="0.70659792634306395"/>
  </r>
  <r>
    <x v="21"/>
    <x v="0"/>
    <x v="0"/>
    <x v="29"/>
    <x v="0"/>
    <n v="0.70940665310027795"/>
  </r>
  <r>
    <x v="21"/>
    <x v="0"/>
    <x v="0"/>
    <x v="29"/>
    <x v="1"/>
    <n v="0.70940665310027795"/>
  </r>
  <r>
    <x v="21"/>
    <x v="0"/>
    <x v="0"/>
    <x v="29"/>
    <x v="2"/>
    <n v="0.70940665310027795"/>
  </r>
  <r>
    <x v="21"/>
    <x v="0"/>
    <x v="0"/>
    <x v="30"/>
    <x v="0"/>
    <n v="0.71222654454635104"/>
  </r>
  <r>
    <x v="21"/>
    <x v="0"/>
    <x v="0"/>
    <x v="30"/>
    <x v="1"/>
    <n v="0.71222654454635104"/>
  </r>
  <r>
    <x v="21"/>
    <x v="0"/>
    <x v="0"/>
    <x v="30"/>
    <x v="2"/>
    <n v="0.71222654454635104"/>
  </r>
  <r>
    <x v="21"/>
    <x v="0"/>
    <x v="0"/>
    <x v="31"/>
    <x v="0"/>
    <n v="0.71505764506092295"/>
  </r>
  <r>
    <x v="21"/>
    <x v="0"/>
    <x v="0"/>
    <x v="31"/>
    <x v="1"/>
    <n v="0.71505764506092295"/>
  </r>
  <r>
    <x v="21"/>
    <x v="0"/>
    <x v="0"/>
    <x v="31"/>
    <x v="2"/>
    <n v="0.71505764506092295"/>
  </r>
  <r>
    <x v="21"/>
    <x v="0"/>
    <x v="0"/>
    <x v="32"/>
    <x v="0"/>
    <n v="0.71789999920004"/>
  </r>
  <r>
    <x v="21"/>
    <x v="0"/>
    <x v="0"/>
    <x v="32"/>
    <x v="1"/>
    <n v="0.71789999920004"/>
  </r>
  <r>
    <x v="21"/>
    <x v="0"/>
    <x v="0"/>
    <x v="32"/>
    <x v="2"/>
    <n v="0.71789999920004"/>
  </r>
  <r>
    <x v="21"/>
    <x v="0"/>
    <x v="0"/>
    <x v="33"/>
    <x v="0"/>
    <n v="0.72113054919644004"/>
  </r>
  <r>
    <x v="21"/>
    <x v="0"/>
    <x v="0"/>
    <x v="33"/>
    <x v="1"/>
    <n v="0.72113054919644004"/>
  </r>
  <r>
    <x v="21"/>
    <x v="0"/>
    <x v="0"/>
    <x v="33"/>
    <x v="2"/>
    <n v="0.72113054919644004"/>
  </r>
  <r>
    <x v="21"/>
    <x v="0"/>
    <x v="0"/>
    <x v="34"/>
    <x v="0"/>
    <n v="0.72437563666782401"/>
  </r>
  <r>
    <x v="21"/>
    <x v="0"/>
    <x v="0"/>
    <x v="34"/>
    <x v="1"/>
    <n v="0.72437563666782401"/>
  </r>
  <r>
    <x v="21"/>
    <x v="0"/>
    <x v="0"/>
    <x v="34"/>
    <x v="2"/>
    <n v="0.72437563666782401"/>
  </r>
  <r>
    <x v="21"/>
    <x v="0"/>
    <x v="0"/>
    <x v="35"/>
    <x v="0"/>
    <n v="0.72763532703282996"/>
  </r>
  <r>
    <x v="21"/>
    <x v="0"/>
    <x v="0"/>
    <x v="35"/>
    <x v="1"/>
    <n v="0.72763532703282996"/>
  </r>
  <r>
    <x v="21"/>
    <x v="0"/>
    <x v="0"/>
    <x v="35"/>
    <x v="2"/>
    <n v="0.72763532703282996"/>
  </r>
  <r>
    <x v="21"/>
    <x v="0"/>
    <x v="0"/>
    <x v="36"/>
    <x v="0"/>
    <n v="0.73090968600447703"/>
  </r>
  <r>
    <x v="21"/>
    <x v="0"/>
    <x v="0"/>
    <x v="36"/>
    <x v="1"/>
    <n v="0.73090968600447703"/>
  </r>
  <r>
    <x v="21"/>
    <x v="0"/>
    <x v="0"/>
    <x v="36"/>
    <x v="2"/>
    <n v="0.73090968600447703"/>
  </r>
  <r>
    <x v="21"/>
    <x v="0"/>
    <x v="0"/>
    <x v="37"/>
    <x v="0"/>
    <n v="0.73419877959149704"/>
  </r>
  <r>
    <x v="21"/>
    <x v="0"/>
    <x v="0"/>
    <x v="37"/>
    <x v="1"/>
    <n v="0.73419877959149704"/>
  </r>
  <r>
    <x v="21"/>
    <x v="0"/>
    <x v="0"/>
    <x v="37"/>
    <x v="2"/>
    <n v="0.73419877959149704"/>
  </r>
  <r>
    <x v="21"/>
    <x v="0"/>
    <x v="0"/>
    <x v="38"/>
    <x v="0"/>
    <n v="0.73750267409965897"/>
  </r>
  <r>
    <x v="21"/>
    <x v="0"/>
    <x v="0"/>
    <x v="38"/>
    <x v="1"/>
    <n v="0.73750267409965897"/>
  </r>
  <r>
    <x v="21"/>
    <x v="0"/>
    <x v="0"/>
    <x v="38"/>
    <x v="2"/>
    <n v="0.73750267409965897"/>
  </r>
  <r>
    <x v="21"/>
    <x v="0"/>
    <x v="1"/>
    <x v="0"/>
    <x v="0"/>
    <n v="0.93234873897731696"/>
  </r>
  <r>
    <x v="21"/>
    <x v="0"/>
    <x v="1"/>
    <x v="0"/>
    <x v="1"/>
    <n v="0.93234873897731696"/>
  </r>
  <r>
    <x v="21"/>
    <x v="0"/>
    <x v="1"/>
    <x v="0"/>
    <x v="2"/>
    <n v="0.93234873897731696"/>
  </r>
  <r>
    <x v="21"/>
    <x v="0"/>
    <x v="1"/>
    <x v="1"/>
    <x v="0"/>
    <n v="0.89039304572333799"/>
  </r>
  <r>
    <x v="21"/>
    <x v="0"/>
    <x v="1"/>
    <x v="1"/>
    <x v="1"/>
    <n v="0.89039304572333799"/>
  </r>
  <r>
    <x v="21"/>
    <x v="0"/>
    <x v="1"/>
    <x v="1"/>
    <x v="2"/>
    <n v="0.89039304572333799"/>
  </r>
  <r>
    <x v="21"/>
    <x v="0"/>
    <x v="1"/>
    <x v="2"/>
    <x v="0"/>
    <n v="0.84587339343717105"/>
  </r>
  <r>
    <x v="21"/>
    <x v="0"/>
    <x v="1"/>
    <x v="2"/>
    <x v="1"/>
    <n v="0.84587339343717105"/>
  </r>
  <r>
    <x v="21"/>
    <x v="0"/>
    <x v="1"/>
    <x v="2"/>
    <x v="2"/>
    <n v="0.84587339343717105"/>
  </r>
  <r>
    <x v="21"/>
    <x v="0"/>
    <x v="1"/>
    <x v="3"/>
    <x v="0"/>
    <n v="0.79935035679812705"/>
  </r>
  <r>
    <x v="21"/>
    <x v="0"/>
    <x v="1"/>
    <x v="3"/>
    <x v="1"/>
    <n v="0.79935035679812705"/>
  </r>
  <r>
    <x v="21"/>
    <x v="0"/>
    <x v="1"/>
    <x v="3"/>
    <x v="2"/>
    <n v="0.79935035679812705"/>
  </r>
  <r>
    <x v="21"/>
    <x v="0"/>
    <x v="1"/>
    <x v="4"/>
    <x v="0"/>
    <n v="0.77936659787817397"/>
  </r>
  <r>
    <x v="21"/>
    <x v="0"/>
    <x v="1"/>
    <x v="4"/>
    <x v="1"/>
    <n v="0.77936659787817397"/>
  </r>
  <r>
    <x v="21"/>
    <x v="0"/>
    <x v="1"/>
    <x v="4"/>
    <x v="2"/>
    <n v="0.77936659787817397"/>
  </r>
  <r>
    <x v="21"/>
    <x v="0"/>
    <x v="1"/>
    <x v="5"/>
    <x v="0"/>
    <n v="0.74819193396304695"/>
  </r>
  <r>
    <x v="21"/>
    <x v="0"/>
    <x v="1"/>
    <x v="5"/>
    <x v="1"/>
    <n v="0.74819193396304695"/>
  </r>
  <r>
    <x v="21"/>
    <x v="0"/>
    <x v="1"/>
    <x v="5"/>
    <x v="2"/>
    <n v="0.74819193396304695"/>
  </r>
  <r>
    <x v="21"/>
    <x v="0"/>
    <x v="1"/>
    <x v="6"/>
    <x v="0"/>
    <n v="0.73322809528378596"/>
  </r>
  <r>
    <x v="21"/>
    <x v="0"/>
    <x v="1"/>
    <x v="6"/>
    <x v="1"/>
    <n v="0.73322809528378596"/>
  </r>
  <r>
    <x v="21"/>
    <x v="0"/>
    <x v="1"/>
    <x v="6"/>
    <x v="2"/>
    <n v="0.73322809528378596"/>
  </r>
  <r>
    <x v="21"/>
    <x v="0"/>
    <x v="1"/>
    <x v="7"/>
    <x v="0"/>
    <n v="0.69656669051959597"/>
  </r>
  <r>
    <x v="21"/>
    <x v="0"/>
    <x v="1"/>
    <x v="7"/>
    <x v="1"/>
    <n v="0.69656669051959597"/>
  </r>
  <r>
    <x v="21"/>
    <x v="0"/>
    <x v="1"/>
    <x v="7"/>
    <x v="2"/>
    <n v="0.69656669051959597"/>
  </r>
  <r>
    <x v="21"/>
    <x v="0"/>
    <x v="1"/>
    <x v="8"/>
    <x v="0"/>
    <n v="0.68785960688810099"/>
  </r>
  <r>
    <x v="21"/>
    <x v="0"/>
    <x v="1"/>
    <x v="8"/>
    <x v="1"/>
    <n v="0.68785960688810099"/>
  </r>
  <r>
    <x v="21"/>
    <x v="0"/>
    <x v="1"/>
    <x v="8"/>
    <x v="2"/>
    <n v="0.68785960688810099"/>
  </r>
  <r>
    <x v="21"/>
    <x v="0"/>
    <x v="1"/>
    <x v="9"/>
    <x v="0"/>
    <n v="0.69336248374320597"/>
  </r>
  <r>
    <x v="21"/>
    <x v="0"/>
    <x v="1"/>
    <x v="9"/>
    <x v="1"/>
    <n v="0.69336248374320597"/>
  </r>
  <r>
    <x v="21"/>
    <x v="0"/>
    <x v="1"/>
    <x v="9"/>
    <x v="2"/>
    <n v="0.69336248374320597"/>
  </r>
  <r>
    <x v="21"/>
    <x v="0"/>
    <x v="1"/>
    <x v="10"/>
    <x v="0"/>
    <n v="0.69318914312226998"/>
  </r>
  <r>
    <x v="21"/>
    <x v="0"/>
    <x v="1"/>
    <x v="10"/>
    <x v="1"/>
    <n v="0.69318914312226998"/>
  </r>
  <r>
    <x v="21"/>
    <x v="0"/>
    <x v="1"/>
    <x v="10"/>
    <x v="2"/>
    <n v="0.69318914312226998"/>
  </r>
  <r>
    <x v="21"/>
    <x v="0"/>
    <x v="1"/>
    <x v="11"/>
    <x v="0"/>
    <n v="0.69322380257942695"/>
  </r>
  <r>
    <x v="21"/>
    <x v="0"/>
    <x v="1"/>
    <x v="11"/>
    <x v="1"/>
    <n v="0.69322380257942695"/>
  </r>
  <r>
    <x v="21"/>
    <x v="0"/>
    <x v="1"/>
    <x v="11"/>
    <x v="2"/>
    <n v="0.69322380257942695"/>
  </r>
  <r>
    <x v="21"/>
    <x v="0"/>
    <x v="1"/>
    <x v="12"/>
    <x v="0"/>
    <n v="0.69332778614981305"/>
  </r>
  <r>
    <x v="21"/>
    <x v="0"/>
    <x v="1"/>
    <x v="12"/>
    <x v="1"/>
    <n v="0.69332778614981305"/>
  </r>
  <r>
    <x v="21"/>
    <x v="0"/>
    <x v="1"/>
    <x v="12"/>
    <x v="2"/>
    <n v="0.69332778614981305"/>
  </r>
  <r>
    <x v="21"/>
    <x v="0"/>
    <x v="1"/>
    <x v="13"/>
    <x v="0"/>
    <n v="0.69644776118748797"/>
  </r>
  <r>
    <x v="21"/>
    <x v="0"/>
    <x v="1"/>
    <x v="13"/>
    <x v="1"/>
    <n v="0.69644776118748797"/>
  </r>
  <r>
    <x v="21"/>
    <x v="0"/>
    <x v="1"/>
    <x v="13"/>
    <x v="2"/>
    <n v="0.69644776118748797"/>
  </r>
  <r>
    <x v="21"/>
    <x v="0"/>
    <x v="1"/>
    <x v="14"/>
    <x v="0"/>
    <n v="0.69958177611283101"/>
  </r>
  <r>
    <x v="21"/>
    <x v="0"/>
    <x v="1"/>
    <x v="14"/>
    <x v="1"/>
    <n v="0.69958177611283101"/>
  </r>
  <r>
    <x v="21"/>
    <x v="0"/>
    <x v="1"/>
    <x v="14"/>
    <x v="2"/>
    <n v="0.69958177611283101"/>
  </r>
  <r>
    <x v="21"/>
    <x v="0"/>
    <x v="1"/>
    <x v="15"/>
    <x v="0"/>
    <n v="0.70272989410533904"/>
  </r>
  <r>
    <x v="21"/>
    <x v="0"/>
    <x v="1"/>
    <x v="15"/>
    <x v="1"/>
    <n v="0.70272989410533904"/>
  </r>
  <r>
    <x v="21"/>
    <x v="0"/>
    <x v="1"/>
    <x v="15"/>
    <x v="2"/>
    <n v="0.70272989410533904"/>
  </r>
  <r>
    <x v="21"/>
    <x v="0"/>
    <x v="1"/>
    <x v="16"/>
    <x v="0"/>
    <n v="0.70589217862881304"/>
  </r>
  <r>
    <x v="21"/>
    <x v="0"/>
    <x v="1"/>
    <x v="16"/>
    <x v="1"/>
    <n v="0.70589217862881304"/>
  </r>
  <r>
    <x v="21"/>
    <x v="0"/>
    <x v="1"/>
    <x v="16"/>
    <x v="2"/>
    <n v="0.70589217862881304"/>
  </r>
  <r>
    <x v="21"/>
    <x v="0"/>
    <x v="1"/>
    <x v="17"/>
    <x v="0"/>
    <n v="0.71012753170058596"/>
  </r>
  <r>
    <x v="21"/>
    <x v="0"/>
    <x v="1"/>
    <x v="17"/>
    <x v="1"/>
    <n v="0.71012753170058596"/>
  </r>
  <r>
    <x v="21"/>
    <x v="0"/>
    <x v="1"/>
    <x v="17"/>
    <x v="2"/>
    <n v="0.71012753170058596"/>
  </r>
  <r>
    <x v="21"/>
    <x v="0"/>
    <x v="1"/>
    <x v="18"/>
    <x v="0"/>
    <n v="0.71438829689078998"/>
  </r>
  <r>
    <x v="21"/>
    <x v="0"/>
    <x v="1"/>
    <x v="18"/>
    <x v="1"/>
    <n v="0.71438829689078998"/>
  </r>
  <r>
    <x v="21"/>
    <x v="0"/>
    <x v="1"/>
    <x v="18"/>
    <x v="2"/>
    <n v="0.71438829689078998"/>
  </r>
  <r>
    <x v="21"/>
    <x v="0"/>
    <x v="1"/>
    <x v="19"/>
    <x v="0"/>
    <n v="0.71653146178146199"/>
  </r>
  <r>
    <x v="21"/>
    <x v="0"/>
    <x v="1"/>
    <x v="19"/>
    <x v="1"/>
    <n v="0.71653146178146199"/>
  </r>
  <r>
    <x v="21"/>
    <x v="0"/>
    <x v="1"/>
    <x v="19"/>
    <x v="2"/>
    <n v="0.71653146178146199"/>
  </r>
  <r>
    <x v="21"/>
    <x v="0"/>
    <x v="1"/>
    <x v="20"/>
    <x v="0"/>
    <n v="0.718681056166806"/>
  </r>
  <r>
    <x v="21"/>
    <x v="0"/>
    <x v="1"/>
    <x v="20"/>
    <x v="1"/>
    <n v="0.718681056166806"/>
  </r>
  <r>
    <x v="21"/>
    <x v="0"/>
    <x v="1"/>
    <x v="20"/>
    <x v="2"/>
    <n v="0.718681056166806"/>
  </r>
  <r>
    <x v="21"/>
    <x v="0"/>
    <x v="1"/>
    <x v="21"/>
    <x v="0"/>
    <n v="0.72083709933530704"/>
  </r>
  <r>
    <x v="21"/>
    <x v="0"/>
    <x v="1"/>
    <x v="21"/>
    <x v="1"/>
    <n v="0.72083709933530704"/>
  </r>
  <r>
    <x v="21"/>
    <x v="0"/>
    <x v="1"/>
    <x v="21"/>
    <x v="2"/>
    <n v="0.72083709933530704"/>
  </r>
  <r>
    <x v="21"/>
    <x v="0"/>
    <x v="1"/>
    <x v="22"/>
    <x v="0"/>
    <n v="0.72299961063331197"/>
  </r>
  <r>
    <x v="21"/>
    <x v="0"/>
    <x v="1"/>
    <x v="22"/>
    <x v="1"/>
    <n v="0.72299961063331197"/>
  </r>
  <r>
    <x v="21"/>
    <x v="0"/>
    <x v="1"/>
    <x v="22"/>
    <x v="2"/>
    <n v="0.72299961063331197"/>
  </r>
  <r>
    <x v="21"/>
    <x v="0"/>
    <x v="1"/>
    <x v="23"/>
    <x v="0"/>
    <n v="0.72408411004926199"/>
  </r>
  <r>
    <x v="21"/>
    <x v="0"/>
    <x v="1"/>
    <x v="23"/>
    <x v="1"/>
    <n v="0.72408411004926199"/>
  </r>
  <r>
    <x v="21"/>
    <x v="0"/>
    <x v="1"/>
    <x v="23"/>
    <x v="2"/>
    <n v="0.72408411004926199"/>
  </r>
  <r>
    <x v="21"/>
    <x v="0"/>
    <x v="1"/>
    <x v="24"/>
    <x v="0"/>
    <n v="0.72517023621433596"/>
  </r>
  <r>
    <x v="21"/>
    <x v="0"/>
    <x v="1"/>
    <x v="24"/>
    <x v="1"/>
    <n v="0.72517023621433596"/>
  </r>
  <r>
    <x v="21"/>
    <x v="0"/>
    <x v="1"/>
    <x v="24"/>
    <x v="2"/>
    <n v="0.72517023621433596"/>
  </r>
  <r>
    <x v="21"/>
    <x v="0"/>
    <x v="1"/>
    <x v="25"/>
    <x v="0"/>
    <n v="0.726257991568658"/>
  </r>
  <r>
    <x v="21"/>
    <x v="0"/>
    <x v="1"/>
    <x v="25"/>
    <x v="1"/>
    <n v="0.726257991568658"/>
  </r>
  <r>
    <x v="21"/>
    <x v="0"/>
    <x v="1"/>
    <x v="25"/>
    <x v="2"/>
    <n v="0.726257991568658"/>
  </r>
  <r>
    <x v="21"/>
    <x v="0"/>
    <x v="1"/>
    <x v="26"/>
    <x v="0"/>
    <n v="0.72734737855601095"/>
  </r>
  <r>
    <x v="21"/>
    <x v="0"/>
    <x v="1"/>
    <x v="26"/>
    <x v="1"/>
    <n v="0.72734737855601095"/>
  </r>
  <r>
    <x v="21"/>
    <x v="0"/>
    <x v="1"/>
    <x v="26"/>
    <x v="2"/>
    <n v="0.72734737855601095"/>
  </r>
  <r>
    <x v="21"/>
    <x v="0"/>
    <x v="1"/>
    <x v="27"/>
    <x v="0"/>
    <n v="0.72843839962384505"/>
  </r>
  <r>
    <x v="21"/>
    <x v="0"/>
    <x v="1"/>
    <x v="27"/>
    <x v="1"/>
    <n v="0.72843839962384505"/>
  </r>
  <r>
    <x v="21"/>
    <x v="0"/>
    <x v="1"/>
    <x v="27"/>
    <x v="2"/>
    <n v="0.72843839962384505"/>
  </r>
  <r>
    <x v="21"/>
    <x v="0"/>
    <x v="1"/>
    <x v="28"/>
    <x v="0"/>
    <n v="0.73007738602299899"/>
  </r>
  <r>
    <x v="21"/>
    <x v="0"/>
    <x v="1"/>
    <x v="28"/>
    <x v="1"/>
    <n v="0.73007738602299899"/>
  </r>
  <r>
    <x v="21"/>
    <x v="0"/>
    <x v="1"/>
    <x v="28"/>
    <x v="2"/>
    <n v="0.73007738602299899"/>
  </r>
  <r>
    <x v="21"/>
    <x v="0"/>
    <x v="1"/>
    <x v="29"/>
    <x v="0"/>
    <n v="0.731720060141551"/>
  </r>
  <r>
    <x v="21"/>
    <x v="0"/>
    <x v="1"/>
    <x v="29"/>
    <x v="1"/>
    <n v="0.731720060141551"/>
  </r>
  <r>
    <x v="21"/>
    <x v="0"/>
    <x v="1"/>
    <x v="29"/>
    <x v="2"/>
    <n v="0.731720060141551"/>
  </r>
  <r>
    <x v="21"/>
    <x v="0"/>
    <x v="1"/>
    <x v="30"/>
    <x v="0"/>
    <n v="0.73336643027686899"/>
  </r>
  <r>
    <x v="21"/>
    <x v="0"/>
    <x v="1"/>
    <x v="30"/>
    <x v="1"/>
    <n v="0.73336643027686899"/>
  </r>
  <r>
    <x v="21"/>
    <x v="0"/>
    <x v="1"/>
    <x v="30"/>
    <x v="2"/>
    <n v="0.73336643027686899"/>
  </r>
  <r>
    <x v="21"/>
    <x v="0"/>
    <x v="1"/>
    <x v="31"/>
    <x v="0"/>
    <n v="0.73501650474499203"/>
  </r>
  <r>
    <x v="21"/>
    <x v="0"/>
    <x v="1"/>
    <x v="31"/>
    <x v="1"/>
    <n v="0.73501650474499203"/>
  </r>
  <r>
    <x v="21"/>
    <x v="0"/>
    <x v="1"/>
    <x v="31"/>
    <x v="2"/>
    <n v="0.73501650474499203"/>
  </r>
  <r>
    <x v="21"/>
    <x v="0"/>
    <x v="1"/>
    <x v="32"/>
    <x v="0"/>
    <n v="0.73667029188066901"/>
  </r>
  <r>
    <x v="21"/>
    <x v="0"/>
    <x v="1"/>
    <x v="32"/>
    <x v="1"/>
    <n v="0.73667029188066901"/>
  </r>
  <r>
    <x v="21"/>
    <x v="0"/>
    <x v="1"/>
    <x v="32"/>
    <x v="2"/>
    <n v="0.73667029188066901"/>
  </r>
  <r>
    <x v="21"/>
    <x v="0"/>
    <x v="1"/>
    <x v="33"/>
    <x v="0"/>
    <n v="0.73888030275631"/>
  </r>
  <r>
    <x v="21"/>
    <x v="0"/>
    <x v="1"/>
    <x v="33"/>
    <x v="1"/>
    <n v="0.73888030275631"/>
  </r>
  <r>
    <x v="21"/>
    <x v="0"/>
    <x v="1"/>
    <x v="33"/>
    <x v="2"/>
    <n v="0.73888030275631"/>
  </r>
  <r>
    <x v="21"/>
    <x v="0"/>
    <x v="1"/>
    <x v="34"/>
    <x v="0"/>
    <n v="0.74109694366457901"/>
  </r>
  <r>
    <x v="21"/>
    <x v="0"/>
    <x v="1"/>
    <x v="34"/>
    <x v="1"/>
    <n v="0.74109694366457901"/>
  </r>
  <r>
    <x v="21"/>
    <x v="0"/>
    <x v="1"/>
    <x v="34"/>
    <x v="2"/>
    <n v="0.74109694366457901"/>
  </r>
  <r>
    <x v="21"/>
    <x v="0"/>
    <x v="1"/>
    <x v="35"/>
    <x v="0"/>
    <n v="0.74332023449557305"/>
  </r>
  <r>
    <x v="21"/>
    <x v="0"/>
    <x v="1"/>
    <x v="35"/>
    <x v="1"/>
    <n v="0.74332023449557305"/>
  </r>
  <r>
    <x v="21"/>
    <x v="0"/>
    <x v="1"/>
    <x v="35"/>
    <x v="2"/>
    <n v="0.74332023449557305"/>
  </r>
  <r>
    <x v="21"/>
    <x v="0"/>
    <x v="1"/>
    <x v="36"/>
    <x v="0"/>
    <n v="0.74555019519905996"/>
  </r>
  <r>
    <x v="21"/>
    <x v="0"/>
    <x v="1"/>
    <x v="36"/>
    <x v="1"/>
    <n v="0.74555019519905996"/>
  </r>
  <r>
    <x v="21"/>
    <x v="0"/>
    <x v="1"/>
    <x v="36"/>
    <x v="2"/>
    <n v="0.74555019519905996"/>
  </r>
  <r>
    <x v="21"/>
    <x v="0"/>
    <x v="1"/>
    <x v="37"/>
    <x v="0"/>
    <n v="0.74778684578465704"/>
  </r>
  <r>
    <x v="21"/>
    <x v="0"/>
    <x v="1"/>
    <x v="37"/>
    <x v="1"/>
    <n v="0.74778684578465704"/>
  </r>
  <r>
    <x v="21"/>
    <x v="0"/>
    <x v="1"/>
    <x v="37"/>
    <x v="2"/>
    <n v="0.74778684578465704"/>
  </r>
  <r>
    <x v="21"/>
    <x v="0"/>
    <x v="1"/>
    <x v="38"/>
    <x v="0"/>
    <n v="0.75003020632201101"/>
  </r>
  <r>
    <x v="21"/>
    <x v="0"/>
    <x v="1"/>
    <x v="38"/>
    <x v="1"/>
    <n v="0.75003020632201101"/>
  </r>
  <r>
    <x v="21"/>
    <x v="0"/>
    <x v="1"/>
    <x v="38"/>
    <x v="2"/>
    <n v="0.75003020632201101"/>
  </r>
  <r>
    <x v="22"/>
    <x v="0"/>
    <x v="0"/>
    <x v="0"/>
    <x v="0"/>
    <n v="1.02568215843364"/>
  </r>
  <r>
    <x v="22"/>
    <x v="0"/>
    <x v="0"/>
    <x v="0"/>
    <x v="1"/>
    <n v="1.02568215843364"/>
  </r>
  <r>
    <x v="22"/>
    <x v="0"/>
    <x v="0"/>
    <x v="0"/>
    <x v="2"/>
    <n v="1.02568215843364"/>
  </r>
  <r>
    <x v="22"/>
    <x v="0"/>
    <x v="0"/>
    <x v="1"/>
    <x v="0"/>
    <n v="0.97952646130412402"/>
  </r>
  <r>
    <x v="22"/>
    <x v="0"/>
    <x v="0"/>
    <x v="1"/>
    <x v="1"/>
    <n v="0.97952646130412402"/>
  </r>
  <r>
    <x v="22"/>
    <x v="0"/>
    <x v="0"/>
    <x v="1"/>
    <x v="2"/>
    <n v="0.97952646130412402"/>
  </r>
  <r>
    <x v="22"/>
    <x v="0"/>
    <x v="0"/>
    <x v="2"/>
    <x v="0"/>
    <n v="0.93055013823891797"/>
  </r>
  <r>
    <x v="22"/>
    <x v="0"/>
    <x v="0"/>
    <x v="2"/>
    <x v="1"/>
    <n v="0.93055013823891797"/>
  </r>
  <r>
    <x v="22"/>
    <x v="0"/>
    <x v="0"/>
    <x v="2"/>
    <x v="2"/>
    <n v="0.93055013823891797"/>
  </r>
  <r>
    <x v="22"/>
    <x v="0"/>
    <x v="0"/>
    <x v="3"/>
    <x v="0"/>
    <n v="0.87936988063577703"/>
  </r>
  <r>
    <x v="22"/>
    <x v="0"/>
    <x v="0"/>
    <x v="3"/>
    <x v="1"/>
    <n v="0.87936988063577703"/>
  </r>
  <r>
    <x v="22"/>
    <x v="0"/>
    <x v="0"/>
    <x v="3"/>
    <x v="2"/>
    <n v="0.87936988063577703"/>
  </r>
  <r>
    <x v="22"/>
    <x v="0"/>
    <x v="0"/>
    <x v="4"/>
    <x v="0"/>
    <n v="0.85738563361988296"/>
  </r>
  <r>
    <x v="22"/>
    <x v="0"/>
    <x v="0"/>
    <x v="4"/>
    <x v="1"/>
    <n v="0.85738563361988296"/>
  </r>
  <r>
    <x v="22"/>
    <x v="0"/>
    <x v="0"/>
    <x v="4"/>
    <x v="2"/>
    <n v="0.85738563361988296"/>
  </r>
  <r>
    <x v="22"/>
    <x v="0"/>
    <x v="0"/>
    <x v="5"/>
    <x v="0"/>
    <n v="0.82309020827508705"/>
  </r>
  <r>
    <x v="22"/>
    <x v="0"/>
    <x v="0"/>
    <x v="5"/>
    <x v="1"/>
    <n v="0.82309020827508705"/>
  </r>
  <r>
    <x v="22"/>
    <x v="0"/>
    <x v="0"/>
    <x v="5"/>
    <x v="2"/>
    <n v="0.82309020827508705"/>
  </r>
  <r>
    <x v="22"/>
    <x v="0"/>
    <x v="0"/>
    <x v="6"/>
    <x v="0"/>
    <n v="0.80662840410958603"/>
  </r>
  <r>
    <x v="22"/>
    <x v="0"/>
    <x v="0"/>
    <x v="6"/>
    <x v="1"/>
    <n v="0.80662840410958603"/>
  </r>
  <r>
    <x v="22"/>
    <x v="0"/>
    <x v="0"/>
    <x v="6"/>
    <x v="2"/>
    <n v="0.80662840410958603"/>
  </r>
  <r>
    <x v="22"/>
    <x v="0"/>
    <x v="0"/>
    <x v="7"/>
    <x v="0"/>
    <n v="0.76629698390410605"/>
  </r>
  <r>
    <x v="22"/>
    <x v="0"/>
    <x v="0"/>
    <x v="7"/>
    <x v="1"/>
    <n v="0.76629698390410605"/>
  </r>
  <r>
    <x v="22"/>
    <x v="0"/>
    <x v="0"/>
    <x v="7"/>
    <x v="2"/>
    <n v="0.76629698390410605"/>
  </r>
  <r>
    <x v="22"/>
    <x v="0"/>
    <x v="0"/>
    <x v="8"/>
    <x v="0"/>
    <n v="0.75671827160530503"/>
  </r>
  <r>
    <x v="22"/>
    <x v="0"/>
    <x v="0"/>
    <x v="8"/>
    <x v="1"/>
    <n v="0.75671827160530503"/>
  </r>
  <r>
    <x v="22"/>
    <x v="0"/>
    <x v="0"/>
    <x v="8"/>
    <x v="2"/>
    <n v="0.75671827160530503"/>
  </r>
  <r>
    <x v="22"/>
    <x v="0"/>
    <x v="0"/>
    <x v="9"/>
    <x v="0"/>
    <n v="0.75520483506209501"/>
  </r>
  <r>
    <x v="22"/>
    <x v="0"/>
    <x v="0"/>
    <x v="9"/>
    <x v="1"/>
    <n v="0.75520483506209501"/>
  </r>
  <r>
    <x v="22"/>
    <x v="0"/>
    <x v="0"/>
    <x v="9"/>
    <x v="2"/>
    <n v="0.75520483506209501"/>
  </r>
  <r>
    <x v="22"/>
    <x v="0"/>
    <x v="0"/>
    <x v="10"/>
    <x v="0"/>
    <n v="0.75369442539196996"/>
  </r>
  <r>
    <x v="22"/>
    <x v="0"/>
    <x v="0"/>
    <x v="10"/>
    <x v="1"/>
    <n v="0.75369442539196996"/>
  </r>
  <r>
    <x v="22"/>
    <x v="0"/>
    <x v="0"/>
    <x v="10"/>
    <x v="2"/>
    <n v="0.75369442539196996"/>
  </r>
  <r>
    <x v="22"/>
    <x v="0"/>
    <x v="0"/>
    <x v="11"/>
    <x v="0"/>
    <n v="0.75218703654118602"/>
  </r>
  <r>
    <x v="22"/>
    <x v="0"/>
    <x v="0"/>
    <x v="11"/>
    <x v="1"/>
    <n v="0.75218703654118602"/>
  </r>
  <r>
    <x v="22"/>
    <x v="0"/>
    <x v="0"/>
    <x v="11"/>
    <x v="2"/>
    <n v="0.75218703654118602"/>
  </r>
  <r>
    <x v="22"/>
    <x v="0"/>
    <x v="0"/>
    <x v="12"/>
    <x v="0"/>
    <n v="0.750682662468104"/>
  </r>
  <r>
    <x v="22"/>
    <x v="0"/>
    <x v="0"/>
    <x v="12"/>
    <x v="1"/>
    <n v="0.750682662468104"/>
  </r>
  <r>
    <x v="22"/>
    <x v="0"/>
    <x v="0"/>
    <x v="12"/>
    <x v="2"/>
    <n v="0.750682662468104"/>
  </r>
  <r>
    <x v="22"/>
    <x v="0"/>
    <x v="0"/>
    <x v="13"/>
    <x v="0"/>
    <n v="0.74918129714316795"/>
  </r>
  <r>
    <x v="22"/>
    <x v="0"/>
    <x v="0"/>
    <x v="13"/>
    <x v="1"/>
    <n v="0.74918129714316795"/>
  </r>
  <r>
    <x v="22"/>
    <x v="0"/>
    <x v="0"/>
    <x v="13"/>
    <x v="2"/>
    <n v="0.74918129714316795"/>
  </r>
  <r>
    <x v="22"/>
    <x v="0"/>
    <x v="0"/>
    <x v="14"/>
    <x v="0"/>
    <n v="0.74768293454888202"/>
  </r>
  <r>
    <x v="22"/>
    <x v="0"/>
    <x v="0"/>
    <x v="14"/>
    <x v="1"/>
    <n v="0.74768293454888202"/>
  </r>
  <r>
    <x v="22"/>
    <x v="0"/>
    <x v="0"/>
    <x v="14"/>
    <x v="2"/>
    <n v="0.74768293454888202"/>
  </r>
  <r>
    <x v="22"/>
    <x v="0"/>
    <x v="0"/>
    <x v="15"/>
    <x v="0"/>
    <n v="0.74618756867978397"/>
  </r>
  <r>
    <x v="22"/>
    <x v="0"/>
    <x v="0"/>
    <x v="15"/>
    <x v="1"/>
    <n v="0.74618756867978397"/>
  </r>
  <r>
    <x v="22"/>
    <x v="0"/>
    <x v="0"/>
    <x v="15"/>
    <x v="2"/>
    <n v="0.74618756867978397"/>
  </r>
  <r>
    <x v="22"/>
    <x v="0"/>
    <x v="0"/>
    <x v="16"/>
    <x v="0"/>
    <n v="0.74469519354242397"/>
  </r>
  <r>
    <x v="22"/>
    <x v="0"/>
    <x v="0"/>
    <x v="16"/>
    <x v="1"/>
    <n v="0.74469519354242397"/>
  </r>
  <r>
    <x v="22"/>
    <x v="0"/>
    <x v="0"/>
    <x v="16"/>
    <x v="2"/>
    <n v="0.74469519354242397"/>
  </r>
  <r>
    <x v="22"/>
    <x v="0"/>
    <x v="0"/>
    <x v="17"/>
    <x v="0"/>
    <n v="0.74581223633273797"/>
  </r>
  <r>
    <x v="22"/>
    <x v="0"/>
    <x v="0"/>
    <x v="17"/>
    <x v="1"/>
    <n v="0.74581223633273797"/>
  </r>
  <r>
    <x v="22"/>
    <x v="0"/>
    <x v="0"/>
    <x v="17"/>
    <x v="2"/>
    <n v="0.74581223633273797"/>
  </r>
  <r>
    <x v="22"/>
    <x v="0"/>
    <x v="0"/>
    <x v="18"/>
    <x v="0"/>
    <n v="0.74693095468723703"/>
  </r>
  <r>
    <x v="22"/>
    <x v="0"/>
    <x v="0"/>
    <x v="18"/>
    <x v="1"/>
    <n v="0.74693095468723703"/>
  </r>
  <r>
    <x v="22"/>
    <x v="0"/>
    <x v="0"/>
    <x v="18"/>
    <x v="2"/>
    <n v="0.74693095468723703"/>
  </r>
  <r>
    <x v="22"/>
    <x v="0"/>
    <x v="0"/>
    <x v="19"/>
    <x v="0"/>
    <n v="0.74991867850598604"/>
  </r>
  <r>
    <x v="22"/>
    <x v="0"/>
    <x v="0"/>
    <x v="19"/>
    <x v="1"/>
    <n v="0.74991867850598604"/>
  </r>
  <r>
    <x v="22"/>
    <x v="0"/>
    <x v="0"/>
    <x v="19"/>
    <x v="2"/>
    <n v="0.74991867850598604"/>
  </r>
  <r>
    <x v="22"/>
    <x v="0"/>
    <x v="0"/>
    <x v="20"/>
    <x v="0"/>
    <n v="0.75291835322000999"/>
  </r>
  <r>
    <x v="22"/>
    <x v="0"/>
    <x v="0"/>
    <x v="20"/>
    <x v="1"/>
    <n v="0.75291835322000999"/>
  </r>
  <r>
    <x v="22"/>
    <x v="0"/>
    <x v="0"/>
    <x v="20"/>
    <x v="2"/>
    <n v="0.75291835322000999"/>
  </r>
  <r>
    <x v="22"/>
    <x v="0"/>
    <x v="0"/>
    <x v="21"/>
    <x v="0"/>
    <n v="0.75593002663289"/>
  </r>
  <r>
    <x v="22"/>
    <x v="0"/>
    <x v="0"/>
    <x v="21"/>
    <x v="1"/>
    <n v="0.75593002663289"/>
  </r>
  <r>
    <x v="22"/>
    <x v="0"/>
    <x v="0"/>
    <x v="21"/>
    <x v="2"/>
    <n v="0.75593002663289"/>
  </r>
  <r>
    <x v="22"/>
    <x v="0"/>
    <x v="0"/>
    <x v="22"/>
    <x v="0"/>
    <n v="0.75895374673942195"/>
  </r>
  <r>
    <x v="22"/>
    <x v="0"/>
    <x v="0"/>
    <x v="22"/>
    <x v="1"/>
    <n v="0.75895374673942195"/>
  </r>
  <r>
    <x v="22"/>
    <x v="0"/>
    <x v="0"/>
    <x v="22"/>
    <x v="2"/>
    <n v="0.75895374673942195"/>
  </r>
  <r>
    <x v="22"/>
    <x v="0"/>
    <x v="0"/>
    <x v="23"/>
    <x v="0"/>
    <n v="0.76198956172637899"/>
  </r>
  <r>
    <x v="22"/>
    <x v="0"/>
    <x v="0"/>
    <x v="23"/>
    <x v="1"/>
    <n v="0.76198956172637899"/>
  </r>
  <r>
    <x v="22"/>
    <x v="0"/>
    <x v="0"/>
    <x v="23"/>
    <x v="2"/>
    <n v="0.76198956172637899"/>
  </r>
  <r>
    <x v="22"/>
    <x v="0"/>
    <x v="0"/>
    <x v="24"/>
    <x v="0"/>
    <n v="0.76503751997328495"/>
  </r>
  <r>
    <x v="22"/>
    <x v="0"/>
    <x v="0"/>
    <x v="24"/>
    <x v="1"/>
    <n v="0.76503751997328495"/>
  </r>
  <r>
    <x v="22"/>
    <x v="0"/>
    <x v="0"/>
    <x v="24"/>
    <x v="2"/>
    <n v="0.76503751997328495"/>
  </r>
  <r>
    <x v="22"/>
    <x v="0"/>
    <x v="0"/>
    <x v="25"/>
    <x v="0"/>
    <n v="0.76809767005317797"/>
  </r>
  <r>
    <x v="22"/>
    <x v="0"/>
    <x v="0"/>
    <x v="25"/>
    <x v="1"/>
    <n v="0.76809767005317797"/>
  </r>
  <r>
    <x v="22"/>
    <x v="0"/>
    <x v="0"/>
    <x v="25"/>
    <x v="2"/>
    <n v="0.76809767005317797"/>
  </r>
  <r>
    <x v="22"/>
    <x v="0"/>
    <x v="0"/>
    <x v="26"/>
    <x v="0"/>
    <n v="0.77117006073339101"/>
  </r>
  <r>
    <x v="22"/>
    <x v="0"/>
    <x v="0"/>
    <x v="26"/>
    <x v="1"/>
    <n v="0.77117006073339101"/>
  </r>
  <r>
    <x v="22"/>
    <x v="0"/>
    <x v="0"/>
    <x v="26"/>
    <x v="2"/>
    <n v="0.77117006073339101"/>
  </r>
  <r>
    <x v="22"/>
    <x v="0"/>
    <x v="0"/>
    <x v="27"/>
    <x v="0"/>
    <n v="0.77425474097632396"/>
  </r>
  <r>
    <x v="22"/>
    <x v="0"/>
    <x v="0"/>
    <x v="27"/>
    <x v="1"/>
    <n v="0.77425474097632396"/>
  </r>
  <r>
    <x v="22"/>
    <x v="0"/>
    <x v="0"/>
    <x v="27"/>
    <x v="2"/>
    <n v="0.77425474097632396"/>
  </r>
  <r>
    <x v="22"/>
    <x v="0"/>
    <x v="0"/>
    <x v="28"/>
    <x v="0"/>
    <n v="0.77733240357170497"/>
  </r>
  <r>
    <x v="22"/>
    <x v="0"/>
    <x v="0"/>
    <x v="28"/>
    <x v="1"/>
    <n v="0.77733240357170497"/>
  </r>
  <r>
    <x v="22"/>
    <x v="0"/>
    <x v="0"/>
    <x v="28"/>
    <x v="2"/>
    <n v="0.77733240357170497"/>
  </r>
  <r>
    <x v="22"/>
    <x v="0"/>
    <x v="0"/>
    <x v="29"/>
    <x v="0"/>
    <n v="0.78042229987590295"/>
  </r>
  <r>
    <x v="22"/>
    <x v="0"/>
    <x v="0"/>
    <x v="29"/>
    <x v="1"/>
    <n v="0.78042229987590295"/>
  </r>
  <r>
    <x v="22"/>
    <x v="0"/>
    <x v="0"/>
    <x v="29"/>
    <x v="2"/>
    <n v="0.78042229987590295"/>
  </r>
  <r>
    <x v="22"/>
    <x v="0"/>
    <x v="0"/>
    <x v="30"/>
    <x v="0"/>
    <n v="0.78352447851790896"/>
  </r>
  <r>
    <x v="22"/>
    <x v="0"/>
    <x v="0"/>
    <x v="30"/>
    <x v="1"/>
    <n v="0.78352447851790896"/>
  </r>
  <r>
    <x v="22"/>
    <x v="0"/>
    <x v="0"/>
    <x v="30"/>
    <x v="2"/>
    <n v="0.78352447851790896"/>
  </r>
  <r>
    <x v="22"/>
    <x v="0"/>
    <x v="0"/>
    <x v="31"/>
    <x v="0"/>
    <n v="0.786638988320018"/>
  </r>
  <r>
    <x v="22"/>
    <x v="0"/>
    <x v="0"/>
    <x v="31"/>
    <x v="1"/>
    <n v="0.786638988320018"/>
  </r>
  <r>
    <x v="22"/>
    <x v="0"/>
    <x v="0"/>
    <x v="31"/>
    <x v="2"/>
    <n v="0.786638988320018"/>
  </r>
  <r>
    <x v="22"/>
    <x v="0"/>
    <x v="0"/>
    <x v="32"/>
    <x v="0"/>
    <n v="0.78976587829859002"/>
  </r>
  <r>
    <x v="22"/>
    <x v="0"/>
    <x v="0"/>
    <x v="32"/>
    <x v="1"/>
    <n v="0.78976587829859002"/>
  </r>
  <r>
    <x v="22"/>
    <x v="0"/>
    <x v="0"/>
    <x v="32"/>
    <x v="2"/>
    <n v="0.78976587829859002"/>
  </r>
  <r>
    <x v="22"/>
    <x v="0"/>
    <x v="0"/>
    <x v="33"/>
    <x v="0"/>
    <n v="0.79331982475093399"/>
  </r>
  <r>
    <x v="22"/>
    <x v="0"/>
    <x v="0"/>
    <x v="33"/>
    <x v="1"/>
    <n v="0.79331982475093399"/>
  </r>
  <r>
    <x v="22"/>
    <x v="0"/>
    <x v="0"/>
    <x v="33"/>
    <x v="2"/>
    <n v="0.79331982475093399"/>
  </r>
  <r>
    <x v="22"/>
    <x v="0"/>
    <x v="0"/>
    <x v="34"/>
    <x v="0"/>
    <n v="0.79688976396231304"/>
  </r>
  <r>
    <x v="22"/>
    <x v="0"/>
    <x v="0"/>
    <x v="34"/>
    <x v="1"/>
    <n v="0.79688976396231304"/>
  </r>
  <r>
    <x v="22"/>
    <x v="0"/>
    <x v="0"/>
    <x v="34"/>
    <x v="2"/>
    <n v="0.79688976396231304"/>
  </r>
  <r>
    <x v="22"/>
    <x v="0"/>
    <x v="0"/>
    <x v="35"/>
    <x v="0"/>
    <n v="0.80047576790014296"/>
  </r>
  <r>
    <x v="22"/>
    <x v="0"/>
    <x v="0"/>
    <x v="35"/>
    <x v="1"/>
    <n v="0.80047576790014296"/>
  </r>
  <r>
    <x v="22"/>
    <x v="0"/>
    <x v="0"/>
    <x v="35"/>
    <x v="2"/>
    <n v="0.80047576790014296"/>
  </r>
  <r>
    <x v="22"/>
    <x v="0"/>
    <x v="0"/>
    <x v="36"/>
    <x v="0"/>
    <n v="0.80407790885569397"/>
  </r>
  <r>
    <x v="22"/>
    <x v="0"/>
    <x v="0"/>
    <x v="36"/>
    <x v="1"/>
    <n v="0.80407790885569397"/>
  </r>
  <r>
    <x v="22"/>
    <x v="0"/>
    <x v="0"/>
    <x v="36"/>
    <x v="2"/>
    <n v="0.80407790885569397"/>
  </r>
  <r>
    <x v="22"/>
    <x v="0"/>
    <x v="0"/>
    <x v="37"/>
    <x v="0"/>
    <n v="0.80769625944554402"/>
  </r>
  <r>
    <x v="22"/>
    <x v="0"/>
    <x v="0"/>
    <x v="37"/>
    <x v="1"/>
    <n v="0.80769625944554402"/>
  </r>
  <r>
    <x v="22"/>
    <x v="0"/>
    <x v="0"/>
    <x v="37"/>
    <x v="2"/>
    <n v="0.80769625944554402"/>
  </r>
  <r>
    <x v="22"/>
    <x v="0"/>
    <x v="0"/>
    <x v="38"/>
    <x v="0"/>
    <n v="0.81133089261304903"/>
  </r>
  <r>
    <x v="22"/>
    <x v="0"/>
    <x v="0"/>
    <x v="38"/>
    <x v="1"/>
    <n v="0.81133089261304903"/>
  </r>
  <r>
    <x v="22"/>
    <x v="0"/>
    <x v="0"/>
    <x v="38"/>
    <x v="2"/>
    <n v="0.81133089261304903"/>
  </r>
  <r>
    <x v="22"/>
    <x v="0"/>
    <x v="1"/>
    <x v="0"/>
    <x v="0"/>
    <n v="1.02568215843364"/>
  </r>
  <r>
    <x v="22"/>
    <x v="0"/>
    <x v="1"/>
    <x v="0"/>
    <x v="1"/>
    <n v="1.02568215843364"/>
  </r>
  <r>
    <x v="22"/>
    <x v="0"/>
    <x v="1"/>
    <x v="0"/>
    <x v="2"/>
    <n v="1.02568215843364"/>
  </r>
  <r>
    <x v="22"/>
    <x v="0"/>
    <x v="1"/>
    <x v="1"/>
    <x v="0"/>
    <n v="0.97952646130412402"/>
  </r>
  <r>
    <x v="22"/>
    <x v="0"/>
    <x v="1"/>
    <x v="1"/>
    <x v="1"/>
    <n v="0.97952646130412402"/>
  </r>
  <r>
    <x v="22"/>
    <x v="0"/>
    <x v="1"/>
    <x v="1"/>
    <x v="2"/>
    <n v="0.97952646130412402"/>
  </r>
  <r>
    <x v="22"/>
    <x v="0"/>
    <x v="1"/>
    <x v="2"/>
    <x v="0"/>
    <n v="0.93055013823891797"/>
  </r>
  <r>
    <x v="22"/>
    <x v="0"/>
    <x v="1"/>
    <x v="2"/>
    <x v="1"/>
    <n v="0.93055013823891797"/>
  </r>
  <r>
    <x v="22"/>
    <x v="0"/>
    <x v="1"/>
    <x v="2"/>
    <x v="2"/>
    <n v="0.93055013823891797"/>
  </r>
  <r>
    <x v="22"/>
    <x v="0"/>
    <x v="1"/>
    <x v="3"/>
    <x v="0"/>
    <n v="0.87936988063577703"/>
  </r>
  <r>
    <x v="22"/>
    <x v="0"/>
    <x v="1"/>
    <x v="3"/>
    <x v="1"/>
    <n v="0.87936988063577703"/>
  </r>
  <r>
    <x v="22"/>
    <x v="0"/>
    <x v="1"/>
    <x v="3"/>
    <x v="2"/>
    <n v="0.87936988063577703"/>
  </r>
  <r>
    <x v="22"/>
    <x v="0"/>
    <x v="1"/>
    <x v="4"/>
    <x v="0"/>
    <n v="0.85738563361988296"/>
  </r>
  <r>
    <x v="22"/>
    <x v="0"/>
    <x v="1"/>
    <x v="4"/>
    <x v="1"/>
    <n v="0.85738563361988296"/>
  </r>
  <r>
    <x v="22"/>
    <x v="0"/>
    <x v="1"/>
    <x v="4"/>
    <x v="2"/>
    <n v="0.85738563361988296"/>
  </r>
  <r>
    <x v="22"/>
    <x v="0"/>
    <x v="1"/>
    <x v="5"/>
    <x v="0"/>
    <n v="0.82309020827508705"/>
  </r>
  <r>
    <x v="22"/>
    <x v="0"/>
    <x v="1"/>
    <x v="5"/>
    <x v="1"/>
    <n v="0.82309020827508705"/>
  </r>
  <r>
    <x v="22"/>
    <x v="0"/>
    <x v="1"/>
    <x v="5"/>
    <x v="2"/>
    <n v="0.82309020827508705"/>
  </r>
  <r>
    <x v="22"/>
    <x v="0"/>
    <x v="1"/>
    <x v="6"/>
    <x v="0"/>
    <n v="0.80662840410958603"/>
  </r>
  <r>
    <x v="22"/>
    <x v="0"/>
    <x v="1"/>
    <x v="6"/>
    <x v="1"/>
    <n v="0.80662840410958603"/>
  </r>
  <r>
    <x v="22"/>
    <x v="0"/>
    <x v="1"/>
    <x v="6"/>
    <x v="2"/>
    <n v="0.80662840410958603"/>
  </r>
  <r>
    <x v="22"/>
    <x v="0"/>
    <x v="1"/>
    <x v="7"/>
    <x v="0"/>
    <n v="0.76629698390410605"/>
  </r>
  <r>
    <x v="22"/>
    <x v="0"/>
    <x v="1"/>
    <x v="7"/>
    <x v="1"/>
    <n v="0.76629698390410605"/>
  </r>
  <r>
    <x v="22"/>
    <x v="0"/>
    <x v="1"/>
    <x v="7"/>
    <x v="2"/>
    <n v="0.76629698390410605"/>
  </r>
  <r>
    <x v="22"/>
    <x v="0"/>
    <x v="1"/>
    <x v="8"/>
    <x v="0"/>
    <n v="0.75671827160530503"/>
  </r>
  <r>
    <x v="22"/>
    <x v="0"/>
    <x v="1"/>
    <x v="8"/>
    <x v="1"/>
    <n v="0.75671827160530503"/>
  </r>
  <r>
    <x v="22"/>
    <x v="0"/>
    <x v="1"/>
    <x v="8"/>
    <x v="2"/>
    <n v="0.75671827160530503"/>
  </r>
  <r>
    <x v="22"/>
    <x v="0"/>
    <x v="1"/>
    <x v="9"/>
    <x v="0"/>
    <n v="0.76277201777814796"/>
  </r>
  <r>
    <x v="22"/>
    <x v="0"/>
    <x v="1"/>
    <x v="9"/>
    <x v="1"/>
    <n v="0.76277201777814796"/>
  </r>
  <r>
    <x v="22"/>
    <x v="0"/>
    <x v="1"/>
    <x v="9"/>
    <x v="2"/>
    <n v="0.76277201777814796"/>
  </r>
  <r>
    <x v="22"/>
    <x v="0"/>
    <x v="1"/>
    <x v="10"/>
    <x v="0"/>
    <n v="0.762581324773703"/>
  </r>
  <r>
    <x v="22"/>
    <x v="0"/>
    <x v="1"/>
    <x v="10"/>
    <x v="1"/>
    <n v="0.762581324773703"/>
  </r>
  <r>
    <x v="22"/>
    <x v="0"/>
    <x v="1"/>
    <x v="10"/>
    <x v="2"/>
    <n v="0.762581324773703"/>
  </r>
  <r>
    <x v="22"/>
    <x v="0"/>
    <x v="1"/>
    <x v="11"/>
    <x v="0"/>
    <n v="0.76261945383994201"/>
  </r>
  <r>
    <x v="22"/>
    <x v="0"/>
    <x v="1"/>
    <x v="11"/>
    <x v="1"/>
    <n v="0.76261945383994201"/>
  </r>
  <r>
    <x v="22"/>
    <x v="0"/>
    <x v="1"/>
    <x v="11"/>
    <x v="2"/>
    <n v="0.76261945383994201"/>
  </r>
  <r>
    <x v="22"/>
    <x v="0"/>
    <x v="1"/>
    <x v="12"/>
    <x v="0"/>
    <n v="0.76273384675801803"/>
  </r>
  <r>
    <x v="22"/>
    <x v="0"/>
    <x v="1"/>
    <x v="12"/>
    <x v="1"/>
    <n v="0.76273384675801803"/>
  </r>
  <r>
    <x v="22"/>
    <x v="0"/>
    <x v="1"/>
    <x v="12"/>
    <x v="2"/>
    <n v="0.76273384675801803"/>
  </r>
  <r>
    <x v="22"/>
    <x v="0"/>
    <x v="1"/>
    <x v="13"/>
    <x v="0"/>
    <n v="0.76616614906842895"/>
  </r>
  <r>
    <x v="22"/>
    <x v="0"/>
    <x v="1"/>
    <x v="13"/>
    <x v="1"/>
    <n v="0.76616614906842895"/>
  </r>
  <r>
    <x v="22"/>
    <x v="0"/>
    <x v="1"/>
    <x v="13"/>
    <x v="2"/>
    <n v="0.76616614906842895"/>
  </r>
  <r>
    <x v="22"/>
    <x v="0"/>
    <x v="1"/>
    <x v="14"/>
    <x v="0"/>
    <n v="0.76961389673923697"/>
  </r>
  <r>
    <x v="22"/>
    <x v="0"/>
    <x v="1"/>
    <x v="14"/>
    <x v="1"/>
    <n v="0.76961389673923697"/>
  </r>
  <r>
    <x v="22"/>
    <x v="0"/>
    <x v="1"/>
    <x v="14"/>
    <x v="2"/>
    <n v="0.76961389673923697"/>
  </r>
  <r>
    <x v="22"/>
    <x v="0"/>
    <x v="1"/>
    <x v="15"/>
    <x v="0"/>
    <n v="0.773077159274563"/>
  </r>
  <r>
    <x v="22"/>
    <x v="0"/>
    <x v="1"/>
    <x v="15"/>
    <x v="1"/>
    <n v="0.773077159274563"/>
  </r>
  <r>
    <x v="22"/>
    <x v="0"/>
    <x v="1"/>
    <x v="15"/>
    <x v="2"/>
    <n v="0.773077159274563"/>
  </r>
  <r>
    <x v="22"/>
    <x v="0"/>
    <x v="1"/>
    <x v="16"/>
    <x v="0"/>
    <n v="0.77655600649129897"/>
  </r>
  <r>
    <x v="22"/>
    <x v="0"/>
    <x v="1"/>
    <x v="16"/>
    <x v="1"/>
    <n v="0.77655600649129897"/>
  </r>
  <r>
    <x v="22"/>
    <x v="0"/>
    <x v="1"/>
    <x v="16"/>
    <x v="2"/>
    <n v="0.77655600649129897"/>
  </r>
  <r>
    <x v="22"/>
    <x v="0"/>
    <x v="1"/>
    <x v="17"/>
    <x v="0"/>
    <n v="0.78121534253024705"/>
  </r>
  <r>
    <x v="22"/>
    <x v="0"/>
    <x v="1"/>
    <x v="17"/>
    <x v="1"/>
    <n v="0.78121534253024705"/>
  </r>
  <r>
    <x v="22"/>
    <x v="0"/>
    <x v="1"/>
    <x v="17"/>
    <x v="2"/>
    <n v="0.78121534253024705"/>
  </r>
  <r>
    <x v="22"/>
    <x v="0"/>
    <x v="1"/>
    <x v="18"/>
    <x v="0"/>
    <n v="0.78590263458542797"/>
  </r>
  <r>
    <x v="22"/>
    <x v="0"/>
    <x v="1"/>
    <x v="18"/>
    <x v="1"/>
    <n v="0.78590263458542797"/>
  </r>
  <r>
    <x v="22"/>
    <x v="0"/>
    <x v="1"/>
    <x v="18"/>
    <x v="2"/>
    <n v="0.78590263458542797"/>
  </r>
  <r>
    <x v="22"/>
    <x v="0"/>
    <x v="1"/>
    <x v="19"/>
    <x v="0"/>
    <n v="0.78826034248918397"/>
  </r>
  <r>
    <x v="22"/>
    <x v="0"/>
    <x v="1"/>
    <x v="19"/>
    <x v="1"/>
    <n v="0.78826034248918397"/>
  </r>
  <r>
    <x v="22"/>
    <x v="0"/>
    <x v="1"/>
    <x v="19"/>
    <x v="2"/>
    <n v="0.78826034248918397"/>
  </r>
  <r>
    <x v="22"/>
    <x v="0"/>
    <x v="1"/>
    <x v="20"/>
    <x v="0"/>
    <n v="0.79062512351665204"/>
  </r>
  <r>
    <x v="22"/>
    <x v="0"/>
    <x v="1"/>
    <x v="20"/>
    <x v="1"/>
    <n v="0.79062512351665204"/>
  </r>
  <r>
    <x v="22"/>
    <x v="0"/>
    <x v="1"/>
    <x v="20"/>
    <x v="2"/>
    <n v="0.79062512351665204"/>
  </r>
  <r>
    <x v="22"/>
    <x v="0"/>
    <x v="1"/>
    <x v="21"/>
    <x v="0"/>
    <n v="0.79299699888720199"/>
  </r>
  <r>
    <x v="22"/>
    <x v="0"/>
    <x v="1"/>
    <x v="21"/>
    <x v="1"/>
    <n v="0.79299699888720199"/>
  </r>
  <r>
    <x v="22"/>
    <x v="0"/>
    <x v="1"/>
    <x v="21"/>
    <x v="2"/>
    <n v="0.79299699888720199"/>
  </r>
  <r>
    <x v="22"/>
    <x v="0"/>
    <x v="1"/>
    <x v="22"/>
    <x v="0"/>
    <n v="0.79537598988386304"/>
  </r>
  <r>
    <x v="22"/>
    <x v="0"/>
    <x v="1"/>
    <x v="22"/>
    <x v="1"/>
    <n v="0.79537598988386304"/>
  </r>
  <r>
    <x v="22"/>
    <x v="0"/>
    <x v="1"/>
    <x v="22"/>
    <x v="2"/>
    <n v="0.79537598988386304"/>
  </r>
  <r>
    <x v="22"/>
    <x v="0"/>
    <x v="1"/>
    <x v="23"/>
    <x v="0"/>
    <n v="0.79656905386868904"/>
  </r>
  <r>
    <x v="22"/>
    <x v="0"/>
    <x v="1"/>
    <x v="23"/>
    <x v="1"/>
    <n v="0.79656905386868904"/>
  </r>
  <r>
    <x v="22"/>
    <x v="0"/>
    <x v="1"/>
    <x v="23"/>
    <x v="2"/>
    <n v="0.79656905386868904"/>
  </r>
  <r>
    <x v="22"/>
    <x v="0"/>
    <x v="1"/>
    <x v="24"/>
    <x v="0"/>
    <n v="0.79776390744949199"/>
  </r>
  <r>
    <x v="22"/>
    <x v="0"/>
    <x v="1"/>
    <x v="24"/>
    <x v="1"/>
    <n v="0.79776390744949199"/>
  </r>
  <r>
    <x v="22"/>
    <x v="0"/>
    <x v="1"/>
    <x v="24"/>
    <x v="2"/>
    <n v="0.79776390744949199"/>
  </r>
  <r>
    <x v="22"/>
    <x v="0"/>
    <x v="1"/>
    <x v="25"/>
    <x v="0"/>
    <n v="0.79896055331066596"/>
  </r>
  <r>
    <x v="22"/>
    <x v="0"/>
    <x v="1"/>
    <x v="25"/>
    <x v="1"/>
    <n v="0.79896055331066596"/>
  </r>
  <r>
    <x v="22"/>
    <x v="0"/>
    <x v="1"/>
    <x v="25"/>
    <x v="2"/>
    <n v="0.79896055331066596"/>
  </r>
  <r>
    <x v="22"/>
    <x v="0"/>
    <x v="1"/>
    <x v="26"/>
    <x v="0"/>
    <n v="0.80015899414063196"/>
  </r>
  <r>
    <x v="22"/>
    <x v="0"/>
    <x v="1"/>
    <x v="26"/>
    <x v="1"/>
    <n v="0.80015899414063196"/>
  </r>
  <r>
    <x v="22"/>
    <x v="0"/>
    <x v="1"/>
    <x v="26"/>
    <x v="2"/>
    <n v="0.80015899414063196"/>
  </r>
  <r>
    <x v="22"/>
    <x v="0"/>
    <x v="1"/>
    <x v="27"/>
    <x v="0"/>
    <n v="0.80135923263184305"/>
  </r>
  <r>
    <x v="22"/>
    <x v="0"/>
    <x v="1"/>
    <x v="27"/>
    <x v="1"/>
    <n v="0.80135923263184305"/>
  </r>
  <r>
    <x v="22"/>
    <x v="0"/>
    <x v="1"/>
    <x v="27"/>
    <x v="2"/>
    <n v="0.80135923263184305"/>
  </r>
  <r>
    <x v="22"/>
    <x v="0"/>
    <x v="1"/>
    <x v="28"/>
    <x v="0"/>
    <n v="0.80316229090526503"/>
  </r>
  <r>
    <x v="22"/>
    <x v="0"/>
    <x v="1"/>
    <x v="28"/>
    <x v="1"/>
    <n v="0.80316229090526503"/>
  </r>
  <r>
    <x v="22"/>
    <x v="0"/>
    <x v="1"/>
    <x v="28"/>
    <x v="2"/>
    <n v="0.80316229090526503"/>
  </r>
  <r>
    <x v="22"/>
    <x v="0"/>
    <x v="1"/>
    <x v="29"/>
    <x v="0"/>
    <n v="0.80496940605980205"/>
  </r>
  <r>
    <x v="22"/>
    <x v="0"/>
    <x v="1"/>
    <x v="29"/>
    <x v="1"/>
    <n v="0.80496940605980205"/>
  </r>
  <r>
    <x v="22"/>
    <x v="0"/>
    <x v="1"/>
    <x v="29"/>
    <x v="2"/>
    <n v="0.80496940605980205"/>
  </r>
  <r>
    <x v="22"/>
    <x v="0"/>
    <x v="1"/>
    <x v="30"/>
    <x v="0"/>
    <n v="0.80678058722343704"/>
  </r>
  <r>
    <x v="22"/>
    <x v="0"/>
    <x v="1"/>
    <x v="30"/>
    <x v="1"/>
    <n v="0.80678058722343704"/>
  </r>
  <r>
    <x v="22"/>
    <x v="0"/>
    <x v="1"/>
    <x v="30"/>
    <x v="2"/>
    <n v="0.80678058722343704"/>
  </r>
  <r>
    <x v="22"/>
    <x v="0"/>
    <x v="1"/>
    <x v="31"/>
    <x v="0"/>
    <n v="0.80859584354468905"/>
  </r>
  <r>
    <x v="22"/>
    <x v="0"/>
    <x v="1"/>
    <x v="31"/>
    <x v="1"/>
    <n v="0.80859584354468905"/>
  </r>
  <r>
    <x v="22"/>
    <x v="0"/>
    <x v="1"/>
    <x v="31"/>
    <x v="2"/>
    <n v="0.80859584354468905"/>
  </r>
  <r>
    <x v="22"/>
    <x v="0"/>
    <x v="1"/>
    <x v="32"/>
    <x v="0"/>
    <n v="0.81041518419266501"/>
  </r>
  <r>
    <x v="22"/>
    <x v="0"/>
    <x v="1"/>
    <x v="32"/>
    <x v="1"/>
    <n v="0.81041518419266501"/>
  </r>
  <r>
    <x v="22"/>
    <x v="0"/>
    <x v="1"/>
    <x v="32"/>
    <x v="2"/>
    <n v="0.81041518419266501"/>
  </r>
  <r>
    <x v="22"/>
    <x v="0"/>
    <x v="1"/>
    <x v="33"/>
    <x v="0"/>
    <n v="0.81284642974524302"/>
  </r>
  <r>
    <x v="22"/>
    <x v="0"/>
    <x v="1"/>
    <x v="33"/>
    <x v="1"/>
    <n v="0.81284642974524302"/>
  </r>
  <r>
    <x v="22"/>
    <x v="0"/>
    <x v="1"/>
    <x v="33"/>
    <x v="2"/>
    <n v="0.81284642974524302"/>
  </r>
  <r>
    <x v="22"/>
    <x v="0"/>
    <x v="1"/>
    <x v="34"/>
    <x v="0"/>
    <n v="0.815284969034479"/>
  </r>
  <r>
    <x v="22"/>
    <x v="0"/>
    <x v="1"/>
    <x v="34"/>
    <x v="1"/>
    <n v="0.815284969034479"/>
  </r>
  <r>
    <x v="22"/>
    <x v="0"/>
    <x v="1"/>
    <x v="34"/>
    <x v="2"/>
    <n v="0.815284969034479"/>
  </r>
  <r>
    <x v="22"/>
    <x v="0"/>
    <x v="1"/>
    <x v="35"/>
    <x v="0"/>
    <n v="0.81773082394158203"/>
  </r>
  <r>
    <x v="22"/>
    <x v="0"/>
    <x v="1"/>
    <x v="35"/>
    <x v="1"/>
    <n v="0.81773082394158203"/>
  </r>
  <r>
    <x v="22"/>
    <x v="0"/>
    <x v="1"/>
    <x v="35"/>
    <x v="2"/>
    <n v="0.81773082394158203"/>
  </r>
  <r>
    <x v="22"/>
    <x v="0"/>
    <x v="1"/>
    <x v="36"/>
    <x v="0"/>
    <n v="0.82018401641340699"/>
  </r>
  <r>
    <x v="22"/>
    <x v="0"/>
    <x v="1"/>
    <x v="36"/>
    <x v="1"/>
    <n v="0.82018401641340699"/>
  </r>
  <r>
    <x v="22"/>
    <x v="0"/>
    <x v="1"/>
    <x v="36"/>
    <x v="2"/>
    <n v="0.82018401641340699"/>
  </r>
  <r>
    <x v="22"/>
    <x v="0"/>
    <x v="1"/>
    <x v="37"/>
    <x v="0"/>
    <n v="0.822644568462647"/>
  </r>
  <r>
    <x v="22"/>
    <x v="0"/>
    <x v="1"/>
    <x v="37"/>
    <x v="1"/>
    <n v="0.822644568462647"/>
  </r>
  <r>
    <x v="22"/>
    <x v="0"/>
    <x v="1"/>
    <x v="37"/>
    <x v="2"/>
    <n v="0.822644568462647"/>
  </r>
  <r>
    <x v="22"/>
    <x v="0"/>
    <x v="1"/>
    <x v="38"/>
    <x v="0"/>
    <n v="0.825112502168035"/>
  </r>
  <r>
    <x v="22"/>
    <x v="0"/>
    <x v="1"/>
    <x v="38"/>
    <x v="1"/>
    <n v="0.825112502168035"/>
  </r>
  <r>
    <x v="22"/>
    <x v="0"/>
    <x v="1"/>
    <x v="38"/>
    <x v="2"/>
    <n v="0.825112502168035"/>
  </r>
  <r>
    <x v="23"/>
    <x v="0"/>
    <x v="0"/>
    <x v="0"/>
    <x v="0"/>
    <n v="0.71234812677266102"/>
  </r>
  <r>
    <x v="23"/>
    <x v="0"/>
    <x v="0"/>
    <x v="0"/>
    <x v="1"/>
    <n v="0.71234812677266102"/>
  </r>
  <r>
    <x v="23"/>
    <x v="0"/>
    <x v="0"/>
    <x v="0"/>
    <x v="2"/>
    <n v="0.71234812677266102"/>
  </r>
  <r>
    <x v="23"/>
    <x v="0"/>
    <x v="0"/>
    <x v="1"/>
    <x v="0"/>
    <n v="0.68029246106789099"/>
  </r>
  <r>
    <x v="23"/>
    <x v="0"/>
    <x v="0"/>
    <x v="1"/>
    <x v="1"/>
    <n v="0.68029246106789099"/>
  </r>
  <r>
    <x v="23"/>
    <x v="0"/>
    <x v="0"/>
    <x v="1"/>
    <x v="2"/>
    <n v="0.68029246106789099"/>
  </r>
  <r>
    <x v="23"/>
    <x v="0"/>
    <x v="0"/>
    <x v="2"/>
    <x v="0"/>
    <n v="0.64627783801449601"/>
  </r>
  <r>
    <x v="23"/>
    <x v="0"/>
    <x v="0"/>
    <x v="2"/>
    <x v="1"/>
    <n v="0.64627783801449601"/>
  </r>
  <r>
    <x v="23"/>
    <x v="0"/>
    <x v="0"/>
    <x v="2"/>
    <x v="2"/>
    <n v="0.64627783801449601"/>
  </r>
  <r>
    <x v="23"/>
    <x v="0"/>
    <x v="0"/>
    <x v="3"/>
    <x v="0"/>
    <n v="0.61073255692369899"/>
  </r>
  <r>
    <x v="23"/>
    <x v="0"/>
    <x v="0"/>
    <x v="3"/>
    <x v="1"/>
    <n v="0.61073255692369899"/>
  </r>
  <r>
    <x v="23"/>
    <x v="0"/>
    <x v="0"/>
    <x v="3"/>
    <x v="2"/>
    <n v="0.61073255692369899"/>
  </r>
  <r>
    <x v="23"/>
    <x v="0"/>
    <x v="0"/>
    <x v="4"/>
    <x v="0"/>
    <n v="0.59546424300060696"/>
  </r>
  <r>
    <x v="23"/>
    <x v="0"/>
    <x v="0"/>
    <x v="4"/>
    <x v="1"/>
    <n v="0.59546424300060696"/>
  </r>
  <r>
    <x v="23"/>
    <x v="0"/>
    <x v="0"/>
    <x v="4"/>
    <x v="2"/>
    <n v="0.59546424300060696"/>
  </r>
  <r>
    <x v="23"/>
    <x v="0"/>
    <x v="0"/>
    <x v="5"/>
    <x v="0"/>
    <n v="0.57164567328058202"/>
  </r>
  <r>
    <x v="23"/>
    <x v="0"/>
    <x v="0"/>
    <x v="5"/>
    <x v="1"/>
    <n v="0.57164567328058202"/>
  </r>
  <r>
    <x v="23"/>
    <x v="0"/>
    <x v="0"/>
    <x v="5"/>
    <x v="2"/>
    <n v="0.57164567328058202"/>
  </r>
  <r>
    <x v="23"/>
    <x v="0"/>
    <x v="0"/>
    <x v="6"/>
    <x v="0"/>
    <n v="0.56021275981497098"/>
  </r>
  <r>
    <x v="23"/>
    <x v="0"/>
    <x v="0"/>
    <x v="6"/>
    <x v="1"/>
    <n v="0.56021275981497098"/>
  </r>
  <r>
    <x v="23"/>
    <x v="0"/>
    <x v="0"/>
    <x v="6"/>
    <x v="2"/>
    <n v="0.56021275981497098"/>
  </r>
  <r>
    <x v="23"/>
    <x v="0"/>
    <x v="0"/>
    <x v="7"/>
    <x v="0"/>
    <n v="0.532202121824222"/>
  </r>
  <r>
    <x v="23"/>
    <x v="0"/>
    <x v="0"/>
    <x v="7"/>
    <x v="1"/>
    <n v="0.532202121824222"/>
  </r>
  <r>
    <x v="23"/>
    <x v="0"/>
    <x v="0"/>
    <x v="7"/>
    <x v="2"/>
    <n v="0.532202121824222"/>
  </r>
  <r>
    <x v="23"/>
    <x v="0"/>
    <x v="0"/>
    <x v="8"/>
    <x v="0"/>
    <n v="0.52554959530141898"/>
  </r>
  <r>
    <x v="23"/>
    <x v="0"/>
    <x v="0"/>
    <x v="8"/>
    <x v="1"/>
    <n v="0.52554959530141898"/>
  </r>
  <r>
    <x v="23"/>
    <x v="0"/>
    <x v="0"/>
    <x v="8"/>
    <x v="2"/>
    <n v="0.52554959530141898"/>
  </r>
  <r>
    <x v="23"/>
    <x v="0"/>
    <x v="0"/>
    <x v="9"/>
    <x v="0"/>
    <n v="0.524498496110816"/>
  </r>
  <r>
    <x v="23"/>
    <x v="0"/>
    <x v="0"/>
    <x v="9"/>
    <x v="1"/>
    <n v="0.524498496110816"/>
  </r>
  <r>
    <x v="23"/>
    <x v="0"/>
    <x v="0"/>
    <x v="9"/>
    <x v="2"/>
    <n v="0.524498496110816"/>
  </r>
  <r>
    <x v="23"/>
    <x v="0"/>
    <x v="0"/>
    <x v="10"/>
    <x v="0"/>
    <n v="0.52344949911859495"/>
  </r>
  <r>
    <x v="23"/>
    <x v="0"/>
    <x v="0"/>
    <x v="10"/>
    <x v="1"/>
    <n v="0.52344949911859495"/>
  </r>
  <r>
    <x v="23"/>
    <x v="0"/>
    <x v="0"/>
    <x v="10"/>
    <x v="2"/>
    <n v="0.52344949911859495"/>
  </r>
  <r>
    <x v="23"/>
    <x v="0"/>
    <x v="0"/>
    <x v="11"/>
    <x v="0"/>
    <n v="0.522402600120358"/>
  </r>
  <r>
    <x v="23"/>
    <x v="0"/>
    <x v="0"/>
    <x v="11"/>
    <x v="1"/>
    <n v="0.522402600120358"/>
  </r>
  <r>
    <x v="23"/>
    <x v="0"/>
    <x v="0"/>
    <x v="11"/>
    <x v="2"/>
    <n v="0.522402600120358"/>
  </r>
  <r>
    <x v="23"/>
    <x v="0"/>
    <x v="0"/>
    <x v="12"/>
    <x v="0"/>
    <n v="0.52135779492011702"/>
  </r>
  <r>
    <x v="23"/>
    <x v="0"/>
    <x v="0"/>
    <x v="12"/>
    <x v="1"/>
    <n v="0.52135779492011702"/>
  </r>
  <r>
    <x v="23"/>
    <x v="0"/>
    <x v="0"/>
    <x v="12"/>
    <x v="2"/>
    <n v="0.52135779492011702"/>
  </r>
  <r>
    <x v="23"/>
    <x v="0"/>
    <x v="0"/>
    <x v="13"/>
    <x v="0"/>
    <n v="0.52031507933027699"/>
  </r>
  <r>
    <x v="23"/>
    <x v="0"/>
    <x v="0"/>
    <x v="13"/>
    <x v="1"/>
    <n v="0.52031507933027699"/>
  </r>
  <r>
    <x v="23"/>
    <x v="0"/>
    <x v="0"/>
    <x v="13"/>
    <x v="2"/>
    <n v="0.52031507933027699"/>
  </r>
  <r>
    <x v="23"/>
    <x v="0"/>
    <x v="0"/>
    <x v="14"/>
    <x v="0"/>
    <n v="0.51927444917161603"/>
  </r>
  <r>
    <x v="23"/>
    <x v="0"/>
    <x v="0"/>
    <x v="14"/>
    <x v="1"/>
    <n v="0.51927444917161603"/>
  </r>
  <r>
    <x v="23"/>
    <x v="0"/>
    <x v="0"/>
    <x v="14"/>
    <x v="2"/>
    <n v="0.51927444917161603"/>
  </r>
  <r>
    <x v="23"/>
    <x v="0"/>
    <x v="0"/>
    <x v="15"/>
    <x v="0"/>
    <n v="0.51823590027327304"/>
  </r>
  <r>
    <x v="23"/>
    <x v="0"/>
    <x v="0"/>
    <x v="15"/>
    <x v="1"/>
    <n v="0.51823590027327304"/>
  </r>
  <r>
    <x v="23"/>
    <x v="0"/>
    <x v="0"/>
    <x v="15"/>
    <x v="2"/>
    <n v="0.51823590027327304"/>
  </r>
  <r>
    <x v="23"/>
    <x v="0"/>
    <x v="0"/>
    <x v="16"/>
    <x v="0"/>
    <n v="0.51719942847272604"/>
  </r>
  <r>
    <x v="23"/>
    <x v="0"/>
    <x v="0"/>
    <x v="16"/>
    <x v="1"/>
    <n v="0.51719942847272604"/>
  </r>
  <r>
    <x v="23"/>
    <x v="0"/>
    <x v="0"/>
    <x v="16"/>
    <x v="2"/>
    <n v="0.51719942847272604"/>
  </r>
  <r>
    <x v="23"/>
    <x v="0"/>
    <x v="0"/>
    <x v="17"/>
    <x v="0"/>
    <n v="0.51797522761543502"/>
  </r>
  <r>
    <x v="23"/>
    <x v="0"/>
    <x v="0"/>
    <x v="17"/>
    <x v="1"/>
    <n v="0.51797522761543502"/>
  </r>
  <r>
    <x v="23"/>
    <x v="0"/>
    <x v="0"/>
    <x v="17"/>
    <x v="2"/>
    <n v="0.51797522761543502"/>
  </r>
  <r>
    <x v="23"/>
    <x v="0"/>
    <x v="0"/>
    <x v="18"/>
    <x v="0"/>
    <n v="0.51875219045685805"/>
  </r>
  <r>
    <x v="23"/>
    <x v="0"/>
    <x v="0"/>
    <x v="18"/>
    <x v="1"/>
    <n v="0.51875219045685805"/>
  </r>
  <r>
    <x v="23"/>
    <x v="0"/>
    <x v="0"/>
    <x v="18"/>
    <x v="2"/>
    <n v="0.51875219045685805"/>
  </r>
  <r>
    <x v="23"/>
    <x v="0"/>
    <x v="0"/>
    <x v="19"/>
    <x v="0"/>
    <n v="0.52082719921868603"/>
  </r>
  <r>
    <x v="23"/>
    <x v="0"/>
    <x v="0"/>
    <x v="19"/>
    <x v="1"/>
    <n v="0.52082719921868603"/>
  </r>
  <r>
    <x v="23"/>
    <x v="0"/>
    <x v="0"/>
    <x v="19"/>
    <x v="2"/>
    <n v="0.52082719921868603"/>
  </r>
  <r>
    <x v="23"/>
    <x v="0"/>
    <x v="0"/>
    <x v="20"/>
    <x v="0"/>
    <n v="0.52291050801556105"/>
  </r>
  <r>
    <x v="23"/>
    <x v="0"/>
    <x v="0"/>
    <x v="20"/>
    <x v="1"/>
    <n v="0.52291050801556105"/>
  </r>
  <r>
    <x v="23"/>
    <x v="0"/>
    <x v="0"/>
    <x v="20"/>
    <x v="2"/>
    <n v="0.52291050801556105"/>
  </r>
  <r>
    <x v="23"/>
    <x v="0"/>
    <x v="0"/>
    <x v="21"/>
    <x v="0"/>
    <n v="0.52500215004762296"/>
  </r>
  <r>
    <x v="23"/>
    <x v="0"/>
    <x v="0"/>
    <x v="21"/>
    <x v="1"/>
    <n v="0.52500215004762296"/>
  </r>
  <r>
    <x v="23"/>
    <x v="0"/>
    <x v="0"/>
    <x v="21"/>
    <x v="2"/>
    <n v="0.52500215004762296"/>
  </r>
  <r>
    <x v="23"/>
    <x v="0"/>
    <x v="0"/>
    <x v="22"/>
    <x v="0"/>
    <n v="0.52710215864781296"/>
  </r>
  <r>
    <x v="23"/>
    <x v="0"/>
    <x v="0"/>
    <x v="22"/>
    <x v="1"/>
    <n v="0.52710215864781296"/>
  </r>
  <r>
    <x v="23"/>
    <x v="0"/>
    <x v="0"/>
    <x v="22"/>
    <x v="2"/>
    <n v="0.52710215864781296"/>
  </r>
  <r>
    <x v="23"/>
    <x v="0"/>
    <x v="0"/>
    <x v="23"/>
    <x v="0"/>
    <n v="0.52921056728240501"/>
  </r>
  <r>
    <x v="23"/>
    <x v="0"/>
    <x v="0"/>
    <x v="23"/>
    <x v="1"/>
    <n v="0.52921056728240501"/>
  </r>
  <r>
    <x v="23"/>
    <x v="0"/>
    <x v="0"/>
    <x v="23"/>
    <x v="2"/>
    <n v="0.52921056728240501"/>
  </r>
  <r>
    <x v="23"/>
    <x v="0"/>
    <x v="0"/>
    <x v="24"/>
    <x v="0"/>
    <n v="0.53132740955153401"/>
  </r>
  <r>
    <x v="23"/>
    <x v="0"/>
    <x v="0"/>
    <x v="24"/>
    <x v="1"/>
    <n v="0.53132740955153401"/>
  </r>
  <r>
    <x v="23"/>
    <x v="0"/>
    <x v="0"/>
    <x v="24"/>
    <x v="2"/>
    <n v="0.53132740955153401"/>
  </r>
  <r>
    <x v="23"/>
    <x v="0"/>
    <x v="0"/>
    <x v="25"/>
    <x v="0"/>
    <n v="0.53345271918974002"/>
  </r>
  <r>
    <x v="23"/>
    <x v="0"/>
    <x v="0"/>
    <x v="25"/>
    <x v="1"/>
    <n v="0.53345271918974002"/>
  </r>
  <r>
    <x v="23"/>
    <x v="0"/>
    <x v="0"/>
    <x v="25"/>
    <x v="2"/>
    <n v="0.53345271918974002"/>
  </r>
  <r>
    <x v="23"/>
    <x v="0"/>
    <x v="0"/>
    <x v="26"/>
    <x v="0"/>
    <n v="0.53558653006649903"/>
  </r>
  <r>
    <x v="23"/>
    <x v="0"/>
    <x v="0"/>
    <x v="26"/>
    <x v="1"/>
    <n v="0.53558653006649903"/>
  </r>
  <r>
    <x v="23"/>
    <x v="0"/>
    <x v="0"/>
    <x v="26"/>
    <x v="2"/>
    <n v="0.53558653006649903"/>
  </r>
  <r>
    <x v="23"/>
    <x v="0"/>
    <x v="0"/>
    <x v="27"/>
    <x v="0"/>
    <n v="0.53772887618676501"/>
  </r>
  <r>
    <x v="23"/>
    <x v="0"/>
    <x v="0"/>
    <x v="27"/>
    <x v="1"/>
    <n v="0.53772887618676501"/>
  </r>
  <r>
    <x v="23"/>
    <x v="0"/>
    <x v="0"/>
    <x v="27"/>
    <x v="2"/>
    <n v="0.53772887618676501"/>
  </r>
  <r>
    <x v="23"/>
    <x v="0"/>
    <x v="0"/>
    <x v="28"/>
    <x v="0"/>
    <n v="0.53986634846960802"/>
  </r>
  <r>
    <x v="23"/>
    <x v="0"/>
    <x v="0"/>
    <x v="28"/>
    <x v="1"/>
    <n v="0.53986634846960802"/>
  </r>
  <r>
    <x v="23"/>
    <x v="0"/>
    <x v="0"/>
    <x v="28"/>
    <x v="2"/>
    <n v="0.53986634846960802"/>
  </r>
  <r>
    <x v="23"/>
    <x v="0"/>
    <x v="0"/>
    <x v="29"/>
    <x v="0"/>
    <n v="0.54201231720477505"/>
  </r>
  <r>
    <x v="23"/>
    <x v="0"/>
    <x v="0"/>
    <x v="29"/>
    <x v="1"/>
    <n v="0.54201231720477505"/>
  </r>
  <r>
    <x v="23"/>
    <x v="0"/>
    <x v="0"/>
    <x v="29"/>
    <x v="2"/>
    <n v="0.54201231720477505"/>
  </r>
  <r>
    <x v="23"/>
    <x v="0"/>
    <x v="0"/>
    <x v="30"/>
    <x v="0"/>
    <n v="0.54416681616566398"/>
  </r>
  <r>
    <x v="23"/>
    <x v="0"/>
    <x v="0"/>
    <x v="30"/>
    <x v="1"/>
    <n v="0.54416681616566398"/>
  </r>
  <r>
    <x v="23"/>
    <x v="0"/>
    <x v="0"/>
    <x v="30"/>
    <x v="2"/>
    <n v="0.54416681616566398"/>
  </r>
  <r>
    <x v="23"/>
    <x v="0"/>
    <x v="0"/>
    <x v="31"/>
    <x v="0"/>
    <n v="0.54632987925992205"/>
  </r>
  <r>
    <x v="23"/>
    <x v="0"/>
    <x v="0"/>
    <x v="31"/>
    <x v="1"/>
    <n v="0.54632987925992205"/>
  </r>
  <r>
    <x v="23"/>
    <x v="0"/>
    <x v="0"/>
    <x v="31"/>
    <x v="2"/>
    <n v="0.54632987925992205"/>
  </r>
  <r>
    <x v="23"/>
    <x v="0"/>
    <x v="0"/>
    <x v="32"/>
    <x v="0"/>
    <n v="0.54850154052998001"/>
  </r>
  <r>
    <x v="23"/>
    <x v="0"/>
    <x v="0"/>
    <x v="32"/>
    <x v="1"/>
    <n v="0.54850154052998001"/>
  </r>
  <r>
    <x v="23"/>
    <x v="0"/>
    <x v="0"/>
    <x v="32"/>
    <x v="2"/>
    <n v="0.54850154052998001"/>
  </r>
  <r>
    <x v="23"/>
    <x v="0"/>
    <x v="0"/>
    <x v="33"/>
    <x v="0"/>
    <n v="0.55096979746236496"/>
  </r>
  <r>
    <x v="23"/>
    <x v="0"/>
    <x v="0"/>
    <x v="33"/>
    <x v="1"/>
    <n v="0.55096979746236496"/>
  </r>
  <r>
    <x v="23"/>
    <x v="0"/>
    <x v="0"/>
    <x v="33"/>
    <x v="2"/>
    <n v="0.55096979746236496"/>
  </r>
  <r>
    <x v="23"/>
    <x v="0"/>
    <x v="0"/>
    <x v="34"/>
    <x v="0"/>
    <n v="0.55344916155094603"/>
  </r>
  <r>
    <x v="23"/>
    <x v="0"/>
    <x v="0"/>
    <x v="34"/>
    <x v="1"/>
    <n v="0.55344916155094603"/>
  </r>
  <r>
    <x v="23"/>
    <x v="0"/>
    <x v="0"/>
    <x v="34"/>
    <x v="2"/>
    <n v="0.55344916155094603"/>
  </r>
  <r>
    <x v="23"/>
    <x v="0"/>
    <x v="0"/>
    <x v="35"/>
    <x v="0"/>
    <n v="0.55593968277792505"/>
  </r>
  <r>
    <x v="23"/>
    <x v="0"/>
    <x v="0"/>
    <x v="35"/>
    <x v="1"/>
    <n v="0.55593968277792505"/>
  </r>
  <r>
    <x v="23"/>
    <x v="0"/>
    <x v="0"/>
    <x v="35"/>
    <x v="2"/>
    <n v="0.55593968277792505"/>
  </r>
  <r>
    <x v="23"/>
    <x v="0"/>
    <x v="0"/>
    <x v="36"/>
    <x v="0"/>
    <n v="0.55844141135042602"/>
  </r>
  <r>
    <x v="23"/>
    <x v="0"/>
    <x v="0"/>
    <x v="36"/>
    <x v="1"/>
    <n v="0.55844141135042602"/>
  </r>
  <r>
    <x v="23"/>
    <x v="0"/>
    <x v="0"/>
    <x v="36"/>
    <x v="2"/>
    <n v="0.55844141135042602"/>
  </r>
  <r>
    <x v="23"/>
    <x v="0"/>
    <x v="0"/>
    <x v="37"/>
    <x v="0"/>
    <n v="0.56095439770150302"/>
  </r>
  <r>
    <x v="23"/>
    <x v="0"/>
    <x v="0"/>
    <x v="37"/>
    <x v="1"/>
    <n v="0.56095439770150302"/>
  </r>
  <r>
    <x v="23"/>
    <x v="0"/>
    <x v="0"/>
    <x v="37"/>
    <x v="2"/>
    <n v="0.56095439770150302"/>
  </r>
  <r>
    <x v="23"/>
    <x v="0"/>
    <x v="0"/>
    <x v="38"/>
    <x v="0"/>
    <n v="0.56347869249115901"/>
  </r>
  <r>
    <x v="23"/>
    <x v="0"/>
    <x v="0"/>
    <x v="38"/>
    <x v="1"/>
    <n v="0.56347869249115901"/>
  </r>
  <r>
    <x v="23"/>
    <x v="0"/>
    <x v="0"/>
    <x v="38"/>
    <x v="2"/>
    <n v="0.56347869249115901"/>
  </r>
  <r>
    <x v="23"/>
    <x v="0"/>
    <x v="1"/>
    <x v="0"/>
    <x v="0"/>
    <n v="0.71234812677266102"/>
  </r>
  <r>
    <x v="23"/>
    <x v="0"/>
    <x v="1"/>
    <x v="0"/>
    <x v="1"/>
    <n v="0.71234812677266102"/>
  </r>
  <r>
    <x v="23"/>
    <x v="0"/>
    <x v="1"/>
    <x v="0"/>
    <x v="2"/>
    <n v="0.71234812677266102"/>
  </r>
  <r>
    <x v="23"/>
    <x v="0"/>
    <x v="1"/>
    <x v="1"/>
    <x v="0"/>
    <n v="0.68029246106789099"/>
  </r>
  <r>
    <x v="23"/>
    <x v="0"/>
    <x v="1"/>
    <x v="1"/>
    <x v="1"/>
    <n v="0.68029246106789099"/>
  </r>
  <r>
    <x v="23"/>
    <x v="0"/>
    <x v="1"/>
    <x v="1"/>
    <x v="2"/>
    <n v="0.68029246106789099"/>
  </r>
  <r>
    <x v="23"/>
    <x v="0"/>
    <x v="1"/>
    <x v="2"/>
    <x v="0"/>
    <n v="0.64627783801449601"/>
  </r>
  <r>
    <x v="23"/>
    <x v="0"/>
    <x v="1"/>
    <x v="2"/>
    <x v="1"/>
    <n v="0.64627783801449601"/>
  </r>
  <r>
    <x v="23"/>
    <x v="0"/>
    <x v="1"/>
    <x v="2"/>
    <x v="2"/>
    <n v="0.64627783801449601"/>
  </r>
  <r>
    <x v="23"/>
    <x v="0"/>
    <x v="1"/>
    <x v="3"/>
    <x v="0"/>
    <n v="0.61073255692369899"/>
  </r>
  <r>
    <x v="23"/>
    <x v="0"/>
    <x v="1"/>
    <x v="3"/>
    <x v="1"/>
    <n v="0.61073255692369899"/>
  </r>
  <r>
    <x v="23"/>
    <x v="0"/>
    <x v="1"/>
    <x v="3"/>
    <x v="2"/>
    <n v="0.61073255692369899"/>
  </r>
  <r>
    <x v="23"/>
    <x v="0"/>
    <x v="1"/>
    <x v="4"/>
    <x v="0"/>
    <n v="0.59546424300060696"/>
  </r>
  <r>
    <x v="23"/>
    <x v="0"/>
    <x v="1"/>
    <x v="4"/>
    <x v="1"/>
    <n v="0.59546424300060696"/>
  </r>
  <r>
    <x v="23"/>
    <x v="0"/>
    <x v="1"/>
    <x v="4"/>
    <x v="2"/>
    <n v="0.59546424300060696"/>
  </r>
  <r>
    <x v="23"/>
    <x v="0"/>
    <x v="1"/>
    <x v="5"/>
    <x v="0"/>
    <n v="0.57164567328058202"/>
  </r>
  <r>
    <x v="23"/>
    <x v="0"/>
    <x v="1"/>
    <x v="5"/>
    <x v="1"/>
    <n v="0.57164567328058202"/>
  </r>
  <r>
    <x v="23"/>
    <x v="0"/>
    <x v="1"/>
    <x v="5"/>
    <x v="2"/>
    <n v="0.57164567328058202"/>
  </r>
  <r>
    <x v="23"/>
    <x v="0"/>
    <x v="1"/>
    <x v="6"/>
    <x v="0"/>
    <n v="0.56021275981497098"/>
  </r>
  <r>
    <x v="23"/>
    <x v="0"/>
    <x v="1"/>
    <x v="6"/>
    <x v="1"/>
    <n v="0.56021275981497098"/>
  </r>
  <r>
    <x v="23"/>
    <x v="0"/>
    <x v="1"/>
    <x v="6"/>
    <x v="2"/>
    <n v="0.56021275981497098"/>
  </r>
  <r>
    <x v="23"/>
    <x v="0"/>
    <x v="1"/>
    <x v="7"/>
    <x v="0"/>
    <n v="0.532202121824222"/>
  </r>
  <r>
    <x v="23"/>
    <x v="0"/>
    <x v="1"/>
    <x v="7"/>
    <x v="1"/>
    <n v="0.532202121824222"/>
  </r>
  <r>
    <x v="23"/>
    <x v="0"/>
    <x v="1"/>
    <x v="7"/>
    <x v="2"/>
    <n v="0.532202121824222"/>
  </r>
  <r>
    <x v="23"/>
    <x v="0"/>
    <x v="1"/>
    <x v="8"/>
    <x v="0"/>
    <n v="0.52554959530141898"/>
  </r>
  <r>
    <x v="23"/>
    <x v="0"/>
    <x v="1"/>
    <x v="8"/>
    <x v="1"/>
    <n v="0.52554959530141898"/>
  </r>
  <r>
    <x v="23"/>
    <x v="0"/>
    <x v="1"/>
    <x v="8"/>
    <x v="2"/>
    <n v="0.52554959530141898"/>
  </r>
  <r>
    <x v="23"/>
    <x v="0"/>
    <x v="1"/>
    <x v="9"/>
    <x v="0"/>
    <n v="0.529753992063831"/>
  </r>
  <r>
    <x v="23"/>
    <x v="0"/>
    <x v="1"/>
    <x v="9"/>
    <x v="1"/>
    <n v="0.529753992063831"/>
  </r>
  <r>
    <x v="23"/>
    <x v="0"/>
    <x v="1"/>
    <x v="9"/>
    <x v="2"/>
    <n v="0.529753992063831"/>
  </r>
  <r>
    <x v="23"/>
    <x v="0"/>
    <x v="1"/>
    <x v="10"/>
    <x v="0"/>
    <n v="0.52962155356581497"/>
  </r>
  <r>
    <x v="23"/>
    <x v="0"/>
    <x v="1"/>
    <x v="10"/>
    <x v="1"/>
    <n v="0.52962155356581497"/>
  </r>
  <r>
    <x v="23"/>
    <x v="0"/>
    <x v="1"/>
    <x v="10"/>
    <x v="2"/>
    <n v="0.52962155356581497"/>
  </r>
  <r>
    <x v="23"/>
    <x v="0"/>
    <x v="1"/>
    <x v="11"/>
    <x v="0"/>
    <n v="0.52964803464349297"/>
  </r>
  <r>
    <x v="23"/>
    <x v="0"/>
    <x v="1"/>
    <x v="11"/>
    <x v="1"/>
    <n v="0.52964803464349297"/>
  </r>
  <r>
    <x v="23"/>
    <x v="0"/>
    <x v="1"/>
    <x v="11"/>
    <x v="2"/>
    <n v="0.52964803464349297"/>
  </r>
  <r>
    <x v="23"/>
    <x v="0"/>
    <x v="1"/>
    <x v="12"/>
    <x v="0"/>
    <n v="0.52972748184869001"/>
  </r>
  <r>
    <x v="23"/>
    <x v="0"/>
    <x v="1"/>
    <x v="12"/>
    <x v="1"/>
    <n v="0.52972748184869001"/>
  </r>
  <r>
    <x v="23"/>
    <x v="0"/>
    <x v="1"/>
    <x v="12"/>
    <x v="2"/>
    <n v="0.52972748184869001"/>
  </r>
  <r>
    <x v="23"/>
    <x v="0"/>
    <x v="1"/>
    <x v="13"/>
    <x v="0"/>
    <n v="0.532111255517009"/>
  </r>
  <r>
    <x v="23"/>
    <x v="0"/>
    <x v="1"/>
    <x v="13"/>
    <x v="1"/>
    <n v="0.532111255517009"/>
  </r>
  <r>
    <x v="23"/>
    <x v="0"/>
    <x v="1"/>
    <x v="13"/>
    <x v="2"/>
    <n v="0.532111255517009"/>
  </r>
  <r>
    <x v="23"/>
    <x v="0"/>
    <x v="1"/>
    <x v="14"/>
    <x v="0"/>
    <n v="0.53450575616683504"/>
  </r>
  <r>
    <x v="23"/>
    <x v="0"/>
    <x v="1"/>
    <x v="14"/>
    <x v="1"/>
    <n v="0.53450575616683504"/>
  </r>
  <r>
    <x v="23"/>
    <x v="0"/>
    <x v="1"/>
    <x v="14"/>
    <x v="2"/>
    <n v="0.53450575616683504"/>
  </r>
  <r>
    <x v="23"/>
    <x v="0"/>
    <x v="1"/>
    <x v="15"/>
    <x v="0"/>
    <n v="0.53691103206958601"/>
  </r>
  <r>
    <x v="23"/>
    <x v="0"/>
    <x v="1"/>
    <x v="15"/>
    <x v="1"/>
    <n v="0.53691103206958601"/>
  </r>
  <r>
    <x v="23"/>
    <x v="0"/>
    <x v="1"/>
    <x v="15"/>
    <x v="2"/>
    <n v="0.53691103206958601"/>
  </r>
  <r>
    <x v="23"/>
    <x v="0"/>
    <x v="1"/>
    <x v="16"/>
    <x v="0"/>
    <n v="0.53932713171389901"/>
  </r>
  <r>
    <x v="23"/>
    <x v="0"/>
    <x v="1"/>
    <x v="16"/>
    <x v="1"/>
    <n v="0.53932713171389901"/>
  </r>
  <r>
    <x v="23"/>
    <x v="0"/>
    <x v="1"/>
    <x v="16"/>
    <x v="2"/>
    <n v="0.53932713171389901"/>
  </r>
  <r>
    <x v="23"/>
    <x v="0"/>
    <x v="1"/>
    <x v="17"/>
    <x v="0"/>
    <n v="0.54256309450418205"/>
  </r>
  <r>
    <x v="23"/>
    <x v="0"/>
    <x v="1"/>
    <x v="17"/>
    <x v="1"/>
    <n v="0.54256309450418205"/>
  </r>
  <r>
    <x v="23"/>
    <x v="0"/>
    <x v="1"/>
    <x v="17"/>
    <x v="2"/>
    <n v="0.54256309450418205"/>
  </r>
  <r>
    <x v="23"/>
    <x v="0"/>
    <x v="1"/>
    <x v="18"/>
    <x v="0"/>
    <n v="0.54581847307120701"/>
  </r>
  <r>
    <x v="23"/>
    <x v="0"/>
    <x v="1"/>
    <x v="18"/>
    <x v="1"/>
    <n v="0.54581847307120701"/>
  </r>
  <r>
    <x v="23"/>
    <x v="0"/>
    <x v="1"/>
    <x v="18"/>
    <x v="2"/>
    <n v="0.54581847307120701"/>
  </r>
  <r>
    <x v="23"/>
    <x v="0"/>
    <x v="1"/>
    <x v="19"/>
    <x v="0"/>
    <n v="0.54745592849042102"/>
  </r>
  <r>
    <x v="23"/>
    <x v="0"/>
    <x v="1"/>
    <x v="19"/>
    <x v="1"/>
    <n v="0.54745592849042102"/>
  </r>
  <r>
    <x v="23"/>
    <x v="0"/>
    <x v="1"/>
    <x v="19"/>
    <x v="2"/>
    <n v="0.54745592849042102"/>
  </r>
  <r>
    <x v="23"/>
    <x v="0"/>
    <x v="1"/>
    <x v="20"/>
    <x v="0"/>
    <n v="0.54909829627589202"/>
  </r>
  <r>
    <x v="23"/>
    <x v="0"/>
    <x v="1"/>
    <x v="20"/>
    <x v="1"/>
    <n v="0.54909829627589202"/>
  </r>
  <r>
    <x v="23"/>
    <x v="0"/>
    <x v="1"/>
    <x v="20"/>
    <x v="2"/>
    <n v="0.54909829627589202"/>
  </r>
  <r>
    <x v="23"/>
    <x v="0"/>
    <x v="1"/>
    <x v="21"/>
    <x v="0"/>
    <n v="0.55074559116471999"/>
  </r>
  <r>
    <x v="23"/>
    <x v="0"/>
    <x v="1"/>
    <x v="21"/>
    <x v="1"/>
    <n v="0.55074559116471999"/>
  </r>
  <r>
    <x v="23"/>
    <x v="0"/>
    <x v="1"/>
    <x v="21"/>
    <x v="2"/>
    <n v="0.55074559116471999"/>
  </r>
  <r>
    <x v="23"/>
    <x v="0"/>
    <x v="1"/>
    <x v="22"/>
    <x v="0"/>
    <n v="0.55239782793821401"/>
  </r>
  <r>
    <x v="23"/>
    <x v="0"/>
    <x v="1"/>
    <x v="22"/>
    <x v="1"/>
    <n v="0.55239782793821401"/>
  </r>
  <r>
    <x v="23"/>
    <x v="0"/>
    <x v="1"/>
    <x v="22"/>
    <x v="2"/>
    <n v="0.55239782793821401"/>
  </r>
  <r>
    <x v="23"/>
    <x v="0"/>
    <x v="1"/>
    <x v="23"/>
    <x v="0"/>
    <n v="0.55322642468012095"/>
  </r>
  <r>
    <x v="23"/>
    <x v="0"/>
    <x v="1"/>
    <x v="23"/>
    <x v="1"/>
    <n v="0.55322642468012095"/>
  </r>
  <r>
    <x v="23"/>
    <x v="0"/>
    <x v="1"/>
    <x v="23"/>
    <x v="2"/>
    <n v="0.55322642468012095"/>
  </r>
  <r>
    <x v="23"/>
    <x v="0"/>
    <x v="1"/>
    <x v="24"/>
    <x v="0"/>
    <n v="0.55405626431714206"/>
  </r>
  <r>
    <x v="23"/>
    <x v="0"/>
    <x v="1"/>
    <x v="24"/>
    <x v="1"/>
    <n v="0.55405626431714206"/>
  </r>
  <r>
    <x v="23"/>
    <x v="0"/>
    <x v="1"/>
    <x v="24"/>
    <x v="2"/>
    <n v="0.55405626431714206"/>
  </r>
  <r>
    <x v="23"/>
    <x v="0"/>
    <x v="1"/>
    <x v="25"/>
    <x v="0"/>
    <n v="0.554887348713617"/>
  </r>
  <r>
    <x v="23"/>
    <x v="0"/>
    <x v="1"/>
    <x v="25"/>
    <x v="1"/>
    <n v="0.554887348713617"/>
  </r>
  <r>
    <x v="23"/>
    <x v="0"/>
    <x v="1"/>
    <x v="25"/>
    <x v="2"/>
    <n v="0.554887348713617"/>
  </r>
  <r>
    <x v="23"/>
    <x v="0"/>
    <x v="1"/>
    <x v="26"/>
    <x v="0"/>
    <n v="0.55571967973668801"/>
  </r>
  <r>
    <x v="23"/>
    <x v="0"/>
    <x v="1"/>
    <x v="26"/>
    <x v="1"/>
    <n v="0.55571967973668801"/>
  </r>
  <r>
    <x v="23"/>
    <x v="0"/>
    <x v="1"/>
    <x v="26"/>
    <x v="2"/>
    <n v="0.55571967973668801"/>
  </r>
  <r>
    <x v="23"/>
    <x v="0"/>
    <x v="1"/>
    <x v="27"/>
    <x v="0"/>
    <n v="0.55655325925629295"/>
  </r>
  <r>
    <x v="23"/>
    <x v="0"/>
    <x v="1"/>
    <x v="27"/>
    <x v="1"/>
    <n v="0.55655325925629295"/>
  </r>
  <r>
    <x v="23"/>
    <x v="0"/>
    <x v="1"/>
    <x v="27"/>
    <x v="2"/>
    <n v="0.55655325925629295"/>
  </r>
  <r>
    <x v="23"/>
    <x v="0"/>
    <x v="1"/>
    <x v="28"/>
    <x v="0"/>
    <n v="0.55780550408962004"/>
  </r>
  <r>
    <x v="23"/>
    <x v="0"/>
    <x v="1"/>
    <x v="28"/>
    <x v="1"/>
    <n v="0.55780550408962004"/>
  </r>
  <r>
    <x v="23"/>
    <x v="0"/>
    <x v="1"/>
    <x v="28"/>
    <x v="2"/>
    <n v="0.55780550408962004"/>
  </r>
  <r>
    <x v="23"/>
    <x v="0"/>
    <x v="1"/>
    <x v="29"/>
    <x v="0"/>
    <n v="0.55906056647382096"/>
  </r>
  <r>
    <x v="23"/>
    <x v="0"/>
    <x v="1"/>
    <x v="29"/>
    <x v="1"/>
    <n v="0.55906056647382096"/>
  </r>
  <r>
    <x v="23"/>
    <x v="0"/>
    <x v="1"/>
    <x v="29"/>
    <x v="2"/>
    <n v="0.55906056647382096"/>
  </r>
  <r>
    <x v="23"/>
    <x v="0"/>
    <x v="1"/>
    <x v="30"/>
    <x v="0"/>
    <n v="0.56031845274838699"/>
  </r>
  <r>
    <x v="23"/>
    <x v="0"/>
    <x v="1"/>
    <x v="30"/>
    <x v="1"/>
    <n v="0.56031845274838699"/>
  </r>
  <r>
    <x v="23"/>
    <x v="0"/>
    <x v="1"/>
    <x v="30"/>
    <x v="2"/>
    <n v="0.56031845274838699"/>
  </r>
  <r>
    <x v="23"/>
    <x v="0"/>
    <x v="1"/>
    <x v="31"/>
    <x v="0"/>
    <n v="0.56157916926707097"/>
  </r>
  <r>
    <x v="23"/>
    <x v="0"/>
    <x v="1"/>
    <x v="31"/>
    <x v="1"/>
    <n v="0.56157916926707097"/>
  </r>
  <r>
    <x v="23"/>
    <x v="0"/>
    <x v="1"/>
    <x v="31"/>
    <x v="2"/>
    <n v="0.56157916926707097"/>
  </r>
  <r>
    <x v="23"/>
    <x v="0"/>
    <x v="1"/>
    <x v="32"/>
    <x v="0"/>
    <n v="0.56284272239792199"/>
  </r>
  <r>
    <x v="23"/>
    <x v="0"/>
    <x v="1"/>
    <x v="32"/>
    <x v="1"/>
    <n v="0.56284272239792199"/>
  </r>
  <r>
    <x v="23"/>
    <x v="0"/>
    <x v="1"/>
    <x v="32"/>
    <x v="2"/>
    <n v="0.56284272239792199"/>
  </r>
  <r>
    <x v="23"/>
    <x v="0"/>
    <x v="1"/>
    <x v="33"/>
    <x v="0"/>
    <n v="0.56453125056511599"/>
  </r>
  <r>
    <x v="23"/>
    <x v="0"/>
    <x v="1"/>
    <x v="33"/>
    <x v="1"/>
    <n v="0.56453125056511599"/>
  </r>
  <r>
    <x v="23"/>
    <x v="0"/>
    <x v="1"/>
    <x v="33"/>
    <x v="2"/>
    <n v="0.56453125056511599"/>
  </r>
  <r>
    <x v="23"/>
    <x v="0"/>
    <x v="1"/>
    <x v="34"/>
    <x v="0"/>
    <n v="0.56622484431681097"/>
  </r>
  <r>
    <x v="23"/>
    <x v="0"/>
    <x v="1"/>
    <x v="34"/>
    <x v="1"/>
    <n v="0.56622484431681097"/>
  </r>
  <r>
    <x v="23"/>
    <x v="0"/>
    <x v="1"/>
    <x v="34"/>
    <x v="2"/>
    <n v="0.56622484431681097"/>
  </r>
  <r>
    <x v="23"/>
    <x v="0"/>
    <x v="1"/>
    <x v="35"/>
    <x v="0"/>
    <n v="0.567923518849762"/>
  </r>
  <r>
    <x v="23"/>
    <x v="0"/>
    <x v="1"/>
    <x v="35"/>
    <x v="1"/>
    <n v="0.567923518849762"/>
  </r>
  <r>
    <x v="23"/>
    <x v="0"/>
    <x v="1"/>
    <x v="35"/>
    <x v="2"/>
    <n v="0.567923518849762"/>
  </r>
  <r>
    <x v="23"/>
    <x v="0"/>
    <x v="1"/>
    <x v="36"/>
    <x v="0"/>
    <n v="0.56962728940631102"/>
  </r>
  <r>
    <x v="23"/>
    <x v="0"/>
    <x v="1"/>
    <x v="36"/>
    <x v="1"/>
    <n v="0.56962728940631102"/>
  </r>
  <r>
    <x v="23"/>
    <x v="0"/>
    <x v="1"/>
    <x v="36"/>
    <x v="2"/>
    <n v="0.56962728940631102"/>
  </r>
  <r>
    <x v="23"/>
    <x v="0"/>
    <x v="1"/>
    <x v="37"/>
    <x v="0"/>
    <n v="0.57133617127452996"/>
  </r>
  <r>
    <x v="23"/>
    <x v="0"/>
    <x v="1"/>
    <x v="37"/>
    <x v="1"/>
    <n v="0.57133617127452996"/>
  </r>
  <r>
    <x v="23"/>
    <x v="0"/>
    <x v="1"/>
    <x v="37"/>
    <x v="2"/>
    <n v="0.57133617127452996"/>
  </r>
  <r>
    <x v="23"/>
    <x v="0"/>
    <x v="1"/>
    <x v="38"/>
    <x v="0"/>
    <n v="0.57305017978835304"/>
  </r>
  <r>
    <x v="23"/>
    <x v="0"/>
    <x v="1"/>
    <x v="38"/>
    <x v="1"/>
    <n v="0.57305017978835304"/>
  </r>
  <r>
    <x v="23"/>
    <x v="0"/>
    <x v="1"/>
    <x v="38"/>
    <x v="2"/>
    <n v="0.57305017978835304"/>
  </r>
  <r>
    <x v="24"/>
    <x v="0"/>
    <x v="0"/>
    <x v="0"/>
    <x v="0"/>
    <n v="0.32493502342739"/>
  </r>
  <r>
    <x v="24"/>
    <x v="0"/>
    <x v="0"/>
    <x v="0"/>
    <x v="1"/>
    <n v="0.32493502342739"/>
  </r>
  <r>
    <x v="24"/>
    <x v="0"/>
    <x v="0"/>
    <x v="0"/>
    <x v="2"/>
    <n v="0.32493502342739"/>
  </r>
  <r>
    <x v="24"/>
    <x v="0"/>
    <x v="0"/>
    <x v="1"/>
    <x v="0"/>
    <n v="0.31031294737315701"/>
  </r>
  <r>
    <x v="24"/>
    <x v="0"/>
    <x v="0"/>
    <x v="1"/>
    <x v="1"/>
    <n v="0.31031294737315701"/>
  </r>
  <r>
    <x v="24"/>
    <x v="0"/>
    <x v="0"/>
    <x v="1"/>
    <x v="2"/>
    <n v="0.31031294737315701"/>
  </r>
  <r>
    <x v="24"/>
    <x v="0"/>
    <x v="0"/>
    <x v="2"/>
    <x v="0"/>
    <n v="0.294797300004499"/>
  </r>
  <r>
    <x v="24"/>
    <x v="0"/>
    <x v="0"/>
    <x v="2"/>
    <x v="1"/>
    <n v="0.294797300004499"/>
  </r>
  <r>
    <x v="24"/>
    <x v="0"/>
    <x v="0"/>
    <x v="2"/>
    <x v="2"/>
    <n v="0.294797300004499"/>
  </r>
  <r>
    <x v="24"/>
    <x v="0"/>
    <x v="0"/>
    <x v="3"/>
    <x v="0"/>
    <n v="0.27858344850425198"/>
  </r>
  <r>
    <x v="24"/>
    <x v="0"/>
    <x v="0"/>
    <x v="3"/>
    <x v="1"/>
    <n v="0.27858344850425198"/>
  </r>
  <r>
    <x v="24"/>
    <x v="0"/>
    <x v="0"/>
    <x v="3"/>
    <x v="2"/>
    <n v="0.27858344850425198"/>
  </r>
  <r>
    <x v="24"/>
    <x v="0"/>
    <x v="0"/>
    <x v="4"/>
    <x v="0"/>
    <n v="0.271618862291646"/>
  </r>
  <r>
    <x v="24"/>
    <x v="0"/>
    <x v="0"/>
    <x v="4"/>
    <x v="1"/>
    <n v="0.271618862291646"/>
  </r>
  <r>
    <x v="24"/>
    <x v="0"/>
    <x v="0"/>
    <x v="4"/>
    <x v="2"/>
    <n v="0.271618862291646"/>
  </r>
  <r>
    <x v="24"/>
    <x v="0"/>
    <x v="0"/>
    <x v="5"/>
    <x v="0"/>
    <n v="0.26075410779997998"/>
  </r>
  <r>
    <x v="24"/>
    <x v="0"/>
    <x v="0"/>
    <x v="5"/>
    <x v="1"/>
    <n v="0.26075410779997998"/>
  </r>
  <r>
    <x v="24"/>
    <x v="0"/>
    <x v="0"/>
    <x v="5"/>
    <x v="2"/>
    <n v="0.26075410779997998"/>
  </r>
  <r>
    <x v="24"/>
    <x v="0"/>
    <x v="0"/>
    <x v="6"/>
    <x v="0"/>
    <n v="0.25553902564398001"/>
  </r>
  <r>
    <x v="24"/>
    <x v="0"/>
    <x v="0"/>
    <x v="6"/>
    <x v="1"/>
    <n v="0.25553902564398001"/>
  </r>
  <r>
    <x v="24"/>
    <x v="0"/>
    <x v="0"/>
    <x v="6"/>
    <x v="2"/>
    <n v="0.25553902564398001"/>
  </r>
  <r>
    <x v="24"/>
    <x v="0"/>
    <x v="0"/>
    <x v="7"/>
    <x v="0"/>
    <n v="0.24276207436178099"/>
  </r>
  <r>
    <x v="24"/>
    <x v="0"/>
    <x v="0"/>
    <x v="7"/>
    <x v="1"/>
    <n v="0.24276207436178099"/>
  </r>
  <r>
    <x v="24"/>
    <x v="0"/>
    <x v="0"/>
    <x v="7"/>
    <x v="2"/>
    <n v="0.24276207436178099"/>
  </r>
  <r>
    <x v="24"/>
    <x v="0"/>
    <x v="0"/>
    <x v="8"/>
    <x v="0"/>
    <n v="0.22941016027188299"/>
  </r>
  <r>
    <x v="24"/>
    <x v="0"/>
    <x v="0"/>
    <x v="8"/>
    <x v="1"/>
    <n v="0.22941016027188299"/>
  </r>
  <r>
    <x v="24"/>
    <x v="0"/>
    <x v="0"/>
    <x v="8"/>
    <x v="2"/>
    <n v="0.22941016027188299"/>
  </r>
  <r>
    <x v="24"/>
    <x v="0"/>
    <x v="0"/>
    <x v="9"/>
    <x v="0"/>
    <n v="0.22895133995133901"/>
  </r>
  <r>
    <x v="24"/>
    <x v="0"/>
    <x v="0"/>
    <x v="9"/>
    <x v="1"/>
    <n v="0.22895133995133901"/>
  </r>
  <r>
    <x v="24"/>
    <x v="0"/>
    <x v="0"/>
    <x v="9"/>
    <x v="2"/>
    <n v="0.22895133995133901"/>
  </r>
  <r>
    <x v="24"/>
    <x v="0"/>
    <x v="0"/>
    <x v="10"/>
    <x v="0"/>
    <n v="0.22849343727143701"/>
  </r>
  <r>
    <x v="24"/>
    <x v="0"/>
    <x v="0"/>
    <x v="10"/>
    <x v="1"/>
    <n v="0.22849343727143701"/>
  </r>
  <r>
    <x v="24"/>
    <x v="0"/>
    <x v="0"/>
    <x v="10"/>
    <x v="2"/>
    <n v="0.22849343727143701"/>
  </r>
  <r>
    <x v="24"/>
    <x v="0"/>
    <x v="0"/>
    <x v="11"/>
    <x v="0"/>
    <n v="0.22803645039689399"/>
  </r>
  <r>
    <x v="24"/>
    <x v="0"/>
    <x v="0"/>
    <x v="11"/>
    <x v="1"/>
    <n v="0.22803645039689399"/>
  </r>
  <r>
    <x v="24"/>
    <x v="0"/>
    <x v="0"/>
    <x v="11"/>
    <x v="2"/>
    <n v="0.22803645039689399"/>
  </r>
  <r>
    <x v="24"/>
    <x v="0"/>
    <x v="0"/>
    <x v="12"/>
    <x v="0"/>
    <n v="0.22758037749609999"/>
  </r>
  <r>
    <x v="24"/>
    <x v="0"/>
    <x v="0"/>
    <x v="12"/>
    <x v="1"/>
    <n v="0.22758037749609999"/>
  </r>
  <r>
    <x v="24"/>
    <x v="0"/>
    <x v="0"/>
    <x v="12"/>
    <x v="2"/>
    <n v="0.22758037749609999"/>
  </r>
  <r>
    <x v="24"/>
    <x v="0"/>
    <x v="0"/>
    <x v="13"/>
    <x v="0"/>
    <n v="0.227125216741108"/>
  </r>
  <r>
    <x v="24"/>
    <x v="0"/>
    <x v="0"/>
    <x v="13"/>
    <x v="1"/>
    <n v="0.227125216741108"/>
  </r>
  <r>
    <x v="24"/>
    <x v="0"/>
    <x v="0"/>
    <x v="13"/>
    <x v="2"/>
    <n v="0.227125216741108"/>
  </r>
  <r>
    <x v="24"/>
    <x v="0"/>
    <x v="0"/>
    <x v="14"/>
    <x v="0"/>
    <n v="0.22667096630762601"/>
  </r>
  <r>
    <x v="24"/>
    <x v="0"/>
    <x v="0"/>
    <x v="14"/>
    <x v="1"/>
    <n v="0.22667096630762601"/>
  </r>
  <r>
    <x v="24"/>
    <x v="0"/>
    <x v="0"/>
    <x v="14"/>
    <x v="2"/>
    <n v="0.22667096630762601"/>
  </r>
  <r>
    <x v="24"/>
    <x v="0"/>
    <x v="0"/>
    <x v="15"/>
    <x v="0"/>
    <n v="0.22621762437501"/>
  </r>
  <r>
    <x v="24"/>
    <x v="0"/>
    <x v="0"/>
    <x v="15"/>
    <x v="1"/>
    <n v="0.22621762437501"/>
  </r>
  <r>
    <x v="24"/>
    <x v="0"/>
    <x v="0"/>
    <x v="15"/>
    <x v="2"/>
    <n v="0.22621762437501"/>
  </r>
  <r>
    <x v="24"/>
    <x v="0"/>
    <x v="0"/>
    <x v="16"/>
    <x v="0"/>
    <n v="0.22576518912626001"/>
  </r>
  <r>
    <x v="24"/>
    <x v="0"/>
    <x v="0"/>
    <x v="16"/>
    <x v="1"/>
    <n v="0.22576518912626001"/>
  </r>
  <r>
    <x v="24"/>
    <x v="0"/>
    <x v="0"/>
    <x v="16"/>
    <x v="2"/>
    <n v="0.22576518912626001"/>
  </r>
  <r>
    <x v="24"/>
    <x v="0"/>
    <x v="0"/>
    <x v="17"/>
    <x v="0"/>
    <n v="0.22610383690995001"/>
  </r>
  <r>
    <x v="24"/>
    <x v="0"/>
    <x v="0"/>
    <x v="17"/>
    <x v="1"/>
    <n v="0.22610383690995001"/>
  </r>
  <r>
    <x v="24"/>
    <x v="0"/>
    <x v="0"/>
    <x v="17"/>
    <x v="2"/>
    <n v="0.22610383690995001"/>
  </r>
  <r>
    <x v="24"/>
    <x v="0"/>
    <x v="0"/>
    <x v="18"/>
    <x v="0"/>
    <n v="0.22644299266531501"/>
  </r>
  <r>
    <x v="24"/>
    <x v="0"/>
    <x v="0"/>
    <x v="18"/>
    <x v="1"/>
    <n v="0.22644299266531501"/>
  </r>
  <r>
    <x v="24"/>
    <x v="0"/>
    <x v="0"/>
    <x v="18"/>
    <x v="2"/>
    <n v="0.22644299266531501"/>
  </r>
  <r>
    <x v="24"/>
    <x v="0"/>
    <x v="0"/>
    <x v="19"/>
    <x v="0"/>
    <n v="0.227348764635976"/>
  </r>
  <r>
    <x v="24"/>
    <x v="0"/>
    <x v="0"/>
    <x v="19"/>
    <x v="1"/>
    <n v="0.227348764635976"/>
  </r>
  <r>
    <x v="24"/>
    <x v="0"/>
    <x v="0"/>
    <x v="19"/>
    <x v="2"/>
    <n v="0.227348764635976"/>
  </r>
  <r>
    <x v="24"/>
    <x v="0"/>
    <x v="0"/>
    <x v="20"/>
    <x v="0"/>
    <n v="0.22825815969452001"/>
  </r>
  <r>
    <x v="24"/>
    <x v="0"/>
    <x v="0"/>
    <x v="20"/>
    <x v="1"/>
    <n v="0.22825815969452001"/>
  </r>
  <r>
    <x v="24"/>
    <x v="0"/>
    <x v="0"/>
    <x v="20"/>
    <x v="2"/>
    <n v="0.22825815969452001"/>
  </r>
  <r>
    <x v="24"/>
    <x v="0"/>
    <x v="0"/>
    <x v="21"/>
    <x v="0"/>
    <n v="0.229171192333298"/>
  </r>
  <r>
    <x v="24"/>
    <x v="0"/>
    <x v="0"/>
    <x v="21"/>
    <x v="1"/>
    <n v="0.229171192333298"/>
  </r>
  <r>
    <x v="24"/>
    <x v="0"/>
    <x v="0"/>
    <x v="21"/>
    <x v="2"/>
    <n v="0.229171192333298"/>
  </r>
  <r>
    <x v="24"/>
    <x v="0"/>
    <x v="0"/>
    <x v="22"/>
    <x v="0"/>
    <n v="0.23008787710263101"/>
  </r>
  <r>
    <x v="24"/>
    <x v="0"/>
    <x v="0"/>
    <x v="22"/>
    <x v="1"/>
    <n v="0.23008787710263101"/>
  </r>
  <r>
    <x v="24"/>
    <x v="0"/>
    <x v="0"/>
    <x v="22"/>
    <x v="2"/>
    <n v="0.23008787710263101"/>
  </r>
  <r>
    <x v="24"/>
    <x v="0"/>
    <x v="0"/>
    <x v="23"/>
    <x v="0"/>
    <n v="0.231008228611042"/>
  </r>
  <r>
    <x v="24"/>
    <x v="0"/>
    <x v="0"/>
    <x v="23"/>
    <x v="1"/>
    <n v="0.231008228611042"/>
  </r>
  <r>
    <x v="24"/>
    <x v="0"/>
    <x v="0"/>
    <x v="23"/>
    <x v="2"/>
    <n v="0.231008228611042"/>
  </r>
  <r>
    <x v="24"/>
    <x v="0"/>
    <x v="0"/>
    <x v="24"/>
    <x v="0"/>
    <n v="0.23193226152548599"/>
  </r>
  <r>
    <x v="24"/>
    <x v="0"/>
    <x v="0"/>
    <x v="24"/>
    <x v="1"/>
    <n v="0.23193226152548599"/>
  </r>
  <r>
    <x v="24"/>
    <x v="0"/>
    <x v="0"/>
    <x v="24"/>
    <x v="2"/>
    <n v="0.23193226152548599"/>
  </r>
  <r>
    <x v="24"/>
    <x v="0"/>
    <x v="0"/>
    <x v="25"/>
    <x v="0"/>
    <n v="0.23285999057158799"/>
  </r>
  <r>
    <x v="24"/>
    <x v="0"/>
    <x v="0"/>
    <x v="25"/>
    <x v="1"/>
    <n v="0.23285999057158799"/>
  </r>
  <r>
    <x v="24"/>
    <x v="0"/>
    <x v="0"/>
    <x v="25"/>
    <x v="2"/>
    <n v="0.23285999057158799"/>
  </r>
  <r>
    <x v="24"/>
    <x v="0"/>
    <x v="0"/>
    <x v="26"/>
    <x v="0"/>
    <n v="0.233791430533874"/>
  </r>
  <r>
    <x v="24"/>
    <x v="0"/>
    <x v="0"/>
    <x v="26"/>
    <x v="1"/>
    <n v="0.233791430533874"/>
  </r>
  <r>
    <x v="24"/>
    <x v="0"/>
    <x v="0"/>
    <x v="26"/>
    <x v="2"/>
    <n v="0.233791430533874"/>
  </r>
  <r>
    <x v="24"/>
    <x v="0"/>
    <x v="0"/>
    <x v="27"/>
    <x v="0"/>
    <n v="0.23472659625601"/>
  </r>
  <r>
    <x v="24"/>
    <x v="0"/>
    <x v="0"/>
    <x v="27"/>
    <x v="1"/>
    <n v="0.23472659625601"/>
  </r>
  <r>
    <x v="24"/>
    <x v="0"/>
    <x v="0"/>
    <x v="27"/>
    <x v="2"/>
    <n v="0.23472659625601"/>
  </r>
  <r>
    <x v="24"/>
    <x v="0"/>
    <x v="0"/>
    <x v="28"/>
    <x v="0"/>
    <n v="0.23565963447612701"/>
  </r>
  <r>
    <x v="24"/>
    <x v="0"/>
    <x v="0"/>
    <x v="28"/>
    <x v="1"/>
    <n v="0.23565963447612701"/>
  </r>
  <r>
    <x v="24"/>
    <x v="0"/>
    <x v="0"/>
    <x v="28"/>
    <x v="2"/>
    <n v="0.23565963447612701"/>
  </r>
  <r>
    <x v="24"/>
    <x v="0"/>
    <x v="0"/>
    <x v="29"/>
    <x v="0"/>
    <n v="0.23659638152317"/>
  </r>
  <r>
    <x v="24"/>
    <x v="0"/>
    <x v="0"/>
    <x v="29"/>
    <x v="1"/>
    <n v="0.23659638152317"/>
  </r>
  <r>
    <x v="24"/>
    <x v="0"/>
    <x v="0"/>
    <x v="29"/>
    <x v="2"/>
    <n v="0.23659638152317"/>
  </r>
  <r>
    <x v="24"/>
    <x v="0"/>
    <x v="0"/>
    <x v="30"/>
    <x v="0"/>
    <n v="0.237536852139725"/>
  </r>
  <r>
    <x v="24"/>
    <x v="0"/>
    <x v="0"/>
    <x v="30"/>
    <x v="1"/>
    <n v="0.237536852139725"/>
  </r>
  <r>
    <x v="24"/>
    <x v="0"/>
    <x v="0"/>
    <x v="30"/>
    <x v="2"/>
    <n v="0.237536852139725"/>
  </r>
  <r>
    <x v="24"/>
    <x v="0"/>
    <x v="0"/>
    <x v="31"/>
    <x v="0"/>
    <n v="0.23848106112698"/>
  </r>
  <r>
    <x v="24"/>
    <x v="0"/>
    <x v="0"/>
    <x v="31"/>
    <x v="1"/>
    <n v="0.23848106112698"/>
  </r>
  <r>
    <x v="24"/>
    <x v="0"/>
    <x v="0"/>
    <x v="31"/>
    <x v="2"/>
    <n v="0.23848106112698"/>
  </r>
  <r>
    <x v="24"/>
    <x v="0"/>
    <x v="0"/>
    <x v="32"/>
    <x v="0"/>
    <n v="0.23942902334496"/>
  </r>
  <r>
    <x v="24"/>
    <x v="0"/>
    <x v="0"/>
    <x v="32"/>
    <x v="1"/>
    <n v="0.23942902334496"/>
  </r>
  <r>
    <x v="24"/>
    <x v="0"/>
    <x v="0"/>
    <x v="32"/>
    <x v="2"/>
    <n v="0.23942902334496"/>
  </r>
  <r>
    <x v="24"/>
    <x v="0"/>
    <x v="0"/>
    <x v="33"/>
    <x v="0"/>
    <n v="0.24050645395001199"/>
  </r>
  <r>
    <x v="24"/>
    <x v="0"/>
    <x v="0"/>
    <x v="33"/>
    <x v="1"/>
    <n v="0.24050645395001199"/>
  </r>
  <r>
    <x v="24"/>
    <x v="0"/>
    <x v="0"/>
    <x v="33"/>
    <x v="2"/>
    <n v="0.24050645395001199"/>
  </r>
  <r>
    <x v="24"/>
    <x v="0"/>
    <x v="0"/>
    <x v="34"/>
    <x v="0"/>
    <n v="0.24158873299278699"/>
  </r>
  <r>
    <x v="24"/>
    <x v="0"/>
    <x v="0"/>
    <x v="34"/>
    <x v="1"/>
    <n v="0.24158873299278699"/>
  </r>
  <r>
    <x v="24"/>
    <x v="0"/>
    <x v="0"/>
    <x v="34"/>
    <x v="2"/>
    <n v="0.24158873299278699"/>
  </r>
  <r>
    <x v="24"/>
    <x v="0"/>
    <x v="0"/>
    <x v="35"/>
    <x v="0"/>
    <n v="0.242675882291255"/>
  </r>
  <r>
    <x v="24"/>
    <x v="0"/>
    <x v="0"/>
    <x v="35"/>
    <x v="1"/>
    <n v="0.242675882291255"/>
  </r>
  <r>
    <x v="24"/>
    <x v="0"/>
    <x v="0"/>
    <x v="35"/>
    <x v="2"/>
    <n v="0.242675882291255"/>
  </r>
  <r>
    <x v="24"/>
    <x v="0"/>
    <x v="0"/>
    <x v="36"/>
    <x v="0"/>
    <n v="0.243767923761565"/>
  </r>
  <r>
    <x v="24"/>
    <x v="0"/>
    <x v="0"/>
    <x v="36"/>
    <x v="1"/>
    <n v="0.243767923761565"/>
  </r>
  <r>
    <x v="24"/>
    <x v="0"/>
    <x v="0"/>
    <x v="36"/>
    <x v="2"/>
    <n v="0.243767923761565"/>
  </r>
  <r>
    <x v="24"/>
    <x v="0"/>
    <x v="0"/>
    <x v="37"/>
    <x v="0"/>
    <n v="0.244864879418492"/>
  </r>
  <r>
    <x v="24"/>
    <x v="0"/>
    <x v="0"/>
    <x v="37"/>
    <x v="1"/>
    <n v="0.244864879418492"/>
  </r>
  <r>
    <x v="24"/>
    <x v="0"/>
    <x v="0"/>
    <x v="37"/>
    <x v="2"/>
    <n v="0.244864879418492"/>
  </r>
  <r>
    <x v="24"/>
    <x v="0"/>
    <x v="0"/>
    <x v="38"/>
    <x v="0"/>
    <n v="0.245966771375875"/>
  </r>
  <r>
    <x v="24"/>
    <x v="0"/>
    <x v="0"/>
    <x v="38"/>
    <x v="1"/>
    <n v="0.245966771375875"/>
  </r>
  <r>
    <x v="24"/>
    <x v="0"/>
    <x v="0"/>
    <x v="38"/>
    <x v="2"/>
    <n v="0.245966771375875"/>
  </r>
  <r>
    <x v="24"/>
    <x v="0"/>
    <x v="1"/>
    <x v="0"/>
    <x v="0"/>
    <n v="0.32493502342739"/>
  </r>
  <r>
    <x v="24"/>
    <x v="0"/>
    <x v="1"/>
    <x v="0"/>
    <x v="1"/>
    <n v="0.32493502342739"/>
  </r>
  <r>
    <x v="24"/>
    <x v="0"/>
    <x v="1"/>
    <x v="0"/>
    <x v="2"/>
    <n v="0.32493502342739"/>
  </r>
  <r>
    <x v="24"/>
    <x v="0"/>
    <x v="1"/>
    <x v="1"/>
    <x v="0"/>
    <n v="0.31031294737315701"/>
  </r>
  <r>
    <x v="24"/>
    <x v="0"/>
    <x v="1"/>
    <x v="1"/>
    <x v="1"/>
    <n v="0.31031294737315701"/>
  </r>
  <r>
    <x v="24"/>
    <x v="0"/>
    <x v="1"/>
    <x v="1"/>
    <x v="2"/>
    <n v="0.31031294737315701"/>
  </r>
  <r>
    <x v="24"/>
    <x v="0"/>
    <x v="1"/>
    <x v="2"/>
    <x v="0"/>
    <n v="0.294797300004499"/>
  </r>
  <r>
    <x v="24"/>
    <x v="0"/>
    <x v="1"/>
    <x v="2"/>
    <x v="1"/>
    <n v="0.294797300004499"/>
  </r>
  <r>
    <x v="24"/>
    <x v="0"/>
    <x v="1"/>
    <x v="2"/>
    <x v="2"/>
    <n v="0.294797300004499"/>
  </r>
  <r>
    <x v="24"/>
    <x v="0"/>
    <x v="1"/>
    <x v="3"/>
    <x v="0"/>
    <n v="0.27858344850425198"/>
  </r>
  <r>
    <x v="24"/>
    <x v="0"/>
    <x v="1"/>
    <x v="3"/>
    <x v="1"/>
    <n v="0.27858344850425198"/>
  </r>
  <r>
    <x v="24"/>
    <x v="0"/>
    <x v="1"/>
    <x v="3"/>
    <x v="2"/>
    <n v="0.27858344850425198"/>
  </r>
  <r>
    <x v="24"/>
    <x v="0"/>
    <x v="1"/>
    <x v="4"/>
    <x v="0"/>
    <n v="0.271618862291646"/>
  </r>
  <r>
    <x v="24"/>
    <x v="0"/>
    <x v="1"/>
    <x v="4"/>
    <x v="1"/>
    <n v="0.271618862291646"/>
  </r>
  <r>
    <x v="24"/>
    <x v="0"/>
    <x v="1"/>
    <x v="4"/>
    <x v="2"/>
    <n v="0.271618862291646"/>
  </r>
  <r>
    <x v="24"/>
    <x v="0"/>
    <x v="1"/>
    <x v="5"/>
    <x v="0"/>
    <n v="0.26075410779997998"/>
  </r>
  <r>
    <x v="24"/>
    <x v="0"/>
    <x v="1"/>
    <x v="5"/>
    <x v="1"/>
    <n v="0.26075410779997998"/>
  </r>
  <r>
    <x v="24"/>
    <x v="0"/>
    <x v="1"/>
    <x v="5"/>
    <x v="2"/>
    <n v="0.26075410779997998"/>
  </r>
  <r>
    <x v="24"/>
    <x v="0"/>
    <x v="1"/>
    <x v="6"/>
    <x v="0"/>
    <n v="0.25553902564398001"/>
  </r>
  <r>
    <x v="24"/>
    <x v="0"/>
    <x v="1"/>
    <x v="6"/>
    <x v="1"/>
    <n v="0.25553902564398001"/>
  </r>
  <r>
    <x v="24"/>
    <x v="0"/>
    <x v="1"/>
    <x v="6"/>
    <x v="2"/>
    <n v="0.25553902564398001"/>
  </r>
  <r>
    <x v="24"/>
    <x v="0"/>
    <x v="1"/>
    <x v="7"/>
    <x v="0"/>
    <n v="0.24276207436178099"/>
  </r>
  <r>
    <x v="24"/>
    <x v="0"/>
    <x v="1"/>
    <x v="7"/>
    <x v="1"/>
    <n v="0.24276207436178099"/>
  </r>
  <r>
    <x v="24"/>
    <x v="0"/>
    <x v="1"/>
    <x v="7"/>
    <x v="2"/>
    <n v="0.24276207436178099"/>
  </r>
  <r>
    <x v="24"/>
    <x v="0"/>
    <x v="1"/>
    <x v="8"/>
    <x v="0"/>
    <n v="0.22941016027188299"/>
  </r>
  <r>
    <x v="24"/>
    <x v="0"/>
    <x v="1"/>
    <x v="8"/>
    <x v="1"/>
    <n v="0.22941016027188299"/>
  </r>
  <r>
    <x v="24"/>
    <x v="0"/>
    <x v="1"/>
    <x v="8"/>
    <x v="2"/>
    <n v="0.22941016027188299"/>
  </r>
  <r>
    <x v="24"/>
    <x v="0"/>
    <x v="1"/>
    <x v="9"/>
    <x v="0"/>
    <n v="0.23124544155405799"/>
  </r>
  <r>
    <x v="24"/>
    <x v="0"/>
    <x v="1"/>
    <x v="9"/>
    <x v="1"/>
    <n v="0.23124544155405799"/>
  </r>
  <r>
    <x v="24"/>
    <x v="0"/>
    <x v="1"/>
    <x v="9"/>
    <x v="2"/>
    <n v="0.23124544155405799"/>
  </r>
  <r>
    <x v="24"/>
    <x v="0"/>
    <x v="1"/>
    <x v="10"/>
    <x v="0"/>
    <n v="0.23118763019367"/>
  </r>
  <r>
    <x v="24"/>
    <x v="0"/>
    <x v="1"/>
    <x v="10"/>
    <x v="1"/>
    <n v="0.23118763019367"/>
  </r>
  <r>
    <x v="24"/>
    <x v="0"/>
    <x v="1"/>
    <x v="10"/>
    <x v="2"/>
    <n v="0.23118763019367"/>
  </r>
  <r>
    <x v="24"/>
    <x v="0"/>
    <x v="1"/>
    <x v="11"/>
    <x v="0"/>
    <n v="0.23119918957517899"/>
  </r>
  <r>
    <x v="24"/>
    <x v="0"/>
    <x v="1"/>
    <x v="11"/>
    <x v="1"/>
    <n v="0.23119918957517899"/>
  </r>
  <r>
    <x v="24"/>
    <x v="0"/>
    <x v="1"/>
    <x v="11"/>
    <x v="2"/>
    <n v="0.23119918957517899"/>
  </r>
  <r>
    <x v="24"/>
    <x v="0"/>
    <x v="1"/>
    <x v="12"/>
    <x v="0"/>
    <n v="0.23123386945361599"/>
  </r>
  <r>
    <x v="24"/>
    <x v="0"/>
    <x v="1"/>
    <x v="12"/>
    <x v="1"/>
    <n v="0.23123386945361599"/>
  </r>
  <r>
    <x v="24"/>
    <x v="0"/>
    <x v="1"/>
    <x v="12"/>
    <x v="2"/>
    <n v="0.23123386945361599"/>
  </r>
  <r>
    <x v="24"/>
    <x v="0"/>
    <x v="1"/>
    <x v="13"/>
    <x v="0"/>
    <n v="0.23227442186615699"/>
  </r>
  <r>
    <x v="24"/>
    <x v="0"/>
    <x v="1"/>
    <x v="13"/>
    <x v="1"/>
    <n v="0.23227442186615699"/>
  </r>
  <r>
    <x v="24"/>
    <x v="0"/>
    <x v="1"/>
    <x v="13"/>
    <x v="2"/>
    <n v="0.23227442186615699"/>
  </r>
  <r>
    <x v="24"/>
    <x v="0"/>
    <x v="1"/>
    <x v="14"/>
    <x v="0"/>
    <n v="0.23331965676455499"/>
  </r>
  <r>
    <x v="24"/>
    <x v="0"/>
    <x v="1"/>
    <x v="14"/>
    <x v="1"/>
    <n v="0.23331965676455499"/>
  </r>
  <r>
    <x v="24"/>
    <x v="0"/>
    <x v="1"/>
    <x v="14"/>
    <x v="2"/>
    <n v="0.23331965676455499"/>
  </r>
  <r>
    <x v="24"/>
    <x v="0"/>
    <x v="1"/>
    <x v="15"/>
    <x v="0"/>
    <n v="0.23436959521999501"/>
  </r>
  <r>
    <x v="24"/>
    <x v="0"/>
    <x v="1"/>
    <x v="15"/>
    <x v="1"/>
    <n v="0.23436959521999501"/>
  </r>
  <r>
    <x v="24"/>
    <x v="0"/>
    <x v="1"/>
    <x v="15"/>
    <x v="2"/>
    <n v="0.23436959521999501"/>
  </r>
  <r>
    <x v="24"/>
    <x v="0"/>
    <x v="1"/>
    <x v="16"/>
    <x v="0"/>
    <n v="0.23542425839848499"/>
  </r>
  <r>
    <x v="24"/>
    <x v="0"/>
    <x v="1"/>
    <x v="16"/>
    <x v="1"/>
    <n v="0.23542425839848499"/>
  </r>
  <r>
    <x v="24"/>
    <x v="0"/>
    <x v="1"/>
    <x v="16"/>
    <x v="2"/>
    <n v="0.23542425839848499"/>
  </r>
  <r>
    <x v="24"/>
    <x v="0"/>
    <x v="1"/>
    <x v="17"/>
    <x v="0"/>
    <n v="0.23683680394887599"/>
  </r>
  <r>
    <x v="24"/>
    <x v="0"/>
    <x v="1"/>
    <x v="17"/>
    <x v="1"/>
    <n v="0.23683680394887599"/>
  </r>
  <r>
    <x v="24"/>
    <x v="0"/>
    <x v="1"/>
    <x v="17"/>
    <x v="2"/>
    <n v="0.23683680394887599"/>
  </r>
  <r>
    <x v="24"/>
    <x v="0"/>
    <x v="1"/>
    <x v="18"/>
    <x v="0"/>
    <n v="0.23825782477256899"/>
  </r>
  <r>
    <x v="24"/>
    <x v="0"/>
    <x v="1"/>
    <x v="18"/>
    <x v="1"/>
    <n v="0.23825782477256899"/>
  </r>
  <r>
    <x v="24"/>
    <x v="0"/>
    <x v="1"/>
    <x v="18"/>
    <x v="2"/>
    <n v="0.23825782477256899"/>
  </r>
  <r>
    <x v="24"/>
    <x v="0"/>
    <x v="1"/>
    <x v="19"/>
    <x v="0"/>
    <n v="0.23897259824688699"/>
  </r>
  <r>
    <x v="24"/>
    <x v="0"/>
    <x v="1"/>
    <x v="19"/>
    <x v="1"/>
    <n v="0.23897259824688699"/>
  </r>
  <r>
    <x v="24"/>
    <x v="0"/>
    <x v="1"/>
    <x v="19"/>
    <x v="2"/>
    <n v="0.23897259824688699"/>
  </r>
  <r>
    <x v="24"/>
    <x v="0"/>
    <x v="1"/>
    <x v="20"/>
    <x v="0"/>
    <n v="0.239689516041628"/>
  </r>
  <r>
    <x v="24"/>
    <x v="0"/>
    <x v="1"/>
    <x v="20"/>
    <x v="1"/>
    <n v="0.239689516041628"/>
  </r>
  <r>
    <x v="24"/>
    <x v="0"/>
    <x v="1"/>
    <x v="20"/>
    <x v="2"/>
    <n v="0.239689516041628"/>
  </r>
  <r>
    <x v="24"/>
    <x v="0"/>
    <x v="1"/>
    <x v="21"/>
    <x v="0"/>
    <n v="0.24040858458975201"/>
  </r>
  <r>
    <x v="24"/>
    <x v="0"/>
    <x v="1"/>
    <x v="21"/>
    <x v="1"/>
    <n v="0.24040858458975201"/>
  </r>
  <r>
    <x v="24"/>
    <x v="0"/>
    <x v="1"/>
    <x v="21"/>
    <x v="2"/>
    <n v="0.24040858458975201"/>
  </r>
  <r>
    <x v="24"/>
    <x v="0"/>
    <x v="1"/>
    <x v="22"/>
    <x v="0"/>
    <n v="0.24112981034352199"/>
  </r>
  <r>
    <x v="24"/>
    <x v="0"/>
    <x v="1"/>
    <x v="22"/>
    <x v="1"/>
    <n v="0.24112981034352199"/>
  </r>
  <r>
    <x v="24"/>
    <x v="0"/>
    <x v="1"/>
    <x v="22"/>
    <x v="2"/>
    <n v="0.24112981034352199"/>
  </r>
  <r>
    <x v="24"/>
    <x v="0"/>
    <x v="1"/>
    <x v="23"/>
    <x v="0"/>
    <n v="0.24149150505903699"/>
  </r>
  <r>
    <x v="24"/>
    <x v="0"/>
    <x v="1"/>
    <x v="23"/>
    <x v="1"/>
    <n v="0.24149150505903699"/>
  </r>
  <r>
    <x v="24"/>
    <x v="0"/>
    <x v="1"/>
    <x v="23"/>
    <x v="2"/>
    <n v="0.24149150505903699"/>
  </r>
  <r>
    <x v="24"/>
    <x v="0"/>
    <x v="1"/>
    <x v="24"/>
    <x v="0"/>
    <n v="0.24185374231662601"/>
  </r>
  <r>
    <x v="24"/>
    <x v="0"/>
    <x v="1"/>
    <x v="24"/>
    <x v="1"/>
    <n v="0.24185374231662601"/>
  </r>
  <r>
    <x v="24"/>
    <x v="0"/>
    <x v="1"/>
    <x v="24"/>
    <x v="2"/>
    <n v="0.24185374231662601"/>
  </r>
  <r>
    <x v="24"/>
    <x v="0"/>
    <x v="1"/>
    <x v="25"/>
    <x v="0"/>
    <n v="0.24221652293009999"/>
  </r>
  <r>
    <x v="24"/>
    <x v="0"/>
    <x v="1"/>
    <x v="25"/>
    <x v="1"/>
    <n v="0.24221652293009999"/>
  </r>
  <r>
    <x v="24"/>
    <x v="0"/>
    <x v="1"/>
    <x v="25"/>
    <x v="2"/>
    <n v="0.24221652293009999"/>
  </r>
  <r>
    <x v="24"/>
    <x v="0"/>
    <x v="1"/>
    <x v="26"/>
    <x v="0"/>
    <n v="0.24257984771449601"/>
  </r>
  <r>
    <x v="24"/>
    <x v="0"/>
    <x v="1"/>
    <x v="26"/>
    <x v="1"/>
    <n v="0.24257984771449601"/>
  </r>
  <r>
    <x v="24"/>
    <x v="0"/>
    <x v="1"/>
    <x v="26"/>
    <x v="2"/>
    <n v="0.24257984771449601"/>
  </r>
  <r>
    <x v="24"/>
    <x v="0"/>
    <x v="1"/>
    <x v="27"/>
    <x v="0"/>
    <n v="0.242943717486067"/>
  </r>
  <r>
    <x v="24"/>
    <x v="0"/>
    <x v="1"/>
    <x v="27"/>
    <x v="1"/>
    <n v="0.242943717486067"/>
  </r>
  <r>
    <x v="24"/>
    <x v="0"/>
    <x v="1"/>
    <x v="27"/>
    <x v="2"/>
    <n v="0.242943717486067"/>
  </r>
  <r>
    <x v="24"/>
    <x v="0"/>
    <x v="1"/>
    <x v="28"/>
    <x v="0"/>
    <n v="0.24349034085041099"/>
  </r>
  <r>
    <x v="24"/>
    <x v="0"/>
    <x v="1"/>
    <x v="28"/>
    <x v="1"/>
    <n v="0.24349034085041099"/>
  </r>
  <r>
    <x v="24"/>
    <x v="0"/>
    <x v="1"/>
    <x v="28"/>
    <x v="2"/>
    <n v="0.24349034085041099"/>
  </r>
  <r>
    <x v="24"/>
    <x v="0"/>
    <x v="1"/>
    <x v="29"/>
    <x v="0"/>
    <n v="0.244038194117325"/>
  </r>
  <r>
    <x v="24"/>
    <x v="0"/>
    <x v="1"/>
    <x v="29"/>
    <x v="1"/>
    <n v="0.244038194117325"/>
  </r>
  <r>
    <x v="24"/>
    <x v="0"/>
    <x v="1"/>
    <x v="29"/>
    <x v="2"/>
    <n v="0.244038194117325"/>
  </r>
  <r>
    <x v="24"/>
    <x v="0"/>
    <x v="1"/>
    <x v="30"/>
    <x v="0"/>
    <n v="0.244587280054089"/>
  </r>
  <r>
    <x v="24"/>
    <x v="0"/>
    <x v="1"/>
    <x v="30"/>
    <x v="1"/>
    <n v="0.244587280054089"/>
  </r>
  <r>
    <x v="24"/>
    <x v="0"/>
    <x v="1"/>
    <x v="30"/>
    <x v="2"/>
    <n v="0.244587280054089"/>
  </r>
  <r>
    <x v="24"/>
    <x v="0"/>
    <x v="1"/>
    <x v="31"/>
    <x v="0"/>
    <n v="0.24513760143421001"/>
  </r>
  <r>
    <x v="24"/>
    <x v="0"/>
    <x v="1"/>
    <x v="31"/>
    <x v="1"/>
    <n v="0.24513760143421001"/>
  </r>
  <r>
    <x v="24"/>
    <x v="0"/>
    <x v="1"/>
    <x v="31"/>
    <x v="2"/>
    <n v="0.24513760143421001"/>
  </r>
  <r>
    <x v="24"/>
    <x v="0"/>
    <x v="1"/>
    <x v="32"/>
    <x v="0"/>
    <n v="0.24568916103743699"/>
  </r>
  <r>
    <x v="24"/>
    <x v="0"/>
    <x v="1"/>
    <x v="32"/>
    <x v="1"/>
    <n v="0.24568916103743699"/>
  </r>
  <r>
    <x v="24"/>
    <x v="0"/>
    <x v="1"/>
    <x v="32"/>
    <x v="2"/>
    <n v="0.24568916103743699"/>
  </r>
  <r>
    <x v="24"/>
    <x v="0"/>
    <x v="1"/>
    <x v="33"/>
    <x v="0"/>
    <n v="0.24642622852054999"/>
  </r>
  <r>
    <x v="24"/>
    <x v="0"/>
    <x v="1"/>
    <x v="33"/>
    <x v="1"/>
    <n v="0.24642622852054999"/>
  </r>
  <r>
    <x v="24"/>
    <x v="0"/>
    <x v="1"/>
    <x v="33"/>
    <x v="2"/>
    <n v="0.24642622852054999"/>
  </r>
  <r>
    <x v="24"/>
    <x v="0"/>
    <x v="1"/>
    <x v="34"/>
    <x v="0"/>
    <n v="0.247165507206111"/>
  </r>
  <r>
    <x v="24"/>
    <x v="0"/>
    <x v="1"/>
    <x v="34"/>
    <x v="1"/>
    <n v="0.247165507206111"/>
  </r>
  <r>
    <x v="24"/>
    <x v="0"/>
    <x v="1"/>
    <x v="34"/>
    <x v="2"/>
    <n v="0.247165507206111"/>
  </r>
  <r>
    <x v="24"/>
    <x v="0"/>
    <x v="1"/>
    <x v="35"/>
    <x v="0"/>
    <n v="0.247907003727729"/>
  </r>
  <r>
    <x v="24"/>
    <x v="0"/>
    <x v="1"/>
    <x v="35"/>
    <x v="1"/>
    <n v="0.247907003727729"/>
  </r>
  <r>
    <x v="24"/>
    <x v="0"/>
    <x v="1"/>
    <x v="35"/>
    <x v="2"/>
    <n v="0.247907003727729"/>
  </r>
  <r>
    <x v="24"/>
    <x v="0"/>
    <x v="1"/>
    <x v="36"/>
    <x v="0"/>
    <n v="0.248650724738913"/>
  </r>
  <r>
    <x v="24"/>
    <x v="0"/>
    <x v="1"/>
    <x v="36"/>
    <x v="1"/>
    <n v="0.248650724738913"/>
  </r>
  <r>
    <x v="24"/>
    <x v="0"/>
    <x v="1"/>
    <x v="36"/>
    <x v="2"/>
    <n v="0.248650724738913"/>
  </r>
  <r>
    <x v="24"/>
    <x v="0"/>
    <x v="1"/>
    <x v="37"/>
    <x v="0"/>
    <n v="0.249396676913129"/>
  </r>
  <r>
    <x v="24"/>
    <x v="0"/>
    <x v="1"/>
    <x v="37"/>
    <x v="1"/>
    <n v="0.249396676913129"/>
  </r>
  <r>
    <x v="24"/>
    <x v="0"/>
    <x v="1"/>
    <x v="37"/>
    <x v="2"/>
    <n v="0.249396676913129"/>
  </r>
  <r>
    <x v="24"/>
    <x v="0"/>
    <x v="1"/>
    <x v="38"/>
    <x v="0"/>
    <n v="0.250144866943869"/>
  </r>
  <r>
    <x v="24"/>
    <x v="0"/>
    <x v="1"/>
    <x v="38"/>
    <x v="1"/>
    <n v="0.250144866943869"/>
  </r>
  <r>
    <x v="24"/>
    <x v="0"/>
    <x v="1"/>
    <x v="38"/>
    <x v="2"/>
    <n v="0.250144866943869"/>
  </r>
  <r>
    <x v="25"/>
    <x v="0"/>
    <x v="0"/>
    <x v="0"/>
    <x v="0"/>
    <n v="0.77219005248271"/>
  </r>
  <r>
    <x v="25"/>
    <x v="0"/>
    <x v="0"/>
    <x v="0"/>
    <x v="1"/>
    <n v="0.77219005248271"/>
  </r>
  <r>
    <x v="25"/>
    <x v="0"/>
    <x v="0"/>
    <x v="0"/>
    <x v="2"/>
    <n v="0.77219005248271"/>
  </r>
  <r>
    <x v="25"/>
    <x v="0"/>
    <x v="0"/>
    <x v="1"/>
    <x v="0"/>
    <n v="0.73744150012098797"/>
  </r>
  <r>
    <x v="25"/>
    <x v="0"/>
    <x v="0"/>
    <x v="1"/>
    <x v="1"/>
    <n v="0.73744150012098797"/>
  </r>
  <r>
    <x v="25"/>
    <x v="0"/>
    <x v="0"/>
    <x v="1"/>
    <x v="2"/>
    <n v="0.73744150012098797"/>
  </r>
  <r>
    <x v="25"/>
    <x v="0"/>
    <x v="0"/>
    <x v="2"/>
    <x v="0"/>
    <n v="0.70056942511493903"/>
  </r>
  <r>
    <x v="25"/>
    <x v="0"/>
    <x v="0"/>
    <x v="2"/>
    <x v="1"/>
    <n v="0.70056942511493903"/>
  </r>
  <r>
    <x v="25"/>
    <x v="0"/>
    <x v="0"/>
    <x v="2"/>
    <x v="2"/>
    <n v="0.70056942511493903"/>
  </r>
  <r>
    <x v="25"/>
    <x v="0"/>
    <x v="0"/>
    <x v="3"/>
    <x v="0"/>
    <n v="0.66203810673361696"/>
  </r>
  <r>
    <x v="25"/>
    <x v="0"/>
    <x v="0"/>
    <x v="3"/>
    <x v="1"/>
    <n v="0.66203810673361696"/>
  </r>
  <r>
    <x v="25"/>
    <x v="0"/>
    <x v="0"/>
    <x v="3"/>
    <x v="2"/>
    <n v="0.66203810673361696"/>
  </r>
  <r>
    <x v="25"/>
    <x v="0"/>
    <x v="0"/>
    <x v="4"/>
    <x v="0"/>
    <n v="0.64548715406527701"/>
  </r>
  <r>
    <x v="25"/>
    <x v="0"/>
    <x v="0"/>
    <x v="4"/>
    <x v="1"/>
    <n v="0.64548715406527701"/>
  </r>
  <r>
    <x v="25"/>
    <x v="0"/>
    <x v="0"/>
    <x v="4"/>
    <x v="2"/>
    <n v="0.64548715406527701"/>
  </r>
  <r>
    <x v="25"/>
    <x v="0"/>
    <x v="0"/>
    <x v="5"/>
    <x v="0"/>
    <n v="0.61966766790266603"/>
  </r>
  <r>
    <x v="25"/>
    <x v="0"/>
    <x v="0"/>
    <x v="5"/>
    <x v="1"/>
    <n v="0.61966766790266603"/>
  </r>
  <r>
    <x v="25"/>
    <x v="0"/>
    <x v="0"/>
    <x v="5"/>
    <x v="2"/>
    <n v="0.61966766790266603"/>
  </r>
  <r>
    <x v="25"/>
    <x v="0"/>
    <x v="0"/>
    <x v="6"/>
    <x v="0"/>
    <n v="0.607274314544612"/>
  </r>
  <r>
    <x v="25"/>
    <x v="0"/>
    <x v="0"/>
    <x v="6"/>
    <x v="1"/>
    <n v="0.607274314544612"/>
  </r>
  <r>
    <x v="25"/>
    <x v="0"/>
    <x v="0"/>
    <x v="6"/>
    <x v="2"/>
    <n v="0.607274314544612"/>
  </r>
  <r>
    <x v="25"/>
    <x v="0"/>
    <x v="0"/>
    <x v="7"/>
    <x v="0"/>
    <n v="0.57691059881738205"/>
  </r>
  <r>
    <x v="25"/>
    <x v="0"/>
    <x v="0"/>
    <x v="7"/>
    <x v="1"/>
    <n v="0.57691059881738205"/>
  </r>
  <r>
    <x v="25"/>
    <x v="0"/>
    <x v="0"/>
    <x v="7"/>
    <x v="2"/>
    <n v="0.57691059881738205"/>
  </r>
  <r>
    <x v="25"/>
    <x v="0"/>
    <x v="0"/>
    <x v="8"/>
    <x v="0"/>
    <n v="0.545180515882426"/>
  </r>
  <r>
    <x v="25"/>
    <x v="0"/>
    <x v="0"/>
    <x v="8"/>
    <x v="1"/>
    <n v="0.545180515882426"/>
  </r>
  <r>
    <x v="25"/>
    <x v="0"/>
    <x v="0"/>
    <x v="8"/>
    <x v="2"/>
    <n v="0.545180515882426"/>
  </r>
  <r>
    <x v="25"/>
    <x v="0"/>
    <x v="0"/>
    <x v="9"/>
    <x v="0"/>
    <n v="0.54409015485066103"/>
  </r>
  <r>
    <x v="25"/>
    <x v="0"/>
    <x v="0"/>
    <x v="9"/>
    <x v="1"/>
    <n v="0.54409015485066103"/>
  </r>
  <r>
    <x v="25"/>
    <x v="0"/>
    <x v="0"/>
    <x v="9"/>
    <x v="2"/>
    <n v="0.54409015485066103"/>
  </r>
  <r>
    <x v="25"/>
    <x v="0"/>
    <x v="0"/>
    <x v="10"/>
    <x v="0"/>
    <n v="0.543001974540959"/>
  </r>
  <r>
    <x v="25"/>
    <x v="0"/>
    <x v="0"/>
    <x v="10"/>
    <x v="1"/>
    <n v="0.543001974540959"/>
  </r>
  <r>
    <x v="25"/>
    <x v="0"/>
    <x v="0"/>
    <x v="10"/>
    <x v="2"/>
    <n v="0.543001974540959"/>
  </r>
  <r>
    <x v="25"/>
    <x v="0"/>
    <x v="0"/>
    <x v="11"/>
    <x v="0"/>
    <n v="0.54191597059187702"/>
  </r>
  <r>
    <x v="25"/>
    <x v="0"/>
    <x v="0"/>
    <x v="11"/>
    <x v="1"/>
    <n v="0.54191597059187702"/>
  </r>
  <r>
    <x v="25"/>
    <x v="0"/>
    <x v="0"/>
    <x v="11"/>
    <x v="2"/>
    <n v="0.54191597059187702"/>
  </r>
  <r>
    <x v="25"/>
    <x v="0"/>
    <x v="0"/>
    <x v="12"/>
    <x v="0"/>
    <n v="0.54083213865069402"/>
  </r>
  <r>
    <x v="25"/>
    <x v="0"/>
    <x v="0"/>
    <x v="12"/>
    <x v="1"/>
    <n v="0.54083213865069402"/>
  </r>
  <r>
    <x v="25"/>
    <x v="0"/>
    <x v="0"/>
    <x v="12"/>
    <x v="2"/>
    <n v="0.54083213865069402"/>
  </r>
  <r>
    <x v="25"/>
    <x v="0"/>
    <x v="0"/>
    <x v="13"/>
    <x v="0"/>
    <n v="0.53975047437339196"/>
  </r>
  <r>
    <x v="25"/>
    <x v="0"/>
    <x v="0"/>
    <x v="13"/>
    <x v="1"/>
    <n v="0.53975047437339196"/>
  </r>
  <r>
    <x v="25"/>
    <x v="0"/>
    <x v="0"/>
    <x v="13"/>
    <x v="2"/>
    <n v="0.53975047437339196"/>
  </r>
  <r>
    <x v="25"/>
    <x v="0"/>
    <x v="0"/>
    <x v="14"/>
    <x v="0"/>
    <n v="0.53867097342464598"/>
  </r>
  <r>
    <x v="25"/>
    <x v="0"/>
    <x v="0"/>
    <x v="14"/>
    <x v="1"/>
    <n v="0.53867097342464598"/>
  </r>
  <r>
    <x v="25"/>
    <x v="0"/>
    <x v="0"/>
    <x v="14"/>
    <x v="2"/>
    <n v="0.53867097342464598"/>
  </r>
  <r>
    <x v="25"/>
    <x v="0"/>
    <x v="0"/>
    <x v="15"/>
    <x v="0"/>
    <n v="0.53759363147779604"/>
  </r>
  <r>
    <x v="25"/>
    <x v="0"/>
    <x v="0"/>
    <x v="15"/>
    <x v="1"/>
    <n v="0.53759363147779604"/>
  </r>
  <r>
    <x v="25"/>
    <x v="0"/>
    <x v="0"/>
    <x v="15"/>
    <x v="2"/>
    <n v="0.53759363147779604"/>
  </r>
  <r>
    <x v="25"/>
    <x v="0"/>
    <x v="0"/>
    <x v="16"/>
    <x v="0"/>
    <n v="0.53651844421484096"/>
  </r>
  <r>
    <x v="25"/>
    <x v="0"/>
    <x v="0"/>
    <x v="16"/>
    <x v="1"/>
    <n v="0.53651844421484096"/>
  </r>
  <r>
    <x v="25"/>
    <x v="0"/>
    <x v="0"/>
    <x v="16"/>
    <x v="2"/>
    <n v="0.53651844421484096"/>
  </r>
  <r>
    <x v="25"/>
    <x v="0"/>
    <x v="0"/>
    <x v="17"/>
    <x v="0"/>
    <n v="0.53732322188116299"/>
  </r>
  <r>
    <x v="25"/>
    <x v="0"/>
    <x v="0"/>
    <x v="17"/>
    <x v="1"/>
    <n v="0.53732322188116299"/>
  </r>
  <r>
    <x v="25"/>
    <x v="0"/>
    <x v="0"/>
    <x v="17"/>
    <x v="2"/>
    <n v="0.53732322188116299"/>
  </r>
  <r>
    <x v="25"/>
    <x v="0"/>
    <x v="0"/>
    <x v="18"/>
    <x v="0"/>
    <n v="0.53812920671398501"/>
  </r>
  <r>
    <x v="25"/>
    <x v="0"/>
    <x v="0"/>
    <x v="18"/>
    <x v="1"/>
    <n v="0.53812920671398501"/>
  </r>
  <r>
    <x v="25"/>
    <x v="0"/>
    <x v="0"/>
    <x v="18"/>
    <x v="2"/>
    <n v="0.53812920671398501"/>
  </r>
  <r>
    <x v="25"/>
    <x v="0"/>
    <x v="0"/>
    <x v="19"/>
    <x v="0"/>
    <n v="0.54028172354084103"/>
  </r>
  <r>
    <x v="25"/>
    <x v="0"/>
    <x v="0"/>
    <x v="19"/>
    <x v="1"/>
    <n v="0.54028172354084103"/>
  </r>
  <r>
    <x v="25"/>
    <x v="0"/>
    <x v="0"/>
    <x v="19"/>
    <x v="2"/>
    <n v="0.54028172354084103"/>
  </r>
  <r>
    <x v="25"/>
    <x v="0"/>
    <x v="0"/>
    <x v="20"/>
    <x v="0"/>
    <n v="0.54244285043500395"/>
  </r>
  <r>
    <x v="25"/>
    <x v="0"/>
    <x v="0"/>
    <x v="20"/>
    <x v="1"/>
    <n v="0.54244285043500395"/>
  </r>
  <r>
    <x v="25"/>
    <x v="0"/>
    <x v="0"/>
    <x v="20"/>
    <x v="2"/>
    <n v="0.54244285043500395"/>
  </r>
  <r>
    <x v="25"/>
    <x v="0"/>
    <x v="0"/>
    <x v="21"/>
    <x v="0"/>
    <n v="0.54461262183674397"/>
  </r>
  <r>
    <x v="25"/>
    <x v="0"/>
    <x v="0"/>
    <x v="21"/>
    <x v="1"/>
    <n v="0.54461262183674397"/>
  </r>
  <r>
    <x v="25"/>
    <x v="0"/>
    <x v="0"/>
    <x v="21"/>
    <x v="2"/>
    <n v="0.54461262183674397"/>
  </r>
  <r>
    <x v="25"/>
    <x v="0"/>
    <x v="0"/>
    <x v="22"/>
    <x v="0"/>
    <n v="0.54679107232409097"/>
  </r>
  <r>
    <x v="25"/>
    <x v="0"/>
    <x v="0"/>
    <x v="22"/>
    <x v="1"/>
    <n v="0.54679107232409097"/>
  </r>
  <r>
    <x v="25"/>
    <x v="0"/>
    <x v="0"/>
    <x v="22"/>
    <x v="2"/>
    <n v="0.54679107232409097"/>
  </r>
  <r>
    <x v="25"/>
    <x v="0"/>
    <x v="0"/>
    <x v="23"/>
    <x v="0"/>
    <n v="0.54897823661338696"/>
  </r>
  <r>
    <x v="25"/>
    <x v="0"/>
    <x v="0"/>
    <x v="23"/>
    <x v="1"/>
    <n v="0.54897823661338696"/>
  </r>
  <r>
    <x v="25"/>
    <x v="0"/>
    <x v="0"/>
    <x v="23"/>
    <x v="2"/>
    <n v="0.54897823661338696"/>
  </r>
  <r>
    <x v="25"/>
    <x v="0"/>
    <x v="0"/>
    <x v="24"/>
    <x v="0"/>
    <n v="0.55117414955984101"/>
  </r>
  <r>
    <x v="25"/>
    <x v="0"/>
    <x v="0"/>
    <x v="24"/>
    <x v="1"/>
    <n v="0.55117414955984101"/>
  </r>
  <r>
    <x v="25"/>
    <x v="0"/>
    <x v="0"/>
    <x v="24"/>
    <x v="2"/>
    <n v="0.55117414955984101"/>
  </r>
  <r>
    <x v="25"/>
    <x v="0"/>
    <x v="0"/>
    <x v="25"/>
    <x v="0"/>
    <n v="0.55337884615807997"/>
  </r>
  <r>
    <x v="25"/>
    <x v="0"/>
    <x v="0"/>
    <x v="25"/>
    <x v="1"/>
    <n v="0.55337884615807997"/>
  </r>
  <r>
    <x v="25"/>
    <x v="0"/>
    <x v="0"/>
    <x v="25"/>
    <x v="2"/>
    <n v="0.55337884615807997"/>
  </r>
  <r>
    <x v="25"/>
    <x v="0"/>
    <x v="0"/>
    <x v="26"/>
    <x v="0"/>
    <n v="0.55559236154271296"/>
  </r>
  <r>
    <x v="25"/>
    <x v="0"/>
    <x v="0"/>
    <x v="26"/>
    <x v="1"/>
    <n v="0.55559236154271296"/>
  </r>
  <r>
    <x v="25"/>
    <x v="0"/>
    <x v="0"/>
    <x v="26"/>
    <x v="2"/>
    <n v="0.55559236154271296"/>
  </r>
  <r>
    <x v="25"/>
    <x v="0"/>
    <x v="0"/>
    <x v="27"/>
    <x v="0"/>
    <n v="0.55781473098888301"/>
  </r>
  <r>
    <x v="25"/>
    <x v="0"/>
    <x v="0"/>
    <x v="27"/>
    <x v="1"/>
    <n v="0.55781473098888301"/>
  </r>
  <r>
    <x v="25"/>
    <x v="0"/>
    <x v="0"/>
    <x v="27"/>
    <x v="2"/>
    <n v="0.55781473098888301"/>
  </r>
  <r>
    <x v="25"/>
    <x v="0"/>
    <x v="0"/>
    <x v="28"/>
    <x v="0"/>
    <n v="0.56003204454456401"/>
  </r>
  <r>
    <x v="25"/>
    <x v="0"/>
    <x v="0"/>
    <x v="28"/>
    <x v="1"/>
    <n v="0.56003204454456401"/>
  </r>
  <r>
    <x v="25"/>
    <x v="0"/>
    <x v="0"/>
    <x v="28"/>
    <x v="2"/>
    <n v="0.56003204454456401"/>
  </r>
  <r>
    <x v="25"/>
    <x v="0"/>
    <x v="0"/>
    <x v="29"/>
    <x v="0"/>
    <n v="0.56225817192162897"/>
  </r>
  <r>
    <x v="25"/>
    <x v="0"/>
    <x v="0"/>
    <x v="29"/>
    <x v="1"/>
    <n v="0.56225817192162897"/>
  </r>
  <r>
    <x v="25"/>
    <x v="0"/>
    <x v="0"/>
    <x v="29"/>
    <x v="2"/>
    <n v="0.56225817192162897"/>
  </r>
  <r>
    <x v="25"/>
    <x v="0"/>
    <x v="0"/>
    <x v="30"/>
    <x v="0"/>
    <n v="0.56449314815501705"/>
  </r>
  <r>
    <x v="25"/>
    <x v="0"/>
    <x v="0"/>
    <x v="30"/>
    <x v="1"/>
    <n v="0.56449314815501705"/>
  </r>
  <r>
    <x v="25"/>
    <x v="0"/>
    <x v="0"/>
    <x v="30"/>
    <x v="2"/>
    <n v="0.56449314815501705"/>
  </r>
  <r>
    <x v="25"/>
    <x v="0"/>
    <x v="0"/>
    <x v="31"/>
    <x v="0"/>
    <n v="0.56673700841893404"/>
  </r>
  <r>
    <x v="25"/>
    <x v="0"/>
    <x v="0"/>
    <x v="31"/>
    <x v="1"/>
    <n v="0.56673700841893404"/>
  </r>
  <r>
    <x v="25"/>
    <x v="0"/>
    <x v="0"/>
    <x v="31"/>
    <x v="2"/>
    <n v="0.56673700841893404"/>
  </r>
  <r>
    <x v="25"/>
    <x v="0"/>
    <x v="0"/>
    <x v="32"/>
    <x v="0"/>
    <n v="0.56898978802739897"/>
  </r>
  <r>
    <x v="25"/>
    <x v="0"/>
    <x v="0"/>
    <x v="32"/>
    <x v="1"/>
    <n v="0.56898978802739897"/>
  </r>
  <r>
    <x v="25"/>
    <x v="0"/>
    <x v="0"/>
    <x v="32"/>
    <x v="2"/>
    <n v="0.56898978802739897"/>
  </r>
  <r>
    <x v="25"/>
    <x v="0"/>
    <x v="0"/>
    <x v="33"/>
    <x v="0"/>
    <n v="0.57155024207352201"/>
  </r>
  <r>
    <x v="25"/>
    <x v="0"/>
    <x v="0"/>
    <x v="33"/>
    <x v="1"/>
    <n v="0.57155024207352201"/>
  </r>
  <r>
    <x v="25"/>
    <x v="0"/>
    <x v="0"/>
    <x v="33"/>
    <x v="2"/>
    <n v="0.57155024207352201"/>
  </r>
  <r>
    <x v="25"/>
    <x v="0"/>
    <x v="0"/>
    <x v="34"/>
    <x v="0"/>
    <n v="0.57412221816285303"/>
  </r>
  <r>
    <x v="25"/>
    <x v="0"/>
    <x v="0"/>
    <x v="34"/>
    <x v="1"/>
    <n v="0.57412221816285303"/>
  </r>
  <r>
    <x v="25"/>
    <x v="0"/>
    <x v="0"/>
    <x v="34"/>
    <x v="2"/>
    <n v="0.57412221816285303"/>
  </r>
  <r>
    <x v="25"/>
    <x v="0"/>
    <x v="0"/>
    <x v="35"/>
    <x v="0"/>
    <n v="0.57670576814458596"/>
  </r>
  <r>
    <x v="25"/>
    <x v="0"/>
    <x v="0"/>
    <x v="35"/>
    <x v="1"/>
    <n v="0.57670576814458596"/>
  </r>
  <r>
    <x v="25"/>
    <x v="0"/>
    <x v="0"/>
    <x v="35"/>
    <x v="2"/>
    <n v="0.57670576814458596"/>
  </r>
  <r>
    <x v="25"/>
    <x v="0"/>
    <x v="0"/>
    <x v="36"/>
    <x v="0"/>
    <n v="0.579300944101236"/>
  </r>
  <r>
    <x v="25"/>
    <x v="0"/>
    <x v="0"/>
    <x v="36"/>
    <x v="1"/>
    <n v="0.579300944101236"/>
  </r>
  <r>
    <x v="25"/>
    <x v="0"/>
    <x v="0"/>
    <x v="36"/>
    <x v="2"/>
    <n v="0.579300944101236"/>
  </r>
  <r>
    <x v="25"/>
    <x v="0"/>
    <x v="0"/>
    <x v="37"/>
    <x v="0"/>
    <n v="0.58190779834969197"/>
  </r>
  <r>
    <x v="25"/>
    <x v="0"/>
    <x v="0"/>
    <x v="37"/>
    <x v="1"/>
    <n v="0.58190779834969197"/>
  </r>
  <r>
    <x v="25"/>
    <x v="0"/>
    <x v="0"/>
    <x v="37"/>
    <x v="2"/>
    <n v="0.58190779834969197"/>
  </r>
  <r>
    <x v="25"/>
    <x v="0"/>
    <x v="0"/>
    <x v="38"/>
    <x v="0"/>
    <n v="0.58452638344226604"/>
  </r>
  <r>
    <x v="25"/>
    <x v="0"/>
    <x v="0"/>
    <x v="38"/>
    <x v="1"/>
    <n v="0.58452638344226604"/>
  </r>
  <r>
    <x v="25"/>
    <x v="0"/>
    <x v="0"/>
    <x v="38"/>
    <x v="2"/>
    <n v="0.58452638344226604"/>
  </r>
  <r>
    <x v="25"/>
    <x v="0"/>
    <x v="1"/>
    <x v="0"/>
    <x v="0"/>
    <n v="0.77219005248271"/>
  </r>
  <r>
    <x v="25"/>
    <x v="0"/>
    <x v="1"/>
    <x v="0"/>
    <x v="1"/>
    <n v="0.77219005248271"/>
  </r>
  <r>
    <x v="25"/>
    <x v="0"/>
    <x v="1"/>
    <x v="0"/>
    <x v="2"/>
    <n v="0.77219005248271"/>
  </r>
  <r>
    <x v="25"/>
    <x v="0"/>
    <x v="1"/>
    <x v="1"/>
    <x v="0"/>
    <n v="0.73744150012098797"/>
  </r>
  <r>
    <x v="25"/>
    <x v="0"/>
    <x v="1"/>
    <x v="1"/>
    <x v="1"/>
    <n v="0.73744150012098797"/>
  </r>
  <r>
    <x v="25"/>
    <x v="0"/>
    <x v="1"/>
    <x v="1"/>
    <x v="2"/>
    <n v="0.73744150012098797"/>
  </r>
  <r>
    <x v="25"/>
    <x v="0"/>
    <x v="1"/>
    <x v="2"/>
    <x v="0"/>
    <n v="0.70056942511493903"/>
  </r>
  <r>
    <x v="25"/>
    <x v="0"/>
    <x v="1"/>
    <x v="2"/>
    <x v="1"/>
    <n v="0.70056942511493903"/>
  </r>
  <r>
    <x v="25"/>
    <x v="0"/>
    <x v="1"/>
    <x v="2"/>
    <x v="2"/>
    <n v="0.70056942511493903"/>
  </r>
  <r>
    <x v="25"/>
    <x v="0"/>
    <x v="1"/>
    <x v="3"/>
    <x v="0"/>
    <n v="0.66203810673361696"/>
  </r>
  <r>
    <x v="25"/>
    <x v="0"/>
    <x v="1"/>
    <x v="3"/>
    <x v="1"/>
    <n v="0.66203810673361696"/>
  </r>
  <r>
    <x v="25"/>
    <x v="0"/>
    <x v="1"/>
    <x v="3"/>
    <x v="2"/>
    <n v="0.66203810673361696"/>
  </r>
  <r>
    <x v="25"/>
    <x v="0"/>
    <x v="1"/>
    <x v="4"/>
    <x v="0"/>
    <n v="0.64548715406527701"/>
  </r>
  <r>
    <x v="25"/>
    <x v="0"/>
    <x v="1"/>
    <x v="4"/>
    <x v="1"/>
    <n v="0.64548715406527701"/>
  </r>
  <r>
    <x v="25"/>
    <x v="0"/>
    <x v="1"/>
    <x v="4"/>
    <x v="2"/>
    <n v="0.64548715406527701"/>
  </r>
  <r>
    <x v="25"/>
    <x v="0"/>
    <x v="1"/>
    <x v="5"/>
    <x v="0"/>
    <n v="0.61966766790266603"/>
  </r>
  <r>
    <x v="25"/>
    <x v="0"/>
    <x v="1"/>
    <x v="5"/>
    <x v="1"/>
    <n v="0.61966766790266603"/>
  </r>
  <r>
    <x v="25"/>
    <x v="0"/>
    <x v="1"/>
    <x v="5"/>
    <x v="2"/>
    <n v="0.61966766790266603"/>
  </r>
  <r>
    <x v="25"/>
    <x v="0"/>
    <x v="1"/>
    <x v="6"/>
    <x v="0"/>
    <n v="0.607274314544612"/>
  </r>
  <r>
    <x v="25"/>
    <x v="0"/>
    <x v="1"/>
    <x v="6"/>
    <x v="1"/>
    <n v="0.607274314544612"/>
  </r>
  <r>
    <x v="25"/>
    <x v="0"/>
    <x v="1"/>
    <x v="6"/>
    <x v="2"/>
    <n v="0.607274314544612"/>
  </r>
  <r>
    <x v="25"/>
    <x v="0"/>
    <x v="1"/>
    <x v="7"/>
    <x v="0"/>
    <n v="0.57691059881738205"/>
  </r>
  <r>
    <x v="25"/>
    <x v="0"/>
    <x v="1"/>
    <x v="7"/>
    <x v="1"/>
    <n v="0.57691059881738205"/>
  </r>
  <r>
    <x v="25"/>
    <x v="0"/>
    <x v="1"/>
    <x v="7"/>
    <x v="2"/>
    <n v="0.57691059881738205"/>
  </r>
  <r>
    <x v="25"/>
    <x v="0"/>
    <x v="1"/>
    <x v="8"/>
    <x v="0"/>
    <n v="0.545180515882426"/>
  </r>
  <r>
    <x v="25"/>
    <x v="0"/>
    <x v="1"/>
    <x v="8"/>
    <x v="1"/>
    <n v="0.545180515882426"/>
  </r>
  <r>
    <x v="25"/>
    <x v="0"/>
    <x v="1"/>
    <x v="8"/>
    <x v="2"/>
    <n v="0.545180515882426"/>
  </r>
  <r>
    <x v="25"/>
    <x v="0"/>
    <x v="1"/>
    <x v="9"/>
    <x v="0"/>
    <n v="0.54954196000948496"/>
  </r>
  <r>
    <x v="25"/>
    <x v="0"/>
    <x v="1"/>
    <x v="9"/>
    <x v="1"/>
    <n v="0.54954196000948496"/>
  </r>
  <r>
    <x v="25"/>
    <x v="0"/>
    <x v="1"/>
    <x v="9"/>
    <x v="2"/>
    <n v="0.54954196000948496"/>
  </r>
  <r>
    <x v="25"/>
    <x v="0"/>
    <x v="1"/>
    <x v="10"/>
    <x v="0"/>
    <n v="0.54940457451948299"/>
  </r>
  <r>
    <x v="25"/>
    <x v="0"/>
    <x v="1"/>
    <x v="10"/>
    <x v="1"/>
    <n v="0.54940457451948299"/>
  </r>
  <r>
    <x v="25"/>
    <x v="0"/>
    <x v="1"/>
    <x v="10"/>
    <x v="2"/>
    <n v="0.54940457451948299"/>
  </r>
  <r>
    <x v="25"/>
    <x v="0"/>
    <x v="1"/>
    <x v="11"/>
    <x v="0"/>
    <n v="0.54943204474820895"/>
  </r>
  <r>
    <x v="25"/>
    <x v="0"/>
    <x v="1"/>
    <x v="11"/>
    <x v="1"/>
    <n v="0.54943204474820895"/>
  </r>
  <r>
    <x v="25"/>
    <x v="0"/>
    <x v="1"/>
    <x v="11"/>
    <x v="2"/>
    <n v="0.54943204474820895"/>
  </r>
  <r>
    <x v="25"/>
    <x v="0"/>
    <x v="1"/>
    <x v="12"/>
    <x v="0"/>
    <n v="0.54951445955492095"/>
  </r>
  <r>
    <x v="25"/>
    <x v="0"/>
    <x v="1"/>
    <x v="12"/>
    <x v="1"/>
    <n v="0.54951445955492095"/>
  </r>
  <r>
    <x v="25"/>
    <x v="0"/>
    <x v="1"/>
    <x v="12"/>
    <x v="2"/>
    <n v="0.54951445955492095"/>
  </r>
  <r>
    <x v="25"/>
    <x v="0"/>
    <x v="1"/>
    <x v="13"/>
    <x v="0"/>
    <n v="0.55198727462291797"/>
  </r>
  <r>
    <x v="25"/>
    <x v="0"/>
    <x v="1"/>
    <x v="13"/>
    <x v="1"/>
    <n v="0.55198727462291797"/>
  </r>
  <r>
    <x v="25"/>
    <x v="0"/>
    <x v="1"/>
    <x v="13"/>
    <x v="2"/>
    <n v="0.55198727462291797"/>
  </r>
  <r>
    <x v="25"/>
    <x v="0"/>
    <x v="1"/>
    <x v="14"/>
    <x v="0"/>
    <n v="0.55447121735872096"/>
  </r>
  <r>
    <x v="25"/>
    <x v="0"/>
    <x v="1"/>
    <x v="14"/>
    <x v="1"/>
    <n v="0.55447121735872096"/>
  </r>
  <r>
    <x v="25"/>
    <x v="0"/>
    <x v="1"/>
    <x v="14"/>
    <x v="2"/>
    <n v="0.55447121735872096"/>
  </r>
  <r>
    <x v="25"/>
    <x v="0"/>
    <x v="1"/>
    <x v="15"/>
    <x v="0"/>
    <n v="0.55696633783683502"/>
  </r>
  <r>
    <x v="25"/>
    <x v="0"/>
    <x v="1"/>
    <x v="15"/>
    <x v="1"/>
    <n v="0.55696633783683502"/>
  </r>
  <r>
    <x v="25"/>
    <x v="0"/>
    <x v="1"/>
    <x v="15"/>
    <x v="2"/>
    <n v="0.55696633783683502"/>
  </r>
  <r>
    <x v="25"/>
    <x v="0"/>
    <x v="1"/>
    <x v="16"/>
    <x v="0"/>
    <n v="0.55947268635710101"/>
  </r>
  <r>
    <x v="25"/>
    <x v="0"/>
    <x v="1"/>
    <x v="16"/>
    <x v="1"/>
    <n v="0.55947268635710101"/>
  </r>
  <r>
    <x v="25"/>
    <x v="0"/>
    <x v="1"/>
    <x v="16"/>
    <x v="2"/>
    <n v="0.55947268635710101"/>
  </r>
  <r>
    <x v="25"/>
    <x v="0"/>
    <x v="1"/>
    <x v="17"/>
    <x v="0"/>
    <n v="0.56282952247524398"/>
  </r>
  <r>
    <x v="25"/>
    <x v="0"/>
    <x v="1"/>
    <x v="17"/>
    <x v="1"/>
    <n v="0.56282952247524398"/>
  </r>
  <r>
    <x v="25"/>
    <x v="0"/>
    <x v="1"/>
    <x v="17"/>
    <x v="2"/>
    <n v="0.56282952247524398"/>
  </r>
  <r>
    <x v="25"/>
    <x v="0"/>
    <x v="1"/>
    <x v="18"/>
    <x v="0"/>
    <n v="0.56620649961009495"/>
  </r>
  <r>
    <x v="25"/>
    <x v="0"/>
    <x v="1"/>
    <x v="18"/>
    <x v="1"/>
    <n v="0.56620649961009495"/>
  </r>
  <r>
    <x v="25"/>
    <x v="0"/>
    <x v="1"/>
    <x v="18"/>
    <x v="2"/>
    <n v="0.56620649961009495"/>
  </r>
  <r>
    <x v="25"/>
    <x v="0"/>
    <x v="1"/>
    <x v="19"/>
    <x v="0"/>
    <n v="0.56790511910892505"/>
  </r>
  <r>
    <x v="25"/>
    <x v="0"/>
    <x v="1"/>
    <x v="19"/>
    <x v="1"/>
    <n v="0.56790511910892505"/>
  </r>
  <r>
    <x v="25"/>
    <x v="0"/>
    <x v="1"/>
    <x v="19"/>
    <x v="2"/>
    <n v="0.56790511910892505"/>
  </r>
  <r>
    <x v="25"/>
    <x v="0"/>
    <x v="1"/>
    <x v="20"/>
    <x v="0"/>
    <n v="0.56960883446625199"/>
  </r>
  <r>
    <x v="25"/>
    <x v="0"/>
    <x v="1"/>
    <x v="20"/>
    <x v="1"/>
    <n v="0.56960883446625199"/>
  </r>
  <r>
    <x v="25"/>
    <x v="0"/>
    <x v="1"/>
    <x v="20"/>
    <x v="2"/>
    <n v="0.56960883446625199"/>
  </r>
  <r>
    <x v="25"/>
    <x v="0"/>
    <x v="1"/>
    <x v="21"/>
    <x v="0"/>
    <n v="0.57131766096965098"/>
  </r>
  <r>
    <x v="25"/>
    <x v="0"/>
    <x v="1"/>
    <x v="21"/>
    <x v="1"/>
    <n v="0.57131766096965098"/>
  </r>
  <r>
    <x v="25"/>
    <x v="0"/>
    <x v="1"/>
    <x v="21"/>
    <x v="2"/>
    <n v="0.57131766096965098"/>
  </r>
  <r>
    <x v="25"/>
    <x v="0"/>
    <x v="1"/>
    <x v="22"/>
    <x v="0"/>
    <n v="0.57303161395255997"/>
  </r>
  <r>
    <x v="25"/>
    <x v="0"/>
    <x v="1"/>
    <x v="22"/>
    <x v="1"/>
    <n v="0.57303161395255997"/>
  </r>
  <r>
    <x v="25"/>
    <x v="0"/>
    <x v="1"/>
    <x v="22"/>
    <x v="2"/>
    <n v="0.57303161395255997"/>
  </r>
  <r>
    <x v="25"/>
    <x v="0"/>
    <x v="1"/>
    <x v="23"/>
    <x v="0"/>
    <n v="0.57389116137348894"/>
  </r>
  <r>
    <x v="25"/>
    <x v="0"/>
    <x v="1"/>
    <x v="23"/>
    <x v="1"/>
    <n v="0.57389116137348894"/>
  </r>
  <r>
    <x v="25"/>
    <x v="0"/>
    <x v="1"/>
    <x v="23"/>
    <x v="2"/>
    <n v="0.57389116137348894"/>
  </r>
  <r>
    <x v="25"/>
    <x v="0"/>
    <x v="1"/>
    <x v="24"/>
    <x v="0"/>
    <n v="0.574751998115549"/>
  </r>
  <r>
    <x v="25"/>
    <x v="0"/>
    <x v="1"/>
    <x v="24"/>
    <x v="1"/>
    <n v="0.574751998115549"/>
  </r>
  <r>
    <x v="25"/>
    <x v="0"/>
    <x v="1"/>
    <x v="24"/>
    <x v="2"/>
    <n v="0.574751998115549"/>
  </r>
  <r>
    <x v="25"/>
    <x v="0"/>
    <x v="1"/>
    <x v="25"/>
    <x v="0"/>
    <n v="0.575614126112722"/>
  </r>
  <r>
    <x v="25"/>
    <x v="0"/>
    <x v="1"/>
    <x v="25"/>
    <x v="1"/>
    <n v="0.575614126112722"/>
  </r>
  <r>
    <x v="25"/>
    <x v="0"/>
    <x v="1"/>
    <x v="25"/>
    <x v="2"/>
    <n v="0.575614126112722"/>
  </r>
  <r>
    <x v="25"/>
    <x v="0"/>
    <x v="1"/>
    <x v="26"/>
    <x v="0"/>
    <n v="0.57647754730189105"/>
  </r>
  <r>
    <x v="25"/>
    <x v="0"/>
    <x v="1"/>
    <x v="26"/>
    <x v="1"/>
    <n v="0.57647754730189105"/>
  </r>
  <r>
    <x v="25"/>
    <x v="0"/>
    <x v="1"/>
    <x v="26"/>
    <x v="2"/>
    <n v="0.57647754730189105"/>
  </r>
  <r>
    <x v="25"/>
    <x v="0"/>
    <x v="1"/>
    <x v="27"/>
    <x v="0"/>
    <n v="0.57734226362284402"/>
  </r>
  <r>
    <x v="25"/>
    <x v="0"/>
    <x v="1"/>
    <x v="27"/>
    <x v="1"/>
    <n v="0.57734226362284402"/>
  </r>
  <r>
    <x v="25"/>
    <x v="0"/>
    <x v="1"/>
    <x v="27"/>
    <x v="2"/>
    <n v="0.57734226362284402"/>
  </r>
  <r>
    <x v="25"/>
    <x v="0"/>
    <x v="1"/>
    <x v="28"/>
    <x v="0"/>
    <n v="0.57864128371599599"/>
  </r>
  <r>
    <x v="25"/>
    <x v="0"/>
    <x v="1"/>
    <x v="28"/>
    <x v="1"/>
    <n v="0.57864128371599599"/>
  </r>
  <r>
    <x v="25"/>
    <x v="0"/>
    <x v="1"/>
    <x v="28"/>
    <x v="2"/>
    <n v="0.57864128371599599"/>
  </r>
  <r>
    <x v="25"/>
    <x v="0"/>
    <x v="1"/>
    <x v="29"/>
    <x v="0"/>
    <n v="0.57994322660435704"/>
  </r>
  <r>
    <x v="25"/>
    <x v="0"/>
    <x v="1"/>
    <x v="29"/>
    <x v="1"/>
    <n v="0.57994322660435704"/>
  </r>
  <r>
    <x v="25"/>
    <x v="0"/>
    <x v="1"/>
    <x v="29"/>
    <x v="2"/>
    <n v="0.57994322660435704"/>
  </r>
  <r>
    <x v="25"/>
    <x v="0"/>
    <x v="1"/>
    <x v="30"/>
    <x v="0"/>
    <n v="0.58124809886421702"/>
  </r>
  <r>
    <x v="25"/>
    <x v="0"/>
    <x v="1"/>
    <x v="30"/>
    <x v="1"/>
    <n v="0.58124809886421702"/>
  </r>
  <r>
    <x v="25"/>
    <x v="0"/>
    <x v="1"/>
    <x v="30"/>
    <x v="2"/>
    <n v="0.58124809886421702"/>
  </r>
  <r>
    <x v="25"/>
    <x v="0"/>
    <x v="1"/>
    <x v="31"/>
    <x v="0"/>
    <n v="0.58255590708666105"/>
  </r>
  <r>
    <x v="25"/>
    <x v="0"/>
    <x v="1"/>
    <x v="31"/>
    <x v="1"/>
    <n v="0.58255590708666105"/>
  </r>
  <r>
    <x v="25"/>
    <x v="0"/>
    <x v="1"/>
    <x v="31"/>
    <x v="2"/>
    <n v="0.58255590708666105"/>
  </r>
  <r>
    <x v="25"/>
    <x v="0"/>
    <x v="1"/>
    <x v="32"/>
    <x v="0"/>
    <n v="0.58386665787760605"/>
  </r>
  <r>
    <x v="25"/>
    <x v="0"/>
    <x v="1"/>
    <x v="32"/>
    <x v="1"/>
    <n v="0.58386665787760605"/>
  </r>
  <r>
    <x v="25"/>
    <x v="0"/>
    <x v="1"/>
    <x v="32"/>
    <x v="2"/>
    <n v="0.58386665787760605"/>
  </r>
  <r>
    <x v="25"/>
    <x v="0"/>
    <x v="1"/>
    <x v="33"/>
    <x v="0"/>
    <n v="0.585618257851239"/>
  </r>
  <r>
    <x v="25"/>
    <x v="0"/>
    <x v="1"/>
    <x v="33"/>
    <x v="1"/>
    <n v="0.585618257851239"/>
  </r>
  <r>
    <x v="25"/>
    <x v="0"/>
    <x v="1"/>
    <x v="33"/>
    <x v="2"/>
    <n v="0.585618257851239"/>
  </r>
  <r>
    <x v="25"/>
    <x v="0"/>
    <x v="1"/>
    <x v="34"/>
    <x v="0"/>
    <n v="0.58737511262479303"/>
  </r>
  <r>
    <x v="25"/>
    <x v="0"/>
    <x v="1"/>
    <x v="34"/>
    <x v="1"/>
    <n v="0.58737511262479303"/>
  </r>
  <r>
    <x v="25"/>
    <x v="0"/>
    <x v="1"/>
    <x v="34"/>
    <x v="2"/>
    <n v="0.58737511262479303"/>
  </r>
  <r>
    <x v="25"/>
    <x v="0"/>
    <x v="1"/>
    <x v="35"/>
    <x v="0"/>
    <n v="0.58913723796266704"/>
  </r>
  <r>
    <x v="25"/>
    <x v="0"/>
    <x v="1"/>
    <x v="35"/>
    <x v="1"/>
    <n v="0.58913723796266704"/>
  </r>
  <r>
    <x v="25"/>
    <x v="0"/>
    <x v="1"/>
    <x v="35"/>
    <x v="2"/>
    <n v="0.58913723796266704"/>
  </r>
  <r>
    <x v="25"/>
    <x v="0"/>
    <x v="1"/>
    <x v="36"/>
    <x v="0"/>
    <n v="0.59090464967655498"/>
  </r>
  <r>
    <x v="25"/>
    <x v="0"/>
    <x v="1"/>
    <x v="36"/>
    <x v="1"/>
    <n v="0.59090464967655498"/>
  </r>
  <r>
    <x v="25"/>
    <x v="0"/>
    <x v="1"/>
    <x v="36"/>
    <x v="2"/>
    <n v="0.59090464967655498"/>
  </r>
  <r>
    <x v="25"/>
    <x v="0"/>
    <x v="1"/>
    <x v="37"/>
    <x v="0"/>
    <n v="0.59267736362558399"/>
  </r>
  <r>
    <x v="25"/>
    <x v="0"/>
    <x v="1"/>
    <x v="37"/>
    <x v="1"/>
    <n v="0.59267736362558399"/>
  </r>
  <r>
    <x v="25"/>
    <x v="0"/>
    <x v="1"/>
    <x v="37"/>
    <x v="2"/>
    <n v="0.59267736362558399"/>
  </r>
  <r>
    <x v="25"/>
    <x v="0"/>
    <x v="1"/>
    <x v="38"/>
    <x v="0"/>
    <n v="0.594455395716461"/>
  </r>
  <r>
    <x v="25"/>
    <x v="0"/>
    <x v="1"/>
    <x v="38"/>
    <x v="1"/>
    <n v="0.594455395716461"/>
  </r>
  <r>
    <x v="25"/>
    <x v="0"/>
    <x v="1"/>
    <x v="38"/>
    <x v="2"/>
    <n v="0.594455395716461"/>
  </r>
  <r>
    <x v="26"/>
    <x v="0"/>
    <x v="0"/>
    <x v="0"/>
    <x v="0"/>
    <n v="0.565483204417913"/>
  </r>
  <r>
    <x v="26"/>
    <x v="0"/>
    <x v="0"/>
    <x v="0"/>
    <x v="1"/>
    <n v="0.565483204417913"/>
  </r>
  <r>
    <x v="26"/>
    <x v="0"/>
    <x v="0"/>
    <x v="0"/>
    <x v="2"/>
    <n v="0.565483204417913"/>
  </r>
  <r>
    <x v="26"/>
    <x v="0"/>
    <x v="0"/>
    <x v="1"/>
    <x v="0"/>
    <n v="0.54003646021910701"/>
  </r>
  <r>
    <x v="26"/>
    <x v="0"/>
    <x v="0"/>
    <x v="1"/>
    <x v="1"/>
    <n v="0.54003646021910701"/>
  </r>
  <r>
    <x v="26"/>
    <x v="0"/>
    <x v="0"/>
    <x v="1"/>
    <x v="2"/>
    <n v="0.54003646021910701"/>
  </r>
  <r>
    <x v="26"/>
    <x v="0"/>
    <x v="0"/>
    <x v="2"/>
    <x v="0"/>
    <n v="0.51303463720815101"/>
  </r>
  <r>
    <x v="26"/>
    <x v="0"/>
    <x v="0"/>
    <x v="2"/>
    <x v="1"/>
    <n v="0.51303463720815101"/>
  </r>
  <r>
    <x v="26"/>
    <x v="0"/>
    <x v="0"/>
    <x v="2"/>
    <x v="2"/>
    <n v="0.51303463720815101"/>
  </r>
  <r>
    <x v="26"/>
    <x v="0"/>
    <x v="0"/>
    <x v="3"/>
    <x v="0"/>
    <n v="0.48481773216170299"/>
  </r>
  <r>
    <x v="26"/>
    <x v="0"/>
    <x v="0"/>
    <x v="3"/>
    <x v="1"/>
    <n v="0.48481773216170299"/>
  </r>
  <r>
    <x v="26"/>
    <x v="0"/>
    <x v="0"/>
    <x v="3"/>
    <x v="2"/>
    <n v="0.48481773216170299"/>
  </r>
  <r>
    <x v="26"/>
    <x v="0"/>
    <x v="0"/>
    <x v="4"/>
    <x v="0"/>
    <n v="0.47269728885765999"/>
  </r>
  <r>
    <x v="26"/>
    <x v="0"/>
    <x v="0"/>
    <x v="4"/>
    <x v="1"/>
    <n v="0.47269728885765999"/>
  </r>
  <r>
    <x v="26"/>
    <x v="0"/>
    <x v="0"/>
    <x v="4"/>
    <x v="2"/>
    <n v="0.47269728885765999"/>
  </r>
  <r>
    <x v="26"/>
    <x v="0"/>
    <x v="0"/>
    <x v="5"/>
    <x v="0"/>
    <n v="0.45378939730335399"/>
  </r>
  <r>
    <x v="26"/>
    <x v="0"/>
    <x v="0"/>
    <x v="5"/>
    <x v="1"/>
    <n v="0.45378939730335399"/>
  </r>
  <r>
    <x v="26"/>
    <x v="0"/>
    <x v="0"/>
    <x v="5"/>
    <x v="2"/>
    <n v="0.45378939730335399"/>
  </r>
  <r>
    <x v="26"/>
    <x v="0"/>
    <x v="0"/>
    <x v="6"/>
    <x v="0"/>
    <n v="0.44471360935728699"/>
  </r>
  <r>
    <x v="26"/>
    <x v="0"/>
    <x v="0"/>
    <x v="6"/>
    <x v="1"/>
    <n v="0.44471360935728699"/>
  </r>
  <r>
    <x v="26"/>
    <x v="0"/>
    <x v="0"/>
    <x v="6"/>
    <x v="2"/>
    <n v="0.44471360935728699"/>
  </r>
  <r>
    <x v="26"/>
    <x v="0"/>
    <x v="0"/>
    <x v="7"/>
    <x v="0"/>
    <n v="0.42247792888942298"/>
  </r>
  <r>
    <x v="26"/>
    <x v="0"/>
    <x v="0"/>
    <x v="7"/>
    <x v="1"/>
    <n v="0.42247792888942298"/>
  </r>
  <r>
    <x v="26"/>
    <x v="0"/>
    <x v="0"/>
    <x v="7"/>
    <x v="2"/>
    <n v="0.42247792888942298"/>
  </r>
  <r>
    <x v="26"/>
    <x v="0"/>
    <x v="0"/>
    <x v="8"/>
    <x v="0"/>
    <n v="0.38023013600048"/>
  </r>
  <r>
    <x v="26"/>
    <x v="0"/>
    <x v="0"/>
    <x v="8"/>
    <x v="1"/>
    <n v="0.38023013600048"/>
  </r>
  <r>
    <x v="26"/>
    <x v="0"/>
    <x v="0"/>
    <x v="8"/>
    <x v="2"/>
    <n v="0.38023013600048"/>
  </r>
  <r>
    <x v="26"/>
    <x v="0"/>
    <x v="0"/>
    <x v="9"/>
    <x v="0"/>
    <n v="0.37946967572847901"/>
  </r>
  <r>
    <x v="26"/>
    <x v="0"/>
    <x v="0"/>
    <x v="9"/>
    <x v="1"/>
    <n v="0.37946967572847901"/>
  </r>
  <r>
    <x v="26"/>
    <x v="0"/>
    <x v="0"/>
    <x v="9"/>
    <x v="2"/>
    <n v="0.37946967572847901"/>
  </r>
  <r>
    <x v="26"/>
    <x v="0"/>
    <x v="0"/>
    <x v="10"/>
    <x v="0"/>
    <n v="0.37871073637702202"/>
  </r>
  <r>
    <x v="26"/>
    <x v="0"/>
    <x v="0"/>
    <x v="10"/>
    <x v="1"/>
    <n v="0.37871073637702202"/>
  </r>
  <r>
    <x v="26"/>
    <x v="0"/>
    <x v="0"/>
    <x v="10"/>
    <x v="2"/>
    <n v="0.37871073637702202"/>
  </r>
  <r>
    <x v="26"/>
    <x v="0"/>
    <x v="0"/>
    <x v="11"/>
    <x v="0"/>
    <n v="0.37795331490426798"/>
  </r>
  <r>
    <x v="26"/>
    <x v="0"/>
    <x v="0"/>
    <x v="11"/>
    <x v="1"/>
    <n v="0.37795331490426798"/>
  </r>
  <r>
    <x v="26"/>
    <x v="0"/>
    <x v="0"/>
    <x v="11"/>
    <x v="2"/>
    <n v="0.37795331490426798"/>
  </r>
  <r>
    <x v="26"/>
    <x v="0"/>
    <x v="0"/>
    <x v="12"/>
    <x v="0"/>
    <n v="0.37719740827446002"/>
  </r>
  <r>
    <x v="26"/>
    <x v="0"/>
    <x v="0"/>
    <x v="12"/>
    <x v="1"/>
    <n v="0.37719740827446002"/>
  </r>
  <r>
    <x v="26"/>
    <x v="0"/>
    <x v="0"/>
    <x v="12"/>
    <x v="2"/>
    <n v="0.37719740827446002"/>
  </r>
  <r>
    <x v="26"/>
    <x v="0"/>
    <x v="0"/>
    <x v="13"/>
    <x v="0"/>
    <n v="0.37644301345791098"/>
  </r>
  <r>
    <x v="26"/>
    <x v="0"/>
    <x v="0"/>
    <x v="13"/>
    <x v="1"/>
    <n v="0.37644301345791098"/>
  </r>
  <r>
    <x v="26"/>
    <x v="0"/>
    <x v="0"/>
    <x v="13"/>
    <x v="2"/>
    <n v="0.37644301345791098"/>
  </r>
  <r>
    <x v="26"/>
    <x v="0"/>
    <x v="0"/>
    <x v="14"/>
    <x v="0"/>
    <n v="0.375690127430995"/>
  </r>
  <r>
    <x v="26"/>
    <x v="0"/>
    <x v="0"/>
    <x v="14"/>
    <x v="1"/>
    <n v="0.375690127430995"/>
  </r>
  <r>
    <x v="26"/>
    <x v="0"/>
    <x v="0"/>
    <x v="14"/>
    <x v="2"/>
    <n v="0.375690127430995"/>
  </r>
  <r>
    <x v="26"/>
    <x v="0"/>
    <x v="0"/>
    <x v="15"/>
    <x v="0"/>
    <n v="0.37493874717613301"/>
  </r>
  <r>
    <x v="26"/>
    <x v="0"/>
    <x v="0"/>
    <x v="15"/>
    <x v="1"/>
    <n v="0.37493874717613301"/>
  </r>
  <r>
    <x v="26"/>
    <x v="0"/>
    <x v="0"/>
    <x v="15"/>
    <x v="2"/>
    <n v="0.37493874717613301"/>
  </r>
  <r>
    <x v="26"/>
    <x v="0"/>
    <x v="0"/>
    <x v="16"/>
    <x v="0"/>
    <n v="0.374188869681781"/>
  </r>
  <r>
    <x v="26"/>
    <x v="0"/>
    <x v="0"/>
    <x v="16"/>
    <x v="1"/>
    <n v="0.374188869681781"/>
  </r>
  <r>
    <x v="26"/>
    <x v="0"/>
    <x v="0"/>
    <x v="16"/>
    <x v="2"/>
    <n v="0.374188869681781"/>
  </r>
  <r>
    <x v="26"/>
    <x v="0"/>
    <x v="0"/>
    <x v="17"/>
    <x v="0"/>
    <n v="0.37475015298630399"/>
  </r>
  <r>
    <x v="26"/>
    <x v="0"/>
    <x v="0"/>
    <x v="17"/>
    <x v="1"/>
    <n v="0.37475015298630399"/>
  </r>
  <r>
    <x v="26"/>
    <x v="0"/>
    <x v="0"/>
    <x v="17"/>
    <x v="2"/>
    <n v="0.37475015298630399"/>
  </r>
  <r>
    <x v="26"/>
    <x v="0"/>
    <x v="0"/>
    <x v="18"/>
    <x v="0"/>
    <n v="0.375312278215783"/>
  </r>
  <r>
    <x v="26"/>
    <x v="0"/>
    <x v="0"/>
    <x v="18"/>
    <x v="1"/>
    <n v="0.375312278215783"/>
  </r>
  <r>
    <x v="26"/>
    <x v="0"/>
    <x v="0"/>
    <x v="18"/>
    <x v="2"/>
    <n v="0.375312278215783"/>
  </r>
  <r>
    <x v="26"/>
    <x v="0"/>
    <x v="0"/>
    <x v="19"/>
    <x v="0"/>
    <n v="0.37681352732864598"/>
  </r>
  <r>
    <x v="26"/>
    <x v="0"/>
    <x v="0"/>
    <x v="19"/>
    <x v="1"/>
    <n v="0.37681352732864598"/>
  </r>
  <r>
    <x v="26"/>
    <x v="0"/>
    <x v="0"/>
    <x v="19"/>
    <x v="2"/>
    <n v="0.37681352732864598"/>
  </r>
  <r>
    <x v="26"/>
    <x v="0"/>
    <x v="0"/>
    <x v="20"/>
    <x v="0"/>
    <n v="0.378320781437961"/>
  </r>
  <r>
    <x v="26"/>
    <x v="0"/>
    <x v="0"/>
    <x v="20"/>
    <x v="1"/>
    <n v="0.378320781437961"/>
  </r>
  <r>
    <x v="26"/>
    <x v="0"/>
    <x v="0"/>
    <x v="20"/>
    <x v="2"/>
    <n v="0.378320781437961"/>
  </r>
  <r>
    <x v="26"/>
    <x v="0"/>
    <x v="0"/>
    <x v="21"/>
    <x v="0"/>
    <n v="0.37983406456371299"/>
  </r>
  <r>
    <x v="26"/>
    <x v="0"/>
    <x v="0"/>
    <x v="21"/>
    <x v="1"/>
    <n v="0.37983406456371299"/>
  </r>
  <r>
    <x v="26"/>
    <x v="0"/>
    <x v="0"/>
    <x v="21"/>
    <x v="2"/>
    <n v="0.37983406456371299"/>
  </r>
  <r>
    <x v="26"/>
    <x v="0"/>
    <x v="0"/>
    <x v="22"/>
    <x v="0"/>
    <n v="0.381353400821967"/>
  </r>
  <r>
    <x v="26"/>
    <x v="0"/>
    <x v="0"/>
    <x v="22"/>
    <x v="1"/>
    <n v="0.381353400821967"/>
  </r>
  <r>
    <x v="26"/>
    <x v="0"/>
    <x v="0"/>
    <x v="22"/>
    <x v="2"/>
    <n v="0.381353400821967"/>
  </r>
  <r>
    <x v="26"/>
    <x v="0"/>
    <x v="0"/>
    <x v="23"/>
    <x v="0"/>
    <n v="0.38287881442525501"/>
  </r>
  <r>
    <x v="26"/>
    <x v="0"/>
    <x v="0"/>
    <x v="23"/>
    <x v="1"/>
    <n v="0.38287881442525501"/>
  </r>
  <r>
    <x v="26"/>
    <x v="0"/>
    <x v="0"/>
    <x v="23"/>
    <x v="2"/>
    <n v="0.38287881442525501"/>
  </r>
  <r>
    <x v="26"/>
    <x v="0"/>
    <x v="0"/>
    <x v="24"/>
    <x v="0"/>
    <n v="0.38441032968295602"/>
  </r>
  <r>
    <x v="26"/>
    <x v="0"/>
    <x v="0"/>
    <x v="24"/>
    <x v="1"/>
    <n v="0.38441032968295602"/>
  </r>
  <r>
    <x v="26"/>
    <x v="0"/>
    <x v="0"/>
    <x v="24"/>
    <x v="2"/>
    <n v="0.38441032968295602"/>
  </r>
  <r>
    <x v="26"/>
    <x v="0"/>
    <x v="0"/>
    <x v="25"/>
    <x v="0"/>
    <n v="0.38594797100168798"/>
  </r>
  <r>
    <x v="26"/>
    <x v="0"/>
    <x v="0"/>
    <x v="25"/>
    <x v="1"/>
    <n v="0.38594797100168798"/>
  </r>
  <r>
    <x v="26"/>
    <x v="0"/>
    <x v="0"/>
    <x v="25"/>
    <x v="2"/>
    <n v="0.38594797100168798"/>
  </r>
  <r>
    <x v="26"/>
    <x v="0"/>
    <x v="0"/>
    <x v="26"/>
    <x v="0"/>
    <n v="0.38749176288569498"/>
  </r>
  <r>
    <x v="26"/>
    <x v="0"/>
    <x v="0"/>
    <x v="26"/>
    <x v="1"/>
    <n v="0.38749176288569498"/>
  </r>
  <r>
    <x v="26"/>
    <x v="0"/>
    <x v="0"/>
    <x v="26"/>
    <x v="2"/>
    <n v="0.38749176288569498"/>
  </r>
  <r>
    <x v="26"/>
    <x v="0"/>
    <x v="0"/>
    <x v="27"/>
    <x v="0"/>
    <n v="0.38904172993723801"/>
  </r>
  <r>
    <x v="26"/>
    <x v="0"/>
    <x v="0"/>
    <x v="27"/>
    <x v="1"/>
    <n v="0.38904172993723801"/>
  </r>
  <r>
    <x v="26"/>
    <x v="0"/>
    <x v="0"/>
    <x v="27"/>
    <x v="2"/>
    <n v="0.38904172993723801"/>
  </r>
  <r>
    <x v="26"/>
    <x v="0"/>
    <x v="0"/>
    <x v="28"/>
    <x v="0"/>
    <n v="0.39058817081373798"/>
  </r>
  <r>
    <x v="26"/>
    <x v="0"/>
    <x v="0"/>
    <x v="28"/>
    <x v="1"/>
    <n v="0.39058817081373798"/>
  </r>
  <r>
    <x v="26"/>
    <x v="0"/>
    <x v="0"/>
    <x v="28"/>
    <x v="2"/>
    <n v="0.39058817081373798"/>
  </r>
  <r>
    <x v="26"/>
    <x v="0"/>
    <x v="0"/>
    <x v="29"/>
    <x v="0"/>
    <n v="0.39214075879272298"/>
  </r>
  <r>
    <x v="26"/>
    <x v="0"/>
    <x v="0"/>
    <x v="29"/>
    <x v="1"/>
    <n v="0.39214075879272298"/>
  </r>
  <r>
    <x v="26"/>
    <x v="0"/>
    <x v="0"/>
    <x v="29"/>
    <x v="2"/>
    <n v="0.39214075879272298"/>
  </r>
  <r>
    <x v="26"/>
    <x v="0"/>
    <x v="0"/>
    <x v="30"/>
    <x v="0"/>
    <n v="0.39369951830892402"/>
  </r>
  <r>
    <x v="26"/>
    <x v="0"/>
    <x v="0"/>
    <x v="30"/>
    <x v="1"/>
    <n v="0.39369951830892402"/>
  </r>
  <r>
    <x v="26"/>
    <x v="0"/>
    <x v="0"/>
    <x v="30"/>
    <x v="2"/>
    <n v="0.39369951830892402"/>
  </r>
  <r>
    <x v="26"/>
    <x v="0"/>
    <x v="0"/>
    <x v="31"/>
    <x v="0"/>
    <n v="0.395264473894202"/>
  </r>
  <r>
    <x v="26"/>
    <x v="0"/>
    <x v="0"/>
    <x v="31"/>
    <x v="1"/>
    <n v="0.395264473894202"/>
  </r>
  <r>
    <x v="26"/>
    <x v="0"/>
    <x v="0"/>
    <x v="31"/>
    <x v="2"/>
    <n v="0.395264473894202"/>
  </r>
  <r>
    <x v="26"/>
    <x v="0"/>
    <x v="0"/>
    <x v="32"/>
    <x v="0"/>
    <n v="0.39683565017793099"/>
  </r>
  <r>
    <x v="26"/>
    <x v="0"/>
    <x v="0"/>
    <x v="32"/>
    <x v="1"/>
    <n v="0.39683565017793099"/>
  </r>
  <r>
    <x v="26"/>
    <x v="0"/>
    <x v="0"/>
    <x v="32"/>
    <x v="2"/>
    <n v="0.39683565017793099"/>
  </r>
  <r>
    <x v="26"/>
    <x v="0"/>
    <x v="0"/>
    <x v="33"/>
    <x v="0"/>
    <n v="0.39862141060373202"/>
  </r>
  <r>
    <x v="26"/>
    <x v="0"/>
    <x v="0"/>
    <x v="33"/>
    <x v="1"/>
    <n v="0.39862141060373202"/>
  </r>
  <r>
    <x v="26"/>
    <x v="0"/>
    <x v="0"/>
    <x v="33"/>
    <x v="2"/>
    <n v="0.39862141060373202"/>
  </r>
  <r>
    <x v="26"/>
    <x v="0"/>
    <x v="0"/>
    <x v="34"/>
    <x v="0"/>
    <n v="0.400415206951449"/>
  </r>
  <r>
    <x v="26"/>
    <x v="0"/>
    <x v="0"/>
    <x v="34"/>
    <x v="1"/>
    <n v="0.400415206951449"/>
  </r>
  <r>
    <x v="26"/>
    <x v="0"/>
    <x v="0"/>
    <x v="34"/>
    <x v="2"/>
    <n v="0.400415206951449"/>
  </r>
  <r>
    <x v="26"/>
    <x v="0"/>
    <x v="0"/>
    <x v="35"/>
    <x v="0"/>
    <n v="0.40221707538272999"/>
  </r>
  <r>
    <x v="26"/>
    <x v="0"/>
    <x v="0"/>
    <x v="35"/>
    <x v="1"/>
    <n v="0.40221707538272999"/>
  </r>
  <r>
    <x v="26"/>
    <x v="0"/>
    <x v="0"/>
    <x v="35"/>
    <x v="2"/>
    <n v="0.40221707538272999"/>
  </r>
  <r>
    <x v="26"/>
    <x v="0"/>
    <x v="0"/>
    <x v="36"/>
    <x v="0"/>
    <n v="0.40402705222195301"/>
  </r>
  <r>
    <x v="26"/>
    <x v="0"/>
    <x v="0"/>
    <x v="36"/>
    <x v="1"/>
    <n v="0.40402705222195301"/>
  </r>
  <r>
    <x v="26"/>
    <x v="0"/>
    <x v="0"/>
    <x v="36"/>
    <x v="2"/>
    <n v="0.40402705222195301"/>
  </r>
  <r>
    <x v="26"/>
    <x v="0"/>
    <x v="0"/>
    <x v="37"/>
    <x v="0"/>
    <n v="0.40584517395695102"/>
  </r>
  <r>
    <x v="26"/>
    <x v="0"/>
    <x v="0"/>
    <x v="37"/>
    <x v="1"/>
    <n v="0.40584517395695102"/>
  </r>
  <r>
    <x v="26"/>
    <x v="0"/>
    <x v="0"/>
    <x v="37"/>
    <x v="2"/>
    <n v="0.40584517395695102"/>
  </r>
  <r>
    <x v="26"/>
    <x v="0"/>
    <x v="0"/>
    <x v="38"/>
    <x v="0"/>
    <n v="0.407671477239758"/>
  </r>
  <r>
    <x v="26"/>
    <x v="0"/>
    <x v="0"/>
    <x v="38"/>
    <x v="1"/>
    <n v="0.407671477239758"/>
  </r>
  <r>
    <x v="26"/>
    <x v="0"/>
    <x v="0"/>
    <x v="38"/>
    <x v="2"/>
    <n v="0.407671477239758"/>
  </r>
  <r>
    <x v="26"/>
    <x v="0"/>
    <x v="1"/>
    <x v="0"/>
    <x v="0"/>
    <n v="0.565483204417913"/>
  </r>
  <r>
    <x v="26"/>
    <x v="0"/>
    <x v="1"/>
    <x v="0"/>
    <x v="1"/>
    <n v="0.565483204417913"/>
  </r>
  <r>
    <x v="26"/>
    <x v="0"/>
    <x v="1"/>
    <x v="0"/>
    <x v="2"/>
    <n v="0.565483204417913"/>
  </r>
  <r>
    <x v="26"/>
    <x v="0"/>
    <x v="1"/>
    <x v="1"/>
    <x v="0"/>
    <n v="0.54003646021910701"/>
  </r>
  <r>
    <x v="26"/>
    <x v="0"/>
    <x v="1"/>
    <x v="1"/>
    <x v="1"/>
    <n v="0.54003646021910701"/>
  </r>
  <r>
    <x v="26"/>
    <x v="0"/>
    <x v="1"/>
    <x v="1"/>
    <x v="2"/>
    <n v="0.54003646021910701"/>
  </r>
  <r>
    <x v="26"/>
    <x v="0"/>
    <x v="1"/>
    <x v="2"/>
    <x v="0"/>
    <n v="0.51303463720815101"/>
  </r>
  <r>
    <x v="26"/>
    <x v="0"/>
    <x v="1"/>
    <x v="2"/>
    <x v="1"/>
    <n v="0.51303463720815101"/>
  </r>
  <r>
    <x v="26"/>
    <x v="0"/>
    <x v="1"/>
    <x v="2"/>
    <x v="2"/>
    <n v="0.51303463720815101"/>
  </r>
  <r>
    <x v="26"/>
    <x v="0"/>
    <x v="1"/>
    <x v="3"/>
    <x v="0"/>
    <n v="0.48481773216170299"/>
  </r>
  <r>
    <x v="26"/>
    <x v="0"/>
    <x v="1"/>
    <x v="3"/>
    <x v="1"/>
    <n v="0.48481773216170299"/>
  </r>
  <r>
    <x v="26"/>
    <x v="0"/>
    <x v="1"/>
    <x v="3"/>
    <x v="2"/>
    <n v="0.48481773216170299"/>
  </r>
  <r>
    <x v="26"/>
    <x v="0"/>
    <x v="1"/>
    <x v="4"/>
    <x v="0"/>
    <n v="0.47269728885765999"/>
  </r>
  <r>
    <x v="26"/>
    <x v="0"/>
    <x v="1"/>
    <x v="4"/>
    <x v="1"/>
    <n v="0.47269728885765999"/>
  </r>
  <r>
    <x v="26"/>
    <x v="0"/>
    <x v="1"/>
    <x v="4"/>
    <x v="2"/>
    <n v="0.47269728885765999"/>
  </r>
  <r>
    <x v="26"/>
    <x v="0"/>
    <x v="1"/>
    <x v="5"/>
    <x v="0"/>
    <n v="0.45378939730335399"/>
  </r>
  <r>
    <x v="26"/>
    <x v="0"/>
    <x v="1"/>
    <x v="5"/>
    <x v="1"/>
    <n v="0.45378939730335399"/>
  </r>
  <r>
    <x v="26"/>
    <x v="0"/>
    <x v="1"/>
    <x v="5"/>
    <x v="2"/>
    <n v="0.45378939730335399"/>
  </r>
  <r>
    <x v="26"/>
    <x v="0"/>
    <x v="1"/>
    <x v="6"/>
    <x v="0"/>
    <n v="0.44471360935728699"/>
  </r>
  <r>
    <x v="26"/>
    <x v="0"/>
    <x v="1"/>
    <x v="6"/>
    <x v="1"/>
    <n v="0.44471360935728699"/>
  </r>
  <r>
    <x v="26"/>
    <x v="0"/>
    <x v="1"/>
    <x v="6"/>
    <x v="2"/>
    <n v="0.44471360935728699"/>
  </r>
  <r>
    <x v="26"/>
    <x v="0"/>
    <x v="1"/>
    <x v="7"/>
    <x v="0"/>
    <n v="0.42247792888942298"/>
  </r>
  <r>
    <x v="26"/>
    <x v="0"/>
    <x v="1"/>
    <x v="7"/>
    <x v="1"/>
    <n v="0.42247792888942298"/>
  </r>
  <r>
    <x v="26"/>
    <x v="0"/>
    <x v="1"/>
    <x v="7"/>
    <x v="2"/>
    <n v="0.42247792888942298"/>
  </r>
  <r>
    <x v="26"/>
    <x v="0"/>
    <x v="1"/>
    <x v="8"/>
    <x v="0"/>
    <n v="0.38023013600048"/>
  </r>
  <r>
    <x v="26"/>
    <x v="0"/>
    <x v="1"/>
    <x v="8"/>
    <x v="1"/>
    <n v="0.38023013600048"/>
  </r>
  <r>
    <x v="26"/>
    <x v="0"/>
    <x v="1"/>
    <x v="8"/>
    <x v="2"/>
    <n v="0.38023013600048"/>
  </r>
  <r>
    <x v="26"/>
    <x v="0"/>
    <x v="1"/>
    <x v="9"/>
    <x v="0"/>
    <n v="0.38327197708848398"/>
  </r>
  <r>
    <x v="26"/>
    <x v="0"/>
    <x v="1"/>
    <x v="9"/>
    <x v="1"/>
    <n v="0.38327197708848398"/>
  </r>
  <r>
    <x v="26"/>
    <x v="0"/>
    <x v="1"/>
    <x v="9"/>
    <x v="2"/>
    <n v="0.38327197708848398"/>
  </r>
  <r>
    <x v="26"/>
    <x v="0"/>
    <x v="1"/>
    <x v="10"/>
    <x v="0"/>
    <n v="0.38317615909421199"/>
  </r>
  <r>
    <x v="26"/>
    <x v="0"/>
    <x v="1"/>
    <x v="10"/>
    <x v="1"/>
    <n v="0.38317615909421199"/>
  </r>
  <r>
    <x v="26"/>
    <x v="0"/>
    <x v="1"/>
    <x v="10"/>
    <x v="2"/>
    <n v="0.38317615909421199"/>
  </r>
  <r>
    <x v="26"/>
    <x v="0"/>
    <x v="1"/>
    <x v="11"/>
    <x v="0"/>
    <n v="0.38319531790216699"/>
  </r>
  <r>
    <x v="26"/>
    <x v="0"/>
    <x v="1"/>
    <x v="11"/>
    <x v="1"/>
    <n v="0.38319531790216699"/>
  </r>
  <r>
    <x v="26"/>
    <x v="0"/>
    <x v="1"/>
    <x v="11"/>
    <x v="2"/>
    <n v="0.38319531790216699"/>
  </r>
  <r>
    <x v="26"/>
    <x v="0"/>
    <x v="1"/>
    <x v="12"/>
    <x v="0"/>
    <n v="0.383252797199852"/>
  </r>
  <r>
    <x v="26"/>
    <x v="0"/>
    <x v="1"/>
    <x v="12"/>
    <x v="1"/>
    <n v="0.383252797199852"/>
  </r>
  <r>
    <x v="26"/>
    <x v="0"/>
    <x v="1"/>
    <x v="12"/>
    <x v="2"/>
    <n v="0.383252797199852"/>
  </r>
  <r>
    <x v="26"/>
    <x v="0"/>
    <x v="1"/>
    <x v="13"/>
    <x v="0"/>
    <n v="0.38497743478725099"/>
  </r>
  <r>
    <x v="26"/>
    <x v="0"/>
    <x v="1"/>
    <x v="13"/>
    <x v="1"/>
    <n v="0.38497743478725099"/>
  </r>
  <r>
    <x v="26"/>
    <x v="0"/>
    <x v="1"/>
    <x v="13"/>
    <x v="2"/>
    <n v="0.38497743478725099"/>
  </r>
  <r>
    <x v="26"/>
    <x v="0"/>
    <x v="1"/>
    <x v="14"/>
    <x v="0"/>
    <n v="0.38670983324379399"/>
  </r>
  <r>
    <x v="26"/>
    <x v="0"/>
    <x v="1"/>
    <x v="14"/>
    <x v="1"/>
    <n v="0.38670983324379399"/>
  </r>
  <r>
    <x v="26"/>
    <x v="0"/>
    <x v="1"/>
    <x v="14"/>
    <x v="2"/>
    <n v="0.38670983324379399"/>
  </r>
  <r>
    <x v="26"/>
    <x v="0"/>
    <x v="1"/>
    <x v="15"/>
    <x v="0"/>
    <n v="0.38845002749339103"/>
  </r>
  <r>
    <x v="26"/>
    <x v="0"/>
    <x v="1"/>
    <x v="15"/>
    <x v="1"/>
    <n v="0.38845002749339103"/>
  </r>
  <r>
    <x v="26"/>
    <x v="0"/>
    <x v="1"/>
    <x v="15"/>
    <x v="2"/>
    <n v="0.38845002749339103"/>
  </r>
  <r>
    <x v="26"/>
    <x v="0"/>
    <x v="1"/>
    <x v="16"/>
    <x v="0"/>
    <n v="0.39019805261711099"/>
  </r>
  <r>
    <x v="26"/>
    <x v="0"/>
    <x v="1"/>
    <x v="16"/>
    <x v="1"/>
    <n v="0.39019805261711099"/>
  </r>
  <r>
    <x v="26"/>
    <x v="0"/>
    <x v="1"/>
    <x v="16"/>
    <x v="2"/>
    <n v="0.39019805261711099"/>
  </r>
  <r>
    <x v="26"/>
    <x v="0"/>
    <x v="1"/>
    <x v="17"/>
    <x v="0"/>
    <n v="0.392539240932814"/>
  </r>
  <r>
    <x v="26"/>
    <x v="0"/>
    <x v="1"/>
    <x v="17"/>
    <x v="1"/>
    <n v="0.392539240932814"/>
  </r>
  <r>
    <x v="26"/>
    <x v="0"/>
    <x v="1"/>
    <x v="17"/>
    <x v="2"/>
    <n v="0.392539240932814"/>
  </r>
  <r>
    <x v="26"/>
    <x v="0"/>
    <x v="1"/>
    <x v="18"/>
    <x v="0"/>
    <n v="0.39489447637841102"/>
  </r>
  <r>
    <x v="26"/>
    <x v="0"/>
    <x v="1"/>
    <x v="18"/>
    <x v="1"/>
    <n v="0.39489447637841102"/>
  </r>
  <r>
    <x v="26"/>
    <x v="0"/>
    <x v="1"/>
    <x v="18"/>
    <x v="2"/>
    <n v="0.39489447637841102"/>
  </r>
  <r>
    <x v="26"/>
    <x v="0"/>
    <x v="1"/>
    <x v="19"/>
    <x v="0"/>
    <n v="0.39607915980754599"/>
  </r>
  <r>
    <x v="26"/>
    <x v="0"/>
    <x v="1"/>
    <x v="19"/>
    <x v="1"/>
    <n v="0.39607915980754599"/>
  </r>
  <r>
    <x v="26"/>
    <x v="0"/>
    <x v="1"/>
    <x v="19"/>
    <x v="2"/>
    <n v="0.39607915980754599"/>
  </r>
  <r>
    <x v="26"/>
    <x v="0"/>
    <x v="1"/>
    <x v="20"/>
    <x v="0"/>
    <n v="0.39726739728696903"/>
  </r>
  <r>
    <x v="26"/>
    <x v="0"/>
    <x v="1"/>
    <x v="20"/>
    <x v="1"/>
    <n v="0.39726739728696903"/>
  </r>
  <r>
    <x v="26"/>
    <x v="0"/>
    <x v="1"/>
    <x v="20"/>
    <x v="2"/>
    <n v="0.39726739728696903"/>
  </r>
  <r>
    <x v="26"/>
    <x v="0"/>
    <x v="1"/>
    <x v="21"/>
    <x v="0"/>
    <n v="0.39845919947883002"/>
  </r>
  <r>
    <x v="26"/>
    <x v="0"/>
    <x v="1"/>
    <x v="21"/>
    <x v="1"/>
    <n v="0.39845919947883002"/>
  </r>
  <r>
    <x v="26"/>
    <x v="0"/>
    <x v="1"/>
    <x v="21"/>
    <x v="2"/>
    <n v="0.39845919947883002"/>
  </r>
  <r>
    <x v="26"/>
    <x v="0"/>
    <x v="1"/>
    <x v="22"/>
    <x v="0"/>
    <n v="0.39965457707726598"/>
  </r>
  <r>
    <x v="26"/>
    <x v="0"/>
    <x v="1"/>
    <x v="22"/>
    <x v="1"/>
    <n v="0.39965457707726598"/>
  </r>
  <r>
    <x v="26"/>
    <x v="0"/>
    <x v="1"/>
    <x v="22"/>
    <x v="2"/>
    <n v="0.39965457707726598"/>
  </r>
  <r>
    <x v="26"/>
    <x v="0"/>
    <x v="1"/>
    <x v="23"/>
    <x v="0"/>
    <n v="0.40025405894288202"/>
  </r>
  <r>
    <x v="26"/>
    <x v="0"/>
    <x v="1"/>
    <x v="23"/>
    <x v="1"/>
    <n v="0.40025405894288202"/>
  </r>
  <r>
    <x v="26"/>
    <x v="0"/>
    <x v="1"/>
    <x v="23"/>
    <x v="2"/>
    <n v="0.40025405894288202"/>
  </r>
  <r>
    <x v="26"/>
    <x v="0"/>
    <x v="1"/>
    <x v="24"/>
    <x v="0"/>
    <n v="0.400854440031296"/>
  </r>
  <r>
    <x v="26"/>
    <x v="0"/>
    <x v="1"/>
    <x v="24"/>
    <x v="1"/>
    <n v="0.400854440031296"/>
  </r>
  <r>
    <x v="26"/>
    <x v="0"/>
    <x v="1"/>
    <x v="24"/>
    <x v="2"/>
    <n v="0.400854440031296"/>
  </r>
  <r>
    <x v="26"/>
    <x v="0"/>
    <x v="1"/>
    <x v="25"/>
    <x v="0"/>
    <n v="0.40145572169134303"/>
  </r>
  <r>
    <x v="26"/>
    <x v="0"/>
    <x v="1"/>
    <x v="25"/>
    <x v="1"/>
    <n v="0.40145572169134303"/>
  </r>
  <r>
    <x v="26"/>
    <x v="0"/>
    <x v="1"/>
    <x v="25"/>
    <x v="2"/>
    <n v="0.40145572169134303"/>
  </r>
  <r>
    <x v="26"/>
    <x v="0"/>
    <x v="1"/>
    <x v="26"/>
    <x v="0"/>
    <n v="0.40205790527388002"/>
  </r>
  <r>
    <x v="26"/>
    <x v="0"/>
    <x v="1"/>
    <x v="26"/>
    <x v="1"/>
    <n v="0.40205790527388002"/>
  </r>
  <r>
    <x v="26"/>
    <x v="0"/>
    <x v="1"/>
    <x v="26"/>
    <x v="2"/>
    <n v="0.40205790527388002"/>
  </r>
  <r>
    <x v="26"/>
    <x v="0"/>
    <x v="1"/>
    <x v="27"/>
    <x v="0"/>
    <n v="0.40266099213179102"/>
  </r>
  <r>
    <x v="26"/>
    <x v="0"/>
    <x v="1"/>
    <x v="27"/>
    <x v="1"/>
    <n v="0.40266099213179102"/>
  </r>
  <r>
    <x v="26"/>
    <x v="0"/>
    <x v="1"/>
    <x v="27"/>
    <x v="2"/>
    <n v="0.40266099213179102"/>
  </r>
  <r>
    <x v="26"/>
    <x v="0"/>
    <x v="1"/>
    <x v="28"/>
    <x v="0"/>
    <n v="0.40356697936408797"/>
  </r>
  <r>
    <x v="26"/>
    <x v="0"/>
    <x v="1"/>
    <x v="28"/>
    <x v="1"/>
    <n v="0.40356697936408797"/>
  </r>
  <r>
    <x v="26"/>
    <x v="0"/>
    <x v="1"/>
    <x v="28"/>
    <x v="2"/>
    <n v="0.40356697936408797"/>
  </r>
  <r>
    <x v="26"/>
    <x v="0"/>
    <x v="1"/>
    <x v="29"/>
    <x v="0"/>
    <n v="0.40447500506765699"/>
  </r>
  <r>
    <x v="26"/>
    <x v="0"/>
    <x v="1"/>
    <x v="29"/>
    <x v="1"/>
    <n v="0.40447500506765699"/>
  </r>
  <r>
    <x v="26"/>
    <x v="0"/>
    <x v="1"/>
    <x v="29"/>
    <x v="2"/>
    <n v="0.40447500506765699"/>
  </r>
  <r>
    <x v="26"/>
    <x v="0"/>
    <x v="1"/>
    <x v="30"/>
    <x v="0"/>
    <n v="0.40538507382905897"/>
  </r>
  <r>
    <x v="26"/>
    <x v="0"/>
    <x v="1"/>
    <x v="30"/>
    <x v="1"/>
    <n v="0.40538507382905897"/>
  </r>
  <r>
    <x v="26"/>
    <x v="0"/>
    <x v="1"/>
    <x v="30"/>
    <x v="2"/>
    <n v="0.40538507382905897"/>
  </r>
  <r>
    <x v="26"/>
    <x v="0"/>
    <x v="1"/>
    <x v="31"/>
    <x v="0"/>
    <n v="0.40629719024517502"/>
  </r>
  <r>
    <x v="26"/>
    <x v="0"/>
    <x v="1"/>
    <x v="31"/>
    <x v="1"/>
    <n v="0.40629719024517502"/>
  </r>
  <r>
    <x v="26"/>
    <x v="0"/>
    <x v="1"/>
    <x v="31"/>
    <x v="2"/>
    <n v="0.40629719024517502"/>
  </r>
  <r>
    <x v="26"/>
    <x v="0"/>
    <x v="1"/>
    <x v="32"/>
    <x v="0"/>
    <n v="0.40721135892322602"/>
  </r>
  <r>
    <x v="26"/>
    <x v="0"/>
    <x v="1"/>
    <x v="32"/>
    <x v="1"/>
    <n v="0.40721135892322602"/>
  </r>
  <r>
    <x v="26"/>
    <x v="0"/>
    <x v="1"/>
    <x v="32"/>
    <x v="2"/>
    <n v="0.40721135892322602"/>
  </r>
  <r>
    <x v="26"/>
    <x v="0"/>
    <x v="1"/>
    <x v="33"/>
    <x v="0"/>
    <n v="0.40843299299999603"/>
  </r>
  <r>
    <x v="26"/>
    <x v="0"/>
    <x v="1"/>
    <x v="33"/>
    <x v="1"/>
    <n v="0.40843299299999603"/>
  </r>
  <r>
    <x v="26"/>
    <x v="0"/>
    <x v="1"/>
    <x v="33"/>
    <x v="2"/>
    <n v="0.40843299299999603"/>
  </r>
  <r>
    <x v="26"/>
    <x v="0"/>
    <x v="1"/>
    <x v="34"/>
    <x v="0"/>
    <n v="0.409658291978996"/>
  </r>
  <r>
    <x v="26"/>
    <x v="0"/>
    <x v="1"/>
    <x v="34"/>
    <x v="1"/>
    <n v="0.409658291978996"/>
  </r>
  <r>
    <x v="26"/>
    <x v="0"/>
    <x v="1"/>
    <x v="34"/>
    <x v="2"/>
    <n v="0.409658291978996"/>
  </r>
  <r>
    <x v="26"/>
    <x v="0"/>
    <x v="1"/>
    <x v="35"/>
    <x v="0"/>
    <n v="0.41088726685493299"/>
  </r>
  <r>
    <x v="26"/>
    <x v="0"/>
    <x v="1"/>
    <x v="35"/>
    <x v="1"/>
    <n v="0.41088726685493299"/>
  </r>
  <r>
    <x v="26"/>
    <x v="0"/>
    <x v="1"/>
    <x v="35"/>
    <x v="2"/>
    <n v="0.41088726685493299"/>
  </r>
  <r>
    <x v="26"/>
    <x v="0"/>
    <x v="1"/>
    <x v="36"/>
    <x v="0"/>
    <n v="0.41211992865549801"/>
  </r>
  <r>
    <x v="26"/>
    <x v="0"/>
    <x v="1"/>
    <x v="36"/>
    <x v="1"/>
    <n v="0.41211992865549801"/>
  </r>
  <r>
    <x v="26"/>
    <x v="0"/>
    <x v="1"/>
    <x v="36"/>
    <x v="2"/>
    <n v="0.41211992865549801"/>
  </r>
  <r>
    <x v="26"/>
    <x v="0"/>
    <x v="1"/>
    <x v="37"/>
    <x v="0"/>
    <n v="0.41335628844146399"/>
  </r>
  <r>
    <x v="26"/>
    <x v="0"/>
    <x v="1"/>
    <x v="37"/>
    <x v="1"/>
    <n v="0.41335628844146399"/>
  </r>
  <r>
    <x v="26"/>
    <x v="0"/>
    <x v="1"/>
    <x v="37"/>
    <x v="2"/>
    <n v="0.41335628844146399"/>
  </r>
  <r>
    <x v="26"/>
    <x v="0"/>
    <x v="1"/>
    <x v="38"/>
    <x v="0"/>
    <n v="0.41459635730678801"/>
  </r>
  <r>
    <x v="26"/>
    <x v="0"/>
    <x v="1"/>
    <x v="38"/>
    <x v="1"/>
    <n v="0.41459635730678801"/>
  </r>
  <r>
    <x v="26"/>
    <x v="0"/>
    <x v="1"/>
    <x v="38"/>
    <x v="2"/>
    <n v="0.41459635730678801"/>
  </r>
  <r>
    <x v="27"/>
    <x v="0"/>
    <x v="0"/>
    <x v="0"/>
    <x v="0"/>
    <n v="0.98841904910563205"/>
  </r>
  <r>
    <x v="27"/>
    <x v="0"/>
    <x v="0"/>
    <x v="0"/>
    <x v="1"/>
    <n v="0.98841904910563205"/>
  </r>
  <r>
    <x v="27"/>
    <x v="0"/>
    <x v="0"/>
    <x v="0"/>
    <x v="2"/>
    <n v="0.98841904910563205"/>
  </r>
  <r>
    <x v="27"/>
    <x v="0"/>
    <x v="0"/>
    <x v="1"/>
    <x v="0"/>
    <n v="0.94394019189587797"/>
  </r>
  <r>
    <x v="27"/>
    <x v="0"/>
    <x v="0"/>
    <x v="1"/>
    <x v="1"/>
    <n v="0.94394019189587797"/>
  </r>
  <r>
    <x v="27"/>
    <x v="0"/>
    <x v="0"/>
    <x v="1"/>
    <x v="2"/>
    <n v="0.94394019189587797"/>
  </r>
  <r>
    <x v="27"/>
    <x v="0"/>
    <x v="0"/>
    <x v="2"/>
    <x v="0"/>
    <n v="0.89674318230108396"/>
  </r>
  <r>
    <x v="27"/>
    <x v="0"/>
    <x v="0"/>
    <x v="2"/>
    <x v="1"/>
    <n v="0.89674318230108396"/>
  </r>
  <r>
    <x v="27"/>
    <x v="0"/>
    <x v="0"/>
    <x v="2"/>
    <x v="2"/>
    <n v="0.89674318230108396"/>
  </r>
  <r>
    <x v="27"/>
    <x v="0"/>
    <x v="0"/>
    <x v="3"/>
    <x v="0"/>
    <n v="0.84742230727452506"/>
  </r>
  <r>
    <x v="27"/>
    <x v="0"/>
    <x v="0"/>
    <x v="3"/>
    <x v="1"/>
    <n v="0.84742230727452506"/>
  </r>
  <r>
    <x v="27"/>
    <x v="0"/>
    <x v="0"/>
    <x v="3"/>
    <x v="2"/>
    <n v="0.84742230727452506"/>
  </r>
  <r>
    <x v="27"/>
    <x v="0"/>
    <x v="0"/>
    <x v="4"/>
    <x v="0"/>
    <n v="0.82623674959266102"/>
  </r>
  <r>
    <x v="27"/>
    <x v="0"/>
    <x v="0"/>
    <x v="4"/>
    <x v="1"/>
    <n v="0.82623674959266102"/>
  </r>
  <r>
    <x v="27"/>
    <x v="0"/>
    <x v="0"/>
    <x v="4"/>
    <x v="2"/>
    <n v="0.82623674959266102"/>
  </r>
  <r>
    <x v="27"/>
    <x v="0"/>
    <x v="0"/>
    <x v="5"/>
    <x v="0"/>
    <n v="0.79318727960895496"/>
  </r>
  <r>
    <x v="27"/>
    <x v="0"/>
    <x v="0"/>
    <x v="5"/>
    <x v="1"/>
    <n v="0.79318727960895496"/>
  </r>
  <r>
    <x v="27"/>
    <x v="0"/>
    <x v="0"/>
    <x v="5"/>
    <x v="2"/>
    <n v="0.79318727960895496"/>
  </r>
  <r>
    <x v="27"/>
    <x v="0"/>
    <x v="0"/>
    <x v="6"/>
    <x v="0"/>
    <n v="0.77732353401677601"/>
  </r>
  <r>
    <x v="27"/>
    <x v="0"/>
    <x v="0"/>
    <x v="6"/>
    <x v="1"/>
    <n v="0.77732353401677601"/>
  </r>
  <r>
    <x v="27"/>
    <x v="0"/>
    <x v="0"/>
    <x v="6"/>
    <x v="2"/>
    <n v="0.77732353401677601"/>
  </r>
  <r>
    <x v="27"/>
    <x v="0"/>
    <x v="0"/>
    <x v="7"/>
    <x v="0"/>
    <n v="0.73845735731593698"/>
  </r>
  <r>
    <x v="27"/>
    <x v="0"/>
    <x v="0"/>
    <x v="7"/>
    <x v="1"/>
    <n v="0.73845735731593698"/>
  </r>
  <r>
    <x v="27"/>
    <x v="0"/>
    <x v="0"/>
    <x v="7"/>
    <x v="2"/>
    <n v="0.73845735731593698"/>
  </r>
  <r>
    <x v="27"/>
    <x v="0"/>
    <x v="0"/>
    <x v="8"/>
    <x v="0"/>
    <n v="0.66461162158434295"/>
  </r>
  <r>
    <x v="27"/>
    <x v="0"/>
    <x v="0"/>
    <x v="8"/>
    <x v="1"/>
    <n v="0.66461162158434295"/>
  </r>
  <r>
    <x v="27"/>
    <x v="0"/>
    <x v="0"/>
    <x v="8"/>
    <x v="2"/>
    <n v="0.66461162158434295"/>
  </r>
  <r>
    <x v="27"/>
    <x v="0"/>
    <x v="0"/>
    <x v="9"/>
    <x v="0"/>
    <n v="0.66328239834117497"/>
  </r>
  <r>
    <x v="27"/>
    <x v="0"/>
    <x v="0"/>
    <x v="9"/>
    <x v="1"/>
    <n v="0.66328239834117497"/>
  </r>
  <r>
    <x v="27"/>
    <x v="0"/>
    <x v="0"/>
    <x v="9"/>
    <x v="2"/>
    <n v="0.66328239834117497"/>
  </r>
  <r>
    <x v="27"/>
    <x v="0"/>
    <x v="0"/>
    <x v="10"/>
    <x v="0"/>
    <n v="0.66195583354449195"/>
  </r>
  <r>
    <x v="27"/>
    <x v="0"/>
    <x v="0"/>
    <x v="10"/>
    <x v="1"/>
    <n v="0.66195583354449195"/>
  </r>
  <r>
    <x v="27"/>
    <x v="0"/>
    <x v="0"/>
    <x v="10"/>
    <x v="2"/>
    <n v="0.66195583354449195"/>
  </r>
  <r>
    <x v="27"/>
    <x v="0"/>
    <x v="0"/>
    <x v="11"/>
    <x v="0"/>
    <n v="0.66063192187740305"/>
  </r>
  <r>
    <x v="27"/>
    <x v="0"/>
    <x v="0"/>
    <x v="11"/>
    <x v="1"/>
    <n v="0.66063192187740305"/>
  </r>
  <r>
    <x v="27"/>
    <x v="0"/>
    <x v="0"/>
    <x v="11"/>
    <x v="2"/>
    <n v="0.66063192187740305"/>
  </r>
  <r>
    <x v="27"/>
    <x v="0"/>
    <x v="0"/>
    <x v="12"/>
    <x v="0"/>
    <n v="0.65931065803364897"/>
  </r>
  <r>
    <x v="27"/>
    <x v="0"/>
    <x v="0"/>
    <x v="12"/>
    <x v="1"/>
    <n v="0.65931065803364897"/>
  </r>
  <r>
    <x v="27"/>
    <x v="0"/>
    <x v="0"/>
    <x v="12"/>
    <x v="2"/>
    <n v="0.65931065803364897"/>
  </r>
  <r>
    <x v="27"/>
    <x v="0"/>
    <x v="0"/>
    <x v="13"/>
    <x v="0"/>
    <n v="0.657992036717581"/>
  </r>
  <r>
    <x v="27"/>
    <x v="0"/>
    <x v="0"/>
    <x v="13"/>
    <x v="1"/>
    <n v="0.657992036717581"/>
  </r>
  <r>
    <x v="27"/>
    <x v="0"/>
    <x v="0"/>
    <x v="13"/>
    <x v="2"/>
    <n v="0.657992036717581"/>
  </r>
  <r>
    <x v="27"/>
    <x v="0"/>
    <x v="0"/>
    <x v="14"/>
    <x v="0"/>
    <n v="0.65667605264414597"/>
  </r>
  <r>
    <x v="27"/>
    <x v="0"/>
    <x v="0"/>
    <x v="14"/>
    <x v="1"/>
    <n v="0.65667605264414597"/>
  </r>
  <r>
    <x v="27"/>
    <x v="0"/>
    <x v="0"/>
    <x v="14"/>
    <x v="2"/>
    <n v="0.65667605264414597"/>
  </r>
  <r>
    <x v="27"/>
    <x v="0"/>
    <x v="0"/>
    <x v="15"/>
    <x v="0"/>
    <n v="0.65536270053885803"/>
  </r>
  <r>
    <x v="27"/>
    <x v="0"/>
    <x v="0"/>
    <x v="15"/>
    <x v="1"/>
    <n v="0.65536270053885803"/>
  </r>
  <r>
    <x v="27"/>
    <x v="0"/>
    <x v="0"/>
    <x v="15"/>
    <x v="2"/>
    <n v="0.65536270053885803"/>
  </r>
  <r>
    <x v="27"/>
    <x v="0"/>
    <x v="0"/>
    <x v="16"/>
    <x v="0"/>
    <n v="0.65405197513778002"/>
  </r>
  <r>
    <x v="27"/>
    <x v="0"/>
    <x v="0"/>
    <x v="16"/>
    <x v="1"/>
    <n v="0.65405197513778002"/>
  </r>
  <r>
    <x v="27"/>
    <x v="0"/>
    <x v="0"/>
    <x v="16"/>
    <x v="2"/>
    <n v="0.65405197513778002"/>
  </r>
  <r>
    <x v="27"/>
    <x v="0"/>
    <x v="0"/>
    <x v="17"/>
    <x v="0"/>
    <n v="0.65503305310048698"/>
  </r>
  <r>
    <x v="27"/>
    <x v="0"/>
    <x v="0"/>
    <x v="17"/>
    <x v="1"/>
    <n v="0.65503305310048698"/>
  </r>
  <r>
    <x v="27"/>
    <x v="0"/>
    <x v="0"/>
    <x v="17"/>
    <x v="2"/>
    <n v="0.65503305310048698"/>
  </r>
  <r>
    <x v="27"/>
    <x v="0"/>
    <x v="0"/>
    <x v="18"/>
    <x v="0"/>
    <n v="0.65601560268013803"/>
  </r>
  <r>
    <x v="27"/>
    <x v="0"/>
    <x v="0"/>
    <x v="18"/>
    <x v="1"/>
    <n v="0.65601560268013803"/>
  </r>
  <r>
    <x v="27"/>
    <x v="0"/>
    <x v="0"/>
    <x v="18"/>
    <x v="2"/>
    <n v="0.65601560268013803"/>
  </r>
  <r>
    <x v="27"/>
    <x v="0"/>
    <x v="0"/>
    <x v="19"/>
    <x v="0"/>
    <n v="0.65863966509085803"/>
  </r>
  <r>
    <x v="27"/>
    <x v="0"/>
    <x v="0"/>
    <x v="19"/>
    <x v="1"/>
    <n v="0.65863966509085803"/>
  </r>
  <r>
    <x v="27"/>
    <x v="0"/>
    <x v="0"/>
    <x v="19"/>
    <x v="2"/>
    <n v="0.65863966509085803"/>
  </r>
  <r>
    <x v="27"/>
    <x v="0"/>
    <x v="0"/>
    <x v="20"/>
    <x v="0"/>
    <n v="0.66127422375122202"/>
  </r>
  <r>
    <x v="27"/>
    <x v="0"/>
    <x v="0"/>
    <x v="20"/>
    <x v="1"/>
    <n v="0.66127422375122202"/>
  </r>
  <r>
    <x v="27"/>
    <x v="0"/>
    <x v="0"/>
    <x v="20"/>
    <x v="2"/>
    <n v="0.66127422375122202"/>
  </r>
  <r>
    <x v="27"/>
    <x v="0"/>
    <x v="0"/>
    <x v="21"/>
    <x v="0"/>
    <n v="0.66391932064622605"/>
  </r>
  <r>
    <x v="27"/>
    <x v="0"/>
    <x v="0"/>
    <x v="21"/>
    <x v="1"/>
    <n v="0.66391932064622605"/>
  </r>
  <r>
    <x v="27"/>
    <x v="0"/>
    <x v="0"/>
    <x v="21"/>
    <x v="2"/>
    <n v="0.66391932064622605"/>
  </r>
  <r>
    <x v="27"/>
    <x v="0"/>
    <x v="0"/>
    <x v="22"/>
    <x v="0"/>
    <n v="0.66657499792881103"/>
  </r>
  <r>
    <x v="27"/>
    <x v="0"/>
    <x v="0"/>
    <x v="22"/>
    <x v="1"/>
    <n v="0.66657499792881103"/>
  </r>
  <r>
    <x v="27"/>
    <x v="0"/>
    <x v="0"/>
    <x v="22"/>
    <x v="2"/>
    <n v="0.66657499792881103"/>
  </r>
  <r>
    <x v="27"/>
    <x v="0"/>
    <x v="0"/>
    <x v="23"/>
    <x v="0"/>
    <n v="0.669241297920527"/>
  </r>
  <r>
    <x v="27"/>
    <x v="0"/>
    <x v="0"/>
    <x v="23"/>
    <x v="1"/>
    <n v="0.669241297920527"/>
  </r>
  <r>
    <x v="27"/>
    <x v="0"/>
    <x v="0"/>
    <x v="23"/>
    <x v="2"/>
    <n v="0.669241297920527"/>
  </r>
  <r>
    <x v="27"/>
    <x v="0"/>
    <x v="0"/>
    <x v="24"/>
    <x v="0"/>
    <n v="0.67191826311220904"/>
  </r>
  <r>
    <x v="27"/>
    <x v="0"/>
    <x v="0"/>
    <x v="24"/>
    <x v="1"/>
    <n v="0.67191826311220904"/>
  </r>
  <r>
    <x v="27"/>
    <x v="0"/>
    <x v="0"/>
    <x v="24"/>
    <x v="2"/>
    <n v="0.67191826311220904"/>
  </r>
  <r>
    <x v="27"/>
    <x v="0"/>
    <x v="0"/>
    <x v="25"/>
    <x v="0"/>
    <n v="0.67460593616465803"/>
  </r>
  <r>
    <x v="27"/>
    <x v="0"/>
    <x v="0"/>
    <x v="25"/>
    <x v="1"/>
    <n v="0.67460593616465803"/>
  </r>
  <r>
    <x v="27"/>
    <x v="0"/>
    <x v="0"/>
    <x v="25"/>
    <x v="2"/>
    <n v="0.67460593616465803"/>
  </r>
  <r>
    <x v="27"/>
    <x v="0"/>
    <x v="0"/>
    <x v="26"/>
    <x v="0"/>
    <n v="0.67730435990931603"/>
  </r>
  <r>
    <x v="27"/>
    <x v="0"/>
    <x v="0"/>
    <x v="26"/>
    <x v="1"/>
    <n v="0.67730435990931603"/>
  </r>
  <r>
    <x v="27"/>
    <x v="0"/>
    <x v="0"/>
    <x v="26"/>
    <x v="2"/>
    <n v="0.67730435990931603"/>
  </r>
  <r>
    <x v="27"/>
    <x v="0"/>
    <x v="0"/>
    <x v="27"/>
    <x v="0"/>
    <n v="0.68001357734895396"/>
  </r>
  <r>
    <x v="27"/>
    <x v="0"/>
    <x v="0"/>
    <x v="27"/>
    <x v="1"/>
    <n v="0.68001357734895396"/>
  </r>
  <r>
    <x v="27"/>
    <x v="0"/>
    <x v="0"/>
    <x v="27"/>
    <x v="2"/>
    <n v="0.68001357734895396"/>
  </r>
  <r>
    <x v="27"/>
    <x v="0"/>
    <x v="0"/>
    <x v="28"/>
    <x v="0"/>
    <n v="0.68271663131891602"/>
  </r>
  <r>
    <x v="27"/>
    <x v="0"/>
    <x v="0"/>
    <x v="28"/>
    <x v="1"/>
    <n v="0.68271663131891602"/>
  </r>
  <r>
    <x v="27"/>
    <x v="0"/>
    <x v="0"/>
    <x v="28"/>
    <x v="2"/>
    <n v="0.68271663131891602"/>
  </r>
  <r>
    <x v="27"/>
    <x v="0"/>
    <x v="0"/>
    <x v="29"/>
    <x v="0"/>
    <n v="0.68543042992840797"/>
  </r>
  <r>
    <x v="27"/>
    <x v="0"/>
    <x v="0"/>
    <x v="29"/>
    <x v="1"/>
    <n v="0.68543042992840797"/>
  </r>
  <r>
    <x v="27"/>
    <x v="0"/>
    <x v="0"/>
    <x v="29"/>
    <x v="2"/>
    <n v="0.68543042992840797"/>
  </r>
  <r>
    <x v="27"/>
    <x v="0"/>
    <x v="0"/>
    <x v="30"/>
    <x v="0"/>
    <n v="0.68815501588737404"/>
  </r>
  <r>
    <x v="27"/>
    <x v="0"/>
    <x v="0"/>
    <x v="30"/>
    <x v="1"/>
    <n v="0.68815501588737404"/>
  </r>
  <r>
    <x v="27"/>
    <x v="0"/>
    <x v="0"/>
    <x v="30"/>
    <x v="2"/>
    <n v="0.68815501588737404"/>
  </r>
  <r>
    <x v="27"/>
    <x v="0"/>
    <x v="0"/>
    <x v="31"/>
    <x v="0"/>
    <n v="0.69089043207552603"/>
  </r>
  <r>
    <x v="27"/>
    <x v="0"/>
    <x v="0"/>
    <x v="31"/>
    <x v="1"/>
    <n v="0.69089043207552603"/>
  </r>
  <r>
    <x v="27"/>
    <x v="0"/>
    <x v="0"/>
    <x v="31"/>
    <x v="2"/>
    <n v="0.69089043207552603"/>
  </r>
  <r>
    <x v="27"/>
    <x v="0"/>
    <x v="0"/>
    <x v="32"/>
    <x v="0"/>
    <n v="0.69363672154302602"/>
  </r>
  <r>
    <x v="27"/>
    <x v="0"/>
    <x v="0"/>
    <x v="32"/>
    <x v="1"/>
    <n v="0.69363672154302602"/>
  </r>
  <r>
    <x v="27"/>
    <x v="0"/>
    <x v="0"/>
    <x v="32"/>
    <x v="2"/>
    <n v="0.69363672154302602"/>
  </r>
  <r>
    <x v="27"/>
    <x v="0"/>
    <x v="0"/>
    <x v="33"/>
    <x v="0"/>
    <n v="0.69675808678996998"/>
  </r>
  <r>
    <x v="27"/>
    <x v="0"/>
    <x v="0"/>
    <x v="33"/>
    <x v="1"/>
    <n v="0.69675808678996998"/>
  </r>
  <r>
    <x v="27"/>
    <x v="0"/>
    <x v="0"/>
    <x v="33"/>
    <x v="2"/>
    <n v="0.69675808678996998"/>
  </r>
  <r>
    <x v="27"/>
    <x v="0"/>
    <x v="0"/>
    <x v="34"/>
    <x v="0"/>
    <n v="0.69989349818052504"/>
  </r>
  <r>
    <x v="27"/>
    <x v="0"/>
    <x v="0"/>
    <x v="34"/>
    <x v="1"/>
    <n v="0.69989349818052504"/>
  </r>
  <r>
    <x v="27"/>
    <x v="0"/>
    <x v="0"/>
    <x v="34"/>
    <x v="2"/>
    <n v="0.69989349818052504"/>
  </r>
  <r>
    <x v="27"/>
    <x v="0"/>
    <x v="0"/>
    <x v="35"/>
    <x v="0"/>
    <n v="0.703043018922337"/>
  </r>
  <r>
    <x v="27"/>
    <x v="0"/>
    <x v="0"/>
    <x v="35"/>
    <x v="1"/>
    <n v="0.703043018922337"/>
  </r>
  <r>
    <x v="27"/>
    <x v="0"/>
    <x v="0"/>
    <x v="35"/>
    <x v="2"/>
    <n v="0.703043018922337"/>
  </r>
  <r>
    <x v="27"/>
    <x v="0"/>
    <x v="0"/>
    <x v="36"/>
    <x v="0"/>
    <n v="0.70620671250748801"/>
  </r>
  <r>
    <x v="27"/>
    <x v="0"/>
    <x v="0"/>
    <x v="36"/>
    <x v="1"/>
    <n v="0.70620671250748801"/>
  </r>
  <r>
    <x v="27"/>
    <x v="0"/>
    <x v="0"/>
    <x v="36"/>
    <x v="2"/>
    <n v="0.70620671250748801"/>
  </r>
  <r>
    <x v="27"/>
    <x v="0"/>
    <x v="0"/>
    <x v="37"/>
    <x v="0"/>
    <n v="0.709384642713771"/>
  </r>
  <r>
    <x v="27"/>
    <x v="0"/>
    <x v="0"/>
    <x v="37"/>
    <x v="1"/>
    <n v="0.709384642713771"/>
  </r>
  <r>
    <x v="27"/>
    <x v="0"/>
    <x v="0"/>
    <x v="37"/>
    <x v="2"/>
    <n v="0.709384642713771"/>
  </r>
  <r>
    <x v="27"/>
    <x v="0"/>
    <x v="0"/>
    <x v="38"/>
    <x v="0"/>
    <n v="0.71257687360598299"/>
  </r>
  <r>
    <x v="27"/>
    <x v="0"/>
    <x v="0"/>
    <x v="38"/>
    <x v="1"/>
    <n v="0.71257687360598299"/>
  </r>
  <r>
    <x v="27"/>
    <x v="0"/>
    <x v="0"/>
    <x v="38"/>
    <x v="2"/>
    <n v="0.71257687360598299"/>
  </r>
  <r>
    <x v="27"/>
    <x v="0"/>
    <x v="1"/>
    <x v="0"/>
    <x v="0"/>
    <n v="0.98841904910563205"/>
  </r>
  <r>
    <x v="27"/>
    <x v="0"/>
    <x v="1"/>
    <x v="0"/>
    <x v="1"/>
    <n v="0.98841904910563205"/>
  </r>
  <r>
    <x v="27"/>
    <x v="0"/>
    <x v="1"/>
    <x v="0"/>
    <x v="2"/>
    <n v="0.98841904910563205"/>
  </r>
  <r>
    <x v="27"/>
    <x v="0"/>
    <x v="1"/>
    <x v="1"/>
    <x v="0"/>
    <n v="0.94394019189587797"/>
  </r>
  <r>
    <x v="27"/>
    <x v="0"/>
    <x v="1"/>
    <x v="1"/>
    <x v="1"/>
    <n v="0.94394019189587797"/>
  </r>
  <r>
    <x v="27"/>
    <x v="0"/>
    <x v="1"/>
    <x v="1"/>
    <x v="2"/>
    <n v="0.94394019189587797"/>
  </r>
  <r>
    <x v="27"/>
    <x v="0"/>
    <x v="1"/>
    <x v="2"/>
    <x v="0"/>
    <n v="0.89674318230108396"/>
  </r>
  <r>
    <x v="27"/>
    <x v="0"/>
    <x v="1"/>
    <x v="2"/>
    <x v="1"/>
    <n v="0.89674318230108396"/>
  </r>
  <r>
    <x v="27"/>
    <x v="0"/>
    <x v="1"/>
    <x v="2"/>
    <x v="2"/>
    <n v="0.89674318230108396"/>
  </r>
  <r>
    <x v="27"/>
    <x v="0"/>
    <x v="1"/>
    <x v="3"/>
    <x v="0"/>
    <n v="0.84742230727452506"/>
  </r>
  <r>
    <x v="27"/>
    <x v="0"/>
    <x v="1"/>
    <x v="3"/>
    <x v="1"/>
    <n v="0.84742230727452506"/>
  </r>
  <r>
    <x v="27"/>
    <x v="0"/>
    <x v="1"/>
    <x v="3"/>
    <x v="2"/>
    <n v="0.84742230727452506"/>
  </r>
  <r>
    <x v="27"/>
    <x v="0"/>
    <x v="1"/>
    <x v="4"/>
    <x v="0"/>
    <n v="0.82623674959266102"/>
  </r>
  <r>
    <x v="27"/>
    <x v="0"/>
    <x v="1"/>
    <x v="4"/>
    <x v="1"/>
    <n v="0.82623674959266102"/>
  </r>
  <r>
    <x v="27"/>
    <x v="0"/>
    <x v="1"/>
    <x v="4"/>
    <x v="2"/>
    <n v="0.82623674959266102"/>
  </r>
  <r>
    <x v="27"/>
    <x v="0"/>
    <x v="1"/>
    <x v="5"/>
    <x v="0"/>
    <n v="0.79318727960895496"/>
  </r>
  <r>
    <x v="27"/>
    <x v="0"/>
    <x v="1"/>
    <x v="5"/>
    <x v="1"/>
    <n v="0.79318727960895496"/>
  </r>
  <r>
    <x v="27"/>
    <x v="0"/>
    <x v="1"/>
    <x v="5"/>
    <x v="2"/>
    <n v="0.79318727960895496"/>
  </r>
  <r>
    <x v="27"/>
    <x v="0"/>
    <x v="1"/>
    <x v="6"/>
    <x v="0"/>
    <n v="0.77732353401677601"/>
  </r>
  <r>
    <x v="27"/>
    <x v="0"/>
    <x v="1"/>
    <x v="6"/>
    <x v="1"/>
    <n v="0.77732353401677601"/>
  </r>
  <r>
    <x v="27"/>
    <x v="0"/>
    <x v="1"/>
    <x v="6"/>
    <x v="2"/>
    <n v="0.77732353401677601"/>
  </r>
  <r>
    <x v="27"/>
    <x v="0"/>
    <x v="1"/>
    <x v="7"/>
    <x v="0"/>
    <n v="0.73845735731593698"/>
  </r>
  <r>
    <x v="27"/>
    <x v="0"/>
    <x v="1"/>
    <x v="7"/>
    <x v="1"/>
    <n v="0.73845735731593698"/>
  </r>
  <r>
    <x v="27"/>
    <x v="0"/>
    <x v="1"/>
    <x v="7"/>
    <x v="2"/>
    <n v="0.73845735731593698"/>
  </r>
  <r>
    <x v="27"/>
    <x v="0"/>
    <x v="1"/>
    <x v="8"/>
    <x v="0"/>
    <n v="0.66461162158434295"/>
  </r>
  <r>
    <x v="27"/>
    <x v="0"/>
    <x v="1"/>
    <x v="8"/>
    <x v="1"/>
    <n v="0.66461162158434295"/>
  </r>
  <r>
    <x v="27"/>
    <x v="0"/>
    <x v="1"/>
    <x v="8"/>
    <x v="2"/>
    <n v="0.66461162158434295"/>
  </r>
  <r>
    <x v="27"/>
    <x v="0"/>
    <x v="1"/>
    <x v="9"/>
    <x v="0"/>
    <n v="0.66992851455701796"/>
  </r>
  <r>
    <x v="27"/>
    <x v="0"/>
    <x v="1"/>
    <x v="9"/>
    <x v="1"/>
    <n v="0.66992851455701796"/>
  </r>
  <r>
    <x v="27"/>
    <x v="0"/>
    <x v="1"/>
    <x v="9"/>
    <x v="2"/>
    <n v="0.66992851455701796"/>
  </r>
  <r>
    <x v="27"/>
    <x v="0"/>
    <x v="1"/>
    <x v="10"/>
    <x v="0"/>
    <n v="0.66976103242837903"/>
  </r>
  <r>
    <x v="27"/>
    <x v="0"/>
    <x v="1"/>
    <x v="10"/>
    <x v="1"/>
    <n v="0.66976103242837903"/>
  </r>
  <r>
    <x v="27"/>
    <x v="0"/>
    <x v="1"/>
    <x v="10"/>
    <x v="2"/>
    <n v="0.66976103242837903"/>
  </r>
  <r>
    <x v="27"/>
    <x v="0"/>
    <x v="1"/>
    <x v="11"/>
    <x v="0"/>
    <n v="0.66979452047999999"/>
  </r>
  <r>
    <x v="27"/>
    <x v="0"/>
    <x v="1"/>
    <x v="11"/>
    <x v="1"/>
    <n v="0.66979452047999999"/>
  </r>
  <r>
    <x v="27"/>
    <x v="0"/>
    <x v="1"/>
    <x v="11"/>
    <x v="2"/>
    <n v="0.66979452047999999"/>
  </r>
  <r>
    <x v="27"/>
    <x v="0"/>
    <x v="1"/>
    <x v="12"/>
    <x v="0"/>
    <n v="0.66989498965807204"/>
  </r>
  <r>
    <x v="27"/>
    <x v="0"/>
    <x v="1"/>
    <x v="12"/>
    <x v="1"/>
    <n v="0.66989498965807204"/>
  </r>
  <r>
    <x v="27"/>
    <x v="0"/>
    <x v="1"/>
    <x v="12"/>
    <x v="2"/>
    <n v="0.66989498965807204"/>
  </r>
  <r>
    <x v="27"/>
    <x v="0"/>
    <x v="1"/>
    <x v="13"/>
    <x v="0"/>
    <n v="0.67290951711153402"/>
  </r>
  <r>
    <x v="27"/>
    <x v="0"/>
    <x v="1"/>
    <x v="13"/>
    <x v="1"/>
    <n v="0.67290951711153402"/>
  </r>
  <r>
    <x v="27"/>
    <x v="0"/>
    <x v="1"/>
    <x v="13"/>
    <x v="2"/>
    <n v="0.67290951711153402"/>
  </r>
  <r>
    <x v="27"/>
    <x v="0"/>
    <x v="1"/>
    <x v="14"/>
    <x v="0"/>
    <n v="0.67593760993853602"/>
  </r>
  <r>
    <x v="27"/>
    <x v="0"/>
    <x v="1"/>
    <x v="14"/>
    <x v="1"/>
    <n v="0.67593760993853602"/>
  </r>
  <r>
    <x v="27"/>
    <x v="0"/>
    <x v="1"/>
    <x v="14"/>
    <x v="2"/>
    <n v="0.67593760993853602"/>
  </r>
  <r>
    <x v="27"/>
    <x v="0"/>
    <x v="1"/>
    <x v="15"/>
    <x v="0"/>
    <n v="0.67897932918325898"/>
  </r>
  <r>
    <x v="27"/>
    <x v="0"/>
    <x v="1"/>
    <x v="15"/>
    <x v="1"/>
    <n v="0.67897932918325898"/>
  </r>
  <r>
    <x v="27"/>
    <x v="0"/>
    <x v="1"/>
    <x v="15"/>
    <x v="2"/>
    <n v="0.67897932918325898"/>
  </r>
  <r>
    <x v="27"/>
    <x v="0"/>
    <x v="1"/>
    <x v="16"/>
    <x v="0"/>
    <n v="0.68203473616458399"/>
  </r>
  <r>
    <x v="27"/>
    <x v="0"/>
    <x v="1"/>
    <x v="16"/>
    <x v="1"/>
    <n v="0.68203473616458399"/>
  </r>
  <r>
    <x v="27"/>
    <x v="0"/>
    <x v="1"/>
    <x v="16"/>
    <x v="2"/>
    <n v="0.68203473616458399"/>
  </r>
  <r>
    <x v="27"/>
    <x v="0"/>
    <x v="1"/>
    <x v="17"/>
    <x v="0"/>
    <n v="0.68612694458157097"/>
  </r>
  <r>
    <x v="27"/>
    <x v="0"/>
    <x v="1"/>
    <x v="17"/>
    <x v="1"/>
    <n v="0.68612694458157097"/>
  </r>
  <r>
    <x v="27"/>
    <x v="0"/>
    <x v="1"/>
    <x v="17"/>
    <x v="2"/>
    <n v="0.68612694458157097"/>
  </r>
  <r>
    <x v="27"/>
    <x v="0"/>
    <x v="1"/>
    <x v="18"/>
    <x v="0"/>
    <n v="0.69024370624906095"/>
  </r>
  <r>
    <x v="27"/>
    <x v="0"/>
    <x v="1"/>
    <x v="18"/>
    <x v="1"/>
    <n v="0.69024370624906095"/>
  </r>
  <r>
    <x v="27"/>
    <x v="0"/>
    <x v="1"/>
    <x v="18"/>
    <x v="2"/>
    <n v="0.69024370624906095"/>
  </r>
  <r>
    <x v="27"/>
    <x v="0"/>
    <x v="1"/>
    <x v="19"/>
    <x v="0"/>
    <n v="0.69231443736780796"/>
  </r>
  <r>
    <x v="27"/>
    <x v="0"/>
    <x v="1"/>
    <x v="19"/>
    <x v="1"/>
    <n v="0.69231443736780796"/>
  </r>
  <r>
    <x v="27"/>
    <x v="0"/>
    <x v="1"/>
    <x v="19"/>
    <x v="2"/>
    <n v="0.69231443736780796"/>
  </r>
  <r>
    <x v="27"/>
    <x v="0"/>
    <x v="1"/>
    <x v="20"/>
    <x v="0"/>
    <n v="0.69439138067991102"/>
  </r>
  <r>
    <x v="27"/>
    <x v="0"/>
    <x v="1"/>
    <x v="20"/>
    <x v="1"/>
    <n v="0.69439138067991102"/>
  </r>
  <r>
    <x v="27"/>
    <x v="0"/>
    <x v="1"/>
    <x v="20"/>
    <x v="2"/>
    <n v="0.69439138067991102"/>
  </r>
  <r>
    <x v="27"/>
    <x v="0"/>
    <x v="1"/>
    <x v="21"/>
    <x v="0"/>
    <n v="0.69647455482195098"/>
  </r>
  <r>
    <x v="27"/>
    <x v="0"/>
    <x v="1"/>
    <x v="21"/>
    <x v="1"/>
    <n v="0.69647455482195098"/>
  </r>
  <r>
    <x v="27"/>
    <x v="0"/>
    <x v="1"/>
    <x v="21"/>
    <x v="2"/>
    <n v="0.69647455482195098"/>
  </r>
  <r>
    <x v="27"/>
    <x v="0"/>
    <x v="1"/>
    <x v="22"/>
    <x v="0"/>
    <n v="0.69856397848641705"/>
  </r>
  <r>
    <x v="27"/>
    <x v="0"/>
    <x v="1"/>
    <x v="22"/>
    <x v="1"/>
    <n v="0.69856397848641705"/>
  </r>
  <r>
    <x v="27"/>
    <x v="0"/>
    <x v="1"/>
    <x v="22"/>
    <x v="2"/>
    <n v="0.69856397848641705"/>
  </r>
  <r>
    <x v="27"/>
    <x v="0"/>
    <x v="1"/>
    <x v="23"/>
    <x v="0"/>
    <n v="0.69961182445414605"/>
  </r>
  <r>
    <x v="27"/>
    <x v="0"/>
    <x v="1"/>
    <x v="23"/>
    <x v="1"/>
    <n v="0.69961182445414605"/>
  </r>
  <r>
    <x v="27"/>
    <x v="0"/>
    <x v="1"/>
    <x v="23"/>
    <x v="2"/>
    <n v="0.69961182445414605"/>
  </r>
  <r>
    <x v="27"/>
    <x v="0"/>
    <x v="1"/>
    <x v="24"/>
    <x v="0"/>
    <n v="0.70066124219082704"/>
  </r>
  <r>
    <x v="27"/>
    <x v="0"/>
    <x v="1"/>
    <x v="24"/>
    <x v="1"/>
    <n v="0.70066124219082704"/>
  </r>
  <r>
    <x v="27"/>
    <x v="0"/>
    <x v="1"/>
    <x v="24"/>
    <x v="2"/>
    <n v="0.70066124219082704"/>
  </r>
  <r>
    <x v="27"/>
    <x v="0"/>
    <x v="1"/>
    <x v="25"/>
    <x v="0"/>
    <n v="0.70171223405411398"/>
  </r>
  <r>
    <x v="27"/>
    <x v="0"/>
    <x v="1"/>
    <x v="25"/>
    <x v="1"/>
    <n v="0.70171223405411398"/>
  </r>
  <r>
    <x v="27"/>
    <x v="0"/>
    <x v="1"/>
    <x v="25"/>
    <x v="2"/>
    <n v="0.70171223405411398"/>
  </r>
  <r>
    <x v="27"/>
    <x v="0"/>
    <x v="1"/>
    <x v="26"/>
    <x v="0"/>
    <n v="0.70276480240519501"/>
  </r>
  <r>
    <x v="27"/>
    <x v="0"/>
    <x v="1"/>
    <x v="26"/>
    <x v="1"/>
    <n v="0.70276480240519501"/>
  </r>
  <r>
    <x v="27"/>
    <x v="0"/>
    <x v="1"/>
    <x v="26"/>
    <x v="2"/>
    <n v="0.70276480240519501"/>
  </r>
  <r>
    <x v="27"/>
    <x v="0"/>
    <x v="1"/>
    <x v="27"/>
    <x v="0"/>
    <n v="0.70381894960880298"/>
  </r>
  <r>
    <x v="27"/>
    <x v="0"/>
    <x v="1"/>
    <x v="27"/>
    <x v="1"/>
    <n v="0.70381894960880298"/>
  </r>
  <r>
    <x v="27"/>
    <x v="0"/>
    <x v="1"/>
    <x v="27"/>
    <x v="2"/>
    <n v="0.70381894960880298"/>
  </r>
  <r>
    <x v="27"/>
    <x v="0"/>
    <x v="1"/>
    <x v="28"/>
    <x v="0"/>
    <n v="0.70540254224542298"/>
  </r>
  <r>
    <x v="27"/>
    <x v="0"/>
    <x v="1"/>
    <x v="28"/>
    <x v="1"/>
    <n v="0.70540254224542298"/>
  </r>
  <r>
    <x v="27"/>
    <x v="0"/>
    <x v="1"/>
    <x v="28"/>
    <x v="2"/>
    <n v="0.70540254224542298"/>
  </r>
  <r>
    <x v="27"/>
    <x v="0"/>
    <x v="1"/>
    <x v="29"/>
    <x v="0"/>
    <n v="0.70698969796547495"/>
  </r>
  <r>
    <x v="27"/>
    <x v="0"/>
    <x v="1"/>
    <x v="29"/>
    <x v="1"/>
    <n v="0.70698969796547495"/>
  </r>
  <r>
    <x v="27"/>
    <x v="0"/>
    <x v="1"/>
    <x v="29"/>
    <x v="2"/>
    <n v="0.70698969796547495"/>
  </r>
  <r>
    <x v="27"/>
    <x v="0"/>
    <x v="1"/>
    <x v="30"/>
    <x v="0"/>
    <n v="0.708580424785897"/>
  </r>
  <r>
    <x v="27"/>
    <x v="0"/>
    <x v="1"/>
    <x v="30"/>
    <x v="1"/>
    <n v="0.708580424785897"/>
  </r>
  <r>
    <x v="27"/>
    <x v="0"/>
    <x v="1"/>
    <x v="30"/>
    <x v="2"/>
    <n v="0.708580424785897"/>
  </r>
  <r>
    <x v="27"/>
    <x v="0"/>
    <x v="1"/>
    <x v="31"/>
    <x v="0"/>
    <n v="0.71017473074166604"/>
  </r>
  <r>
    <x v="27"/>
    <x v="0"/>
    <x v="1"/>
    <x v="31"/>
    <x v="1"/>
    <n v="0.71017473074166604"/>
  </r>
  <r>
    <x v="27"/>
    <x v="0"/>
    <x v="1"/>
    <x v="31"/>
    <x v="2"/>
    <n v="0.71017473074166604"/>
  </r>
  <r>
    <x v="27"/>
    <x v="0"/>
    <x v="1"/>
    <x v="32"/>
    <x v="0"/>
    <n v="0.71177262388583495"/>
  </r>
  <r>
    <x v="27"/>
    <x v="0"/>
    <x v="1"/>
    <x v="32"/>
    <x v="1"/>
    <n v="0.71177262388583495"/>
  </r>
  <r>
    <x v="27"/>
    <x v="0"/>
    <x v="1"/>
    <x v="32"/>
    <x v="2"/>
    <n v="0.71177262388583495"/>
  </r>
  <r>
    <x v="27"/>
    <x v="0"/>
    <x v="1"/>
    <x v="33"/>
    <x v="0"/>
    <n v="0.71390794175749195"/>
  </r>
  <r>
    <x v="27"/>
    <x v="0"/>
    <x v="1"/>
    <x v="33"/>
    <x v="1"/>
    <n v="0.71390794175749195"/>
  </r>
  <r>
    <x v="27"/>
    <x v="0"/>
    <x v="1"/>
    <x v="33"/>
    <x v="2"/>
    <n v="0.71390794175749195"/>
  </r>
  <r>
    <x v="27"/>
    <x v="0"/>
    <x v="1"/>
    <x v="34"/>
    <x v="0"/>
    <n v="0.71604966558276495"/>
  </r>
  <r>
    <x v="27"/>
    <x v="0"/>
    <x v="1"/>
    <x v="34"/>
    <x v="1"/>
    <n v="0.71604966558276495"/>
  </r>
  <r>
    <x v="27"/>
    <x v="0"/>
    <x v="1"/>
    <x v="34"/>
    <x v="2"/>
    <n v="0.71604966558276495"/>
  </r>
  <r>
    <x v="27"/>
    <x v="0"/>
    <x v="1"/>
    <x v="35"/>
    <x v="0"/>
    <n v="0.71819781457951304"/>
  </r>
  <r>
    <x v="27"/>
    <x v="0"/>
    <x v="1"/>
    <x v="35"/>
    <x v="1"/>
    <n v="0.71819781457951304"/>
  </r>
  <r>
    <x v="27"/>
    <x v="0"/>
    <x v="1"/>
    <x v="35"/>
    <x v="2"/>
    <n v="0.71819781457951304"/>
  </r>
  <r>
    <x v="27"/>
    <x v="0"/>
    <x v="1"/>
    <x v="36"/>
    <x v="0"/>
    <n v="0.72035240802325096"/>
  </r>
  <r>
    <x v="27"/>
    <x v="0"/>
    <x v="1"/>
    <x v="36"/>
    <x v="1"/>
    <n v="0.72035240802325096"/>
  </r>
  <r>
    <x v="27"/>
    <x v="0"/>
    <x v="1"/>
    <x v="36"/>
    <x v="2"/>
    <n v="0.72035240802325096"/>
  </r>
  <r>
    <x v="27"/>
    <x v="0"/>
    <x v="1"/>
    <x v="37"/>
    <x v="0"/>
    <n v="0.72251346524732096"/>
  </r>
  <r>
    <x v="27"/>
    <x v="0"/>
    <x v="1"/>
    <x v="37"/>
    <x v="1"/>
    <n v="0.72251346524732096"/>
  </r>
  <r>
    <x v="27"/>
    <x v="0"/>
    <x v="1"/>
    <x v="37"/>
    <x v="2"/>
    <n v="0.72251346524732096"/>
  </r>
  <r>
    <x v="27"/>
    <x v="0"/>
    <x v="1"/>
    <x v="38"/>
    <x v="0"/>
    <n v="0.72468100564306304"/>
  </r>
  <r>
    <x v="27"/>
    <x v="0"/>
    <x v="1"/>
    <x v="38"/>
    <x v="1"/>
    <n v="0.72468100564306304"/>
  </r>
  <r>
    <x v="27"/>
    <x v="0"/>
    <x v="1"/>
    <x v="38"/>
    <x v="2"/>
    <n v="0.72468100564306304"/>
  </r>
  <r>
    <x v="28"/>
    <x v="0"/>
    <x v="0"/>
    <x v="0"/>
    <x v="0"/>
    <n v="0.56916716198143902"/>
  </r>
  <r>
    <x v="28"/>
    <x v="0"/>
    <x v="0"/>
    <x v="0"/>
    <x v="1"/>
    <n v="0.56916716198143902"/>
  </r>
  <r>
    <x v="28"/>
    <x v="0"/>
    <x v="0"/>
    <x v="0"/>
    <x v="2"/>
    <n v="0.56916716198143902"/>
  </r>
  <r>
    <x v="28"/>
    <x v="0"/>
    <x v="0"/>
    <x v="1"/>
    <x v="0"/>
    <n v="0.54355463969227402"/>
  </r>
  <r>
    <x v="28"/>
    <x v="0"/>
    <x v="0"/>
    <x v="1"/>
    <x v="1"/>
    <n v="0.54355463969227402"/>
  </r>
  <r>
    <x v="28"/>
    <x v="0"/>
    <x v="0"/>
    <x v="1"/>
    <x v="2"/>
    <n v="0.54355463969227402"/>
  </r>
  <r>
    <x v="28"/>
    <x v="0"/>
    <x v="0"/>
    <x v="2"/>
    <x v="0"/>
    <n v="0.51637690770765998"/>
  </r>
  <r>
    <x v="28"/>
    <x v="0"/>
    <x v="0"/>
    <x v="2"/>
    <x v="1"/>
    <n v="0.51637690770765998"/>
  </r>
  <r>
    <x v="28"/>
    <x v="0"/>
    <x v="0"/>
    <x v="2"/>
    <x v="2"/>
    <n v="0.51637690770765998"/>
  </r>
  <r>
    <x v="28"/>
    <x v="0"/>
    <x v="0"/>
    <x v="3"/>
    <x v="0"/>
    <n v="0.48797617778373897"/>
  </r>
  <r>
    <x v="28"/>
    <x v="0"/>
    <x v="0"/>
    <x v="3"/>
    <x v="1"/>
    <n v="0.48797617778373897"/>
  </r>
  <r>
    <x v="28"/>
    <x v="0"/>
    <x v="0"/>
    <x v="3"/>
    <x v="2"/>
    <n v="0.48797617778373897"/>
  </r>
  <r>
    <x v="28"/>
    <x v="0"/>
    <x v="0"/>
    <x v="4"/>
    <x v="0"/>
    <n v="0.47577677333914498"/>
  </r>
  <r>
    <x v="28"/>
    <x v="0"/>
    <x v="0"/>
    <x v="4"/>
    <x v="1"/>
    <n v="0.47577677333914498"/>
  </r>
  <r>
    <x v="28"/>
    <x v="0"/>
    <x v="0"/>
    <x v="4"/>
    <x v="2"/>
    <n v="0.47577677333914498"/>
  </r>
  <r>
    <x v="28"/>
    <x v="0"/>
    <x v="0"/>
    <x v="5"/>
    <x v="0"/>
    <n v="0.45674570240557999"/>
  </r>
  <r>
    <x v="28"/>
    <x v="0"/>
    <x v="0"/>
    <x v="5"/>
    <x v="1"/>
    <n v="0.45674570240557999"/>
  </r>
  <r>
    <x v="28"/>
    <x v="0"/>
    <x v="0"/>
    <x v="5"/>
    <x v="2"/>
    <n v="0.45674570240557999"/>
  </r>
  <r>
    <x v="28"/>
    <x v="0"/>
    <x v="0"/>
    <x v="6"/>
    <x v="0"/>
    <n v="0.44761078835746798"/>
  </r>
  <r>
    <x v="28"/>
    <x v="0"/>
    <x v="0"/>
    <x v="6"/>
    <x v="1"/>
    <n v="0.44761078835746798"/>
  </r>
  <r>
    <x v="28"/>
    <x v="0"/>
    <x v="0"/>
    <x v="6"/>
    <x v="2"/>
    <n v="0.44761078835746798"/>
  </r>
  <r>
    <x v="28"/>
    <x v="0"/>
    <x v="0"/>
    <x v="7"/>
    <x v="0"/>
    <n v="0.42523024893959399"/>
  </r>
  <r>
    <x v="28"/>
    <x v="0"/>
    <x v="0"/>
    <x v="7"/>
    <x v="1"/>
    <n v="0.42523024893959399"/>
  </r>
  <r>
    <x v="28"/>
    <x v="0"/>
    <x v="0"/>
    <x v="7"/>
    <x v="2"/>
    <n v="0.42523024893959399"/>
  </r>
  <r>
    <x v="28"/>
    <x v="0"/>
    <x v="0"/>
    <x v="8"/>
    <x v="0"/>
    <n v="0.38270722404563501"/>
  </r>
  <r>
    <x v="28"/>
    <x v="0"/>
    <x v="0"/>
    <x v="8"/>
    <x v="1"/>
    <n v="0.38270722404563501"/>
  </r>
  <r>
    <x v="28"/>
    <x v="0"/>
    <x v="0"/>
    <x v="8"/>
    <x v="2"/>
    <n v="0.38270722404563501"/>
  </r>
  <r>
    <x v="28"/>
    <x v="0"/>
    <x v="0"/>
    <x v="9"/>
    <x v="0"/>
    <n v="0.38194180959754398"/>
  </r>
  <r>
    <x v="28"/>
    <x v="0"/>
    <x v="0"/>
    <x v="9"/>
    <x v="1"/>
    <n v="0.38194180959754398"/>
  </r>
  <r>
    <x v="28"/>
    <x v="0"/>
    <x v="0"/>
    <x v="9"/>
    <x v="2"/>
    <n v="0.38194180959754398"/>
  </r>
  <r>
    <x v="28"/>
    <x v="0"/>
    <x v="0"/>
    <x v="10"/>
    <x v="0"/>
    <n v="0.38117792597834899"/>
  </r>
  <r>
    <x v="28"/>
    <x v="0"/>
    <x v="0"/>
    <x v="10"/>
    <x v="1"/>
    <n v="0.38117792597834899"/>
  </r>
  <r>
    <x v="28"/>
    <x v="0"/>
    <x v="0"/>
    <x v="10"/>
    <x v="2"/>
    <n v="0.38117792597834899"/>
  </r>
  <r>
    <x v="28"/>
    <x v="0"/>
    <x v="0"/>
    <x v="11"/>
    <x v="0"/>
    <n v="0.38041557012639199"/>
  </r>
  <r>
    <x v="28"/>
    <x v="0"/>
    <x v="0"/>
    <x v="11"/>
    <x v="1"/>
    <n v="0.38041557012639199"/>
  </r>
  <r>
    <x v="28"/>
    <x v="0"/>
    <x v="0"/>
    <x v="11"/>
    <x v="2"/>
    <n v="0.38041557012639199"/>
  </r>
  <r>
    <x v="28"/>
    <x v="0"/>
    <x v="0"/>
    <x v="12"/>
    <x v="0"/>
    <n v="0.379654738986139"/>
  </r>
  <r>
    <x v="28"/>
    <x v="0"/>
    <x v="0"/>
    <x v="12"/>
    <x v="1"/>
    <n v="0.379654738986139"/>
  </r>
  <r>
    <x v="28"/>
    <x v="0"/>
    <x v="0"/>
    <x v="12"/>
    <x v="2"/>
    <n v="0.379654738986139"/>
  </r>
  <r>
    <x v="28"/>
    <x v="0"/>
    <x v="0"/>
    <x v="13"/>
    <x v="0"/>
    <n v="0.37889542950816701"/>
  </r>
  <r>
    <x v="28"/>
    <x v="0"/>
    <x v="0"/>
    <x v="13"/>
    <x v="1"/>
    <n v="0.37889542950816701"/>
  </r>
  <r>
    <x v="28"/>
    <x v="0"/>
    <x v="0"/>
    <x v="13"/>
    <x v="2"/>
    <n v="0.37889542950816701"/>
  </r>
  <r>
    <x v="28"/>
    <x v="0"/>
    <x v="0"/>
    <x v="14"/>
    <x v="0"/>
    <n v="0.37813763864915101"/>
  </r>
  <r>
    <x v="28"/>
    <x v="0"/>
    <x v="0"/>
    <x v="14"/>
    <x v="1"/>
    <n v="0.37813763864915101"/>
  </r>
  <r>
    <x v="28"/>
    <x v="0"/>
    <x v="0"/>
    <x v="14"/>
    <x v="2"/>
    <n v="0.37813763864915101"/>
  </r>
  <r>
    <x v="28"/>
    <x v="0"/>
    <x v="0"/>
    <x v="15"/>
    <x v="0"/>
    <n v="0.37738136337185202"/>
  </r>
  <r>
    <x v="28"/>
    <x v="0"/>
    <x v="0"/>
    <x v="15"/>
    <x v="1"/>
    <n v="0.37738136337185202"/>
  </r>
  <r>
    <x v="28"/>
    <x v="0"/>
    <x v="0"/>
    <x v="15"/>
    <x v="2"/>
    <n v="0.37738136337185202"/>
  </r>
  <r>
    <x v="28"/>
    <x v="0"/>
    <x v="0"/>
    <x v="16"/>
    <x v="0"/>
    <n v="0.376626600645109"/>
  </r>
  <r>
    <x v="28"/>
    <x v="0"/>
    <x v="0"/>
    <x v="16"/>
    <x v="1"/>
    <n v="0.376626600645109"/>
  </r>
  <r>
    <x v="28"/>
    <x v="0"/>
    <x v="0"/>
    <x v="16"/>
    <x v="2"/>
    <n v="0.376626600645109"/>
  </r>
  <r>
    <x v="28"/>
    <x v="0"/>
    <x v="0"/>
    <x v="17"/>
    <x v="0"/>
    <n v="0.37719154054607601"/>
  </r>
  <r>
    <x v="28"/>
    <x v="0"/>
    <x v="0"/>
    <x v="17"/>
    <x v="1"/>
    <n v="0.37719154054607601"/>
  </r>
  <r>
    <x v="28"/>
    <x v="0"/>
    <x v="0"/>
    <x v="17"/>
    <x v="2"/>
    <n v="0.37719154054607601"/>
  </r>
  <r>
    <x v="28"/>
    <x v="0"/>
    <x v="0"/>
    <x v="18"/>
    <x v="0"/>
    <n v="0.37775732785689498"/>
  </r>
  <r>
    <x v="28"/>
    <x v="0"/>
    <x v="0"/>
    <x v="18"/>
    <x v="1"/>
    <n v="0.37775732785689498"/>
  </r>
  <r>
    <x v="28"/>
    <x v="0"/>
    <x v="0"/>
    <x v="18"/>
    <x v="2"/>
    <n v="0.37775732785689498"/>
  </r>
  <r>
    <x v="28"/>
    <x v="0"/>
    <x v="0"/>
    <x v="19"/>
    <x v="0"/>
    <n v="0.37926835716832302"/>
  </r>
  <r>
    <x v="28"/>
    <x v="0"/>
    <x v="0"/>
    <x v="19"/>
    <x v="1"/>
    <n v="0.37926835716832302"/>
  </r>
  <r>
    <x v="28"/>
    <x v="0"/>
    <x v="0"/>
    <x v="19"/>
    <x v="2"/>
    <n v="0.37926835716832302"/>
  </r>
  <r>
    <x v="28"/>
    <x v="0"/>
    <x v="0"/>
    <x v="20"/>
    <x v="0"/>
    <n v="0.38078543059699599"/>
  </r>
  <r>
    <x v="28"/>
    <x v="0"/>
    <x v="0"/>
    <x v="20"/>
    <x v="1"/>
    <n v="0.38078543059699599"/>
  </r>
  <r>
    <x v="28"/>
    <x v="0"/>
    <x v="0"/>
    <x v="20"/>
    <x v="2"/>
    <n v="0.38078543059699599"/>
  </r>
  <r>
    <x v="28"/>
    <x v="0"/>
    <x v="0"/>
    <x v="21"/>
    <x v="0"/>
    <n v="0.38230857231938398"/>
  </r>
  <r>
    <x v="28"/>
    <x v="0"/>
    <x v="0"/>
    <x v="21"/>
    <x v="1"/>
    <n v="0.38230857231938398"/>
  </r>
  <r>
    <x v="28"/>
    <x v="0"/>
    <x v="0"/>
    <x v="21"/>
    <x v="2"/>
    <n v="0.38230857231938398"/>
  </r>
  <r>
    <x v="28"/>
    <x v="0"/>
    <x v="0"/>
    <x v="22"/>
    <x v="0"/>
    <n v="0.38383780660866201"/>
  </r>
  <r>
    <x v="28"/>
    <x v="0"/>
    <x v="0"/>
    <x v="22"/>
    <x v="1"/>
    <n v="0.38383780660866201"/>
  </r>
  <r>
    <x v="28"/>
    <x v="0"/>
    <x v="0"/>
    <x v="22"/>
    <x v="2"/>
    <n v="0.38383780660866201"/>
  </r>
  <r>
    <x v="28"/>
    <x v="0"/>
    <x v="0"/>
    <x v="23"/>
    <x v="0"/>
    <n v="0.38537315783509701"/>
  </r>
  <r>
    <x v="28"/>
    <x v="0"/>
    <x v="0"/>
    <x v="23"/>
    <x v="1"/>
    <n v="0.38537315783509701"/>
  </r>
  <r>
    <x v="28"/>
    <x v="0"/>
    <x v="0"/>
    <x v="23"/>
    <x v="2"/>
    <n v="0.38537315783509701"/>
  </r>
  <r>
    <x v="28"/>
    <x v="0"/>
    <x v="0"/>
    <x v="24"/>
    <x v="0"/>
    <n v="0.38691465046643703"/>
  </r>
  <r>
    <x v="28"/>
    <x v="0"/>
    <x v="0"/>
    <x v="24"/>
    <x v="1"/>
    <n v="0.38691465046643703"/>
  </r>
  <r>
    <x v="28"/>
    <x v="0"/>
    <x v="0"/>
    <x v="24"/>
    <x v="2"/>
    <n v="0.38691465046643703"/>
  </r>
  <r>
    <x v="28"/>
    <x v="0"/>
    <x v="0"/>
    <x v="25"/>
    <x v="0"/>
    <n v="0.38846230906830298"/>
  </r>
  <r>
    <x v="28"/>
    <x v="0"/>
    <x v="0"/>
    <x v="25"/>
    <x v="1"/>
    <n v="0.38846230906830298"/>
  </r>
  <r>
    <x v="28"/>
    <x v="0"/>
    <x v="0"/>
    <x v="25"/>
    <x v="2"/>
    <n v="0.38846230906830298"/>
  </r>
  <r>
    <x v="28"/>
    <x v="0"/>
    <x v="0"/>
    <x v="26"/>
    <x v="0"/>
    <n v="0.39001615830457598"/>
  </r>
  <r>
    <x v="28"/>
    <x v="0"/>
    <x v="0"/>
    <x v="26"/>
    <x v="1"/>
    <n v="0.39001615830457598"/>
  </r>
  <r>
    <x v="28"/>
    <x v="0"/>
    <x v="0"/>
    <x v="26"/>
    <x v="2"/>
    <n v="0.39001615830457598"/>
  </r>
  <r>
    <x v="28"/>
    <x v="0"/>
    <x v="0"/>
    <x v="27"/>
    <x v="0"/>
    <n v="0.39157622293779398"/>
  </r>
  <r>
    <x v="28"/>
    <x v="0"/>
    <x v="0"/>
    <x v="27"/>
    <x v="1"/>
    <n v="0.39157622293779398"/>
  </r>
  <r>
    <x v="28"/>
    <x v="0"/>
    <x v="0"/>
    <x v="27"/>
    <x v="2"/>
    <n v="0.39157622293779398"/>
  </r>
  <r>
    <x v="28"/>
    <x v="0"/>
    <x v="0"/>
    <x v="28"/>
    <x v="0"/>
    <n v="0.39313273842397201"/>
  </r>
  <r>
    <x v="28"/>
    <x v="0"/>
    <x v="0"/>
    <x v="28"/>
    <x v="1"/>
    <n v="0.39313273842397201"/>
  </r>
  <r>
    <x v="28"/>
    <x v="0"/>
    <x v="0"/>
    <x v="28"/>
    <x v="2"/>
    <n v="0.39313273842397201"/>
  </r>
  <r>
    <x v="28"/>
    <x v="0"/>
    <x v="0"/>
    <x v="29"/>
    <x v="0"/>
    <n v="0.39469544105920701"/>
  </r>
  <r>
    <x v="28"/>
    <x v="0"/>
    <x v="0"/>
    <x v="29"/>
    <x v="1"/>
    <n v="0.39469544105920701"/>
  </r>
  <r>
    <x v="28"/>
    <x v="0"/>
    <x v="0"/>
    <x v="29"/>
    <x v="2"/>
    <n v="0.39469544105920701"/>
  </r>
  <r>
    <x v="28"/>
    <x v="0"/>
    <x v="0"/>
    <x v="30"/>
    <x v="0"/>
    <n v="0.396264355437418"/>
  </r>
  <r>
    <x v="28"/>
    <x v="0"/>
    <x v="0"/>
    <x v="30"/>
    <x v="1"/>
    <n v="0.396264355437418"/>
  </r>
  <r>
    <x v="28"/>
    <x v="0"/>
    <x v="0"/>
    <x v="30"/>
    <x v="2"/>
    <n v="0.396264355437418"/>
  </r>
  <r>
    <x v="28"/>
    <x v="0"/>
    <x v="0"/>
    <x v="31"/>
    <x v="0"/>
    <n v="0.39783950625028103"/>
  </r>
  <r>
    <x v="28"/>
    <x v="0"/>
    <x v="0"/>
    <x v="31"/>
    <x v="1"/>
    <n v="0.39783950625028103"/>
  </r>
  <r>
    <x v="28"/>
    <x v="0"/>
    <x v="0"/>
    <x v="31"/>
    <x v="2"/>
    <n v="0.39783950625028103"/>
  </r>
  <r>
    <x v="28"/>
    <x v="0"/>
    <x v="0"/>
    <x v="32"/>
    <x v="0"/>
    <n v="0.39942091828762599"/>
  </r>
  <r>
    <x v="28"/>
    <x v="0"/>
    <x v="0"/>
    <x v="32"/>
    <x v="1"/>
    <n v="0.39942091828762599"/>
  </r>
  <r>
    <x v="28"/>
    <x v="0"/>
    <x v="0"/>
    <x v="32"/>
    <x v="2"/>
    <n v="0.39942091828762599"/>
  </r>
  <r>
    <x v="28"/>
    <x v="0"/>
    <x v="0"/>
    <x v="33"/>
    <x v="0"/>
    <n v="0.40121831241992101"/>
  </r>
  <r>
    <x v="28"/>
    <x v="0"/>
    <x v="0"/>
    <x v="33"/>
    <x v="1"/>
    <n v="0.40121831241992101"/>
  </r>
  <r>
    <x v="28"/>
    <x v="0"/>
    <x v="0"/>
    <x v="33"/>
    <x v="2"/>
    <n v="0.40121831241992101"/>
  </r>
  <r>
    <x v="28"/>
    <x v="0"/>
    <x v="0"/>
    <x v="34"/>
    <x v="0"/>
    <n v="0.40302379482581002"/>
  </r>
  <r>
    <x v="28"/>
    <x v="0"/>
    <x v="0"/>
    <x v="34"/>
    <x v="1"/>
    <n v="0.40302379482581002"/>
  </r>
  <r>
    <x v="28"/>
    <x v="0"/>
    <x v="0"/>
    <x v="34"/>
    <x v="2"/>
    <n v="0.40302379482581002"/>
  </r>
  <r>
    <x v="28"/>
    <x v="0"/>
    <x v="0"/>
    <x v="35"/>
    <x v="0"/>
    <n v="0.40483740190252598"/>
  </r>
  <r>
    <x v="28"/>
    <x v="0"/>
    <x v="0"/>
    <x v="35"/>
    <x v="1"/>
    <n v="0.40483740190252598"/>
  </r>
  <r>
    <x v="28"/>
    <x v="0"/>
    <x v="0"/>
    <x v="35"/>
    <x v="2"/>
    <n v="0.40483740190252598"/>
  </r>
  <r>
    <x v="28"/>
    <x v="0"/>
    <x v="0"/>
    <x v="36"/>
    <x v="0"/>
    <n v="0.40665917021108799"/>
  </r>
  <r>
    <x v="28"/>
    <x v="0"/>
    <x v="0"/>
    <x v="36"/>
    <x v="1"/>
    <n v="0.40665917021108799"/>
  </r>
  <r>
    <x v="28"/>
    <x v="0"/>
    <x v="0"/>
    <x v="36"/>
    <x v="2"/>
    <n v="0.40665917021108799"/>
  </r>
  <r>
    <x v="28"/>
    <x v="0"/>
    <x v="0"/>
    <x v="37"/>
    <x v="0"/>
    <n v="0.408489136477038"/>
  </r>
  <r>
    <x v="28"/>
    <x v="0"/>
    <x v="0"/>
    <x v="37"/>
    <x v="1"/>
    <n v="0.408489136477038"/>
  </r>
  <r>
    <x v="28"/>
    <x v="0"/>
    <x v="0"/>
    <x v="37"/>
    <x v="2"/>
    <n v="0.408489136477038"/>
  </r>
  <r>
    <x v="28"/>
    <x v="0"/>
    <x v="0"/>
    <x v="38"/>
    <x v="0"/>
    <n v="0.410327337591184"/>
  </r>
  <r>
    <x v="28"/>
    <x v="0"/>
    <x v="0"/>
    <x v="38"/>
    <x v="1"/>
    <n v="0.410327337591184"/>
  </r>
  <r>
    <x v="28"/>
    <x v="0"/>
    <x v="0"/>
    <x v="38"/>
    <x v="2"/>
    <n v="0.410327337591184"/>
  </r>
  <r>
    <x v="28"/>
    <x v="0"/>
    <x v="1"/>
    <x v="0"/>
    <x v="0"/>
    <n v="0.56916716198143902"/>
  </r>
  <r>
    <x v="28"/>
    <x v="0"/>
    <x v="1"/>
    <x v="0"/>
    <x v="1"/>
    <n v="0.56916716198143902"/>
  </r>
  <r>
    <x v="28"/>
    <x v="0"/>
    <x v="1"/>
    <x v="0"/>
    <x v="2"/>
    <n v="0.56916716198143902"/>
  </r>
  <r>
    <x v="28"/>
    <x v="0"/>
    <x v="1"/>
    <x v="1"/>
    <x v="0"/>
    <n v="0.54355463969227402"/>
  </r>
  <r>
    <x v="28"/>
    <x v="0"/>
    <x v="1"/>
    <x v="1"/>
    <x v="1"/>
    <n v="0.54355463969227402"/>
  </r>
  <r>
    <x v="28"/>
    <x v="0"/>
    <x v="1"/>
    <x v="1"/>
    <x v="2"/>
    <n v="0.54355463969227402"/>
  </r>
  <r>
    <x v="28"/>
    <x v="0"/>
    <x v="1"/>
    <x v="2"/>
    <x v="0"/>
    <n v="0.51637690770765998"/>
  </r>
  <r>
    <x v="28"/>
    <x v="0"/>
    <x v="1"/>
    <x v="2"/>
    <x v="1"/>
    <n v="0.51637690770765998"/>
  </r>
  <r>
    <x v="28"/>
    <x v="0"/>
    <x v="1"/>
    <x v="2"/>
    <x v="2"/>
    <n v="0.51637690770765998"/>
  </r>
  <r>
    <x v="28"/>
    <x v="0"/>
    <x v="1"/>
    <x v="3"/>
    <x v="0"/>
    <n v="0.48797617778373897"/>
  </r>
  <r>
    <x v="28"/>
    <x v="0"/>
    <x v="1"/>
    <x v="3"/>
    <x v="1"/>
    <n v="0.48797617778373897"/>
  </r>
  <r>
    <x v="28"/>
    <x v="0"/>
    <x v="1"/>
    <x v="3"/>
    <x v="2"/>
    <n v="0.48797617778373897"/>
  </r>
  <r>
    <x v="28"/>
    <x v="0"/>
    <x v="1"/>
    <x v="4"/>
    <x v="0"/>
    <n v="0.47577677333914498"/>
  </r>
  <r>
    <x v="28"/>
    <x v="0"/>
    <x v="1"/>
    <x v="4"/>
    <x v="1"/>
    <n v="0.47577677333914498"/>
  </r>
  <r>
    <x v="28"/>
    <x v="0"/>
    <x v="1"/>
    <x v="4"/>
    <x v="2"/>
    <n v="0.47577677333914498"/>
  </r>
  <r>
    <x v="28"/>
    <x v="0"/>
    <x v="1"/>
    <x v="5"/>
    <x v="0"/>
    <n v="0.45674570240557999"/>
  </r>
  <r>
    <x v="28"/>
    <x v="0"/>
    <x v="1"/>
    <x v="5"/>
    <x v="1"/>
    <n v="0.45674570240557999"/>
  </r>
  <r>
    <x v="28"/>
    <x v="0"/>
    <x v="1"/>
    <x v="5"/>
    <x v="2"/>
    <n v="0.45674570240557999"/>
  </r>
  <r>
    <x v="28"/>
    <x v="0"/>
    <x v="1"/>
    <x v="6"/>
    <x v="0"/>
    <n v="0.44761078835746798"/>
  </r>
  <r>
    <x v="28"/>
    <x v="0"/>
    <x v="1"/>
    <x v="6"/>
    <x v="1"/>
    <n v="0.44761078835746798"/>
  </r>
  <r>
    <x v="28"/>
    <x v="0"/>
    <x v="1"/>
    <x v="6"/>
    <x v="2"/>
    <n v="0.44761078835746798"/>
  </r>
  <r>
    <x v="28"/>
    <x v="0"/>
    <x v="1"/>
    <x v="7"/>
    <x v="0"/>
    <n v="0.42523024893959399"/>
  </r>
  <r>
    <x v="28"/>
    <x v="0"/>
    <x v="1"/>
    <x v="7"/>
    <x v="1"/>
    <n v="0.42523024893959399"/>
  </r>
  <r>
    <x v="28"/>
    <x v="0"/>
    <x v="1"/>
    <x v="7"/>
    <x v="2"/>
    <n v="0.42523024893959399"/>
  </r>
  <r>
    <x v="28"/>
    <x v="0"/>
    <x v="1"/>
    <x v="8"/>
    <x v="0"/>
    <n v="0.38270722404563501"/>
  </r>
  <r>
    <x v="28"/>
    <x v="0"/>
    <x v="1"/>
    <x v="8"/>
    <x v="1"/>
    <n v="0.38270722404563501"/>
  </r>
  <r>
    <x v="28"/>
    <x v="0"/>
    <x v="1"/>
    <x v="8"/>
    <x v="2"/>
    <n v="0.38270722404563501"/>
  </r>
  <r>
    <x v="28"/>
    <x v="0"/>
    <x v="1"/>
    <x v="9"/>
    <x v="0"/>
    <n v="0.38576888183800001"/>
  </r>
  <r>
    <x v="28"/>
    <x v="0"/>
    <x v="1"/>
    <x v="9"/>
    <x v="1"/>
    <n v="0.38576888183800001"/>
  </r>
  <r>
    <x v="28"/>
    <x v="0"/>
    <x v="1"/>
    <x v="9"/>
    <x v="2"/>
    <n v="0.38576888183800001"/>
  </r>
  <r>
    <x v="28"/>
    <x v="0"/>
    <x v="1"/>
    <x v="10"/>
    <x v="0"/>
    <n v="0.385672439617541"/>
  </r>
  <r>
    <x v="28"/>
    <x v="0"/>
    <x v="1"/>
    <x v="10"/>
    <x v="1"/>
    <n v="0.385672439617541"/>
  </r>
  <r>
    <x v="28"/>
    <x v="0"/>
    <x v="1"/>
    <x v="10"/>
    <x v="2"/>
    <n v="0.385672439617541"/>
  </r>
  <r>
    <x v="28"/>
    <x v="0"/>
    <x v="1"/>
    <x v="11"/>
    <x v="0"/>
    <n v="0.385691723239522"/>
  </r>
  <r>
    <x v="28"/>
    <x v="0"/>
    <x v="1"/>
    <x v="11"/>
    <x v="1"/>
    <n v="0.385691723239522"/>
  </r>
  <r>
    <x v="28"/>
    <x v="0"/>
    <x v="1"/>
    <x v="11"/>
    <x v="2"/>
    <n v="0.385691723239522"/>
  </r>
  <r>
    <x v="28"/>
    <x v="0"/>
    <x v="1"/>
    <x v="12"/>
    <x v="0"/>
    <n v="0.38574957699800699"/>
  </r>
  <r>
    <x v="28"/>
    <x v="0"/>
    <x v="1"/>
    <x v="12"/>
    <x v="1"/>
    <n v="0.38574957699800699"/>
  </r>
  <r>
    <x v="28"/>
    <x v="0"/>
    <x v="1"/>
    <x v="12"/>
    <x v="2"/>
    <n v="0.38574957699800699"/>
  </r>
  <r>
    <x v="28"/>
    <x v="0"/>
    <x v="1"/>
    <x v="13"/>
    <x v="0"/>
    <n v="0.38748545009449797"/>
  </r>
  <r>
    <x v="28"/>
    <x v="0"/>
    <x v="1"/>
    <x v="13"/>
    <x v="1"/>
    <n v="0.38748545009449797"/>
  </r>
  <r>
    <x v="28"/>
    <x v="0"/>
    <x v="1"/>
    <x v="13"/>
    <x v="2"/>
    <n v="0.38748545009449797"/>
  </r>
  <r>
    <x v="28"/>
    <x v="0"/>
    <x v="1"/>
    <x v="14"/>
    <x v="0"/>
    <n v="0.38922913461992398"/>
  </r>
  <r>
    <x v="28"/>
    <x v="0"/>
    <x v="1"/>
    <x v="14"/>
    <x v="1"/>
    <n v="0.38922913461992398"/>
  </r>
  <r>
    <x v="28"/>
    <x v="0"/>
    <x v="1"/>
    <x v="14"/>
    <x v="2"/>
    <n v="0.38922913461992398"/>
  </r>
  <r>
    <x v="28"/>
    <x v="0"/>
    <x v="1"/>
    <x v="15"/>
    <x v="0"/>
    <n v="0.39098066572571299"/>
  </r>
  <r>
    <x v="28"/>
    <x v="0"/>
    <x v="1"/>
    <x v="15"/>
    <x v="1"/>
    <n v="0.39098066572571299"/>
  </r>
  <r>
    <x v="28"/>
    <x v="0"/>
    <x v="1"/>
    <x v="15"/>
    <x v="2"/>
    <n v="0.39098066572571299"/>
  </r>
  <r>
    <x v="28"/>
    <x v="0"/>
    <x v="1"/>
    <x v="16"/>
    <x v="0"/>
    <n v="0.39274007872147898"/>
  </r>
  <r>
    <x v="28"/>
    <x v="0"/>
    <x v="1"/>
    <x v="16"/>
    <x v="1"/>
    <n v="0.39274007872147898"/>
  </r>
  <r>
    <x v="28"/>
    <x v="0"/>
    <x v="1"/>
    <x v="16"/>
    <x v="2"/>
    <n v="0.39274007872147898"/>
  </r>
  <r>
    <x v="28"/>
    <x v="0"/>
    <x v="1"/>
    <x v="17"/>
    <x v="0"/>
    <n v="0.395096519193808"/>
  </r>
  <r>
    <x v="28"/>
    <x v="0"/>
    <x v="1"/>
    <x v="17"/>
    <x v="1"/>
    <n v="0.395096519193808"/>
  </r>
  <r>
    <x v="28"/>
    <x v="0"/>
    <x v="1"/>
    <x v="17"/>
    <x v="2"/>
    <n v="0.395096519193808"/>
  </r>
  <r>
    <x v="28"/>
    <x v="0"/>
    <x v="1"/>
    <x v="18"/>
    <x v="0"/>
    <n v="0.39746709830897098"/>
  </r>
  <r>
    <x v="28"/>
    <x v="0"/>
    <x v="1"/>
    <x v="18"/>
    <x v="1"/>
    <n v="0.39746709830897098"/>
  </r>
  <r>
    <x v="28"/>
    <x v="0"/>
    <x v="1"/>
    <x v="18"/>
    <x v="2"/>
    <n v="0.39746709830897098"/>
  </r>
  <r>
    <x v="28"/>
    <x v="0"/>
    <x v="1"/>
    <x v="19"/>
    <x v="0"/>
    <n v="0.39865949960389802"/>
  </r>
  <r>
    <x v="28"/>
    <x v="0"/>
    <x v="1"/>
    <x v="19"/>
    <x v="1"/>
    <n v="0.39865949960389802"/>
  </r>
  <r>
    <x v="28"/>
    <x v="0"/>
    <x v="1"/>
    <x v="19"/>
    <x v="2"/>
    <n v="0.39865949960389802"/>
  </r>
  <r>
    <x v="28"/>
    <x v="0"/>
    <x v="1"/>
    <x v="20"/>
    <x v="0"/>
    <n v="0.39985547810270899"/>
  </r>
  <r>
    <x v="28"/>
    <x v="0"/>
    <x v="1"/>
    <x v="20"/>
    <x v="1"/>
    <n v="0.39985547810270899"/>
  </r>
  <r>
    <x v="28"/>
    <x v="0"/>
    <x v="1"/>
    <x v="20"/>
    <x v="2"/>
    <n v="0.39985547810270899"/>
  </r>
  <r>
    <x v="28"/>
    <x v="0"/>
    <x v="1"/>
    <x v="21"/>
    <x v="0"/>
    <n v="0.40105504453701701"/>
  </r>
  <r>
    <x v="28"/>
    <x v="0"/>
    <x v="1"/>
    <x v="21"/>
    <x v="1"/>
    <n v="0.40105504453701701"/>
  </r>
  <r>
    <x v="28"/>
    <x v="0"/>
    <x v="1"/>
    <x v="21"/>
    <x v="2"/>
    <n v="0.40105504453701701"/>
  </r>
  <r>
    <x v="28"/>
    <x v="0"/>
    <x v="1"/>
    <x v="22"/>
    <x v="0"/>
    <n v="0.40225820967062798"/>
  </r>
  <r>
    <x v="28"/>
    <x v="0"/>
    <x v="1"/>
    <x v="22"/>
    <x v="1"/>
    <n v="0.40225820967062798"/>
  </r>
  <r>
    <x v="28"/>
    <x v="0"/>
    <x v="1"/>
    <x v="22"/>
    <x v="2"/>
    <n v="0.40225820967062798"/>
  </r>
  <r>
    <x v="28"/>
    <x v="0"/>
    <x v="1"/>
    <x v="23"/>
    <x v="0"/>
    <n v="0.40286159698513402"/>
  </r>
  <r>
    <x v="28"/>
    <x v="0"/>
    <x v="1"/>
    <x v="23"/>
    <x v="1"/>
    <n v="0.40286159698513402"/>
  </r>
  <r>
    <x v="28"/>
    <x v="0"/>
    <x v="1"/>
    <x v="23"/>
    <x v="2"/>
    <n v="0.40286159698513402"/>
  </r>
  <r>
    <x v="28"/>
    <x v="0"/>
    <x v="1"/>
    <x v="24"/>
    <x v="0"/>
    <n v="0.40346588938061201"/>
  </r>
  <r>
    <x v="28"/>
    <x v="0"/>
    <x v="1"/>
    <x v="24"/>
    <x v="1"/>
    <n v="0.40346588938061201"/>
  </r>
  <r>
    <x v="28"/>
    <x v="0"/>
    <x v="1"/>
    <x v="24"/>
    <x v="2"/>
    <n v="0.40346588938061201"/>
  </r>
  <r>
    <x v="28"/>
    <x v="0"/>
    <x v="1"/>
    <x v="25"/>
    <x v="0"/>
    <n v="0.40407108821468302"/>
  </r>
  <r>
    <x v="28"/>
    <x v="0"/>
    <x v="1"/>
    <x v="25"/>
    <x v="1"/>
    <n v="0.40407108821468302"/>
  </r>
  <r>
    <x v="28"/>
    <x v="0"/>
    <x v="1"/>
    <x v="25"/>
    <x v="2"/>
    <n v="0.40407108821468302"/>
  </r>
  <r>
    <x v="28"/>
    <x v="0"/>
    <x v="1"/>
    <x v="26"/>
    <x v="0"/>
    <n v="0.40467719484700498"/>
  </r>
  <r>
    <x v="28"/>
    <x v="0"/>
    <x v="1"/>
    <x v="26"/>
    <x v="1"/>
    <n v="0.40467719484700498"/>
  </r>
  <r>
    <x v="28"/>
    <x v="0"/>
    <x v="1"/>
    <x v="26"/>
    <x v="2"/>
    <n v="0.40467719484700498"/>
  </r>
  <r>
    <x v="28"/>
    <x v="0"/>
    <x v="1"/>
    <x v="27"/>
    <x v="0"/>
    <n v="0.405284210639276"/>
  </r>
  <r>
    <x v="28"/>
    <x v="0"/>
    <x v="1"/>
    <x v="27"/>
    <x v="1"/>
    <n v="0.405284210639276"/>
  </r>
  <r>
    <x v="28"/>
    <x v="0"/>
    <x v="1"/>
    <x v="27"/>
    <x v="2"/>
    <n v="0.405284210639276"/>
  </r>
  <r>
    <x v="28"/>
    <x v="0"/>
    <x v="1"/>
    <x v="28"/>
    <x v="0"/>
    <n v="0.406196100113214"/>
  </r>
  <r>
    <x v="28"/>
    <x v="0"/>
    <x v="1"/>
    <x v="28"/>
    <x v="1"/>
    <n v="0.406196100113214"/>
  </r>
  <r>
    <x v="28"/>
    <x v="0"/>
    <x v="1"/>
    <x v="28"/>
    <x v="2"/>
    <n v="0.406196100113214"/>
  </r>
  <r>
    <x v="28"/>
    <x v="0"/>
    <x v="1"/>
    <x v="29"/>
    <x v="0"/>
    <n v="0.40711004133846901"/>
  </r>
  <r>
    <x v="28"/>
    <x v="0"/>
    <x v="1"/>
    <x v="29"/>
    <x v="1"/>
    <n v="0.40711004133846901"/>
  </r>
  <r>
    <x v="28"/>
    <x v="0"/>
    <x v="1"/>
    <x v="29"/>
    <x v="2"/>
    <n v="0.40711004133846901"/>
  </r>
  <r>
    <x v="28"/>
    <x v="0"/>
    <x v="1"/>
    <x v="30"/>
    <x v="0"/>
    <n v="0.40802603893147998"/>
  </r>
  <r>
    <x v="28"/>
    <x v="0"/>
    <x v="1"/>
    <x v="30"/>
    <x v="1"/>
    <n v="0.40802603893147998"/>
  </r>
  <r>
    <x v="28"/>
    <x v="0"/>
    <x v="1"/>
    <x v="30"/>
    <x v="2"/>
    <n v="0.40802603893147998"/>
  </r>
  <r>
    <x v="28"/>
    <x v="0"/>
    <x v="1"/>
    <x v="31"/>
    <x v="0"/>
    <n v="0.40894409751907601"/>
  </r>
  <r>
    <x v="28"/>
    <x v="0"/>
    <x v="1"/>
    <x v="31"/>
    <x v="1"/>
    <n v="0.40894409751907601"/>
  </r>
  <r>
    <x v="28"/>
    <x v="0"/>
    <x v="1"/>
    <x v="31"/>
    <x v="2"/>
    <n v="0.40894409751907601"/>
  </r>
  <r>
    <x v="28"/>
    <x v="0"/>
    <x v="1"/>
    <x v="32"/>
    <x v="0"/>
    <n v="0.40986422173849402"/>
  </r>
  <r>
    <x v="28"/>
    <x v="0"/>
    <x v="1"/>
    <x v="32"/>
    <x v="1"/>
    <n v="0.40986422173849402"/>
  </r>
  <r>
    <x v="28"/>
    <x v="0"/>
    <x v="1"/>
    <x v="32"/>
    <x v="2"/>
    <n v="0.40986422173849402"/>
  </r>
  <r>
    <x v="28"/>
    <x v="0"/>
    <x v="1"/>
    <x v="33"/>
    <x v="0"/>
    <n v="0.41109381440371001"/>
  </r>
  <r>
    <x v="28"/>
    <x v="0"/>
    <x v="1"/>
    <x v="33"/>
    <x v="1"/>
    <n v="0.41109381440371001"/>
  </r>
  <r>
    <x v="28"/>
    <x v="0"/>
    <x v="1"/>
    <x v="33"/>
    <x v="2"/>
    <n v="0.41109381440371001"/>
  </r>
  <r>
    <x v="28"/>
    <x v="0"/>
    <x v="1"/>
    <x v="34"/>
    <x v="0"/>
    <n v="0.41232709584692101"/>
  </r>
  <r>
    <x v="28"/>
    <x v="0"/>
    <x v="1"/>
    <x v="34"/>
    <x v="1"/>
    <n v="0.41232709584692101"/>
  </r>
  <r>
    <x v="28"/>
    <x v="0"/>
    <x v="1"/>
    <x v="34"/>
    <x v="2"/>
    <n v="0.41232709584692101"/>
  </r>
  <r>
    <x v="28"/>
    <x v="0"/>
    <x v="1"/>
    <x v="35"/>
    <x v="0"/>
    <n v="0.41356407713446097"/>
  </r>
  <r>
    <x v="28"/>
    <x v="0"/>
    <x v="1"/>
    <x v="35"/>
    <x v="1"/>
    <n v="0.41356407713446097"/>
  </r>
  <r>
    <x v="28"/>
    <x v="0"/>
    <x v="1"/>
    <x v="35"/>
    <x v="2"/>
    <n v="0.41356407713446097"/>
  </r>
  <r>
    <x v="28"/>
    <x v="0"/>
    <x v="1"/>
    <x v="36"/>
    <x v="0"/>
    <n v="0.41480476936586502"/>
  </r>
  <r>
    <x v="28"/>
    <x v="0"/>
    <x v="1"/>
    <x v="36"/>
    <x v="1"/>
    <n v="0.41480476936586502"/>
  </r>
  <r>
    <x v="28"/>
    <x v="0"/>
    <x v="1"/>
    <x v="36"/>
    <x v="2"/>
    <n v="0.41480476936586502"/>
  </r>
  <r>
    <x v="28"/>
    <x v="0"/>
    <x v="1"/>
    <x v="37"/>
    <x v="0"/>
    <n v="0.41604918367396199"/>
  </r>
  <r>
    <x v="28"/>
    <x v="0"/>
    <x v="1"/>
    <x v="37"/>
    <x v="1"/>
    <n v="0.41604918367396199"/>
  </r>
  <r>
    <x v="28"/>
    <x v="0"/>
    <x v="1"/>
    <x v="37"/>
    <x v="2"/>
    <n v="0.41604918367396199"/>
  </r>
  <r>
    <x v="28"/>
    <x v="0"/>
    <x v="1"/>
    <x v="38"/>
    <x v="0"/>
    <n v="0.41729733122498402"/>
  </r>
  <r>
    <x v="28"/>
    <x v="0"/>
    <x v="1"/>
    <x v="38"/>
    <x v="1"/>
    <n v="0.41729733122498402"/>
  </r>
  <r>
    <x v="28"/>
    <x v="0"/>
    <x v="1"/>
    <x v="38"/>
    <x v="2"/>
    <n v="0.41729733122498402"/>
  </r>
  <r>
    <x v="29"/>
    <x v="0"/>
    <x v="0"/>
    <x v="0"/>
    <x v="0"/>
    <n v="0.74515281682363899"/>
  </r>
  <r>
    <x v="29"/>
    <x v="0"/>
    <x v="0"/>
    <x v="0"/>
    <x v="1"/>
    <n v="0.74515281682363899"/>
  </r>
  <r>
    <x v="29"/>
    <x v="0"/>
    <x v="0"/>
    <x v="0"/>
    <x v="2"/>
    <n v="0.74515281682363899"/>
  </r>
  <r>
    <x v="29"/>
    <x v="0"/>
    <x v="0"/>
    <x v="1"/>
    <x v="0"/>
    <n v="0.71162094006657595"/>
  </r>
  <r>
    <x v="29"/>
    <x v="0"/>
    <x v="0"/>
    <x v="1"/>
    <x v="1"/>
    <n v="0.71162094006657595"/>
  </r>
  <r>
    <x v="29"/>
    <x v="0"/>
    <x v="0"/>
    <x v="1"/>
    <x v="2"/>
    <n v="0.71162094006657595"/>
  </r>
  <r>
    <x v="29"/>
    <x v="0"/>
    <x v="0"/>
    <x v="2"/>
    <x v="0"/>
    <n v="0.67603989306324697"/>
  </r>
  <r>
    <x v="29"/>
    <x v="0"/>
    <x v="0"/>
    <x v="2"/>
    <x v="1"/>
    <n v="0.67603989306324697"/>
  </r>
  <r>
    <x v="29"/>
    <x v="0"/>
    <x v="0"/>
    <x v="2"/>
    <x v="2"/>
    <n v="0.67603989306324697"/>
  </r>
  <r>
    <x v="29"/>
    <x v="0"/>
    <x v="0"/>
    <x v="3"/>
    <x v="0"/>
    <n v="0.63885769894476796"/>
  </r>
  <r>
    <x v="29"/>
    <x v="0"/>
    <x v="0"/>
    <x v="3"/>
    <x v="1"/>
    <n v="0.63885769894476796"/>
  </r>
  <r>
    <x v="29"/>
    <x v="0"/>
    <x v="0"/>
    <x v="3"/>
    <x v="2"/>
    <n v="0.63885769894476796"/>
  </r>
  <r>
    <x v="29"/>
    <x v="0"/>
    <x v="0"/>
    <x v="4"/>
    <x v="0"/>
    <n v="0.62288625647114904"/>
  </r>
  <r>
    <x v="29"/>
    <x v="0"/>
    <x v="0"/>
    <x v="4"/>
    <x v="1"/>
    <n v="0.62288625647114904"/>
  </r>
  <r>
    <x v="29"/>
    <x v="0"/>
    <x v="0"/>
    <x v="4"/>
    <x v="2"/>
    <n v="0.62288625647114904"/>
  </r>
  <r>
    <x v="29"/>
    <x v="0"/>
    <x v="0"/>
    <x v="5"/>
    <x v="0"/>
    <n v="0.59797080621230303"/>
  </r>
  <r>
    <x v="29"/>
    <x v="0"/>
    <x v="0"/>
    <x v="5"/>
    <x v="1"/>
    <n v="0.59797080621230303"/>
  </r>
  <r>
    <x v="29"/>
    <x v="0"/>
    <x v="0"/>
    <x v="5"/>
    <x v="2"/>
    <n v="0.59797080621230303"/>
  </r>
  <r>
    <x v="29"/>
    <x v="0"/>
    <x v="0"/>
    <x v="6"/>
    <x v="0"/>
    <n v="0.58601139008805703"/>
  </r>
  <r>
    <x v="29"/>
    <x v="0"/>
    <x v="0"/>
    <x v="6"/>
    <x v="1"/>
    <n v="0.58601139008805703"/>
  </r>
  <r>
    <x v="29"/>
    <x v="0"/>
    <x v="0"/>
    <x v="6"/>
    <x v="2"/>
    <n v="0.58601139008805703"/>
  </r>
  <r>
    <x v="29"/>
    <x v="0"/>
    <x v="0"/>
    <x v="7"/>
    <x v="0"/>
    <n v="0.55671082058365395"/>
  </r>
  <r>
    <x v="29"/>
    <x v="0"/>
    <x v="0"/>
    <x v="7"/>
    <x v="1"/>
    <n v="0.55671082058365395"/>
  </r>
  <r>
    <x v="29"/>
    <x v="0"/>
    <x v="0"/>
    <x v="7"/>
    <x v="2"/>
    <n v="0.55671082058365395"/>
  </r>
  <r>
    <x v="29"/>
    <x v="0"/>
    <x v="0"/>
    <x v="8"/>
    <x v="0"/>
    <n v="0.50103973852528905"/>
  </r>
  <r>
    <x v="29"/>
    <x v="0"/>
    <x v="0"/>
    <x v="8"/>
    <x v="1"/>
    <n v="0.50103973852528905"/>
  </r>
  <r>
    <x v="29"/>
    <x v="0"/>
    <x v="0"/>
    <x v="8"/>
    <x v="2"/>
    <n v="0.50103973852528905"/>
  </r>
  <r>
    <x v="29"/>
    <x v="0"/>
    <x v="0"/>
    <x v="9"/>
    <x v="0"/>
    <n v="0.50003765904823805"/>
  </r>
  <r>
    <x v="29"/>
    <x v="0"/>
    <x v="0"/>
    <x v="9"/>
    <x v="1"/>
    <n v="0.50003765904823805"/>
  </r>
  <r>
    <x v="29"/>
    <x v="0"/>
    <x v="0"/>
    <x v="9"/>
    <x v="2"/>
    <n v="0.50003765904823805"/>
  </r>
  <r>
    <x v="29"/>
    <x v="0"/>
    <x v="0"/>
    <x v="10"/>
    <x v="0"/>
    <n v="0.49903758373014201"/>
  </r>
  <r>
    <x v="29"/>
    <x v="0"/>
    <x v="0"/>
    <x v="10"/>
    <x v="1"/>
    <n v="0.49903758373014201"/>
  </r>
  <r>
    <x v="29"/>
    <x v="0"/>
    <x v="0"/>
    <x v="10"/>
    <x v="2"/>
    <n v="0.49903758373014201"/>
  </r>
  <r>
    <x v="29"/>
    <x v="0"/>
    <x v="0"/>
    <x v="11"/>
    <x v="0"/>
    <n v="0.49803950856268098"/>
  </r>
  <r>
    <x v="29"/>
    <x v="0"/>
    <x v="0"/>
    <x v="11"/>
    <x v="1"/>
    <n v="0.49803950856268098"/>
  </r>
  <r>
    <x v="29"/>
    <x v="0"/>
    <x v="0"/>
    <x v="11"/>
    <x v="2"/>
    <n v="0.49803950856268098"/>
  </r>
  <r>
    <x v="29"/>
    <x v="0"/>
    <x v="0"/>
    <x v="12"/>
    <x v="0"/>
    <n v="0.49704342954555603"/>
  </r>
  <r>
    <x v="29"/>
    <x v="0"/>
    <x v="0"/>
    <x v="12"/>
    <x v="1"/>
    <n v="0.49704342954555603"/>
  </r>
  <r>
    <x v="29"/>
    <x v="0"/>
    <x v="0"/>
    <x v="12"/>
    <x v="2"/>
    <n v="0.49704342954555603"/>
  </r>
  <r>
    <x v="29"/>
    <x v="0"/>
    <x v="0"/>
    <x v="13"/>
    <x v="0"/>
    <n v="0.496049342686465"/>
  </r>
  <r>
    <x v="29"/>
    <x v="0"/>
    <x v="0"/>
    <x v="13"/>
    <x v="1"/>
    <n v="0.496049342686465"/>
  </r>
  <r>
    <x v="29"/>
    <x v="0"/>
    <x v="0"/>
    <x v="13"/>
    <x v="2"/>
    <n v="0.496049342686465"/>
  </r>
  <r>
    <x v="29"/>
    <x v="0"/>
    <x v="0"/>
    <x v="14"/>
    <x v="0"/>
    <n v="0.49505724400109202"/>
  </r>
  <r>
    <x v="29"/>
    <x v="0"/>
    <x v="0"/>
    <x v="14"/>
    <x v="1"/>
    <n v="0.49505724400109202"/>
  </r>
  <r>
    <x v="29"/>
    <x v="0"/>
    <x v="0"/>
    <x v="14"/>
    <x v="2"/>
    <n v="0.49505724400109202"/>
  </r>
  <r>
    <x v="29"/>
    <x v="0"/>
    <x v="0"/>
    <x v="15"/>
    <x v="0"/>
    <n v="0.49406712951309001"/>
  </r>
  <r>
    <x v="29"/>
    <x v="0"/>
    <x v="0"/>
    <x v="15"/>
    <x v="1"/>
    <n v="0.49406712951309001"/>
  </r>
  <r>
    <x v="29"/>
    <x v="0"/>
    <x v="0"/>
    <x v="15"/>
    <x v="2"/>
    <n v="0.49406712951309001"/>
  </r>
  <r>
    <x v="29"/>
    <x v="0"/>
    <x v="0"/>
    <x v="16"/>
    <x v="0"/>
    <n v="0.49307899525406401"/>
  </r>
  <r>
    <x v="29"/>
    <x v="0"/>
    <x v="0"/>
    <x v="16"/>
    <x v="1"/>
    <n v="0.49307899525406401"/>
  </r>
  <r>
    <x v="29"/>
    <x v="0"/>
    <x v="0"/>
    <x v="16"/>
    <x v="2"/>
    <n v="0.49307899525406401"/>
  </r>
  <r>
    <x v="29"/>
    <x v="0"/>
    <x v="0"/>
    <x v="17"/>
    <x v="0"/>
    <n v="0.49381861374694502"/>
  </r>
  <r>
    <x v="29"/>
    <x v="0"/>
    <x v="0"/>
    <x v="17"/>
    <x v="1"/>
    <n v="0.49381861374694502"/>
  </r>
  <r>
    <x v="29"/>
    <x v="0"/>
    <x v="0"/>
    <x v="17"/>
    <x v="2"/>
    <n v="0.49381861374694502"/>
  </r>
  <r>
    <x v="29"/>
    <x v="0"/>
    <x v="0"/>
    <x v="18"/>
    <x v="0"/>
    <n v="0.49455934166756499"/>
  </r>
  <r>
    <x v="29"/>
    <x v="0"/>
    <x v="0"/>
    <x v="18"/>
    <x v="1"/>
    <n v="0.49455934166756499"/>
  </r>
  <r>
    <x v="29"/>
    <x v="0"/>
    <x v="0"/>
    <x v="18"/>
    <x v="2"/>
    <n v="0.49455934166756499"/>
  </r>
  <r>
    <x v="29"/>
    <x v="0"/>
    <x v="0"/>
    <x v="19"/>
    <x v="0"/>
    <n v="0.49653757903423501"/>
  </r>
  <r>
    <x v="29"/>
    <x v="0"/>
    <x v="0"/>
    <x v="19"/>
    <x v="1"/>
    <n v="0.49653757903423501"/>
  </r>
  <r>
    <x v="29"/>
    <x v="0"/>
    <x v="0"/>
    <x v="19"/>
    <x v="2"/>
    <n v="0.49653757903423501"/>
  </r>
  <r>
    <x v="29"/>
    <x v="0"/>
    <x v="0"/>
    <x v="20"/>
    <x v="0"/>
    <n v="0.49852372935037198"/>
  </r>
  <r>
    <x v="29"/>
    <x v="0"/>
    <x v="0"/>
    <x v="20"/>
    <x v="1"/>
    <n v="0.49852372935037198"/>
  </r>
  <r>
    <x v="29"/>
    <x v="0"/>
    <x v="0"/>
    <x v="20"/>
    <x v="2"/>
    <n v="0.49852372935037198"/>
  </r>
  <r>
    <x v="29"/>
    <x v="0"/>
    <x v="0"/>
    <x v="21"/>
    <x v="0"/>
    <n v="0.50051782426777403"/>
  </r>
  <r>
    <x v="29"/>
    <x v="0"/>
    <x v="0"/>
    <x v="21"/>
    <x v="1"/>
    <n v="0.50051782426777403"/>
  </r>
  <r>
    <x v="29"/>
    <x v="0"/>
    <x v="0"/>
    <x v="21"/>
    <x v="2"/>
    <n v="0.50051782426777403"/>
  </r>
  <r>
    <x v="29"/>
    <x v="0"/>
    <x v="0"/>
    <x v="22"/>
    <x v="0"/>
    <n v="0.502519895564845"/>
  </r>
  <r>
    <x v="29"/>
    <x v="0"/>
    <x v="0"/>
    <x v="22"/>
    <x v="1"/>
    <n v="0.502519895564845"/>
  </r>
  <r>
    <x v="29"/>
    <x v="0"/>
    <x v="0"/>
    <x v="22"/>
    <x v="2"/>
    <n v="0.502519895564845"/>
  </r>
  <r>
    <x v="29"/>
    <x v="0"/>
    <x v="0"/>
    <x v="23"/>
    <x v="0"/>
    <n v="0.50452997514710396"/>
  </r>
  <r>
    <x v="29"/>
    <x v="0"/>
    <x v="0"/>
    <x v="23"/>
    <x v="1"/>
    <n v="0.50452997514710396"/>
  </r>
  <r>
    <x v="29"/>
    <x v="0"/>
    <x v="0"/>
    <x v="23"/>
    <x v="2"/>
    <n v="0.50452997514710396"/>
  </r>
  <r>
    <x v="29"/>
    <x v="0"/>
    <x v="0"/>
    <x v="24"/>
    <x v="0"/>
    <n v="0.50654809504769305"/>
  </r>
  <r>
    <x v="29"/>
    <x v="0"/>
    <x v="0"/>
    <x v="24"/>
    <x v="1"/>
    <n v="0.50654809504769305"/>
  </r>
  <r>
    <x v="29"/>
    <x v="0"/>
    <x v="0"/>
    <x v="24"/>
    <x v="2"/>
    <n v="0.50654809504769305"/>
  </r>
  <r>
    <x v="29"/>
    <x v="0"/>
    <x v="0"/>
    <x v="25"/>
    <x v="0"/>
    <n v="0.50857428742788402"/>
  </r>
  <r>
    <x v="29"/>
    <x v="0"/>
    <x v="0"/>
    <x v="25"/>
    <x v="1"/>
    <n v="0.50857428742788402"/>
  </r>
  <r>
    <x v="29"/>
    <x v="0"/>
    <x v="0"/>
    <x v="25"/>
    <x v="2"/>
    <n v="0.50857428742788402"/>
  </r>
  <r>
    <x v="29"/>
    <x v="0"/>
    <x v="0"/>
    <x v="26"/>
    <x v="0"/>
    <n v="0.51060858457759495"/>
  </r>
  <r>
    <x v="29"/>
    <x v="0"/>
    <x v="0"/>
    <x v="26"/>
    <x v="1"/>
    <n v="0.51060858457759495"/>
  </r>
  <r>
    <x v="29"/>
    <x v="0"/>
    <x v="0"/>
    <x v="26"/>
    <x v="2"/>
    <n v="0.51060858457759495"/>
  </r>
  <r>
    <x v="29"/>
    <x v="0"/>
    <x v="0"/>
    <x v="27"/>
    <x v="0"/>
    <n v="0.51265101891590503"/>
  </r>
  <r>
    <x v="29"/>
    <x v="0"/>
    <x v="0"/>
    <x v="27"/>
    <x v="1"/>
    <n v="0.51265101891590503"/>
  </r>
  <r>
    <x v="29"/>
    <x v="0"/>
    <x v="0"/>
    <x v="27"/>
    <x v="2"/>
    <n v="0.51265101891590503"/>
  </r>
  <r>
    <x v="29"/>
    <x v="0"/>
    <x v="0"/>
    <x v="28"/>
    <x v="0"/>
    <n v="0.51468880671609596"/>
  </r>
  <r>
    <x v="29"/>
    <x v="0"/>
    <x v="0"/>
    <x v="28"/>
    <x v="1"/>
    <n v="0.51468880671609596"/>
  </r>
  <r>
    <x v="29"/>
    <x v="0"/>
    <x v="0"/>
    <x v="28"/>
    <x v="2"/>
    <n v="0.51468880671609596"/>
  </r>
  <r>
    <x v="29"/>
    <x v="0"/>
    <x v="0"/>
    <x v="29"/>
    <x v="0"/>
    <n v="0.51673469472279299"/>
  </r>
  <r>
    <x v="29"/>
    <x v="0"/>
    <x v="0"/>
    <x v="29"/>
    <x v="1"/>
    <n v="0.51673469472279299"/>
  </r>
  <r>
    <x v="29"/>
    <x v="0"/>
    <x v="0"/>
    <x v="29"/>
    <x v="2"/>
    <n v="0.51673469472279299"/>
  </r>
  <r>
    <x v="29"/>
    <x v="0"/>
    <x v="0"/>
    <x v="30"/>
    <x v="0"/>
    <n v="0.51878871513431601"/>
  </r>
  <r>
    <x v="29"/>
    <x v="0"/>
    <x v="0"/>
    <x v="30"/>
    <x v="1"/>
    <n v="0.51878871513431601"/>
  </r>
  <r>
    <x v="29"/>
    <x v="0"/>
    <x v="0"/>
    <x v="30"/>
    <x v="2"/>
    <n v="0.51878871513431601"/>
  </r>
  <r>
    <x v="29"/>
    <x v="0"/>
    <x v="0"/>
    <x v="31"/>
    <x v="0"/>
    <n v="0.520850900276975"/>
  </r>
  <r>
    <x v="29"/>
    <x v="0"/>
    <x v="0"/>
    <x v="31"/>
    <x v="1"/>
    <n v="0.520850900276975"/>
  </r>
  <r>
    <x v="29"/>
    <x v="0"/>
    <x v="0"/>
    <x v="31"/>
    <x v="2"/>
    <n v="0.520850900276975"/>
  </r>
  <r>
    <x v="29"/>
    <x v="0"/>
    <x v="0"/>
    <x v="32"/>
    <x v="0"/>
    <n v="0.52292128260557602"/>
  </r>
  <r>
    <x v="29"/>
    <x v="0"/>
    <x v="0"/>
    <x v="32"/>
    <x v="1"/>
    <n v="0.52292128260557602"/>
  </r>
  <r>
    <x v="29"/>
    <x v="0"/>
    <x v="0"/>
    <x v="32"/>
    <x v="2"/>
    <n v="0.52292128260557602"/>
  </r>
  <r>
    <x v="29"/>
    <x v="0"/>
    <x v="0"/>
    <x v="33"/>
    <x v="0"/>
    <n v="0.52527442837730098"/>
  </r>
  <r>
    <x v="29"/>
    <x v="0"/>
    <x v="0"/>
    <x v="33"/>
    <x v="1"/>
    <n v="0.52527442837730098"/>
  </r>
  <r>
    <x v="29"/>
    <x v="0"/>
    <x v="0"/>
    <x v="33"/>
    <x v="2"/>
    <n v="0.52527442837730098"/>
  </r>
  <r>
    <x v="29"/>
    <x v="0"/>
    <x v="0"/>
    <x v="34"/>
    <x v="0"/>
    <n v="0.52763816330499902"/>
  </r>
  <r>
    <x v="29"/>
    <x v="0"/>
    <x v="0"/>
    <x v="34"/>
    <x v="1"/>
    <n v="0.52763816330499902"/>
  </r>
  <r>
    <x v="29"/>
    <x v="0"/>
    <x v="0"/>
    <x v="34"/>
    <x v="2"/>
    <n v="0.52763816330499902"/>
  </r>
  <r>
    <x v="29"/>
    <x v="0"/>
    <x v="0"/>
    <x v="35"/>
    <x v="0"/>
    <n v="0.530012535039871"/>
  </r>
  <r>
    <x v="29"/>
    <x v="0"/>
    <x v="0"/>
    <x v="35"/>
    <x v="1"/>
    <n v="0.530012535039871"/>
  </r>
  <r>
    <x v="29"/>
    <x v="0"/>
    <x v="0"/>
    <x v="35"/>
    <x v="2"/>
    <n v="0.530012535039871"/>
  </r>
  <r>
    <x v="29"/>
    <x v="0"/>
    <x v="0"/>
    <x v="36"/>
    <x v="0"/>
    <n v="0.53239759144755106"/>
  </r>
  <r>
    <x v="29"/>
    <x v="0"/>
    <x v="0"/>
    <x v="36"/>
    <x v="1"/>
    <n v="0.53239759144755106"/>
  </r>
  <r>
    <x v="29"/>
    <x v="0"/>
    <x v="0"/>
    <x v="36"/>
    <x v="2"/>
    <n v="0.53239759144755106"/>
  </r>
  <r>
    <x v="29"/>
    <x v="0"/>
    <x v="0"/>
    <x v="37"/>
    <x v="0"/>
    <n v="0.53479338060906401"/>
  </r>
  <r>
    <x v="29"/>
    <x v="0"/>
    <x v="0"/>
    <x v="37"/>
    <x v="1"/>
    <n v="0.53479338060906401"/>
  </r>
  <r>
    <x v="29"/>
    <x v="0"/>
    <x v="0"/>
    <x v="37"/>
    <x v="2"/>
    <n v="0.53479338060906401"/>
  </r>
  <r>
    <x v="29"/>
    <x v="0"/>
    <x v="0"/>
    <x v="38"/>
    <x v="0"/>
    <n v="0.53719995082180505"/>
  </r>
  <r>
    <x v="29"/>
    <x v="0"/>
    <x v="0"/>
    <x v="38"/>
    <x v="1"/>
    <n v="0.53719995082180505"/>
  </r>
  <r>
    <x v="29"/>
    <x v="0"/>
    <x v="0"/>
    <x v="38"/>
    <x v="2"/>
    <n v="0.53719995082180505"/>
  </r>
  <r>
    <x v="29"/>
    <x v="0"/>
    <x v="1"/>
    <x v="0"/>
    <x v="0"/>
    <n v="0.74515281682363899"/>
  </r>
  <r>
    <x v="29"/>
    <x v="0"/>
    <x v="1"/>
    <x v="0"/>
    <x v="1"/>
    <n v="0.74515281682363899"/>
  </r>
  <r>
    <x v="29"/>
    <x v="0"/>
    <x v="1"/>
    <x v="0"/>
    <x v="2"/>
    <n v="0.74515281682363899"/>
  </r>
  <r>
    <x v="29"/>
    <x v="0"/>
    <x v="1"/>
    <x v="1"/>
    <x v="0"/>
    <n v="0.71162094006657595"/>
  </r>
  <r>
    <x v="29"/>
    <x v="0"/>
    <x v="1"/>
    <x v="1"/>
    <x v="1"/>
    <n v="0.71162094006657595"/>
  </r>
  <r>
    <x v="29"/>
    <x v="0"/>
    <x v="1"/>
    <x v="1"/>
    <x v="2"/>
    <n v="0.71162094006657595"/>
  </r>
  <r>
    <x v="29"/>
    <x v="0"/>
    <x v="1"/>
    <x v="2"/>
    <x v="0"/>
    <n v="0.67603989306324697"/>
  </r>
  <r>
    <x v="29"/>
    <x v="0"/>
    <x v="1"/>
    <x v="2"/>
    <x v="1"/>
    <n v="0.67603989306324697"/>
  </r>
  <r>
    <x v="29"/>
    <x v="0"/>
    <x v="1"/>
    <x v="2"/>
    <x v="2"/>
    <n v="0.67603989306324697"/>
  </r>
  <r>
    <x v="29"/>
    <x v="0"/>
    <x v="1"/>
    <x v="3"/>
    <x v="0"/>
    <n v="0.63885769894476796"/>
  </r>
  <r>
    <x v="29"/>
    <x v="0"/>
    <x v="1"/>
    <x v="3"/>
    <x v="1"/>
    <n v="0.63885769894476796"/>
  </r>
  <r>
    <x v="29"/>
    <x v="0"/>
    <x v="1"/>
    <x v="3"/>
    <x v="2"/>
    <n v="0.63885769894476796"/>
  </r>
  <r>
    <x v="29"/>
    <x v="0"/>
    <x v="1"/>
    <x v="4"/>
    <x v="0"/>
    <n v="0.62288625647114904"/>
  </r>
  <r>
    <x v="29"/>
    <x v="0"/>
    <x v="1"/>
    <x v="4"/>
    <x v="1"/>
    <n v="0.62288625647114904"/>
  </r>
  <r>
    <x v="29"/>
    <x v="0"/>
    <x v="1"/>
    <x v="4"/>
    <x v="2"/>
    <n v="0.62288625647114904"/>
  </r>
  <r>
    <x v="29"/>
    <x v="0"/>
    <x v="1"/>
    <x v="5"/>
    <x v="0"/>
    <n v="0.59797080621230303"/>
  </r>
  <r>
    <x v="29"/>
    <x v="0"/>
    <x v="1"/>
    <x v="5"/>
    <x v="1"/>
    <n v="0.59797080621230303"/>
  </r>
  <r>
    <x v="29"/>
    <x v="0"/>
    <x v="1"/>
    <x v="5"/>
    <x v="2"/>
    <n v="0.59797080621230303"/>
  </r>
  <r>
    <x v="29"/>
    <x v="0"/>
    <x v="1"/>
    <x v="6"/>
    <x v="0"/>
    <n v="0.58601139008805703"/>
  </r>
  <r>
    <x v="29"/>
    <x v="0"/>
    <x v="1"/>
    <x v="6"/>
    <x v="1"/>
    <n v="0.58601139008805703"/>
  </r>
  <r>
    <x v="29"/>
    <x v="0"/>
    <x v="1"/>
    <x v="6"/>
    <x v="2"/>
    <n v="0.58601139008805703"/>
  </r>
  <r>
    <x v="29"/>
    <x v="0"/>
    <x v="1"/>
    <x v="7"/>
    <x v="0"/>
    <n v="0.55671082058365395"/>
  </r>
  <r>
    <x v="29"/>
    <x v="0"/>
    <x v="1"/>
    <x v="7"/>
    <x v="1"/>
    <n v="0.55671082058365395"/>
  </r>
  <r>
    <x v="29"/>
    <x v="0"/>
    <x v="1"/>
    <x v="7"/>
    <x v="2"/>
    <n v="0.55671082058365395"/>
  </r>
  <r>
    <x v="29"/>
    <x v="0"/>
    <x v="1"/>
    <x v="8"/>
    <x v="0"/>
    <n v="0.50103973852528905"/>
  </r>
  <r>
    <x v="29"/>
    <x v="0"/>
    <x v="1"/>
    <x v="8"/>
    <x v="1"/>
    <n v="0.50103973852528905"/>
  </r>
  <r>
    <x v="29"/>
    <x v="0"/>
    <x v="1"/>
    <x v="8"/>
    <x v="2"/>
    <n v="0.50103973852528905"/>
  </r>
  <r>
    <x v="29"/>
    <x v="0"/>
    <x v="1"/>
    <x v="9"/>
    <x v="0"/>
    <n v="0.50504805643349104"/>
  </r>
  <r>
    <x v="29"/>
    <x v="0"/>
    <x v="1"/>
    <x v="9"/>
    <x v="1"/>
    <n v="0.50504805643349104"/>
  </r>
  <r>
    <x v="29"/>
    <x v="0"/>
    <x v="1"/>
    <x v="9"/>
    <x v="2"/>
    <n v="0.50504805643349104"/>
  </r>
  <r>
    <x v="29"/>
    <x v="0"/>
    <x v="1"/>
    <x v="10"/>
    <x v="0"/>
    <n v="0.50492179441938301"/>
  </r>
  <r>
    <x v="29"/>
    <x v="0"/>
    <x v="1"/>
    <x v="10"/>
    <x v="1"/>
    <n v="0.50492179441938301"/>
  </r>
  <r>
    <x v="29"/>
    <x v="0"/>
    <x v="1"/>
    <x v="10"/>
    <x v="2"/>
    <n v="0.50492179441938301"/>
  </r>
  <r>
    <x v="29"/>
    <x v="0"/>
    <x v="1"/>
    <x v="11"/>
    <x v="0"/>
    <n v="0.50494704050910399"/>
  </r>
  <r>
    <x v="29"/>
    <x v="0"/>
    <x v="1"/>
    <x v="11"/>
    <x v="1"/>
    <n v="0.50494704050910399"/>
  </r>
  <r>
    <x v="29"/>
    <x v="0"/>
    <x v="1"/>
    <x v="11"/>
    <x v="2"/>
    <n v="0.50494704050910399"/>
  </r>
  <r>
    <x v="29"/>
    <x v="0"/>
    <x v="1"/>
    <x v="12"/>
    <x v="0"/>
    <n v="0.50502278256517996"/>
  </r>
  <r>
    <x v="29"/>
    <x v="0"/>
    <x v="1"/>
    <x v="12"/>
    <x v="1"/>
    <n v="0.50502278256517996"/>
  </r>
  <r>
    <x v="29"/>
    <x v="0"/>
    <x v="1"/>
    <x v="12"/>
    <x v="2"/>
    <n v="0.50502278256517996"/>
  </r>
  <r>
    <x v="29"/>
    <x v="0"/>
    <x v="1"/>
    <x v="13"/>
    <x v="0"/>
    <n v="0.50729538508672301"/>
  </r>
  <r>
    <x v="29"/>
    <x v="0"/>
    <x v="1"/>
    <x v="13"/>
    <x v="1"/>
    <n v="0.50729538508672301"/>
  </r>
  <r>
    <x v="29"/>
    <x v="0"/>
    <x v="1"/>
    <x v="13"/>
    <x v="2"/>
    <n v="0.50729538508672301"/>
  </r>
  <r>
    <x v="29"/>
    <x v="0"/>
    <x v="1"/>
    <x v="14"/>
    <x v="0"/>
    <n v="0.50957821431961403"/>
  </r>
  <r>
    <x v="29"/>
    <x v="0"/>
    <x v="1"/>
    <x v="14"/>
    <x v="1"/>
    <n v="0.50957821431961403"/>
  </r>
  <r>
    <x v="29"/>
    <x v="0"/>
    <x v="1"/>
    <x v="14"/>
    <x v="2"/>
    <n v="0.50957821431961403"/>
  </r>
  <r>
    <x v="29"/>
    <x v="0"/>
    <x v="1"/>
    <x v="15"/>
    <x v="0"/>
    <n v="0.51187131628405202"/>
  </r>
  <r>
    <x v="29"/>
    <x v="0"/>
    <x v="1"/>
    <x v="15"/>
    <x v="1"/>
    <n v="0.51187131628405202"/>
  </r>
  <r>
    <x v="29"/>
    <x v="0"/>
    <x v="1"/>
    <x v="15"/>
    <x v="2"/>
    <n v="0.51187131628405202"/>
  </r>
  <r>
    <x v="29"/>
    <x v="0"/>
    <x v="1"/>
    <x v="16"/>
    <x v="0"/>
    <n v="0.51417473720732998"/>
  </r>
  <r>
    <x v="29"/>
    <x v="0"/>
    <x v="1"/>
    <x v="16"/>
    <x v="1"/>
    <n v="0.51417473720732998"/>
  </r>
  <r>
    <x v="29"/>
    <x v="0"/>
    <x v="1"/>
    <x v="16"/>
    <x v="2"/>
    <n v="0.51417473720732998"/>
  </r>
  <r>
    <x v="29"/>
    <x v="0"/>
    <x v="1"/>
    <x v="17"/>
    <x v="0"/>
    <n v="0.51725978563057395"/>
  </r>
  <r>
    <x v="29"/>
    <x v="0"/>
    <x v="1"/>
    <x v="17"/>
    <x v="1"/>
    <n v="0.51725978563057395"/>
  </r>
  <r>
    <x v="29"/>
    <x v="0"/>
    <x v="1"/>
    <x v="17"/>
    <x v="2"/>
    <n v="0.51725978563057395"/>
  </r>
  <r>
    <x v="29"/>
    <x v="0"/>
    <x v="1"/>
    <x v="18"/>
    <x v="0"/>
    <n v="0.52036334434435705"/>
  </r>
  <r>
    <x v="29"/>
    <x v="0"/>
    <x v="1"/>
    <x v="18"/>
    <x v="1"/>
    <n v="0.52036334434435705"/>
  </r>
  <r>
    <x v="29"/>
    <x v="0"/>
    <x v="1"/>
    <x v="18"/>
    <x v="2"/>
    <n v="0.52036334434435705"/>
  </r>
  <r>
    <x v="29"/>
    <x v="0"/>
    <x v="1"/>
    <x v="19"/>
    <x v="0"/>
    <n v="0.52192443437739"/>
  </r>
  <r>
    <x v="29"/>
    <x v="0"/>
    <x v="1"/>
    <x v="19"/>
    <x v="1"/>
    <n v="0.52192443437739"/>
  </r>
  <r>
    <x v="29"/>
    <x v="0"/>
    <x v="1"/>
    <x v="19"/>
    <x v="2"/>
    <n v="0.52192443437739"/>
  </r>
  <r>
    <x v="29"/>
    <x v="0"/>
    <x v="1"/>
    <x v="20"/>
    <x v="0"/>
    <n v="0.52349020768052301"/>
  </r>
  <r>
    <x v="29"/>
    <x v="0"/>
    <x v="1"/>
    <x v="20"/>
    <x v="1"/>
    <n v="0.52349020768052301"/>
  </r>
  <r>
    <x v="29"/>
    <x v="0"/>
    <x v="1"/>
    <x v="20"/>
    <x v="2"/>
    <n v="0.52349020768052301"/>
  </r>
  <r>
    <x v="29"/>
    <x v="0"/>
    <x v="1"/>
    <x v="21"/>
    <x v="0"/>
    <n v="0.52506067830356395"/>
  </r>
  <r>
    <x v="29"/>
    <x v="0"/>
    <x v="1"/>
    <x v="21"/>
    <x v="1"/>
    <n v="0.52506067830356395"/>
  </r>
  <r>
    <x v="29"/>
    <x v="0"/>
    <x v="1"/>
    <x v="21"/>
    <x v="2"/>
    <n v="0.52506067830356395"/>
  </r>
  <r>
    <x v="29"/>
    <x v="0"/>
    <x v="1"/>
    <x v="22"/>
    <x v="0"/>
    <n v="0.52663586033847498"/>
  </r>
  <r>
    <x v="29"/>
    <x v="0"/>
    <x v="1"/>
    <x v="22"/>
    <x v="1"/>
    <n v="0.52663586033847498"/>
  </r>
  <r>
    <x v="29"/>
    <x v="0"/>
    <x v="1"/>
    <x v="22"/>
    <x v="2"/>
    <n v="0.52663586033847498"/>
  </r>
  <r>
    <x v="29"/>
    <x v="0"/>
    <x v="1"/>
    <x v="23"/>
    <x v="0"/>
    <n v="0.52742581412898204"/>
  </r>
  <r>
    <x v="29"/>
    <x v="0"/>
    <x v="1"/>
    <x v="23"/>
    <x v="1"/>
    <n v="0.52742581412898204"/>
  </r>
  <r>
    <x v="29"/>
    <x v="0"/>
    <x v="1"/>
    <x v="23"/>
    <x v="2"/>
    <n v="0.52742581412898204"/>
  </r>
  <r>
    <x v="29"/>
    <x v="0"/>
    <x v="1"/>
    <x v="24"/>
    <x v="0"/>
    <n v="0.528216952850176"/>
  </r>
  <r>
    <x v="29"/>
    <x v="0"/>
    <x v="1"/>
    <x v="24"/>
    <x v="1"/>
    <n v="0.528216952850176"/>
  </r>
  <r>
    <x v="29"/>
    <x v="0"/>
    <x v="1"/>
    <x v="24"/>
    <x v="2"/>
    <n v="0.528216952850176"/>
  </r>
  <r>
    <x v="29"/>
    <x v="0"/>
    <x v="1"/>
    <x v="25"/>
    <x v="0"/>
    <n v="0.52900927827945099"/>
  </r>
  <r>
    <x v="29"/>
    <x v="0"/>
    <x v="1"/>
    <x v="25"/>
    <x v="1"/>
    <n v="0.52900927827945099"/>
  </r>
  <r>
    <x v="29"/>
    <x v="0"/>
    <x v="1"/>
    <x v="25"/>
    <x v="2"/>
    <n v="0.52900927827945099"/>
  </r>
  <r>
    <x v="29"/>
    <x v="0"/>
    <x v="1"/>
    <x v="26"/>
    <x v="0"/>
    <n v="0.52980279219686999"/>
  </r>
  <r>
    <x v="29"/>
    <x v="0"/>
    <x v="1"/>
    <x v="26"/>
    <x v="1"/>
    <n v="0.52980279219686999"/>
  </r>
  <r>
    <x v="29"/>
    <x v="0"/>
    <x v="1"/>
    <x v="26"/>
    <x v="2"/>
    <n v="0.52980279219686999"/>
  </r>
  <r>
    <x v="29"/>
    <x v="0"/>
    <x v="1"/>
    <x v="27"/>
    <x v="0"/>
    <n v="0.53059749638516596"/>
  </r>
  <r>
    <x v="29"/>
    <x v="0"/>
    <x v="1"/>
    <x v="27"/>
    <x v="1"/>
    <n v="0.53059749638516596"/>
  </r>
  <r>
    <x v="29"/>
    <x v="0"/>
    <x v="1"/>
    <x v="27"/>
    <x v="2"/>
    <n v="0.53059749638516596"/>
  </r>
  <r>
    <x v="29"/>
    <x v="0"/>
    <x v="1"/>
    <x v="28"/>
    <x v="0"/>
    <n v="0.53179134075203205"/>
  </r>
  <r>
    <x v="29"/>
    <x v="0"/>
    <x v="1"/>
    <x v="28"/>
    <x v="1"/>
    <n v="0.53179134075203205"/>
  </r>
  <r>
    <x v="29"/>
    <x v="0"/>
    <x v="1"/>
    <x v="28"/>
    <x v="2"/>
    <n v="0.53179134075203205"/>
  </r>
  <r>
    <x v="29"/>
    <x v="0"/>
    <x v="1"/>
    <x v="29"/>
    <x v="0"/>
    <n v="0.53298787126872404"/>
  </r>
  <r>
    <x v="29"/>
    <x v="0"/>
    <x v="1"/>
    <x v="29"/>
    <x v="1"/>
    <n v="0.53298787126872404"/>
  </r>
  <r>
    <x v="29"/>
    <x v="0"/>
    <x v="1"/>
    <x v="29"/>
    <x v="2"/>
    <n v="0.53298787126872404"/>
  </r>
  <r>
    <x v="29"/>
    <x v="0"/>
    <x v="1"/>
    <x v="30"/>
    <x v="0"/>
    <n v="0.53418709397907904"/>
  </r>
  <r>
    <x v="29"/>
    <x v="0"/>
    <x v="1"/>
    <x v="30"/>
    <x v="1"/>
    <n v="0.53418709397907904"/>
  </r>
  <r>
    <x v="29"/>
    <x v="0"/>
    <x v="1"/>
    <x v="30"/>
    <x v="2"/>
    <n v="0.53418709397907904"/>
  </r>
  <r>
    <x v="29"/>
    <x v="0"/>
    <x v="1"/>
    <x v="31"/>
    <x v="0"/>
    <n v="0.53538901494053204"/>
  </r>
  <r>
    <x v="29"/>
    <x v="0"/>
    <x v="1"/>
    <x v="31"/>
    <x v="1"/>
    <n v="0.53538901494053204"/>
  </r>
  <r>
    <x v="29"/>
    <x v="0"/>
    <x v="1"/>
    <x v="31"/>
    <x v="2"/>
    <n v="0.53538901494053204"/>
  </r>
  <r>
    <x v="29"/>
    <x v="0"/>
    <x v="1"/>
    <x v="32"/>
    <x v="0"/>
    <n v="0.53659364022414802"/>
  </r>
  <r>
    <x v="29"/>
    <x v="0"/>
    <x v="1"/>
    <x v="32"/>
    <x v="1"/>
    <n v="0.53659364022414802"/>
  </r>
  <r>
    <x v="29"/>
    <x v="0"/>
    <x v="1"/>
    <x v="32"/>
    <x v="2"/>
    <n v="0.53659364022414802"/>
  </r>
  <r>
    <x v="29"/>
    <x v="0"/>
    <x v="1"/>
    <x v="33"/>
    <x v="0"/>
    <n v="0.538203421144821"/>
  </r>
  <r>
    <x v="29"/>
    <x v="0"/>
    <x v="1"/>
    <x v="33"/>
    <x v="1"/>
    <n v="0.538203421144821"/>
  </r>
  <r>
    <x v="29"/>
    <x v="0"/>
    <x v="1"/>
    <x v="33"/>
    <x v="2"/>
    <n v="0.538203421144821"/>
  </r>
  <r>
    <x v="29"/>
    <x v="0"/>
    <x v="1"/>
    <x v="34"/>
    <x v="0"/>
    <n v="0.53981803140825502"/>
  </r>
  <r>
    <x v="29"/>
    <x v="0"/>
    <x v="1"/>
    <x v="34"/>
    <x v="1"/>
    <n v="0.53981803140825502"/>
  </r>
  <r>
    <x v="29"/>
    <x v="0"/>
    <x v="1"/>
    <x v="34"/>
    <x v="2"/>
    <n v="0.53981803140825502"/>
  </r>
  <r>
    <x v="29"/>
    <x v="0"/>
    <x v="1"/>
    <x v="35"/>
    <x v="0"/>
    <n v="0.54143748550248005"/>
  </r>
  <r>
    <x v="29"/>
    <x v="0"/>
    <x v="1"/>
    <x v="35"/>
    <x v="1"/>
    <n v="0.54143748550248005"/>
  </r>
  <r>
    <x v="29"/>
    <x v="0"/>
    <x v="1"/>
    <x v="35"/>
    <x v="2"/>
    <n v="0.54143748550248005"/>
  </r>
  <r>
    <x v="29"/>
    <x v="0"/>
    <x v="1"/>
    <x v="36"/>
    <x v="0"/>
    <n v="0.54306179795898701"/>
  </r>
  <r>
    <x v="29"/>
    <x v="0"/>
    <x v="1"/>
    <x v="36"/>
    <x v="1"/>
    <n v="0.54306179795898701"/>
  </r>
  <r>
    <x v="29"/>
    <x v="0"/>
    <x v="1"/>
    <x v="36"/>
    <x v="2"/>
    <n v="0.54306179795898701"/>
  </r>
  <r>
    <x v="29"/>
    <x v="0"/>
    <x v="1"/>
    <x v="37"/>
    <x v="0"/>
    <n v="0.54469098335286403"/>
  </r>
  <r>
    <x v="29"/>
    <x v="0"/>
    <x v="1"/>
    <x v="37"/>
    <x v="1"/>
    <n v="0.54469098335286403"/>
  </r>
  <r>
    <x v="29"/>
    <x v="0"/>
    <x v="1"/>
    <x v="37"/>
    <x v="2"/>
    <n v="0.54469098335286403"/>
  </r>
  <r>
    <x v="29"/>
    <x v="0"/>
    <x v="1"/>
    <x v="38"/>
    <x v="0"/>
    <n v="0.54632505630292305"/>
  </r>
  <r>
    <x v="29"/>
    <x v="0"/>
    <x v="1"/>
    <x v="38"/>
    <x v="1"/>
    <n v="0.54632505630292305"/>
  </r>
  <r>
    <x v="29"/>
    <x v="0"/>
    <x v="1"/>
    <x v="38"/>
    <x v="2"/>
    <n v="0.54632505630292305"/>
  </r>
  <r>
    <x v="30"/>
    <x v="0"/>
    <x v="0"/>
    <x v="0"/>
    <x v="0"/>
    <n v="0.68274527560751097"/>
  </r>
  <r>
    <x v="30"/>
    <x v="0"/>
    <x v="0"/>
    <x v="0"/>
    <x v="1"/>
    <n v="0.68274527560751097"/>
  </r>
  <r>
    <x v="30"/>
    <x v="0"/>
    <x v="0"/>
    <x v="0"/>
    <x v="2"/>
    <n v="0.68274527560751097"/>
  </r>
  <r>
    <x v="30"/>
    <x v="0"/>
    <x v="0"/>
    <x v="1"/>
    <x v="0"/>
    <n v="0.65202173820517295"/>
  </r>
  <r>
    <x v="30"/>
    <x v="0"/>
    <x v="0"/>
    <x v="1"/>
    <x v="1"/>
    <n v="0.65202173820517295"/>
  </r>
  <r>
    <x v="30"/>
    <x v="0"/>
    <x v="0"/>
    <x v="1"/>
    <x v="2"/>
    <n v="0.65202173820517295"/>
  </r>
  <r>
    <x v="30"/>
    <x v="0"/>
    <x v="0"/>
    <x v="2"/>
    <x v="0"/>
    <n v="0.61942065129491497"/>
  </r>
  <r>
    <x v="30"/>
    <x v="0"/>
    <x v="0"/>
    <x v="2"/>
    <x v="1"/>
    <n v="0.61942065129491497"/>
  </r>
  <r>
    <x v="30"/>
    <x v="0"/>
    <x v="0"/>
    <x v="2"/>
    <x v="2"/>
    <n v="0.61942065129491497"/>
  </r>
  <r>
    <x v="30"/>
    <x v="0"/>
    <x v="0"/>
    <x v="3"/>
    <x v="0"/>
    <n v="0.58535251547369405"/>
  </r>
  <r>
    <x v="30"/>
    <x v="0"/>
    <x v="0"/>
    <x v="3"/>
    <x v="1"/>
    <n v="0.58535251547369405"/>
  </r>
  <r>
    <x v="30"/>
    <x v="0"/>
    <x v="0"/>
    <x v="3"/>
    <x v="2"/>
    <n v="0.58535251547369405"/>
  </r>
  <r>
    <x v="30"/>
    <x v="0"/>
    <x v="0"/>
    <x v="4"/>
    <x v="0"/>
    <n v="0.57071870258685198"/>
  </r>
  <r>
    <x v="30"/>
    <x v="0"/>
    <x v="0"/>
    <x v="4"/>
    <x v="1"/>
    <n v="0.57071870258685198"/>
  </r>
  <r>
    <x v="30"/>
    <x v="0"/>
    <x v="0"/>
    <x v="4"/>
    <x v="2"/>
    <n v="0.57071870258685198"/>
  </r>
  <r>
    <x v="30"/>
    <x v="0"/>
    <x v="0"/>
    <x v="5"/>
    <x v="0"/>
    <n v="0.54788995448337796"/>
  </r>
  <r>
    <x v="30"/>
    <x v="0"/>
    <x v="0"/>
    <x v="5"/>
    <x v="1"/>
    <n v="0.54788995448337796"/>
  </r>
  <r>
    <x v="30"/>
    <x v="0"/>
    <x v="0"/>
    <x v="5"/>
    <x v="2"/>
    <n v="0.54788995448337796"/>
  </r>
  <r>
    <x v="30"/>
    <x v="0"/>
    <x v="0"/>
    <x v="6"/>
    <x v="0"/>
    <n v="0.53693215539370998"/>
  </r>
  <r>
    <x v="30"/>
    <x v="0"/>
    <x v="0"/>
    <x v="6"/>
    <x v="1"/>
    <n v="0.53693215539370998"/>
  </r>
  <r>
    <x v="30"/>
    <x v="0"/>
    <x v="0"/>
    <x v="6"/>
    <x v="2"/>
    <n v="0.53693215539370998"/>
  </r>
  <r>
    <x v="30"/>
    <x v="0"/>
    <x v="0"/>
    <x v="7"/>
    <x v="0"/>
    <n v="0.51008554762402503"/>
  </r>
  <r>
    <x v="30"/>
    <x v="0"/>
    <x v="0"/>
    <x v="7"/>
    <x v="1"/>
    <n v="0.51008554762402503"/>
  </r>
  <r>
    <x v="30"/>
    <x v="0"/>
    <x v="0"/>
    <x v="7"/>
    <x v="2"/>
    <n v="0.51008554762402503"/>
  </r>
  <r>
    <x v="30"/>
    <x v="0"/>
    <x v="0"/>
    <x v="8"/>
    <x v="0"/>
    <n v="0.45907699286162201"/>
  </r>
  <r>
    <x v="30"/>
    <x v="0"/>
    <x v="0"/>
    <x v="8"/>
    <x v="1"/>
    <n v="0.45907699286162201"/>
  </r>
  <r>
    <x v="30"/>
    <x v="0"/>
    <x v="0"/>
    <x v="8"/>
    <x v="2"/>
    <n v="0.45907699286162201"/>
  </r>
  <r>
    <x v="30"/>
    <x v="0"/>
    <x v="0"/>
    <x v="9"/>
    <x v="0"/>
    <n v="0.45815883887589898"/>
  </r>
  <r>
    <x v="30"/>
    <x v="0"/>
    <x v="0"/>
    <x v="9"/>
    <x v="1"/>
    <n v="0.45815883887589898"/>
  </r>
  <r>
    <x v="30"/>
    <x v="0"/>
    <x v="0"/>
    <x v="9"/>
    <x v="2"/>
    <n v="0.45815883887589898"/>
  </r>
  <r>
    <x v="30"/>
    <x v="0"/>
    <x v="0"/>
    <x v="10"/>
    <x v="0"/>
    <n v="0.45724252119814701"/>
  </r>
  <r>
    <x v="30"/>
    <x v="0"/>
    <x v="0"/>
    <x v="10"/>
    <x v="1"/>
    <n v="0.45724252119814701"/>
  </r>
  <r>
    <x v="30"/>
    <x v="0"/>
    <x v="0"/>
    <x v="10"/>
    <x v="2"/>
    <n v="0.45724252119814701"/>
  </r>
  <r>
    <x v="30"/>
    <x v="0"/>
    <x v="0"/>
    <x v="11"/>
    <x v="0"/>
    <n v="0.45632803615575102"/>
  </r>
  <r>
    <x v="30"/>
    <x v="0"/>
    <x v="0"/>
    <x v="11"/>
    <x v="1"/>
    <n v="0.45632803615575102"/>
  </r>
  <r>
    <x v="30"/>
    <x v="0"/>
    <x v="0"/>
    <x v="11"/>
    <x v="2"/>
    <n v="0.45632803615575102"/>
  </r>
  <r>
    <x v="30"/>
    <x v="0"/>
    <x v="0"/>
    <x v="12"/>
    <x v="0"/>
    <n v="0.45541538008343901"/>
  </r>
  <r>
    <x v="30"/>
    <x v="0"/>
    <x v="0"/>
    <x v="12"/>
    <x v="1"/>
    <n v="0.45541538008343901"/>
  </r>
  <r>
    <x v="30"/>
    <x v="0"/>
    <x v="0"/>
    <x v="12"/>
    <x v="2"/>
    <n v="0.45541538008343901"/>
  </r>
  <r>
    <x v="30"/>
    <x v="0"/>
    <x v="0"/>
    <x v="13"/>
    <x v="0"/>
    <n v="0.454504549323273"/>
  </r>
  <r>
    <x v="30"/>
    <x v="0"/>
    <x v="0"/>
    <x v="13"/>
    <x v="1"/>
    <n v="0.454504549323273"/>
  </r>
  <r>
    <x v="30"/>
    <x v="0"/>
    <x v="0"/>
    <x v="13"/>
    <x v="2"/>
    <n v="0.454504549323273"/>
  </r>
  <r>
    <x v="30"/>
    <x v="0"/>
    <x v="0"/>
    <x v="14"/>
    <x v="0"/>
    <n v="0.453595540224626"/>
  </r>
  <r>
    <x v="30"/>
    <x v="0"/>
    <x v="0"/>
    <x v="14"/>
    <x v="1"/>
    <n v="0.453595540224626"/>
  </r>
  <r>
    <x v="30"/>
    <x v="0"/>
    <x v="0"/>
    <x v="14"/>
    <x v="2"/>
    <n v="0.453595540224626"/>
  </r>
  <r>
    <x v="30"/>
    <x v="0"/>
    <x v="0"/>
    <x v="15"/>
    <x v="0"/>
    <n v="0.45268834914417699"/>
  </r>
  <r>
    <x v="30"/>
    <x v="0"/>
    <x v="0"/>
    <x v="15"/>
    <x v="1"/>
    <n v="0.45268834914417699"/>
  </r>
  <r>
    <x v="30"/>
    <x v="0"/>
    <x v="0"/>
    <x v="15"/>
    <x v="2"/>
    <n v="0.45268834914417699"/>
  </r>
  <r>
    <x v="30"/>
    <x v="0"/>
    <x v="0"/>
    <x v="16"/>
    <x v="0"/>
    <n v="0.451782972445888"/>
  </r>
  <r>
    <x v="30"/>
    <x v="0"/>
    <x v="0"/>
    <x v="16"/>
    <x v="1"/>
    <n v="0.451782972445888"/>
  </r>
  <r>
    <x v="30"/>
    <x v="0"/>
    <x v="0"/>
    <x v="16"/>
    <x v="2"/>
    <n v="0.451782972445888"/>
  </r>
  <r>
    <x v="30"/>
    <x v="0"/>
    <x v="0"/>
    <x v="17"/>
    <x v="0"/>
    <n v="0.45246064690455701"/>
  </r>
  <r>
    <x v="30"/>
    <x v="0"/>
    <x v="0"/>
    <x v="17"/>
    <x v="1"/>
    <n v="0.45246064690455701"/>
  </r>
  <r>
    <x v="30"/>
    <x v="0"/>
    <x v="0"/>
    <x v="17"/>
    <x v="2"/>
    <n v="0.45246064690455701"/>
  </r>
  <r>
    <x v="30"/>
    <x v="0"/>
    <x v="0"/>
    <x v="18"/>
    <x v="0"/>
    <n v="0.45313933787491401"/>
  </r>
  <r>
    <x v="30"/>
    <x v="0"/>
    <x v="0"/>
    <x v="18"/>
    <x v="1"/>
    <n v="0.45313933787491401"/>
  </r>
  <r>
    <x v="30"/>
    <x v="0"/>
    <x v="0"/>
    <x v="18"/>
    <x v="2"/>
    <n v="0.45313933787491401"/>
  </r>
  <r>
    <x v="30"/>
    <x v="0"/>
    <x v="0"/>
    <x v="19"/>
    <x v="0"/>
    <n v="0.45495189522641399"/>
  </r>
  <r>
    <x v="30"/>
    <x v="0"/>
    <x v="0"/>
    <x v="19"/>
    <x v="1"/>
    <n v="0.45495189522641399"/>
  </r>
  <r>
    <x v="30"/>
    <x v="0"/>
    <x v="0"/>
    <x v="19"/>
    <x v="2"/>
    <n v="0.45495189522641399"/>
  </r>
  <r>
    <x v="30"/>
    <x v="0"/>
    <x v="0"/>
    <x v="20"/>
    <x v="0"/>
    <n v="0.45677170280731899"/>
  </r>
  <r>
    <x v="30"/>
    <x v="0"/>
    <x v="0"/>
    <x v="20"/>
    <x v="1"/>
    <n v="0.45677170280731899"/>
  </r>
  <r>
    <x v="30"/>
    <x v="0"/>
    <x v="0"/>
    <x v="20"/>
    <x v="2"/>
    <n v="0.45677170280731899"/>
  </r>
  <r>
    <x v="30"/>
    <x v="0"/>
    <x v="0"/>
    <x v="21"/>
    <x v="0"/>
    <n v="0.458598789618549"/>
  </r>
  <r>
    <x v="30"/>
    <x v="0"/>
    <x v="0"/>
    <x v="21"/>
    <x v="1"/>
    <n v="0.458598789618549"/>
  </r>
  <r>
    <x v="30"/>
    <x v="0"/>
    <x v="0"/>
    <x v="21"/>
    <x v="2"/>
    <n v="0.458598789618549"/>
  </r>
  <r>
    <x v="30"/>
    <x v="0"/>
    <x v="0"/>
    <x v="22"/>
    <x v="0"/>
    <n v="0.460433184777023"/>
  </r>
  <r>
    <x v="30"/>
    <x v="0"/>
    <x v="0"/>
    <x v="22"/>
    <x v="1"/>
    <n v="0.460433184777023"/>
  </r>
  <r>
    <x v="30"/>
    <x v="0"/>
    <x v="0"/>
    <x v="22"/>
    <x v="2"/>
    <n v="0.460433184777023"/>
  </r>
  <r>
    <x v="30"/>
    <x v="0"/>
    <x v="0"/>
    <x v="23"/>
    <x v="0"/>
    <n v="0.46227491751613098"/>
  </r>
  <r>
    <x v="30"/>
    <x v="0"/>
    <x v="0"/>
    <x v="23"/>
    <x v="1"/>
    <n v="0.46227491751613098"/>
  </r>
  <r>
    <x v="30"/>
    <x v="0"/>
    <x v="0"/>
    <x v="23"/>
    <x v="2"/>
    <n v="0.46227491751613098"/>
  </r>
  <r>
    <x v="30"/>
    <x v="0"/>
    <x v="0"/>
    <x v="24"/>
    <x v="0"/>
    <n v="0.464124017186196"/>
  </r>
  <r>
    <x v="30"/>
    <x v="0"/>
    <x v="0"/>
    <x v="24"/>
    <x v="1"/>
    <n v="0.464124017186196"/>
  </r>
  <r>
    <x v="30"/>
    <x v="0"/>
    <x v="0"/>
    <x v="24"/>
    <x v="2"/>
    <n v="0.464124017186196"/>
  </r>
  <r>
    <x v="30"/>
    <x v="0"/>
    <x v="0"/>
    <x v="25"/>
    <x v="0"/>
    <n v="0.46598051325494"/>
  </r>
  <r>
    <x v="30"/>
    <x v="0"/>
    <x v="0"/>
    <x v="25"/>
    <x v="1"/>
    <n v="0.46598051325494"/>
  </r>
  <r>
    <x v="30"/>
    <x v="0"/>
    <x v="0"/>
    <x v="25"/>
    <x v="2"/>
    <n v="0.46598051325494"/>
  </r>
  <r>
    <x v="30"/>
    <x v="0"/>
    <x v="0"/>
    <x v="26"/>
    <x v="0"/>
    <n v="0.46784443530795999"/>
  </r>
  <r>
    <x v="30"/>
    <x v="0"/>
    <x v="0"/>
    <x v="26"/>
    <x v="1"/>
    <n v="0.46784443530795999"/>
  </r>
  <r>
    <x v="30"/>
    <x v="0"/>
    <x v="0"/>
    <x v="26"/>
    <x v="2"/>
    <n v="0.46784443530795999"/>
  </r>
  <r>
    <x v="30"/>
    <x v="0"/>
    <x v="0"/>
    <x v="27"/>
    <x v="0"/>
    <n v="0.46971581304919202"/>
  </r>
  <r>
    <x v="30"/>
    <x v="0"/>
    <x v="0"/>
    <x v="27"/>
    <x v="1"/>
    <n v="0.46971581304919202"/>
  </r>
  <r>
    <x v="30"/>
    <x v="0"/>
    <x v="0"/>
    <x v="27"/>
    <x v="2"/>
    <n v="0.46971581304919202"/>
  </r>
  <r>
    <x v="30"/>
    <x v="0"/>
    <x v="0"/>
    <x v="28"/>
    <x v="0"/>
    <n v="0.471582933406063"/>
  </r>
  <r>
    <x v="30"/>
    <x v="0"/>
    <x v="0"/>
    <x v="28"/>
    <x v="1"/>
    <n v="0.471582933406063"/>
  </r>
  <r>
    <x v="30"/>
    <x v="0"/>
    <x v="0"/>
    <x v="28"/>
    <x v="2"/>
    <n v="0.471582933406063"/>
  </r>
  <r>
    <x v="30"/>
    <x v="0"/>
    <x v="0"/>
    <x v="29"/>
    <x v="0"/>
    <n v="0.47345747556635198"/>
  </r>
  <r>
    <x v="30"/>
    <x v="0"/>
    <x v="0"/>
    <x v="29"/>
    <x v="1"/>
    <n v="0.47345747556635198"/>
  </r>
  <r>
    <x v="30"/>
    <x v="0"/>
    <x v="0"/>
    <x v="29"/>
    <x v="2"/>
    <n v="0.47345747556635198"/>
  </r>
  <r>
    <x v="30"/>
    <x v="0"/>
    <x v="0"/>
    <x v="30"/>
    <x v="0"/>
    <n v="0.47533946903172802"/>
  </r>
  <r>
    <x v="30"/>
    <x v="0"/>
    <x v="0"/>
    <x v="30"/>
    <x v="1"/>
    <n v="0.47533946903172802"/>
  </r>
  <r>
    <x v="30"/>
    <x v="0"/>
    <x v="0"/>
    <x v="30"/>
    <x v="2"/>
    <n v="0.47533946903172802"/>
  </r>
  <r>
    <x v="30"/>
    <x v="0"/>
    <x v="0"/>
    <x v="31"/>
    <x v="0"/>
    <n v="0.47722894342112898"/>
  </r>
  <r>
    <x v="30"/>
    <x v="0"/>
    <x v="0"/>
    <x v="31"/>
    <x v="1"/>
    <n v="0.47722894342112898"/>
  </r>
  <r>
    <x v="30"/>
    <x v="0"/>
    <x v="0"/>
    <x v="31"/>
    <x v="2"/>
    <n v="0.47722894342112898"/>
  </r>
  <r>
    <x v="30"/>
    <x v="0"/>
    <x v="0"/>
    <x v="32"/>
    <x v="0"/>
    <n v="0.47912592847122798"/>
  </r>
  <r>
    <x v="30"/>
    <x v="0"/>
    <x v="0"/>
    <x v="32"/>
    <x v="1"/>
    <n v="0.47912592847122798"/>
  </r>
  <r>
    <x v="30"/>
    <x v="0"/>
    <x v="0"/>
    <x v="32"/>
    <x v="2"/>
    <n v="0.47912592847122798"/>
  </r>
  <r>
    <x v="30"/>
    <x v="0"/>
    <x v="0"/>
    <x v="33"/>
    <x v="0"/>
    <n v="0.481281995149349"/>
  </r>
  <r>
    <x v="30"/>
    <x v="0"/>
    <x v="0"/>
    <x v="33"/>
    <x v="1"/>
    <n v="0.481281995149349"/>
  </r>
  <r>
    <x v="30"/>
    <x v="0"/>
    <x v="0"/>
    <x v="33"/>
    <x v="2"/>
    <n v="0.481281995149349"/>
  </r>
  <r>
    <x v="30"/>
    <x v="0"/>
    <x v="0"/>
    <x v="34"/>
    <x v="0"/>
    <n v="0.483447764127521"/>
  </r>
  <r>
    <x v="30"/>
    <x v="0"/>
    <x v="0"/>
    <x v="34"/>
    <x v="1"/>
    <n v="0.483447764127521"/>
  </r>
  <r>
    <x v="30"/>
    <x v="0"/>
    <x v="0"/>
    <x v="34"/>
    <x v="2"/>
    <n v="0.483447764127521"/>
  </r>
  <r>
    <x v="30"/>
    <x v="0"/>
    <x v="0"/>
    <x v="35"/>
    <x v="0"/>
    <n v="0.48562327906609398"/>
  </r>
  <r>
    <x v="30"/>
    <x v="0"/>
    <x v="0"/>
    <x v="35"/>
    <x v="1"/>
    <n v="0.48562327906609398"/>
  </r>
  <r>
    <x v="30"/>
    <x v="0"/>
    <x v="0"/>
    <x v="35"/>
    <x v="2"/>
    <n v="0.48562327906609398"/>
  </r>
  <r>
    <x v="30"/>
    <x v="0"/>
    <x v="0"/>
    <x v="36"/>
    <x v="0"/>
    <n v="0.48780858382189202"/>
  </r>
  <r>
    <x v="30"/>
    <x v="0"/>
    <x v="0"/>
    <x v="36"/>
    <x v="1"/>
    <n v="0.48780858382189202"/>
  </r>
  <r>
    <x v="30"/>
    <x v="0"/>
    <x v="0"/>
    <x v="36"/>
    <x v="2"/>
    <n v="0.48780858382189202"/>
  </r>
  <r>
    <x v="30"/>
    <x v="0"/>
    <x v="0"/>
    <x v="37"/>
    <x v="0"/>
    <n v="0.49000372244909002"/>
  </r>
  <r>
    <x v="30"/>
    <x v="0"/>
    <x v="0"/>
    <x v="37"/>
    <x v="1"/>
    <n v="0.49000372244909002"/>
  </r>
  <r>
    <x v="30"/>
    <x v="0"/>
    <x v="0"/>
    <x v="37"/>
    <x v="2"/>
    <n v="0.49000372244909002"/>
  </r>
  <r>
    <x v="30"/>
    <x v="0"/>
    <x v="0"/>
    <x v="38"/>
    <x v="0"/>
    <n v="0.49220873920011099"/>
  </r>
  <r>
    <x v="30"/>
    <x v="0"/>
    <x v="0"/>
    <x v="38"/>
    <x v="1"/>
    <n v="0.49220873920011099"/>
  </r>
  <r>
    <x v="30"/>
    <x v="0"/>
    <x v="0"/>
    <x v="38"/>
    <x v="2"/>
    <n v="0.49220873920011099"/>
  </r>
  <r>
    <x v="30"/>
    <x v="0"/>
    <x v="1"/>
    <x v="0"/>
    <x v="0"/>
    <n v="0.68274527560751097"/>
  </r>
  <r>
    <x v="30"/>
    <x v="0"/>
    <x v="1"/>
    <x v="0"/>
    <x v="1"/>
    <n v="0.68274527560751097"/>
  </r>
  <r>
    <x v="30"/>
    <x v="0"/>
    <x v="1"/>
    <x v="0"/>
    <x v="2"/>
    <n v="0.68274527560751097"/>
  </r>
  <r>
    <x v="30"/>
    <x v="0"/>
    <x v="1"/>
    <x v="1"/>
    <x v="0"/>
    <n v="0.65202173820517295"/>
  </r>
  <r>
    <x v="30"/>
    <x v="0"/>
    <x v="1"/>
    <x v="1"/>
    <x v="1"/>
    <n v="0.65202173820517295"/>
  </r>
  <r>
    <x v="30"/>
    <x v="0"/>
    <x v="1"/>
    <x v="1"/>
    <x v="2"/>
    <n v="0.65202173820517295"/>
  </r>
  <r>
    <x v="30"/>
    <x v="0"/>
    <x v="1"/>
    <x v="2"/>
    <x v="0"/>
    <n v="0.61942065129491497"/>
  </r>
  <r>
    <x v="30"/>
    <x v="0"/>
    <x v="1"/>
    <x v="2"/>
    <x v="1"/>
    <n v="0.61942065129491497"/>
  </r>
  <r>
    <x v="30"/>
    <x v="0"/>
    <x v="1"/>
    <x v="2"/>
    <x v="2"/>
    <n v="0.61942065129491497"/>
  </r>
  <r>
    <x v="30"/>
    <x v="0"/>
    <x v="1"/>
    <x v="3"/>
    <x v="0"/>
    <n v="0.58535251547369405"/>
  </r>
  <r>
    <x v="30"/>
    <x v="0"/>
    <x v="1"/>
    <x v="3"/>
    <x v="1"/>
    <n v="0.58535251547369405"/>
  </r>
  <r>
    <x v="30"/>
    <x v="0"/>
    <x v="1"/>
    <x v="3"/>
    <x v="2"/>
    <n v="0.58535251547369405"/>
  </r>
  <r>
    <x v="30"/>
    <x v="0"/>
    <x v="1"/>
    <x v="4"/>
    <x v="0"/>
    <n v="0.57071870258685198"/>
  </r>
  <r>
    <x v="30"/>
    <x v="0"/>
    <x v="1"/>
    <x v="4"/>
    <x v="1"/>
    <n v="0.57071870258685198"/>
  </r>
  <r>
    <x v="30"/>
    <x v="0"/>
    <x v="1"/>
    <x v="4"/>
    <x v="2"/>
    <n v="0.57071870258685198"/>
  </r>
  <r>
    <x v="30"/>
    <x v="0"/>
    <x v="1"/>
    <x v="5"/>
    <x v="0"/>
    <n v="0.54788995448337796"/>
  </r>
  <r>
    <x v="30"/>
    <x v="0"/>
    <x v="1"/>
    <x v="5"/>
    <x v="1"/>
    <n v="0.54788995448337796"/>
  </r>
  <r>
    <x v="30"/>
    <x v="0"/>
    <x v="1"/>
    <x v="5"/>
    <x v="2"/>
    <n v="0.54788995448337796"/>
  </r>
  <r>
    <x v="30"/>
    <x v="0"/>
    <x v="1"/>
    <x v="6"/>
    <x v="0"/>
    <n v="0.53693215539370998"/>
  </r>
  <r>
    <x v="30"/>
    <x v="0"/>
    <x v="1"/>
    <x v="6"/>
    <x v="1"/>
    <n v="0.53693215539370998"/>
  </r>
  <r>
    <x v="30"/>
    <x v="0"/>
    <x v="1"/>
    <x v="6"/>
    <x v="2"/>
    <n v="0.53693215539370998"/>
  </r>
  <r>
    <x v="30"/>
    <x v="0"/>
    <x v="1"/>
    <x v="7"/>
    <x v="0"/>
    <n v="0.51008554762402503"/>
  </r>
  <r>
    <x v="30"/>
    <x v="0"/>
    <x v="1"/>
    <x v="7"/>
    <x v="1"/>
    <n v="0.51008554762402503"/>
  </r>
  <r>
    <x v="30"/>
    <x v="0"/>
    <x v="1"/>
    <x v="7"/>
    <x v="2"/>
    <n v="0.51008554762402503"/>
  </r>
  <r>
    <x v="30"/>
    <x v="0"/>
    <x v="1"/>
    <x v="8"/>
    <x v="0"/>
    <n v="0.45907699286162201"/>
  </r>
  <r>
    <x v="30"/>
    <x v="0"/>
    <x v="1"/>
    <x v="8"/>
    <x v="1"/>
    <n v="0.45907699286162201"/>
  </r>
  <r>
    <x v="30"/>
    <x v="0"/>
    <x v="1"/>
    <x v="8"/>
    <x v="2"/>
    <n v="0.45907699286162201"/>
  </r>
  <r>
    <x v="30"/>
    <x v="0"/>
    <x v="1"/>
    <x v="9"/>
    <x v="0"/>
    <n v="0.46274960880451499"/>
  </r>
  <r>
    <x v="30"/>
    <x v="0"/>
    <x v="1"/>
    <x v="9"/>
    <x v="1"/>
    <n v="0.46274960880451499"/>
  </r>
  <r>
    <x v="30"/>
    <x v="0"/>
    <x v="1"/>
    <x v="9"/>
    <x v="2"/>
    <n v="0.46274960880451499"/>
  </r>
  <r>
    <x v="30"/>
    <x v="0"/>
    <x v="1"/>
    <x v="10"/>
    <x v="0"/>
    <n v="0.46263392140231402"/>
  </r>
  <r>
    <x v="30"/>
    <x v="0"/>
    <x v="1"/>
    <x v="10"/>
    <x v="1"/>
    <n v="0.46263392140231402"/>
  </r>
  <r>
    <x v="30"/>
    <x v="0"/>
    <x v="1"/>
    <x v="10"/>
    <x v="2"/>
    <n v="0.46263392140231402"/>
  </r>
  <r>
    <x v="30"/>
    <x v="0"/>
    <x v="1"/>
    <x v="11"/>
    <x v="0"/>
    <n v="0.46265705309838401"/>
  </r>
  <r>
    <x v="30"/>
    <x v="0"/>
    <x v="1"/>
    <x v="11"/>
    <x v="1"/>
    <n v="0.46265705309838401"/>
  </r>
  <r>
    <x v="30"/>
    <x v="0"/>
    <x v="1"/>
    <x v="11"/>
    <x v="2"/>
    <n v="0.46265705309838401"/>
  </r>
  <r>
    <x v="30"/>
    <x v="0"/>
    <x v="1"/>
    <x v="12"/>
    <x v="0"/>
    <n v="0.46272645165634901"/>
  </r>
  <r>
    <x v="30"/>
    <x v="0"/>
    <x v="1"/>
    <x v="12"/>
    <x v="1"/>
    <n v="0.46272645165634901"/>
  </r>
  <r>
    <x v="30"/>
    <x v="0"/>
    <x v="1"/>
    <x v="12"/>
    <x v="2"/>
    <n v="0.46272645165634901"/>
  </r>
  <r>
    <x v="30"/>
    <x v="0"/>
    <x v="1"/>
    <x v="13"/>
    <x v="0"/>
    <n v="0.46480872068880302"/>
  </r>
  <r>
    <x v="30"/>
    <x v="0"/>
    <x v="1"/>
    <x v="13"/>
    <x v="1"/>
    <n v="0.46480872068880302"/>
  </r>
  <r>
    <x v="30"/>
    <x v="0"/>
    <x v="1"/>
    <x v="13"/>
    <x v="2"/>
    <n v="0.46480872068880302"/>
  </r>
  <r>
    <x v="30"/>
    <x v="0"/>
    <x v="1"/>
    <x v="14"/>
    <x v="0"/>
    <n v="0.46690035993190199"/>
  </r>
  <r>
    <x v="30"/>
    <x v="0"/>
    <x v="1"/>
    <x v="14"/>
    <x v="1"/>
    <n v="0.46690035993190199"/>
  </r>
  <r>
    <x v="30"/>
    <x v="0"/>
    <x v="1"/>
    <x v="14"/>
    <x v="2"/>
    <n v="0.46690035993190199"/>
  </r>
  <r>
    <x v="30"/>
    <x v="0"/>
    <x v="1"/>
    <x v="15"/>
    <x v="0"/>
    <n v="0.46900141155159603"/>
  </r>
  <r>
    <x v="30"/>
    <x v="0"/>
    <x v="1"/>
    <x v="15"/>
    <x v="1"/>
    <n v="0.46900141155159603"/>
  </r>
  <r>
    <x v="30"/>
    <x v="0"/>
    <x v="1"/>
    <x v="15"/>
    <x v="2"/>
    <n v="0.46900141155159603"/>
  </r>
  <r>
    <x v="30"/>
    <x v="0"/>
    <x v="1"/>
    <x v="16"/>
    <x v="0"/>
    <n v="0.47111191790357798"/>
  </r>
  <r>
    <x v="30"/>
    <x v="0"/>
    <x v="1"/>
    <x v="16"/>
    <x v="1"/>
    <n v="0.47111191790357798"/>
  </r>
  <r>
    <x v="30"/>
    <x v="0"/>
    <x v="1"/>
    <x v="16"/>
    <x v="2"/>
    <n v="0.47111191790357798"/>
  </r>
  <r>
    <x v="30"/>
    <x v="0"/>
    <x v="1"/>
    <x v="17"/>
    <x v="0"/>
    <n v="0.47393858941099898"/>
  </r>
  <r>
    <x v="30"/>
    <x v="0"/>
    <x v="1"/>
    <x v="17"/>
    <x v="1"/>
    <n v="0.47393858941099898"/>
  </r>
  <r>
    <x v="30"/>
    <x v="0"/>
    <x v="1"/>
    <x v="17"/>
    <x v="2"/>
    <n v="0.47393858941099898"/>
  </r>
  <r>
    <x v="30"/>
    <x v="0"/>
    <x v="1"/>
    <x v="18"/>
    <x v="0"/>
    <n v="0.47678222094746497"/>
  </r>
  <r>
    <x v="30"/>
    <x v="0"/>
    <x v="1"/>
    <x v="18"/>
    <x v="1"/>
    <n v="0.47678222094746497"/>
  </r>
  <r>
    <x v="30"/>
    <x v="0"/>
    <x v="1"/>
    <x v="18"/>
    <x v="2"/>
    <n v="0.47678222094746497"/>
  </r>
  <r>
    <x v="30"/>
    <x v="0"/>
    <x v="1"/>
    <x v="19"/>
    <x v="0"/>
    <n v="0.478212567610308"/>
  </r>
  <r>
    <x v="30"/>
    <x v="0"/>
    <x v="1"/>
    <x v="19"/>
    <x v="1"/>
    <n v="0.478212567610308"/>
  </r>
  <r>
    <x v="30"/>
    <x v="0"/>
    <x v="1"/>
    <x v="19"/>
    <x v="2"/>
    <n v="0.478212567610308"/>
  </r>
  <r>
    <x v="30"/>
    <x v="0"/>
    <x v="1"/>
    <x v="20"/>
    <x v="0"/>
    <n v="0.47964720531313898"/>
  </r>
  <r>
    <x v="30"/>
    <x v="0"/>
    <x v="1"/>
    <x v="20"/>
    <x v="1"/>
    <n v="0.47964720531313898"/>
  </r>
  <r>
    <x v="30"/>
    <x v="0"/>
    <x v="1"/>
    <x v="20"/>
    <x v="2"/>
    <n v="0.47964720531313898"/>
  </r>
  <r>
    <x v="30"/>
    <x v="0"/>
    <x v="1"/>
    <x v="21"/>
    <x v="0"/>
    <n v="0.48108614692907797"/>
  </r>
  <r>
    <x v="30"/>
    <x v="0"/>
    <x v="1"/>
    <x v="21"/>
    <x v="1"/>
    <n v="0.48108614692907797"/>
  </r>
  <r>
    <x v="30"/>
    <x v="0"/>
    <x v="1"/>
    <x v="21"/>
    <x v="2"/>
    <n v="0.48108614692907797"/>
  </r>
  <r>
    <x v="30"/>
    <x v="0"/>
    <x v="1"/>
    <x v="22"/>
    <x v="0"/>
    <n v="0.48252940536986499"/>
  </r>
  <r>
    <x v="30"/>
    <x v="0"/>
    <x v="1"/>
    <x v="22"/>
    <x v="1"/>
    <n v="0.48252940536986499"/>
  </r>
  <r>
    <x v="30"/>
    <x v="0"/>
    <x v="1"/>
    <x v="22"/>
    <x v="2"/>
    <n v="0.48252940536986499"/>
  </r>
  <r>
    <x v="30"/>
    <x v="0"/>
    <x v="1"/>
    <x v="23"/>
    <x v="0"/>
    <n v="0.48325319947792"/>
  </r>
  <r>
    <x v="30"/>
    <x v="0"/>
    <x v="1"/>
    <x v="23"/>
    <x v="1"/>
    <n v="0.48325319947792"/>
  </r>
  <r>
    <x v="30"/>
    <x v="0"/>
    <x v="1"/>
    <x v="23"/>
    <x v="2"/>
    <n v="0.48325319947792"/>
  </r>
  <r>
    <x v="30"/>
    <x v="0"/>
    <x v="1"/>
    <x v="24"/>
    <x v="0"/>
    <n v="0.48397807927713699"/>
  </r>
  <r>
    <x v="30"/>
    <x v="0"/>
    <x v="1"/>
    <x v="24"/>
    <x v="1"/>
    <n v="0.48397807927713699"/>
  </r>
  <r>
    <x v="30"/>
    <x v="0"/>
    <x v="1"/>
    <x v="24"/>
    <x v="2"/>
    <n v="0.48397807927713699"/>
  </r>
  <r>
    <x v="30"/>
    <x v="0"/>
    <x v="1"/>
    <x v="25"/>
    <x v="0"/>
    <n v="0.48470404639605302"/>
  </r>
  <r>
    <x v="30"/>
    <x v="0"/>
    <x v="1"/>
    <x v="25"/>
    <x v="1"/>
    <n v="0.48470404639605302"/>
  </r>
  <r>
    <x v="30"/>
    <x v="0"/>
    <x v="1"/>
    <x v="25"/>
    <x v="2"/>
    <n v="0.48470404639605302"/>
  </r>
  <r>
    <x v="30"/>
    <x v="0"/>
    <x v="1"/>
    <x v="26"/>
    <x v="0"/>
    <n v="0.48543110246564702"/>
  </r>
  <r>
    <x v="30"/>
    <x v="0"/>
    <x v="1"/>
    <x v="26"/>
    <x v="1"/>
    <n v="0.48543110246564702"/>
  </r>
  <r>
    <x v="30"/>
    <x v="0"/>
    <x v="1"/>
    <x v="26"/>
    <x v="2"/>
    <n v="0.48543110246564702"/>
  </r>
  <r>
    <x v="30"/>
    <x v="0"/>
    <x v="1"/>
    <x v="27"/>
    <x v="0"/>
    <n v="0.48615924911934499"/>
  </r>
  <r>
    <x v="30"/>
    <x v="0"/>
    <x v="1"/>
    <x v="27"/>
    <x v="1"/>
    <n v="0.48615924911934499"/>
  </r>
  <r>
    <x v="30"/>
    <x v="0"/>
    <x v="1"/>
    <x v="27"/>
    <x v="2"/>
    <n v="0.48615924911934499"/>
  </r>
  <r>
    <x v="30"/>
    <x v="0"/>
    <x v="1"/>
    <x v="28"/>
    <x v="0"/>
    <n v="0.487253107429864"/>
  </r>
  <r>
    <x v="30"/>
    <x v="0"/>
    <x v="1"/>
    <x v="28"/>
    <x v="1"/>
    <n v="0.487253107429864"/>
  </r>
  <r>
    <x v="30"/>
    <x v="0"/>
    <x v="1"/>
    <x v="28"/>
    <x v="2"/>
    <n v="0.487253107429864"/>
  </r>
  <r>
    <x v="30"/>
    <x v="0"/>
    <x v="1"/>
    <x v="29"/>
    <x v="0"/>
    <n v="0.48834942692158101"/>
  </r>
  <r>
    <x v="30"/>
    <x v="0"/>
    <x v="1"/>
    <x v="29"/>
    <x v="1"/>
    <n v="0.48834942692158101"/>
  </r>
  <r>
    <x v="30"/>
    <x v="0"/>
    <x v="1"/>
    <x v="29"/>
    <x v="2"/>
    <n v="0.48834942692158101"/>
  </r>
  <r>
    <x v="30"/>
    <x v="0"/>
    <x v="1"/>
    <x v="30"/>
    <x v="0"/>
    <n v="0.48944821313215497"/>
  </r>
  <r>
    <x v="30"/>
    <x v="0"/>
    <x v="1"/>
    <x v="30"/>
    <x v="1"/>
    <n v="0.48944821313215497"/>
  </r>
  <r>
    <x v="30"/>
    <x v="0"/>
    <x v="1"/>
    <x v="30"/>
    <x v="2"/>
    <n v="0.48944821313215497"/>
  </r>
  <r>
    <x v="30"/>
    <x v="0"/>
    <x v="1"/>
    <x v="31"/>
    <x v="0"/>
    <n v="0.49054947161170198"/>
  </r>
  <r>
    <x v="30"/>
    <x v="0"/>
    <x v="1"/>
    <x v="31"/>
    <x v="1"/>
    <n v="0.49054947161170198"/>
  </r>
  <r>
    <x v="30"/>
    <x v="0"/>
    <x v="1"/>
    <x v="31"/>
    <x v="2"/>
    <n v="0.49054947161170198"/>
  </r>
  <r>
    <x v="30"/>
    <x v="0"/>
    <x v="1"/>
    <x v="32"/>
    <x v="0"/>
    <n v="0.49165320792282802"/>
  </r>
  <r>
    <x v="30"/>
    <x v="0"/>
    <x v="1"/>
    <x v="32"/>
    <x v="1"/>
    <n v="0.49165320792282802"/>
  </r>
  <r>
    <x v="30"/>
    <x v="0"/>
    <x v="1"/>
    <x v="32"/>
    <x v="2"/>
    <n v="0.49165320792282802"/>
  </r>
  <r>
    <x v="30"/>
    <x v="0"/>
    <x v="1"/>
    <x v="33"/>
    <x v="0"/>
    <n v="0.493128167546597"/>
  </r>
  <r>
    <x v="30"/>
    <x v="0"/>
    <x v="1"/>
    <x v="33"/>
    <x v="1"/>
    <n v="0.493128167546597"/>
  </r>
  <r>
    <x v="30"/>
    <x v="0"/>
    <x v="1"/>
    <x v="33"/>
    <x v="2"/>
    <n v="0.493128167546597"/>
  </r>
  <r>
    <x v="30"/>
    <x v="0"/>
    <x v="1"/>
    <x v="34"/>
    <x v="0"/>
    <n v="0.49460755204923701"/>
  </r>
  <r>
    <x v="30"/>
    <x v="0"/>
    <x v="1"/>
    <x v="34"/>
    <x v="1"/>
    <n v="0.49460755204923701"/>
  </r>
  <r>
    <x v="30"/>
    <x v="0"/>
    <x v="1"/>
    <x v="34"/>
    <x v="2"/>
    <n v="0.49460755204923701"/>
  </r>
  <r>
    <x v="30"/>
    <x v="0"/>
    <x v="1"/>
    <x v="35"/>
    <x v="0"/>
    <n v="0.496091374705384"/>
  </r>
  <r>
    <x v="30"/>
    <x v="0"/>
    <x v="1"/>
    <x v="35"/>
    <x v="1"/>
    <n v="0.496091374705384"/>
  </r>
  <r>
    <x v="30"/>
    <x v="0"/>
    <x v="1"/>
    <x v="35"/>
    <x v="2"/>
    <n v="0.496091374705384"/>
  </r>
  <r>
    <x v="30"/>
    <x v="0"/>
    <x v="1"/>
    <x v="36"/>
    <x v="0"/>
    <n v="0.49757964882950001"/>
  </r>
  <r>
    <x v="30"/>
    <x v="0"/>
    <x v="1"/>
    <x v="36"/>
    <x v="1"/>
    <n v="0.49757964882950001"/>
  </r>
  <r>
    <x v="30"/>
    <x v="0"/>
    <x v="1"/>
    <x v="36"/>
    <x v="2"/>
    <n v="0.49757964882950001"/>
  </r>
  <r>
    <x v="30"/>
    <x v="0"/>
    <x v="1"/>
    <x v="37"/>
    <x v="0"/>
    <n v="0.499072387775989"/>
  </r>
  <r>
    <x v="30"/>
    <x v="0"/>
    <x v="1"/>
    <x v="37"/>
    <x v="1"/>
    <n v="0.499072387775989"/>
  </r>
  <r>
    <x v="30"/>
    <x v="0"/>
    <x v="1"/>
    <x v="37"/>
    <x v="2"/>
    <n v="0.499072387775989"/>
  </r>
  <r>
    <x v="30"/>
    <x v="0"/>
    <x v="1"/>
    <x v="38"/>
    <x v="0"/>
    <n v="0.50056960493931701"/>
  </r>
  <r>
    <x v="30"/>
    <x v="0"/>
    <x v="1"/>
    <x v="38"/>
    <x v="1"/>
    <n v="0.50056960493931701"/>
  </r>
  <r>
    <x v="30"/>
    <x v="0"/>
    <x v="1"/>
    <x v="38"/>
    <x v="2"/>
    <n v="0.50056960493931701"/>
  </r>
  <r>
    <x v="31"/>
    <x v="0"/>
    <x v="0"/>
    <x v="0"/>
    <x v="0"/>
    <n v="2.10870667355915"/>
  </r>
  <r>
    <x v="31"/>
    <x v="0"/>
    <x v="0"/>
    <x v="0"/>
    <x v="1"/>
    <n v="2.10870667355915"/>
  </r>
  <r>
    <x v="31"/>
    <x v="0"/>
    <x v="0"/>
    <x v="0"/>
    <x v="2"/>
    <n v="2.10870667355915"/>
  </r>
  <r>
    <x v="31"/>
    <x v="0"/>
    <x v="0"/>
    <x v="1"/>
    <x v="0"/>
    <n v="2.01381487324899"/>
  </r>
  <r>
    <x v="31"/>
    <x v="0"/>
    <x v="0"/>
    <x v="1"/>
    <x v="1"/>
    <n v="2.01381487324899"/>
  </r>
  <r>
    <x v="31"/>
    <x v="0"/>
    <x v="0"/>
    <x v="1"/>
    <x v="2"/>
    <n v="2.01381487324899"/>
  </r>
  <r>
    <x v="31"/>
    <x v="0"/>
    <x v="0"/>
    <x v="2"/>
    <x v="0"/>
    <n v="1.91312412958654"/>
  </r>
  <r>
    <x v="31"/>
    <x v="0"/>
    <x v="0"/>
    <x v="2"/>
    <x v="1"/>
    <n v="1.91312412958654"/>
  </r>
  <r>
    <x v="31"/>
    <x v="0"/>
    <x v="0"/>
    <x v="2"/>
    <x v="2"/>
    <n v="1.91312412958654"/>
  </r>
  <r>
    <x v="31"/>
    <x v="0"/>
    <x v="0"/>
    <x v="3"/>
    <x v="0"/>
    <n v="1.80790230245928"/>
  </r>
  <r>
    <x v="31"/>
    <x v="0"/>
    <x v="0"/>
    <x v="3"/>
    <x v="1"/>
    <n v="1.80790230245928"/>
  </r>
  <r>
    <x v="31"/>
    <x v="0"/>
    <x v="0"/>
    <x v="3"/>
    <x v="2"/>
    <n v="1.80790230245928"/>
  </r>
  <r>
    <x v="31"/>
    <x v="0"/>
    <x v="0"/>
    <x v="4"/>
    <x v="0"/>
    <n v="1.7627047448977899"/>
  </r>
  <r>
    <x v="31"/>
    <x v="0"/>
    <x v="0"/>
    <x v="4"/>
    <x v="1"/>
    <n v="1.7627047448977899"/>
  </r>
  <r>
    <x v="31"/>
    <x v="0"/>
    <x v="0"/>
    <x v="4"/>
    <x v="2"/>
    <n v="1.7627047448977899"/>
  </r>
  <r>
    <x v="31"/>
    <x v="0"/>
    <x v="0"/>
    <x v="5"/>
    <x v="0"/>
    <n v="1.6921965551018801"/>
  </r>
  <r>
    <x v="31"/>
    <x v="0"/>
    <x v="0"/>
    <x v="5"/>
    <x v="1"/>
    <n v="1.6921965551018801"/>
  </r>
  <r>
    <x v="31"/>
    <x v="0"/>
    <x v="0"/>
    <x v="5"/>
    <x v="2"/>
    <n v="1.6921965551018801"/>
  </r>
  <r>
    <x v="31"/>
    <x v="0"/>
    <x v="0"/>
    <x v="6"/>
    <x v="0"/>
    <n v="1.6583526239998401"/>
  </r>
  <r>
    <x v="31"/>
    <x v="0"/>
    <x v="0"/>
    <x v="6"/>
    <x v="1"/>
    <n v="1.6583526239998401"/>
  </r>
  <r>
    <x v="31"/>
    <x v="0"/>
    <x v="0"/>
    <x v="6"/>
    <x v="2"/>
    <n v="1.6583526239998401"/>
  </r>
  <r>
    <x v="31"/>
    <x v="0"/>
    <x v="0"/>
    <x v="7"/>
    <x v="0"/>
    <n v="1.5754349927998501"/>
  </r>
  <r>
    <x v="31"/>
    <x v="0"/>
    <x v="0"/>
    <x v="7"/>
    <x v="1"/>
    <n v="1.5754349927998501"/>
  </r>
  <r>
    <x v="31"/>
    <x v="0"/>
    <x v="0"/>
    <x v="7"/>
    <x v="2"/>
    <n v="1.5754349927998501"/>
  </r>
  <r>
    <x v="31"/>
    <x v="0"/>
    <x v="0"/>
    <x v="8"/>
    <x v="0"/>
    <n v="1.4178914935198701"/>
  </r>
  <r>
    <x v="31"/>
    <x v="0"/>
    <x v="0"/>
    <x v="8"/>
    <x v="1"/>
    <n v="1.4178914935198701"/>
  </r>
  <r>
    <x v="31"/>
    <x v="0"/>
    <x v="0"/>
    <x v="8"/>
    <x v="2"/>
    <n v="1.4178914935198701"/>
  </r>
  <r>
    <x v="31"/>
    <x v="0"/>
    <x v="0"/>
    <x v="9"/>
    <x v="0"/>
    <n v="1.4150557105328301"/>
  </r>
  <r>
    <x v="31"/>
    <x v="0"/>
    <x v="0"/>
    <x v="9"/>
    <x v="1"/>
    <n v="1.4150557105328301"/>
  </r>
  <r>
    <x v="31"/>
    <x v="0"/>
    <x v="0"/>
    <x v="9"/>
    <x v="2"/>
    <n v="1.4150557105328301"/>
  </r>
  <r>
    <x v="31"/>
    <x v="0"/>
    <x v="0"/>
    <x v="10"/>
    <x v="0"/>
    <n v="1.41222559911176"/>
  </r>
  <r>
    <x v="31"/>
    <x v="0"/>
    <x v="0"/>
    <x v="10"/>
    <x v="1"/>
    <n v="1.41222559911176"/>
  </r>
  <r>
    <x v="31"/>
    <x v="0"/>
    <x v="0"/>
    <x v="10"/>
    <x v="2"/>
    <n v="1.41222559911176"/>
  </r>
  <r>
    <x v="31"/>
    <x v="0"/>
    <x v="0"/>
    <x v="11"/>
    <x v="0"/>
    <n v="1.40940114791354"/>
  </r>
  <r>
    <x v="31"/>
    <x v="0"/>
    <x v="0"/>
    <x v="11"/>
    <x v="1"/>
    <n v="1.40940114791354"/>
  </r>
  <r>
    <x v="31"/>
    <x v="0"/>
    <x v="0"/>
    <x v="11"/>
    <x v="2"/>
    <n v="1.40940114791354"/>
  </r>
  <r>
    <x v="31"/>
    <x v="0"/>
    <x v="0"/>
    <x v="12"/>
    <x v="0"/>
    <n v="1.40658234561771"/>
  </r>
  <r>
    <x v="31"/>
    <x v="0"/>
    <x v="0"/>
    <x v="12"/>
    <x v="1"/>
    <n v="1.40658234561771"/>
  </r>
  <r>
    <x v="31"/>
    <x v="0"/>
    <x v="0"/>
    <x v="12"/>
    <x v="2"/>
    <n v="1.40658234561771"/>
  </r>
  <r>
    <x v="31"/>
    <x v="0"/>
    <x v="0"/>
    <x v="13"/>
    <x v="0"/>
    <n v="1.4037691809264801"/>
  </r>
  <r>
    <x v="31"/>
    <x v="0"/>
    <x v="0"/>
    <x v="13"/>
    <x v="1"/>
    <n v="1.4037691809264801"/>
  </r>
  <r>
    <x v="31"/>
    <x v="0"/>
    <x v="0"/>
    <x v="13"/>
    <x v="2"/>
    <n v="1.4037691809264801"/>
  </r>
  <r>
    <x v="31"/>
    <x v="0"/>
    <x v="0"/>
    <x v="14"/>
    <x v="0"/>
    <n v="1.4009616425646201"/>
  </r>
  <r>
    <x v="31"/>
    <x v="0"/>
    <x v="0"/>
    <x v="14"/>
    <x v="1"/>
    <n v="1.4009616425646201"/>
  </r>
  <r>
    <x v="31"/>
    <x v="0"/>
    <x v="0"/>
    <x v="14"/>
    <x v="2"/>
    <n v="1.4009616425646201"/>
  </r>
  <r>
    <x v="31"/>
    <x v="0"/>
    <x v="0"/>
    <x v="15"/>
    <x v="0"/>
    <n v="1.3981597192794899"/>
  </r>
  <r>
    <x v="31"/>
    <x v="0"/>
    <x v="0"/>
    <x v="15"/>
    <x v="1"/>
    <n v="1.3981597192794899"/>
  </r>
  <r>
    <x v="31"/>
    <x v="0"/>
    <x v="0"/>
    <x v="15"/>
    <x v="2"/>
    <n v="1.3981597192794899"/>
  </r>
  <r>
    <x v="31"/>
    <x v="0"/>
    <x v="0"/>
    <x v="16"/>
    <x v="0"/>
    <n v="1.3953633998409301"/>
  </r>
  <r>
    <x v="31"/>
    <x v="0"/>
    <x v="0"/>
    <x v="16"/>
    <x v="1"/>
    <n v="1.3953633998409301"/>
  </r>
  <r>
    <x v="31"/>
    <x v="0"/>
    <x v="0"/>
    <x v="16"/>
    <x v="2"/>
    <n v="1.3953633998409301"/>
  </r>
  <r>
    <x v="31"/>
    <x v="0"/>
    <x v="0"/>
    <x v="17"/>
    <x v="0"/>
    <n v="1.3974564449407001"/>
  </r>
  <r>
    <x v="31"/>
    <x v="0"/>
    <x v="0"/>
    <x v="17"/>
    <x v="1"/>
    <n v="1.3974564449407001"/>
  </r>
  <r>
    <x v="31"/>
    <x v="0"/>
    <x v="0"/>
    <x v="17"/>
    <x v="2"/>
    <n v="1.3974564449407001"/>
  </r>
  <r>
    <x v="31"/>
    <x v="0"/>
    <x v="0"/>
    <x v="18"/>
    <x v="0"/>
    <n v="1.39955262960811"/>
  </r>
  <r>
    <x v="31"/>
    <x v="0"/>
    <x v="0"/>
    <x v="18"/>
    <x v="1"/>
    <n v="1.39955262960811"/>
  </r>
  <r>
    <x v="31"/>
    <x v="0"/>
    <x v="0"/>
    <x v="18"/>
    <x v="2"/>
    <n v="1.39955262960811"/>
  </r>
  <r>
    <x v="31"/>
    <x v="0"/>
    <x v="0"/>
    <x v="19"/>
    <x v="0"/>
    <n v="1.40515084012654"/>
  </r>
  <r>
    <x v="31"/>
    <x v="0"/>
    <x v="0"/>
    <x v="19"/>
    <x v="1"/>
    <n v="1.40515084012654"/>
  </r>
  <r>
    <x v="31"/>
    <x v="0"/>
    <x v="0"/>
    <x v="19"/>
    <x v="2"/>
    <n v="1.40515084012654"/>
  </r>
  <r>
    <x v="31"/>
    <x v="0"/>
    <x v="0"/>
    <x v="20"/>
    <x v="0"/>
    <n v="1.41077144348705"/>
  </r>
  <r>
    <x v="31"/>
    <x v="0"/>
    <x v="0"/>
    <x v="20"/>
    <x v="1"/>
    <n v="1.41077144348705"/>
  </r>
  <r>
    <x v="31"/>
    <x v="0"/>
    <x v="0"/>
    <x v="20"/>
    <x v="2"/>
    <n v="1.41077144348705"/>
  </r>
  <r>
    <x v="31"/>
    <x v="0"/>
    <x v="0"/>
    <x v="21"/>
    <x v="0"/>
    <n v="1.41641452926099"/>
  </r>
  <r>
    <x v="31"/>
    <x v="0"/>
    <x v="0"/>
    <x v="21"/>
    <x v="1"/>
    <n v="1.41641452926099"/>
  </r>
  <r>
    <x v="31"/>
    <x v="0"/>
    <x v="0"/>
    <x v="21"/>
    <x v="2"/>
    <n v="1.41641452926099"/>
  </r>
  <r>
    <x v="31"/>
    <x v="0"/>
    <x v="0"/>
    <x v="22"/>
    <x v="0"/>
    <n v="1.42208018737804"/>
  </r>
  <r>
    <x v="31"/>
    <x v="0"/>
    <x v="0"/>
    <x v="22"/>
    <x v="1"/>
    <n v="1.42208018737804"/>
  </r>
  <r>
    <x v="31"/>
    <x v="0"/>
    <x v="0"/>
    <x v="22"/>
    <x v="2"/>
    <n v="1.42208018737804"/>
  </r>
  <r>
    <x v="31"/>
    <x v="0"/>
    <x v="0"/>
    <x v="23"/>
    <x v="0"/>
    <n v="1.42776850812755"/>
  </r>
  <r>
    <x v="31"/>
    <x v="0"/>
    <x v="0"/>
    <x v="23"/>
    <x v="1"/>
    <n v="1.42776850812755"/>
  </r>
  <r>
    <x v="31"/>
    <x v="0"/>
    <x v="0"/>
    <x v="23"/>
    <x v="2"/>
    <n v="1.42776850812755"/>
  </r>
  <r>
    <x v="31"/>
    <x v="0"/>
    <x v="0"/>
    <x v="24"/>
    <x v="0"/>
    <n v="1.4334795821600601"/>
  </r>
  <r>
    <x v="31"/>
    <x v="0"/>
    <x v="0"/>
    <x v="24"/>
    <x v="1"/>
    <n v="1.4334795821600601"/>
  </r>
  <r>
    <x v="31"/>
    <x v="0"/>
    <x v="0"/>
    <x v="24"/>
    <x v="2"/>
    <n v="1.4334795821600601"/>
  </r>
  <r>
    <x v="31"/>
    <x v="0"/>
    <x v="0"/>
    <x v="25"/>
    <x v="0"/>
    <n v="1.4392135004886999"/>
  </r>
  <r>
    <x v="31"/>
    <x v="0"/>
    <x v="0"/>
    <x v="25"/>
    <x v="1"/>
    <n v="1.4392135004886999"/>
  </r>
  <r>
    <x v="31"/>
    <x v="0"/>
    <x v="0"/>
    <x v="25"/>
    <x v="2"/>
    <n v="1.4392135004886999"/>
  </r>
  <r>
    <x v="31"/>
    <x v="0"/>
    <x v="0"/>
    <x v="26"/>
    <x v="0"/>
    <n v="1.44497035449065"/>
  </r>
  <r>
    <x v="31"/>
    <x v="0"/>
    <x v="0"/>
    <x v="26"/>
    <x v="1"/>
    <n v="1.44497035449065"/>
  </r>
  <r>
    <x v="31"/>
    <x v="0"/>
    <x v="0"/>
    <x v="26"/>
    <x v="2"/>
    <n v="1.44497035449065"/>
  </r>
  <r>
    <x v="31"/>
    <x v="0"/>
    <x v="0"/>
    <x v="27"/>
    <x v="0"/>
    <n v="1.45075023590862"/>
  </r>
  <r>
    <x v="31"/>
    <x v="0"/>
    <x v="0"/>
    <x v="27"/>
    <x v="1"/>
    <n v="1.45075023590862"/>
  </r>
  <r>
    <x v="31"/>
    <x v="0"/>
    <x v="0"/>
    <x v="27"/>
    <x v="2"/>
    <n v="1.45075023590862"/>
  </r>
  <r>
    <x v="31"/>
    <x v="0"/>
    <x v="0"/>
    <x v="28"/>
    <x v="0"/>
    <n v="1.4565169680963499"/>
  </r>
  <r>
    <x v="31"/>
    <x v="0"/>
    <x v="0"/>
    <x v="28"/>
    <x v="1"/>
    <n v="1.4565169680963499"/>
  </r>
  <r>
    <x v="31"/>
    <x v="0"/>
    <x v="0"/>
    <x v="28"/>
    <x v="2"/>
    <n v="1.4565169680963499"/>
  </r>
  <r>
    <x v="31"/>
    <x v="0"/>
    <x v="0"/>
    <x v="29"/>
    <x v="0"/>
    <n v="1.4623066230445401"/>
  </r>
  <r>
    <x v="31"/>
    <x v="0"/>
    <x v="0"/>
    <x v="29"/>
    <x v="1"/>
    <n v="1.4623066230445401"/>
  </r>
  <r>
    <x v="31"/>
    <x v="0"/>
    <x v="0"/>
    <x v="29"/>
    <x v="2"/>
    <n v="1.4623066230445401"/>
  </r>
  <r>
    <x v="31"/>
    <x v="0"/>
    <x v="0"/>
    <x v="30"/>
    <x v="0"/>
    <n v="1.4681192918711401"/>
  </r>
  <r>
    <x v="31"/>
    <x v="0"/>
    <x v="0"/>
    <x v="30"/>
    <x v="1"/>
    <n v="1.4681192918711401"/>
  </r>
  <r>
    <x v="31"/>
    <x v="0"/>
    <x v="0"/>
    <x v="30"/>
    <x v="2"/>
    <n v="1.4681192918711401"/>
  </r>
  <r>
    <x v="31"/>
    <x v="0"/>
    <x v="0"/>
    <x v="31"/>
    <x v="0"/>
    <n v="1.4739550660563301"/>
  </r>
  <r>
    <x v="31"/>
    <x v="0"/>
    <x v="0"/>
    <x v="31"/>
    <x v="1"/>
    <n v="1.4739550660563301"/>
  </r>
  <r>
    <x v="31"/>
    <x v="0"/>
    <x v="0"/>
    <x v="31"/>
    <x v="2"/>
    <n v="1.4739550660563301"/>
  </r>
  <r>
    <x v="31"/>
    <x v="0"/>
    <x v="0"/>
    <x v="32"/>
    <x v="0"/>
    <n v="1.4798140374438999"/>
  </r>
  <r>
    <x v="31"/>
    <x v="0"/>
    <x v="0"/>
    <x v="32"/>
    <x v="1"/>
    <n v="1.4798140374438999"/>
  </r>
  <r>
    <x v="31"/>
    <x v="0"/>
    <x v="0"/>
    <x v="32"/>
    <x v="2"/>
    <n v="1.4798140374438999"/>
  </r>
  <r>
    <x v="31"/>
    <x v="0"/>
    <x v="0"/>
    <x v="33"/>
    <x v="0"/>
    <n v="1.4864732006124"/>
  </r>
  <r>
    <x v="31"/>
    <x v="0"/>
    <x v="0"/>
    <x v="33"/>
    <x v="1"/>
    <n v="1.4864732006124"/>
  </r>
  <r>
    <x v="31"/>
    <x v="0"/>
    <x v="0"/>
    <x v="33"/>
    <x v="2"/>
    <n v="1.4864732006124"/>
  </r>
  <r>
    <x v="31"/>
    <x v="0"/>
    <x v="0"/>
    <x v="34"/>
    <x v="0"/>
    <n v="1.49316233001515"/>
  </r>
  <r>
    <x v="31"/>
    <x v="0"/>
    <x v="0"/>
    <x v="34"/>
    <x v="1"/>
    <n v="1.49316233001515"/>
  </r>
  <r>
    <x v="31"/>
    <x v="0"/>
    <x v="0"/>
    <x v="34"/>
    <x v="2"/>
    <n v="1.49316233001515"/>
  </r>
  <r>
    <x v="31"/>
    <x v="0"/>
    <x v="0"/>
    <x v="35"/>
    <x v="0"/>
    <n v="1.49988156050022"/>
  </r>
  <r>
    <x v="31"/>
    <x v="0"/>
    <x v="0"/>
    <x v="35"/>
    <x v="1"/>
    <n v="1.49988156050022"/>
  </r>
  <r>
    <x v="31"/>
    <x v="0"/>
    <x v="0"/>
    <x v="35"/>
    <x v="2"/>
    <n v="1.49988156050022"/>
  </r>
  <r>
    <x v="31"/>
    <x v="0"/>
    <x v="0"/>
    <x v="36"/>
    <x v="0"/>
    <n v="1.5066310275224699"/>
  </r>
  <r>
    <x v="31"/>
    <x v="0"/>
    <x v="0"/>
    <x v="36"/>
    <x v="1"/>
    <n v="1.5066310275224699"/>
  </r>
  <r>
    <x v="31"/>
    <x v="0"/>
    <x v="0"/>
    <x v="36"/>
    <x v="2"/>
    <n v="1.5066310275224699"/>
  </r>
  <r>
    <x v="31"/>
    <x v="0"/>
    <x v="0"/>
    <x v="37"/>
    <x v="0"/>
    <n v="1.51341086714632"/>
  </r>
  <r>
    <x v="31"/>
    <x v="0"/>
    <x v="0"/>
    <x v="37"/>
    <x v="1"/>
    <n v="1.51341086714632"/>
  </r>
  <r>
    <x v="31"/>
    <x v="0"/>
    <x v="0"/>
    <x v="37"/>
    <x v="2"/>
    <n v="1.51341086714632"/>
  </r>
  <r>
    <x v="31"/>
    <x v="0"/>
    <x v="0"/>
    <x v="38"/>
    <x v="0"/>
    <n v="1.52022121604848"/>
  </r>
  <r>
    <x v="31"/>
    <x v="0"/>
    <x v="0"/>
    <x v="38"/>
    <x v="1"/>
    <n v="1.52022121604848"/>
  </r>
  <r>
    <x v="31"/>
    <x v="0"/>
    <x v="0"/>
    <x v="38"/>
    <x v="2"/>
    <n v="1.52022121604848"/>
  </r>
  <r>
    <x v="31"/>
    <x v="0"/>
    <x v="1"/>
    <x v="0"/>
    <x v="0"/>
    <n v="2.10870667355915"/>
  </r>
  <r>
    <x v="31"/>
    <x v="0"/>
    <x v="1"/>
    <x v="0"/>
    <x v="1"/>
    <n v="2.10870667355915"/>
  </r>
  <r>
    <x v="31"/>
    <x v="0"/>
    <x v="1"/>
    <x v="0"/>
    <x v="2"/>
    <n v="2.10870667355915"/>
  </r>
  <r>
    <x v="31"/>
    <x v="0"/>
    <x v="1"/>
    <x v="1"/>
    <x v="0"/>
    <n v="2.01381487324899"/>
  </r>
  <r>
    <x v="31"/>
    <x v="0"/>
    <x v="1"/>
    <x v="1"/>
    <x v="1"/>
    <n v="2.01381487324899"/>
  </r>
  <r>
    <x v="31"/>
    <x v="0"/>
    <x v="1"/>
    <x v="1"/>
    <x v="2"/>
    <n v="2.01381487324899"/>
  </r>
  <r>
    <x v="31"/>
    <x v="0"/>
    <x v="1"/>
    <x v="2"/>
    <x v="0"/>
    <n v="1.91312412958654"/>
  </r>
  <r>
    <x v="31"/>
    <x v="0"/>
    <x v="1"/>
    <x v="2"/>
    <x v="1"/>
    <n v="1.91312412958654"/>
  </r>
  <r>
    <x v="31"/>
    <x v="0"/>
    <x v="1"/>
    <x v="2"/>
    <x v="2"/>
    <n v="1.91312412958654"/>
  </r>
  <r>
    <x v="31"/>
    <x v="0"/>
    <x v="1"/>
    <x v="3"/>
    <x v="0"/>
    <n v="1.80790230245928"/>
  </r>
  <r>
    <x v="31"/>
    <x v="0"/>
    <x v="1"/>
    <x v="3"/>
    <x v="1"/>
    <n v="1.80790230245928"/>
  </r>
  <r>
    <x v="31"/>
    <x v="0"/>
    <x v="1"/>
    <x v="3"/>
    <x v="2"/>
    <n v="1.80790230245928"/>
  </r>
  <r>
    <x v="31"/>
    <x v="0"/>
    <x v="1"/>
    <x v="4"/>
    <x v="0"/>
    <n v="1.7627047448977899"/>
  </r>
  <r>
    <x v="31"/>
    <x v="0"/>
    <x v="1"/>
    <x v="4"/>
    <x v="1"/>
    <n v="1.7627047448977899"/>
  </r>
  <r>
    <x v="31"/>
    <x v="0"/>
    <x v="1"/>
    <x v="4"/>
    <x v="2"/>
    <n v="1.7627047448977899"/>
  </r>
  <r>
    <x v="31"/>
    <x v="0"/>
    <x v="1"/>
    <x v="5"/>
    <x v="0"/>
    <n v="1.6921965551018801"/>
  </r>
  <r>
    <x v="31"/>
    <x v="0"/>
    <x v="1"/>
    <x v="5"/>
    <x v="1"/>
    <n v="1.6921965551018801"/>
  </r>
  <r>
    <x v="31"/>
    <x v="0"/>
    <x v="1"/>
    <x v="5"/>
    <x v="2"/>
    <n v="1.6921965551018801"/>
  </r>
  <r>
    <x v="31"/>
    <x v="0"/>
    <x v="1"/>
    <x v="6"/>
    <x v="0"/>
    <n v="1.6583526239998401"/>
  </r>
  <r>
    <x v="31"/>
    <x v="0"/>
    <x v="1"/>
    <x v="6"/>
    <x v="1"/>
    <n v="1.6583526239998401"/>
  </r>
  <r>
    <x v="31"/>
    <x v="0"/>
    <x v="1"/>
    <x v="6"/>
    <x v="2"/>
    <n v="1.6583526239998401"/>
  </r>
  <r>
    <x v="31"/>
    <x v="0"/>
    <x v="1"/>
    <x v="7"/>
    <x v="0"/>
    <n v="1.5754349927998501"/>
  </r>
  <r>
    <x v="31"/>
    <x v="0"/>
    <x v="1"/>
    <x v="7"/>
    <x v="1"/>
    <n v="1.5754349927998501"/>
  </r>
  <r>
    <x v="31"/>
    <x v="0"/>
    <x v="1"/>
    <x v="7"/>
    <x v="2"/>
    <n v="1.5754349927998501"/>
  </r>
  <r>
    <x v="31"/>
    <x v="0"/>
    <x v="1"/>
    <x v="8"/>
    <x v="0"/>
    <n v="1.4178914935198701"/>
  </r>
  <r>
    <x v="31"/>
    <x v="0"/>
    <x v="1"/>
    <x v="8"/>
    <x v="1"/>
    <n v="1.4178914935198701"/>
  </r>
  <r>
    <x v="31"/>
    <x v="0"/>
    <x v="1"/>
    <x v="8"/>
    <x v="2"/>
    <n v="1.4178914935198701"/>
  </r>
  <r>
    <x v="31"/>
    <x v="0"/>
    <x v="1"/>
    <x v="9"/>
    <x v="0"/>
    <n v="1.4292346254680299"/>
  </r>
  <r>
    <x v="31"/>
    <x v="0"/>
    <x v="1"/>
    <x v="9"/>
    <x v="1"/>
    <n v="1.4292346254680299"/>
  </r>
  <r>
    <x v="31"/>
    <x v="0"/>
    <x v="1"/>
    <x v="9"/>
    <x v="2"/>
    <n v="1.4292346254680299"/>
  </r>
  <r>
    <x v="31"/>
    <x v="0"/>
    <x v="1"/>
    <x v="10"/>
    <x v="0"/>
    <n v="1.42887731681166"/>
  </r>
  <r>
    <x v="31"/>
    <x v="0"/>
    <x v="1"/>
    <x v="10"/>
    <x v="1"/>
    <n v="1.42887731681166"/>
  </r>
  <r>
    <x v="31"/>
    <x v="0"/>
    <x v="1"/>
    <x v="10"/>
    <x v="2"/>
    <n v="1.42887731681166"/>
  </r>
  <r>
    <x v="31"/>
    <x v="0"/>
    <x v="1"/>
    <x v="11"/>
    <x v="0"/>
    <n v="1.4289487606775"/>
  </r>
  <r>
    <x v="31"/>
    <x v="0"/>
    <x v="1"/>
    <x v="11"/>
    <x v="1"/>
    <n v="1.4289487606775"/>
  </r>
  <r>
    <x v="31"/>
    <x v="0"/>
    <x v="1"/>
    <x v="11"/>
    <x v="2"/>
    <n v="1.4289487606775"/>
  </r>
  <r>
    <x v="31"/>
    <x v="0"/>
    <x v="1"/>
    <x v="12"/>
    <x v="0"/>
    <n v="1.4291631029916001"/>
  </r>
  <r>
    <x v="31"/>
    <x v="0"/>
    <x v="1"/>
    <x v="12"/>
    <x v="1"/>
    <n v="1.4291631029916001"/>
  </r>
  <r>
    <x v="31"/>
    <x v="0"/>
    <x v="1"/>
    <x v="12"/>
    <x v="2"/>
    <n v="1.4291631029916001"/>
  </r>
  <r>
    <x v="31"/>
    <x v="0"/>
    <x v="1"/>
    <x v="13"/>
    <x v="0"/>
    <n v="1.4355943369550599"/>
  </r>
  <r>
    <x v="31"/>
    <x v="0"/>
    <x v="1"/>
    <x v="13"/>
    <x v="1"/>
    <n v="1.4355943369550599"/>
  </r>
  <r>
    <x v="31"/>
    <x v="0"/>
    <x v="1"/>
    <x v="13"/>
    <x v="2"/>
    <n v="1.4355943369550599"/>
  </r>
  <r>
    <x v="31"/>
    <x v="0"/>
    <x v="1"/>
    <x v="14"/>
    <x v="0"/>
    <n v="1.4420545114713601"/>
  </r>
  <r>
    <x v="31"/>
    <x v="0"/>
    <x v="1"/>
    <x v="14"/>
    <x v="1"/>
    <n v="1.4420545114713601"/>
  </r>
  <r>
    <x v="31"/>
    <x v="0"/>
    <x v="1"/>
    <x v="14"/>
    <x v="2"/>
    <n v="1.4420545114713601"/>
  </r>
  <r>
    <x v="31"/>
    <x v="0"/>
    <x v="1"/>
    <x v="15"/>
    <x v="0"/>
    <n v="1.44854375677298"/>
  </r>
  <r>
    <x v="31"/>
    <x v="0"/>
    <x v="1"/>
    <x v="15"/>
    <x v="1"/>
    <n v="1.44854375677298"/>
  </r>
  <r>
    <x v="31"/>
    <x v="0"/>
    <x v="1"/>
    <x v="15"/>
    <x v="2"/>
    <n v="1.44854375677298"/>
  </r>
  <r>
    <x v="31"/>
    <x v="0"/>
    <x v="1"/>
    <x v="16"/>
    <x v="0"/>
    <n v="1.45506220367846"/>
  </r>
  <r>
    <x v="31"/>
    <x v="0"/>
    <x v="1"/>
    <x v="16"/>
    <x v="1"/>
    <n v="1.45506220367846"/>
  </r>
  <r>
    <x v="31"/>
    <x v="0"/>
    <x v="1"/>
    <x v="16"/>
    <x v="2"/>
    <n v="1.45506220367846"/>
  </r>
  <r>
    <x v="31"/>
    <x v="0"/>
    <x v="1"/>
    <x v="17"/>
    <x v="0"/>
    <n v="1.46379257690053"/>
  </r>
  <r>
    <x v="31"/>
    <x v="0"/>
    <x v="1"/>
    <x v="17"/>
    <x v="1"/>
    <n v="1.46379257690053"/>
  </r>
  <r>
    <x v="31"/>
    <x v="0"/>
    <x v="1"/>
    <x v="17"/>
    <x v="2"/>
    <n v="1.46379257690053"/>
  </r>
  <r>
    <x v="31"/>
    <x v="0"/>
    <x v="1"/>
    <x v="18"/>
    <x v="0"/>
    <n v="1.4725753323619299"/>
  </r>
  <r>
    <x v="31"/>
    <x v="0"/>
    <x v="1"/>
    <x v="18"/>
    <x v="1"/>
    <n v="1.4725753323619299"/>
  </r>
  <r>
    <x v="31"/>
    <x v="0"/>
    <x v="1"/>
    <x v="18"/>
    <x v="2"/>
    <n v="1.4725753323619299"/>
  </r>
  <r>
    <x v="31"/>
    <x v="0"/>
    <x v="1"/>
    <x v="19"/>
    <x v="0"/>
    <n v="1.4769930583590201"/>
  </r>
  <r>
    <x v="31"/>
    <x v="0"/>
    <x v="1"/>
    <x v="19"/>
    <x v="1"/>
    <n v="1.4769930583590201"/>
  </r>
  <r>
    <x v="31"/>
    <x v="0"/>
    <x v="1"/>
    <x v="19"/>
    <x v="2"/>
    <n v="1.4769930583590201"/>
  </r>
  <r>
    <x v="31"/>
    <x v="0"/>
    <x v="1"/>
    <x v="20"/>
    <x v="0"/>
    <n v="1.4814240375340999"/>
  </r>
  <r>
    <x v="31"/>
    <x v="0"/>
    <x v="1"/>
    <x v="20"/>
    <x v="1"/>
    <n v="1.4814240375340999"/>
  </r>
  <r>
    <x v="31"/>
    <x v="0"/>
    <x v="1"/>
    <x v="20"/>
    <x v="2"/>
    <n v="1.4814240375340999"/>
  </r>
  <r>
    <x v="31"/>
    <x v="0"/>
    <x v="1"/>
    <x v="21"/>
    <x v="0"/>
    <n v="1.4858683096467"/>
  </r>
  <r>
    <x v="31"/>
    <x v="0"/>
    <x v="1"/>
    <x v="21"/>
    <x v="1"/>
    <n v="1.4858683096467"/>
  </r>
  <r>
    <x v="31"/>
    <x v="0"/>
    <x v="1"/>
    <x v="21"/>
    <x v="2"/>
    <n v="1.4858683096467"/>
  </r>
  <r>
    <x v="31"/>
    <x v="0"/>
    <x v="1"/>
    <x v="22"/>
    <x v="0"/>
    <n v="1.49032591457564"/>
  </r>
  <r>
    <x v="31"/>
    <x v="0"/>
    <x v="1"/>
    <x v="22"/>
    <x v="1"/>
    <n v="1.49032591457564"/>
  </r>
  <r>
    <x v="31"/>
    <x v="0"/>
    <x v="1"/>
    <x v="22"/>
    <x v="2"/>
    <n v="1.49032591457564"/>
  </r>
  <r>
    <x v="31"/>
    <x v="0"/>
    <x v="1"/>
    <x v="23"/>
    <x v="0"/>
    <n v="1.4925614034475001"/>
  </r>
  <r>
    <x v="31"/>
    <x v="0"/>
    <x v="1"/>
    <x v="23"/>
    <x v="1"/>
    <n v="1.4925614034475001"/>
  </r>
  <r>
    <x v="31"/>
    <x v="0"/>
    <x v="1"/>
    <x v="23"/>
    <x v="2"/>
    <n v="1.4925614034475001"/>
  </r>
  <r>
    <x v="31"/>
    <x v="0"/>
    <x v="1"/>
    <x v="24"/>
    <x v="0"/>
    <n v="1.4948002455526701"/>
  </r>
  <r>
    <x v="31"/>
    <x v="0"/>
    <x v="1"/>
    <x v="24"/>
    <x v="1"/>
    <n v="1.4948002455526701"/>
  </r>
  <r>
    <x v="31"/>
    <x v="0"/>
    <x v="1"/>
    <x v="24"/>
    <x v="2"/>
    <n v="1.4948002455526701"/>
  </r>
  <r>
    <x v="31"/>
    <x v="0"/>
    <x v="1"/>
    <x v="25"/>
    <x v="0"/>
    <n v="1.4970424459210001"/>
  </r>
  <r>
    <x v="31"/>
    <x v="0"/>
    <x v="1"/>
    <x v="25"/>
    <x v="1"/>
    <n v="1.4970424459210001"/>
  </r>
  <r>
    <x v="31"/>
    <x v="0"/>
    <x v="1"/>
    <x v="25"/>
    <x v="2"/>
    <n v="1.4970424459210001"/>
  </r>
  <r>
    <x v="31"/>
    <x v="0"/>
    <x v="1"/>
    <x v="26"/>
    <x v="0"/>
    <n v="1.4992880095898899"/>
  </r>
  <r>
    <x v="31"/>
    <x v="0"/>
    <x v="1"/>
    <x v="26"/>
    <x v="1"/>
    <n v="1.4992880095898899"/>
  </r>
  <r>
    <x v="31"/>
    <x v="0"/>
    <x v="1"/>
    <x v="26"/>
    <x v="2"/>
    <n v="1.4992880095898899"/>
  </r>
  <r>
    <x v="31"/>
    <x v="0"/>
    <x v="1"/>
    <x v="27"/>
    <x v="0"/>
    <n v="1.5015369416042701"/>
  </r>
  <r>
    <x v="31"/>
    <x v="0"/>
    <x v="1"/>
    <x v="27"/>
    <x v="1"/>
    <n v="1.5015369416042701"/>
  </r>
  <r>
    <x v="31"/>
    <x v="0"/>
    <x v="1"/>
    <x v="27"/>
    <x v="2"/>
    <n v="1.5015369416042701"/>
  </r>
  <r>
    <x v="31"/>
    <x v="0"/>
    <x v="1"/>
    <x v="28"/>
    <x v="0"/>
    <n v="1.5049153997228799"/>
  </r>
  <r>
    <x v="31"/>
    <x v="0"/>
    <x v="1"/>
    <x v="28"/>
    <x v="1"/>
    <n v="1.5049153997228799"/>
  </r>
  <r>
    <x v="31"/>
    <x v="0"/>
    <x v="1"/>
    <x v="28"/>
    <x v="2"/>
    <n v="1.5049153997228799"/>
  </r>
  <r>
    <x v="31"/>
    <x v="0"/>
    <x v="1"/>
    <x v="29"/>
    <x v="0"/>
    <n v="1.5083014593722599"/>
  </r>
  <r>
    <x v="31"/>
    <x v="0"/>
    <x v="1"/>
    <x v="29"/>
    <x v="1"/>
    <n v="1.5083014593722599"/>
  </r>
  <r>
    <x v="31"/>
    <x v="0"/>
    <x v="1"/>
    <x v="29"/>
    <x v="2"/>
    <n v="1.5083014593722599"/>
  </r>
  <r>
    <x v="31"/>
    <x v="0"/>
    <x v="1"/>
    <x v="30"/>
    <x v="0"/>
    <n v="1.5116951376558401"/>
  </r>
  <r>
    <x v="31"/>
    <x v="0"/>
    <x v="1"/>
    <x v="30"/>
    <x v="1"/>
    <n v="1.5116951376558401"/>
  </r>
  <r>
    <x v="31"/>
    <x v="0"/>
    <x v="1"/>
    <x v="30"/>
    <x v="2"/>
    <n v="1.5116951376558401"/>
  </r>
  <r>
    <x v="31"/>
    <x v="0"/>
    <x v="1"/>
    <x v="31"/>
    <x v="0"/>
    <n v="1.5150964517155701"/>
  </r>
  <r>
    <x v="31"/>
    <x v="0"/>
    <x v="1"/>
    <x v="31"/>
    <x v="1"/>
    <n v="1.5150964517155701"/>
  </r>
  <r>
    <x v="31"/>
    <x v="0"/>
    <x v="1"/>
    <x v="31"/>
    <x v="2"/>
    <n v="1.5150964517155701"/>
  </r>
  <r>
    <x v="31"/>
    <x v="0"/>
    <x v="1"/>
    <x v="32"/>
    <x v="0"/>
    <n v="1.51850541873193"/>
  </r>
  <r>
    <x v="31"/>
    <x v="0"/>
    <x v="1"/>
    <x v="32"/>
    <x v="1"/>
    <n v="1.51850541873193"/>
  </r>
  <r>
    <x v="31"/>
    <x v="0"/>
    <x v="1"/>
    <x v="32"/>
    <x v="2"/>
    <n v="1.51850541873193"/>
  </r>
  <r>
    <x v="31"/>
    <x v="0"/>
    <x v="1"/>
    <x v="33"/>
    <x v="0"/>
    <n v="1.5230609349881301"/>
  </r>
  <r>
    <x v="31"/>
    <x v="0"/>
    <x v="1"/>
    <x v="33"/>
    <x v="1"/>
    <n v="1.5230609349881301"/>
  </r>
  <r>
    <x v="31"/>
    <x v="0"/>
    <x v="1"/>
    <x v="33"/>
    <x v="2"/>
    <n v="1.5230609349881301"/>
  </r>
  <r>
    <x v="31"/>
    <x v="0"/>
    <x v="1"/>
    <x v="34"/>
    <x v="0"/>
    <n v="1.52763011779309"/>
  </r>
  <r>
    <x v="31"/>
    <x v="0"/>
    <x v="1"/>
    <x v="34"/>
    <x v="1"/>
    <n v="1.52763011779309"/>
  </r>
  <r>
    <x v="31"/>
    <x v="0"/>
    <x v="1"/>
    <x v="34"/>
    <x v="2"/>
    <n v="1.52763011779309"/>
  </r>
  <r>
    <x v="31"/>
    <x v="0"/>
    <x v="1"/>
    <x v="35"/>
    <x v="0"/>
    <n v="1.53221300814647"/>
  </r>
  <r>
    <x v="31"/>
    <x v="0"/>
    <x v="1"/>
    <x v="35"/>
    <x v="1"/>
    <n v="1.53221300814647"/>
  </r>
  <r>
    <x v="31"/>
    <x v="0"/>
    <x v="1"/>
    <x v="35"/>
    <x v="2"/>
    <n v="1.53221300814647"/>
  </r>
  <r>
    <x v="31"/>
    <x v="0"/>
    <x v="1"/>
    <x v="36"/>
    <x v="0"/>
    <n v="1.5368096471709101"/>
  </r>
  <r>
    <x v="31"/>
    <x v="0"/>
    <x v="1"/>
    <x v="36"/>
    <x v="1"/>
    <n v="1.5368096471709101"/>
  </r>
  <r>
    <x v="31"/>
    <x v="0"/>
    <x v="1"/>
    <x v="36"/>
    <x v="2"/>
    <n v="1.5368096471709101"/>
  </r>
  <r>
    <x v="31"/>
    <x v="0"/>
    <x v="1"/>
    <x v="37"/>
    <x v="0"/>
    <n v="1.5414200761124199"/>
  </r>
  <r>
    <x v="31"/>
    <x v="0"/>
    <x v="1"/>
    <x v="37"/>
    <x v="1"/>
    <n v="1.5414200761124199"/>
  </r>
  <r>
    <x v="31"/>
    <x v="0"/>
    <x v="1"/>
    <x v="37"/>
    <x v="2"/>
    <n v="1.5414200761124199"/>
  </r>
  <r>
    <x v="31"/>
    <x v="0"/>
    <x v="1"/>
    <x v="38"/>
    <x v="0"/>
    <n v="1.5460443363407601"/>
  </r>
  <r>
    <x v="31"/>
    <x v="0"/>
    <x v="1"/>
    <x v="38"/>
    <x v="1"/>
    <n v="1.5460443363407601"/>
  </r>
  <r>
    <x v="31"/>
    <x v="0"/>
    <x v="1"/>
    <x v="38"/>
    <x v="2"/>
    <n v="1.5460443363407601"/>
  </r>
  <r>
    <x v="32"/>
    <x v="0"/>
    <x v="0"/>
    <x v="0"/>
    <x v="0"/>
    <n v="1.1359413787264301"/>
  </r>
  <r>
    <x v="32"/>
    <x v="0"/>
    <x v="0"/>
    <x v="0"/>
    <x v="1"/>
    <n v="1.1359413787264301"/>
  </r>
  <r>
    <x v="32"/>
    <x v="0"/>
    <x v="0"/>
    <x v="0"/>
    <x v="2"/>
    <n v="1.1359413787264301"/>
  </r>
  <r>
    <x v="32"/>
    <x v="0"/>
    <x v="0"/>
    <x v="1"/>
    <x v="0"/>
    <n v="1.08482401668374"/>
  </r>
  <r>
    <x v="32"/>
    <x v="0"/>
    <x v="0"/>
    <x v="1"/>
    <x v="1"/>
    <n v="1.08482401668374"/>
  </r>
  <r>
    <x v="32"/>
    <x v="0"/>
    <x v="0"/>
    <x v="1"/>
    <x v="2"/>
    <n v="1.08482401668374"/>
  </r>
  <r>
    <x v="32"/>
    <x v="0"/>
    <x v="0"/>
    <x v="2"/>
    <x v="0"/>
    <n v="1.03058281584956"/>
  </r>
  <r>
    <x v="32"/>
    <x v="0"/>
    <x v="0"/>
    <x v="2"/>
    <x v="1"/>
    <n v="1.03058281584956"/>
  </r>
  <r>
    <x v="32"/>
    <x v="0"/>
    <x v="0"/>
    <x v="2"/>
    <x v="2"/>
    <n v="1.03058281584956"/>
  </r>
  <r>
    <x v="32"/>
    <x v="0"/>
    <x v="0"/>
    <x v="3"/>
    <x v="0"/>
    <n v="0.97390076097783096"/>
  </r>
  <r>
    <x v="32"/>
    <x v="0"/>
    <x v="0"/>
    <x v="3"/>
    <x v="1"/>
    <n v="0.97390076097783096"/>
  </r>
  <r>
    <x v="32"/>
    <x v="0"/>
    <x v="0"/>
    <x v="3"/>
    <x v="2"/>
    <n v="0.97390076097783096"/>
  </r>
  <r>
    <x v="32"/>
    <x v="0"/>
    <x v="0"/>
    <x v="4"/>
    <x v="0"/>
    <n v="0.94955324195338597"/>
  </r>
  <r>
    <x v="32"/>
    <x v="0"/>
    <x v="0"/>
    <x v="4"/>
    <x v="1"/>
    <n v="0.94955324195338597"/>
  </r>
  <r>
    <x v="32"/>
    <x v="0"/>
    <x v="0"/>
    <x v="4"/>
    <x v="2"/>
    <n v="0.94955324195338597"/>
  </r>
  <r>
    <x v="32"/>
    <x v="0"/>
    <x v="0"/>
    <x v="5"/>
    <x v="0"/>
    <n v="0.91157111227525001"/>
  </r>
  <r>
    <x v="32"/>
    <x v="0"/>
    <x v="0"/>
    <x v="5"/>
    <x v="1"/>
    <n v="0.91157111227525001"/>
  </r>
  <r>
    <x v="32"/>
    <x v="0"/>
    <x v="0"/>
    <x v="5"/>
    <x v="2"/>
    <n v="0.91157111227525001"/>
  </r>
  <r>
    <x v="32"/>
    <x v="0"/>
    <x v="0"/>
    <x v="6"/>
    <x v="0"/>
    <n v="0.893339690029745"/>
  </r>
  <r>
    <x v="32"/>
    <x v="0"/>
    <x v="0"/>
    <x v="6"/>
    <x v="1"/>
    <n v="0.893339690029745"/>
  </r>
  <r>
    <x v="32"/>
    <x v="0"/>
    <x v="0"/>
    <x v="6"/>
    <x v="2"/>
    <n v="0.893339690029745"/>
  </r>
  <r>
    <x v="32"/>
    <x v="0"/>
    <x v="0"/>
    <x v="7"/>
    <x v="0"/>
    <n v="0.84867270552825802"/>
  </r>
  <r>
    <x v="32"/>
    <x v="0"/>
    <x v="0"/>
    <x v="7"/>
    <x v="1"/>
    <n v="0.84867270552825802"/>
  </r>
  <r>
    <x v="32"/>
    <x v="0"/>
    <x v="0"/>
    <x v="7"/>
    <x v="2"/>
    <n v="0.84867270552825802"/>
  </r>
  <r>
    <x v="32"/>
    <x v="0"/>
    <x v="0"/>
    <x v="8"/>
    <x v="0"/>
    <n v="0.76380543497543196"/>
  </r>
  <r>
    <x v="32"/>
    <x v="0"/>
    <x v="0"/>
    <x v="8"/>
    <x v="1"/>
    <n v="0.76380543497543196"/>
  </r>
  <r>
    <x v="32"/>
    <x v="0"/>
    <x v="0"/>
    <x v="8"/>
    <x v="2"/>
    <n v="0.76380543497543196"/>
  </r>
  <r>
    <x v="32"/>
    <x v="0"/>
    <x v="0"/>
    <x v="9"/>
    <x v="0"/>
    <n v="0.76227782410548095"/>
  </r>
  <r>
    <x v="32"/>
    <x v="0"/>
    <x v="0"/>
    <x v="9"/>
    <x v="1"/>
    <n v="0.76227782410548095"/>
  </r>
  <r>
    <x v="32"/>
    <x v="0"/>
    <x v="0"/>
    <x v="9"/>
    <x v="2"/>
    <n v="0.76227782410548095"/>
  </r>
  <r>
    <x v="32"/>
    <x v="0"/>
    <x v="0"/>
    <x v="10"/>
    <x v="0"/>
    <n v="0.76075326845726998"/>
  </r>
  <r>
    <x v="32"/>
    <x v="0"/>
    <x v="0"/>
    <x v="10"/>
    <x v="1"/>
    <n v="0.76075326845726998"/>
  </r>
  <r>
    <x v="32"/>
    <x v="0"/>
    <x v="0"/>
    <x v="10"/>
    <x v="2"/>
    <n v="0.76075326845726998"/>
  </r>
  <r>
    <x v="32"/>
    <x v="0"/>
    <x v="0"/>
    <x v="11"/>
    <x v="0"/>
    <n v="0.75923176192035602"/>
  </r>
  <r>
    <x v="32"/>
    <x v="0"/>
    <x v="0"/>
    <x v="11"/>
    <x v="1"/>
    <n v="0.75923176192035602"/>
  </r>
  <r>
    <x v="32"/>
    <x v="0"/>
    <x v="0"/>
    <x v="11"/>
    <x v="2"/>
    <n v="0.75923176192035602"/>
  </r>
  <r>
    <x v="32"/>
    <x v="0"/>
    <x v="0"/>
    <x v="12"/>
    <x v="0"/>
    <n v="0.75771329839651502"/>
  </r>
  <r>
    <x v="32"/>
    <x v="0"/>
    <x v="0"/>
    <x v="12"/>
    <x v="1"/>
    <n v="0.75771329839651502"/>
  </r>
  <r>
    <x v="32"/>
    <x v="0"/>
    <x v="0"/>
    <x v="12"/>
    <x v="2"/>
    <n v="0.75771329839651502"/>
  </r>
  <r>
    <x v="32"/>
    <x v="0"/>
    <x v="0"/>
    <x v="13"/>
    <x v="0"/>
    <n v="0.75619787179972198"/>
  </r>
  <r>
    <x v="32"/>
    <x v="0"/>
    <x v="0"/>
    <x v="13"/>
    <x v="1"/>
    <n v="0.75619787179972198"/>
  </r>
  <r>
    <x v="32"/>
    <x v="0"/>
    <x v="0"/>
    <x v="13"/>
    <x v="2"/>
    <n v="0.75619787179972198"/>
  </r>
  <r>
    <x v="32"/>
    <x v="0"/>
    <x v="0"/>
    <x v="14"/>
    <x v="0"/>
    <n v="0.75468547605612302"/>
  </r>
  <r>
    <x v="32"/>
    <x v="0"/>
    <x v="0"/>
    <x v="14"/>
    <x v="1"/>
    <n v="0.75468547605612302"/>
  </r>
  <r>
    <x v="32"/>
    <x v="0"/>
    <x v="0"/>
    <x v="14"/>
    <x v="2"/>
    <n v="0.75468547605612302"/>
  </r>
  <r>
    <x v="32"/>
    <x v="0"/>
    <x v="0"/>
    <x v="15"/>
    <x v="0"/>
    <n v="0.75317610510401001"/>
  </r>
  <r>
    <x v="32"/>
    <x v="0"/>
    <x v="0"/>
    <x v="15"/>
    <x v="1"/>
    <n v="0.75317610510401001"/>
  </r>
  <r>
    <x v="32"/>
    <x v="0"/>
    <x v="0"/>
    <x v="15"/>
    <x v="2"/>
    <n v="0.75317610510401001"/>
  </r>
  <r>
    <x v="32"/>
    <x v="0"/>
    <x v="0"/>
    <x v="16"/>
    <x v="0"/>
    <n v="0.751669752893802"/>
  </r>
  <r>
    <x v="32"/>
    <x v="0"/>
    <x v="0"/>
    <x v="16"/>
    <x v="1"/>
    <n v="0.751669752893802"/>
  </r>
  <r>
    <x v="32"/>
    <x v="0"/>
    <x v="0"/>
    <x v="16"/>
    <x v="2"/>
    <n v="0.751669752893802"/>
  </r>
  <r>
    <x v="32"/>
    <x v="0"/>
    <x v="0"/>
    <x v="17"/>
    <x v="0"/>
    <n v="0.75279725752314297"/>
  </r>
  <r>
    <x v="32"/>
    <x v="0"/>
    <x v="0"/>
    <x v="17"/>
    <x v="1"/>
    <n v="0.75279725752314297"/>
  </r>
  <r>
    <x v="32"/>
    <x v="0"/>
    <x v="0"/>
    <x v="17"/>
    <x v="2"/>
    <n v="0.75279725752314297"/>
  </r>
  <r>
    <x v="32"/>
    <x v="0"/>
    <x v="0"/>
    <x v="18"/>
    <x v="0"/>
    <n v="0.75392645340942799"/>
  </r>
  <r>
    <x v="32"/>
    <x v="0"/>
    <x v="0"/>
    <x v="18"/>
    <x v="1"/>
    <n v="0.75392645340942799"/>
  </r>
  <r>
    <x v="32"/>
    <x v="0"/>
    <x v="0"/>
    <x v="18"/>
    <x v="2"/>
    <n v="0.75392645340942799"/>
  </r>
  <r>
    <x v="32"/>
    <x v="0"/>
    <x v="0"/>
    <x v="19"/>
    <x v="0"/>
    <n v="0.75694215922306596"/>
  </r>
  <r>
    <x v="32"/>
    <x v="0"/>
    <x v="0"/>
    <x v="19"/>
    <x v="1"/>
    <n v="0.75694215922306596"/>
  </r>
  <r>
    <x v="32"/>
    <x v="0"/>
    <x v="0"/>
    <x v="19"/>
    <x v="2"/>
    <n v="0.75694215922306596"/>
  </r>
  <r>
    <x v="32"/>
    <x v="0"/>
    <x v="0"/>
    <x v="20"/>
    <x v="0"/>
    <n v="0.75996992785995798"/>
  </r>
  <r>
    <x v="32"/>
    <x v="0"/>
    <x v="0"/>
    <x v="20"/>
    <x v="1"/>
    <n v="0.75996992785995798"/>
  </r>
  <r>
    <x v="32"/>
    <x v="0"/>
    <x v="0"/>
    <x v="20"/>
    <x v="2"/>
    <n v="0.75996992785995798"/>
  </r>
  <r>
    <x v="32"/>
    <x v="0"/>
    <x v="0"/>
    <x v="21"/>
    <x v="0"/>
    <n v="0.76300980757139802"/>
  </r>
  <r>
    <x v="32"/>
    <x v="0"/>
    <x v="0"/>
    <x v="21"/>
    <x v="1"/>
    <n v="0.76300980757139802"/>
  </r>
  <r>
    <x v="32"/>
    <x v="0"/>
    <x v="0"/>
    <x v="21"/>
    <x v="2"/>
    <n v="0.76300980757139802"/>
  </r>
  <r>
    <x v="32"/>
    <x v="0"/>
    <x v="0"/>
    <x v="22"/>
    <x v="0"/>
    <n v="0.76606184680168299"/>
  </r>
  <r>
    <x v="32"/>
    <x v="0"/>
    <x v="0"/>
    <x v="22"/>
    <x v="1"/>
    <n v="0.76606184680168299"/>
  </r>
  <r>
    <x v="32"/>
    <x v="0"/>
    <x v="0"/>
    <x v="22"/>
    <x v="2"/>
    <n v="0.76606184680168299"/>
  </r>
  <r>
    <x v="32"/>
    <x v="0"/>
    <x v="0"/>
    <x v="23"/>
    <x v="0"/>
    <n v="0.76912609418889"/>
  </r>
  <r>
    <x v="32"/>
    <x v="0"/>
    <x v="0"/>
    <x v="23"/>
    <x v="1"/>
    <n v="0.76912609418889"/>
  </r>
  <r>
    <x v="32"/>
    <x v="0"/>
    <x v="0"/>
    <x v="23"/>
    <x v="2"/>
    <n v="0.76912609418889"/>
  </r>
  <r>
    <x v="32"/>
    <x v="0"/>
    <x v="0"/>
    <x v="24"/>
    <x v="0"/>
    <n v="0.77220259856564599"/>
  </r>
  <r>
    <x v="32"/>
    <x v="0"/>
    <x v="0"/>
    <x v="24"/>
    <x v="1"/>
    <n v="0.77220259856564599"/>
  </r>
  <r>
    <x v="32"/>
    <x v="0"/>
    <x v="0"/>
    <x v="24"/>
    <x v="2"/>
    <n v="0.77220259856564599"/>
  </r>
  <r>
    <x v="32"/>
    <x v="0"/>
    <x v="0"/>
    <x v="25"/>
    <x v="0"/>
    <n v="0.775291408959908"/>
  </r>
  <r>
    <x v="32"/>
    <x v="0"/>
    <x v="0"/>
    <x v="25"/>
    <x v="1"/>
    <n v="0.775291408959908"/>
  </r>
  <r>
    <x v="32"/>
    <x v="0"/>
    <x v="0"/>
    <x v="25"/>
    <x v="2"/>
    <n v="0.775291408959908"/>
  </r>
  <r>
    <x v="32"/>
    <x v="0"/>
    <x v="0"/>
    <x v="26"/>
    <x v="0"/>
    <n v="0.77839257459574795"/>
  </r>
  <r>
    <x v="32"/>
    <x v="0"/>
    <x v="0"/>
    <x v="26"/>
    <x v="1"/>
    <n v="0.77839257459574795"/>
  </r>
  <r>
    <x v="32"/>
    <x v="0"/>
    <x v="0"/>
    <x v="26"/>
    <x v="2"/>
    <n v="0.77839257459574795"/>
  </r>
  <r>
    <x v="32"/>
    <x v="0"/>
    <x v="0"/>
    <x v="27"/>
    <x v="0"/>
    <n v="0.78150614489413095"/>
  </r>
  <r>
    <x v="32"/>
    <x v="0"/>
    <x v="0"/>
    <x v="27"/>
    <x v="1"/>
    <n v="0.78150614489413095"/>
  </r>
  <r>
    <x v="32"/>
    <x v="0"/>
    <x v="0"/>
    <x v="27"/>
    <x v="2"/>
    <n v="0.78150614489413095"/>
  </r>
  <r>
    <x v="32"/>
    <x v="0"/>
    <x v="0"/>
    <x v="28"/>
    <x v="0"/>
    <n v="0.784612631820085"/>
  </r>
  <r>
    <x v="32"/>
    <x v="0"/>
    <x v="0"/>
    <x v="28"/>
    <x v="1"/>
    <n v="0.784612631820085"/>
  </r>
  <r>
    <x v="32"/>
    <x v="0"/>
    <x v="0"/>
    <x v="28"/>
    <x v="2"/>
    <n v="0.784612631820085"/>
  </r>
  <r>
    <x v="32"/>
    <x v="0"/>
    <x v="0"/>
    <x v="29"/>
    <x v="0"/>
    <n v="0.78773146703157004"/>
  </r>
  <r>
    <x v="32"/>
    <x v="0"/>
    <x v="0"/>
    <x v="29"/>
    <x v="1"/>
    <n v="0.78773146703157004"/>
  </r>
  <r>
    <x v="32"/>
    <x v="0"/>
    <x v="0"/>
    <x v="29"/>
    <x v="2"/>
    <n v="0.78773146703157004"/>
  </r>
  <r>
    <x v="32"/>
    <x v="0"/>
    <x v="0"/>
    <x v="30"/>
    <x v="0"/>
    <n v="0.79086269961302103"/>
  </r>
  <r>
    <x v="32"/>
    <x v="0"/>
    <x v="0"/>
    <x v="30"/>
    <x v="1"/>
    <n v="0.79086269961302103"/>
  </r>
  <r>
    <x v="32"/>
    <x v="0"/>
    <x v="0"/>
    <x v="30"/>
    <x v="2"/>
    <n v="0.79086269961302103"/>
  </r>
  <r>
    <x v="32"/>
    <x v="0"/>
    <x v="0"/>
    <x v="31"/>
    <x v="0"/>
    <n v="0.79400637884398195"/>
  </r>
  <r>
    <x v="32"/>
    <x v="0"/>
    <x v="0"/>
    <x v="31"/>
    <x v="1"/>
    <n v="0.79400637884398195"/>
  </r>
  <r>
    <x v="32"/>
    <x v="0"/>
    <x v="0"/>
    <x v="31"/>
    <x v="2"/>
    <n v="0.79400637884398195"/>
  </r>
  <r>
    <x v="32"/>
    <x v="0"/>
    <x v="0"/>
    <x v="32"/>
    <x v="0"/>
    <n v="0.79716255419988702"/>
  </r>
  <r>
    <x v="32"/>
    <x v="0"/>
    <x v="0"/>
    <x v="32"/>
    <x v="1"/>
    <n v="0.79716255419988702"/>
  </r>
  <r>
    <x v="32"/>
    <x v="0"/>
    <x v="0"/>
    <x v="32"/>
    <x v="2"/>
    <n v="0.79716255419988702"/>
  </r>
  <r>
    <x v="32"/>
    <x v="0"/>
    <x v="0"/>
    <x v="33"/>
    <x v="0"/>
    <n v="0.80074978569378696"/>
  </r>
  <r>
    <x v="32"/>
    <x v="0"/>
    <x v="0"/>
    <x v="33"/>
    <x v="1"/>
    <n v="0.80074978569378696"/>
  </r>
  <r>
    <x v="32"/>
    <x v="0"/>
    <x v="0"/>
    <x v="33"/>
    <x v="2"/>
    <n v="0.80074978569378696"/>
  </r>
  <r>
    <x v="32"/>
    <x v="0"/>
    <x v="0"/>
    <x v="34"/>
    <x v="0"/>
    <n v="0.80435315972940902"/>
  </r>
  <r>
    <x v="32"/>
    <x v="0"/>
    <x v="0"/>
    <x v="34"/>
    <x v="1"/>
    <n v="0.80435315972940902"/>
  </r>
  <r>
    <x v="32"/>
    <x v="0"/>
    <x v="0"/>
    <x v="34"/>
    <x v="2"/>
    <n v="0.80435315972940902"/>
  </r>
  <r>
    <x v="32"/>
    <x v="0"/>
    <x v="0"/>
    <x v="35"/>
    <x v="0"/>
    <n v="0.80797274894819104"/>
  </r>
  <r>
    <x v="32"/>
    <x v="0"/>
    <x v="0"/>
    <x v="35"/>
    <x v="1"/>
    <n v="0.80797274894819104"/>
  </r>
  <r>
    <x v="32"/>
    <x v="0"/>
    <x v="0"/>
    <x v="35"/>
    <x v="2"/>
    <n v="0.80797274894819104"/>
  </r>
  <r>
    <x v="32"/>
    <x v="0"/>
    <x v="0"/>
    <x v="36"/>
    <x v="0"/>
    <n v="0.81160862631845798"/>
  </r>
  <r>
    <x v="32"/>
    <x v="0"/>
    <x v="0"/>
    <x v="36"/>
    <x v="1"/>
    <n v="0.81160862631845798"/>
  </r>
  <r>
    <x v="32"/>
    <x v="0"/>
    <x v="0"/>
    <x v="36"/>
    <x v="2"/>
    <n v="0.81160862631845798"/>
  </r>
  <r>
    <x v="32"/>
    <x v="0"/>
    <x v="0"/>
    <x v="37"/>
    <x v="0"/>
    <n v="0.815260865136891"/>
  </r>
  <r>
    <x v="32"/>
    <x v="0"/>
    <x v="0"/>
    <x v="37"/>
    <x v="1"/>
    <n v="0.815260865136891"/>
  </r>
  <r>
    <x v="32"/>
    <x v="0"/>
    <x v="0"/>
    <x v="37"/>
    <x v="2"/>
    <n v="0.815260865136891"/>
  </r>
  <r>
    <x v="32"/>
    <x v="0"/>
    <x v="0"/>
    <x v="38"/>
    <x v="0"/>
    <n v="0.81892953903000698"/>
  </r>
  <r>
    <x v="32"/>
    <x v="0"/>
    <x v="0"/>
    <x v="38"/>
    <x v="1"/>
    <n v="0.81892953903000698"/>
  </r>
  <r>
    <x v="32"/>
    <x v="0"/>
    <x v="0"/>
    <x v="38"/>
    <x v="2"/>
    <n v="0.81892953903000698"/>
  </r>
  <r>
    <x v="32"/>
    <x v="0"/>
    <x v="1"/>
    <x v="0"/>
    <x v="0"/>
    <n v="1.1359413787264301"/>
  </r>
  <r>
    <x v="32"/>
    <x v="0"/>
    <x v="1"/>
    <x v="0"/>
    <x v="1"/>
    <n v="1.1359413787264301"/>
  </r>
  <r>
    <x v="32"/>
    <x v="0"/>
    <x v="1"/>
    <x v="0"/>
    <x v="2"/>
    <n v="1.1359413787264301"/>
  </r>
  <r>
    <x v="32"/>
    <x v="0"/>
    <x v="1"/>
    <x v="1"/>
    <x v="0"/>
    <n v="1.08482401668374"/>
  </r>
  <r>
    <x v="32"/>
    <x v="0"/>
    <x v="1"/>
    <x v="1"/>
    <x v="1"/>
    <n v="1.08482401668374"/>
  </r>
  <r>
    <x v="32"/>
    <x v="0"/>
    <x v="1"/>
    <x v="1"/>
    <x v="2"/>
    <n v="1.08482401668374"/>
  </r>
  <r>
    <x v="32"/>
    <x v="0"/>
    <x v="1"/>
    <x v="2"/>
    <x v="0"/>
    <n v="1.03058281584956"/>
  </r>
  <r>
    <x v="32"/>
    <x v="0"/>
    <x v="1"/>
    <x v="2"/>
    <x v="1"/>
    <n v="1.03058281584956"/>
  </r>
  <r>
    <x v="32"/>
    <x v="0"/>
    <x v="1"/>
    <x v="2"/>
    <x v="2"/>
    <n v="1.03058281584956"/>
  </r>
  <r>
    <x v="32"/>
    <x v="0"/>
    <x v="1"/>
    <x v="3"/>
    <x v="0"/>
    <n v="0.97390076097783096"/>
  </r>
  <r>
    <x v="32"/>
    <x v="0"/>
    <x v="1"/>
    <x v="3"/>
    <x v="1"/>
    <n v="0.97390076097783096"/>
  </r>
  <r>
    <x v="32"/>
    <x v="0"/>
    <x v="1"/>
    <x v="3"/>
    <x v="2"/>
    <n v="0.97390076097783096"/>
  </r>
  <r>
    <x v="32"/>
    <x v="0"/>
    <x v="1"/>
    <x v="4"/>
    <x v="0"/>
    <n v="0.94955324195338597"/>
  </r>
  <r>
    <x v="32"/>
    <x v="0"/>
    <x v="1"/>
    <x v="4"/>
    <x v="1"/>
    <n v="0.94955324195338597"/>
  </r>
  <r>
    <x v="32"/>
    <x v="0"/>
    <x v="1"/>
    <x v="4"/>
    <x v="2"/>
    <n v="0.94955324195338597"/>
  </r>
  <r>
    <x v="32"/>
    <x v="0"/>
    <x v="1"/>
    <x v="5"/>
    <x v="0"/>
    <n v="0.91157111227525001"/>
  </r>
  <r>
    <x v="32"/>
    <x v="0"/>
    <x v="1"/>
    <x v="5"/>
    <x v="1"/>
    <n v="0.91157111227525001"/>
  </r>
  <r>
    <x v="32"/>
    <x v="0"/>
    <x v="1"/>
    <x v="5"/>
    <x v="2"/>
    <n v="0.91157111227525001"/>
  </r>
  <r>
    <x v="32"/>
    <x v="0"/>
    <x v="1"/>
    <x v="6"/>
    <x v="0"/>
    <n v="0.893339690029745"/>
  </r>
  <r>
    <x v="32"/>
    <x v="0"/>
    <x v="1"/>
    <x v="6"/>
    <x v="1"/>
    <n v="0.893339690029745"/>
  </r>
  <r>
    <x v="32"/>
    <x v="0"/>
    <x v="1"/>
    <x v="6"/>
    <x v="2"/>
    <n v="0.893339690029745"/>
  </r>
  <r>
    <x v="32"/>
    <x v="0"/>
    <x v="1"/>
    <x v="7"/>
    <x v="0"/>
    <n v="0.84867270552825802"/>
  </r>
  <r>
    <x v="32"/>
    <x v="0"/>
    <x v="1"/>
    <x v="7"/>
    <x v="1"/>
    <n v="0.84867270552825802"/>
  </r>
  <r>
    <x v="32"/>
    <x v="0"/>
    <x v="1"/>
    <x v="7"/>
    <x v="2"/>
    <n v="0.84867270552825802"/>
  </r>
  <r>
    <x v="32"/>
    <x v="0"/>
    <x v="1"/>
    <x v="8"/>
    <x v="0"/>
    <n v="0.76380543497543196"/>
  </r>
  <r>
    <x v="32"/>
    <x v="0"/>
    <x v="1"/>
    <x v="8"/>
    <x v="1"/>
    <n v="0.76380543497543196"/>
  </r>
  <r>
    <x v="32"/>
    <x v="0"/>
    <x v="1"/>
    <x v="8"/>
    <x v="2"/>
    <n v="0.76380543497543196"/>
  </r>
  <r>
    <x v="32"/>
    <x v="0"/>
    <x v="1"/>
    <x v="9"/>
    <x v="0"/>
    <n v="0.76991587845523601"/>
  </r>
  <r>
    <x v="32"/>
    <x v="0"/>
    <x v="1"/>
    <x v="9"/>
    <x v="1"/>
    <n v="0.76991587845523601"/>
  </r>
  <r>
    <x v="32"/>
    <x v="0"/>
    <x v="1"/>
    <x v="9"/>
    <x v="2"/>
    <n v="0.76991587845523601"/>
  </r>
  <r>
    <x v="32"/>
    <x v="0"/>
    <x v="1"/>
    <x v="10"/>
    <x v="0"/>
    <n v="0.76972339948562196"/>
  </r>
  <r>
    <x v="32"/>
    <x v="0"/>
    <x v="1"/>
    <x v="10"/>
    <x v="1"/>
    <n v="0.76972339948562196"/>
  </r>
  <r>
    <x v="32"/>
    <x v="0"/>
    <x v="1"/>
    <x v="10"/>
    <x v="2"/>
    <n v="0.76972339948562196"/>
  </r>
  <r>
    <x v="32"/>
    <x v="0"/>
    <x v="1"/>
    <x v="11"/>
    <x v="0"/>
    <n v="0.769761885655596"/>
  </r>
  <r>
    <x v="32"/>
    <x v="0"/>
    <x v="1"/>
    <x v="11"/>
    <x v="1"/>
    <n v="0.769761885655596"/>
  </r>
  <r>
    <x v="32"/>
    <x v="0"/>
    <x v="1"/>
    <x v="11"/>
    <x v="2"/>
    <n v="0.769761885655596"/>
  </r>
  <r>
    <x v="32"/>
    <x v="0"/>
    <x v="1"/>
    <x v="12"/>
    <x v="0"/>
    <n v="0.76987734993844503"/>
  </r>
  <r>
    <x v="32"/>
    <x v="0"/>
    <x v="1"/>
    <x v="12"/>
    <x v="1"/>
    <n v="0.76987734993844503"/>
  </r>
  <r>
    <x v="32"/>
    <x v="0"/>
    <x v="1"/>
    <x v="12"/>
    <x v="2"/>
    <n v="0.76987734993844503"/>
  </r>
  <r>
    <x v="32"/>
    <x v="0"/>
    <x v="1"/>
    <x v="13"/>
    <x v="0"/>
    <n v="0.77334179801316805"/>
  </r>
  <r>
    <x v="32"/>
    <x v="0"/>
    <x v="1"/>
    <x v="13"/>
    <x v="1"/>
    <n v="0.77334179801316805"/>
  </r>
  <r>
    <x v="32"/>
    <x v="0"/>
    <x v="1"/>
    <x v="13"/>
    <x v="2"/>
    <n v="0.77334179801316805"/>
  </r>
  <r>
    <x v="32"/>
    <x v="0"/>
    <x v="1"/>
    <x v="14"/>
    <x v="0"/>
    <n v="0.77682183610422695"/>
  </r>
  <r>
    <x v="32"/>
    <x v="0"/>
    <x v="1"/>
    <x v="14"/>
    <x v="1"/>
    <n v="0.77682183610422695"/>
  </r>
  <r>
    <x v="32"/>
    <x v="0"/>
    <x v="1"/>
    <x v="14"/>
    <x v="2"/>
    <n v="0.77682183610422695"/>
  </r>
  <r>
    <x v="32"/>
    <x v="0"/>
    <x v="1"/>
    <x v="15"/>
    <x v="0"/>
    <n v="0.78031753436669604"/>
  </r>
  <r>
    <x v="32"/>
    <x v="0"/>
    <x v="1"/>
    <x v="15"/>
    <x v="1"/>
    <n v="0.78031753436669604"/>
  </r>
  <r>
    <x v="32"/>
    <x v="0"/>
    <x v="1"/>
    <x v="15"/>
    <x v="2"/>
    <n v="0.78031753436669604"/>
  </r>
  <r>
    <x v="32"/>
    <x v="0"/>
    <x v="1"/>
    <x v="16"/>
    <x v="0"/>
    <n v="0.78382896327134599"/>
  </r>
  <r>
    <x v="32"/>
    <x v="0"/>
    <x v="1"/>
    <x v="16"/>
    <x v="1"/>
    <n v="0.78382896327134599"/>
  </r>
  <r>
    <x v="32"/>
    <x v="0"/>
    <x v="1"/>
    <x v="16"/>
    <x v="2"/>
    <n v="0.78382896327134599"/>
  </r>
  <r>
    <x v="32"/>
    <x v="0"/>
    <x v="1"/>
    <x v="17"/>
    <x v="0"/>
    <n v="0.78853193705097402"/>
  </r>
  <r>
    <x v="32"/>
    <x v="0"/>
    <x v="1"/>
    <x v="17"/>
    <x v="1"/>
    <n v="0.78853193705097402"/>
  </r>
  <r>
    <x v="32"/>
    <x v="0"/>
    <x v="1"/>
    <x v="17"/>
    <x v="2"/>
    <n v="0.78853193705097402"/>
  </r>
  <r>
    <x v="32"/>
    <x v="0"/>
    <x v="1"/>
    <x v="18"/>
    <x v="0"/>
    <n v="0.79326312867327997"/>
  </r>
  <r>
    <x v="32"/>
    <x v="0"/>
    <x v="1"/>
    <x v="18"/>
    <x v="1"/>
    <n v="0.79326312867327997"/>
  </r>
  <r>
    <x v="32"/>
    <x v="0"/>
    <x v="1"/>
    <x v="18"/>
    <x v="2"/>
    <n v="0.79326312867327997"/>
  </r>
  <r>
    <x v="32"/>
    <x v="0"/>
    <x v="1"/>
    <x v="19"/>
    <x v="0"/>
    <n v="0.79564291805929999"/>
  </r>
  <r>
    <x v="32"/>
    <x v="0"/>
    <x v="1"/>
    <x v="19"/>
    <x v="1"/>
    <n v="0.79564291805929999"/>
  </r>
  <r>
    <x v="32"/>
    <x v="0"/>
    <x v="1"/>
    <x v="19"/>
    <x v="2"/>
    <n v="0.79564291805929999"/>
  </r>
  <r>
    <x v="32"/>
    <x v="0"/>
    <x v="1"/>
    <x v="20"/>
    <x v="0"/>
    <n v="0.798029846813477"/>
  </r>
  <r>
    <x v="32"/>
    <x v="0"/>
    <x v="1"/>
    <x v="20"/>
    <x v="1"/>
    <n v="0.798029846813477"/>
  </r>
  <r>
    <x v="32"/>
    <x v="0"/>
    <x v="1"/>
    <x v="20"/>
    <x v="2"/>
    <n v="0.798029846813477"/>
  </r>
  <r>
    <x v="32"/>
    <x v="0"/>
    <x v="1"/>
    <x v="21"/>
    <x v="0"/>
    <n v="0.80042393635391795"/>
  </r>
  <r>
    <x v="32"/>
    <x v="0"/>
    <x v="1"/>
    <x v="21"/>
    <x v="1"/>
    <n v="0.80042393635391795"/>
  </r>
  <r>
    <x v="32"/>
    <x v="0"/>
    <x v="1"/>
    <x v="21"/>
    <x v="2"/>
    <n v="0.80042393635391795"/>
  </r>
  <r>
    <x v="32"/>
    <x v="0"/>
    <x v="1"/>
    <x v="22"/>
    <x v="0"/>
    <n v="0.80282520816297898"/>
  </r>
  <r>
    <x v="32"/>
    <x v="0"/>
    <x v="1"/>
    <x v="22"/>
    <x v="1"/>
    <n v="0.80282520816297898"/>
  </r>
  <r>
    <x v="32"/>
    <x v="0"/>
    <x v="1"/>
    <x v="22"/>
    <x v="2"/>
    <n v="0.80282520816297898"/>
  </r>
  <r>
    <x v="32"/>
    <x v="0"/>
    <x v="1"/>
    <x v="23"/>
    <x v="0"/>
    <n v="0.80402944597522397"/>
  </r>
  <r>
    <x v="32"/>
    <x v="0"/>
    <x v="1"/>
    <x v="23"/>
    <x v="1"/>
    <n v="0.80402944597522397"/>
  </r>
  <r>
    <x v="32"/>
    <x v="0"/>
    <x v="1"/>
    <x v="23"/>
    <x v="2"/>
    <n v="0.80402944597522397"/>
  </r>
  <r>
    <x v="32"/>
    <x v="0"/>
    <x v="1"/>
    <x v="24"/>
    <x v="0"/>
    <n v="0.80523549014418705"/>
  </r>
  <r>
    <x v="32"/>
    <x v="0"/>
    <x v="1"/>
    <x v="24"/>
    <x v="1"/>
    <n v="0.80523549014418705"/>
  </r>
  <r>
    <x v="32"/>
    <x v="0"/>
    <x v="1"/>
    <x v="24"/>
    <x v="2"/>
    <n v="0.80523549014418705"/>
  </r>
  <r>
    <x v="32"/>
    <x v="0"/>
    <x v="1"/>
    <x v="25"/>
    <x v="0"/>
    <n v="0.80644334337940304"/>
  </r>
  <r>
    <x v="32"/>
    <x v="0"/>
    <x v="1"/>
    <x v="25"/>
    <x v="1"/>
    <n v="0.80644334337940304"/>
  </r>
  <r>
    <x v="32"/>
    <x v="0"/>
    <x v="1"/>
    <x v="25"/>
    <x v="2"/>
    <n v="0.80644334337940304"/>
  </r>
  <r>
    <x v="32"/>
    <x v="0"/>
    <x v="1"/>
    <x v="26"/>
    <x v="0"/>
    <n v="0.80765300839447196"/>
  </r>
  <r>
    <x v="32"/>
    <x v="0"/>
    <x v="1"/>
    <x v="26"/>
    <x v="1"/>
    <n v="0.80765300839447196"/>
  </r>
  <r>
    <x v="32"/>
    <x v="0"/>
    <x v="1"/>
    <x v="26"/>
    <x v="2"/>
    <n v="0.80765300839447196"/>
  </r>
  <r>
    <x v="32"/>
    <x v="0"/>
    <x v="1"/>
    <x v="27"/>
    <x v="0"/>
    <n v="0.808864487907064"/>
  </r>
  <r>
    <x v="32"/>
    <x v="0"/>
    <x v="1"/>
    <x v="27"/>
    <x v="1"/>
    <n v="0.808864487907064"/>
  </r>
  <r>
    <x v="32"/>
    <x v="0"/>
    <x v="1"/>
    <x v="27"/>
    <x v="2"/>
    <n v="0.808864487907064"/>
  </r>
  <r>
    <x v="32"/>
    <x v="0"/>
    <x v="1"/>
    <x v="28"/>
    <x v="0"/>
    <n v="0.81068443300485504"/>
  </r>
  <r>
    <x v="32"/>
    <x v="0"/>
    <x v="1"/>
    <x v="28"/>
    <x v="1"/>
    <n v="0.81068443300485504"/>
  </r>
  <r>
    <x v="32"/>
    <x v="0"/>
    <x v="1"/>
    <x v="28"/>
    <x v="2"/>
    <n v="0.81068443300485504"/>
  </r>
  <r>
    <x v="32"/>
    <x v="0"/>
    <x v="1"/>
    <x v="29"/>
    <x v="0"/>
    <n v="0.81250847297911599"/>
  </r>
  <r>
    <x v="32"/>
    <x v="0"/>
    <x v="1"/>
    <x v="29"/>
    <x v="1"/>
    <n v="0.81250847297911599"/>
  </r>
  <r>
    <x v="32"/>
    <x v="0"/>
    <x v="1"/>
    <x v="29"/>
    <x v="2"/>
    <n v="0.81250847297911599"/>
  </r>
  <r>
    <x v="32"/>
    <x v="0"/>
    <x v="1"/>
    <x v="30"/>
    <x v="0"/>
    <n v="0.81433661704331906"/>
  </r>
  <r>
    <x v="32"/>
    <x v="0"/>
    <x v="1"/>
    <x v="30"/>
    <x v="1"/>
    <n v="0.81433661704331906"/>
  </r>
  <r>
    <x v="32"/>
    <x v="0"/>
    <x v="1"/>
    <x v="30"/>
    <x v="2"/>
    <n v="0.81433661704331906"/>
  </r>
  <r>
    <x v="32"/>
    <x v="0"/>
    <x v="1"/>
    <x v="31"/>
    <x v="0"/>
    <n v="0.81616887443166597"/>
  </r>
  <r>
    <x v="32"/>
    <x v="0"/>
    <x v="1"/>
    <x v="31"/>
    <x v="1"/>
    <n v="0.81616887443166597"/>
  </r>
  <r>
    <x v="32"/>
    <x v="0"/>
    <x v="1"/>
    <x v="31"/>
    <x v="2"/>
    <n v="0.81616887443166597"/>
  </r>
  <r>
    <x v="32"/>
    <x v="0"/>
    <x v="1"/>
    <x v="32"/>
    <x v="0"/>
    <n v="0.81800525439913796"/>
  </r>
  <r>
    <x v="32"/>
    <x v="0"/>
    <x v="1"/>
    <x v="32"/>
    <x v="1"/>
    <n v="0.81800525439913796"/>
  </r>
  <r>
    <x v="32"/>
    <x v="0"/>
    <x v="1"/>
    <x v="32"/>
    <x v="2"/>
    <n v="0.81800525439913796"/>
  </r>
  <r>
    <x v="32"/>
    <x v="0"/>
    <x v="1"/>
    <x v="33"/>
    <x v="0"/>
    <n v="0.820459270162335"/>
  </r>
  <r>
    <x v="32"/>
    <x v="0"/>
    <x v="1"/>
    <x v="33"/>
    <x v="1"/>
    <n v="0.820459270162335"/>
  </r>
  <r>
    <x v="32"/>
    <x v="0"/>
    <x v="1"/>
    <x v="33"/>
    <x v="2"/>
    <n v="0.820459270162335"/>
  </r>
  <r>
    <x v="32"/>
    <x v="0"/>
    <x v="1"/>
    <x v="34"/>
    <x v="0"/>
    <n v="0.82292064797282205"/>
  </r>
  <r>
    <x v="32"/>
    <x v="0"/>
    <x v="1"/>
    <x v="34"/>
    <x v="1"/>
    <n v="0.82292064797282205"/>
  </r>
  <r>
    <x v="32"/>
    <x v="0"/>
    <x v="1"/>
    <x v="34"/>
    <x v="2"/>
    <n v="0.82292064797282205"/>
  </r>
  <r>
    <x v="32"/>
    <x v="0"/>
    <x v="1"/>
    <x v="35"/>
    <x v="0"/>
    <n v="0.82538940991674004"/>
  </r>
  <r>
    <x v="32"/>
    <x v="0"/>
    <x v="1"/>
    <x v="35"/>
    <x v="1"/>
    <n v="0.82538940991674004"/>
  </r>
  <r>
    <x v="32"/>
    <x v="0"/>
    <x v="1"/>
    <x v="35"/>
    <x v="2"/>
    <n v="0.82538940991674004"/>
  </r>
  <r>
    <x v="32"/>
    <x v="0"/>
    <x v="1"/>
    <x v="36"/>
    <x v="0"/>
    <n v="0.82786557814649098"/>
  </r>
  <r>
    <x v="32"/>
    <x v="0"/>
    <x v="1"/>
    <x v="36"/>
    <x v="1"/>
    <n v="0.82786557814649098"/>
  </r>
  <r>
    <x v="32"/>
    <x v="0"/>
    <x v="1"/>
    <x v="36"/>
    <x v="2"/>
    <n v="0.82786557814649098"/>
  </r>
  <r>
    <x v="32"/>
    <x v="0"/>
    <x v="1"/>
    <x v="37"/>
    <x v="0"/>
    <n v="0.83034917488092996"/>
  </r>
  <r>
    <x v="32"/>
    <x v="0"/>
    <x v="1"/>
    <x v="37"/>
    <x v="1"/>
    <n v="0.83034917488092996"/>
  </r>
  <r>
    <x v="32"/>
    <x v="0"/>
    <x v="1"/>
    <x v="37"/>
    <x v="2"/>
    <n v="0.83034917488092996"/>
  </r>
  <r>
    <x v="32"/>
    <x v="0"/>
    <x v="1"/>
    <x v="38"/>
    <x v="0"/>
    <n v="0.83284022240557298"/>
  </r>
  <r>
    <x v="32"/>
    <x v="0"/>
    <x v="1"/>
    <x v="38"/>
    <x v="1"/>
    <n v="0.83284022240557298"/>
  </r>
  <r>
    <x v="32"/>
    <x v="0"/>
    <x v="1"/>
    <x v="38"/>
    <x v="2"/>
    <n v="0.83284022240557298"/>
  </r>
  <r>
    <x v="33"/>
    <x v="0"/>
    <x v="0"/>
    <x v="0"/>
    <x v="0"/>
    <n v="0.123836066477008"/>
  </r>
  <r>
    <x v="33"/>
    <x v="0"/>
    <x v="0"/>
    <x v="0"/>
    <x v="1"/>
    <n v="0.123836066477008"/>
  </r>
  <r>
    <x v="33"/>
    <x v="0"/>
    <x v="0"/>
    <x v="0"/>
    <x v="2"/>
    <n v="0.123836066477008"/>
  </r>
  <r>
    <x v="33"/>
    <x v="0"/>
    <x v="0"/>
    <x v="1"/>
    <x v="0"/>
    <n v="0.118263443485543"/>
  </r>
  <r>
    <x v="33"/>
    <x v="0"/>
    <x v="0"/>
    <x v="1"/>
    <x v="1"/>
    <n v="0.118263443485543"/>
  </r>
  <r>
    <x v="33"/>
    <x v="0"/>
    <x v="0"/>
    <x v="1"/>
    <x v="2"/>
    <n v="0.118263443485543"/>
  </r>
  <r>
    <x v="33"/>
    <x v="0"/>
    <x v="0"/>
    <x v="2"/>
    <x v="0"/>
    <n v="0.112350271311266"/>
  </r>
  <r>
    <x v="33"/>
    <x v="0"/>
    <x v="0"/>
    <x v="2"/>
    <x v="1"/>
    <n v="0.112350271311266"/>
  </r>
  <r>
    <x v="33"/>
    <x v="0"/>
    <x v="0"/>
    <x v="2"/>
    <x v="2"/>
    <n v="0.112350271311266"/>
  </r>
  <r>
    <x v="33"/>
    <x v="0"/>
    <x v="0"/>
    <x v="3"/>
    <x v="0"/>
    <n v="0.10617100638914601"/>
  </r>
  <r>
    <x v="33"/>
    <x v="0"/>
    <x v="0"/>
    <x v="3"/>
    <x v="1"/>
    <n v="0.10617100638914601"/>
  </r>
  <r>
    <x v="33"/>
    <x v="0"/>
    <x v="0"/>
    <x v="3"/>
    <x v="2"/>
    <n v="0.10617100638914601"/>
  </r>
  <r>
    <x v="33"/>
    <x v="0"/>
    <x v="0"/>
    <x v="4"/>
    <x v="0"/>
    <n v="0.103516731229418"/>
  </r>
  <r>
    <x v="33"/>
    <x v="0"/>
    <x v="0"/>
    <x v="4"/>
    <x v="1"/>
    <n v="0.103516731229418"/>
  </r>
  <r>
    <x v="33"/>
    <x v="0"/>
    <x v="0"/>
    <x v="4"/>
    <x v="2"/>
    <n v="0.103516731229418"/>
  </r>
  <r>
    <x v="33"/>
    <x v="0"/>
    <x v="0"/>
    <x v="5"/>
    <x v="0"/>
    <n v="9.9376061980240904E-2"/>
  </r>
  <r>
    <x v="33"/>
    <x v="0"/>
    <x v="0"/>
    <x v="5"/>
    <x v="1"/>
    <n v="9.9376061980240904E-2"/>
  </r>
  <r>
    <x v="33"/>
    <x v="0"/>
    <x v="0"/>
    <x v="5"/>
    <x v="2"/>
    <n v="9.9376061980240904E-2"/>
  </r>
  <r>
    <x v="33"/>
    <x v="0"/>
    <x v="0"/>
    <x v="6"/>
    <x v="0"/>
    <n v="9.7388540740636007E-2"/>
  </r>
  <r>
    <x v="33"/>
    <x v="0"/>
    <x v="0"/>
    <x v="6"/>
    <x v="1"/>
    <n v="9.7388540740636007E-2"/>
  </r>
  <r>
    <x v="33"/>
    <x v="0"/>
    <x v="0"/>
    <x v="6"/>
    <x v="2"/>
    <n v="9.7388540740636007E-2"/>
  </r>
  <r>
    <x v="33"/>
    <x v="0"/>
    <x v="0"/>
    <x v="7"/>
    <x v="0"/>
    <n v="9.2519113703604203E-2"/>
  </r>
  <r>
    <x v="33"/>
    <x v="0"/>
    <x v="0"/>
    <x v="7"/>
    <x v="1"/>
    <n v="9.2519113703604203E-2"/>
  </r>
  <r>
    <x v="33"/>
    <x v="0"/>
    <x v="0"/>
    <x v="7"/>
    <x v="2"/>
    <n v="9.2519113703604203E-2"/>
  </r>
  <r>
    <x v="33"/>
    <x v="0"/>
    <x v="0"/>
    <x v="8"/>
    <x v="0"/>
    <n v="8.3267202333243806E-2"/>
  </r>
  <r>
    <x v="33"/>
    <x v="0"/>
    <x v="0"/>
    <x v="8"/>
    <x v="1"/>
    <n v="8.3267202333243806E-2"/>
  </r>
  <r>
    <x v="33"/>
    <x v="0"/>
    <x v="0"/>
    <x v="8"/>
    <x v="2"/>
    <n v="8.3267202333243806E-2"/>
  </r>
  <r>
    <x v="33"/>
    <x v="0"/>
    <x v="0"/>
    <x v="9"/>
    <x v="0"/>
    <n v="8.3100667928577301E-2"/>
  </r>
  <r>
    <x v="33"/>
    <x v="0"/>
    <x v="0"/>
    <x v="9"/>
    <x v="1"/>
    <n v="8.3100667928577301E-2"/>
  </r>
  <r>
    <x v="33"/>
    <x v="0"/>
    <x v="0"/>
    <x v="9"/>
    <x v="2"/>
    <n v="8.3100667928577301E-2"/>
  </r>
  <r>
    <x v="33"/>
    <x v="0"/>
    <x v="0"/>
    <x v="10"/>
    <x v="0"/>
    <n v="8.2934466592720205E-2"/>
  </r>
  <r>
    <x v="33"/>
    <x v="0"/>
    <x v="0"/>
    <x v="10"/>
    <x v="1"/>
    <n v="8.2934466592720205E-2"/>
  </r>
  <r>
    <x v="33"/>
    <x v="0"/>
    <x v="0"/>
    <x v="10"/>
    <x v="2"/>
    <n v="8.2934466592720205E-2"/>
  </r>
  <r>
    <x v="33"/>
    <x v="0"/>
    <x v="0"/>
    <x v="11"/>
    <x v="0"/>
    <n v="8.2768597659534704E-2"/>
  </r>
  <r>
    <x v="33"/>
    <x v="0"/>
    <x v="0"/>
    <x v="11"/>
    <x v="1"/>
    <n v="8.2768597659534704E-2"/>
  </r>
  <r>
    <x v="33"/>
    <x v="0"/>
    <x v="0"/>
    <x v="11"/>
    <x v="2"/>
    <n v="8.2768597659534704E-2"/>
  </r>
  <r>
    <x v="33"/>
    <x v="0"/>
    <x v="0"/>
    <x v="12"/>
    <x v="0"/>
    <n v="8.26030604642157E-2"/>
  </r>
  <r>
    <x v="33"/>
    <x v="0"/>
    <x v="0"/>
    <x v="12"/>
    <x v="1"/>
    <n v="8.26030604642157E-2"/>
  </r>
  <r>
    <x v="33"/>
    <x v="0"/>
    <x v="0"/>
    <x v="12"/>
    <x v="2"/>
    <n v="8.26030604642157E-2"/>
  </r>
  <r>
    <x v="33"/>
    <x v="0"/>
    <x v="0"/>
    <x v="13"/>
    <x v="0"/>
    <n v="8.2437854343287195E-2"/>
  </r>
  <r>
    <x v="33"/>
    <x v="0"/>
    <x v="0"/>
    <x v="13"/>
    <x v="1"/>
    <n v="8.2437854343287195E-2"/>
  </r>
  <r>
    <x v="33"/>
    <x v="0"/>
    <x v="0"/>
    <x v="13"/>
    <x v="2"/>
    <n v="8.2437854343287195E-2"/>
  </r>
  <r>
    <x v="33"/>
    <x v="0"/>
    <x v="0"/>
    <x v="14"/>
    <x v="0"/>
    <n v="8.2272978634600605E-2"/>
  </r>
  <r>
    <x v="33"/>
    <x v="0"/>
    <x v="0"/>
    <x v="14"/>
    <x v="1"/>
    <n v="8.2272978634600605E-2"/>
  </r>
  <r>
    <x v="33"/>
    <x v="0"/>
    <x v="0"/>
    <x v="14"/>
    <x v="2"/>
    <n v="8.2272978634600605E-2"/>
  </r>
  <r>
    <x v="33"/>
    <x v="0"/>
    <x v="0"/>
    <x v="15"/>
    <x v="0"/>
    <n v="8.2108432677331394E-2"/>
  </r>
  <r>
    <x v="33"/>
    <x v="0"/>
    <x v="0"/>
    <x v="15"/>
    <x v="1"/>
    <n v="8.2108432677331394E-2"/>
  </r>
  <r>
    <x v="33"/>
    <x v="0"/>
    <x v="0"/>
    <x v="15"/>
    <x v="2"/>
    <n v="8.2108432677331394E-2"/>
  </r>
  <r>
    <x v="33"/>
    <x v="0"/>
    <x v="0"/>
    <x v="16"/>
    <x v="0"/>
    <n v="8.1944215811976806E-2"/>
  </r>
  <r>
    <x v="33"/>
    <x v="0"/>
    <x v="0"/>
    <x v="16"/>
    <x v="1"/>
    <n v="8.1944215811976806E-2"/>
  </r>
  <r>
    <x v="33"/>
    <x v="0"/>
    <x v="0"/>
    <x v="16"/>
    <x v="2"/>
    <n v="8.1944215811976806E-2"/>
  </r>
  <r>
    <x v="33"/>
    <x v="0"/>
    <x v="0"/>
    <x v="17"/>
    <x v="0"/>
    <n v="8.2067132135694804E-2"/>
  </r>
  <r>
    <x v="33"/>
    <x v="0"/>
    <x v="0"/>
    <x v="17"/>
    <x v="1"/>
    <n v="8.2067132135694804E-2"/>
  </r>
  <r>
    <x v="33"/>
    <x v="0"/>
    <x v="0"/>
    <x v="17"/>
    <x v="2"/>
    <n v="8.2067132135694804E-2"/>
  </r>
  <r>
    <x v="33"/>
    <x v="0"/>
    <x v="0"/>
    <x v="18"/>
    <x v="0"/>
    <n v="8.21902328338983E-2"/>
  </r>
  <r>
    <x v="33"/>
    <x v="0"/>
    <x v="0"/>
    <x v="18"/>
    <x v="1"/>
    <n v="8.21902328338983E-2"/>
  </r>
  <r>
    <x v="33"/>
    <x v="0"/>
    <x v="0"/>
    <x v="18"/>
    <x v="2"/>
    <n v="8.21902328338983E-2"/>
  </r>
  <r>
    <x v="33"/>
    <x v="0"/>
    <x v="0"/>
    <x v="19"/>
    <x v="0"/>
    <n v="8.2518993765233903E-2"/>
  </r>
  <r>
    <x v="33"/>
    <x v="0"/>
    <x v="0"/>
    <x v="19"/>
    <x v="1"/>
    <n v="8.2518993765233903E-2"/>
  </r>
  <r>
    <x v="33"/>
    <x v="0"/>
    <x v="0"/>
    <x v="19"/>
    <x v="2"/>
    <n v="8.2518993765233903E-2"/>
  </r>
  <r>
    <x v="33"/>
    <x v="0"/>
    <x v="0"/>
    <x v="20"/>
    <x v="0"/>
    <n v="8.2849069740294795E-2"/>
  </r>
  <r>
    <x v="33"/>
    <x v="0"/>
    <x v="0"/>
    <x v="20"/>
    <x v="1"/>
    <n v="8.2849069740294795E-2"/>
  </r>
  <r>
    <x v="33"/>
    <x v="0"/>
    <x v="0"/>
    <x v="20"/>
    <x v="2"/>
    <n v="8.2849069740294795E-2"/>
  </r>
  <r>
    <x v="33"/>
    <x v="0"/>
    <x v="0"/>
    <x v="21"/>
    <x v="0"/>
    <n v="8.3180466019255994E-2"/>
  </r>
  <r>
    <x v="33"/>
    <x v="0"/>
    <x v="0"/>
    <x v="21"/>
    <x v="1"/>
    <n v="8.3180466019255994E-2"/>
  </r>
  <r>
    <x v="33"/>
    <x v="0"/>
    <x v="0"/>
    <x v="21"/>
    <x v="2"/>
    <n v="8.3180466019255994E-2"/>
  </r>
  <r>
    <x v="33"/>
    <x v="0"/>
    <x v="0"/>
    <x v="22"/>
    <x v="0"/>
    <n v="8.3513187883333007E-2"/>
  </r>
  <r>
    <x v="33"/>
    <x v="0"/>
    <x v="0"/>
    <x v="22"/>
    <x v="1"/>
    <n v="8.3513187883333007E-2"/>
  </r>
  <r>
    <x v="33"/>
    <x v="0"/>
    <x v="0"/>
    <x v="22"/>
    <x v="2"/>
    <n v="8.3513187883333007E-2"/>
  </r>
  <r>
    <x v="33"/>
    <x v="0"/>
    <x v="0"/>
    <x v="23"/>
    <x v="0"/>
    <n v="8.3847240634866399E-2"/>
  </r>
  <r>
    <x v="33"/>
    <x v="0"/>
    <x v="0"/>
    <x v="23"/>
    <x v="1"/>
    <n v="8.3847240634866399E-2"/>
  </r>
  <r>
    <x v="33"/>
    <x v="0"/>
    <x v="0"/>
    <x v="23"/>
    <x v="2"/>
    <n v="8.3847240634866399E-2"/>
  </r>
  <r>
    <x v="33"/>
    <x v="0"/>
    <x v="0"/>
    <x v="24"/>
    <x v="0"/>
    <n v="8.4182629597405897E-2"/>
  </r>
  <r>
    <x v="33"/>
    <x v="0"/>
    <x v="0"/>
    <x v="24"/>
    <x v="1"/>
    <n v="8.4182629597405897E-2"/>
  </r>
  <r>
    <x v="33"/>
    <x v="0"/>
    <x v="0"/>
    <x v="24"/>
    <x v="2"/>
    <n v="8.4182629597405897E-2"/>
  </r>
  <r>
    <x v="33"/>
    <x v="0"/>
    <x v="0"/>
    <x v="25"/>
    <x v="0"/>
    <n v="8.45193601157955E-2"/>
  </r>
  <r>
    <x v="33"/>
    <x v="0"/>
    <x v="0"/>
    <x v="25"/>
    <x v="1"/>
    <n v="8.45193601157955E-2"/>
  </r>
  <r>
    <x v="33"/>
    <x v="0"/>
    <x v="0"/>
    <x v="25"/>
    <x v="2"/>
    <n v="8.45193601157955E-2"/>
  </r>
  <r>
    <x v="33"/>
    <x v="0"/>
    <x v="0"/>
    <x v="26"/>
    <x v="0"/>
    <n v="8.48574375562587E-2"/>
  </r>
  <r>
    <x v="33"/>
    <x v="0"/>
    <x v="0"/>
    <x v="26"/>
    <x v="1"/>
    <n v="8.48574375562587E-2"/>
  </r>
  <r>
    <x v="33"/>
    <x v="0"/>
    <x v="0"/>
    <x v="26"/>
    <x v="2"/>
    <n v="8.48574375562587E-2"/>
  </r>
  <r>
    <x v="33"/>
    <x v="0"/>
    <x v="0"/>
    <x v="27"/>
    <x v="0"/>
    <n v="8.5196867306483695E-2"/>
  </r>
  <r>
    <x v="33"/>
    <x v="0"/>
    <x v="0"/>
    <x v="27"/>
    <x v="1"/>
    <n v="8.5196867306483695E-2"/>
  </r>
  <r>
    <x v="33"/>
    <x v="0"/>
    <x v="0"/>
    <x v="27"/>
    <x v="2"/>
    <n v="8.5196867306483695E-2"/>
  </r>
  <r>
    <x v="33"/>
    <x v="0"/>
    <x v="0"/>
    <x v="28"/>
    <x v="0"/>
    <n v="8.5535524854027004E-2"/>
  </r>
  <r>
    <x v="33"/>
    <x v="0"/>
    <x v="0"/>
    <x v="28"/>
    <x v="1"/>
    <n v="8.5535524854027004E-2"/>
  </r>
  <r>
    <x v="33"/>
    <x v="0"/>
    <x v="0"/>
    <x v="28"/>
    <x v="2"/>
    <n v="8.5535524854027004E-2"/>
  </r>
  <r>
    <x v="33"/>
    <x v="0"/>
    <x v="0"/>
    <x v="29"/>
    <x v="0"/>
    <n v="8.5875528565321796E-2"/>
  </r>
  <r>
    <x v="33"/>
    <x v="0"/>
    <x v="0"/>
    <x v="29"/>
    <x v="1"/>
    <n v="8.5875528565321796E-2"/>
  </r>
  <r>
    <x v="33"/>
    <x v="0"/>
    <x v="0"/>
    <x v="29"/>
    <x v="2"/>
    <n v="8.5875528565321796E-2"/>
  </r>
  <r>
    <x v="33"/>
    <x v="0"/>
    <x v="0"/>
    <x v="30"/>
    <x v="0"/>
    <n v="8.6216883791368895E-2"/>
  </r>
  <r>
    <x v="33"/>
    <x v="0"/>
    <x v="0"/>
    <x v="30"/>
    <x v="1"/>
    <n v="8.6216883791368895E-2"/>
  </r>
  <r>
    <x v="33"/>
    <x v="0"/>
    <x v="0"/>
    <x v="30"/>
    <x v="2"/>
    <n v="8.6216883791368895E-2"/>
  </r>
  <r>
    <x v="33"/>
    <x v="0"/>
    <x v="0"/>
    <x v="31"/>
    <x v="0"/>
    <n v="8.6559595904439596E-2"/>
  </r>
  <r>
    <x v="33"/>
    <x v="0"/>
    <x v="0"/>
    <x v="31"/>
    <x v="1"/>
    <n v="8.6559595904439596E-2"/>
  </r>
  <r>
    <x v="33"/>
    <x v="0"/>
    <x v="0"/>
    <x v="31"/>
    <x v="2"/>
    <n v="8.6559595904439596E-2"/>
  </r>
  <r>
    <x v="33"/>
    <x v="0"/>
    <x v="0"/>
    <x v="32"/>
    <x v="0"/>
    <n v="8.6903670298159805E-2"/>
  </r>
  <r>
    <x v="33"/>
    <x v="0"/>
    <x v="0"/>
    <x v="32"/>
    <x v="1"/>
    <n v="8.6903670298159805E-2"/>
  </r>
  <r>
    <x v="33"/>
    <x v="0"/>
    <x v="0"/>
    <x v="32"/>
    <x v="2"/>
    <n v="8.6903670298159805E-2"/>
  </r>
  <r>
    <x v="33"/>
    <x v="0"/>
    <x v="0"/>
    <x v="33"/>
    <x v="0"/>
    <n v="8.7294736814501506E-2"/>
  </r>
  <r>
    <x v="33"/>
    <x v="0"/>
    <x v="0"/>
    <x v="33"/>
    <x v="1"/>
    <n v="8.7294736814501506E-2"/>
  </r>
  <r>
    <x v="33"/>
    <x v="0"/>
    <x v="0"/>
    <x v="33"/>
    <x v="2"/>
    <n v="8.7294736814501506E-2"/>
  </r>
  <r>
    <x v="33"/>
    <x v="0"/>
    <x v="0"/>
    <x v="34"/>
    <x v="0"/>
    <n v="8.7687563130166707E-2"/>
  </r>
  <r>
    <x v="33"/>
    <x v="0"/>
    <x v="0"/>
    <x v="34"/>
    <x v="1"/>
    <n v="8.7687563130166707E-2"/>
  </r>
  <r>
    <x v="33"/>
    <x v="0"/>
    <x v="0"/>
    <x v="34"/>
    <x v="2"/>
    <n v="8.7687563130166707E-2"/>
  </r>
  <r>
    <x v="33"/>
    <x v="0"/>
    <x v="0"/>
    <x v="35"/>
    <x v="0"/>
    <n v="8.8082157164252495E-2"/>
  </r>
  <r>
    <x v="33"/>
    <x v="0"/>
    <x v="0"/>
    <x v="35"/>
    <x v="1"/>
    <n v="8.8082157164252495E-2"/>
  </r>
  <r>
    <x v="33"/>
    <x v="0"/>
    <x v="0"/>
    <x v="35"/>
    <x v="2"/>
    <n v="8.8082157164252495E-2"/>
  </r>
  <r>
    <x v="33"/>
    <x v="0"/>
    <x v="0"/>
    <x v="36"/>
    <x v="0"/>
    <n v="8.8478526871491603E-2"/>
  </r>
  <r>
    <x v="33"/>
    <x v="0"/>
    <x v="0"/>
    <x v="36"/>
    <x v="1"/>
    <n v="8.8478526871491603E-2"/>
  </r>
  <r>
    <x v="33"/>
    <x v="0"/>
    <x v="0"/>
    <x v="36"/>
    <x v="2"/>
    <n v="8.8478526871491603E-2"/>
  </r>
  <r>
    <x v="33"/>
    <x v="0"/>
    <x v="0"/>
    <x v="37"/>
    <x v="0"/>
    <n v="8.8876680242413297E-2"/>
  </r>
  <r>
    <x v="33"/>
    <x v="0"/>
    <x v="0"/>
    <x v="37"/>
    <x v="1"/>
    <n v="8.8876680242413297E-2"/>
  </r>
  <r>
    <x v="33"/>
    <x v="0"/>
    <x v="0"/>
    <x v="37"/>
    <x v="2"/>
    <n v="8.8876680242413297E-2"/>
  </r>
  <r>
    <x v="33"/>
    <x v="0"/>
    <x v="0"/>
    <x v="38"/>
    <x v="0"/>
    <n v="8.9276625303504206E-2"/>
  </r>
  <r>
    <x v="33"/>
    <x v="0"/>
    <x v="0"/>
    <x v="38"/>
    <x v="1"/>
    <n v="8.9276625303504206E-2"/>
  </r>
  <r>
    <x v="33"/>
    <x v="0"/>
    <x v="0"/>
    <x v="38"/>
    <x v="2"/>
    <n v="8.9276625303504206E-2"/>
  </r>
  <r>
    <x v="33"/>
    <x v="0"/>
    <x v="1"/>
    <x v="0"/>
    <x v="0"/>
    <n v="0.123836066477008"/>
  </r>
  <r>
    <x v="33"/>
    <x v="0"/>
    <x v="1"/>
    <x v="0"/>
    <x v="1"/>
    <n v="0.123836066477008"/>
  </r>
  <r>
    <x v="33"/>
    <x v="0"/>
    <x v="1"/>
    <x v="0"/>
    <x v="2"/>
    <n v="0.123836066477008"/>
  </r>
  <r>
    <x v="33"/>
    <x v="0"/>
    <x v="1"/>
    <x v="1"/>
    <x v="0"/>
    <n v="0.118263443485543"/>
  </r>
  <r>
    <x v="33"/>
    <x v="0"/>
    <x v="1"/>
    <x v="1"/>
    <x v="1"/>
    <n v="0.118263443485543"/>
  </r>
  <r>
    <x v="33"/>
    <x v="0"/>
    <x v="1"/>
    <x v="1"/>
    <x v="2"/>
    <n v="0.118263443485543"/>
  </r>
  <r>
    <x v="33"/>
    <x v="0"/>
    <x v="1"/>
    <x v="2"/>
    <x v="0"/>
    <n v="0.112350271311266"/>
  </r>
  <r>
    <x v="33"/>
    <x v="0"/>
    <x v="1"/>
    <x v="2"/>
    <x v="1"/>
    <n v="0.112350271311266"/>
  </r>
  <r>
    <x v="33"/>
    <x v="0"/>
    <x v="1"/>
    <x v="2"/>
    <x v="2"/>
    <n v="0.112350271311266"/>
  </r>
  <r>
    <x v="33"/>
    <x v="0"/>
    <x v="1"/>
    <x v="3"/>
    <x v="0"/>
    <n v="0.10617100638914601"/>
  </r>
  <r>
    <x v="33"/>
    <x v="0"/>
    <x v="1"/>
    <x v="3"/>
    <x v="1"/>
    <n v="0.10617100638914601"/>
  </r>
  <r>
    <x v="33"/>
    <x v="0"/>
    <x v="1"/>
    <x v="3"/>
    <x v="2"/>
    <n v="0.10617100638914601"/>
  </r>
  <r>
    <x v="33"/>
    <x v="0"/>
    <x v="1"/>
    <x v="4"/>
    <x v="0"/>
    <n v="0.103516731229418"/>
  </r>
  <r>
    <x v="33"/>
    <x v="0"/>
    <x v="1"/>
    <x v="4"/>
    <x v="1"/>
    <n v="0.103516731229418"/>
  </r>
  <r>
    <x v="33"/>
    <x v="0"/>
    <x v="1"/>
    <x v="4"/>
    <x v="2"/>
    <n v="0.103516731229418"/>
  </r>
  <r>
    <x v="33"/>
    <x v="0"/>
    <x v="1"/>
    <x v="5"/>
    <x v="0"/>
    <n v="9.9376061980240904E-2"/>
  </r>
  <r>
    <x v="33"/>
    <x v="0"/>
    <x v="1"/>
    <x v="5"/>
    <x v="1"/>
    <n v="9.9376061980240904E-2"/>
  </r>
  <r>
    <x v="33"/>
    <x v="0"/>
    <x v="1"/>
    <x v="5"/>
    <x v="2"/>
    <n v="9.9376061980240904E-2"/>
  </r>
  <r>
    <x v="33"/>
    <x v="0"/>
    <x v="1"/>
    <x v="6"/>
    <x v="0"/>
    <n v="9.7388540740636007E-2"/>
  </r>
  <r>
    <x v="33"/>
    <x v="0"/>
    <x v="1"/>
    <x v="6"/>
    <x v="1"/>
    <n v="9.7388540740636007E-2"/>
  </r>
  <r>
    <x v="33"/>
    <x v="0"/>
    <x v="1"/>
    <x v="6"/>
    <x v="2"/>
    <n v="9.7388540740636007E-2"/>
  </r>
  <r>
    <x v="33"/>
    <x v="0"/>
    <x v="1"/>
    <x v="7"/>
    <x v="0"/>
    <n v="9.2519113703604203E-2"/>
  </r>
  <r>
    <x v="33"/>
    <x v="0"/>
    <x v="1"/>
    <x v="7"/>
    <x v="1"/>
    <n v="9.2519113703604203E-2"/>
  </r>
  <r>
    <x v="33"/>
    <x v="0"/>
    <x v="1"/>
    <x v="7"/>
    <x v="2"/>
    <n v="9.2519113703604203E-2"/>
  </r>
  <r>
    <x v="33"/>
    <x v="0"/>
    <x v="1"/>
    <x v="8"/>
    <x v="0"/>
    <n v="8.3267202333243806E-2"/>
  </r>
  <r>
    <x v="33"/>
    <x v="0"/>
    <x v="1"/>
    <x v="8"/>
    <x v="1"/>
    <n v="8.3267202333243806E-2"/>
  </r>
  <r>
    <x v="33"/>
    <x v="0"/>
    <x v="1"/>
    <x v="8"/>
    <x v="2"/>
    <n v="8.3267202333243806E-2"/>
  </r>
  <r>
    <x v="33"/>
    <x v="0"/>
    <x v="1"/>
    <x v="9"/>
    <x v="0"/>
    <n v="8.3933339951909797E-2"/>
  </r>
  <r>
    <x v="33"/>
    <x v="0"/>
    <x v="1"/>
    <x v="9"/>
    <x v="1"/>
    <n v="8.3933339951909797E-2"/>
  </r>
  <r>
    <x v="33"/>
    <x v="0"/>
    <x v="1"/>
    <x v="9"/>
    <x v="2"/>
    <n v="8.3933339951909797E-2"/>
  </r>
  <r>
    <x v="33"/>
    <x v="0"/>
    <x v="1"/>
    <x v="10"/>
    <x v="0"/>
    <n v="8.3912356616921799E-2"/>
  </r>
  <r>
    <x v="33"/>
    <x v="0"/>
    <x v="1"/>
    <x v="10"/>
    <x v="1"/>
    <n v="8.3912356616921799E-2"/>
  </r>
  <r>
    <x v="33"/>
    <x v="0"/>
    <x v="1"/>
    <x v="10"/>
    <x v="2"/>
    <n v="8.3912356616921799E-2"/>
  </r>
  <r>
    <x v="33"/>
    <x v="0"/>
    <x v="1"/>
    <x v="11"/>
    <x v="0"/>
    <n v="8.3916552234752695E-2"/>
  </r>
  <r>
    <x v="33"/>
    <x v="0"/>
    <x v="1"/>
    <x v="11"/>
    <x v="1"/>
    <n v="8.3916552234752695E-2"/>
  </r>
  <r>
    <x v="33"/>
    <x v="0"/>
    <x v="1"/>
    <x v="11"/>
    <x v="2"/>
    <n v="8.3916552234752695E-2"/>
  </r>
  <r>
    <x v="33"/>
    <x v="0"/>
    <x v="1"/>
    <x v="12"/>
    <x v="0"/>
    <n v="8.3929139717587906E-2"/>
  </r>
  <r>
    <x v="33"/>
    <x v="0"/>
    <x v="1"/>
    <x v="12"/>
    <x v="1"/>
    <n v="8.3929139717587906E-2"/>
  </r>
  <r>
    <x v="33"/>
    <x v="0"/>
    <x v="1"/>
    <x v="12"/>
    <x v="2"/>
    <n v="8.3929139717587906E-2"/>
  </r>
  <r>
    <x v="33"/>
    <x v="0"/>
    <x v="1"/>
    <x v="13"/>
    <x v="0"/>
    <n v="8.4306820846316993E-2"/>
  </r>
  <r>
    <x v="33"/>
    <x v="0"/>
    <x v="1"/>
    <x v="13"/>
    <x v="1"/>
    <n v="8.4306820846316993E-2"/>
  </r>
  <r>
    <x v="33"/>
    <x v="0"/>
    <x v="1"/>
    <x v="13"/>
    <x v="2"/>
    <n v="8.4306820846316993E-2"/>
  </r>
  <r>
    <x v="33"/>
    <x v="0"/>
    <x v="1"/>
    <x v="14"/>
    <x v="0"/>
    <n v="8.4686201540125405E-2"/>
  </r>
  <r>
    <x v="33"/>
    <x v="0"/>
    <x v="1"/>
    <x v="14"/>
    <x v="1"/>
    <n v="8.4686201540125405E-2"/>
  </r>
  <r>
    <x v="33"/>
    <x v="0"/>
    <x v="1"/>
    <x v="14"/>
    <x v="2"/>
    <n v="8.4686201540125405E-2"/>
  </r>
  <r>
    <x v="33"/>
    <x v="0"/>
    <x v="1"/>
    <x v="15"/>
    <x v="0"/>
    <n v="8.5067289447055994E-2"/>
  </r>
  <r>
    <x v="33"/>
    <x v="0"/>
    <x v="1"/>
    <x v="15"/>
    <x v="1"/>
    <n v="8.5067289447055994E-2"/>
  </r>
  <r>
    <x v="33"/>
    <x v="0"/>
    <x v="1"/>
    <x v="15"/>
    <x v="2"/>
    <n v="8.5067289447055994E-2"/>
  </r>
  <r>
    <x v="33"/>
    <x v="0"/>
    <x v="1"/>
    <x v="16"/>
    <x v="0"/>
    <n v="8.5450092249567802E-2"/>
  </r>
  <r>
    <x v="33"/>
    <x v="0"/>
    <x v="1"/>
    <x v="16"/>
    <x v="1"/>
    <n v="8.5450092249567802E-2"/>
  </r>
  <r>
    <x v="33"/>
    <x v="0"/>
    <x v="1"/>
    <x v="16"/>
    <x v="2"/>
    <n v="8.5450092249567802E-2"/>
  </r>
  <r>
    <x v="33"/>
    <x v="0"/>
    <x v="1"/>
    <x v="17"/>
    <x v="0"/>
    <n v="8.5962792803065194E-2"/>
  </r>
  <r>
    <x v="33"/>
    <x v="0"/>
    <x v="1"/>
    <x v="17"/>
    <x v="1"/>
    <n v="8.5962792803065194E-2"/>
  </r>
  <r>
    <x v="33"/>
    <x v="0"/>
    <x v="1"/>
    <x v="17"/>
    <x v="2"/>
    <n v="8.5962792803065194E-2"/>
  </r>
  <r>
    <x v="33"/>
    <x v="0"/>
    <x v="1"/>
    <x v="18"/>
    <x v="0"/>
    <n v="8.6478569559883603E-2"/>
  </r>
  <r>
    <x v="33"/>
    <x v="0"/>
    <x v="1"/>
    <x v="18"/>
    <x v="1"/>
    <n v="8.6478569559883603E-2"/>
  </r>
  <r>
    <x v="33"/>
    <x v="0"/>
    <x v="1"/>
    <x v="18"/>
    <x v="2"/>
    <n v="8.6478569559883603E-2"/>
  </r>
  <r>
    <x v="33"/>
    <x v="0"/>
    <x v="1"/>
    <x v="19"/>
    <x v="0"/>
    <n v="8.6738005268563206E-2"/>
  </r>
  <r>
    <x v="33"/>
    <x v="0"/>
    <x v="1"/>
    <x v="19"/>
    <x v="1"/>
    <n v="8.6738005268563206E-2"/>
  </r>
  <r>
    <x v="33"/>
    <x v="0"/>
    <x v="1"/>
    <x v="19"/>
    <x v="2"/>
    <n v="8.6738005268563206E-2"/>
  </r>
  <r>
    <x v="33"/>
    <x v="0"/>
    <x v="1"/>
    <x v="20"/>
    <x v="0"/>
    <n v="8.6998219284368905E-2"/>
  </r>
  <r>
    <x v="33"/>
    <x v="0"/>
    <x v="1"/>
    <x v="20"/>
    <x v="1"/>
    <n v="8.6998219284368905E-2"/>
  </r>
  <r>
    <x v="33"/>
    <x v="0"/>
    <x v="1"/>
    <x v="20"/>
    <x v="2"/>
    <n v="8.6998219284368905E-2"/>
  </r>
  <r>
    <x v="33"/>
    <x v="0"/>
    <x v="1"/>
    <x v="21"/>
    <x v="0"/>
    <n v="8.7259213942221997E-2"/>
  </r>
  <r>
    <x v="33"/>
    <x v="0"/>
    <x v="1"/>
    <x v="21"/>
    <x v="1"/>
    <n v="8.7259213942221997E-2"/>
  </r>
  <r>
    <x v="33"/>
    <x v="0"/>
    <x v="1"/>
    <x v="21"/>
    <x v="2"/>
    <n v="8.7259213942221997E-2"/>
  </r>
  <r>
    <x v="33"/>
    <x v="0"/>
    <x v="1"/>
    <x v="22"/>
    <x v="0"/>
    <n v="8.7520991584048594E-2"/>
  </r>
  <r>
    <x v="33"/>
    <x v="0"/>
    <x v="1"/>
    <x v="22"/>
    <x v="1"/>
    <n v="8.7520991584048594E-2"/>
  </r>
  <r>
    <x v="33"/>
    <x v="0"/>
    <x v="1"/>
    <x v="22"/>
    <x v="2"/>
    <n v="8.7520991584048594E-2"/>
  </r>
  <r>
    <x v="33"/>
    <x v="0"/>
    <x v="1"/>
    <x v="23"/>
    <x v="0"/>
    <n v="8.7652273071424702E-2"/>
  </r>
  <r>
    <x v="33"/>
    <x v="0"/>
    <x v="1"/>
    <x v="23"/>
    <x v="1"/>
    <n v="8.7652273071424702E-2"/>
  </r>
  <r>
    <x v="33"/>
    <x v="0"/>
    <x v="1"/>
    <x v="23"/>
    <x v="2"/>
    <n v="8.7652273071424702E-2"/>
  </r>
  <r>
    <x v="33"/>
    <x v="0"/>
    <x v="1"/>
    <x v="24"/>
    <x v="0"/>
    <n v="8.7783751481031902E-2"/>
  </r>
  <r>
    <x v="33"/>
    <x v="0"/>
    <x v="1"/>
    <x v="24"/>
    <x v="1"/>
    <n v="8.7783751481031902E-2"/>
  </r>
  <r>
    <x v="33"/>
    <x v="0"/>
    <x v="1"/>
    <x v="24"/>
    <x v="2"/>
    <n v="8.7783751481031902E-2"/>
  </r>
  <r>
    <x v="33"/>
    <x v="0"/>
    <x v="1"/>
    <x v="25"/>
    <x v="0"/>
    <n v="8.7915427108253397E-2"/>
  </r>
  <r>
    <x v="33"/>
    <x v="0"/>
    <x v="1"/>
    <x v="25"/>
    <x v="1"/>
    <n v="8.7915427108253397E-2"/>
  </r>
  <r>
    <x v="33"/>
    <x v="0"/>
    <x v="1"/>
    <x v="25"/>
    <x v="2"/>
    <n v="8.7915427108253397E-2"/>
  </r>
  <r>
    <x v="33"/>
    <x v="0"/>
    <x v="1"/>
    <x v="26"/>
    <x v="0"/>
    <n v="8.80473002489158E-2"/>
  </r>
  <r>
    <x v="33"/>
    <x v="0"/>
    <x v="1"/>
    <x v="26"/>
    <x v="1"/>
    <n v="8.80473002489158E-2"/>
  </r>
  <r>
    <x v="33"/>
    <x v="0"/>
    <x v="1"/>
    <x v="26"/>
    <x v="2"/>
    <n v="8.80473002489158E-2"/>
  </r>
  <r>
    <x v="33"/>
    <x v="0"/>
    <x v="1"/>
    <x v="27"/>
    <x v="0"/>
    <n v="8.8179371199289203E-2"/>
  </r>
  <r>
    <x v="33"/>
    <x v="0"/>
    <x v="1"/>
    <x v="27"/>
    <x v="1"/>
    <n v="8.8179371199289203E-2"/>
  </r>
  <r>
    <x v="33"/>
    <x v="0"/>
    <x v="1"/>
    <x v="27"/>
    <x v="2"/>
    <n v="8.8179371199289203E-2"/>
  </r>
  <r>
    <x v="33"/>
    <x v="0"/>
    <x v="1"/>
    <x v="28"/>
    <x v="0"/>
    <n v="8.8377774784487606E-2"/>
  </r>
  <r>
    <x v="33"/>
    <x v="0"/>
    <x v="1"/>
    <x v="28"/>
    <x v="1"/>
    <n v="8.8377774784487606E-2"/>
  </r>
  <r>
    <x v="33"/>
    <x v="0"/>
    <x v="1"/>
    <x v="28"/>
    <x v="2"/>
    <n v="8.8377774784487606E-2"/>
  </r>
  <r>
    <x v="33"/>
    <x v="0"/>
    <x v="1"/>
    <x v="29"/>
    <x v="0"/>
    <n v="8.8576624777752702E-2"/>
  </r>
  <r>
    <x v="33"/>
    <x v="0"/>
    <x v="1"/>
    <x v="29"/>
    <x v="1"/>
    <n v="8.8576624777752702E-2"/>
  </r>
  <r>
    <x v="33"/>
    <x v="0"/>
    <x v="1"/>
    <x v="29"/>
    <x v="2"/>
    <n v="8.8576624777752702E-2"/>
  </r>
  <r>
    <x v="33"/>
    <x v="0"/>
    <x v="1"/>
    <x v="30"/>
    <x v="0"/>
    <n v="8.8775922183502595E-2"/>
  </r>
  <r>
    <x v="33"/>
    <x v="0"/>
    <x v="1"/>
    <x v="30"/>
    <x v="1"/>
    <n v="8.8775922183502595E-2"/>
  </r>
  <r>
    <x v="33"/>
    <x v="0"/>
    <x v="1"/>
    <x v="30"/>
    <x v="2"/>
    <n v="8.8775922183502595E-2"/>
  </r>
  <r>
    <x v="33"/>
    <x v="0"/>
    <x v="1"/>
    <x v="31"/>
    <x v="0"/>
    <n v="8.8975668008415498E-2"/>
  </r>
  <r>
    <x v="33"/>
    <x v="0"/>
    <x v="1"/>
    <x v="31"/>
    <x v="1"/>
    <n v="8.8975668008415498E-2"/>
  </r>
  <r>
    <x v="33"/>
    <x v="0"/>
    <x v="1"/>
    <x v="31"/>
    <x v="2"/>
    <n v="8.8975668008415498E-2"/>
  </r>
  <r>
    <x v="33"/>
    <x v="0"/>
    <x v="1"/>
    <x v="32"/>
    <x v="0"/>
    <n v="8.9175863261434493E-2"/>
  </r>
  <r>
    <x v="33"/>
    <x v="0"/>
    <x v="1"/>
    <x v="32"/>
    <x v="1"/>
    <n v="8.9175863261434493E-2"/>
  </r>
  <r>
    <x v="33"/>
    <x v="0"/>
    <x v="1"/>
    <x v="32"/>
    <x v="2"/>
    <n v="8.9175863261434493E-2"/>
  </r>
  <r>
    <x v="33"/>
    <x v="0"/>
    <x v="1"/>
    <x v="33"/>
    <x v="0"/>
    <n v="8.9443390851218801E-2"/>
  </r>
  <r>
    <x v="33"/>
    <x v="0"/>
    <x v="1"/>
    <x v="33"/>
    <x v="1"/>
    <n v="8.9443390851218801E-2"/>
  </r>
  <r>
    <x v="33"/>
    <x v="0"/>
    <x v="1"/>
    <x v="33"/>
    <x v="2"/>
    <n v="8.9443390851218801E-2"/>
  </r>
  <r>
    <x v="33"/>
    <x v="0"/>
    <x v="1"/>
    <x v="34"/>
    <x v="0"/>
    <n v="8.9711721023772395E-2"/>
  </r>
  <r>
    <x v="33"/>
    <x v="0"/>
    <x v="1"/>
    <x v="34"/>
    <x v="1"/>
    <n v="8.9711721023772395E-2"/>
  </r>
  <r>
    <x v="33"/>
    <x v="0"/>
    <x v="1"/>
    <x v="34"/>
    <x v="2"/>
    <n v="8.9711721023772395E-2"/>
  </r>
  <r>
    <x v="33"/>
    <x v="0"/>
    <x v="1"/>
    <x v="35"/>
    <x v="0"/>
    <n v="8.9980856186843705E-2"/>
  </r>
  <r>
    <x v="33"/>
    <x v="0"/>
    <x v="1"/>
    <x v="35"/>
    <x v="1"/>
    <n v="8.9980856186843705E-2"/>
  </r>
  <r>
    <x v="33"/>
    <x v="0"/>
    <x v="1"/>
    <x v="35"/>
    <x v="2"/>
    <n v="8.9980856186843705E-2"/>
  </r>
  <r>
    <x v="33"/>
    <x v="0"/>
    <x v="1"/>
    <x v="36"/>
    <x v="0"/>
    <n v="9.0250798755404205E-2"/>
  </r>
  <r>
    <x v="33"/>
    <x v="0"/>
    <x v="1"/>
    <x v="36"/>
    <x v="1"/>
    <n v="9.0250798755404205E-2"/>
  </r>
  <r>
    <x v="33"/>
    <x v="0"/>
    <x v="1"/>
    <x v="36"/>
    <x v="2"/>
    <n v="9.0250798755404205E-2"/>
  </r>
  <r>
    <x v="33"/>
    <x v="0"/>
    <x v="1"/>
    <x v="37"/>
    <x v="0"/>
    <n v="9.0521551151670404E-2"/>
  </r>
  <r>
    <x v="33"/>
    <x v="0"/>
    <x v="1"/>
    <x v="37"/>
    <x v="1"/>
    <n v="9.0521551151670404E-2"/>
  </r>
  <r>
    <x v="33"/>
    <x v="0"/>
    <x v="1"/>
    <x v="37"/>
    <x v="2"/>
    <n v="9.0521551151670404E-2"/>
  </r>
  <r>
    <x v="33"/>
    <x v="0"/>
    <x v="1"/>
    <x v="38"/>
    <x v="0"/>
    <n v="9.0793115805125404E-2"/>
  </r>
  <r>
    <x v="33"/>
    <x v="0"/>
    <x v="1"/>
    <x v="38"/>
    <x v="1"/>
    <n v="9.0793115805125404E-2"/>
  </r>
  <r>
    <x v="33"/>
    <x v="0"/>
    <x v="1"/>
    <x v="38"/>
    <x v="2"/>
    <n v="9.0793115805125404E-2"/>
  </r>
  <r>
    <x v="34"/>
    <x v="0"/>
    <x v="0"/>
    <x v="0"/>
    <x v="0"/>
    <n v="0.36865726818077599"/>
  </r>
  <r>
    <x v="34"/>
    <x v="0"/>
    <x v="0"/>
    <x v="0"/>
    <x v="1"/>
    <n v="0.36865726818077599"/>
  </r>
  <r>
    <x v="34"/>
    <x v="0"/>
    <x v="0"/>
    <x v="0"/>
    <x v="2"/>
    <n v="0.36865726818077599"/>
  </r>
  <r>
    <x v="34"/>
    <x v="0"/>
    <x v="0"/>
    <x v="1"/>
    <x v="0"/>
    <n v="0.35206769111264202"/>
  </r>
  <r>
    <x v="34"/>
    <x v="0"/>
    <x v="0"/>
    <x v="1"/>
    <x v="1"/>
    <n v="0.35206769111264202"/>
  </r>
  <r>
    <x v="34"/>
    <x v="0"/>
    <x v="0"/>
    <x v="1"/>
    <x v="2"/>
    <n v="0.35206769111264202"/>
  </r>
  <r>
    <x v="34"/>
    <x v="0"/>
    <x v="0"/>
    <x v="2"/>
    <x v="0"/>
    <n v="0.33446430655700898"/>
  </r>
  <r>
    <x v="34"/>
    <x v="0"/>
    <x v="0"/>
    <x v="2"/>
    <x v="1"/>
    <n v="0.33446430655700898"/>
  </r>
  <r>
    <x v="34"/>
    <x v="0"/>
    <x v="0"/>
    <x v="2"/>
    <x v="2"/>
    <n v="0.33446430655700898"/>
  </r>
  <r>
    <x v="34"/>
    <x v="0"/>
    <x v="0"/>
    <x v="3"/>
    <x v="0"/>
    <n v="0.31606876969637399"/>
  </r>
  <r>
    <x v="34"/>
    <x v="0"/>
    <x v="0"/>
    <x v="3"/>
    <x v="1"/>
    <n v="0.31606876969637399"/>
  </r>
  <r>
    <x v="34"/>
    <x v="0"/>
    <x v="0"/>
    <x v="3"/>
    <x v="2"/>
    <n v="0.31606876969637399"/>
  </r>
  <r>
    <x v="34"/>
    <x v="0"/>
    <x v="0"/>
    <x v="4"/>
    <x v="0"/>
    <n v="0.30816705045396497"/>
  </r>
  <r>
    <x v="34"/>
    <x v="0"/>
    <x v="0"/>
    <x v="4"/>
    <x v="1"/>
    <n v="0.30816705045396497"/>
  </r>
  <r>
    <x v="34"/>
    <x v="0"/>
    <x v="0"/>
    <x v="4"/>
    <x v="2"/>
    <n v="0.30816705045396497"/>
  </r>
  <r>
    <x v="34"/>
    <x v="0"/>
    <x v="0"/>
    <x v="5"/>
    <x v="0"/>
    <n v="0.29584036843580602"/>
  </r>
  <r>
    <x v="34"/>
    <x v="0"/>
    <x v="0"/>
    <x v="5"/>
    <x v="1"/>
    <n v="0.29584036843580602"/>
  </r>
  <r>
    <x v="34"/>
    <x v="0"/>
    <x v="0"/>
    <x v="5"/>
    <x v="2"/>
    <n v="0.29584036843580602"/>
  </r>
  <r>
    <x v="34"/>
    <x v="0"/>
    <x v="0"/>
    <x v="6"/>
    <x v="0"/>
    <n v="0.28992356106709"/>
  </r>
  <r>
    <x v="34"/>
    <x v="0"/>
    <x v="0"/>
    <x v="6"/>
    <x v="1"/>
    <n v="0.28992356106709"/>
  </r>
  <r>
    <x v="34"/>
    <x v="0"/>
    <x v="0"/>
    <x v="6"/>
    <x v="2"/>
    <n v="0.28992356106709"/>
  </r>
  <r>
    <x v="34"/>
    <x v="0"/>
    <x v="0"/>
    <x v="7"/>
    <x v="0"/>
    <n v="0.27542738301373498"/>
  </r>
  <r>
    <x v="34"/>
    <x v="0"/>
    <x v="0"/>
    <x v="7"/>
    <x v="1"/>
    <n v="0.27542738301373498"/>
  </r>
  <r>
    <x v="34"/>
    <x v="0"/>
    <x v="0"/>
    <x v="7"/>
    <x v="2"/>
    <n v="0.27542738301373498"/>
  </r>
  <r>
    <x v="34"/>
    <x v="0"/>
    <x v="0"/>
    <x v="8"/>
    <x v="0"/>
    <n v="0.24788464471236199"/>
  </r>
  <r>
    <x v="34"/>
    <x v="0"/>
    <x v="0"/>
    <x v="8"/>
    <x v="1"/>
    <n v="0.24788464471236199"/>
  </r>
  <r>
    <x v="34"/>
    <x v="0"/>
    <x v="0"/>
    <x v="8"/>
    <x v="2"/>
    <n v="0.24788464471236199"/>
  </r>
  <r>
    <x v="34"/>
    <x v="0"/>
    <x v="0"/>
    <x v="9"/>
    <x v="0"/>
    <n v="0.247388875422937"/>
  </r>
  <r>
    <x v="34"/>
    <x v="0"/>
    <x v="0"/>
    <x v="9"/>
    <x v="1"/>
    <n v="0.247388875422937"/>
  </r>
  <r>
    <x v="34"/>
    <x v="0"/>
    <x v="0"/>
    <x v="9"/>
    <x v="2"/>
    <n v="0.247388875422937"/>
  </r>
  <r>
    <x v="34"/>
    <x v="0"/>
    <x v="0"/>
    <x v="10"/>
    <x v="0"/>
    <n v="0.246894097672091"/>
  </r>
  <r>
    <x v="34"/>
    <x v="0"/>
    <x v="0"/>
    <x v="10"/>
    <x v="1"/>
    <n v="0.246894097672091"/>
  </r>
  <r>
    <x v="34"/>
    <x v="0"/>
    <x v="0"/>
    <x v="10"/>
    <x v="2"/>
    <n v="0.246894097672091"/>
  </r>
  <r>
    <x v="34"/>
    <x v="0"/>
    <x v="0"/>
    <x v="11"/>
    <x v="0"/>
    <n v="0.24640030947674699"/>
  </r>
  <r>
    <x v="34"/>
    <x v="0"/>
    <x v="0"/>
    <x v="11"/>
    <x v="1"/>
    <n v="0.24640030947674699"/>
  </r>
  <r>
    <x v="34"/>
    <x v="0"/>
    <x v="0"/>
    <x v="11"/>
    <x v="2"/>
    <n v="0.24640030947674699"/>
  </r>
  <r>
    <x v="34"/>
    <x v="0"/>
    <x v="0"/>
    <x v="12"/>
    <x v="0"/>
    <n v="0.245907508857793"/>
  </r>
  <r>
    <x v="34"/>
    <x v="0"/>
    <x v="0"/>
    <x v="12"/>
    <x v="1"/>
    <n v="0.245907508857793"/>
  </r>
  <r>
    <x v="34"/>
    <x v="0"/>
    <x v="0"/>
    <x v="12"/>
    <x v="2"/>
    <n v="0.245907508857793"/>
  </r>
  <r>
    <x v="34"/>
    <x v="0"/>
    <x v="0"/>
    <x v="13"/>
    <x v="0"/>
    <n v="0.245415693840078"/>
  </r>
  <r>
    <x v="34"/>
    <x v="0"/>
    <x v="0"/>
    <x v="13"/>
    <x v="1"/>
    <n v="0.245415693840078"/>
  </r>
  <r>
    <x v="34"/>
    <x v="0"/>
    <x v="0"/>
    <x v="13"/>
    <x v="2"/>
    <n v="0.245415693840078"/>
  </r>
  <r>
    <x v="34"/>
    <x v="0"/>
    <x v="0"/>
    <x v="14"/>
    <x v="0"/>
    <n v="0.244924862452398"/>
  </r>
  <r>
    <x v="34"/>
    <x v="0"/>
    <x v="0"/>
    <x v="14"/>
    <x v="1"/>
    <n v="0.244924862452398"/>
  </r>
  <r>
    <x v="34"/>
    <x v="0"/>
    <x v="0"/>
    <x v="14"/>
    <x v="2"/>
    <n v="0.244924862452398"/>
  </r>
  <r>
    <x v="34"/>
    <x v="0"/>
    <x v="0"/>
    <x v="15"/>
    <x v="0"/>
    <n v="0.24443501272749299"/>
  </r>
  <r>
    <x v="34"/>
    <x v="0"/>
    <x v="0"/>
    <x v="15"/>
    <x v="1"/>
    <n v="0.24443501272749299"/>
  </r>
  <r>
    <x v="34"/>
    <x v="0"/>
    <x v="0"/>
    <x v="15"/>
    <x v="2"/>
    <n v="0.24443501272749299"/>
  </r>
  <r>
    <x v="34"/>
    <x v="0"/>
    <x v="0"/>
    <x v="16"/>
    <x v="0"/>
    <n v="0.24394614270203799"/>
  </r>
  <r>
    <x v="34"/>
    <x v="0"/>
    <x v="0"/>
    <x v="16"/>
    <x v="1"/>
    <n v="0.24394614270203799"/>
  </r>
  <r>
    <x v="34"/>
    <x v="0"/>
    <x v="0"/>
    <x v="16"/>
    <x v="2"/>
    <n v="0.24394614270203799"/>
  </r>
  <r>
    <x v="34"/>
    <x v="0"/>
    <x v="0"/>
    <x v="17"/>
    <x v="0"/>
    <n v="0.24431206191609101"/>
  </r>
  <r>
    <x v="34"/>
    <x v="0"/>
    <x v="0"/>
    <x v="17"/>
    <x v="1"/>
    <n v="0.24431206191609101"/>
  </r>
  <r>
    <x v="34"/>
    <x v="0"/>
    <x v="0"/>
    <x v="17"/>
    <x v="2"/>
    <n v="0.24431206191609101"/>
  </r>
  <r>
    <x v="34"/>
    <x v="0"/>
    <x v="0"/>
    <x v="18"/>
    <x v="0"/>
    <n v="0.244678530008965"/>
  </r>
  <r>
    <x v="34"/>
    <x v="0"/>
    <x v="0"/>
    <x v="18"/>
    <x v="1"/>
    <n v="0.244678530008965"/>
  </r>
  <r>
    <x v="34"/>
    <x v="0"/>
    <x v="0"/>
    <x v="18"/>
    <x v="2"/>
    <n v="0.244678530008965"/>
  </r>
  <r>
    <x v="34"/>
    <x v="0"/>
    <x v="0"/>
    <x v="19"/>
    <x v="0"/>
    <n v="0.245657244129001"/>
  </r>
  <r>
    <x v="34"/>
    <x v="0"/>
    <x v="0"/>
    <x v="19"/>
    <x v="1"/>
    <n v="0.245657244129001"/>
  </r>
  <r>
    <x v="34"/>
    <x v="0"/>
    <x v="0"/>
    <x v="19"/>
    <x v="2"/>
    <n v="0.245657244129001"/>
  </r>
  <r>
    <x v="34"/>
    <x v="0"/>
    <x v="0"/>
    <x v="20"/>
    <x v="0"/>
    <n v="0.24663987310551699"/>
  </r>
  <r>
    <x v="34"/>
    <x v="0"/>
    <x v="0"/>
    <x v="20"/>
    <x v="1"/>
    <n v="0.24663987310551699"/>
  </r>
  <r>
    <x v="34"/>
    <x v="0"/>
    <x v="0"/>
    <x v="20"/>
    <x v="2"/>
    <n v="0.24663987310551699"/>
  </r>
  <r>
    <x v="34"/>
    <x v="0"/>
    <x v="0"/>
    <x v="21"/>
    <x v="0"/>
    <n v="0.24762643259793901"/>
  </r>
  <r>
    <x v="34"/>
    <x v="0"/>
    <x v="0"/>
    <x v="21"/>
    <x v="1"/>
    <n v="0.24762643259793901"/>
  </r>
  <r>
    <x v="34"/>
    <x v="0"/>
    <x v="0"/>
    <x v="21"/>
    <x v="2"/>
    <n v="0.24762643259793901"/>
  </r>
  <r>
    <x v="34"/>
    <x v="0"/>
    <x v="0"/>
    <x v="22"/>
    <x v="0"/>
    <n v="0.24861693832833101"/>
  </r>
  <r>
    <x v="34"/>
    <x v="0"/>
    <x v="0"/>
    <x v="22"/>
    <x v="1"/>
    <n v="0.24861693832833101"/>
  </r>
  <r>
    <x v="34"/>
    <x v="0"/>
    <x v="0"/>
    <x v="22"/>
    <x v="2"/>
    <n v="0.24861693832833101"/>
  </r>
  <r>
    <x v="34"/>
    <x v="0"/>
    <x v="0"/>
    <x v="23"/>
    <x v="0"/>
    <n v="0.24961140608164401"/>
  </r>
  <r>
    <x v="34"/>
    <x v="0"/>
    <x v="0"/>
    <x v="23"/>
    <x v="1"/>
    <n v="0.24961140608164401"/>
  </r>
  <r>
    <x v="34"/>
    <x v="0"/>
    <x v="0"/>
    <x v="23"/>
    <x v="2"/>
    <n v="0.24961140608164401"/>
  </r>
  <r>
    <x v="34"/>
    <x v="0"/>
    <x v="0"/>
    <x v="24"/>
    <x v="0"/>
    <n v="0.250609851705971"/>
  </r>
  <r>
    <x v="34"/>
    <x v="0"/>
    <x v="0"/>
    <x v="24"/>
    <x v="1"/>
    <n v="0.250609851705971"/>
  </r>
  <r>
    <x v="34"/>
    <x v="0"/>
    <x v="0"/>
    <x v="24"/>
    <x v="2"/>
    <n v="0.250609851705971"/>
  </r>
  <r>
    <x v="34"/>
    <x v="0"/>
    <x v="0"/>
    <x v="25"/>
    <x v="0"/>
    <n v="0.25161229111279498"/>
  </r>
  <r>
    <x v="34"/>
    <x v="0"/>
    <x v="0"/>
    <x v="25"/>
    <x v="1"/>
    <n v="0.25161229111279498"/>
  </r>
  <r>
    <x v="34"/>
    <x v="0"/>
    <x v="0"/>
    <x v="25"/>
    <x v="2"/>
    <n v="0.25161229111279498"/>
  </r>
  <r>
    <x v="34"/>
    <x v="0"/>
    <x v="0"/>
    <x v="26"/>
    <x v="0"/>
    <n v="0.25261874027724601"/>
  </r>
  <r>
    <x v="34"/>
    <x v="0"/>
    <x v="0"/>
    <x v="26"/>
    <x v="1"/>
    <n v="0.25261874027724601"/>
  </r>
  <r>
    <x v="34"/>
    <x v="0"/>
    <x v="0"/>
    <x v="26"/>
    <x v="2"/>
    <n v="0.25261874027724601"/>
  </r>
  <r>
    <x v="34"/>
    <x v="0"/>
    <x v="0"/>
    <x v="27"/>
    <x v="0"/>
    <n v="0.25362921523835502"/>
  </r>
  <r>
    <x v="34"/>
    <x v="0"/>
    <x v="0"/>
    <x v="27"/>
    <x v="1"/>
    <n v="0.25362921523835502"/>
  </r>
  <r>
    <x v="34"/>
    <x v="0"/>
    <x v="0"/>
    <x v="27"/>
    <x v="2"/>
    <n v="0.25362921523835502"/>
  </r>
  <r>
    <x v="34"/>
    <x v="0"/>
    <x v="0"/>
    <x v="28"/>
    <x v="0"/>
    <n v="0.25463739136892699"/>
  </r>
  <r>
    <x v="34"/>
    <x v="0"/>
    <x v="0"/>
    <x v="28"/>
    <x v="1"/>
    <n v="0.25463739136892699"/>
  </r>
  <r>
    <x v="34"/>
    <x v="0"/>
    <x v="0"/>
    <x v="28"/>
    <x v="2"/>
    <n v="0.25463739136892699"/>
  </r>
  <r>
    <x v="34"/>
    <x v="0"/>
    <x v="0"/>
    <x v="29"/>
    <x v="0"/>
    <n v="0.25564957499961899"/>
  </r>
  <r>
    <x v="34"/>
    <x v="0"/>
    <x v="0"/>
    <x v="29"/>
    <x v="1"/>
    <n v="0.25564957499961899"/>
  </r>
  <r>
    <x v="34"/>
    <x v="0"/>
    <x v="0"/>
    <x v="29"/>
    <x v="2"/>
    <n v="0.25564957499961899"/>
  </r>
  <r>
    <x v="34"/>
    <x v="0"/>
    <x v="0"/>
    <x v="30"/>
    <x v="0"/>
    <n v="0.25666578206024199"/>
  </r>
  <r>
    <x v="34"/>
    <x v="0"/>
    <x v="0"/>
    <x v="30"/>
    <x v="1"/>
    <n v="0.25666578206024199"/>
  </r>
  <r>
    <x v="34"/>
    <x v="0"/>
    <x v="0"/>
    <x v="30"/>
    <x v="2"/>
    <n v="0.25666578206024199"/>
  </r>
  <r>
    <x v="34"/>
    <x v="0"/>
    <x v="0"/>
    <x v="31"/>
    <x v="0"/>
    <n v="0.25768602854393202"/>
  </r>
  <r>
    <x v="34"/>
    <x v="0"/>
    <x v="0"/>
    <x v="31"/>
    <x v="1"/>
    <n v="0.25768602854393202"/>
  </r>
  <r>
    <x v="34"/>
    <x v="0"/>
    <x v="0"/>
    <x v="31"/>
    <x v="2"/>
    <n v="0.25768602854393202"/>
  </r>
  <r>
    <x v="34"/>
    <x v="0"/>
    <x v="0"/>
    <x v="32"/>
    <x v="0"/>
    <n v="0.258710330507394"/>
  </r>
  <r>
    <x v="34"/>
    <x v="0"/>
    <x v="0"/>
    <x v="32"/>
    <x v="1"/>
    <n v="0.258710330507394"/>
  </r>
  <r>
    <x v="34"/>
    <x v="0"/>
    <x v="0"/>
    <x v="32"/>
    <x v="2"/>
    <n v="0.258710330507394"/>
  </r>
  <r>
    <x v="34"/>
    <x v="0"/>
    <x v="0"/>
    <x v="33"/>
    <x v="0"/>
    <n v="0.259874526994677"/>
  </r>
  <r>
    <x v="34"/>
    <x v="0"/>
    <x v="0"/>
    <x v="33"/>
    <x v="1"/>
    <n v="0.259874526994677"/>
  </r>
  <r>
    <x v="34"/>
    <x v="0"/>
    <x v="0"/>
    <x v="33"/>
    <x v="2"/>
    <n v="0.259874526994677"/>
  </r>
  <r>
    <x v="34"/>
    <x v="0"/>
    <x v="0"/>
    <x v="34"/>
    <x v="0"/>
    <n v="0.26104396236615302"/>
  </r>
  <r>
    <x v="34"/>
    <x v="0"/>
    <x v="0"/>
    <x v="34"/>
    <x v="1"/>
    <n v="0.26104396236615302"/>
  </r>
  <r>
    <x v="34"/>
    <x v="0"/>
    <x v="0"/>
    <x v="34"/>
    <x v="2"/>
    <n v="0.26104396236615302"/>
  </r>
  <r>
    <x v="34"/>
    <x v="0"/>
    <x v="0"/>
    <x v="35"/>
    <x v="0"/>
    <n v="0.26221866019680101"/>
  </r>
  <r>
    <x v="34"/>
    <x v="0"/>
    <x v="0"/>
    <x v="35"/>
    <x v="1"/>
    <n v="0.26221866019680101"/>
  </r>
  <r>
    <x v="34"/>
    <x v="0"/>
    <x v="0"/>
    <x v="35"/>
    <x v="2"/>
    <n v="0.26221866019680101"/>
  </r>
  <r>
    <x v="34"/>
    <x v="0"/>
    <x v="0"/>
    <x v="36"/>
    <x v="0"/>
    <n v="0.26339864416768599"/>
  </r>
  <r>
    <x v="34"/>
    <x v="0"/>
    <x v="0"/>
    <x v="36"/>
    <x v="1"/>
    <n v="0.26339864416768599"/>
  </r>
  <r>
    <x v="34"/>
    <x v="0"/>
    <x v="0"/>
    <x v="36"/>
    <x v="2"/>
    <n v="0.26339864416768599"/>
  </r>
  <r>
    <x v="34"/>
    <x v="0"/>
    <x v="0"/>
    <x v="37"/>
    <x v="0"/>
    <n v="0.26458393806644098"/>
  </r>
  <r>
    <x v="34"/>
    <x v="0"/>
    <x v="0"/>
    <x v="37"/>
    <x v="1"/>
    <n v="0.26458393806644098"/>
  </r>
  <r>
    <x v="34"/>
    <x v="0"/>
    <x v="0"/>
    <x v="37"/>
    <x v="2"/>
    <n v="0.26458393806644098"/>
  </r>
  <r>
    <x v="34"/>
    <x v="0"/>
    <x v="0"/>
    <x v="38"/>
    <x v="0"/>
    <n v="0.26577456578774"/>
  </r>
  <r>
    <x v="34"/>
    <x v="0"/>
    <x v="0"/>
    <x v="38"/>
    <x v="1"/>
    <n v="0.26577456578774"/>
  </r>
  <r>
    <x v="34"/>
    <x v="0"/>
    <x v="0"/>
    <x v="38"/>
    <x v="2"/>
    <n v="0.26577456578774"/>
  </r>
  <r>
    <x v="34"/>
    <x v="0"/>
    <x v="1"/>
    <x v="0"/>
    <x v="0"/>
    <n v="0.36865726818077599"/>
  </r>
  <r>
    <x v="34"/>
    <x v="0"/>
    <x v="1"/>
    <x v="0"/>
    <x v="1"/>
    <n v="0.36865726818077599"/>
  </r>
  <r>
    <x v="34"/>
    <x v="0"/>
    <x v="1"/>
    <x v="0"/>
    <x v="2"/>
    <n v="0.36865726818077599"/>
  </r>
  <r>
    <x v="34"/>
    <x v="0"/>
    <x v="1"/>
    <x v="1"/>
    <x v="0"/>
    <n v="0.35206769111264202"/>
  </r>
  <r>
    <x v="34"/>
    <x v="0"/>
    <x v="1"/>
    <x v="1"/>
    <x v="1"/>
    <n v="0.35206769111264202"/>
  </r>
  <r>
    <x v="34"/>
    <x v="0"/>
    <x v="1"/>
    <x v="1"/>
    <x v="2"/>
    <n v="0.35206769111264202"/>
  </r>
  <r>
    <x v="34"/>
    <x v="0"/>
    <x v="1"/>
    <x v="2"/>
    <x v="0"/>
    <n v="0.33446430655700898"/>
  </r>
  <r>
    <x v="34"/>
    <x v="0"/>
    <x v="1"/>
    <x v="2"/>
    <x v="1"/>
    <n v="0.33446430655700898"/>
  </r>
  <r>
    <x v="34"/>
    <x v="0"/>
    <x v="1"/>
    <x v="2"/>
    <x v="2"/>
    <n v="0.33446430655700898"/>
  </r>
  <r>
    <x v="34"/>
    <x v="0"/>
    <x v="1"/>
    <x v="3"/>
    <x v="0"/>
    <n v="0.31606876969637399"/>
  </r>
  <r>
    <x v="34"/>
    <x v="0"/>
    <x v="1"/>
    <x v="3"/>
    <x v="1"/>
    <n v="0.31606876969637399"/>
  </r>
  <r>
    <x v="34"/>
    <x v="0"/>
    <x v="1"/>
    <x v="3"/>
    <x v="2"/>
    <n v="0.31606876969637399"/>
  </r>
  <r>
    <x v="34"/>
    <x v="0"/>
    <x v="1"/>
    <x v="4"/>
    <x v="0"/>
    <n v="0.30816705045396497"/>
  </r>
  <r>
    <x v="34"/>
    <x v="0"/>
    <x v="1"/>
    <x v="4"/>
    <x v="1"/>
    <n v="0.30816705045396497"/>
  </r>
  <r>
    <x v="34"/>
    <x v="0"/>
    <x v="1"/>
    <x v="4"/>
    <x v="2"/>
    <n v="0.30816705045396497"/>
  </r>
  <r>
    <x v="34"/>
    <x v="0"/>
    <x v="1"/>
    <x v="5"/>
    <x v="0"/>
    <n v="0.29584036843580602"/>
  </r>
  <r>
    <x v="34"/>
    <x v="0"/>
    <x v="1"/>
    <x v="5"/>
    <x v="1"/>
    <n v="0.29584036843580602"/>
  </r>
  <r>
    <x v="34"/>
    <x v="0"/>
    <x v="1"/>
    <x v="5"/>
    <x v="2"/>
    <n v="0.29584036843580602"/>
  </r>
  <r>
    <x v="34"/>
    <x v="0"/>
    <x v="1"/>
    <x v="6"/>
    <x v="0"/>
    <n v="0.28992356106709"/>
  </r>
  <r>
    <x v="34"/>
    <x v="0"/>
    <x v="1"/>
    <x v="6"/>
    <x v="1"/>
    <n v="0.28992356106709"/>
  </r>
  <r>
    <x v="34"/>
    <x v="0"/>
    <x v="1"/>
    <x v="6"/>
    <x v="2"/>
    <n v="0.28992356106709"/>
  </r>
  <r>
    <x v="34"/>
    <x v="0"/>
    <x v="1"/>
    <x v="7"/>
    <x v="0"/>
    <n v="0.27542738301373498"/>
  </r>
  <r>
    <x v="34"/>
    <x v="0"/>
    <x v="1"/>
    <x v="7"/>
    <x v="1"/>
    <n v="0.27542738301373498"/>
  </r>
  <r>
    <x v="34"/>
    <x v="0"/>
    <x v="1"/>
    <x v="7"/>
    <x v="2"/>
    <n v="0.27542738301373498"/>
  </r>
  <r>
    <x v="34"/>
    <x v="0"/>
    <x v="1"/>
    <x v="8"/>
    <x v="0"/>
    <n v="0.24788464471236199"/>
  </r>
  <r>
    <x v="34"/>
    <x v="0"/>
    <x v="1"/>
    <x v="8"/>
    <x v="1"/>
    <n v="0.24788464471236199"/>
  </r>
  <r>
    <x v="34"/>
    <x v="0"/>
    <x v="1"/>
    <x v="8"/>
    <x v="2"/>
    <n v="0.24788464471236199"/>
  </r>
  <r>
    <x v="34"/>
    <x v="0"/>
    <x v="1"/>
    <x v="9"/>
    <x v="0"/>
    <n v="0.24986772187006101"/>
  </r>
  <r>
    <x v="34"/>
    <x v="0"/>
    <x v="1"/>
    <x v="9"/>
    <x v="1"/>
    <n v="0.24986772187006101"/>
  </r>
  <r>
    <x v="34"/>
    <x v="0"/>
    <x v="1"/>
    <x v="9"/>
    <x v="2"/>
    <n v="0.24986772187006101"/>
  </r>
  <r>
    <x v="34"/>
    <x v="0"/>
    <x v="1"/>
    <x v="10"/>
    <x v="0"/>
    <n v="0.24980525493959299"/>
  </r>
  <r>
    <x v="34"/>
    <x v="0"/>
    <x v="1"/>
    <x v="10"/>
    <x v="1"/>
    <n v="0.24980525493959299"/>
  </r>
  <r>
    <x v="34"/>
    <x v="0"/>
    <x v="1"/>
    <x v="10"/>
    <x v="2"/>
    <n v="0.24980525493959299"/>
  </r>
  <r>
    <x v="34"/>
    <x v="0"/>
    <x v="1"/>
    <x v="11"/>
    <x v="0"/>
    <n v="0.24981774520234001"/>
  </r>
  <r>
    <x v="34"/>
    <x v="0"/>
    <x v="1"/>
    <x v="11"/>
    <x v="1"/>
    <n v="0.24981774520234001"/>
  </r>
  <r>
    <x v="34"/>
    <x v="0"/>
    <x v="1"/>
    <x v="11"/>
    <x v="2"/>
    <n v="0.24981774520234001"/>
  </r>
  <r>
    <x v="34"/>
    <x v="0"/>
    <x v="1"/>
    <x v="12"/>
    <x v="0"/>
    <n v="0.24985521786411999"/>
  </r>
  <r>
    <x v="34"/>
    <x v="0"/>
    <x v="1"/>
    <x v="12"/>
    <x v="1"/>
    <n v="0.24985521786411999"/>
  </r>
  <r>
    <x v="34"/>
    <x v="0"/>
    <x v="1"/>
    <x v="12"/>
    <x v="2"/>
    <n v="0.24985521786411999"/>
  </r>
  <r>
    <x v="34"/>
    <x v="0"/>
    <x v="1"/>
    <x v="13"/>
    <x v="0"/>
    <n v="0.25097956634450902"/>
  </r>
  <r>
    <x v="34"/>
    <x v="0"/>
    <x v="1"/>
    <x v="13"/>
    <x v="1"/>
    <n v="0.25097956634450902"/>
  </r>
  <r>
    <x v="34"/>
    <x v="0"/>
    <x v="1"/>
    <x v="13"/>
    <x v="2"/>
    <n v="0.25097956634450902"/>
  </r>
  <r>
    <x v="34"/>
    <x v="0"/>
    <x v="1"/>
    <x v="14"/>
    <x v="0"/>
    <n v="0.25210897439305902"/>
  </r>
  <r>
    <x v="34"/>
    <x v="0"/>
    <x v="1"/>
    <x v="14"/>
    <x v="1"/>
    <n v="0.25210897439305902"/>
  </r>
  <r>
    <x v="34"/>
    <x v="0"/>
    <x v="1"/>
    <x v="14"/>
    <x v="2"/>
    <n v="0.25210897439305902"/>
  </r>
  <r>
    <x v="34"/>
    <x v="0"/>
    <x v="1"/>
    <x v="15"/>
    <x v="0"/>
    <n v="0.253243464777828"/>
  </r>
  <r>
    <x v="34"/>
    <x v="0"/>
    <x v="1"/>
    <x v="15"/>
    <x v="1"/>
    <n v="0.253243464777828"/>
  </r>
  <r>
    <x v="34"/>
    <x v="0"/>
    <x v="1"/>
    <x v="15"/>
    <x v="2"/>
    <n v="0.253243464777828"/>
  </r>
  <r>
    <x v="34"/>
    <x v="0"/>
    <x v="1"/>
    <x v="16"/>
    <x v="0"/>
    <n v="0.25438306036932801"/>
  </r>
  <r>
    <x v="34"/>
    <x v="0"/>
    <x v="1"/>
    <x v="16"/>
    <x v="1"/>
    <n v="0.25438306036932801"/>
  </r>
  <r>
    <x v="34"/>
    <x v="0"/>
    <x v="1"/>
    <x v="16"/>
    <x v="2"/>
    <n v="0.25438306036932801"/>
  </r>
  <r>
    <x v="34"/>
    <x v="0"/>
    <x v="1"/>
    <x v="17"/>
    <x v="0"/>
    <n v="0.25590935873154402"/>
  </r>
  <r>
    <x v="34"/>
    <x v="0"/>
    <x v="1"/>
    <x v="17"/>
    <x v="1"/>
    <n v="0.25590935873154402"/>
  </r>
  <r>
    <x v="34"/>
    <x v="0"/>
    <x v="1"/>
    <x v="17"/>
    <x v="2"/>
    <n v="0.25590935873154402"/>
  </r>
  <r>
    <x v="34"/>
    <x v="0"/>
    <x v="1"/>
    <x v="18"/>
    <x v="0"/>
    <n v="0.257444814883934"/>
  </r>
  <r>
    <x v="34"/>
    <x v="0"/>
    <x v="1"/>
    <x v="18"/>
    <x v="1"/>
    <n v="0.257444814883934"/>
  </r>
  <r>
    <x v="34"/>
    <x v="0"/>
    <x v="1"/>
    <x v="18"/>
    <x v="2"/>
    <n v="0.257444814883934"/>
  </r>
  <r>
    <x v="34"/>
    <x v="0"/>
    <x v="1"/>
    <x v="19"/>
    <x v="0"/>
    <n v="0.25821714932858503"/>
  </r>
  <r>
    <x v="34"/>
    <x v="0"/>
    <x v="1"/>
    <x v="19"/>
    <x v="1"/>
    <n v="0.25821714932858503"/>
  </r>
  <r>
    <x v="34"/>
    <x v="0"/>
    <x v="1"/>
    <x v="19"/>
    <x v="2"/>
    <n v="0.25821714932858503"/>
  </r>
  <r>
    <x v="34"/>
    <x v="0"/>
    <x v="1"/>
    <x v="20"/>
    <x v="0"/>
    <n v="0.25899180077657102"/>
  </r>
  <r>
    <x v="34"/>
    <x v="0"/>
    <x v="1"/>
    <x v="20"/>
    <x v="1"/>
    <n v="0.25899180077657102"/>
  </r>
  <r>
    <x v="34"/>
    <x v="0"/>
    <x v="1"/>
    <x v="20"/>
    <x v="2"/>
    <n v="0.25899180077657102"/>
  </r>
  <r>
    <x v="34"/>
    <x v="0"/>
    <x v="1"/>
    <x v="21"/>
    <x v="0"/>
    <n v="0.25976877617890098"/>
  </r>
  <r>
    <x v="34"/>
    <x v="0"/>
    <x v="1"/>
    <x v="21"/>
    <x v="1"/>
    <n v="0.25976877617890098"/>
  </r>
  <r>
    <x v="34"/>
    <x v="0"/>
    <x v="1"/>
    <x v="21"/>
    <x v="2"/>
    <n v="0.25976877617890098"/>
  </r>
  <r>
    <x v="34"/>
    <x v="0"/>
    <x v="1"/>
    <x v="22"/>
    <x v="0"/>
    <n v="0.260548082507437"/>
  </r>
  <r>
    <x v="34"/>
    <x v="0"/>
    <x v="1"/>
    <x v="22"/>
    <x v="1"/>
    <n v="0.260548082507437"/>
  </r>
  <r>
    <x v="34"/>
    <x v="0"/>
    <x v="1"/>
    <x v="22"/>
    <x v="2"/>
    <n v="0.260548082507437"/>
  </r>
  <r>
    <x v="34"/>
    <x v="0"/>
    <x v="1"/>
    <x v="23"/>
    <x v="0"/>
    <n v="0.26093890463119901"/>
  </r>
  <r>
    <x v="34"/>
    <x v="0"/>
    <x v="1"/>
    <x v="23"/>
    <x v="1"/>
    <n v="0.26093890463119901"/>
  </r>
  <r>
    <x v="34"/>
    <x v="0"/>
    <x v="1"/>
    <x v="23"/>
    <x v="2"/>
    <n v="0.26093890463119901"/>
  </r>
  <r>
    <x v="34"/>
    <x v="0"/>
    <x v="1"/>
    <x v="24"/>
    <x v="0"/>
    <n v="0.26133031298814502"/>
  </r>
  <r>
    <x v="34"/>
    <x v="0"/>
    <x v="1"/>
    <x v="24"/>
    <x v="1"/>
    <n v="0.26133031298814502"/>
  </r>
  <r>
    <x v="34"/>
    <x v="0"/>
    <x v="1"/>
    <x v="24"/>
    <x v="2"/>
    <n v="0.26133031298814502"/>
  </r>
  <r>
    <x v="34"/>
    <x v="0"/>
    <x v="1"/>
    <x v="25"/>
    <x v="0"/>
    <n v="0.26172230845762801"/>
  </r>
  <r>
    <x v="34"/>
    <x v="0"/>
    <x v="1"/>
    <x v="25"/>
    <x v="1"/>
    <n v="0.26172230845762801"/>
  </r>
  <r>
    <x v="34"/>
    <x v="0"/>
    <x v="1"/>
    <x v="25"/>
    <x v="2"/>
    <n v="0.26172230845762801"/>
  </r>
  <r>
    <x v="34"/>
    <x v="0"/>
    <x v="1"/>
    <x v="26"/>
    <x v="0"/>
    <n v="0.26211489192031401"/>
  </r>
  <r>
    <x v="34"/>
    <x v="0"/>
    <x v="1"/>
    <x v="26"/>
    <x v="1"/>
    <n v="0.26211489192031401"/>
  </r>
  <r>
    <x v="34"/>
    <x v="0"/>
    <x v="1"/>
    <x v="26"/>
    <x v="2"/>
    <n v="0.26211489192031401"/>
  </r>
  <r>
    <x v="34"/>
    <x v="0"/>
    <x v="1"/>
    <x v="27"/>
    <x v="0"/>
    <n v="0.26250806425819401"/>
  </r>
  <r>
    <x v="34"/>
    <x v="0"/>
    <x v="1"/>
    <x v="27"/>
    <x v="1"/>
    <n v="0.26250806425819401"/>
  </r>
  <r>
    <x v="34"/>
    <x v="0"/>
    <x v="1"/>
    <x v="27"/>
    <x v="2"/>
    <n v="0.26250806425819401"/>
  </r>
  <r>
    <x v="34"/>
    <x v="0"/>
    <x v="1"/>
    <x v="28"/>
    <x v="0"/>
    <n v="0.26309870740277502"/>
  </r>
  <r>
    <x v="34"/>
    <x v="0"/>
    <x v="1"/>
    <x v="28"/>
    <x v="1"/>
    <n v="0.26309870740277502"/>
  </r>
  <r>
    <x v="34"/>
    <x v="0"/>
    <x v="1"/>
    <x v="28"/>
    <x v="2"/>
    <n v="0.26309870740277502"/>
  </r>
  <r>
    <x v="34"/>
    <x v="0"/>
    <x v="1"/>
    <x v="29"/>
    <x v="0"/>
    <n v="0.26369067949443198"/>
  </r>
  <r>
    <x v="34"/>
    <x v="0"/>
    <x v="1"/>
    <x v="29"/>
    <x v="1"/>
    <n v="0.26369067949443198"/>
  </r>
  <r>
    <x v="34"/>
    <x v="0"/>
    <x v="1"/>
    <x v="29"/>
    <x v="2"/>
    <n v="0.26369067949443198"/>
  </r>
  <r>
    <x v="34"/>
    <x v="0"/>
    <x v="1"/>
    <x v="30"/>
    <x v="0"/>
    <n v="0.26428398352329402"/>
  </r>
  <r>
    <x v="34"/>
    <x v="0"/>
    <x v="1"/>
    <x v="30"/>
    <x v="1"/>
    <n v="0.26428398352329402"/>
  </r>
  <r>
    <x v="34"/>
    <x v="0"/>
    <x v="1"/>
    <x v="30"/>
    <x v="2"/>
    <n v="0.26428398352329402"/>
  </r>
  <r>
    <x v="34"/>
    <x v="0"/>
    <x v="1"/>
    <x v="31"/>
    <x v="0"/>
    <n v="0.26487862248622202"/>
  </r>
  <r>
    <x v="34"/>
    <x v="0"/>
    <x v="1"/>
    <x v="31"/>
    <x v="1"/>
    <n v="0.26487862248622202"/>
  </r>
  <r>
    <x v="34"/>
    <x v="0"/>
    <x v="1"/>
    <x v="31"/>
    <x v="2"/>
    <n v="0.26487862248622202"/>
  </r>
  <r>
    <x v="34"/>
    <x v="0"/>
    <x v="1"/>
    <x v="32"/>
    <x v="0"/>
    <n v="0.265474599386816"/>
  </r>
  <r>
    <x v="34"/>
    <x v="0"/>
    <x v="1"/>
    <x v="32"/>
    <x v="1"/>
    <n v="0.265474599386816"/>
  </r>
  <r>
    <x v="34"/>
    <x v="0"/>
    <x v="1"/>
    <x v="32"/>
    <x v="2"/>
    <n v="0.265474599386816"/>
  </r>
  <r>
    <x v="34"/>
    <x v="0"/>
    <x v="1"/>
    <x v="33"/>
    <x v="0"/>
    <n v="0.26627102318497597"/>
  </r>
  <r>
    <x v="34"/>
    <x v="0"/>
    <x v="1"/>
    <x v="33"/>
    <x v="1"/>
    <n v="0.26627102318497597"/>
  </r>
  <r>
    <x v="34"/>
    <x v="0"/>
    <x v="1"/>
    <x v="33"/>
    <x v="2"/>
    <n v="0.26627102318497597"/>
  </r>
  <r>
    <x v="34"/>
    <x v="0"/>
    <x v="1"/>
    <x v="34"/>
    <x v="0"/>
    <n v="0.26706983625453101"/>
  </r>
  <r>
    <x v="34"/>
    <x v="0"/>
    <x v="1"/>
    <x v="34"/>
    <x v="1"/>
    <n v="0.26706983625453101"/>
  </r>
  <r>
    <x v="34"/>
    <x v="0"/>
    <x v="1"/>
    <x v="34"/>
    <x v="2"/>
    <n v="0.26706983625453101"/>
  </r>
  <r>
    <x v="34"/>
    <x v="0"/>
    <x v="1"/>
    <x v="35"/>
    <x v="0"/>
    <n v="0.26787104576329501"/>
  </r>
  <r>
    <x v="34"/>
    <x v="0"/>
    <x v="1"/>
    <x v="35"/>
    <x v="1"/>
    <n v="0.26787104576329501"/>
  </r>
  <r>
    <x v="34"/>
    <x v="0"/>
    <x v="1"/>
    <x v="35"/>
    <x v="2"/>
    <n v="0.26787104576329501"/>
  </r>
  <r>
    <x v="34"/>
    <x v="0"/>
    <x v="1"/>
    <x v="36"/>
    <x v="0"/>
    <n v="0.26867465890058401"/>
  </r>
  <r>
    <x v="34"/>
    <x v="0"/>
    <x v="1"/>
    <x v="36"/>
    <x v="1"/>
    <n v="0.26867465890058401"/>
  </r>
  <r>
    <x v="34"/>
    <x v="0"/>
    <x v="1"/>
    <x v="36"/>
    <x v="2"/>
    <n v="0.26867465890058401"/>
  </r>
  <r>
    <x v="34"/>
    <x v="0"/>
    <x v="1"/>
    <x v="37"/>
    <x v="0"/>
    <n v="0.26948068287728599"/>
  </r>
  <r>
    <x v="34"/>
    <x v="0"/>
    <x v="1"/>
    <x v="37"/>
    <x v="1"/>
    <n v="0.26948068287728599"/>
  </r>
  <r>
    <x v="34"/>
    <x v="0"/>
    <x v="1"/>
    <x v="37"/>
    <x v="2"/>
    <n v="0.26948068287728599"/>
  </r>
  <r>
    <x v="34"/>
    <x v="0"/>
    <x v="1"/>
    <x v="38"/>
    <x v="0"/>
    <n v="0.270289124925918"/>
  </r>
  <r>
    <x v="34"/>
    <x v="0"/>
    <x v="1"/>
    <x v="38"/>
    <x v="1"/>
    <n v="0.270289124925918"/>
  </r>
  <r>
    <x v="34"/>
    <x v="0"/>
    <x v="1"/>
    <x v="38"/>
    <x v="2"/>
    <n v="0.270289124925918"/>
  </r>
  <r>
    <x v="35"/>
    <x v="0"/>
    <x v="0"/>
    <x v="0"/>
    <x v="0"/>
    <n v="0.80320558068630699"/>
  </r>
  <r>
    <x v="35"/>
    <x v="0"/>
    <x v="0"/>
    <x v="0"/>
    <x v="1"/>
    <n v="0.80320558068630699"/>
  </r>
  <r>
    <x v="35"/>
    <x v="0"/>
    <x v="0"/>
    <x v="0"/>
    <x v="2"/>
    <n v="0.80320558068630699"/>
  </r>
  <r>
    <x v="35"/>
    <x v="0"/>
    <x v="0"/>
    <x v="1"/>
    <x v="0"/>
    <n v="0.76706132955542305"/>
  </r>
  <r>
    <x v="35"/>
    <x v="0"/>
    <x v="0"/>
    <x v="1"/>
    <x v="1"/>
    <n v="0.76706132955542305"/>
  </r>
  <r>
    <x v="35"/>
    <x v="0"/>
    <x v="0"/>
    <x v="1"/>
    <x v="2"/>
    <n v="0.76706132955542305"/>
  </r>
  <r>
    <x v="35"/>
    <x v="0"/>
    <x v="0"/>
    <x v="2"/>
    <x v="0"/>
    <n v="0.72870826307765202"/>
  </r>
  <r>
    <x v="35"/>
    <x v="0"/>
    <x v="0"/>
    <x v="2"/>
    <x v="1"/>
    <n v="0.72870826307765202"/>
  </r>
  <r>
    <x v="35"/>
    <x v="0"/>
    <x v="0"/>
    <x v="2"/>
    <x v="2"/>
    <n v="0.72870826307765202"/>
  </r>
  <r>
    <x v="35"/>
    <x v="0"/>
    <x v="0"/>
    <x v="3"/>
    <x v="0"/>
    <n v="0.68862930860838101"/>
  </r>
  <r>
    <x v="35"/>
    <x v="0"/>
    <x v="0"/>
    <x v="3"/>
    <x v="1"/>
    <n v="0.68862930860838101"/>
  </r>
  <r>
    <x v="35"/>
    <x v="0"/>
    <x v="0"/>
    <x v="3"/>
    <x v="2"/>
    <n v="0.68862930860838101"/>
  </r>
  <r>
    <x v="35"/>
    <x v="0"/>
    <x v="0"/>
    <x v="4"/>
    <x v="0"/>
    <n v="0.67141357589317097"/>
  </r>
  <r>
    <x v="35"/>
    <x v="0"/>
    <x v="0"/>
    <x v="4"/>
    <x v="1"/>
    <n v="0.67141357589317097"/>
  </r>
  <r>
    <x v="35"/>
    <x v="0"/>
    <x v="0"/>
    <x v="4"/>
    <x v="2"/>
    <n v="0.67141357589317097"/>
  </r>
  <r>
    <x v="35"/>
    <x v="0"/>
    <x v="0"/>
    <x v="5"/>
    <x v="0"/>
    <n v="0.64455703285744403"/>
  </r>
  <r>
    <x v="35"/>
    <x v="0"/>
    <x v="0"/>
    <x v="5"/>
    <x v="1"/>
    <n v="0.64455703285744403"/>
  </r>
  <r>
    <x v="35"/>
    <x v="0"/>
    <x v="0"/>
    <x v="5"/>
    <x v="2"/>
    <n v="0.64455703285744403"/>
  </r>
  <r>
    <x v="35"/>
    <x v="0"/>
    <x v="0"/>
    <x v="6"/>
    <x v="0"/>
    <n v="0.63166589220029501"/>
  </r>
  <r>
    <x v="35"/>
    <x v="0"/>
    <x v="0"/>
    <x v="6"/>
    <x v="1"/>
    <n v="0.63166589220029501"/>
  </r>
  <r>
    <x v="35"/>
    <x v="0"/>
    <x v="0"/>
    <x v="6"/>
    <x v="2"/>
    <n v="0.63166589220029501"/>
  </r>
  <r>
    <x v="35"/>
    <x v="0"/>
    <x v="0"/>
    <x v="7"/>
    <x v="0"/>
    <n v="0.60008259759028104"/>
  </r>
  <r>
    <x v="35"/>
    <x v="0"/>
    <x v="0"/>
    <x v="7"/>
    <x v="1"/>
    <n v="0.60008259759028104"/>
  </r>
  <r>
    <x v="35"/>
    <x v="0"/>
    <x v="0"/>
    <x v="7"/>
    <x v="2"/>
    <n v="0.60008259759028104"/>
  </r>
  <r>
    <x v="35"/>
    <x v="0"/>
    <x v="0"/>
    <x v="8"/>
    <x v="0"/>
    <n v="0.54007433783125303"/>
  </r>
  <r>
    <x v="35"/>
    <x v="0"/>
    <x v="0"/>
    <x v="8"/>
    <x v="1"/>
    <n v="0.54007433783125303"/>
  </r>
  <r>
    <x v="35"/>
    <x v="0"/>
    <x v="0"/>
    <x v="8"/>
    <x v="2"/>
    <n v="0.54007433783125303"/>
  </r>
  <r>
    <x v="35"/>
    <x v="0"/>
    <x v="0"/>
    <x v="9"/>
    <x v="0"/>
    <n v="0.53899418915559005"/>
  </r>
  <r>
    <x v="35"/>
    <x v="0"/>
    <x v="0"/>
    <x v="9"/>
    <x v="1"/>
    <n v="0.53899418915559005"/>
  </r>
  <r>
    <x v="35"/>
    <x v="0"/>
    <x v="0"/>
    <x v="9"/>
    <x v="2"/>
    <n v="0.53899418915559005"/>
  </r>
  <r>
    <x v="35"/>
    <x v="0"/>
    <x v="0"/>
    <x v="10"/>
    <x v="0"/>
    <n v="0.53791620077727897"/>
  </r>
  <r>
    <x v="35"/>
    <x v="0"/>
    <x v="0"/>
    <x v="10"/>
    <x v="1"/>
    <n v="0.53791620077727897"/>
  </r>
  <r>
    <x v="35"/>
    <x v="0"/>
    <x v="0"/>
    <x v="10"/>
    <x v="2"/>
    <n v="0.53791620077727897"/>
  </r>
  <r>
    <x v="35"/>
    <x v="0"/>
    <x v="0"/>
    <x v="11"/>
    <x v="0"/>
    <n v="0.53684036837572402"/>
  </r>
  <r>
    <x v="35"/>
    <x v="0"/>
    <x v="0"/>
    <x v="11"/>
    <x v="1"/>
    <n v="0.53684036837572402"/>
  </r>
  <r>
    <x v="35"/>
    <x v="0"/>
    <x v="0"/>
    <x v="11"/>
    <x v="2"/>
    <n v="0.53684036837572402"/>
  </r>
  <r>
    <x v="35"/>
    <x v="0"/>
    <x v="0"/>
    <x v="12"/>
    <x v="0"/>
    <n v="0.53576668763897295"/>
  </r>
  <r>
    <x v="35"/>
    <x v="0"/>
    <x v="0"/>
    <x v="12"/>
    <x v="1"/>
    <n v="0.53576668763897295"/>
  </r>
  <r>
    <x v="35"/>
    <x v="0"/>
    <x v="0"/>
    <x v="12"/>
    <x v="2"/>
    <n v="0.53576668763897295"/>
  </r>
  <r>
    <x v="35"/>
    <x v="0"/>
    <x v="0"/>
    <x v="13"/>
    <x v="0"/>
    <n v="0.53469515426369496"/>
  </r>
  <r>
    <x v="35"/>
    <x v="0"/>
    <x v="0"/>
    <x v="13"/>
    <x v="1"/>
    <n v="0.53469515426369496"/>
  </r>
  <r>
    <x v="35"/>
    <x v="0"/>
    <x v="0"/>
    <x v="13"/>
    <x v="2"/>
    <n v="0.53469515426369496"/>
  </r>
  <r>
    <x v="35"/>
    <x v="0"/>
    <x v="0"/>
    <x v="14"/>
    <x v="0"/>
    <n v="0.53362576395516803"/>
  </r>
  <r>
    <x v="35"/>
    <x v="0"/>
    <x v="0"/>
    <x v="14"/>
    <x v="1"/>
    <n v="0.53362576395516803"/>
  </r>
  <r>
    <x v="35"/>
    <x v="0"/>
    <x v="0"/>
    <x v="14"/>
    <x v="2"/>
    <n v="0.53362576395516803"/>
  </r>
  <r>
    <x v="35"/>
    <x v="0"/>
    <x v="0"/>
    <x v="15"/>
    <x v="0"/>
    <n v="0.53255851242725705"/>
  </r>
  <r>
    <x v="35"/>
    <x v="0"/>
    <x v="0"/>
    <x v="15"/>
    <x v="1"/>
    <n v="0.53255851242725705"/>
  </r>
  <r>
    <x v="35"/>
    <x v="0"/>
    <x v="0"/>
    <x v="15"/>
    <x v="2"/>
    <n v="0.53255851242725705"/>
  </r>
  <r>
    <x v="35"/>
    <x v="0"/>
    <x v="0"/>
    <x v="16"/>
    <x v="0"/>
    <n v="0.53149339540240303"/>
  </r>
  <r>
    <x v="35"/>
    <x v="0"/>
    <x v="0"/>
    <x v="16"/>
    <x v="1"/>
    <n v="0.53149339540240303"/>
  </r>
  <r>
    <x v="35"/>
    <x v="0"/>
    <x v="0"/>
    <x v="16"/>
    <x v="2"/>
    <n v="0.53149339540240303"/>
  </r>
  <r>
    <x v="35"/>
    <x v="0"/>
    <x v="0"/>
    <x v="17"/>
    <x v="0"/>
    <n v="0.53229063549550604"/>
  </r>
  <r>
    <x v="35"/>
    <x v="0"/>
    <x v="0"/>
    <x v="17"/>
    <x v="1"/>
    <n v="0.53229063549550604"/>
  </r>
  <r>
    <x v="35"/>
    <x v="0"/>
    <x v="0"/>
    <x v="17"/>
    <x v="2"/>
    <n v="0.53229063549550604"/>
  </r>
  <r>
    <x v="35"/>
    <x v="0"/>
    <x v="0"/>
    <x v="18"/>
    <x v="0"/>
    <n v="0.53308907144874995"/>
  </r>
  <r>
    <x v="35"/>
    <x v="0"/>
    <x v="0"/>
    <x v="18"/>
    <x v="1"/>
    <n v="0.53308907144874995"/>
  </r>
  <r>
    <x v="35"/>
    <x v="0"/>
    <x v="0"/>
    <x v="18"/>
    <x v="2"/>
    <n v="0.53308907144874995"/>
  </r>
  <r>
    <x v="35"/>
    <x v="0"/>
    <x v="0"/>
    <x v="19"/>
    <x v="0"/>
    <n v="0.53522142773454495"/>
  </r>
  <r>
    <x v="35"/>
    <x v="0"/>
    <x v="0"/>
    <x v="19"/>
    <x v="1"/>
    <n v="0.53522142773454495"/>
  </r>
  <r>
    <x v="35"/>
    <x v="0"/>
    <x v="0"/>
    <x v="19"/>
    <x v="2"/>
    <n v="0.53522142773454495"/>
  </r>
  <r>
    <x v="35"/>
    <x v="0"/>
    <x v="0"/>
    <x v="20"/>
    <x v="0"/>
    <n v="0.53736231344548302"/>
  </r>
  <r>
    <x v="35"/>
    <x v="0"/>
    <x v="0"/>
    <x v="20"/>
    <x v="1"/>
    <n v="0.53736231344548302"/>
  </r>
  <r>
    <x v="35"/>
    <x v="0"/>
    <x v="0"/>
    <x v="20"/>
    <x v="2"/>
    <n v="0.53736231344548302"/>
  </r>
  <r>
    <x v="35"/>
    <x v="0"/>
    <x v="0"/>
    <x v="21"/>
    <x v="0"/>
    <n v="0.53951176269926504"/>
  </r>
  <r>
    <x v="35"/>
    <x v="0"/>
    <x v="0"/>
    <x v="21"/>
    <x v="1"/>
    <n v="0.53951176269926504"/>
  </r>
  <r>
    <x v="35"/>
    <x v="0"/>
    <x v="0"/>
    <x v="21"/>
    <x v="2"/>
    <n v="0.53951176269926504"/>
  </r>
  <r>
    <x v="35"/>
    <x v="0"/>
    <x v="0"/>
    <x v="22"/>
    <x v="0"/>
    <n v="0.54166980975006196"/>
  </r>
  <r>
    <x v="35"/>
    <x v="0"/>
    <x v="0"/>
    <x v="22"/>
    <x v="1"/>
    <n v="0.54166980975006196"/>
  </r>
  <r>
    <x v="35"/>
    <x v="0"/>
    <x v="0"/>
    <x v="22"/>
    <x v="2"/>
    <n v="0.54166980975006196"/>
  </r>
  <r>
    <x v="35"/>
    <x v="0"/>
    <x v="0"/>
    <x v="23"/>
    <x v="0"/>
    <n v="0.54383648898906201"/>
  </r>
  <r>
    <x v="35"/>
    <x v="0"/>
    <x v="0"/>
    <x v="23"/>
    <x v="1"/>
    <n v="0.54383648898906201"/>
  </r>
  <r>
    <x v="35"/>
    <x v="0"/>
    <x v="0"/>
    <x v="23"/>
    <x v="2"/>
    <n v="0.54383648898906201"/>
  </r>
  <r>
    <x v="35"/>
    <x v="0"/>
    <x v="0"/>
    <x v="24"/>
    <x v="0"/>
    <n v="0.54601183494501804"/>
  </r>
  <r>
    <x v="35"/>
    <x v="0"/>
    <x v="0"/>
    <x v="24"/>
    <x v="1"/>
    <n v="0.54601183494501804"/>
  </r>
  <r>
    <x v="35"/>
    <x v="0"/>
    <x v="0"/>
    <x v="24"/>
    <x v="2"/>
    <n v="0.54601183494501804"/>
  </r>
  <r>
    <x v="35"/>
    <x v="0"/>
    <x v="0"/>
    <x v="25"/>
    <x v="0"/>
    <n v="0.54819588228479799"/>
  </r>
  <r>
    <x v="35"/>
    <x v="0"/>
    <x v="0"/>
    <x v="25"/>
    <x v="1"/>
    <n v="0.54819588228479799"/>
  </r>
  <r>
    <x v="35"/>
    <x v="0"/>
    <x v="0"/>
    <x v="25"/>
    <x v="2"/>
    <n v="0.54819588228479799"/>
  </r>
  <r>
    <x v="35"/>
    <x v="0"/>
    <x v="0"/>
    <x v="26"/>
    <x v="0"/>
    <n v="0.55038866581393797"/>
  </r>
  <r>
    <x v="35"/>
    <x v="0"/>
    <x v="0"/>
    <x v="26"/>
    <x v="1"/>
    <n v="0.55038866581393797"/>
  </r>
  <r>
    <x v="35"/>
    <x v="0"/>
    <x v="0"/>
    <x v="26"/>
    <x v="2"/>
    <n v="0.55038866581393797"/>
  </r>
  <r>
    <x v="35"/>
    <x v="0"/>
    <x v="0"/>
    <x v="27"/>
    <x v="0"/>
    <n v="0.55259022047719297"/>
  </r>
  <r>
    <x v="35"/>
    <x v="0"/>
    <x v="0"/>
    <x v="27"/>
    <x v="1"/>
    <n v="0.55259022047719297"/>
  </r>
  <r>
    <x v="35"/>
    <x v="0"/>
    <x v="0"/>
    <x v="27"/>
    <x v="2"/>
    <n v="0.55259022047719297"/>
  </r>
  <r>
    <x v="35"/>
    <x v="0"/>
    <x v="0"/>
    <x v="28"/>
    <x v="0"/>
    <n v="0.55478676660359005"/>
  </r>
  <r>
    <x v="35"/>
    <x v="0"/>
    <x v="0"/>
    <x v="28"/>
    <x v="1"/>
    <n v="0.55478676660359005"/>
  </r>
  <r>
    <x v="35"/>
    <x v="0"/>
    <x v="0"/>
    <x v="28"/>
    <x v="2"/>
    <n v="0.55478676660359005"/>
  </r>
  <r>
    <x v="35"/>
    <x v="0"/>
    <x v="0"/>
    <x v="29"/>
    <x v="0"/>
    <n v="0.55699204400083902"/>
  </r>
  <r>
    <x v="35"/>
    <x v="0"/>
    <x v="0"/>
    <x v="29"/>
    <x v="1"/>
    <n v="0.55699204400083902"/>
  </r>
  <r>
    <x v="35"/>
    <x v="0"/>
    <x v="0"/>
    <x v="29"/>
    <x v="2"/>
    <n v="0.55699204400083902"/>
  </r>
  <r>
    <x v="35"/>
    <x v="0"/>
    <x v="0"/>
    <x v="30"/>
    <x v="0"/>
    <n v="0.55920608737574296"/>
  </r>
  <r>
    <x v="35"/>
    <x v="0"/>
    <x v="0"/>
    <x v="30"/>
    <x v="1"/>
    <n v="0.55920608737574296"/>
  </r>
  <r>
    <x v="35"/>
    <x v="0"/>
    <x v="0"/>
    <x v="30"/>
    <x v="2"/>
    <n v="0.55920608737574296"/>
  </r>
  <r>
    <x v="35"/>
    <x v="0"/>
    <x v="0"/>
    <x v="31"/>
    <x v="0"/>
    <n v="0.56142893157306195"/>
  </r>
  <r>
    <x v="35"/>
    <x v="0"/>
    <x v="0"/>
    <x v="31"/>
    <x v="1"/>
    <n v="0.56142893157306195"/>
  </r>
  <r>
    <x v="35"/>
    <x v="0"/>
    <x v="0"/>
    <x v="31"/>
    <x v="2"/>
    <n v="0.56142893157306195"/>
  </r>
  <r>
    <x v="35"/>
    <x v="0"/>
    <x v="0"/>
    <x v="32"/>
    <x v="0"/>
    <n v="0.56366061157606495"/>
  </r>
  <r>
    <x v="35"/>
    <x v="0"/>
    <x v="0"/>
    <x v="32"/>
    <x v="1"/>
    <n v="0.56366061157606495"/>
  </r>
  <r>
    <x v="35"/>
    <x v="0"/>
    <x v="0"/>
    <x v="32"/>
    <x v="2"/>
    <n v="0.56366061157606495"/>
  </r>
  <r>
    <x v="35"/>
    <x v="0"/>
    <x v="0"/>
    <x v="33"/>
    <x v="0"/>
    <n v="0.56619708432815696"/>
  </r>
  <r>
    <x v="35"/>
    <x v="0"/>
    <x v="0"/>
    <x v="33"/>
    <x v="1"/>
    <n v="0.56619708432815696"/>
  </r>
  <r>
    <x v="35"/>
    <x v="0"/>
    <x v="0"/>
    <x v="33"/>
    <x v="2"/>
    <n v="0.56619708432815696"/>
  </r>
  <r>
    <x v="35"/>
    <x v="0"/>
    <x v="0"/>
    <x v="34"/>
    <x v="0"/>
    <n v="0.56874497120763301"/>
  </r>
  <r>
    <x v="35"/>
    <x v="0"/>
    <x v="0"/>
    <x v="34"/>
    <x v="1"/>
    <n v="0.56874497120763301"/>
  </r>
  <r>
    <x v="35"/>
    <x v="0"/>
    <x v="0"/>
    <x v="34"/>
    <x v="2"/>
    <n v="0.56874497120763301"/>
  </r>
  <r>
    <x v="35"/>
    <x v="0"/>
    <x v="0"/>
    <x v="35"/>
    <x v="0"/>
    <n v="0.57130432357806804"/>
  </r>
  <r>
    <x v="35"/>
    <x v="0"/>
    <x v="0"/>
    <x v="35"/>
    <x v="1"/>
    <n v="0.57130432357806804"/>
  </r>
  <r>
    <x v="35"/>
    <x v="0"/>
    <x v="0"/>
    <x v="35"/>
    <x v="2"/>
    <n v="0.57130432357806804"/>
  </r>
  <r>
    <x v="35"/>
    <x v="0"/>
    <x v="0"/>
    <x v="36"/>
    <x v="0"/>
    <n v="0.57387519303416901"/>
  </r>
  <r>
    <x v="35"/>
    <x v="0"/>
    <x v="0"/>
    <x v="36"/>
    <x v="1"/>
    <n v="0.57387519303416901"/>
  </r>
  <r>
    <x v="35"/>
    <x v="0"/>
    <x v="0"/>
    <x v="36"/>
    <x v="2"/>
    <n v="0.57387519303416901"/>
  </r>
  <r>
    <x v="35"/>
    <x v="0"/>
    <x v="0"/>
    <x v="37"/>
    <x v="0"/>
    <n v="0.57645763140282302"/>
  </r>
  <r>
    <x v="35"/>
    <x v="0"/>
    <x v="0"/>
    <x v="37"/>
    <x v="1"/>
    <n v="0.57645763140282302"/>
  </r>
  <r>
    <x v="35"/>
    <x v="0"/>
    <x v="0"/>
    <x v="37"/>
    <x v="2"/>
    <n v="0.57645763140282302"/>
  </r>
  <r>
    <x v="35"/>
    <x v="0"/>
    <x v="0"/>
    <x v="38"/>
    <x v="0"/>
    <n v="0.57905169074413498"/>
  </r>
  <r>
    <x v="35"/>
    <x v="0"/>
    <x v="0"/>
    <x v="38"/>
    <x v="1"/>
    <n v="0.57905169074413498"/>
  </r>
  <r>
    <x v="35"/>
    <x v="0"/>
    <x v="0"/>
    <x v="38"/>
    <x v="2"/>
    <n v="0.57905169074413498"/>
  </r>
  <r>
    <x v="35"/>
    <x v="0"/>
    <x v="1"/>
    <x v="0"/>
    <x v="0"/>
    <n v="0.80320558068630699"/>
  </r>
  <r>
    <x v="35"/>
    <x v="0"/>
    <x v="1"/>
    <x v="0"/>
    <x v="1"/>
    <n v="0.80320558068630699"/>
  </r>
  <r>
    <x v="35"/>
    <x v="0"/>
    <x v="1"/>
    <x v="0"/>
    <x v="2"/>
    <n v="0.80320558068630699"/>
  </r>
  <r>
    <x v="35"/>
    <x v="0"/>
    <x v="1"/>
    <x v="1"/>
    <x v="0"/>
    <n v="0.76706132955542305"/>
  </r>
  <r>
    <x v="35"/>
    <x v="0"/>
    <x v="1"/>
    <x v="1"/>
    <x v="1"/>
    <n v="0.76706132955542305"/>
  </r>
  <r>
    <x v="35"/>
    <x v="0"/>
    <x v="1"/>
    <x v="1"/>
    <x v="2"/>
    <n v="0.76706132955542305"/>
  </r>
  <r>
    <x v="35"/>
    <x v="0"/>
    <x v="1"/>
    <x v="2"/>
    <x v="0"/>
    <n v="0.72870826307765202"/>
  </r>
  <r>
    <x v="35"/>
    <x v="0"/>
    <x v="1"/>
    <x v="2"/>
    <x v="1"/>
    <n v="0.72870826307765202"/>
  </r>
  <r>
    <x v="35"/>
    <x v="0"/>
    <x v="1"/>
    <x v="2"/>
    <x v="2"/>
    <n v="0.72870826307765202"/>
  </r>
  <r>
    <x v="35"/>
    <x v="0"/>
    <x v="1"/>
    <x v="3"/>
    <x v="0"/>
    <n v="0.68862930860838101"/>
  </r>
  <r>
    <x v="35"/>
    <x v="0"/>
    <x v="1"/>
    <x v="3"/>
    <x v="1"/>
    <n v="0.68862930860838101"/>
  </r>
  <r>
    <x v="35"/>
    <x v="0"/>
    <x v="1"/>
    <x v="3"/>
    <x v="2"/>
    <n v="0.68862930860838101"/>
  </r>
  <r>
    <x v="35"/>
    <x v="0"/>
    <x v="1"/>
    <x v="4"/>
    <x v="0"/>
    <n v="0.67141357589317097"/>
  </r>
  <r>
    <x v="35"/>
    <x v="0"/>
    <x v="1"/>
    <x v="4"/>
    <x v="1"/>
    <n v="0.67141357589317097"/>
  </r>
  <r>
    <x v="35"/>
    <x v="0"/>
    <x v="1"/>
    <x v="4"/>
    <x v="2"/>
    <n v="0.67141357589317097"/>
  </r>
  <r>
    <x v="35"/>
    <x v="0"/>
    <x v="1"/>
    <x v="5"/>
    <x v="0"/>
    <n v="0.64455703285744403"/>
  </r>
  <r>
    <x v="35"/>
    <x v="0"/>
    <x v="1"/>
    <x v="5"/>
    <x v="1"/>
    <n v="0.64455703285744403"/>
  </r>
  <r>
    <x v="35"/>
    <x v="0"/>
    <x v="1"/>
    <x v="5"/>
    <x v="2"/>
    <n v="0.64455703285744403"/>
  </r>
  <r>
    <x v="35"/>
    <x v="0"/>
    <x v="1"/>
    <x v="6"/>
    <x v="0"/>
    <n v="0.63166589220029501"/>
  </r>
  <r>
    <x v="35"/>
    <x v="0"/>
    <x v="1"/>
    <x v="6"/>
    <x v="1"/>
    <n v="0.63166589220029501"/>
  </r>
  <r>
    <x v="35"/>
    <x v="0"/>
    <x v="1"/>
    <x v="6"/>
    <x v="2"/>
    <n v="0.63166589220029501"/>
  </r>
  <r>
    <x v="35"/>
    <x v="0"/>
    <x v="1"/>
    <x v="7"/>
    <x v="0"/>
    <n v="0.60008259759028104"/>
  </r>
  <r>
    <x v="35"/>
    <x v="0"/>
    <x v="1"/>
    <x v="7"/>
    <x v="1"/>
    <n v="0.60008259759028104"/>
  </r>
  <r>
    <x v="35"/>
    <x v="0"/>
    <x v="1"/>
    <x v="7"/>
    <x v="2"/>
    <n v="0.60008259759028104"/>
  </r>
  <r>
    <x v="35"/>
    <x v="0"/>
    <x v="1"/>
    <x v="8"/>
    <x v="0"/>
    <n v="0.54007433783125303"/>
  </r>
  <r>
    <x v="35"/>
    <x v="0"/>
    <x v="1"/>
    <x v="8"/>
    <x v="1"/>
    <n v="0.54007433783125303"/>
  </r>
  <r>
    <x v="35"/>
    <x v="0"/>
    <x v="1"/>
    <x v="8"/>
    <x v="2"/>
    <n v="0.54007433783125303"/>
  </r>
  <r>
    <x v="35"/>
    <x v="0"/>
    <x v="1"/>
    <x v="9"/>
    <x v="0"/>
    <n v="0.54439493253390303"/>
  </r>
  <r>
    <x v="35"/>
    <x v="0"/>
    <x v="1"/>
    <x v="9"/>
    <x v="1"/>
    <n v="0.54439493253390303"/>
  </r>
  <r>
    <x v="35"/>
    <x v="0"/>
    <x v="1"/>
    <x v="9"/>
    <x v="2"/>
    <n v="0.54439493253390303"/>
  </r>
  <r>
    <x v="35"/>
    <x v="0"/>
    <x v="1"/>
    <x v="10"/>
    <x v="0"/>
    <n v="0.544258833800769"/>
  </r>
  <r>
    <x v="35"/>
    <x v="0"/>
    <x v="1"/>
    <x v="10"/>
    <x v="1"/>
    <n v="0.544258833800769"/>
  </r>
  <r>
    <x v="35"/>
    <x v="0"/>
    <x v="1"/>
    <x v="10"/>
    <x v="2"/>
    <n v="0.544258833800769"/>
  </r>
  <r>
    <x v="35"/>
    <x v="0"/>
    <x v="1"/>
    <x v="11"/>
    <x v="0"/>
    <n v="0.54428604674245895"/>
  </r>
  <r>
    <x v="35"/>
    <x v="0"/>
    <x v="1"/>
    <x v="11"/>
    <x v="1"/>
    <n v="0.54428604674245895"/>
  </r>
  <r>
    <x v="35"/>
    <x v="0"/>
    <x v="1"/>
    <x v="11"/>
    <x v="2"/>
    <n v="0.54428604674245895"/>
  </r>
  <r>
    <x v="35"/>
    <x v="0"/>
    <x v="1"/>
    <x v="12"/>
    <x v="0"/>
    <n v="0.54436768964947102"/>
  </r>
  <r>
    <x v="35"/>
    <x v="0"/>
    <x v="1"/>
    <x v="12"/>
    <x v="1"/>
    <n v="0.54436768964947102"/>
  </r>
  <r>
    <x v="35"/>
    <x v="0"/>
    <x v="1"/>
    <x v="12"/>
    <x v="2"/>
    <n v="0.54436768964947102"/>
  </r>
  <r>
    <x v="35"/>
    <x v="0"/>
    <x v="1"/>
    <x v="13"/>
    <x v="0"/>
    <n v="0.54681734425289297"/>
  </r>
  <r>
    <x v="35"/>
    <x v="0"/>
    <x v="1"/>
    <x v="13"/>
    <x v="1"/>
    <n v="0.54681734425289297"/>
  </r>
  <r>
    <x v="35"/>
    <x v="0"/>
    <x v="1"/>
    <x v="13"/>
    <x v="2"/>
    <n v="0.54681734425289297"/>
  </r>
  <r>
    <x v="35"/>
    <x v="0"/>
    <x v="1"/>
    <x v="14"/>
    <x v="0"/>
    <n v="0.54927802230203104"/>
  </r>
  <r>
    <x v="35"/>
    <x v="0"/>
    <x v="1"/>
    <x v="14"/>
    <x v="1"/>
    <n v="0.54927802230203104"/>
  </r>
  <r>
    <x v="35"/>
    <x v="0"/>
    <x v="1"/>
    <x v="14"/>
    <x v="2"/>
    <n v="0.54927802230203104"/>
  </r>
  <r>
    <x v="35"/>
    <x v="0"/>
    <x v="1"/>
    <x v="15"/>
    <x v="0"/>
    <n v="0.55174977340238995"/>
  </r>
  <r>
    <x v="35"/>
    <x v="0"/>
    <x v="1"/>
    <x v="15"/>
    <x v="1"/>
    <n v="0.55174977340238995"/>
  </r>
  <r>
    <x v="35"/>
    <x v="0"/>
    <x v="1"/>
    <x v="15"/>
    <x v="2"/>
    <n v="0.55174977340238995"/>
  </r>
  <r>
    <x v="35"/>
    <x v="0"/>
    <x v="1"/>
    <x v="16"/>
    <x v="0"/>
    <n v="0.55423264738270095"/>
  </r>
  <r>
    <x v="35"/>
    <x v="0"/>
    <x v="1"/>
    <x v="16"/>
    <x v="1"/>
    <n v="0.55423264738270095"/>
  </r>
  <r>
    <x v="35"/>
    <x v="0"/>
    <x v="1"/>
    <x v="16"/>
    <x v="2"/>
    <n v="0.55423264738270095"/>
  </r>
  <r>
    <x v="35"/>
    <x v="0"/>
    <x v="1"/>
    <x v="17"/>
    <x v="0"/>
    <n v="0.55755804326699698"/>
  </r>
  <r>
    <x v="35"/>
    <x v="0"/>
    <x v="1"/>
    <x v="17"/>
    <x v="1"/>
    <n v="0.55755804326699698"/>
  </r>
  <r>
    <x v="35"/>
    <x v="0"/>
    <x v="1"/>
    <x v="17"/>
    <x v="2"/>
    <n v="0.55755804326699698"/>
  </r>
  <r>
    <x v="35"/>
    <x v="0"/>
    <x v="1"/>
    <x v="18"/>
    <x v="0"/>
    <n v="0.56090339152659896"/>
  </r>
  <r>
    <x v="35"/>
    <x v="0"/>
    <x v="1"/>
    <x v="18"/>
    <x v="1"/>
    <n v="0.56090339152659896"/>
  </r>
  <r>
    <x v="35"/>
    <x v="0"/>
    <x v="1"/>
    <x v="18"/>
    <x v="2"/>
    <n v="0.56090339152659896"/>
  </r>
  <r>
    <x v="35"/>
    <x v="0"/>
    <x v="1"/>
    <x v="19"/>
    <x v="0"/>
    <n v="0.56258610170117895"/>
  </r>
  <r>
    <x v="35"/>
    <x v="0"/>
    <x v="1"/>
    <x v="19"/>
    <x v="1"/>
    <n v="0.56258610170117895"/>
  </r>
  <r>
    <x v="35"/>
    <x v="0"/>
    <x v="1"/>
    <x v="19"/>
    <x v="2"/>
    <n v="0.56258610170117895"/>
  </r>
  <r>
    <x v="35"/>
    <x v="0"/>
    <x v="1"/>
    <x v="20"/>
    <x v="0"/>
    <n v="0.56427386000628299"/>
  </r>
  <r>
    <x v="35"/>
    <x v="0"/>
    <x v="1"/>
    <x v="20"/>
    <x v="1"/>
    <n v="0.56427386000628299"/>
  </r>
  <r>
    <x v="35"/>
    <x v="0"/>
    <x v="1"/>
    <x v="20"/>
    <x v="2"/>
    <n v="0.56427386000628299"/>
  </r>
  <r>
    <x v="35"/>
    <x v="0"/>
    <x v="1"/>
    <x v="21"/>
    <x v="0"/>
    <n v="0.56596668158630103"/>
  </r>
  <r>
    <x v="35"/>
    <x v="0"/>
    <x v="1"/>
    <x v="21"/>
    <x v="1"/>
    <n v="0.56596668158630103"/>
  </r>
  <r>
    <x v="35"/>
    <x v="0"/>
    <x v="1"/>
    <x v="21"/>
    <x v="2"/>
    <n v="0.56596668158630103"/>
  </r>
  <r>
    <x v="35"/>
    <x v="0"/>
    <x v="1"/>
    <x v="22"/>
    <x v="0"/>
    <n v="0.56766458163106004"/>
  </r>
  <r>
    <x v="35"/>
    <x v="0"/>
    <x v="1"/>
    <x v="22"/>
    <x v="1"/>
    <n v="0.56766458163106004"/>
  </r>
  <r>
    <x v="35"/>
    <x v="0"/>
    <x v="1"/>
    <x v="22"/>
    <x v="2"/>
    <n v="0.56766458163106004"/>
  </r>
  <r>
    <x v="35"/>
    <x v="0"/>
    <x v="1"/>
    <x v="23"/>
    <x v="0"/>
    <n v="0.56851607850350705"/>
  </r>
  <r>
    <x v="35"/>
    <x v="0"/>
    <x v="1"/>
    <x v="23"/>
    <x v="1"/>
    <n v="0.56851607850350705"/>
  </r>
  <r>
    <x v="35"/>
    <x v="0"/>
    <x v="1"/>
    <x v="23"/>
    <x v="2"/>
    <n v="0.56851607850350705"/>
  </r>
  <r>
    <x v="35"/>
    <x v="0"/>
    <x v="1"/>
    <x v="24"/>
    <x v="0"/>
    <n v="0.56936885262126202"/>
  </r>
  <r>
    <x v="35"/>
    <x v="0"/>
    <x v="1"/>
    <x v="24"/>
    <x v="1"/>
    <n v="0.56936885262126202"/>
  </r>
  <r>
    <x v="35"/>
    <x v="0"/>
    <x v="1"/>
    <x v="24"/>
    <x v="2"/>
    <n v="0.56936885262126202"/>
  </r>
  <r>
    <x v="35"/>
    <x v="0"/>
    <x v="1"/>
    <x v="25"/>
    <x v="0"/>
    <n v="0.57022290590019398"/>
  </r>
  <r>
    <x v="35"/>
    <x v="0"/>
    <x v="1"/>
    <x v="25"/>
    <x v="1"/>
    <n v="0.57022290590019398"/>
  </r>
  <r>
    <x v="35"/>
    <x v="0"/>
    <x v="1"/>
    <x v="25"/>
    <x v="2"/>
    <n v="0.57022290590019398"/>
  </r>
  <r>
    <x v="35"/>
    <x v="0"/>
    <x v="1"/>
    <x v="26"/>
    <x v="0"/>
    <n v="0.57107824025904497"/>
  </r>
  <r>
    <x v="35"/>
    <x v="0"/>
    <x v="1"/>
    <x v="26"/>
    <x v="1"/>
    <n v="0.57107824025904497"/>
  </r>
  <r>
    <x v="35"/>
    <x v="0"/>
    <x v="1"/>
    <x v="26"/>
    <x v="2"/>
    <n v="0.57107824025904497"/>
  </r>
  <r>
    <x v="35"/>
    <x v="0"/>
    <x v="1"/>
    <x v="27"/>
    <x v="0"/>
    <n v="0.57193485761943297"/>
  </r>
  <r>
    <x v="35"/>
    <x v="0"/>
    <x v="1"/>
    <x v="27"/>
    <x v="1"/>
    <n v="0.57193485761943297"/>
  </r>
  <r>
    <x v="35"/>
    <x v="0"/>
    <x v="1"/>
    <x v="27"/>
    <x v="2"/>
    <n v="0.57193485761943297"/>
  </r>
  <r>
    <x v="35"/>
    <x v="0"/>
    <x v="1"/>
    <x v="28"/>
    <x v="0"/>
    <n v="0.57322171104907704"/>
  </r>
  <r>
    <x v="35"/>
    <x v="0"/>
    <x v="1"/>
    <x v="28"/>
    <x v="1"/>
    <n v="0.57322171104907704"/>
  </r>
  <r>
    <x v="35"/>
    <x v="0"/>
    <x v="1"/>
    <x v="28"/>
    <x v="2"/>
    <n v="0.57322171104907704"/>
  </r>
  <r>
    <x v="35"/>
    <x v="0"/>
    <x v="1"/>
    <x v="29"/>
    <x v="0"/>
    <n v="0.57451145989893704"/>
  </r>
  <r>
    <x v="35"/>
    <x v="0"/>
    <x v="1"/>
    <x v="29"/>
    <x v="1"/>
    <n v="0.57451145989893704"/>
  </r>
  <r>
    <x v="35"/>
    <x v="0"/>
    <x v="1"/>
    <x v="29"/>
    <x v="2"/>
    <n v="0.57451145989893704"/>
  </r>
  <r>
    <x v="35"/>
    <x v="0"/>
    <x v="1"/>
    <x v="30"/>
    <x v="0"/>
    <n v="0.57580411068370996"/>
  </r>
  <r>
    <x v="35"/>
    <x v="0"/>
    <x v="1"/>
    <x v="30"/>
    <x v="1"/>
    <n v="0.57580411068370996"/>
  </r>
  <r>
    <x v="35"/>
    <x v="0"/>
    <x v="1"/>
    <x v="30"/>
    <x v="2"/>
    <n v="0.57580411068370996"/>
  </r>
  <r>
    <x v="35"/>
    <x v="0"/>
    <x v="1"/>
    <x v="31"/>
    <x v="0"/>
    <n v="0.57709966993274797"/>
  </r>
  <r>
    <x v="35"/>
    <x v="0"/>
    <x v="1"/>
    <x v="31"/>
    <x v="1"/>
    <n v="0.57709966993274797"/>
  </r>
  <r>
    <x v="35"/>
    <x v="0"/>
    <x v="1"/>
    <x v="31"/>
    <x v="2"/>
    <n v="0.57709966993274797"/>
  </r>
  <r>
    <x v="35"/>
    <x v="0"/>
    <x v="1"/>
    <x v="32"/>
    <x v="0"/>
    <n v="0.57839814419009705"/>
  </r>
  <r>
    <x v="35"/>
    <x v="0"/>
    <x v="1"/>
    <x v="32"/>
    <x v="1"/>
    <n v="0.57839814419009705"/>
  </r>
  <r>
    <x v="35"/>
    <x v="0"/>
    <x v="1"/>
    <x v="32"/>
    <x v="2"/>
    <n v="0.57839814419009705"/>
  </r>
  <r>
    <x v="35"/>
    <x v="0"/>
    <x v="1"/>
    <x v="33"/>
    <x v="0"/>
    <n v="0.58013333862266703"/>
  </r>
  <r>
    <x v="35"/>
    <x v="0"/>
    <x v="1"/>
    <x v="33"/>
    <x v="1"/>
    <n v="0.58013333862266703"/>
  </r>
  <r>
    <x v="35"/>
    <x v="0"/>
    <x v="1"/>
    <x v="33"/>
    <x v="2"/>
    <n v="0.58013333862266703"/>
  </r>
  <r>
    <x v="35"/>
    <x v="0"/>
    <x v="1"/>
    <x v="34"/>
    <x v="0"/>
    <n v="0.58187373863853498"/>
  </r>
  <r>
    <x v="35"/>
    <x v="0"/>
    <x v="1"/>
    <x v="34"/>
    <x v="1"/>
    <n v="0.58187373863853498"/>
  </r>
  <r>
    <x v="35"/>
    <x v="0"/>
    <x v="1"/>
    <x v="34"/>
    <x v="2"/>
    <n v="0.58187373863853498"/>
  </r>
  <r>
    <x v="35"/>
    <x v="0"/>
    <x v="1"/>
    <x v="35"/>
    <x v="0"/>
    <n v="0.58361935985445101"/>
  </r>
  <r>
    <x v="35"/>
    <x v="0"/>
    <x v="1"/>
    <x v="35"/>
    <x v="1"/>
    <n v="0.58361935985445101"/>
  </r>
  <r>
    <x v="35"/>
    <x v="0"/>
    <x v="1"/>
    <x v="35"/>
    <x v="2"/>
    <n v="0.58361935985445101"/>
  </r>
  <r>
    <x v="35"/>
    <x v="0"/>
    <x v="1"/>
    <x v="36"/>
    <x v="0"/>
    <n v="0.585370217934014"/>
  </r>
  <r>
    <x v="35"/>
    <x v="0"/>
    <x v="1"/>
    <x v="36"/>
    <x v="1"/>
    <n v="0.585370217934014"/>
  </r>
  <r>
    <x v="35"/>
    <x v="0"/>
    <x v="1"/>
    <x v="36"/>
    <x v="2"/>
    <n v="0.585370217934014"/>
  </r>
  <r>
    <x v="35"/>
    <x v="0"/>
    <x v="1"/>
    <x v="37"/>
    <x v="0"/>
    <n v="0.58712632858781599"/>
  </r>
  <r>
    <x v="35"/>
    <x v="0"/>
    <x v="1"/>
    <x v="37"/>
    <x v="1"/>
    <n v="0.58712632858781599"/>
  </r>
  <r>
    <x v="35"/>
    <x v="0"/>
    <x v="1"/>
    <x v="37"/>
    <x v="2"/>
    <n v="0.58712632858781599"/>
  </r>
  <r>
    <x v="35"/>
    <x v="0"/>
    <x v="1"/>
    <x v="38"/>
    <x v="0"/>
    <n v="0.588887707573579"/>
  </r>
  <r>
    <x v="35"/>
    <x v="0"/>
    <x v="1"/>
    <x v="38"/>
    <x v="1"/>
    <n v="0.588887707573579"/>
  </r>
  <r>
    <x v="35"/>
    <x v="0"/>
    <x v="1"/>
    <x v="38"/>
    <x v="2"/>
    <n v="0.588887707573579"/>
  </r>
  <r>
    <x v="36"/>
    <x v="0"/>
    <x v="0"/>
    <x v="0"/>
    <x v="0"/>
    <n v="0.88722101551999799"/>
  </r>
  <r>
    <x v="36"/>
    <x v="0"/>
    <x v="0"/>
    <x v="0"/>
    <x v="1"/>
    <n v="0.88722101551999799"/>
  </r>
  <r>
    <x v="36"/>
    <x v="0"/>
    <x v="0"/>
    <x v="0"/>
    <x v="2"/>
    <n v="0.88722101551999799"/>
  </r>
  <r>
    <x v="36"/>
    <x v="0"/>
    <x v="0"/>
    <x v="1"/>
    <x v="0"/>
    <n v="0.88722101551999799"/>
  </r>
  <r>
    <x v="36"/>
    <x v="0"/>
    <x v="0"/>
    <x v="1"/>
    <x v="1"/>
    <n v="0.88722101551999799"/>
  </r>
  <r>
    <x v="36"/>
    <x v="0"/>
    <x v="0"/>
    <x v="1"/>
    <x v="2"/>
    <n v="0.88722101551999799"/>
  </r>
  <r>
    <x v="36"/>
    <x v="0"/>
    <x v="0"/>
    <x v="2"/>
    <x v="0"/>
    <n v="0.88722101551999799"/>
  </r>
  <r>
    <x v="36"/>
    <x v="0"/>
    <x v="0"/>
    <x v="2"/>
    <x v="1"/>
    <n v="0.88722101551999799"/>
  </r>
  <r>
    <x v="36"/>
    <x v="0"/>
    <x v="0"/>
    <x v="2"/>
    <x v="2"/>
    <n v="0.88722101551999799"/>
  </r>
  <r>
    <x v="36"/>
    <x v="0"/>
    <x v="0"/>
    <x v="3"/>
    <x v="0"/>
    <n v="0.88722101551999799"/>
  </r>
  <r>
    <x v="36"/>
    <x v="0"/>
    <x v="0"/>
    <x v="3"/>
    <x v="1"/>
    <n v="0.88722101551999799"/>
  </r>
  <r>
    <x v="36"/>
    <x v="0"/>
    <x v="0"/>
    <x v="3"/>
    <x v="2"/>
    <n v="0.88722101551999799"/>
  </r>
  <r>
    <x v="36"/>
    <x v="0"/>
    <x v="0"/>
    <x v="4"/>
    <x v="0"/>
    <n v="0.88722101551999799"/>
  </r>
  <r>
    <x v="36"/>
    <x v="0"/>
    <x v="0"/>
    <x v="4"/>
    <x v="1"/>
    <n v="0.88722101551999799"/>
  </r>
  <r>
    <x v="36"/>
    <x v="0"/>
    <x v="0"/>
    <x v="4"/>
    <x v="2"/>
    <n v="0.88722101551999799"/>
  </r>
  <r>
    <x v="36"/>
    <x v="0"/>
    <x v="0"/>
    <x v="5"/>
    <x v="0"/>
    <n v="0.88722101551999799"/>
  </r>
  <r>
    <x v="36"/>
    <x v="0"/>
    <x v="0"/>
    <x v="5"/>
    <x v="1"/>
    <n v="0.88722101551999799"/>
  </r>
  <r>
    <x v="36"/>
    <x v="0"/>
    <x v="0"/>
    <x v="5"/>
    <x v="2"/>
    <n v="0.88722101551999799"/>
  </r>
  <r>
    <x v="36"/>
    <x v="0"/>
    <x v="0"/>
    <x v="6"/>
    <x v="0"/>
    <n v="0.88722101551999799"/>
  </r>
  <r>
    <x v="36"/>
    <x v="0"/>
    <x v="0"/>
    <x v="6"/>
    <x v="1"/>
    <n v="0.88722101551999799"/>
  </r>
  <r>
    <x v="36"/>
    <x v="0"/>
    <x v="0"/>
    <x v="6"/>
    <x v="2"/>
    <n v="0.88722101551999799"/>
  </r>
  <r>
    <x v="36"/>
    <x v="0"/>
    <x v="0"/>
    <x v="7"/>
    <x v="0"/>
    <n v="0.88722101551999799"/>
  </r>
  <r>
    <x v="36"/>
    <x v="0"/>
    <x v="0"/>
    <x v="7"/>
    <x v="1"/>
    <n v="0.88722101551999799"/>
  </r>
  <r>
    <x v="36"/>
    <x v="0"/>
    <x v="0"/>
    <x v="7"/>
    <x v="2"/>
    <n v="0.88722101551999799"/>
  </r>
  <r>
    <x v="36"/>
    <x v="0"/>
    <x v="0"/>
    <x v="8"/>
    <x v="0"/>
    <n v="0.88722101551999799"/>
  </r>
  <r>
    <x v="36"/>
    <x v="0"/>
    <x v="0"/>
    <x v="8"/>
    <x v="1"/>
    <n v="0.88722101551999799"/>
  </r>
  <r>
    <x v="36"/>
    <x v="0"/>
    <x v="0"/>
    <x v="8"/>
    <x v="2"/>
    <n v="0.88722101551999799"/>
  </r>
  <r>
    <x v="36"/>
    <x v="0"/>
    <x v="0"/>
    <x v="9"/>
    <x v="0"/>
    <n v="0.88722101551999799"/>
  </r>
  <r>
    <x v="36"/>
    <x v="0"/>
    <x v="0"/>
    <x v="9"/>
    <x v="1"/>
    <n v="0.88722101551999799"/>
  </r>
  <r>
    <x v="36"/>
    <x v="0"/>
    <x v="0"/>
    <x v="9"/>
    <x v="2"/>
    <n v="0.88722101551999799"/>
  </r>
  <r>
    <x v="36"/>
    <x v="0"/>
    <x v="0"/>
    <x v="10"/>
    <x v="0"/>
    <n v="0.88722101551999799"/>
  </r>
  <r>
    <x v="36"/>
    <x v="0"/>
    <x v="0"/>
    <x v="10"/>
    <x v="1"/>
    <n v="0.88722101551999799"/>
  </r>
  <r>
    <x v="36"/>
    <x v="0"/>
    <x v="0"/>
    <x v="10"/>
    <x v="2"/>
    <n v="0.88722101551999799"/>
  </r>
  <r>
    <x v="36"/>
    <x v="0"/>
    <x v="0"/>
    <x v="11"/>
    <x v="0"/>
    <n v="0.88722101551999799"/>
  </r>
  <r>
    <x v="36"/>
    <x v="0"/>
    <x v="0"/>
    <x v="11"/>
    <x v="1"/>
    <n v="0.88722101551999799"/>
  </r>
  <r>
    <x v="36"/>
    <x v="0"/>
    <x v="0"/>
    <x v="11"/>
    <x v="2"/>
    <n v="0.88722101551999799"/>
  </r>
  <r>
    <x v="36"/>
    <x v="0"/>
    <x v="0"/>
    <x v="12"/>
    <x v="0"/>
    <n v="0.88722101551999799"/>
  </r>
  <r>
    <x v="36"/>
    <x v="0"/>
    <x v="0"/>
    <x v="12"/>
    <x v="1"/>
    <n v="0.88722101551999799"/>
  </r>
  <r>
    <x v="36"/>
    <x v="0"/>
    <x v="0"/>
    <x v="12"/>
    <x v="2"/>
    <n v="0.88722101551999799"/>
  </r>
  <r>
    <x v="36"/>
    <x v="0"/>
    <x v="0"/>
    <x v="13"/>
    <x v="0"/>
    <n v="0.88722101551999799"/>
  </r>
  <r>
    <x v="36"/>
    <x v="0"/>
    <x v="0"/>
    <x v="13"/>
    <x v="1"/>
    <n v="0.88722101551999799"/>
  </r>
  <r>
    <x v="36"/>
    <x v="0"/>
    <x v="0"/>
    <x v="13"/>
    <x v="2"/>
    <n v="0.88722101551999799"/>
  </r>
  <r>
    <x v="36"/>
    <x v="0"/>
    <x v="0"/>
    <x v="14"/>
    <x v="0"/>
    <n v="0.88722101551999799"/>
  </r>
  <r>
    <x v="36"/>
    <x v="0"/>
    <x v="0"/>
    <x v="14"/>
    <x v="1"/>
    <n v="0.88722101551999799"/>
  </r>
  <r>
    <x v="36"/>
    <x v="0"/>
    <x v="0"/>
    <x v="14"/>
    <x v="2"/>
    <n v="0.88722101551999799"/>
  </r>
  <r>
    <x v="36"/>
    <x v="0"/>
    <x v="0"/>
    <x v="15"/>
    <x v="0"/>
    <n v="0.88722101551999799"/>
  </r>
  <r>
    <x v="36"/>
    <x v="0"/>
    <x v="0"/>
    <x v="15"/>
    <x v="1"/>
    <n v="0.88722101551999799"/>
  </r>
  <r>
    <x v="36"/>
    <x v="0"/>
    <x v="0"/>
    <x v="15"/>
    <x v="2"/>
    <n v="0.88722101551999799"/>
  </r>
  <r>
    <x v="36"/>
    <x v="0"/>
    <x v="0"/>
    <x v="16"/>
    <x v="0"/>
    <n v="0.88722101551999799"/>
  </r>
  <r>
    <x v="36"/>
    <x v="0"/>
    <x v="0"/>
    <x v="16"/>
    <x v="1"/>
    <n v="0.88722101551999799"/>
  </r>
  <r>
    <x v="36"/>
    <x v="0"/>
    <x v="0"/>
    <x v="16"/>
    <x v="2"/>
    <n v="0.88722101551999799"/>
  </r>
  <r>
    <x v="36"/>
    <x v="0"/>
    <x v="0"/>
    <x v="17"/>
    <x v="0"/>
    <n v="0.88722101551999799"/>
  </r>
  <r>
    <x v="36"/>
    <x v="0"/>
    <x v="0"/>
    <x v="17"/>
    <x v="1"/>
    <n v="0.88722101551999799"/>
  </r>
  <r>
    <x v="36"/>
    <x v="0"/>
    <x v="0"/>
    <x v="17"/>
    <x v="2"/>
    <n v="0.88722101551999799"/>
  </r>
  <r>
    <x v="36"/>
    <x v="0"/>
    <x v="0"/>
    <x v="18"/>
    <x v="0"/>
    <n v="0.88722101551999799"/>
  </r>
  <r>
    <x v="36"/>
    <x v="0"/>
    <x v="0"/>
    <x v="18"/>
    <x v="1"/>
    <n v="0.88722101551999799"/>
  </r>
  <r>
    <x v="36"/>
    <x v="0"/>
    <x v="0"/>
    <x v="18"/>
    <x v="2"/>
    <n v="0.88722101551999799"/>
  </r>
  <r>
    <x v="36"/>
    <x v="0"/>
    <x v="0"/>
    <x v="19"/>
    <x v="0"/>
    <n v="0.88722101551999799"/>
  </r>
  <r>
    <x v="36"/>
    <x v="0"/>
    <x v="0"/>
    <x v="19"/>
    <x v="1"/>
    <n v="0.88722101551999799"/>
  </r>
  <r>
    <x v="36"/>
    <x v="0"/>
    <x v="0"/>
    <x v="19"/>
    <x v="2"/>
    <n v="0.88722101551999799"/>
  </r>
  <r>
    <x v="36"/>
    <x v="0"/>
    <x v="0"/>
    <x v="20"/>
    <x v="0"/>
    <n v="0.88722101551999799"/>
  </r>
  <r>
    <x v="36"/>
    <x v="0"/>
    <x v="0"/>
    <x v="20"/>
    <x v="1"/>
    <n v="0.88722101551999799"/>
  </r>
  <r>
    <x v="36"/>
    <x v="0"/>
    <x v="0"/>
    <x v="20"/>
    <x v="2"/>
    <n v="0.88722101551999799"/>
  </r>
  <r>
    <x v="36"/>
    <x v="0"/>
    <x v="0"/>
    <x v="21"/>
    <x v="0"/>
    <n v="0.88722101551999799"/>
  </r>
  <r>
    <x v="36"/>
    <x v="0"/>
    <x v="0"/>
    <x v="21"/>
    <x v="1"/>
    <n v="0.88722101551999799"/>
  </r>
  <r>
    <x v="36"/>
    <x v="0"/>
    <x v="0"/>
    <x v="21"/>
    <x v="2"/>
    <n v="0.88722101551999799"/>
  </r>
  <r>
    <x v="36"/>
    <x v="0"/>
    <x v="0"/>
    <x v="22"/>
    <x v="0"/>
    <n v="0.88722101551999799"/>
  </r>
  <r>
    <x v="36"/>
    <x v="0"/>
    <x v="0"/>
    <x v="22"/>
    <x v="1"/>
    <n v="0.88722101551999799"/>
  </r>
  <r>
    <x v="36"/>
    <x v="0"/>
    <x v="0"/>
    <x v="22"/>
    <x v="2"/>
    <n v="0.88722101551999799"/>
  </r>
  <r>
    <x v="36"/>
    <x v="0"/>
    <x v="0"/>
    <x v="23"/>
    <x v="0"/>
    <n v="0.88722101551999799"/>
  </r>
  <r>
    <x v="36"/>
    <x v="0"/>
    <x v="0"/>
    <x v="23"/>
    <x v="1"/>
    <n v="0.88722101551999799"/>
  </r>
  <r>
    <x v="36"/>
    <x v="0"/>
    <x v="0"/>
    <x v="23"/>
    <x v="2"/>
    <n v="0.88722101551999799"/>
  </r>
  <r>
    <x v="36"/>
    <x v="0"/>
    <x v="0"/>
    <x v="24"/>
    <x v="0"/>
    <n v="0.88722101551999799"/>
  </r>
  <r>
    <x v="36"/>
    <x v="0"/>
    <x v="0"/>
    <x v="24"/>
    <x v="1"/>
    <n v="0.88722101551999799"/>
  </r>
  <r>
    <x v="36"/>
    <x v="0"/>
    <x v="0"/>
    <x v="24"/>
    <x v="2"/>
    <n v="0.88722101551999799"/>
  </r>
  <r>
    <x v="36"/>
    <x v="0"/>
    <x v="0"/>
    <x v="25"/>
    <x v="0"/>
    <n v="0.88722101551999799"/>
  </r>
  <r>
    <x v="36"/>
    <x v="0"/>
    <x v="0"/>
    <x v="25"/>
    <x v="1"/>
    <n v="0.88722101551999799"/>
  </r>
  <r>
    <x v="36"/>
    <x v="0"/>
    <x v="0"/>
    <x v="25"/>
    <x v="2"/>
    <n v="0.88722101551999799"/>
  </r>
  <r>
    <x v="36"/>
    <x v="0"/>
    <x v="0"/>
    <x v="26"/>
    <x v="0"/>
    <n v="0.88722101551999799"/>
  </r>
  <r>
    <x v="36"/>
    <x v="0"/>
    <x v="0"/>
    <x v="26"/>
    <x v="1"/>
    <n v="0.88722101551999799"/>
  </r>
  <r>
    <x v="36"/>
    <x v="0"/>
    <x v="0"/>
    <x v="26"/>
    <x v="2"/>
    <n v="0.88722101551999799"/>
  </r>
  <r>
    <x v="36"/>
    <x v="0"/>
    <x v="0"/>
    <x v="27"/>
    <x v="0"/>
    <n v="0.88722101551999799"/>
  </r>
  <r>
    <x v="36"/>
    <x v="0"/>
    <x v="0"/>
    <x v="27"/>
    <x v="1"/>
    <n v="0.88722101551999799"/>
  </r>
  <r>
    <x v="36"/>
    <x v="0"/>
    <x v="0"/>
    <x v="27"/>
    <x v="2"/>
    <n v="0.88722101551999799"/>
  </r>
  <r>
    <x v="36"/>
    <x v="0"/>
    <x v="0"/>
    <x v="28"/>
    <x v="0"/>
    <n v="0.88722101551999799"/>
  </r>
  <r>
    <x v="36"/>
    <x v="0"/>
    <x v="0"/>
    <x v="28"/>
    <x v="1"/>
    <n v="0.88722101551999799"/>
  </r>
  <r>
    <x v="36"/>
    <x v="0"/>
    <x v="0"/>
    <x v="28"/>
    <x v="2"/>
    <n v="0.88722101551999799"/>
  </r>
  <r>
    <x v="36"/>
    <x v="0"/>
    <x v="0"/>
    <x v="29"/>
    <x v="0"/>
    <n v="0.88722101551999799"/>
  </r>
  <r>
    <x v="36"/>
    <x v="0"/>
    <x v="0"/>
    <x v="29"/>
    <x v="1"/>
    <n v="0.88722101551999799"/>
  </r>
  <r>
    <x v="36"/>
    <x v="0"/>
    <x v="0"/>
    <x v="29"/>
    <x v="2"/>
    <n v="0.88722101551999799"/>
  </r>
  <r>
    <x v="36"/>
    <x v="0"/>
    <x v="0"/>
    <x v="30"/>
    <x v="0"/>
    <n v="0.88722101551999799"/>
  </r>
  <r>
    <x v="36"/>
    <x v="0"/>
    <x v="0"/>
    <x v="30"/>
    <x v="1"/>
    <n v="0.88722101551999799"/>
  </r>
  <r>
    <x v="36"/>
    <x v="0"/>
    <x v="0"/>
    <x v="30"/>
    <x v="2"/>
    <n v="0.88722101551999799"/>
  </r>
  <r>
    <x v="36"/>
    <x v="0"/>
    <x v="0"/>
    <x v="31"/>
    <x v="0"/>
    <n v="0.88722101551999799"/>
  </r>
  <r>
    <x v="36"/>
    <x v="0"/>
    <x v="0"/>
    <x v="31"/>
    <x v="1"/>
    <n v="0.88722101551999799"/>
  </r>
  <r>
    <x v="36"/>
    <x v="0"/>
    <x v="0"/>
    <x v="31"/>
    <x v="2"/>
    <n v="0.88722101551999799"/>
  </r>
  <r>
    <x v="36"/>
    <x v="0"/>
    <x v="0"/>
    <x v="32"/>
    <x v="0"/>
    <n v="0.88722101551999799"/>
  </r>
  <r>
    <x v="36"/>
    <x v="0"/>
    <x v="0"/>
    <x v="32"/>
    <x v="1"/>
    <n v="0.88722101551999799"/>
  </r>
  <r>
    <x v="36"/>
    <x v="0"/>
    <x v="0"/>
    <x v="32"/>
    <x v="2"/>
    <n v="0.88722101551999799"/>
  </r>
  <r>
    <x v="36"/>
    <x v="0"/>
    <x v="0"/>
    <x v="33"/>
    <x v="0"/>
    <n v="0.88722101551999799"/>
  </r>
  <r>
    <x v="36"/>
    <x v="0"/>
    <x v="0"/>
    <x v="33"/>
    <x v="1"/>
    <n v="0.88722101551999799"/>
  </r>
  <r>
    <x v="36"/>
    <x v="0"/>
    <x v="0"/>
    <x v="33"/>
    <x v="2"/>
    <n v="0.88722101551999799"/>
  </r>
  <r>
    <x v="36"/>
    <x v="0"/>
    <x v="0"/>
    <x v="34"/>
    <x v="0"/>
    <n v="0.88722101551999799"/>
  </r>
  <r>
    <x v="36"/>
    <x v="0"/>
    <x v="0"/>
    <x v="34"/>
    <x v="1"/>
    <n v="0.88722101551999799"/>
  </r>
  <r>
    <x v="36"/>
    <x v="0"/>
    <x v="0"/>
    <x v="34"/>
    <x v="2"/>
    <n v="0.88722101551999799"/>
  </r>
  <r>
    <x v="36"/>
    <x v="0"/>
    <x v="0"/>
    <x v="35"/>
    <x v="0"/>
    <n v="0.88722101551999799"/>
  </r>
  <r>
    <x v="36"/>
    <x v="0"/>
    <x v="0"/>
    <x v="35"/>
    <x v="1"/>
    <n v="0.88722101551999799"/>
  </r>
  <r>
    <x v="36"/>
    <x v="0"/>
    <x v="0"/>
    <x v="35"/>
    <x v="2"/>
    <n v="0.88722101551999799"/>
  </r>
  <r>
    <x v="36"/>
    <x v="0"/>
    <x v="0"/>
    <x v="36"/>
    <x v="0"/>
    <n v="0.88722101551999799"/>
  </r>
  <r>
    <x v="36"/>
    <x v="0"/>
    <x v="0"/>
    <x v="36"/>
    <x v="1"/>
    <n v="0.88722101551999799"/>
  </r>
  <r>
    <x v="36"/>
    <x v="0"/>
    <x v="0"/>
    <x v="36"/>
    <x v="2"/>
    <n v="0.88722101551999799"/>
  </r>
  <r>
    <x v="36"/>
    <x v="0"/>
    <x v="0"/>
    <x v="37"/>
    <x v="0"/>
    <n v="0.88722101551999799"/>
  </r>
  <r>
    <x v="36"/>
    <x v="0"/>
    <x v="0"/>
    <x v="37"/>
    <x v="1"/>
    <n v="0.88722101551999799"/>
  </r>
  <r>
    <x v="36"/>
    <x v="0"/>
    <x v="0"/>
    <x v="37"/>
    <x v="2"/>
    <n v="0.88722101551999799"/>
  </r>
  <r>
    <x v="36"/>
    <x v="0"/>
    <x v="0"/>
    <x v="38"/>
    <x v="0"/>
    <n v="0.88722101551999799"/>
  </r>
  <r>
    <x v="36"/>
    <x v="0"/>
    <x v="0"/>
    <x v="38"/>
    <x v="1"/>
    <n v="0.88722101551999799"/>
  </r>
  <r>
    <x v="36"/>
    <x v="0"/>
    <x v="0"/>
    <x v="38"/>
    <x v="2"/>
    <n v="0.88722101551999799"/>
  </r>
  <r>
    <x v="36"/>
    <x v="0"/>
    <x v="1"/>
    <x v="0"/>
    <x v="0"/>
    <n v="0.88722101551999799"/>
  </r>
  <r>
    <x v="36"/>
    <x v="0"/>
    <x v="1"/>
    <x v="0"/>
    <x v="1"/>
    <n v="0.88722101551999799"/>
  </r>
  <r>
    <x v="36"/>
    <x v="0"/>
    <x v="1"/>
    <x v="0"/>
    <x v="2"/>
    <n v="0.88722101551999799"/>
  </r>
  <r>
    <x v="36"/>
    <x v="0"/>
    <x v="1"/>
    <x v="1"/>
    <x v="0"/>
    <n v="0.88722101551999799"/>
  </r>
  <r>
    <x v="36"/>
    <x v="0"/>
    <x v="1"/>
    <x v="1"/>
    <x v="1"/>
    <n v="0.88722101551999799"/>
  </r>
  <r>
    <x v="36"/>
    <x v="0"/>
    <x v="1"/>
    <x v="1"/>
    <x v="2"/>
    <n v="0.88722101551999799"/>
  </r>
  <r>
    <x v="36"/>
    <x v="0"/>
    <x v="1"/>
    <x v="2"/>
    <x v="0"/>
    <n v="0.88722101551999799"/>
  </r>
  <r>
    <x v="36"/>
    <x v="0"/>
    <x v="1"/>
    <x v="2"/>
    <x v="1"/>
    <n v="0.88722101551999799"/>
  </r>
  <r>
    <x v="36"/>
    <x v="0"/>
    <x v="1"/>
    <x v="2"/>
    <x v="2"/>
    <n v="0.88722101551999799"/>
  </r>
  <r>
    <x v="36"/>
    <x v="0"/>
    <x v="1"/>
    <x v="3"/>
    <x v="0"/>
    <n v="0.88722101551999799"/>
  </r>
  <r>
    <x v="36"/>
    <x v="0"/>
    <x v="1"/>
    <x v="3"/>
    <x v="1"/>
    <n v="0.88722101551999799"/>
  </r>
  <r>
    <x v="36"/>
    <x v="0"/>
    <x v="1"/>
    <x v="3"/>
    <x v="2"/>
    <n v="0.88722101551999799"/>
  </r>
  <r>
    <x v="36"/>
    <x v="0"/>
    <x v="1"/>
    <x v="4"/>
    <x v="0"/>
    <n v="0.88722101551999799"/>
  </r>
  <r>
    <x v="36"/>
    <x v="0"/>
    <x v="1"/>
    <x v="4"/>
    <x v="1"/>
    <n v="0.88722101551999799"/>
  </r>
  <r>
    <x v="36"/>
    <x v="0"/>
    <x v="1"/>
    <x v="4"/>
    <x v="2"/>
    <n v="0.88722101551999799"/>
  </r>
  <r>
    <x v="36"/>
    <x v="0"/>
    <x v="1"/>
    <x v="5"/>
    <x v="0"/>
    <n v="0.88722101551999799"/>
  </r>
  <r>
    <x v="36"/>
    <x v="0"/>
    <x v="1"/>
    <x v="5"/>
    <x v="1"/>
    <n v="0.88722101551999799"/>
  </r>
  <r>
    <x v="36"/>
    <x v="0"/>
    <x v="1"/>
    <x v="5"/>
    <x v="2"/>
    <n v="0.88722101551999799"/>
  </r>
  <r>
    <x v="36"/>
    <x v="0"/>
    <x v="1"/>
    <x v="6"/>
    <x v="0"/>
    <n v="0.88722101551999799"/>
  </r>
  <r>
    <x v="36"/>
    <x v="0"/>
    <x v="1"/>
    <x v="6"/>
    <x v="1"/>
    <n v="0.88722101551999799"/>
  </r>
  <r>
    <x v="36"/>
    <x v="0"/>
    <x v="1"/>
    <x v="6"/>
    <x v="2"/>
    <n v="0.88722101551999799"/>
  </r>
  <r>
    <x v="36"/>
    <x v="0"/>
    <x v="1"/>
    <x v="7"/>
    <x v="0"/>
    <n v="0.88722101551999799"/>
  </r>
  <r>
    <x v="36"/>
    <x v="0"/>
    <x v="1"/>
    <x v="7"/>
    <x v="1"/>
    <n v="0.88722101551999799"/>
  </r>
  <r>
    <x v="36"/>
    <x v="0"/>
    <x v="1"/>
    <x v="7"/>
    <x v="2"/>
    <n v="0.88722101551999799"/>
  </r>
  <r>
    <x v="36"/>
    <x v="0"/>
    <x v="1"/>
    <x v="8"/>
    <x v="0"/>
    <n v="0.88722101551999799"/>
  </r>
  <r>
    <x v="36"/>
    <x v="0"/>
    <x v="1"/>
    <x v="8"/>
    <x v="1"/>
    <n v="0.88722101551999799"/>
  </r>
  <r>
    <x v="36"/>
    <x v="0"/>
    <x v="1"/>
    <x v="8"/>
    <x v="2"/>
    <n v="0.88722101551999799"/>
  </r>
  <r>
    <x v="36"/>
    <x v="0"/>
    <x v="1"/>
    <x v="9"/>
    <x v="0"/>
    <n v="0.88722101551999799"/>
  </r>
  <r>
    <x v="36"/>
    <x v="0"/>
    <x v="1"/>
    <x v="9"/>
    <x v="1"/>
    <n v="0.88722101551999799"/>
  </r>
  <r>
    <x v="36"/>
    <x v="0"/>
    <x v="1"/>
    <x v="9"/>
    <x v="2"/>
    <n v="0.88722101551999799"/>
  </r>
  <r>
    <x v="36"/>
    <x v="0"/>
    <x v="1"/>
    <x v="10"/>
    <x v="0"/>
    <n v="0.88722101551999799"/>
  </r>
  <r>
    <x v="36"/>
    <x v="0"/>
    <x v="1"/>
    <x v="10"/>
    <x v="1"/>
    <n v="0.88722101551999799"/>
  </r>
  <r>
    <x v="36"/>
    <x v="0"/>
    <x v="1"/>
    <x v="10"/>
    <x v="2"/>
    <n v="0.88722101551999799"/>
  </r>
  <r>
    <x v="36"/>
    <x v="0"/>
    <x v="1"/>
    <x v="11"/>
    <x v="0"/>
    <n v="0.88722101551999799"/>
  </r>
  <r>
    <x v="36"/>
    <x v="0"/>
    <x v="1"/>
    <x v="11"/>
    <x v="1"/>
    <n v="0.88722101551999799"/>
  </r>
  <r>
    <x v="36"/>
    <x v="0"/>
    <x v="1"/>
    <x v="11"/>
    <x v="2"/>
    <n v="0.88722101551999799"/>
  </r>
  <r>
    <x v="36"/>
    <x v="0"/>
    <x v="1"/>
    <x v="12"/>
    <x v="0"/>
    <n v="0.88722101551999799"/>
  </r>
  <r>
    <x v="36"/>
    <x v="0"/>
    <x v="1"/>
    <x v="12"/>
    <x v="1"/>
    <n v="0.88722101551999799"/>
  </r>
  <r>
    <x v="36"/>
    <x v="0"/>
    <x v="1"/>
    <x v="12"/>
    <x v="2"/>
    <n v="0.88722101551999799"/>
  </r>
  <r>
    <x v="36"/>
    <x v="0"/>
    <x v="1"/>
    <x v="13"/>
    <x v="0"/>
    <n v="0.88722101551999799"/>
  </r>
  <r>
    <x v="36"/>
    <x v="0"/>
    <x v="1"/>
    <x v="13"/>
    <x v="1"/>
    <n v="0.88722101551999799"/>
  </r>
  <r>
    <x v="36"/>
    <x v="0"/>
    <x v="1"/>
    <x v="13"/>
    <x v="2"/>
    <n v="0.88722101551999799"/>
  </r>
  <r>
    <x v="36"/>
    <x v="0"/>
    <x v="1"/>
    <x v="14"/>
    <x v="0"/>
    <n v="0.88722101551999799"/>
  </r>
  <r>
    <x v="36"/>
    <x v="0"/>
    <x v="1"/>
    <x v="14"/>
    <x v="1"/>
    <n v="0.88722101551999799"/>
  </r>
  <r>
    <x v="36"/>
    <x v="0"/>
    <x v="1"/>
    <x v="14"/>
    <x v="2"/>
    <n v="0.88722101551999799"/>
  </r>
  <r>
    <x v="36"/>
    <x v="0"/>
    <x v="1"/>
    <x v="15"/>
    <x v="0"/>
    <n v="0.88722101551999799"/>
  </r>
  <r>
    <x v="36"/>
    <x v="0"/>
    <x v="1"/>
    <x v="15"/>
    <x v="1"/>
    <n v="0.88722101551999799"/>
  </r>
  <r>
    <x v="36"/>
    <x v="0"/>
    <x v="1"/>
    <x v="15"/>
    <x v="2"/>
    <n v="0.88722101551999799"/>
  </r>
  <r>
    <x v="36"/>
    <x v="0"/>
    <x v="1"/>
    <x v="16"/>
    <x v="0"/>
    <n v="0.88722101551999799"/>
  </r>
  <r>
    <x v="36"/>
    <x v="0"/>
    <x v="1"/>
    <x v="16"/>
    <x v="1"/>
    <n v="0.88722101551999799"/>
  </r>
  <r>
    <x v="36"/>
    <x v="0"/>
    <x v="1"/>
    <x v="16"/>
    <x v="2"/>
    <n v="0.88722101551999799"/>
  </r>
  <r>
    <x v="36"/>
    <x v="0"/>
    <x v="1"/>
    <x v="17"/>
    <x v="0"/>
    <n v="0.88722101551999799"/>
  </r>
  <r>
    <x v="36"/>
    <x v="0"/>
    <x v="1"/>
    <x v="17"/>
    <x v="1"/>
    <n v="0.88722101551999799"/>
  </r>
  <r>
    <x v="36"/>
    <x v="0"/>
    <x v="1"/>
    <x v="17"/>
    <x v="2"/>
    <n v="0.88722101551999799"/>
  </r>
  <r>
    <x v="36"/>
    <x v="0"/>
    <x v="1"/>
    <x v="18"/>
    <x v="0"/>
    <n v="0.88722101551999799"/>
  </r>
  <r>
    <x v="36"/>
    <x v="0"/>
    <x v="1"/>
    <x v="18"/>
    <x v="1"/>
    <n v="0.88722101551999799"/>
  </r>
  <r>
    <x v="36"/>
    <x v="0"/>
    <x v="1"/>
    <x v="18"/>
    <x v="2"/>
    <n v="0.88722101551999799"/>
  </r>
  <r>
    <x v="36"/>
    <x v="0"/>
    <x v="1"/>
    <x v="19"/>
    <x v="0"/>
    <n v="0.88722101551999799"/>
  </r>
  <r>
    <x v="36"/>
    <x v="0"/>
    <x v="1"/>
    <x v="19"/>
    <x v="1"/>
    <n v="0.88722101551999799"/>
  </r>
  <r>
    <x v="36"/>
    <x v="0"/>
    <x v="1"/>
    <x v="19"/>
    <x v="2"/>
    <n v="0.88722101551999799"/>
  </r>
  <r>
    <x v="36"/>
    <x v="0"/>
    <x v="1"/>
    <x v="20"/>
    <x v="0"/>
    <n v="0.88722101551999799"/>
  </r>
  <r>
    <x v="36"/>
    <x v="0"/>
    <x v="1"/>
    <x v="20"/>
    <x v="1"/>
    <n v="0.88722101551999799"/>
  </r>
  <r>
    <x v="36"/>
    <x v="0"/>
    <x v="1"/>
    <x v="20"/>
    <x v="2"/>
    <n v="0.88722101551999799"/>
  </r>
  <r>
    <x v="36"/>
    <x v="0"/>
    <x v="1"/>
    <x v="21"/>
    <x v="0"/>
    <n v="0.88722101551999799"/>
  </r>
  <r>
    <x v="36"/>
    <x v="0"/>
    <x v="1"/>
    <x v="21"/>
    <x v="1"/>
    <n v="0.88722101551999799"/>
  </r>
  <r>
    <x v="36"/>
    <x v="0"/>
    <x v="1"/>
    <x v="21"/>
    <x v="2"/>
    <n v="0.88722101551999799"/>
  </r>
  <r>
    <x v="36"/>
    <x v="0"/>
    <x v="1"/>
    <x v="22"/>
    <x v="0"/>
    <n v="0.88722101551999799"/>
  </r>
  <r>
    <x v="36"/>
    <x v="0"/>
    <x v="1"/>
    <x v="22"/>
    <x v="1"/>
    <n v="0.88722101551999799"/>
  </r>
  <r>
    <x v="36"/>
    <x v="0"/>
    <x v="1"/>
    <x v="22"/>
    <x v="2"/>
    <n v="0.88722101551999799"/>
  </r>
  <r>
    <x v="36"/>
    <x v="0"/>
    <x v="1"/>
    <x v="23"/>
    <x v="0"/>
    <n v="0.88722101551999799"/>
  </r>
  <r>
    <x v="36"/>
    <x v="0"/>
    <x v="1"/>
    <x v="23"/>
    <x v="1"/>
    <n v="0.88722101551999799"/>
  </r>
  <r>
    <x v="36"/>
    <x v="0"/>
    <x v="1"/>
    <x v="23"/>
    <x v="2"/>
    <n v="0.88722101551999799"/>
  </r>
  <r>
    <x v="36"/>
    <x v="0"/>
    <x v="1"/>
    <x v="24"/>
    <x v="0"/>
    <n v="0.88722101551999799"/>
  </r>
  <r>
    <x v="36"/>
    <x v="0"/>
    <x v="1"/>
    <x v="24"/>
    <x v="1"/>
    <n v="0.88722101551999799"/>
  </r>
  <r>
    <x v="36"/>
    <x v="0"/>
    <x v="1"/>
    <x v="24"/>
    <x v="2"/>
    <n v="0.88722101551999799"/>
  </r>
  <r>
    <x v="36"/>
    <x v="0"/>
    <x v="1"/>
    <x v="25"/>
    <x v="0"/>
    <n v="0.88722101551999799"/>
  </r>
  <r>
    <x v="36"/>
    <x v="0"/>
    <x v="1"/>
    <x v="25"/>
    <x v="1"/>
    <n v="0.88722101551999799"/>
  </r>
  <r>
    <x v="36"/>
    <x v="0"/>
    <x v="1"/>
    <x v="25"/>
    <x v="2"/>
    <n v="0.88722101551999799"/>
  </r>
  <r>
    <x v="36"/>
    <x v="0"/>
    <x v="1"/>
    <x v="26"/>
    <x v="0"/>
    <n v="0.88722101551999799"/>
  </r>
  <r>
    <x v="36"/>
    <x v="0"/>
    <x v="1"/>
    <x v="26"/>
    <x v="1"/>
    <n v="0.88722101551999799"/>
  </r>
  <r>
    <x v="36"/>
    <x v="0"/>
    <x v="1"/>
    <x v="26"/>
    <x v="2"/>
    <n v="0.88722101551999799"/>
  </r>
  <r>
    <x v="36"/>
    <x v="0"/>
    <x v="1"/>
    <x v="27"/>
    <x v="0"/>
    <n v="0.88722101551999799"/>
  </r>
  <r>
    <x v="36"/>
    <x v="0"/>
    <x v="1"/>
    <x v="27"/>
    <x v="1"/>
    <n v="0.88722101551999799"/>
  </r>
  <r>
    <x v="36"/>
    <x v="0"/>
    <x v="1"/>
    <x v="27"/>
    <x v="2"/>
    <n v="0.88722101551999799"/>
  </r>
  <r>
    <x v="36"/>
    <x v="0"/>
    <x v="1"/>
    <x v="28"/>
    <x v="0"/>
    <n v="0.88722101551999799"/>
  </r>
  <r>
    <x v="36"/>
    <x v="0"/>
    <x v="1"/>
    <x v="28"/>
    <x v="1"/>
    <n v="0.88722101551999799"/>
  </r>
  <r>
    <x v="36"/>
    <x v="0"/>
    <x v="1"/>
    <x v="28"/>
    <x v="2"/>
    <n v="0.88722101551999799"/>
  </r>
  <r>
    <x v="36"/>
    <x v="0"/>
    <x v="1"/>
    <x v="29"/>
    <x v="0"/>
    <n v="0.88722101551999799"/>
  </r>
  <r>
    <x v="36"/>
    <x v="0"/>
    <x v="1"/>
    <x v="29"/>
    <x v="1"/>
    <n v="0.88722101551999799"/>
  </r>
  <r>
    <x v="36"/>
    <x v="0"/>
    <x v="1"/>
    <x v="29"/>
    <x v="2"/>
    <n v="0.88722101551999799"/>
  </r>
  <r>
    <x v="36"/>
    <x v="0"/>
    <x v="1"/>
    <x v="30"/>
    <x v="0"/>
    <n v="0.88722101551999799"/>
  </r>
  <r>
    <x v="36"/>
    <x v="0"/>
    <x v="1"/>
    <x v="30"/>
    <x v="1"/>
    <n v="0.88722101551999799"/>
  </r>
  <r>
    <x v="36"/>
    <x v="0"/>
    <x v="1"/>
    <x v="30"/>
    <x v="2"/>
    <n v="0.88722101551999799"/>
  </r>
  <r>
    <x v="36"/>
    <x v="0"/>
    <x v="1"/>
    <x v="31"/>
    <x v="0"/>
    <n v="0.88722101551999799"/>
  </r>
  <r>
    <x v="36"/>
    <x v="0"/>
    <x v="1"/>
    <x v="31"/>
    <x v="1"/>
    <n v="0.88722101551999799"/>
  </r>
  <r>
    <x v="36"/>
    <x v="0"/>
    <x v="1"/>
    <x v="31"/>
    <x v="2"/>
    <n v="0.88722101551999799"/>
  </r>
  <r>
    <x v="36"/>
    <x v="0"/>
    <x v="1"/>
    <x v="32"/>
    <x v="0"/>
    <n v="0.88722101551999799"/>
  </r>
  <r>
    <x v="36"/>
    <x v="0"/>
    <x v="1"/>
    <x v="32"/>
    <x v="1"/>
    <n v="0.88722101551999799"/>
  </r>
  <r>
    <x v="36"/>
    <x v="0"/>
    <x v="1"/>
    <x v="32"/>
    <x v="2"/>
    <n v="0.88722101551999799"/>
  </r>
  <r>
    <x v="36"/>
    <x v="0"/>
    <x v="1"/>
    <x v="33"/>
    <x v="0"/>
    <n v="0.88722101551999799"/>
  </r>
  <r>
    <x v="36"/>
    <x v="0"/>
    <x v="1"/>
    <x v="33"/>
    <x v="1"/>
    <n v="0.88722101551999799"/>
  </r>
  <r>
    <x v="36"/>
    <x v="0"/>
    <x v="1"/>
    <x v="33"/>
    <x v="2"/>
    <n v="0.88722101551999799"/>
  </r>
  <r>
    <x v="36"/>
    <x v="0"/>
    <x v="1"/>
    <x v="34"/>
    <x v="0"/>
    <n v="0.88722101551999799"/>
  </r>
  <r>
    <x v="36"/>
    <x v="0"/>
    <x v="1"/>
    <x v="34"/>
    <x v="1"/>
    <n v="0.88722101551999799"/>
  </r>
  <r>
    <x v="36"/>
    <x v="0"/>
    <x v="1"/>
    <x v="34"/>
    <x v="2"/>
    <n v="0.88722101551999799"/>
  </r>
  <r>
    <x v="36"/>
    <x v="0"/>
    <x v="1"/>
    <x v="35"/>
    <x v="0"/>
    <n v="0.88722101551999799"/>
  </r>
  <r>
    <x v="36"/>
    <x v="0"/>
    <x v="1"/>
    <x v="35"/>
    <x v="1"/>
    <n v="0.88722101551999799"/>
  </r>
  <r>
    <x v="36"/>
    <x v="0"/>
    <x v="1"/>
    <x v="35"/>
    <x v="2"/>
    <n v="0.88722101551999799"/>
  </r>
  <r>
    <x v="36"/>
    <x v="0"/>
    <x v="1"/>
    <x v="36"/>
    <x v="0"/>
    <n v="0.88722101551999799"/>
  </r>
  <r>
    <x v="36"/>
    <x v="0"/>
    <x v="1"/>
    <x v="36"/>
    <x v="1"/>
    <n v="0.88722101551999799"/>
  </r>
  <r>
    <x v="36"/>
    <x v="0"/>
    <x v="1"/>
    <x v="36"/>
    <x v="2"/>
    <n v="0.88722101551999799"/>
  </r>
  <r>
    <x v="36"/>
    <x v="0"/>
    <x v="1"/>
    <x v="37"/>
    <x v="0"/>
    <n v="0.88722101551999799"/>
  </r>
  <r>
    <x v="36"/>
    <x v="0"/>
    <x v="1"/>
    <x v="37"/>
    <x v="1"/>
    <n v="0.88722101551999799"/>
  </r>
  <r>
    <x v="36"/>
    <x v="0"/>
    <x v="1"/>
    <x v="37"/>
    <x v="2"/>
    <n v="0.88722101551999799"/>
  </r>
  <r>
    <x v="36"/>
    <x v="0"/>
    <x v="1"/>
    <x v="38"/>
    <x v="0"/>
    <n v="0.88722101551999799"/>
  </r>
  <r>
    <x v="36"/>
    <x v="0"/>
    <x v="1"/>
    <x v="38"/>
    <x v="1"/>
    <n v="0.88722101551999799"/>
  </r>
  <r>
    <x v="36"/>
    <x v="0"/>
    <x v="1"/>
    <x v="38"/>
    <x v="2"/>
    <n v="0.88722101551999799"/>
  </r>
  <r>
    <x v="37"/>
    <x v="0"/>
    <x v="0"/>
    <x v="0"/>
    <x v="0"/>
    <n v="0.97283342864209599"/>
  </r>
  <r>
    <x v="37"/>
    <x v="0"/>
    <x v="0"/>
    <x v="0"/>
    <x v="1"/>
    <n v="0.97283342864209599"/>
  </r>
  <r>
    <x v="37"/>
    <x v="0"/>
    <x v="0"/>
    <x v="0"/>
    <x v="2"/>
    <n v="0.97283342864209599"/>
  </r>
  <r>
    <x v="37"/>
    <x v="0"/>
    <x v="0"/>
    <x v="1"/>
    <x v="0"/>
    <n v="0.95824092721246401"/>
  </r>
  <r>
    <x v="37"/>
    <x v="0"/>
    <x v="0"/>
    <x v="1"/>
    <x v="1"/>
    <n v="0.95824092721246401"/>
  </r>
  <r>
    <x v="37"/>
    <x v="0"/>
    <x v="0"/>
    <x v="1"/>
    <x v="2"/>
    <n v="0.95824092721246401"/>
  </r>
  <r>
    <x v="37"/>
    <x v="0"/>
    <x v="0"/>
    <x v="2"/>
    <x v="0"/>
    <n v="0.939076108668215"/>
  </r>
  <r>
    <x v="37"/>
    <x v="0"/>
    <x v="0"/>
    <x v="2"/>
    <x v="1"/>
    <n v="0.939076108668215"/>
  </r>
  <r>
    <x v="37"/>
    <x v="0"/>
    <x v="0"/>
    <x v="2"/>
    <x v="2"/>
    <n v="0.939076108668215"/>
  </r>
  <r>
    <x v="37"/>
    <x v="0"/>
    <x v="0"/>
    <x v="3"/>
    <x v="0"/>
    <n v="0.92029458649485096"/>
  </r>
  <r>
    <x v="37"/>
    <x v="0"/>
    <x v="0"/>
    <x v="3"/>
    <x v="1"/>
    <n v="0.92029458649485096"/>
  </r>
  <r>
    <x v="37"/>
    <x v="0"/>
    <x v="0"/>
    <x v="3"/>
    <x v="2"/>
    <n v="0.92029458649485096"/>
  </r>
  <r>
    <x v="37"/>
    <x v="0"/>
    <x v="0"/>
    <x v="4"/>
    <x v="0"/>
    <n v="0.897287221832479"/>
  </r>
  <r>
    <x v="37"/>
    <x v="0"/>
    <x v="0"/>
    <x v="4"/>
    <x v="1"/>
    <n v="0.897287221832479"/>
  </r>
  <r>
    <x v="37"/>
    <x v="0"/>
    <x v="0"/>
    <x v="4"/>
    <x v="2"/>
    <n v="0.897287221832479"/>
  </r>
  <r>
    <x v="37"/>
    <x v="0"/>
    <x v="0"/>
    <x v="5"/>
    <x v="0"/>
    <n v="0.87485504128666702"/>
  </r>
  <r>
    <x v="37"/>
    <x v="0"/>
    <x v="0"/>
    <x v="5"/>
    <x v="1"/>
    <n v="0.87485504128666702"/>
  </r>
  <r>
    <x v="37"/>
    <x v="0"/>
    <x v="0"/>
    <x v="5"/>
    <x v="2"/>
    <n v="0.87485504128666702"/>
  </r>
  <r>
    <x v="37"/>
    <x v="0"/>
    <x v="0"/>
    <x v="6"/>
    <x v="0"/>
    <n v="0.85298366525450098"/>
  </r>
  <r>
    <x v="37"/>
    <x v="0"/>
    <x v="0"/>
    <x v="6"/>
    <x v="1"/>
    <n v="0.85298366525450098"/>
  </r>
  <r>
    <x v="37"/>
    <x v="0"/>
    <x v="0"/>
    <x v="6"/>
    <x v="2"/>
    <n v="0.85298366525450098"/>
  </r>
  <r>
    <x v="37"/>
    <x v="0"/>
    <x v="0"/>
    <x v="7"/>
    <x v="0"/>
    <n v="0.83165907362313796"/>
  </r>
  <r>
    <x v="37"/>
    <x v="0"/>
    <x v="0"/>
    <x v="7"/>
    <x v="1"/>
    <n v="0.83165907362313796"/>
  </r>
  <r>
    <x v="37"/>
    <x v="0"/>
    <x v="0"/>
    <x v="7"/>
    <x v="2"/>
    <n v="0.83165907362313796"/>
  </r>
  <r>
    <x v="37"/>
    <x v="0"/>
    <x v="0"/>
    <x v="8"/>
    <x v="0"/>
    <n v="0.83249073269676099"/>
  </r>
  <r>
    <x v="37"/>
    <x v="0"/>
    <x v="0"/>
    <x v="8"/>
    <x v="1"/>
    <n v="0.83249073269676099"/>
  </r>
  <r>
    <x v="37"/>
    <x v="0"/>
    <x v="0"/>
    <x v="8"/>
    <x v="2"/>
    <n v="0.83249073269676099"/>
  </r>
  <r>
    <x v="37"/>
    <x v="0"/>
    <x v="0"/>
    <x v="9"/>
    <x v="0"/>
    <n v="0.83082575123136804"/>
  </r>
  <r>
    <x v="37"/>
    <x v="0"/>
    <x v="0"/>
    <x v="9"/>
    <x v="1"/>
    <n v="0.83082575123136804"/>
  </r>
  <r>
    <x v="37"/>
    <x v="0"/>
    <x v="0"/>
    <x v="9"/>
    <x v="2"/>
    <n v="0.83082575123136804"/>
  </r>
  <r>
    <x v="37"/>
    <x v="0"/>
    <x v="0"/>
    <x v="10"/>
    <x v="0"/>
    <n v="0.82916409972890504"/>
  </r>
  <r>
    <x v="37"/>
    <x v="0"/>
    <x v="0"/>
    <x v="10"/>
    <x v="1"/>
    <n v="0.82916409972890504"/>
  </r>
  <r>
    <x v="37"/>
    <x v="0"/>
    <x v="0"/>
    <x v="10"/>
    <x v="2"/>
    <n v="0.82916409972890504"/>
  </r>
  <r>
    <x v="37"/>
    <x v="0"/>
    <x v="0"/>
    <x v="11"/>
    <x v="0"/>
    <n v="0.82750577152944704"/>
  </r>
  <r>
    <x v="37"/>
    <x v="0"/>
    <x v="0"/>
    <x v="11"/>
    <x v="1"/>
    <n v="0.82750577152944704"/>
  </r>
  <r>
    <x v="37"/>
    <x v="0"/>
    <x v="0"/>
    <x v="11"/>
    <x v="2"/>
    <n v="0.82750577152944704"/>
  </r>
  <r>
    <x v="37"/>
    <x v="0"/>
    <x v="0"/>
    <x v="12"/>
    <x v="0"/>
    <n v="0.82585075998638802"/>
  </r>
  <r>
    <x v="37"/>
    <x v="0"/>
    <x v="0"/>
    <x v="12"/>
    <x v="1"/>
    <n v="0.82585075998638802"/>
  </r>
  <r>
    <x v="37"/>
    <x v="0"/>
    <x v="0"/>
    <x v="12"/>
    <x v="2"/>
    <n v="0.82585075998638802"/>
  </r>
  <r>
    <x v="37"/>
    <x v="0"/>
    <x v="0"/>
    <x v="13"/>
    <x v="0"/>
    <n v="0.82419905846641495"/>
  </r>
  <r>
    <x v="37"/>
    <x v="0"/>
    <x v="0"/>
    <x v="13"/>
    <x v="1"/>
    <n v="0.82419905846641495"/>
  </r>
  <r>
    <x v="37"/>
    <x v="0"/>
    <x v="0"/>
    <x v="13"/>
    <x v="2"/>
    <n v="0.82419905846641495"/>
  </r>
  <r>
    <x v="37"/>
    <x v="0"/>
    <x v="0"/>
    <x v="14"/>
    <x v="0"/>
    <n v="0.82255066034948299"/>
  </r>
  <r>
    <x v="37"/>
    <x v="0"/>
    <x v="0"/>
    <x v="14"/>
    <x v="1"/>
    <n v="0.82255066034948299"/>
  </r>
  <r>
    <x v="37"/>
    <x v="0"/>
    <x v="0"/>
    <x v="14"/>
    <x v="2"/>
    <n v="0.82255066034948299"/>
  </r>
  <r>
    <x v="37"/>
    <x v="0"/>
    <x v="0"/>
    <x v="15"/>
    <x v="0"/>
    <n v="0.82090555902878404"/>
  </r>
  <r>
    <x v="37"/>
    <x v="0"/>
    <x v="0"/>
    <x v="15"/>
    <x v="1"/>
    <n v="0.82090555902878404"/>
  </r>
  <r>
    <x v="37"/>
    <x v="0"/>
    <x v="0"/>
    <x v="15"/>
    <x v="2"/>
    <n v="0.82090555902878404"/>
  </r>
  <r>
    <x v="37"/>
    <x v="0"/>
    <x v="0"/>
    <x v="16"/>
    <x v="0"/>
    <n v="0.81926374791072598"/>
  </r>
  <r>
    <x v="37"/>
    <x v="0"/>
    <x v="0"/>
    <x v="16"/>
    <x v="1"/>
    <n v="0.81926374791072598"/>
  </r>
  <r>
    <x v="37"/>
    <x v="0"/>
    <x v="0"/>
    <x v="16"/>
    <x v="2"/>
    <n v="0.81926374791072598"/>
  </r>
  <r>
    <x v="37"/>
    <x v="0"/>
    <x v="0"/>
    <x v="17"/>
    <x v="0"/>
    <n v="0.82049264353259199"/>
  </r>
  <r>
    <x v="37"/>
    <x v="0"/>
    <x v="0"/>
    <x v="17"/>
    <x v="1"/>
    <n v="0.82049264353259199"/>
  </r>
  <r>
    <x v="37"/>
    <x v="0"/>
    <x v="0"/>
    <x v="17"/>
    <x v="2"/>
    <n v="0.82049264353259199"/>
  </r>
  <r>
    <x v="37"/>
    <x v="0"/>
    <x v="0"/>
    <x v="18"/>
    <x v="0"/>
    <n v="0.82172338249789101"/>
  </r>
  <r>
    <x v="37"/>
    <x v="0"/>
    <x v="0"/>
    <x v="18"/>
    <x v="1"/>
    <n v="0.82172338249789101"/>
  </r>
  <r>
    <x v="37"/>
    <x v="0"/>
    <x v="0"/>
    <x v="18"/>
    <x v="2"/>
    <n v="0.82172338249789101"/>
  </r>
  <r>
    <x v="37"/>
    <x v="0"/>
    <x v="0"/>
    <x v="19"/>
    <x v="0"/>
    <n v="0.82501027602788302"/>
  </r>
  <r>
    <x v="37"/>
    <x v="0"/>
    <x v="0"/>
    <x v="19"/>
    <x v="1"/>
    <n v="0.82501027602788302"/>
  </r>
  <r>
    <x v="37"/>
    <x v="0"/>
    <x v="0"/>
    <x v="19"/>
    <x v="2"/>
    <n v="0.82501027602788302"/>
  </r>
  <r>
    <x v="37"/>
    <x v="0"/>
    <x v="0"/>
    <x v="20"/>
    <x v="0"/>
    <n v="0.82831031713199399"/>
  </r>
  <r>
    <x v="37"/>
    <x v="0"/>
    <x v="0"/>
    <x v="20"/>
    <x v="1"/>
    <n v="0.82831031713199399"/>
  </r>
  <r>
    <x v="37"/>
    <x v="0"/>
    <x v="0"/>
    <x v="20"/>
    <x v="2"/>
    <n v="0.82831031713199399"/>
  </r>
  <r>
    <x v="37"/>
    <x v="0"/>
    <x v="0"/>
    <x v="21"/>
    <x v="0"/>
    <n v="0.83162355840052204"/>
  </r>
  <r>
    <x v="37"/>
    <x v="0"/>
    <x v="0"/>
    <x v="21"/>
    <x v="1"/>
    <n v="0.83162355840052204"/>
  </r>
  <r>
    <x v="37"/>
    <x v="0"/>
    <x v="0"/>
    <x v="21"/>
    <x v="2"/>
    <n v="0.83162355840052204"/>
  </r>
  <r>
    <x v="37"/>
    <x v="0"/>
    <x v="0"/>
    <x v="22"/>
    <x v="0"/>
    <n v="0.83495005263412403"/>
  </r>
  <r>
    <x v="37"/>
    <x v="0"/>
    <x v="0"/>
    <x v="22"/>
    <x v="1"/>
    <n v="0.83495005263412403"/>
  </r>
  <r>
    <x v="37"/>
    <x v="0"/>
    <x v="0"/>
    <x v="22"/>
    <x v="2"/>
    <n v="0.83495005263412403"/>
  </r>
  <r>
    <x v="37"/>
    <x v="0"/>
    <x v="0"/>
    <x v="23"/>
    <x v="0"/>
    <n v="0.83828985284466095"/>
  </r>
  <r>
    <x v="37"/>
    <x v="0"/>
    <x v="0"/>
    <x v="23"/>
    <x v="1"/>
    <n v="0.83828985284466095"/>
  </r>
  <r>
    <x v="37"/>
    <x v="0"/>
    <x v="0"/>
    <x v="23"/>
    <x v="2"/>
    <n v="0.83828985284466095"/>
  </r>
  <r>
    <x v="37"/>
    <x v="0"/>
    <x v="0"/>
    <x v="24"/>
    <x v="0"/>
    <n v="0.84164301225603899"/>
  </r>
  <r>
    <x v="37"/>
    <x v="0"/>
    <x v="0"/>
    <x v="24"/>
    <x v="1"/>
    <n v="0.84164301225603899"/>
  </r>
  <r>
    <x v="37"/>
    <x v="0"/>
    <x v="0"/>
    <x v="24"/>
    <x v="2"/>
    <n v="0.84164301225603899"/>
  </r>
  <r>
    <x v="37"/>
    <x v="0"/>
    <x v="0"/>
    <x v="25"/>
    <x v="0"/>
    <n v="0.84500958430506301"/>
  </r>
  <r>
    <x v="37"/>
    <x v="0"/>
    <x v="0"/>
    <x v="25"/>
    <x v="1"/>
    <n v="0.84500958430506301"/>
  </r>
  <r>
    <x v="37"/>
    <x v="0"/>
    <x v="0"/>
    <x v="25"/>
    <x v="2"/>
    <n v="0.84500958430506301"/>
  </r>
  <r>
    <x v="37"/>
    <x v="0"/>
    <x v="0"/>
    <x v="26"/>
    <x v="0"/>
    <n v="0.84838962264228401"/>
  </r>
  <r>
    <x v="37"/>
    <x v="0"/>
    <x v="0"/>
    <x v="26"/>
    <x v="1"/>
    <n v="0.84838962264228401"/>
  </r>
  <r>
    <x v="37"/>
    <x v="0"/>
    <x v="0"/>
    <x v="26"/>
    <x v="2"/>
    <n v="0.84838962264228401"/>
  </r>
  <r>
    <x v="37"/>
    <x v="0"/>
    <x v="0"/>
    <x v="27"/>
    <x v="0"/>
    <n v="0.85178318113285301"/>
  </r>
  <r>
    <x v="37"/>
    <x v="0"/>
    <x v="0"/>
    <x v="27"/>
    <x v="1"/>
    <n v="0.85178318113285301"/>
  </r>
  <r>
    <x v="37"/>
    <x v="0"/>
    <x v="0"/>
    <x v="27"/>
    <x v="2"/>
    <n v="0.85178318113285301"/>
  </r>
  <r>
    <x v="37"/>
    <x v="0"/>
    <x v="0"/>
    <x v="28"/>
    <x v="0"/>
    <n v="0.85516901927785605"/>
  </r>
  <r>
    <x v="37"/>
    <x v="0"/>
    <x v="0"/>
    <x v="28"/>
    <x v="1"/>
    <n v="0.85516901927785605"/>
  </r>
  <r>
    <x v="37"/>
    <x v="0"/>
    <x v="0"/>
    <x v="28"/>
    <x v="2"/>
    <n v="0.85516901927785605"/>
  </r>
  <r>
    <x v="37"/>
    <x v="0"/>
    <x v="0"/>
    <x v="29"/>
    <x v="0"/>
    <n v="0.85856831612948503"/>
  </r>
  <r>
    <x v="37"/>
    <x v="0"/>
    <x v="0"/>
    <x v="29"/>
    <x v="1"/>
    <n v="0.85856831612948503"/>
  </r>
  <r>
    <x v="37"/>
    <x v="0"/>
    <x v="0"/>
    <x v="29"/>
    <x v="2"/>
    <n v="0.85856831612948503"/>
  </r>
  <r>
    <x v="37"/>
    <x v="0"/>
    <x v="0"/>
    <x v="30"/>
    <x v="0"/>
    <n v="0.86198112518610004"/>
  </r>
  <r>
    <x v="37"/>
    <x v="0"/>
    <x v="0"/>
    <x v="30"/>
    <x v="1"/>
    <n v="0.86198112518610004"/>
  </r>
  <r>
    <x v="37"/>
    <x v="0"/>
    <x v="0"/>
    <x v="30"/>
    <x v="2"/>
    <n v="0.86198112518610004"/>
  </r>
  <r>
    <x v="37"/>
    <x v="0"/>
    <x v="0"/>
    <x v="31"/>
    <x v="0"/>
    <n v="0.86540750015871504"/>
  </r>
  <r>
    <x v="37"/>
    <x v="0"/>
    <x v="0"/>
    <x v="31"/>
    <x v="1"/>
    <n v="0.86540750015871504"/>
  </r>
  <r>
    <x v="37"/>
    <x v="0"/>
    <x v="0"/>
    <x v="31"/>
    <x v="2"/>
    <n v="0.86540750015871504"/>
  </r>
  <r>
    <x v="37"/>
    <x v="0"/>
    <x v="0"/>
    <x v="32"/>
    <x v="0"/>
    <n v="0.86884749497184599"/>
  </r>
  <r>
    <x v="37"/>
    <x v="0"/>
    <x v="0"/>
    <x v="32"/>
    <x v="1"/>
    <n v="0.86884749497184599"/>
  </r>
  <r>
    <x v="37"/>
    <x v="0"/>
    <x v="0"/>
    <x v="32"/>
    <x v="2"/>
    <n v="0.86884749497184599"/>
  </r>
  <r>
    <x v="37"/>
    <x v="0"/>
    <x v="0"/>
    <x v="33"/>
    <x v="0"/>
    <n v="0.87275730869921897"/>
  </r>
  <r>
    <x v="37"/>
    <x v="0"/>
    <x v="0"/>
    <x v="33"/>
    <x v="1"/>
    <n v="0.87275730869921897"/>
  </r>
  <r>
    <x v="37"/>
    <x v="0"/>
    <x v="0"/>
    <x v="33"/>
    <x v="2"/>
    <n v="0.87275730869921897"/>
  </r>
  <r>
    <x v="37"/>
    <x v="0"/>
    <x v="0"/>
    <x v="34"/>
    <x v="0"/>
    <n v="0.876684716588366"/>
  </r>
  <r>
    <x v="37"/>
    <x v="0"/>
    <x v="0"/>
    <x v="34"/>
    <x v="1"/>
    <n v="0.876684716588366"/>
  </r>
  <r>
    <x v="37"/>
    <x v="0"/>
    <x v="0"/>
    <x v="34"/>
    <x v="2"/>
    <n v="0.876684716588366"/>
  </r>
  <r>
    <x v="37"/>
    <x v="0"/>
    <x v="0"/>
    <x v="35"/>
    <x v="0"/>
    <n v="0.88062979781301298"/>
  </r>
  <r>
    <x v="37"/>
    <x v="0"/>
    <x v="0"/>
    <x v="35"/>
    <x v="1"/>
    <n v="0.88062979781301298"/>
  </r>
  <r>
    <x v="37"/>
    <x v="0"/>
    <x v="0"/>
    <x v="35"/>
    <x v="2"/>
    <n v="0.88062979781301298"/>
  </r>
  <r>
    <x v="37"/>
    <x v="0"/>
    <x v="0"/>
    <x v="36"/>
    <x v="0"/>
    <n v="0.88459263190317206"/>
  </r>
  <r>
    <x v="37"/>
    <x v="0"/>
    <x v="0"/>
    <x v="36"/>
    <x v="1"/>
    <n v="0.88459263190317206"/>
  </r>
  <r>
    <x v="37"/>
    <x v="0"/>
    <x v="0"/>
    <x v="36"/>
    <x v="2"/>
    <n v="0.88459263190317206"/>
  </r>
  <r>
    <x v="37"/>
    <x v="0"/>
    <x v="0"/>
    <x v="37"/>
    <x v="0"/>
    <n v="0.88857329874673596"/>
  </r>
  <r>
    <x v="37"/>
    <x v="0"/>
    <x v="0"/>
    <x v="37"/>
    <x v="1"/>
    <n v="0.88857329874673596"/>
  </r>
  <r>
    <x v="37"/>
    <x v="0"/>
    <x v="0"/>
    <x v="37"/>
    <x v="2"/>
    <n v="0.88857329874673596"/>
  </r>
  <r>
    <x v="37"/>
    <x v="0"/>
    <x v="0"/>
    <x v="38"/>
    <x v="0"/>
    <n v="0.89257187859109599"/>
  </r>
  <r>
    <x v="37"/>
    <x v="0"/>
    <x v="0"/>
    <x v="38"/>
    <x v="1"/>
    <n v="0.89257187859109599"/>
  </r>
  <r>
    <x v="37"/>
    <x v="0"/>
    <x v="0"/>
    <x v="38"/>
    <x v="2"/>
    <n v="0.89257187859109599"/>
  </r>
  <r>
    <x v="37"/>
    <x v="0"/>
    <x v="1"/>
    <x v="0"/>
    <x v="0"/>
    <n v="0.97283342864209599"/>
  </r>
  <r>
    <x v="37"/>
    <x v="0"/>
    <x v="1"/>
    <x v="0"/>
    <x v="1"/>
    <n v="0.97283342864209599"/>
  </r>
  <r>
    <x v="37"/>
    <x v="0"/>
    <x v="1"/>
    <x v="0"/>
    <x v="2"/>
    <n v="0.97283342864209599"/>
  </r>
  <r>
    <x v="37"/>
    <x v="0"/>
    <x v="1"/>
    <x v="1"/>
    <x v="0"/>
    <n v="0.95824092721246401"/>
  </r>
  <r>
    <x v="37"/>
    <x v="0"/>
    <x v="1"/>
    <x v="1"/>
    <x v="1"/>
    <n v="0.95824092721246401"/>
  </r>
  <r>
    <x v="37"/>
    <x v="0"/>
    <x v="1"/>
    <x v="1"/>
    <x v="2"/>
    <n v="0.95824092721246401"/>
  </r>
  <r>
    <x v="37"/>
    <x v="0"/>
    <x v="1"/>
    <x v="2"/>
    <x v="0"/>
    <n v="0.939076108668215"/>
  </r>
  <r>
    <x v="37"/>
    <x v="0"/>
    <x v="1"/>
    <x v="2"/>
    <x v="1"/>
    <n v="0.939076108668215"/>
  </r>
  <r>
    <x v="37"/>
    <x v="0"/>
    <x v="1"/>
    <x v="2"/>
    <x v="2"/>
    <n v="0.939076108668215"/>
  </r>
  <r>
    <x v="37"/>
    <x v="0"/>
    <x v="1"/>
    <x v="3"/>
    <x v="0"/>
    <n v="0.92029458649485096"/>
  </r>
  <r>
    <x v="37"/>
    <x v="0"/>
    <x v="1"/>
    <x v="3"/>
    <x v="1"/>
    <n v="0.92029458649485096"/>
  </r>
  <r>
    <x v="37"/>
    <x v="0"/>
    <x v="1"/>
    <x v="3"/>
    <x v="2"/>
    <n v="0.92029458649485096"/>
  </r>
  <r>
    <x v="37"/>
    <x v="0"/>
    <x v="1"/>
    <x v="4"/>
    <x v="0"/>
    <n v="0.897287221832479"/>
  </r>
  <r>
    <x v="37"/>
    <x v="0"/>
    <x v="1"/>
    <x v="4"/>
    <x v="1"/>
    <n v="0.897287221832479"/>
  </r>
  <r>
    <x v="37"/>
    <x v="0"/>
    <x v="1"/>
    <x v="4"/>
    <x v="2"/>
    <n v="0.897287221832479"/>
  </r>
  <r>
    <x v="37"/>
    <x v="0"/>
    <x v="1"/>
    <x v="5"/>
    <x v="0"/>
    <n v="0.87485504128666702"/>
  </r>
  <r>
    <x v="37"/>
    <x v="0"/>
    <x v="1"/>
    <x v="5"/>
    <x v="1"/>
    <n v="0.87485504128666702"/>
  </r>
  <r>
    <x v="37"/>
    <x v="0"/>
    <x v="1"/>
    <x v="5"/>
    <x v="2"/>
    <n v="0.87485504128666702"/>
  </r>
  <r>
    <x v="37"/>
    <x v="0"/>
    <x v="1"/>
    <x v="6"/>
    <x v="0"/>
    <n v="0.85298366525450098"/>
  </r>
  <r>
    <x v="37"/>
    <x v="0"/>
    <x v="1"/>
    <x v="6"/>
    <x v="1"/>
    <n v="0.85298366525450098"/>
  </r>
  <r>
    <x v="37"/>
    <x v="0"/>
    <x v="1"/>
    <x v="6"/>
    <x v="2"/>
    <n v="0.85298366525450098"/>
  </r>
  <r>
    <x v="37"/>
    <x v="0"/>
    <x v="1"/>
    <x v="7"/>
    <x v="0"/>
    <n v="0.83165907362313796"/>
  </r>
  <r>
    <x v="37"/>
    <x v="0"/>
    <x v="1"/>
    <x v="7"/>
    <x v="1"/>
    <n v="0.83165907362313796"/>
  </r>
  <r>
    <x v="37"/>
    <x v="0"/>
    <x v="1"/>
    <x v="7"/>
    <x v="2"/>
    <n v="0.83165907362313796"/>
  </r>
  <r>
    <x v="37"/>
    <x v="0"/>
    <x v="1"/>
    <x v="8"/>
    <x v="0"/>
    <n v="0.83249073269676099"/>
  </r>
  <r>
    <x v="37"/>
    <x v="0"/>
    <x v="1"/>
    <x v="8"/>
    <x v="1"/>
    <n v="0.83249073269676099"/>
  </r>
  <r>
    <x v="37"/>
    <x v="0"/>
    <x v="1"/>
    <x v="8"/>
    <x v="2"/>
    <n v="0.83249073269676099"/>
  </r>
  <r>
    <x v="37"/>
    <x v="0"/>
    <x v="1"/>
    <x v="9"/>
    <x v="0"/>
    <n v="0.83915065855833504"/>
  </r>
  <r>
    <x v="37"/>
    <x v="0"/>
    <x v="1"/>
    <x v="9"/>
    <x v="1"/>
    <n v="0.83915065855833504"/>
  </r>
  <r>
    <x v="37"/>
    <x v="0"/>
    <x v="1"/>
    <x v="9"/>
    <x v="2"/>
    <n v="0.83915065855833504"/>
  </r>
  <r>
    <x v="37"/>
    <x v="0"/>
    <x v="1"/>
    <x v="10"/>
    <x v="0"/>
    <n v="0.83894087089369596"/>
  </r>
  <r>
    <x v="37"/>
    <x v="0"/>
    <x v="1"/>
    <x v="10"/>
    <x v="1"/>
    <n v="0.83894087089369596"/>
  </r>
  <r>
    <x v="37"/>
    <x v="0"/>
    <x v="1"/>
    <x v="10"/>
    <x v="2"/>
    <n v="0.83894087089369596"/>
  </r>
  <r>
    <x v="37"/>
    <x v="0"/>
    <x v="1"/>
    <x v="11"/>
    <x v="0"/>
    <n v="0.83898281793724006"/>
  </r>
  <r>
    <x v="37"/>
    <x v="0"/>
    <x v="1"/>
    <x v="11"/>
    <x v="1"/>
    <n v="0.83898281793724006"/>
  </r>
  <r>
    <x v="37"/>
    <x v="0"/>
    <x v="1"/>
    <x v="11"/>
    <x v="2"/>
    <n v="0.83898281793724006"/>
  </r>
  <r>
    <x v="37"/>
    <x v="0"/>
    <x v="1"/>
    <x v="12"/>
    <x v="0"/>
    <n v="0.83910866535993101"/>
  </r>
  <r>
    <x v="37"/>
    <x v="0"/>
    <x v="1"/>
    <x v="12"/>
    <x v="1"/>
    <n v="0.83910866535993101"/>
  </r>
  <r>
    <x v="37"/>
    <x v="0"/>
    <x v="1"/>
    <x v="12"/>
    <x v="2"/>
    <n v="0.83910866535993101"/>
  </r>
  <r>
    <x v="37"/>
    <x v="0"/>
    <x v="1"/>
    <x v="13"/>
    <x v="0"/>
    <n v="0.84288465435405102"/>
  </r>
  <r>
    <x v="37"/>
    <x v="0"/>
    <x v="1"/>
    <x v="13"/>
    <x v="1"/>
    <n v="0.84288465435405102"/>
  </r>
  <r>
    <x v="37"/>
    <x v="0"/>
    <x v="1"/>
    <x v="13"/>
    <x v="2"/>
    <n v="0.84288465435405102"/>
  </r>
  <r>
    <x v="37"/>
    <x v="0"/>
    <x v="1"/>
    <x v="14"/>
    <x v="0"/>
    <n v="0.84667763529864404"/>
  </r>
  <r>
    <x v="37"/>
    <x v="0"/>
    <x v="1"/>
    <x v="14"/>
    <x v="1"/>
    <n v="0.84667763529864404"/>
  </r>
  <r>
    <x v="37"/>
    <x v="0"/>
    <x v="1"/>
    <x v="14"/>
    <x v="2"/>
    <n v="0.84667763529864404"/>
  </r>
  <r>
    <x v="37"/>
    <x v="0"/>
    <x v="1"/>
    <x v="15"/>
    <x v="0"/>
    <n v="0.85048768465748803"/>
  </r>
  <r>
    <x v="37"/>
    <x v="0"/>
    <x v="1"/>
    <x v="15"/>
    <x v="1"/>
    <n v="0.85048768465748803"/>
  </r>
  <r>
    <x v="37"/>
    <x v="0"/>
    <x v="1"/>
    <x v="15"/>
    <x v="2"/>
    <n v="0.85048768465748803"/>
  </r>
  <r>
    <x v="37"/>
    <x v="0"/>
    <x v="1"/>
    <x v="16"/>
    <x v="0"/>
    <n v="0.85431487923844696"/>
  </r>
  <r>
    <x v="37"/>
    <x v="0"/>
    <x v="1"/>
    <x v="16"/>
    <x v="1"/>
    <n v="0.85431487923844696"/>
  </r>
  <r>
    <x v="37"/>
    <x v="0"/>
    <x v="1"/>
    <x v="16"/>
    <x v="2"/>
    <n v="0.85431487923844696"/>
  </r>
  <r>
    <x v="37"/>
    <x v="0"/>
    <x v="1"/>
    <x v="17"/>
    <x v="0"/>
    <n v="0.85944076851387696"/>
  </r>
  <r>
    <x v="37"/>
    <x v="0"/>
    <x v="1"/>
    <x v="17"/>
    <x v="1"/>
    <n v="0.85944076851387696"/>
  </r>
  <r>
    <x v="37"/>
    <x v="0"/>
    <x v="1"/>
    <x v="17"/>
    <x v="2"/>
    <n v="0.85944076851387696"/>
  </r>
  <r>
    <x v="37"/>
    <x v="0"/>
    <x v="1"/>
    <x v="18"/>
    <x v="0"/>
    <n v="0.86459741312495997"/>
  </r>
  <r>
    <x v="37"/>
    <x v="0"/>
    <x v="1"/>
    <x v="18"/>
    <x v="1"/>
    <n v="0.86459741312495997"/>
  </r>
  <r>
    <x v="37"/>
    <x v="0"/>
    <x v="1"/>
    <x v="18"/>
    <x v="2"/>
    <n v="0.86459741312495997"/>
  </r>
  <r>
    <x v="37"/>
    <x v="0"/>
    <x v="1"/>
    <x v="19"/>
    <x v="0"/>
    <n v="0.86719120536433503"/>
  </r>
  <r>
    <x v="37"/>
    <x v="0"/>
    <x v="1"/>
    <x v="19"/>
    <x v="1"/>
    <n v="0.86719120536433503"/>
  </r>
  <r>
    <x v="37"/>
    <x v="0"/>
    <x v="1"/>
    <x v="19"/>
    <x v="2"/>
    <n v="0.86719120536433503"/>
  </r>
  <r>
    <x v="37"/>
    <x v="0"/>
    <x v="1"/>
    <x v="20"/>
    <x v="0"/>
    <n v="0.86979277898042795"/>
  </r>
  <r>
    <x v="37"/>
    <x v="0"/>
    <x v="1"/>
    <x v="20"/>
    <x v="1"/>
    <n v="0.86979277898042795"/>
  </r>
  <r>
    <x v="37"/>
    <x v="0"/>
    <x v="1"/>
    <x v="20"/>
    <x v="2"/>
    <n v="0.86979277898042795"/>
  </r>
  <r>
    <x v="37"/>
    <x v="0"/>
    <x v="1"/>
    <x v="21"/>
    <x v="0"/>
    <n v="0.87240215731736903"/>
  </r>
  <r>
    <x v="37"/>
    <x v="0"/>
    <x v="1"/>
    <x v="21"/>
    <x v="1"/>
    <n v="0.87240215731736903"/>
  </r>
  <r>
    <x v="37"/>
    <x v="0"/>
    <x v="1"/>
    <x v="21"/>
    <x v="2"/>
    <n v="0.87240215731736903"/>
  </r>
  <r>
    <x v="37"/>
    <x v="0"/>
    <x v="1"/>
    <x v="22"/>
    <x v="0"/>
    <n v="0.87501936378932099"/>
  </r>
  <r>
    <x v="37"/>
    <x v="0"/>
    <x v="1"/>
    <x v="22"/>
    <x v="1"/>
    <n v="0.87501936378932099"/>
  </r>
  <r>
    <x v="37"/>
    <x v="0"/>
    <x v="1"/>
    <x v="22"/>
    <x v="2"/>
    <n v="0.87501936378932099"/>
  </r>
  <r>
    <x v="37"/>
    <x v="0"/>
    <x v="1"/>
    <x v="23"/>
    <x v="0"/>
    <n v="0.87633189283500501"/>
  </r>
  <r>
    <x v="37"/>
    <x v="0"/>
    <x v="1"/>
    <x v="23"/>
    <x v="1"/>
    <n v="0.87633189283500501"/>
  </r>
  <r>
    <x v="37"/>
    <x v="0"/>
    <x v="1"/>
    <x v="23"/>
    <x v="2"/>
    <n v="0.87633189283500501"/>
  </r>
  <r>
    <x v="37"/>
    <x v="0"/>
    <x v="1"/>
    <x v="24"/>
    <x v="0"/>
    <n v="0.87764639067425798"/>
  </r>
  <r>
    <x v="37"/>
    <x v="0"/>
    <x v="1"/>
    <x v="24"/>
    <x v="1"/>
    <n v="0.87764639067425798"/>
  </r>
  <r>
    <x v="37"/>
    <x v="0"/>
    <x v="1"/>
    <x v="24"/>
    <x v="2"/>
    <n v="0.87764639067425798"/>
  </r>
  <r>
    <x v="37"/>
    <x v="0"/>
    <x v="1"/>
    <x v="25"/>
    <x v="0"/>
    <n v="0.87896286026026904"/>
  </r>
  <r>
    <x v="37"/>
    <x v="0"/>
    <x v="1"/>
    <x v="25"/>
    <x v="1"/>
    <n v="0.87896286026026904"/>
  </r>
  <r>
    <x v="37"/>
    <x v="0"/>
    <x v="1"/>
    <x v="25"/>
    <x v="2"/>
    <n v="0.87896286026026904"/>
  </r>
  <r>
    <x v="37"/>
    <x v="0"/>
    <x v="1"/>
    <x v="26"/>
    <x v="0"/>
    <n v="0.88028130455066"/>
  </r>
  <r>
    <x v="37"/>
    <x v="0"/>
    <x v="1"/>
    <x v="26"/>
    <x v="1"/>
    <n v="0.88028130455066"/>
  </r>
  <r>
    <x v="37"/>
    <x v="0"/>
    <x v="1"/>
    <x v="26"/>
    <x v="2"/>
    <n v="0.88028130455066"/>
  </r>
  <r>
    <x v="37"/>
    <x v="0"/>
    <x v="1"/>
    <x v="27"/>
    <x v="0"/>
    <n v="0.88160172650748603"/>
  </r>
  <r>
    <x v="37"/>
    <x v="0"/>
    <x v="1"/>
    <x v="27"/>
    <x v="1"/>
    <n v="0.88160172650748603"/>
  </r>
  <r>
    <x v="37"/>
    <x v="0"/>
    <x v="1"/>
    <x v="27"/>
    <x v="2"/>
    <n v="0.88160172650748603"/>
  </r>
  <r>
    <x v="37"/>
    <x v="0"/>
    <x v="1"/>
    <x v="28"/>
    <x v="0"/>
    <n v="0.88358533039212805"/>
  </r>
  <r>
    <x v="37"/>
    <x v="0"/>
    <x v="1"/>
    <x v="28"/>
    <x v="1"/>
    <n v="0.88358533039212805"/>
  </r>
  <r>
    <x v="37"/>
    <x v="0"/>
    <x v="1"/>
    <x v="28"/>
    <x v="2"/>
    <n v="0.88358533039212805"/>
  </r>
  <r>
    <x v="37"/>
    <x v="0"/>
    <x v="1"/>
    <x v="29"/>
    <x v="0"/>
    <n v="0.88557339738551"/>
  </r>
  <r>
    <x v="37"/>
    <x v="0"/>
    <x v="1"/>
    <x v="29"/>
    <x v="1"/>
    <n v="0.88557339738551"/>
  </r>
  <r>
    <x v="37"/>
    <x v="0"/>
    <x v="1"/>
    <x v="29"/>
    <x v="2"/>
    <n v="0.88557339738551"/>
  </r>
  <r>
    <x v="37"/>
    <x v="0"/>
    <x v="1"/>
    <x v="30"/>
    <x v="0"/>
    <n v="0.88756593752962698"/>
  </r>
  <r>
    <x v="37"/>
    <x v="0"/>
    <x v="1"/>
    <x v="30"/>
    <x v="1"/>
    <n v="0.88756593752962698"/>
  </r>
  <r>
    <x v="37"/>
    <x v="0"/>
    <x v="1"/>
    <x v="30"/>
    <x v="2"/>
    <n v="0.88756593752962698"/>
  </r>
  <r>
    <x v="37"/>
    <x v="0"/>
    <x v="1"/>
    <x v="31"/>
    <x v="0"/>
    <n v="0.88956296088906905"/>
  </r>
  <r>
    <x v="37"/>
    <x v="0"/>
    <x v="1"/>
    <x v="31"/>
    <x v="1"/>
    <n v="0.88956296088906905"/>
  </r>
  <r>
    <x v="37"/>
    <x v="0"/>
    <x v="1"/>
    <x v="31"/>
    <x v="2"/>
    <n v="0.88956296088906905"/>
  </r>
  <r>
    <x v="37"/>
    <x v="0"/>
    <x v="1"/>
    <x v="32"/>
    <x v="0"/>
    <n v="0.89156447755107004"/>
  </r>
  <r>
    <x v="37"/>
    <x v="0"/>
    <x v="1"/>
    <x v="32"/>
    <x v="1"/>
    <n v="0.89156447755107004"/>
  </r>
  <r>
    <x v="37"/>
    <x v="0"/>
    <x v="1"/>
    <x v="32"/>
    <x v="2"/>
    <n v="0.89156447755107004"/>
  </r>
  <r>
    <x v="37"/>
    <x v="0"/>
    <x v="1"/>
    <x v="33"/>
    <x v="0"/>
    <n v="0.89423917098372296"/>
  </r>
  <r>
    <x v="37"/>
    <x v="0"/>
    <x v="1"/>
    <x v="33"/>
    <x v="1"/>
    <n v="0.89423917098372296"/>
  </r>
  <r>
    <x v="37"/>
    <x v="0"/>
    <x v="1"/>
    <x v="33"/>
    <x v="2"/>
    <n v="0.89423917098372296"/>
  </r>
  <r>
    <x v="37"/>
    <x v="0"/>
    <x v="1"/>
    <x v="34"/>
    <x v="0"/>
    <n v="0.89692188849667398"/>
  </r>
  <r>
    <x v="37"/>
    <x v="0"/>
    <x v="1"/>
    <x v="34"/>
    <x v="1"/>
    <n v="0.89692188849667398"/>
  </r>
  <r>
    <x v="37"/>
    <x v="0"/>
    <x v="1"/>
    <x v="34"/>
    <x v="2"/>
    <n v="0.89692188849667398"/>
  </r>
  <r>
    <x v="37"/>
    <x v="0"/>
    <x v="1"/>
    <x v="35"/>
    <x v="0"/>
    <n v="0.89961265416216396"/>
  </r>
  <r>
    <x v="37"/>
    <x v="0"/>
    <x v="1"/>
    <x v="35"/>
    <x v="1"/>
    <n v="0.89961265416216396"/>
  </r>
  <r>
    <x v="37"/>
    <x v="0"/>
    <x v="1"/>
    <x v="35"/>
    <x v="2"/>
    <n v="0.89961265416216396"/>
  </r>
  <r>
    <x v="37"/>
    <x v="0"/>
    <x v="1"/>
    <x v="36"/>
    <x v="0"/>
    <n v="0.90231149212465001"/>
  </r>
  <r>
    <x v="37"/>
    <x v="0"/>
    <x v="1"/>
    <x v="36"/>
    <x v="1"/>
    <n v="0.90231149212465001"/>
  </r>
  <r>
    <x v="37"/>
    <x v="0"/>
    <x v="1"/>
    <x v="36"/>
    <x v="2"/>
    <n v="0.90231149212465001"/>
  </r>
  <r>
    <x v="37"/>
    <x v="0"/>
    <x v="1"/>
    <x v="37"/>
    <x v="0"/>
    <n v="0.90501842660102405"/>
  </r>
  <r>
    <x v="37"/>
    <x v="0"/>
    <x v="1"/>
    <x v="37"/>
    <x v="1"/>
    <n v="0.90501842660102405"/>
  </r>
  <r>
    <x v="37"/>
    <x v="0"/>
    <x v="1"/>
    <x v="37"/>
    <x v="2"/>
    <n v="0.90501842660102405"/>
  </r>
  <r>
    <x v="37"/>
    <x v="0"/>
    <x v="1"/>
    <x v="38"/>
    <x v="0"/>
    <n v="0.90773348188082703"/>
  </r>
  <r>
    <x v="37"/>
    <x v="0"/>
    <x v="1"/>
    <x v="38"/>
    <x v="1"/>
    <n v="0.90773348188082703"/>
  </r>
  <r>
    <x v="37"/>
    <x v="0"/>
    <x v="1"/>
    <x v="38"/>
    <x v="2"/>
    <n v="0.90773348188082703"/>
  </r>
  <r>
    <x v="38"/>
    <x v="0"/>
    <x v="0"/>
    <x v="0"/>
    <x v="0"/>
    <n v="0.54572915269601996"/>
  </r>
  <r>
    <x v="38"/>
    <x v="0"/>
    <x v="0"/>
    <x v="0"/>
    <x v="1"/>
    <n v="0.54572915269601996"/>
  </r>
  <r>
    <x v="38"/>
    <x v="0"/>
    <x v="0"/>
    <x v="0"/>
    <x v="2"/>
    <n v="0.54572915269601996"/>
  </r>
  <r>
    <x v="38"/>
    <x v="0"/>
    <x v="0"/>
    <x v="1"/>
    <x v="0"/>
    <n v="0.56755831880386098"/>
  </r>
  <r>
    <x v="38"/>
    <x v="0"/>
    <x v="0"/>
    <x v="1"/>
    <x v="1"/>
    <n v="0.56755831880386098"/>
  </r>
  <r>
    <x v="38"/>
    <x v="0"/>
    <x v="0"/>
    <x v="1"/>
    <x v="2"/>
    <n v="0.56755831880386098"/>
  </r>
  <r>
    <x v="38"/>
    <x v="0"/>
    <x v="0"/>
    <x v="2"/>
    <x v="0"/>
    <n v="0.58174727677395699"/>
  </r>
  <r>
    <x v="38"/>
    <x v="0"/>
    <x v="0"/>
    <x v="2"/>
    <x v="1"/>
    <n v="0.58174727677395699"/>
  </r>
  <r>
    <x v="38"/>
    <x v="0"/>
    <x v="0"/>
    <x v="2"/>
    <x v="2"/>
    <n v="0.58174727677395699"/>
  </r>
  <r>
    <x v="38"/>
    <x v="0"/>
    <x v="0"/>
    <x v="3"/>
    <x v="0"/>
    <n v="0.57302106762234795"/>
  </r>
  <r>
    <x v="38"/>
    <x v="0"/>
    <x v="0"/>
    <x v="3"/>
    <x v="1"/>
    <n v="0.57302106762234795"/>
  </r>
  <r>
    <x v="38"/>
    <x v="0"/>
    <x v="0"/>
    <x v="3"/>
    <x v="2"/>
    <n v="0.57302106762234795"/>
  </r>
  <r>
    <x v="38"/>
    <x v="0"/>
    <x v="0"/>
    <x v="4"/>
    <x v="0"/>
    <n v="0.55583043559367695"/>
  </r>
  <r>
    <x v="38"/>
    <x v="0"/>
    <x v="0"/>
    <x v="4"/>
    <x v="1"/>
    <n v="0.55583043559367695"/>
  </r>
  <r>
    <x v="38"/>
    <x v="0"/>
    <x v="0"/>
    <x v="4"/>
    <x v="2"/>
    <n v="0.55583043559367695"/>
  </r>
  <r>
    <x v="38"/>
    <x v="0"/>
    <x v="0"/>
    <x v="5"/>
    <x v="0"/>
    <n v="0.52525976163602495"/>
  </r>
  <r>
    <x v="38"/>
    <x v="0"/>
    <x v="0"/>
    <x v="5"/>
    <x v="1"/>
    <n v="0.52525976163602495"/>
  </r>
  <r>
    <x v="38"/>
    <x v="0"/>
    <x v="0"/>
    <x v="5"/>
    <x v="2"/>
    <n v="0.52525976163602495"/>
  </r>
  <r>
    <x v="38"/>
    <x v="0"/>
    <x v="0"/>
    <x v="6"/>
    <x v="0"/>
    <n v="0.49637047474604401"/>
  </r>
  <r>
    <x v="38"/>
    <x v="0"/>
    <x v="0"/>
    <x v="6"/>
    <x v="1"/>
    <n v="0.49637047474604401"/>
  </r>
  <r>
    <x v="38"/>
    <x v="0"/>
    <x v="0"/>
    <x v="6"/>
    <x v="2"/>
    <n v="0.49637047474604401"/>
  </r>
  <r>
    <x v="38"/>
    <x v="0"/>
    <x v="0"/>
    <x v="7"/>
    <x v="0"/>
    <n v="0.46907009863501098"/>
  </r>
  <r>
    <x v="38"/>
    <x v="0"/>
    <x v="0"/>
    <x v="7"/>
    <x v="1"/>
    <n v="0.46907009863501098"/>
  </r>
  <r>
    <x v="38"/>
    <x v="0"/>
    <x v="0"/>
    <x v="7"/>
    <x v="2"/>
    <n v="0.46907009863501098"/>
  </r>
  <r>
    <x v="38"/>
    <x v="0"/>
    <x v="0"/>
    <x v="8"/>
    <x v="0"/>
    <n v="0.42450843926468501"/>
  </r>
  <r>
    <x v="38"/>
    <x v="0"/>
    <x v="0"/>
    <x v="8"/>
    <x v="1"/>
    <n v="0.42450843926468501"/>
  </r>
  <r>
    <x v="38"/>
    <x v="0"/>
    <x v="0"/>
    <x v="8"/>
    <x v="2"/>
    <n v="0.42450843926468501"/>
  </r>
  <r>
    <x v="38"/>
    <x v="0"/>
    <x v="0"/>
    <x v="9"/>
    <x v="0"/>
    <n v="0.423659422386156"/>
  </r>
  <r>
    <x v="38"/>
    <x v="0"/>
    <x v="0"/>
    <x v="9"/>
    <x v="1"/>
    <n v="0.423659422386156"/>
  </r>
  <r>
    <x v="38"/>
    <x v="0"/>
    <x v="0"/>
    <x v="9"/>
    <x v="2"/>
    <n v="0.423659422386156"/>
  </r>
  <r>
    <x v="38"/>
    <x v="0"/>
    <x v="0"/>
    <x v="10"/>
    <x v="0"/>
    <n v="0.42281210354138299"/>
  </r>
  <r>
    <x v="38"/>
    <x v="0"/>
    <x v="0"/>
    <x v="10"/>
    <x v="1"/>
    <n v="0.42281210354138299"/>
  </r>
  <r>
    <x v="38"/>
    <x v="0"/>
    <x v="0"/>
    <x v="10"/>
    <x v="2"/>
    <n v="0.42281210354138299"/>
  </r>
  <r>
    <x v="38"/>
    <x v="0"/>
    <x v="0"/>
    <x v="11"/>
    <x v="0"/>
    <n v="0.42196647933430098"/>
  </r>
  <r>
    <x v="38"/>
    <x v="0"/>
    <x v="0"/>
    <x v="11"/>
    <x v="1"/>
    <n v="0.42196647933430098"/>
  </r>
  <r>
    <x v="38"/>
    <x v="0"/>
    <x v="0"/>
    <x v="11"/>
    <x v="2"/>
    <n v="0.42196647933430098"/>
  </r>
  <r>
    <x v="38"/>
    <x v="0"/>
    <x v="0"/>
    <x v="12"/>
    <x v="0"/>
    <n v="0.42112254637563201"/>
  </r>
  <r>
    <x v="38"/>
    <x v="0"/>
    <x v="0"/>
    <x v="12"/>
    <x v="1"/>
    <n v="0.42112254637563201"/>
  </r>
  <r>
    <x v="38"/>
    <x v="0"/>
    <x v="0"/>
    <x v="12"/>
    <x v="2"/>
    <n v="0.42112254637563201"/>
  </r>
  <r>
    <x v="38"/>
    <x v="0"/>
    <x v="0"/>
    <x v="13"/>
    <x v="0"/>
    <n v="0.42028030128288102"/>
  </r>
  <r>
    <x v="38"/>
    <x v="0"/>
    <x v="0"/>
    <x v="13"/>
    <x v="1"/>
    <n v="0.42028030128288102"/>
  </r>
  <r>
    <x v="38"/>
    <x v="0"/>
    <x v="0"/>
    <x v="13"/>
    <x v="2"/>
    <n v="0.42028030128288102"/>
  </r>
  <r>
    <x v="38"/>
    <x v="0"/>
    <x v="0"/>
    <x v="14"/>
    <x v="0"/>
    <n v="0.41943974068031498"/>
  </r>
  <r>
    <x v="38"/>
    <x v="0"/>
    <x v="0"/>
    <x v="14"/>
    <x v="1"/>
    <n v="0.41943974068031498"/>
  </r>
  <r>
    <x v="38"/>
    <x v="0"/>
    <x v="0"/>
    <x v="14"/>
    <x v="2"/>
    <n v="0.41943974068031498"/>
  </r>
  <r>
    <x v="38"/>
    <x v="0"/>
    <x v="0"/>
    <x v="15"/>
    <x v="0"/>
    <n v="0.41860086119895401"/>
  </r>
  <r>
    <x v="38"/>
    <x v="0"/>
    <x v="0"/>
    <x v="15"/>
    <x v="1"/>
    <n v="0.41860086119895401"/>
  </r>
  <r>
    <x v="38"/>
    <x v="0"/>
    <x v="0"/>
    <x v="15"/>
    <x v="2"/>
    <n v="0.41860086119895401"/>
  </r>
  <r>
    <x v="38"/>
    <x v="0"/>
    <x v="0"/>
    <x v="16"/>
    <x v="0"/>
    <n v="0.41776365947655703"/>
  </r>
  <r>
    <x v="38"/>
    <x v="0"/>
    <x v="0"/>
    <x v="16"/>
    <x v="1"/>
    <n v="0.41776365947655703"/>
  </r>
  <r>
    <x v="38"/>
    <x v="0"/>
    <x v="0"/>
    <x v="16"/>
    <x v="2"/>
    <n v="0.41776365947655703"/>
  </r>
  <r>
    <x v="38"/>
    <x v="0"/>
    <x v="0"/>
    <x v="17"/>
    <x v="0"/>
    <n v="0.41839030496577101"/>
  </r>
  <r>
    <x v="38"/>
    <x v="0"/>
    <x v="0"/>
    <x v="17"/>
    <x v="1"/>
    <n v="0.41839030496577101"/>
  </r>
  <r>
    <x v="38"/>
    <x v="0"/>
    <x v="0"/>
    <x v="17"/>
    <x v="2"/>
    <n v="0.41839030496577101"/>
  </r>
  <r>
    <x v="38"/>
    <x v="0"/>
    <x v="0"/>
    <x v="18"/>
    <x v="0"/>
    <n v="0.41901789042322002"/>
  </r>
  <r>
    <x v="38"/>
    <x v="0"/>
    <x v="0"/>
    <x v="18"/>
    <x v="1"/>
    <n v="0.41901789042322002"/>
  </r>
  <r>
    <x v="38"/>
    <x v="0"/>
    <x v="0"/>
    <x v="18"/>
    <x v="2"/>
    <n v="0.41901789042322002"/>
  </r>
  <r>
    <x v="38"/>
    <x v="0"/>
    <x v="0"/>
    <x v="19"/>
    <x v="0"/>
    <n v="0.42069396198491299"/>
  </r>
  <r>
    <x v="38"/>
    <x v="0"/>
    <x v="0"/>
    <x v="19"/>
    <x v="1"/>
    <n v="0.42069396198491299"/>
  </r>
  <r>
    <x v="38"/>
    <x v="0"/>
    <x v="0"/>
    <x v="19"/>
    <x v="2"/>
    <n v="0.42069396198491299"/>
  </r>
  <r>
    <x v="38"/>
    <x v="0"/>
    <x v="0"/>
    <x v="20"/>
    <x v="0"/>
    <n v="0.42237673783285301"/>
  </r>
  <r>
    <x v="38"/>
    <x v="0"/>
    <x v="0"/>
    <x v="20"/>
    <x v="1"/>
    <n v="0.42237673783285301"/>
  </r>
  <r>
    <x v="38"/>
    <x v="0"/>
    <x v="0"/>
    <x v="20"/>
    <x v="2"/>
    <n v="0.42237673783285301"/>
  </r>
  <r>
    <x v="38"/>
    <x v="0"/>
    <x v="0"/>
    <x v="21"/>
    <x v="0"/>
    <n v="0.42406624478418398"/>
  </r>
  <r>
    <x v="38"/>
    <x v="0"/>
    <x v="0"/>
    <x v="21"/>
    <x v="1"/>
    <n v="0.42406624478418398"/>
  </r>
  <r>
    <x v="38"/>
    <x v="0"/>
    <x v="0"/>
    <x v="21"/>
    <x v="2"/>
    <n v="0.42406624478418398"/>
  </r>
  <r>
    <x v="38"/>
    <x v="0"/>
    <x v="0"/>
    <x v="22"/>
    <x v="0"/>
    <n v="0.42576250976332097"/>
  </r>
  <r>
    <x v="38"/>
    <x v="0"/>
    <x v="0"/>
    <x v="22"/>
    <x v="1"/>
    <n v="0.42576250976332097"/>
  </r>
  <r>
    <x v="38"/>
    <x v="0"/>
    <x v="0"/>
    <x v="22"/>
    <x v="2"/>
    <n v="0.42576250976332097"/>
  </r>
  <r>
    <x v="38"/>
    <x v="0"/>
    <x v="0"/>
    <x v="23"/>
    <x v="0"/>
    <n v="0.427465559802374"/>
  </r>
  <r>
    <x v="38"/>
    <x v="0"/>
    <x v="0"/>
    <x v="23"/>
    <x v="1"/>
    <n v="0.427465559802374"/>
  </r>
  <r>
    <x v="38"/>
    <x v="0"/>
    <x v="0"/>
    <x v="23"/>
    <x v="2"/>
    <n v="0.427465559802374"/>
  </r>
  <r>
    <x v="38"/>
    <x v="0"/>
    <x v="0"/>
    <x v="24"/>
    <x v="0"/>
    <n v="0.42917542204158299"/>
  </r>
  <r>
    <x v="38"/>
    <x v="0"/>
    <x v="0"/>
    <x v="24"/>
    <x v="1"/>
    <n v="0.42917542204158299"/>
  </r>
  <r>
    <x v="38"/>
    <x v="0"/>
    <x v="0"/>
    <x v="24"/>
    <x v="2"/>
    <n v="0.42917542204158299"/>
  </r>
  <r>
    <x v="38"/>
    <x v="0"/>
    <x v="0"/>
    <x v="25"/>
    <x v="0"/>
    <n v="0.43089212372975"/>
  </r>
  <r>
    <x v="38"/>
    <x v="0"/>
    <x v="0"/>
    <x v="25"/>
    <x v="1"/>
    <n v="0.43089212372975"/>
  </r>
  <r>
    <x v="38"/>
    <x v="0"/>
    <x v="0"/>
    <x v="25"/>
    <x v="2"/>
    <n v="0.43089212372975"/>
  </r>
  <r>
    <x v="38"/>
    <x v="0"/>
    <x v="0"/>
    <x v="26"/>
    <x v="0"/>
    <n v="0.432615692224669"/>
  </r>
  <r>
    <x v="38"/>
    <x v="0"/>
    <x v="0"/>
    <x v="26"/>
    <x v="1"/>
    <n v="0.432615692224669"/>
  </r>
  <r>
    <x v="38"/>
    <x v="0"/>
    <x v="0"/>
    <x v="26"/>
    <x v="2"/>
    <n v="0.432615692224669"/>
  </r>
  <r>
    <x v="38"/>
    <x v="0"/>
    <x v="0"/>
    <x v="27"/>
    <x v="0"/>
    <n v="0.43434615499356699"/>
  </r>
  <r>
    <x v="38"/>
    <x v="0"/>
    <x v="0"/>
    <x v="27"/>
    <x v="1"/>
    <n v="0.43434615499356699"/>
  </r>
  <r>
    <x v="38"/>
    <x v="0"/>
    <x v="0"/>
    <x v="27"/>
    <x v="2"/>
    <n v="0.43434615499356699"/>
  </r>
  <r>
    <x v="38"/>
    <x v="0"/>
    <x v="0"/>
    <x v="28"/>
    <x v="0"/>
    <n v="0.436072680959667"/>
  </r>
  <r>
    <x v="38"/>
    <x v="0"/>
    <x v="0"/>
    <x v="28"/>
    <x v="1"/>
    <n v="0.436072680959667"/>
  </r>
  <r>
    <x v="38"/>
    <x v="0"/>
    <x v="0"/>
    <x v="28"/>
    <x v="2"/>
    <n v="0.436072680959667"/>
  </r>
  <r>
    <x v="38"/>
    <x v="0"/>
    <x v="0"/>
    <x v="29"/>
    <x v="0"/>
    <n v="0.43780606986648202"/>
  </r>
  <r>
    <x v="38"/>
    <x v="0"/>
    <x v="0"/>
    <x v="29"/>
    <x v="1"/>
    <n v="0.43780606986648202"/>
  </r>
  <r>
    <x v="38"/>
    <x v="0"/>
    <x v="0"/>
    <x v="29"/>
    <x v="2"/>
    <n v="0.43780606986648202"/>
  </r>
  <r>
    <x v="38"/>
    <x v="0"/>
    <x v="0"/>
    <x v="30"/>
    <x v="0"/>
    <n v="0.43954634899420097"/>
  </r>
  <r>
    <x v="38"/>
    <x v="0"/>
    <x v="0"/>
    <x v="30"/>
    <x v="1"/>
    <n v="0.43954634899420097"/>
  </r>
  <r>
    <x v="38"/>
    <x v="0"/>
    <x v="0"/>
    <x v="30"/>
    <x v="2"/>
    <n v="0.43954634899420097"/>
  </r>
  <r>
    <x v="38"/>
    <x v="0"/>
    <x v="0"/>
    <x v="31"/>
    <x v="0"/>
    <n v="0.44129354573145302"/>
  </r>
  <r>
    <x v="38"/>
    <x v="0"/>
    <x v="0"/>
    <x v="31"/>
    <x v="1"/>
    <n v="0.44129354573145302"/>
  </r>
  <r>
    <x v="38"/>
    <x v="0"/>
    <x v="0"/>
    <x v="31"/>
    <x v="2"/>
    <n v="0.44129354573145302"/>
  </r>
  <r>
    <x v="38"/>
    <x v="0"/>
    <x v="0"/>
    <x v="32"/>
    <x v="0"/>
    <n v="0.44304768757573498"/>
  </r>
  <r>
    <x v="38"/>
    <x v="0"/>
    <x v="0"/>
    <x v="32"/>
    <x v="1"/>
    <n v="0.44304768757573498"/>
  </r>
  <r>
    <x v="38"/>
    <x v="0"/>
    <x v="0"/>
    <x v="32"/>
    <x v="2"/>
    <n v="0.44304768757573498"/>
  </r>
  <r>
    <x v="38"/>
    <x v="0"/>
    <x v="0"/>
    <x v="33"/>
    <x v="0"/>
    <n v="0.44504140216982602"/>
  </r>
  <r>
    <x v="38"/>
    <x v="0"/>
    <x v="0"/>
    <x v="33"/>
    <x v="1"/>
    <n v="0.44504140216982602"/>
  </r>
  <r>
    <x v="38"/>
    <x v="0"/>
    <x v="0"/>
    <x v="33"/>
    <x v="2"/>
    <n v="0.44504140216982602"/>
  </r>
  <r>
    <x v="38"/>
    <x v="0"/>
    <x v="0"/>
    <x v="34"/>
    <x v="0"/>
    <n v="0.44704408847958998"/>
  </r>
  <r>
    <x v="38"/>
    <x v="0"/>
    <x v="0"/>
    <x v="34"/>
    <x v="1"/>
    <n v="0.44704408847958998"/>
  </r>
  <r>
    <x v="38"/>
    <x v="0"/>
    <x v="0"/>
    <x v="34"/>
    <x v="2"/>
    <n v="0.44704408847958998"/>
  </r>
  <r>
    <x v="38"/>
    <x v="0"/>
    <x v="0"/>
    <x v="35"/>
    <x v="0"/>
    <n v="0.449055786877749"/>
  </r>
  <r>
    <x v="38"/>
    <x v="0"/>
    <x v="0"/>
    <x v="35"/>
    <x v="1"/>
    <n v="0.449055786877749"/>
  </r>
  <r>
    <x v="38"/>
    <x v="0"/>
    <x v="0"/>
    <x v="35"/>
    <x v="2"/>
    <n v="0.449055786877749"/>
  </r>
  <r>
    <x v="38"/>
    <x v="0"/>
    <x v="0"/>
    <x v="36"/>
    <x v="0"/>
    <n v="0.45107653791869801"/>
  </r>
  <r>
    <x v="38"/>
    <x v="0"/>
    <x v="0"/>
    <x v="36"/>
    <x v="1"/>
    <n v="0.45107653791869801"/>
  </r>
  <r>
    <x v="38"/>
    <x v="0"/>
    <x v="0"/>
    <x v="36"/>
    <x v="2"/>
    <n v="0.45107653791869801"/>
  </r>
  <r>
    <x v="38"/>
    <x v="0"/>
    <x v="0"/>
    <x v="37"/>
    <x v="0"/>
    <n v="0.45310638233933298"/>
  </r>
  <r>
    <x v="38"/>
    <x v="0"/>
    <x v="0"/>
    <x v="37"/>
    <x v="1"/>
    <n v="0.45310638233933298"/>
  </r>
  <r>
    <x v="38"/>
    <x v="0"/>
    <x v="0"/>
    <x v="37"/>
    <x v="2"/>
    <n v="0.45310638233933298"/>
  </r>
  <r>
    <x v="38"/>
    <x v="0"/>
    <x v="0"/>
    <x v="38"/>
    <x v="0"/>
    <n v="0.45514536105985998"/>
  </r>
  <r>
    <x v="38"/>
    <x v="0"/>
    <x v="0"/>
    <x v="38"/>
    <x v="1"/>
    <n v="0.45514536105985998"/>
  </r>
  <r>
    <x v="38"/>
    <x v="0"/>
    <x v="0"/>
    <x v="38"/>
    <x v="2"/>
    <n v="0.45514536105985998"/>
  </r>
  <r>
    <x v="38"/>
    <x v="0"/>
    <x v="1"/>
    <x v="0"/>
    <x v="0"/>
    <n v="0.54572915269601996"/>
  </r>
  <r>
    <x v="38"/>
    <x v="0"/>
    <x v="1"/>
    <x v="0"/>
    <x v="1"/>
    <n v="0.54572915269601996"/>
  </r>
  <r>
    <x v="38"/>
    <x v="0"/>
    <x v="1"/>
    <x v="0"/>
    <x v="2"/>
    <n v="0.54572915269601996"/>
  </r>
  <r>
    <x v="38"/>
    <x v="0"/>
    <x v="1"/>
    <x v="1"/>
    <x v="0"/>
    <n v="0.56755831880386098"/>
  </r>
  <r>
    <x v="38"/>
    <x v="0"/>
    <x v="1"/>
    <x v="1"/>
    <x v="1"/>
    <n v="0.56755831880386098"/>
  </r>
  <r>
    <x v="38"/>
    <x v="0"/>
    <x v="1"/>
    <x v="1"/>
    <x v="2"/>
    <n v="0.56755831880386098"/>
  </r>
  <r>
    <x v="38"/>
    <x v="0"/>
    <x v="1"/>
    <x v="2"/>
    <x v="0"/>
    <n v="0.58174727677395699"/>
  </r>
  <r>
    <x v="38"/>
    <x v="0"/>
    <x v="1"/>
    <x v="2"/>
    <x v="1"/>
    <n v="0.58174727677395699"/>
  </r>
  <r>
    <x v="38"/>
    <x v="0"/>
    <x v="1"/>
    <x v="2"/>
    <x v="2"/>
    <n v="0.58174727677395699"/>
  </r>
  <r>
    <x v="38"/>
    <x v="0"/>
    <x v="1"/>
    <x v="3"/>
    <x v="0"/>
    <n v="0.57302106762234795"/>
  </r>
  <r>
    <x v="38"/>
    <x v="0"/>
    <x v="1"/>
    <x v="3"/>
    <x v="1"/>
    <n v="0.57302106762234795"/>
  </r>
  <r>
    <x v="38"/>
    <x v="0"/>
    <x v="1"/>
    <x v="3"/>
    <x v="2"/>
    <n v="0.57302106762234795"/>
  </r>
  <r>
    <x v="38"/>
    <x v="0"/>
    <x v="1"/>
    <x v="4"/>
    <x v="0"/>
    <n v="0.55583043559367695"/>
  </r>
  <r>
    <x v="38"/>
    <x v="0"/>
    <x v="1"/>
    <x v="4"/>
    <x v="1"/>
    <n v="0.55583043559367695"/>
  </r>
  <r>
    <x v="38"/>
    <x v="0"/>
    <x v="1"/>
    <x v="4"/>
    <x v="2"/>
    <n v="0.55583043559367695"/>
  </r>
  <r>
    <x v="38"/>
    <x v="0"/>
    <x v="1"/>
    <x v="5"/>
    <x v="0"/>
    <n v="0.52525976163602495"/>
  </r>
  <r>
    <x v="38"/>
    <x v="0"/>
    <x v="1"/>
    <x v="5"/>
    <x v="1"/>
    <n v="0.52525976163602495"/>
  </r>
  <r>
    <x v="38"/>
    <x v="0"/>
    <x v="1"/>
    <x v="5"/>
    <x v="2"/>
    <n v="0.52525976163602495"/>
  </r>
  <r>
    <x v="38"/>
    <x v="0"/>
    <x v="1"/>
    <x v="6"/>
    <x v="0"/>
    <n v="0.49637047474604401"/>
  </r>
  <r>
    <x v="38"/>
    <x v="0"/>
    <x v="1"/>
    <x v="6"/>
    <x v="1"/>
    <n v="0.49637047474604401"/>
  </r>
  <r>
    <x v="38"/>
    <x v="0"/>
    <x v="1"/>
    <x v="6"/>
    <x v="2"/>
    <n v="0.49637047474604401"/>
  </r>
  <r>
    <x v="38"/>
    <x v="0"/>
    <x v="1"/>
    <x v="7"/>
    <x v="0"/>
    <n v="0.46907009863501098"/>
  </r>
  <r>
    <x v="38"/>
    <x v="0"/>
    <x v="1"/>
    <x v="7"/>
    <x v="1"/>
    <n v="0.46907009863501098"/>
  </r>
  <r>
    <x v="38"/>
    <x v="0"/>
    <x v="1"/>
    <x v="7"/>
    <x v="2"/>
    <n v="0.46907009863501098"/>
  </r>
  <r>
    <x v="38"/>
    <x v="0"/>
    <x v="1"/>
    <x v="8"/>
    <x v="0"/>
    <n v="0.42450843926468501"/>
  </r>
  <r>
    <x v="38"/>
    <x v="0"/>
    <x v="1"/>
    <x v="8"/>
    <x v="1"/>
    <n v="0.42450843926468501"/>
  </r>
  <r>
    <x v="38"/>
    <x v="0"/>
    <x v="1"/>
    <x v="8"/>
    <x v="2"/>
    <n v="0.42450843926468501"/>
  </r>
  <r>
    <x v="38"/>
    <x v="0"/>
    <x v="1"/>
    <x v="9"/>
    <x v="0"/>
    <n v="0.42790450677880298"/>
  </r>
  <r>
    <x v="38"/>
    <x v="0"/>
    <x v="1"/>
    <x v="9"/>
    <x v="1"/>
    <n v="0.42790450677880298"/>
  </r>
  <r>
    <x v="38"/>
    <x v="0"/>
    <x v="1"/>
    <x v="9"/>
    <x v="2"/>
    <n v="0.42790450677880298"/>
  </r>
  <r>
    <x v="38"/>
    <x v="0"/>
    <x v="1"/>
    <x v="10"/>
    <x v="0"/>
    <n v="0.42779753065210802"/>
  </r>
  <r>
    <x v="38"/>
    <x v="0"/>
    <x v="1"/>
    <x v="10"/>
    <x v="1"/>
    <n v="0.42779753065210802"/>
  </r>
  <r>
    <x v="38"/>
    <x v="0"/>
    <x v="1"/>
    <x v="10"/>
    <x v="2"/>
    <n v="0.42779753065210802"/>
  </r>
  <r>
    <x v="38"/>
    <x v="0"/>
    <x v="1"/>
    <x v="11"/>
    <x v="0"/>
    <n v="0.42781892052864101"/>
  </r>
  <r>
    <x v="38"/>
    <x v="0"/>
    <x v="1"/>
    <x v="11"/>
    <x v="1"/>
    <n v="0.42781892052864101"/>
  </r>
  <r>
    <x v="38"/>
    <x v="0"/>
    <x v="1"/>
    <x v="11"/>
    <x v="2"/>
    <n v="0.42781892052864101"/>
  </r>
  <r>
    <x v="38"/>
    <x v="0"/>
    <x v="1"/>
    <x v="12"/>
    <x v="0"/>
    <n v="0.42788309336671998"/>
  </r>
  <r>
    <x v="38"/>
    <x v="0"/>
    <x v="1"/>
    <x v="12"/>
    <x v="1"/>
    <n v="0.42788309336671998"/>
  </r>
  <r>
    <x v="38"/>
    <x v="0"/>
    <x v="1"/>
    <x v="12"/>
    <x v="2"/>
    <n v="0.42788309336671998"/>
  </r>
  <r>
    <x v="38"/>
    <x v="0"/>
    <x v="1"/>
    <x v="13"/>
    <x v="0"/>
    <n v="0.42980856728687"/>
  </r>
  <r>
    <x v="38"/>
    <x v="0"/>
    <x v="1"/>
    <x v="13"/>
    <x v="1"/>
    <n v="0.42980856728687"/>
  </r>
  <r>
    <x v="38"/>
    <x v="0"/>
    <x v="1"/>
    <x v="13"/>
    <x v="2"/>
    <n v="0.42980856728687"/>
  </r>
  <r>
    <x v="38"/>
    <x v="0"/>
    <x v="1"/>
    <x v="14"/>
    <x v="0"/>
    <n v="0.43174270583966101"/>
  </r>
  <r>
    <x v="38"/>
    <x v="0"/>
    <x v="1"/>
    <x v="14"/>
    <x v="1"/>
    <n v="0.43174270583966101"/>
  </r>
  <r>
    <x v="38"/>
    <x v="0"/>
    <x v="1"/>
    <x v="14"/>
    <x v="2"/>
    <n v="0.43174270583966101"/>
  </r>
  <r>
    <x v="38"/>
    <x v="0"/>
    <x v="1"/>
    <x v="15"/>
    <x v="0"/>
    <n v="0.43368554801594"/>
  </r>
  <r>
    <x v="38"/>
    <x v="0"/>
    <x v="1"/>
    <x v="15"/>
    <x v="1"/>
    <n v="0.43368554801594"/>
  </r>
  <r>
    <x v="38"/>
    <x v="0"/>
    <x v="1"/>
    <x v="15"/>
    <x v="2"/>
    <n v="0.43368554801594"/>
  </r>
  <r>
    <x v="38"/>
    <x v="0"/>
    <x v="1"/>
    <x v="16"/>
    <x v="0"/>
    <n v="0.43563713298201101"/>
  </r>
  <r>
    <x v="38"/>
    <x v="0"/>
    <x v="1"/>
    <x v="16"/>
    <x v="1"/>
    <n v="0.43563713298201101"/>
  </r>
  <r>
    <x v="38"/>
    <x v="0"/>
    <x v="1"/>
    <x v="16"/>
    <x v="2"/>
    <n v="0.43563713298201101"/>
  </r>
  <r>
    <x v="38"/>
    <x v="0"/>
    <x v="1"/>
    <x v="17"/>
    <x v="0"/>
    <n v="0.43825095577990297"/>
  </r>
  <r>
    <x v="38"/>
    <x v="0"/>
    <x v="1"/>
    <x v="17"/>
    <x v="1"/>
    <n v="0.43825095577990297"/>
  </r>
  <r>
    <x v="38"/>
    <x v="0"/>
    <x v="1"/>
    <x v="17"/>
    <x v="2"/>
    <n v="0.43825095577990297"/>
  </r>
  <r>
    <x v="38"/>
    <x v="0"/>
    <x v="1"/>
    <x v="18"/>
    <x v="0"/>
    <n v="0.44088046151458299"/>
  </r>
  <r>
    <x v="38"/>
    <x v="0"/>
    <x v="1"/>
    <x v="18"/>
    <x v="1"/>
    <n v="0.44088046151458299"/>
  </r>
  <r>
    <x v="38"/>
    <x v="0"/>
    <x v="1"/>
    <x v="18"/>
    <x v="2"/>
    <n v="0.44088046151458299"/>
  </r>
  <r>
    <x v="38"/>
    <x v="0"/>
    <x v="1"/>
    <x v="19"/>
    <x v="0"/>
    <n v="0.44220310289912601"/>
  </r>
  <r>
    <x v="38"/>
    <x v="0"/>
    <x v="1"/>
    <x v="19"/>
    <x v="1"/>
    <n v="0.44220310289912601"/>
  </r>
  <r>
    <x v="38"/>
    <x v="0"/>
    <x v="1"/>
    <x v="19"/>
    <x v="2"/>
    <n v="0.44220310289912601"/>
  </r>
  <r>
    <x v="38"/>
    <x v="0"/>
    <x v="1"/>
    <x v="20"/>
    <x v="0"/>
    <n v="0.443529712207824"/>
  </r>
  <r>
    <x v="38"/>
    <x v="0"/>
    <x v="1"/>
    <x v="20"/>
    <x v="1"/>
    <n v="0.443529712207824"/>
  </r>
  <r>
    <x v="38"/>
    <x v="0"/>
    <x v="1"/>
    <x v="20"/>
    <x v="2"/>
    <n v="0.443529712207824"/>
  </r>
  <r>
    <x v="38"/>
    <x v="0"/>
    <x v="1"/>
    <x v="21"/>
    <x v="0"/>
    <n v="0.44486030134444698"/>
  </r>
  <r>
    <x v="38"/>
    <x v="0"/>
    <x v="1"/>
    <x v="21"/>
    <x v="1"/>
    <n v="0.44486030134444698"/>
  </r>
  <r>
    <x v="38"/>
    <x v="0"/>
    <x v="1"/>
    <x v="21"/>
    <x v="2"/>
    <n v="0.44486030134444698"/>
  </r>
  <r>
    <x v="38"/>
    <x v="0"/>
    <x v="1"/>
    <x v="22"/>
    <x v="0"/>
    <n v="0.44619488224847997"/>
  </r>
  <r>
    <x v="38"/>
    <x v="0"/>
    <x v="1"/>
    <x v="22"/>
    <x v="1"/>
    <n v="0.44619488224847997"/>
  </r>
  <r>
    <x v="38"/>
    <x v="0"/>
    <x v="1"/>
    <x v="22"/>
    <x v="2"/>
    <n v="0.44619488224847997"/>
  </r>
  <r>
    <x v="38"/>
    <x v="0"/>
    <x v="1"/>
    <x v="23"/>
    <x v="0"/>
    <n v="0.44686417457185301"/>
  </r>
  <r>
    <x v="38"/>
    <x v="0"/>
    <x v="1"/>
    <x v="23"/>
    <x v="1"/>
    <n v="0.44686417457185301"/>
  </r>
  <r>
    <x v="38"/>
    <x v="0"/>
    <x v="1"/>
    <x v="23"/>
    <x v="2"/>
    <n v="0.44686417457185301"/>
  </r>
  <r>
    <x v="38"/>
    <x v="0"/>
    <x v="1"/>
    <x v="24"/>
    <x v="0"/>
    <n v="0.44753447083371101"/>
  </r>
  <r>
    <x v="38"/>
    <x v="0"/>
    <x v="1"/>
    <x v="24"/>
    <x v="1"/>
    <n v="0.44753447083371101"/>
  </r>
  <r>
    <x v="38"/>
    <x v="0"/>
    <x v="1"/>
    <x v="24"/>
    <x v="2"/>
    <n v="0.44753447083371101"/>
  </r>
  <r>
    <x v="38"/>
    <x v="0"/>
    <x v="1"/>
    <x v="25"/>
    <x v="0"/>
    <n v="0.44820577253996202"/>
  </r>
  <r>
    <x v="38"/>
    <x v="0"/>
    <x v="1"/>
    <x v="25"/>
    <x v="1"/>
    <n v="0.44820577253996202"/>
  </r>
  <r>
    <x v="38"/>
    <x v="0"/>
    <x v="1"/>
    <x v="25"/>
    <x v="2"/>
    <n v="0.44820577253996202"/>
  </r>
  <r>
    <x v="38"/>
    <x v="0"/>
    <x v="1"/>
    <x v="26"/>
    <x v="0"/>
    <n v="0.44887808119877198"/>
  </r>
  <r>
    <x v="38"/>
    <x v="0"/>
    <x v="1"/>
    <x v="26"/>
    <x v="1"/>
    <n v="0.44887808119877198"/>
  </r>
  <r>
    <x v="38"/>
    <x v="0"/>
    <x v="1"/>
    <x v="26"/>
    <x v="2"/>
    <n v="0.44887808119877198"/>
  </r>
  <r>
    <x v="38"/>
    <x v="0"/>
    <x v="1"/>
    <x v="27"/>
    <x v="0"/>
    <n v="0.44955139832057001"/>
  </r>
  <r>
    <x v="38"/>
    <x v="0"/>
    <x v="1"/>
    <x v="27"/>
    <x v="1"/>
    <n v="0.44955139832057001"/>
  </r>
  <r>
    <x v="38"/>
    <x v="0"/>
    <x v="1"/>
    <x v="27"/>
    <x v="2"/>
    <n v="0.44955139832057001"/>
  </r>
  <r>
    <x v="38"/>
    <x v="0"/>
    <x v="1"/>
    <x v="28"/>
    <x v="0"/>
    <n v="0.45056288896679098"/>
  </r>
  <r>
    <x v="38"/>
    <x v="0"/>
    <x v="1"/>
    <x v="28"/>
    <x v="1"/>
    <n v="0.45056288896679098"/>
  </r>
  <r>
    <x v="38"/>
    <x v="0"/>
    <x v="1"/>
    <x v="28"/>
    <x v="2"/>
    <n v="0.45056288896679098"/>
  </r>
  <r>
    <x v="38"/>
    <x v="0"/>
    <x v="1"/>
    <x v="29"/>
    <x v="0"/>
    <n v="0.45157665546696601"/>
  </r>
  <r>
    <x v="38"/>
    <x v="0"/>
    <x v="1"/>
    <x v="29"/>
    <x v="1"/>
    <n v="0.45157665546696601"/>
  </r>
  <r>
    <x v="38"/>
    <x v="0"/>
    <x v="1"/>
    <x v="29"/>
    <x v="2"/>
    <n v="0.45157665546696601"/>
  </r>
  <r>
    <x v="38"/>
    <x v="0"/>
    <x v="1"/>
    <x v="30"/>
    <x v="0"/>
    <n v="0.45259270294176701"/>
  </r>
  <r>
    <x v="38"/>
    <x v="0"/>
    <x v="1"/>
    <x v="30"/>
    <x v="1"/>
    <n v="0.45259270294176701"/>
  </r>
  <r>
    <x v="38"/>
    <x v="0"/>
    <x v="1"/>
    <x v="30"/>
    <x v="2"/>
    <n v="0.45259270294176701"/>
  </r>
  <r>
    <x v="38"/>
    <x v="0"/>
    <x v="1"/>
    <x v="31"/>
    <x v="0"/>
    <n v="0.45361103652338602"/>
  </r>
  <r>
    <x v="38"/>
    <x v="0"/>
    <x v="1"/>
    <x v="31"/>
    <x v="1"/>
    <n v="0.45361103652338602"/>
  </r>
  <r>
    <x v="38"/>
    <x v="0"/>
    <x v="1"/>
    <x v="31"/>
    <x v="2"/>
    <n v="0.45361103652338602"/>
  </r>
  <r>
    <x v="38"/>
    <x v="0"/>
    <x v="1"/>
    <x v="32"/>
    <x v="0"/>
    <n v="0.45463166135556399"/>
  </r>
  <r>
    <x v="38"/>
    <x v="0"/>
    <x v="1"/>
    <x v="32"/>
    <x v="1"/>
    <n v="0.45463166135556399"/>
  </r>
  <r>
    <x v="38"/>
    <x v="0"/>
    <x v="1"/>
    <x v="32"/>
    <x v="2"/>
    <n v="0.45463166135556399"/>
  </r>
  <r>
    <x v="38"/>
    <x v="0"/>
    <x v="1"/>
    <x v="33"/>
    <x v="0"/>
    <n v="0.45599555633963001"/>
  </r>
  <r>
    <x v="38"/>
    <x v="0"/>
    <x v="1"/>
    <x v="33"/>
    <x v="1"/>
    <n v="0.45599555633963001"/>
  </r>
  <r>
    <x v="38"/>
    <x v="0"/>
    <x v="1"/>
    <x v="33"/>
    <x v="2"/>
    <n v="0.45599555633963001"/>
  </r>
  <r>
    <x v="38"/>
    <x v="0"/>
    <x v="1"/>
    <x v="34"/>
    <x v="0"/>
    <n v="0.45736354300864901"/>
  </r>
  <r>
    <x v="38"/>
    <x v="0"/>
    <x v="1"/>
    <x v="34"/>
    <x v="1"/>
    <n v="0.45736354300864901"/>
  </r>
  <r>
    <x v="38"/>
    <x v="0"/>
    <x v="1"/>
    <x v="34"/>
    <x v="2"/>
    <n v="0.45736354300864901"/>
  </r>
  <r>
    <x v="38"/>
    <x v="0"/>
    <x v="1"/>
    <x v="35"/>
    <x v="0"/>
    <n v="0.458735633637675"/>
  </r>
  <r>
    <x v="38"/>
    <x v="0"/>
    <x v="1"/>
    <x v="35"/>
    <x v="1"/>
    <n v="0.458735633637675"/>
  </r>
  <r>
    <x v="38"/>
    <x v="0"/>
    <x v="1"/>
    <x v="35"/>
    <x v="2"/>
    <n v="0.458735633637675"/>
  </r>
  <r>
    <x v="38"/>
    <x v="0"/>
    <x v="1"/>
    <x v="36"/>
    <x v="0"/>
    <n v="0.460111840538588"/>
  </r>
  <r>
    <x v="38"/>
    <x v="0"/>
    <x v="1"/>
    <x v="36"/>
    <x v="1"/>
    <n v="0.460111840538588"/>
  </r>
  <r>
    <x v="38"/>
    <x v="0"/>
    <x v="1"/>
    <x v="36"/>
    <x v="2"/>
    <n v="0.460111840538588"/>
  </r>
  <r>
    <x v="38"/>
    <x v="0"/>
    <x v="1"/>
    <x v="37"/>
    <x v="0"/>
    <n v="0.46149217606020398"/>
  </r>
  <r>
    <x v="38"/>
    <x v="0"/>
    <x v="1"/>
    <x v="37"/>
    <x v="1"/>
    <n v="0.46149217606020398"/>
  </r>
  <r>
    <x v="38"/>
    <x v="0"/>
    <x v="1"/>
    <x v="37"/>
    <x v="2"/>
    <n v="0.46149217606020398"/>
  </r>
  <r>
    <x v="38"/>
    <x v="0"/>
    <x v="1"/>
    <x v="38"/>
    <x v="0"/>
    <n v="0.46287665258838401"/>
  </r>
  <r>
    <x v="38"/>
    <x v="0"/>
    <x v="1"/>
    <x v="38"/>
    <x v="1"/>
    <n v="0.46287665258838401"/>
  </r>
  <r>
    <x v="38"/>
    <x v="0"/>
    <x v="1"/>
    <x v="38"/>
    <x v="2"/>
    <n v="0.46287665258838401"/>
  </r>
  <r>
    <x v="39"/>
    <x v="0"/>
    <x v="0"/>
    <x v="0"/>
    <x v="0"/>
    <n v="0.62001844859281896"/>
  </r>
  <r>
    <x v="39"/>
    <x v="0"/>
    <x v="0"/>
    <x v="0"/>
    <x v="1"/>
    <n v="0.62001844859281896"/>
  </r>
  <r>
    <x v="39"/>
    <x v="0"/>
    <x v="0"/>
    <x v="0"/>
    <x v="2"/>
    <n v="0.62001844859281896"/>
  </r>
  <r>
    <x v="39"/>
    <x v="0"/>
    <x v="0"/>
    <x v="1"/>
    <x v="0"/>
    <n v="0.61443828255548305"/>
  </r>
  <r>
    <x v="39"/>
    <x v="0"/>
    <x v="0"/>
    <x v="1"/>
    <x v="1"/>
    <n v="0.61443828255548305"/>
  </r>
  <r>
    <x v="39"/>
    <x v="0"/>
    <x v="0"/>
    <x v="1"/>
    <x v="2"/>
    <n v="0.61443828255548305"/>
  </r>
  <r>
    <x v="39"/>
    <x v="0"/>
    <x v="0"/>
    <x v="2"/>
    <x v="0"/>
    <n v="0.606450584882262"/>
  </r>
  <r>
    <x v="39"/>
    <x v="0"/>
    <x v="0"/>
    <x v="2"/>
    <x v="1"/>
    <n v="0.606450584882262"/>
  </r>
  <r>
    <x v="39"/>
    <x v="0"/>
    <x v="0"/>
    <x v="2"/>
    <x v="2"/>
    <n v="0.606450584882262"/>
  </r>
  <r>
    <x v="39"/>
    <x v="0"/>
    <x v="0"/>
    <x v="3"/>
    <x v="0"/>
    <n v="0.60766348605202702"/>
  </r>
  <r>
    <x v="39"/>
    <x v="0"/>
    <x v="0"/>
    <x v="3"/>
    <x v="1"/>
    <n v="0.60766348605202702"/>
  </r>
  <r>
    <x v="39"/>
    <x v="0"/>
    <x v="0"/>
    <x v="3"/>
    <x v="2"/>
    <n v="0.60766348605202702"/>
  </r>
  <r>
    <x v="39"/>
    <x v="0"/>
    <x v="0"/>
    <x v="4"/>
    <x v="0"/>
    <n v="0.60948647651018295"/>
  </r>
  <r>
    <x v="39"/>
    <x v="0"/>
    <x v="0"/>
    <x v="4"/>
    <x v="1"/>
    <n v="0.60948647651018295"/>
  </r>
  <r>
    <x v="39"/>
    <x v="0"/>
    <x v="0"/>
    <x v="4"/>
    <x v="2"/>
    <n v="0.60948647651018295"/>
  </r>
  <r>
    <x v="39"/>
    <x v="0"/>
    <x v="0"/>
    <x v="5"/>
    <x v="0"/>
    <n v="0.595468287550449"/>
  </r>
  <r>
    <x v="39"/>
    <x v="0"/>
    <x v="0"/>
    <x v="5"/>
    <x v="1"/>
    <n v="0.595468287550449"/>
  </r>
  <r>
    <x v="39"/>
    <x v="0"/>
    <x v="0"/>
    <x v="5"/>
    <x v="2"/>
    <n v="0.595468287550449"/>
  </r>
  <r>
    <x v="39"/>
    <x v="0"/>
    <x v="0"/>
    <x v="6"/>
    <x v="0"/>
    <n v="0.58772719981229304"/>
  </r>
  <r>
    <x v="39"/>
    <x v="0"/>
    <x v="0"/>
    <x v="6"/>
    <x v="1"/>
    <n v="0.58772719981229304"/>
  </r>
  <r>
    <x v="39"/>
    <x v="0"/>
    <x v="0"/>
    <x v="6"/>
    <x v="2"/>
    <n v="0.58772719981229304"/>
  </r>
  <r>
    <x v="39"/>
    <x v="0"/>
    <x v="0"/>
    <x v="7"/>
    <x v="0"/>
    <n v="0.57891129181510803"/>
  </r>
  <r>
    <x v="39"/>
    <x v="0"/>
    <x v="0"/>
    <x v="7"/>
    <x v="1"/>
    <n v="0.57891129181510803"/>
  </r>
  <r>
    <x v="39"/>
    <x v="0"/>
    <x v="0"/>
    <x v="7"/>
    <x v="2"/>
    <n v="0.57891129181510803"/>
  </r>
  <r>
    <x v="39"/>
    <x v="0"/>
    <x v="0"/>
    <x v="8"/>
    <x v="0"/>
    <n v="0.549965727224353"/>
  </r>
  <r>
    <x v="39"/>
    <x v="0"/>
    <x v="0"/>
    <x v="8"/>
    <x v="1"/>
    <n v="0.549965727224353"/>
  </r>
  <r>
    <x v="39"/>
    <x v="0"/>
    <x v="0"/>
    <x v="8"/>
    <x v="2"/>
    <n v="0.549965727224353"/>
  </r>
  <r>
    <x v="39"/>
    <x v="0"/>
    <x v="0"/>
    <x v="9"/>
    <x v="0"/>
    <n v="0.54886579576990402"/>
  </r>
  <r>
    <x v="39"/>
    <x v="0"/>
    <x v="0"/>
    <x v="9"/>
    <x v="1"/>
    <n v="0.54886579576990402"/>
  </r>
  <r>
    <x v="39"/>
    <x v="0"/>
    <x v="0"/>
    <x v="9"/>
    <x v="2"/>
    <n v="0.54886579576990402"/>
  </r>
  <r>
    <x v="39"/>
    <x v="0"/>
    <x v="0"/>
    <x v="10"/>
    <x v="0"/>
    <n v="0.54776806417836399"/>
  </r>
  <r>
    <x v="39"/>
    <x v="0"/>
    <x v="0"/>
    <x v="10"/>
    <x v="1"/>
    <n v="0.54776806417836399"/>
  </r>
  <r>
    <x v="39"/>
    <x v="0"/>
    <x v="0"/>
    <x v="10"/>
    <x v="2"/>
    <n v="0.54776806417836399"/>
  </r>
  <r>
    <x v="39"/>
    <x v="0"/>
    <x v="0"/>
    <x v="11"/>
    <x v="0"/>
    <n v="0.54667252805000799"/>
  </r>
  <r>
    <x v="39"/>
    <x v="0"/>
    <x v="0"/>
    <x v="11"/>
    <x v="1"/>
    <n v="0.54667252805000799"/>
  </r>
  <r>
    <x v="39"/>
    <x v="0"/>
    <x v="0"/>
    <x v="11"/>
    <x v="2"/>
    <n v="0.54667252805000799"/>
  </r>
  <r>
    <x v="39"/>
    <x v="0"/>
    <x v="0"/>
    <x v="12"/>
    <x v="0"/>
    <n v="0.54557918299390795"/>
  </r>
  <r>
    <x v="39"/>
    <x v="0"/>
    <x v="0"/>
    <x v="12"/>
    <x v="1"/>
    <n v="0.54557918299390795"/>
  </r>
  <r>
    <x v="39"/>
    <x v="0"/>
    <x v="0"/>
    <x v="12"/>
    <x v="2"/>
    <n v="0.54557918299390795"/>
  </r>
  <r>
    <x v="39"/>
    <x v="0"/>
    <x v="0"/>
    <x v="13"/>
    <x v="0"/>
    <n v="0.54448802462792001"/>
  </r>
  <r>
    <x v="39"/>
    <x v="0"/>
    <x v="0"/>
    <x v="13"/>
    <x v="1"/>
    <n v="0.54448802462792001"/>
  </r>
  <r>
    <x v="39"/>
    <x v="0"/>
    <x v="0"/>
    <x v="13"/>
    <x v="2"/>
    <n v="0.54448802462792001"/>
  </r>
  <r>
    <x v="39"/>
    <x v="0"/>
    <x v="0"/>
    <x v="14"/>
    <x v="0"/>
    <n v="0.54339904857866395"/>
  </r>
  <r>
    <x v="39"/>
    <x v="0"/>
    <x v="0"/>
    <x v="14"/>
    <x v="1"/>
    <n v="0.54339904857866395"/>
  </r>
  <r>
    <x v="39"/>
    <x v="0"/>
    <x v="0"/>
    <x v="14"/>
    <x v="2"/>
    <n v="0.54339904857866395"/>
  </r>
  <r>
    <x v="39"/>
    <x v="0"/>
    <x v="0"/>
    <x v="15"/>
    <x v="0"/>
    <n v="0.542312250481507"/>
  </r>
  <r>
    <x v="39"/>
    <x v="0"/>
    <x v="0"/>
    <x v="15"/>
    <x v="1"/>
    <n v="0.542312250481507"/>
  </r>
  <r>
    <x v="39"/>
    <x v="0"/>
    <x v="0"/>
    <x v="15"/>
    <x v="2"/>
    <n v="0.542312250481507"/>
  </r>
  <r>
    <x v="39"/>
    <x v="0"/>
    <x v="0"/>
    <x v="16"/>
    <x v="0"/>
    <n v="0.54122762598054397"/>
  </r>
  <r>
    <x v="39"/>
    <x v="0"/>
    <x v="0"/>
    <x v="16"/>
    <x v="1"/>
    <n v="0.54122762598054397"/>
  </r>
  <r>
    <x v="39"/>
    <x v="0"/>
    <x v="0"/>
    <x v="16"/>
    <x v="2"/>
    <n v="0.54122762598054397"/>
  </r>
  <r>
    <x v="39"/>
    <x v="0"/>
    <x v="0"/>
    <x v="17"/>
    <x v="0"/>
    <n v="0.54203946741951403"/>
  </r>
  <r>
    <x v="39"/>
    <x v="0"/>
    <x v="0"/>
    <x v="17"/>
    <x v="1"/>
    <n v="0.54203946741951403"/>
  </r>
  <r>
    <x v="39"/>
    <x v="0"/>
    <x v="0"/>
    <x v="17"/>
    <x v="2"/>
    <n v="0.54203946741951403"/>
  </r>
  <r>
    <x v="39"/>
    <x v="0"/>
    <x v="0"/>
    <x v="18"/>
    <x v="0"/>
    <n v="0.54285252662064398"/>
  </r>
  <r>
    <x v="39"/>
    <x v="0"/>
    <x v="0"/>
    <x v="18"/>
    <x v="1"/>
    <n v="0.54285252662064398"/>
  </r>
  <r>
    <x v="39"/>
    <x v="0"/>
    <x v="0"/>
    <x v="18"/>
    <x v="2"/>
    <n v="0.54285252662064398"/>
  </r>
  <r>
    <x v="39"/>
    <x v="0"/>
    <x v="0"/>
    <x v="19"/>
    <x v="0"/>
    <n v="0.54502393672712601"/>
  </r>
  <r>
    <x v="39"/>
    <x v="0"/>
    <x v="0"/>
    <x v="19"/>
    <x v="1"/>
    <n v="0.54502393672712601"/>
  </r>
  <r>
    <x v="39"/>
    <x v="0"/>
    <x v="0"/>
    <x v="19"/>
    <x v="2"/>
    <n v="0.54502393672712601"/>
  </r>
  <r>
    <x v="39"/>
    <x v="0"/>
    <x v="0"/>
    <x v="20"/>
    <x v="0"/>
    <n v="0.54720403247403504"/>
  </r>
  <r>
    <x v="39"/>
    <x v="0"/>
    <x v="0"/>
    <x v="20"/>
    <x v="1"/>
    <n v="0.54720403247403504"/>
  </r>
  <r>
    <x v="39"/>
    <x v="0"/>
    <x v="0"/>
    <x v="20"/>
    <x v="2"/>
    <n v="0.54720403247403504"/>
  </r>
  <r>
    <x v="39"/>
    <x v="0"/>
    <x v="0"/>
    <x v="21"/>
    <x v="0"/>
    <n v="0.54939284860393101"/>
  </r>
  <r>
    <x v="39"/>
    <x v="0"/>
    <x v="0"/>
    <x v="21"/>
    <x v="1"/>
    <n v="0.54939284860393101"/>
  </r>
  <r>
    <x v="39"/>
    <x v="0"/>
    <x v="0"/>
    <x v="21"/>
    <x v="2"/>
    <n v="0.54939284860393101"/>
  </r>
  <r>
    <x v="39"/>
    <x v="0"/>
    <x v="0"/>
    <x v="22"/>
    <x v="0"/>
    <n v="0.55159041999834701"/>
  </r>
  <r>
    <x v="39"/>
    <x v="0"/>
    <x v="0"/>
    <x v="22"/>
    <x v="1"/>
    <n v="0.55159041999834701"/>
  </r>
  <r>
    <x v="39"/>
    <x v="0"/>
    <x v="0"/>
    <x v="22"/>
    <x v="2"/>
    <n v="0.55159041999834701"/>
  </r>
  <r>
    <x v="39"/>
    <x v="0"/>
    <x v="0"/>
    <x v="23"/>
    <x v="0"/>
    <n v="0.55379678167834001"/>
  </r>
  <r>
    <x v="39"/>
    <x v="0"/>
    <x v="0"/>
    <x v="23"/>
    <x v="1"/>
    <n v="0.55379678167834001"/>
  </r>
  <r>
    <x v="39"/>
    <x v="0"/>
    <x v="0"/>
    <x v="23"/>
    <x v="2"/>
    <n v="0.55379678167834001"/>
  </r>
  <r>
    <x v="39"/>
    <x v="0"/>
    <x v="0"/>
    <x v="24"/>
    <x v="0"/>
    <n v="0.55601196880505299"/>
  </r>
  <r>
    <x v="39"/>
    <x v="0"/>
    <x v="0"/>
    <x v="24"/>
    <x v="1"/>
    <n v="0.55601196880505299"/>
  </r>
  <r>
    <x v="39"/>
    <x v="0"/>
    <x v="0"/>
    <x v="24"/>
    <x v="2"/>
    <n v="0.55601196880505299"/>
  </r>
  <r>
    <x v="39"/>
    <x v="0"/>
    <x v="0"/>
    <x v="25"/>
    <x v="0"/>
    <n v="0.55823601668027401"/>
  </r>
  <r>
    <x v="39"/>
    <x v="0"/>
    <x v="0"/>
    <x v="25"/>
    <x v="1"/>
    <n v="0.55823601668027401"/>
  </r>
  <r>
    <x v="39"/>
    <x v="0"/>
    <x v="0"/>
    <x v="25"/>
    <x v="2"/>
    <n v="0.55823601668027401"/>
  </r>
  <r>
    <x v="39"/>
    <x v="0"/>
    <x v="0"/>
    <x v="26"/>
    <x v="0"/>
    <n v="0.56046896074699504"/>
  </r>
  <r>
    <x v="39"/>
    <x v="0"/>
    <x v="0"/>
    <x v="26"/>
    <x v="1"/>
    <n v="0.56046896074699504"/>
  </r>
  <r>
    <x v="39"/>
    <x v="0"/>
    <x v="0"/>
    <x v="26"/>
    <x v="2"/>
    <n v="0.56046896074699504"/>
  </r>
  <r>
    <x v="39"/>
    <x v="0"/>
    <x v="0"/>
    <x v="27"/>
    <x v="0"/>
    <n v="0.562710836589983"/>
  </r>
  <r>
    <x v="39"/>
    <x v="0"/>
    <x v="0"/>
    <x v="27"/>
    <x v="1"/>
    <n v="0.562710836589983"/>
  </r>
  <r>
    <x v="39"/>
    <x v="0"/>
    <x v="0"/>
    <x v="27"/>
    <x v="2"/>
    <n v="0.562710836589983"/>
  </r>
  <r>
    <x v="39"/>
    <x v="0"/>
    <x v="0"/>
    <x v="28"/>
    <x v="0"/>
    <n v="0.56494761216542799"/>
  </r>
  <r>
    <x v="39"/>
    <x v="0"/>
    <x v="0"/>
    <x v="28"/>
    <x v="1"/>
    <n v="0.56494761216542799"/>
  </r>
  <r>
    <x v="39"/>
    <x v="0"/>
    <x v="0"/>
    <x v="28"/>
    <x v="2"/>
    <n v="0.56494761216542799"/>
  </r>
  <r>
    <x v="39"/>
    <x v="0"/>
    <x v="0"/>
    <x v="29"/>
    <x v="0"/>
    <n v="0.56719327892378602"/>
  </r>
  <r>
    <x v="39"/>
    <x v="0"/>
    <x v="0"/>
    <x v="29"/>
    <x v="1"/>
    <n v="0.56719327892378602"/>
  </r>
  <r>
    <x v="39"/>
    <x v="0"/>
    <x v="0"/>
    <x v="29"/>
    <x v="2"/>
    <n v="0.56719327892378602"/>
  </r>
  <r>
    <x v="39"/>
    <x v="0"/>
    <x v="0"/>
    <x v="30"/>
    <x v="0"/>
    <n v="0.56944787220750803"/>
  </r>
  <r>
    <x v="39"/>
    <x v="0"/>
    <x v="0"/>
    <x v="30"/>
    <x v="1"/>
    <n v="0.56944787220750803"/>
  </r>
  <r>
    <x v="39"/>
    <x v="0"/>
    <x v="0"/>
    <x v="30"/>
    <x v="2"/>
    <n v="0.56944787220750803"/>
  </r>
  <r>
    <x v="39"/>
    <x v="0"/>
    <x v="0"/>
    <x v="31"/>
    <x v="0"/>
    <n v="0.57171142749953296"/>
  </r>
  <r>
    <x v="39"/>
    <x v="0"/>
    <x v="0"/>
    <x v="31"/>
    <x v="1"/>
    <n v="0.57171142749953296"/>
  </r>
  <r>
    <x v="39"/>
    <x v="0"/>
    <x v="0"/>
    <x v="31"/>
    <x v="2"/>
    <n v="0.57171142749953296"/>
  </r>
  <r>
    <x v="39"/>
    <x v="0"/>
    <x v="0"/>
    <x v="32"/>
    <x v="0"/>
    <n v="0.57398398042384302"/>
  </r>
  <r>
    <x v="39"/>
    <x v="0"/>
    <x v="0"/>
    <x v="32"/>
    <x v="1"/>
    <n v="0.57398398042384302"/>
  </r>
  <r>
    <x v="39"/>
    <x v="0"/>
    <x v="0"/>
    <x v="32"/>
    <x v="2"/>
    <n v="0.57398398042384302"/>
  </r>
  <r>
    <x v="39"/>
    <x v="0"/>
    <x v="0"/>
    <x v="33"/>
    <x v="0"/>
    <n v="0.57656690833575097"/>
  </r>
  <r>
    <x v="39"/>
    <x v="0"/>
    <x v="0"/>
    <x v="33"/>
    <x v="1"/>
    <n v="0.57656690833575097"/>
  </r>
  <r>
    <x v="39"/>
    <x v="0"/>
    <x v="0"/>
    <x v="33"/>
    <x v="2"/>
    <n v="0.57656690833575097"/>
  </r>
  <r>
    <x v="39"/>
    <x v="0"/>
    <x v="0"/>
    <x v="34"/>
    <x v="0"/>
    <n v="0.57916145942326103"/>
  </r>
  <r>
    <x v="39"/>
    <x v="0"/>
    <x v="0"/>
    <x v="34"/>
    <x v="1"/>
    <n v="0.57916145942326103"/>
  </r>
  <r>
    <x v="39"/>
    <x v="0"/>
    <x v="0"/>
    <x v="34"/>
    <x v="2"/>
    <n v="0.57916145942326103"/>
  </r>
  <r>
    <x v="39"/>
    <x v="0"/>
    <x v="0"/>
    <x v="35"/>
    <x v="0"/>
    <n v="0.58176768599066597"/>
  </r>
  <r>
    <x v="39"/>
    <x v="0"/>
    <x v="0"/>
    <x v="35"/>
    <x v="1"/>
    <n v="0.58176768599066597"/>
  </r>
  <r>
    <x v="39"/>
    <x v="0"/>
    <x v="0"/>
    <x v="35"/>
    <x v="2"/>
    <n v="0.58176768599066597"/>
  </r>
  <r>
    <x v="39"/>
    <x v="0"/>
    <x v="0"/>
    <x v="36"/>
    <x v="0"/>
    <n v="0.58438564057762399"/>
  </r>
  <r>
    <x v="39"/>
    <x v="0"/>
    <x v="0"/>
    <x v="36"/>
    <x v="1"/>
    <n v="0.58438564057762399"/>
  </r>
  <r>
    <x v="39"/>
    <x v="0"/>
    <x v="0"/>
    <x v="36"/>
    <x v="2"/>
    <n v="0.58438564057762399"/>
  </r>
  <r>
    <x v="39"/>
    <x v="0"/>
    <x v="0"/>
    <x v="37"/>
    <x v="0"/>
    <n v="0.58701537596022302"/>
  </r>
  <r>
    <x v="39"/>
    <x v="0"/>
    <x v="0"/>
    <x v="37"/>
    <x v="1"/>
    <n v="0.58701537596022302"/>
  </r>
  <r>
    <x v="39"/>
    <x v="0"/>
    <x v="0"/>
    <x v="37"/>
    <x v="2"/>
    <n v="0.58701537596022302"/>
  </r>
  <r>
    <x v="39"/>
    <x v="0"/>
    <x v="0"/>
    <x v="38"/>
    <x v="0"/>
    <n v="0.58965694515204403"/>
  </r>
  <r>
    <x v="39"/>
    <x v="0"/>
    <x v="0"/>
    <x v="38"/>
    <x v="1"/>
    <n v="0.58965694515204403"/>
  </r>
  <r>
    <x v="39"/>
    <x v="0"/>
    <x v="0"/>
    <x v="38"/>
    <x v="2"/>
    <n v="0.58965694515204403"/>
  </r>
  <r>
    <x v="39"/>
    <x v="0"/>
    <x v="1"/>
    <x v="0"/>
    <x v="0"/>
    <n v="0.62001844859281896"/>
  </r>
  <r>
    <x v="39"/>
    <x v="0"/>
    <x v="1"/>
    <x v="0"/>
    <x v="1"/>
    <n v="0.62001844859281896"/>
  </r>
  <r>
    <x v="39"/>
    <x v="0"/>
    <x v="1"/>
    <x v="0"/>
    <x v="2"/>
    <n v="0.62001844859281896"/>
  </r>
  <r>
    <x v="39"/>
    <x v="0"/>
    <x v="1"/>
    <x v="1"/>
    <x v="0"/>
    <n v="0.61443828255548305"/>
  </r>
  <r>
    <x v="39"/>
    <x v="0"/>
    <x v="1"/>
    <x v="1"/>
    <x v="1"/>
    <n v="0.61443828255548305"/>
  </r>
  <r>
    <x v="39"/>
    <x v="0"/>
    <x v="1"/>
    <x v="1"/>
    <x v="2"/>
    <n v="0.61443828255548305"/>
  </r>
  <r>
    <x v="39"/>
    <x v="0"/>
    <x v="1"/>
    <x v="2"/>
    <x v="0"/>
    <n v="0.606450584882262"/>
  </r>
  <r>
    <x v="39"/>
    <x v="0"/>
    <x v="1"/>
    <x v="2"/>
    <x v="1"/>
    <n v="0.606450584882262"/>
  </r>
  <r>
    <x v="39"/>
    <x v="0"/>
    <x v="1"/>
    <x v="2"/>
    <x v="2"/>
    <n v="0.606450584882262"/>
  </r>
  <r>
    <x v="39"/>
    <x v="0"/>
    <x v="1"/>
    <x v="3"/>
    <x v="0"/>
    <n v="0.60766348605202702"/>
  </r>
  <r>
    <x v="39"/>
    <x v="0"/>
    <x v="1"/>
    <x v="3"/>
    <x v="1"/>
    <n v="0.60766348605202702"/>
  </r>
  <r>
    <x v="39"/>
    <x v="0"/>
    <x v="1"/>
    <x v="3"/>
    <x v="2"/>
    <n v="0.60766348605202702"/>
  </r>
  <r>
    <x v="39"/>
    <x v="0"/>
    <x v="1"/>
    <x v="4"/>
    <x v="0"/>
    <n v="0.60948647651018295"/>
  </r>
  <r>
    <x v="39"/>
    <x v="0"/>
    <x v="1"/>
    <x v="4"/>
    <x v="1"/>
    <n v="0.60948647651018295"/>
  </r>
  <r>
    <x v="39"/>
    <x v="0"/>
    <x v="1"/>
    <x v="4"/>
    <x v="2"/>
    <n v="0.60948647651018295"/>
  </r>
  <r>
    <x v="39"/>
    <x v="0"/>
    <x v="1"/>
    <x v="5"/>
    <x v="0"/>
    <n v="0.595468287550449"/>
  </r>
  <r>
    <x v="39"/>
    <x v="0"/>
    <x v="1"/>
    <x v="5"/>
    <x v="1"/>
    <n v="0.595468287550449"/>
  </r>
  <r>
    <x v="39"/>
    <x v="0"/>
    <x v="1"/>
    <x v="5"/>
    <x v="2"/>
    <n v="0.595468287550449"/>
  </r>
  <r>
    <x v="39"/>
    <x v="0"/>
    <x v="1"/>
    <x v="6"/>
    <x v="0"/>
    <n v="0.58772719981229304"/>
  </r>
  <r>
    <x v="39"/>
    <x v="0"/>
    <x v="1"/>
    <x v="6"/>
    <x v="1"/>
    <n v="0.58772719981229304"/>
  </r>
  <r>
    <x v="39"/>
    <x v="0"/>
    <x v="1"/>
    <x v="6"/>
    <x v="2"/>
    <n v="0.58772719981229304"/>
  </r>
  <r>
    <x v="39"/>
    <x v="0"/>
    <x v="1"/>
    <x v="7"/>
    <x v="0"/>
    <n v="0.57891129181510803"/>
  </r>
  <r>
    <x v="39"/>
    <x v="0"/>
    <x v="1"/>
    <x v="7"/>
    <x v="1"/>
    <n v="0.57891129181510803"/>
  </r>
  <r>
    <x v="39"/>
    <x v="0"/>
    <x v="1"/>
    <x v="7"/>
    <x v="2"/>
    <n v="0.57891129181510803"/>
  </r>
  <r>
    <x v="39"/>
    <x v="0"/>
    <x v="1"/>
    <x v="8"/>
    <x v="0"/>
    <n v="0.549965727224353"/>
  </r>
  <r>
    <x v="39"/>
    <x v="0"/>
    <x v="1"/>
    <x v="8"/>
    <x v="1"/>
    <n v="0.549965727224353"/>
  </r>
  <r>
    <x v="39"/>
    <x v="0"/>
    <x v="1"/>
    <x v="8"/>
    <x v="2"/>
    <n v="0.549965727224353"/>
  </r>
  <r>
    <x v="39"/>
    <x v="0"/>
    <x v="1"/>
    <x v="9"/>
    <x v="0"/>
    <n v="0.55436545304214802"/>
  </r>
  <r>
    <x v="39"/>
    <x v="0"/>
    <x v="1"/>
    <x v="9"/>
    <x v="1"/>
    <n v="0.55436545304214802"/>
  </r>
  <r>
    <x v="39"/>
    <x v="0"/>
    <x v="1"/>
    <x v="9"/>
    <x v="2"/>
    <n v="0.55436545304214802"/>
  </r>
  <r>
    <x v="39"/>
    <x v="0"/>
    <x v="1"/>
    <x v="10"/>
    <x v="0"/>
    <n v="0.55422686167888702"/>
  </r>
  <r>
    <x v="39"/>
    <x v="0"/>
    <x v="1"/>
    <x v="10"/>
    <x v="1"/>
    <n v="0.55422686167888702"/>
  </r>
  <r>
    <x v="39"/>
    <x v="0"/>
    <x v="1"/>
    <x v="10"/>
    <x v="2"/>
    <n v="0.55422686167888702"/>
  </r>
  <r>
    <x v="39"/>
    <x v="0"/>
    <x v="1"/>
    <x v="11"/>
    <x v="0"/>
    <n v="0.55425457302197101"/>
  </r>
  <r>
    <x v="39"/>
    <x v="0"/>
    <x v="1"/>
    <x v="11"/>
    <x v="1"/>
    <n v="0.55425457302197101"/>
  </r>
  <r>
    <x v="39"/>
    <x v="0"/>
    <x v="1"/>
    <x v="11"/>
    <x v="2"/>
    <n v="0.55425457302197101"/>
  </r>
  <r>
    <x v="39"/>
    <x v="0"/>
    <x v="1"/>
    <x v="12"/>
    <x v="0"/>
    <n v="0.55433771120792497"/>
  </r>
  <r>
    <x v="39"/>
    <x v="0"/>
    <x v="1"/>
    <x v="12"/>
    <x v="1"/>
    <n v="0.55433771120792497"/>
  </r>
  <r>
    <x v="39"/>
    <x v="0"/>
    <x v="1"/>
    <x v="12"/>
    <x v="2"/>
    <n v="0.55433771120792497"/>
  </r>
  <r>
    <x v="39"/>
    <x v="0"/>
    <x v="1"/>
    <x v="13"/>
    <x v="0"/>
    <n v="0.56182127030923201"/>
  </r>
  <r>
    <x v="39"/>
    <x v="0"/>
    <x v="1"/>
    <x v="13"/>
    <x v="1"/>
    <n v="0.56182127030923201"/>
  </r>
  <r>
    <x v="39"/>
    <x v="0"/>
    <x v="1"/>
    <x v="13"/>
    <x v="2"/>
    <n v="0.56182127030923201"/>
  </r>
  <r>
    <x v="39"/>
    <x v="0"/>
    <x v="1"/>
    <x v="14"/>
    <x v="0"/>
    <n v="0.569405857458406"/>
  </r>
  <r>
    <x v="39"/>
    <x v="0"/>
    <x v="1"/>
    <x v="14"/>
    <x v="1"/>
    <n v="0.569405857458406"/>
  </r>
  <r>
    <x v="39"/>
    <x v="0"/>
    <x v="1"/>
    <x v="14"/>
    <x v="2"/>
    <n v="0.569405857458406"/>
  </r>
  <r>
    <x v="39"/>
    <x v="0"/>
    <x v="1"/>
    <x v="15"/>
    <x v="0"/>
    <n v="0.57709283653409504"/>
  </r>
  <r>
    <x v="39"/>
    <x v="0"/>
    <x v="1"/>
    <x v="15"/>
    <x v="1"/>
    <n v="0.57709283653409504"/>
  </r>
  <r>
    <x v="39"/>
    <x v="0"/>
    <x v="1"/>
    <x v="15"/>
    <x v="2"/>
    <n v="0.57709283653409504"/>
  </r>
  <r>
    <x v="39"/>
    <x v="0"/>
    <x v="1"/>
    <x v="16"/>
    <x v="0"/>
    <n v="0.58488358982730504"/>
  </r>
  <r>
    <x v="39"/>
    <x v="0"/>
    <x v="1"/>
    <x v="16"/>
    <x v="1"/>
    <n v="0.58488358982730504"/>
  </r>
  <r>
    <x v="39"/>
    <x v="0"/>
    <x v="1"/>
    <x v="16"/>
    <x v="2"/>
    <n v="0.58488358982730504"/>
  </r>
  <r>
    <x v="39"/>
    <x v="0"/>
    <x v="1"/>
    <x v="17"/>
    <x v="0"/>
    <n v="0.59541149444419705"/>
  </r>
  <r>
    <x v="39"/>
    <x v="0"/>
    <x v="1"/>
    <x v="17"/>
    <x v="1"/>
    <n v="0.59541149444419705"/>
  </r>
  <r>
    <x v="39"/>
    <x v="0"/>
    <x v="1"/>
    <x v="17"/>
    <x v="2"/>
    <n v="0.59541149444419705"/>
  </r>
  <r>
    <x v="39"/>
    <x v="0"/>
    <x v="1"/>
    <x v="18"/>
    <x v="0"/>
    <n v="0.60612890134419195"/>
  </r>
  <r>
    <x v="39"/>
    <x v="0"/>
    <x v="1"/>
    <x v="18"/>
    <x v="1"/>
    <n v="0.60612890134419195"/>
  </r>
  <r>
    <x v="39"/>
    <x v="0"/>
    <x v="1"/>
    <x v="18"/>
    <x v="2"/>
    <n v="0.60612890134419195"/>
  </r>
  <r>
    <x v="39"/>
    <x v="0"/>
    <x v="1"/>
    <x v="19"/>
    <x v="0"/>
    <n v="0.61158406145628996"/>
  </r>
  <r>
    <x v="39"/>
    <x v="0"/>
    <x v="1"/>
    <x v="19"/>
    <x v="1"/>
    <n v="0.61158406145628996"/>
  </r>
  <r>
    <x v="39"/>
    <x v="0"/>
    <x v="1"/>
    <x v="19"/>
    <x v="2"/>
    <n v="0.61158406145628996"/>
  </r>
  <r>
    <x v="39"/>
    <x v="0"/>
    <x v="1"/>
    <x v="20"/>
    <x v="0"/>
    <n v="0.61708831800939601"/>
  </r>
  <r>
    <x v="39"/>
    <x v="0"/>
    <x v="1"/>
    <x v="20"/>
    <x v="1"/>
    <n v="0.61708831800939601"/>
  </r>
  <r>
    <x v="39"/>
    <x v="0"/>
    <x v="1"/>
    <x v="20"/>
    <x v="2"/>
    <n v="0.61708831800939601"/>
  </r>
  <r>
    <x v="39"/>
    <x v="0"/>
    <x v="1"/>
    <x v="21"/>
    <x v="0"/>
    <n v="0.62264211287148097"/>
  </r>
  <r>
    <x v="39"/>
    <x v="0"/>
    <x v="1"/>
    <x v="21"/>
    <x v="1"/>
    <n v="0.62264211287148097"/>
  </r>
  <r>
    <x v="39"/>
    <x v="0"/>
    <x v="1"/>
    <x v="21"/>
    <x v="2"/>
    <n v="0.62264211287148097"/>
  </r>
  <r>
    <x v="39"/>
    <x v="0"/>
    <x v="1"/>
    <x v="22"/>
    <x v="0"/>
    <n v="0.62824589188732405"/>
  </r>
  <r>
    <x v="39"/>
    <x v="0"/>
    <x v="1"/>
    <x v="22"/>
    <x v="1"/>
    <n v="0.62824589188732405"/>
  </r>
  <r>
    <x v="39"/>
    <x v="0"/>
    <x v="1"/>
    <x v="22"/>
    <x v="2"/>
    <n v="0.62824589188732405"/>
  </r>
  <r>
    <x v="39"/>
    <x v="0"/>
    <x v="1"/>
    <x v="23"/>
    <x v="0"/>
    <n v="0.63013062956298604"/>
  </r>
  <r>
    <x v="39"/>
    <x v="0"/>
    <x v="1"/>
    <x v="23"/>
    <x v="1"/>
    <n v="0.63013062956298604"/>
  </r>
  <r>
    <x v="39"/>
    <x v="0"/>
    <x v="1"/>
    <x v="23"/>
    <x v="2"/>
    <n v="0.63013062956298604"/>
  </r>
  <r>
    <x v="39"/>
    <x v="0"/>
    <x v="1"/>
    <x v="24"/>
    <x v="0"/>
    <n v="0.63202102145167505"/>
  </r>
  <r>
    <x v="39"/>
    <x v="0"/>
    <x v="1"/>
    <x v="24"/>
    <x v="1"/>
    <n v="0.63202102145167505"/>
  </r>
  <r>
    <x v="39"/>
    <x v="0"/>
    <x v="1"/>
    <x v="24"/>
    <x v="2"/>
    <n v="0.63202102145167505"/>
  </r>
  <r>
    <x v="39"/>
    <x v="0"/>
    <x v="1"/>
    <x v="25"/>
    <x v="0"/>
    <n v="0.63391708451603002"/>
  </r>
  <r>
    <x v="39"/>
    <x v="0"/>
    <x v="1"/>
    <x v="25"/>
    <x v="1"/>
    <n v="0.63391708451603002"/>
  </r>
  <r>
    <x v="39"/>
    <x v="0"/>
    <x v="1"/>
    <x v="25"/>
    <x v="2"/>
    <n v="0.63391708451603002"/>
  </r>
  <r>
    <x v="39"/>
    <x v="0"/>
    <x v="1"/>
    <x v="26"/>
    <x v="0"/>
    <n v="0.63581883576957798"/>
  </r>
  <r>
    <x v="39"/>
    <x v="0"/>
    <x v="1"/>
    <x v="26"/>
    <x v="1"/>
    <n v="0.63581883576957798"/>
  </r>
  <r>
    <x v="39"/>
    <x v="0"/>
    <x v="1"/>
    <x v="26"/>
    <x v="2"/>
    <n v="0.63581883576957798"/>
  </r>
  <r>
    <x v="39"/>
    <x v="0"/>
    <x v="1"/>
    <x v="27"/>
    <x v="0"/>
    <n v="0.63772629227688604"/>
  </r>
  <r>
    <x v="39"/>
    <x v="0"/>
    <x v="1"/>
    <x v="27"/>
    <x v="1"/>
    <n v="0.63772629227688604"/>
  </r>
  <r>
    <x v="39"/>
    <x v="0"/>
    <x v="1"/>
    <x v="27"/>
    <x v="2"/>
    <n v="0.63772629227688604"/>
  </r>
  <r>
    <x v="39"/>
    <x v="0"/>
    <x v="1"/>
    <x v="28"/>
    <x v="0"/>
    <n v="0.64059606059213203"/>
  </r>
  <r>
    <x v="39"/>
    <x v="0"/>
    <x v="1"/>
    <x v="28"/>
    <x v="1"/>
    <n v="0.64059606059213203"/>
  </r>
  <r>
    <x v="39"/>
    <x v="0"/>
    <x v="1"/>
    <x v="28"/>
    <x v="2"/>
    <n v="0.64059606059213203"/>
  </r>
  <r>
    <x v="39"/>
    <x v="0"/>
    <x v="1"/>
    <x v="29"/>
    <x v="0"/>
    <n v="0.643478742864797"/>
  </r>
  <r>
    <x v="39"/>
    <x v="0"/>
    <x v="1"/>
    <x v="29"/>
    <x v="1"/>
    <n v="0.643478742864797"/>
  </r>
  <r>
    <x v="39"/>
    <x v="0"/>
    <x v="1"/>
    <x v="29"/>
    <x v="2"/>
    <n v="0.643478742864797"/>
  </r>
  <r>
    <x v="39"/>
    <x v="0"/>
    <x v="1"/>
    <x v="30"/>
    <x v="0"/>
    <n v="0.64637439720768897"/>
  </r>
  <r>
    <x v="39"/>
    <x v="0"/>
    <x v="1"/>
    <x v="30"/>
    <x v="1"/>
    <n v="0.64637439720768897"/>
  </r>
  <r>
    <x v="39"/>
    <x v="0"/>
    <x v="1"/>
    <x v="30"/>
    <x v="2"/>
    <n v="0.64637439720768897"/>
  </r>
  <r>
    <x v="39"/>
    <x v="0"/>
    <x v="1"/>
    <x v="31"/>
    <x v="0"/>
    <n v="0.64928308199512297"/>
  </r>
  <r>
    <x v="39"/>
    <x v="0"/>
    <x v="1"/>
    <x v="31"/>
    <x v="1"/>
    <n v="0.64928308199512297"/>
  </r>
  <r>
    <x v="39"/>
    <x v="0"/>
    <x v="1"/>
    <x v="31"/>
    <x v="2"/>
    <n v="0.64928308199512297"/>
  </r>
  <r>
    <x v="39"/>
    <x v="0"/>
    <x v="1"/>
    <x v="32"/>
    <x v="0"/>
    <n v="0.65220485586410104"/>
  </r>
  <r>
    <x v="39"/>
    <x v="0"/>
    <x v="1"/>
    <x v="32"/>
    <x v="1"/>
    <n v="0.65220485586410104"/>
  </r>
  <r>
    <x v="39"/>
    <x v="0"/>
    <x v="1"/>
    <x v="32"/>
    <x v="2"/>
    <n v="0.65220485586410104"/>
  </r>
  <r>
    <x v="39"/>
    <x v="0"/>
    <x v="1"/>
    <x v="33"/>
    <x v="0"/>
    <n v="0.65611808499928603"/>
  </r>
  <r>
    <x v="39"/>
    <x v="0"/>
    <x v="1"/>
    <x v="33"/>
    <x v="1"/>
    <n v="0.65611808499928603"/>
  </r>
  <r>
    <x v="39"/>
    <x v="0"/>
    <x v="1"/>
    <x v="33"/>
    <x v="2"/>
    <n v="0.65611808499928603"/>
  </r>
  <r>
    <x v="39"/>
    <x v="0"/>
    <x v="1"/>
    <x v="34"/>
    <x v="0"/>
    <n v="0.66005479350928198"/>
  </r>
  <r>
    <x v="39"/>
    <x v="0"/>
    <x v="1"/>
    <x v="34"/>
    <x v="1"/>
    <n v="0.66005479350928198"/>
  </r>
  <r>
    <x v="39"/>
    <x v="0"/>
    <x v="1"/>
    <x v="34"/>
    <x v="2"/>
    <n v="0.66005479350928198"/>
  </r>
  <r>
    <x v="39"/>
    <x v="0"/>
    <x v="1"/>
    <x v="35"/>
    <x v="0"/>
    <n v="0.66401512227033699"/>
  </r>
  <r>
    <x v="39"/>
    <x v="0"/>
    <x v="1"/>
    <x v="35"/>
    <x v="1"/>
    <n v="0.66401512227033699"/>
  </r>
  <r>
    <x v="39"/>
    <x v="0"/>
    <x v="1"/>
    <x v="35"/>
    <x v="2"/>
    <n v="0.66401512227033699"/>
  </r>
  <r>
    <x v="39"/>
    <x v="0"/>
    <x v="1"/>
    <x v="36"/>
    <x v="0"/>
    <n v="0.66799921300395904"/>
  </r>
  <r>
    <x v="39"/>
    <x v="0"/>
    <x v="1"/>
    <x v="36"/>
    <x v="1"/>
    <n v="0.66799921300395904"/>
  </r>
  <r>
    <x v="39"/>
    <x v="0"/>
    <x v="1"/>
    <x v="36"/>
    <x v="2"/>
    <n v="0.66799921300395904"/>
  </r>
  <r>
    <x v="39"/>
    <x v="0"/>
    <x v="1"/>
    <x v="37"/>
    <x v="0"/>
    <n v="0.67200720828198302"/>
  </r>
  <r>
    <x v="39"/>
    <x v="0"/>
    <x v="1"/>
    <x v="37"/>
    <x v="1"/>
    <n v="0.67200720828198302"/>
  </r>
  <r>
    <x v="39"/>
    <x v="0"/>
    <x v="1"/>
    <x v="37"/>
    <x v="2"/>
    <n v="0.67200720828198302"/>
  </r>
  <r>
    <x v="39"/>
    <x v="0"/>
    <x v="1"/>
    <x v="38"/>
    <x v="0"/>
    <n v="0.67603925153167499"/>
  </r>
  <r>
    <x v="39"/>
    <x v="0"/>
    <x v="1"/>
    <x v="38"/>
    <x v="1"/>
    <n v="0.67603925153167499"/>
  </r>
  <r>
    <x v="39"/>
    <x v="0"/>
    <x v="1"/>
    <x v="38"/>
    <x v="2"/>
    <n v="0.67603925153167499"/>
  </r>
  <r>
    <x v="40"/>
    <x v="0"/>
    <x v="0"/>
    <x v="0"/>
    <x v="0"/>
    <n v="0.34771034014534702"/>
  </r>
  <r>
    <x v="40"/>
    <x v="0"/>
    <x v="0"/>
    <x v="0"/>
    <x v="1"/>
    <n v="0.34771034014534702"/>
  </r>
  <r>
    <x v="40"/>
    <x v="0"/>
    <x v="0"/>
    <x v="0"/>
    <x v="2"/>
    <n v="0.34771034014534702"/>
  </r>
  <r>
    <x v="40"/>
    <x v="0"/>
    <x v="0"/>
    <x v="1"/>
    <x v="0"/>
    <n v="0.34458094708403902"/>
  </r>
  <r>
    <x v="40"/>
    <x v="0"/>
    <x v="0"/>
    <x v="1"/>
    <x v="1"/>
    <n v="0.34458094708403902"/>
  </r>
  <r>
    <x v="40"/>
    <x v="0"/>
    <x v="0"/>
    <x v="1"/>
    <x v="2"/>
    <n v="0.34458094708403902"/>
  </r>
  <r>
    <x v="40"/>
    <x v="0"/>
    <x v="0"/>
    <x v="2"/>
    <x v="0"/>
    <n v="0.34010139477194701"/>
  </r>
  <r>
    <x v="40"/>
    <x v="0"/>
    <x v="0"/>
    <x v="2"/>
    <x v="1"/>
    <n v="0.34010139477194701"/>
  </r>
  <r>
    <x v="40"/>
    <x v="0"/>
    <x v="0"/>
    <x v="2"/>
    <x v="2"/>
    <n v="0.34010139477194701"/>
  </r>
  <r>
    <x v="40"/>
    <x v="0"/>
    <x v="0"/>
    <x v="3"/>
    <x v="0"/>
    <n v="0.34078159756149001"/>
  </r>
  <r>
    <x v="40"/>
    <x v="0"/>
    <x v="0"/>
    <x v="3"/>
    <x v="1"/>
    <n v="0.34078159756149001"/>
  </r>
  <r>
    <x v="40"/>
    <x v="0"/>
    <x v="0"/>
    <x v="3"/>
    <x v="2"/>
    <n v="0.34078159756149001"/>
  </r>
  <r>
    <x v="40"/>
    <x v="0"/>
    <x v="0"/>
    <x v="4"/>
    <x v="0"/>
    <n v="0.34180394235417499"/>
  </r>
  <r>
    <x v="40"/>
    <x v="0"/>
    <x v="0"/>
    <x v="4"/>
    <x v="1"/>
    <n v="0.34180394235417499"/>
  </r>
  <r>
    <x v="40"/>
    <x v="0"/>
    <x v="0"/>
    <x v="4"/>
    <x v="2"/>
    <n v="0.34180394235417499"/>
  </r>
  <r>
    <x v="40"/>
    <x v="0"/>
    <x v="0"/>
    <x v="5"/>
    <x v="0"/>
    <n v="0.33394245168002901"/>
  </r>
  <r>
    <x v="40"/>
    <x v="0"/>
    <x v="0"/>
    <x v="5"/>
    <x v="1"/>
    <n v="0.33394245168002901"/>
  </r>
  <r>
    <x v="40"/>
    <x v="0"/>
    <x v="0"/>
    <x v="5"/>
    <x v="2"/>
    <n v="0.33394245168002901"/>
  </r>
  <r>
    <x v="40"/>
    <x v="0"/>
    <x v="0"/>
    <x v="6"/>
    <x v="0"/>
    <n v="0.32960119980818797"/>
  </r>
  <r>
    <x v="40"/>
    <x v="0"/>
    <x v="0"/>
    <x v="6"/>
    <x v="1"/>
    <n v="0.32960119980818797"/>
  </r>
  <r>
    <x v="40"/>
    <x v="0"/>
    <x v="0"/>
    <x v="6"/>
    <x v="2"/>
    <n v="0.32960119980818797"/>
  </r>
  <r>
    <x v="40"/>
    <x v="0"/>
    <x v="0"/>
    <x v="7"/>
    <x v="0"/>
    <n v="0.32465718181106601"/>
  </r>
  <r>
    <x v="40"/>
    <x v="0"/>
    <x v="0"/>
    <x v="7"/>
    <x v="1"/>
    <n v="0.32465718181106601"/>
  </r>
  <r>
    <x v="40"/>
    <x v="0"/>
    <x v="0"/>
    <x v="7"/>
    <x v="2"/>
    <n v="0.32465718181106601"/>
  </r>
  <r>
    <x v="40"/>
    <x v="0"/>
    <x v="0"/>
    <x v="8"/>
    <x v="0"/>
    <n v="0.30842432272051201"/>
  </r>
  <r>
    <x v="40"/>
    <x v="0"/>
    <x v="0"/>
    <x v="8"/>
    <x v="1"/>
    <n v="0.30842432272051201"/>
  </r>
  <r>
    <x v="40"/>
    <x v="0"/>
    <x v="0"/>
    <x v="8"/>
    <x v="2"/>
    <n v="0.30842432272051201"/>
  </r>
  <r>
    <x v="40"/>
    <x v="0"/>
    <x v="0"/>
    <x v="9"/>
    <x v="0"/>
    <n v="0.30780747407507097"/>
  </r>
  <r>
    <x v="40"/>
    <x v="0"/>
    <x v="0"/>
    <x v="9"/>
    <x v="1"/>
    <n v="0.30780747407507097"/>
  </r>
  <r>
    <x v="40"/>
    <x v="0"/>
    <x v="0"/>
    <x v="9"/>
    <x v="2"/>
    <n v="0.30780747407507097"/>
  </r>
  <r>
    <x v="40"/>
    <x v="0"/>
    <x v="0"/>
    <x v="10"/>
    <x v="0"/>
    <n v="0.30719185912692099"/>
  </r>
  <r>
    <x v="40"/>
    <x v="0"/>
    <x v="0"/>
    <x v="10"/>
    <x v="1"/>
    <n v="0.30719185912692099"/>
  </r>
  <r>
    <x v="40"/>
    <x v="0"/>
    <x v="0"/>
    <x v="10"/>
    <x v="2"/>
    <n v="0.30719185912692099"/>
  </r>
  <r>
    <x v="40"/>
    <x v="0"/>
    <x v="0"/>
    <x v="11"/>
    <x v="0"/>
    <n v="0.30657747540866698"/>
  </r>
  <r>
    <x v="40"/>
    <x v="0"/>
    <x v="0"/>
    <x v="11"/>
    <x v="1"/>
    <n v="0.30657747540866698"/>
  </r>
  <r>
    <x v="40"/>
    <x v="0"/>
    <x v="0"/>
    <x v="11"/>
    <x v="2"/>
    <n v="0.30657747540866698"/>
  </r>
  <r>
    <x v="40"/>
    <x v="0"/>
    <x v="0"/>
    <x v="12"/>
    <x v="0"/>
    <n v="0.30596432045784999"/>
  </r>
  <r>
    <x v="40"/>
    <x v="0"/>
    <x v="0"/>
    <x v="12"/>
    <x v="1"/>
    <n v="0.30596432045784999"/>
  </r>
  <r>
    <x v="40"/>
    <x v="0"/>
    <x v="0"/>
    <x v="12"/>
    <x v="2"/>
    <n v="0.30596432045784999"/>
  </r>
  <r>
    <x v="40"/>
    <x v="0"/>
    <x v="0"/>
    <x v="13"/>
    <x v="0"/>
    <n v="0.30535239181693402"/>
  </r>
  <r>
    <x v="40"/>
    <x v="0"/>
    <x v="0"/>
    <x v="13"/>
    <x v="1"/>
    <n v="0.30535239181693402"/>
  </r>
  <r>
    <x v="40"/>
    <x v="0"/>
    <x v="0"/>
    <x v="13"/>
    <x v="2"/>
    <n v="0.30535239181693402"/>
  </r>
  <r>
    <x v="40"/>
    <x v="0"/>
    <x v="0"/>
    <x v="14"/>
    <x v="0"/>
    <n v="0.30474168703330001"/>
  </r>
  <r>
    <x v="40"/>
    <x v="0"/>
    <x v="0"/>
    <x v="14"/>
    <x v="1"/>
    <n v="0.30474168703330001"/>
  </r>
  <r>
    <x v="40"/>
    <x v="0"/>
    <x v="0"/>
    <x v="14"/>
    <x v="2"/>
    <n v="0.30474168703330001"/>
  </r>
  <r>
    <x v="40"/>
    <x v="0"/>
    <x v="0"/>
    <x v="15"/>
    <x v="0"/>
    <n v="0.30413220365923399"/>
  </r>
  <r>
    <x v="40"/>
    <x v="0"/>
    <x v="0"/>
    <x v="15"/>
    <x v="1"/>
    <n v="0.30413220365923399"/>
  </r>
  <r>
    <x v="40"/>
    <x v="0"/>
    <x v="0"/>
    <x v="15"/>
    <x v="2"/>
    <n v="0.30413220365923399"/>
  </r>
  <r>
    <x v="40"/>
    <x v="0"/>
    <x v="0"/>
    <x v="16"/>
    <x v="0"/>
    <n v="0.30352393925191501"/>
  </r>
  <r>
    <x v="40"/>
    <x v="0"/>
    <x v="0"/>
    <x v="16"/>
    <x v="1"/>
    <n v="0.30352393925191501"/>
  </r>
  <r>
    <x v="40"/>
    <x v="0"/>
    <x v="0"/>
    <x v="16"/>
    <x v="2"/>
    <n v="0.30352393925191501"/>
  </r>
  <r>
    <x v="40"/>
    <x v="0"/>
    <x v="0"/>
    <x v="17"/>
    <x v="0"/>
    <n v="0.30397922516079301"/>
  </r>
  <r>
    <x v="40"/>
    <x v="0"/>
    <x v="0"/>
    <x v="17"/>
    <x v="1"/>
    <n v="0.30397922516079301"/>
  </r>
  <r>
    <x v="40"/>
    <x v="0"/>
    <x v="0"/>
    <x v="17"/>
    <x v="2"/>
    <n v="0.30397922516079301"/>
  </r>
  <r>
    <x v="40"/>
    <x v="0"/>
    <x v="0"/>
    <x v="18"/>
    <x v="0"/>
    <n v="0.30443519399853403"/>
  </r>
  <r>
    <x v="40"/>
    <x v="0"/>
    <x v="0"/>
    <x v="18"/>
    <x v="1"/>
    <n v="0.30443519399853403"/>
  </r>
  <r>
    <x v="40"/>
    <x v="0"/>
    <x v="0"/>
    <x v="18"/>
    <x v="2"/>
    <n v="0.30443519399853403"/>
  </r>
  <r>
    <x v="40"/>
    <x v="0"/>
    <x v="0"/>
    <x v="19"/>
    <x v="0"/>
    <n v="0.30565293477452898"/>
  </r>
  <r>
    <x v="40"/>
    <x v="0"/>
    <x v="0"/>
    <x v="19"/>
    <x v="1"/>
    <n v="0.30565293477452898"/>
  </r>
  <r>
    <x v="40"/>
    <x v="0"/>
    <x v="0"/>
    <x v="19"/>
    <x v="2"/>
    <n v="0.30565293477452898"/>
  </r>
  <r>
    <x v="40"/>
    <x v="0"/>
    <x v="0"/>
    <x v="20"/>
    <x v="0"/>
    <n v="0.30687554651362697"/>
  </r>
  <r>
    <x v="40"/>
    <x v="0"/>
    <x v="0"/>
    <x v="20"/>
    <x v="1"/>
    <n v="0.30687554651362697"/>
  </r>
  <r>
    <x v="40"/>
    <x v="0"/>
    <x v="0"/>
    <x v="20"/>
    <x v="2"/>
    <n v="0.30687554651362697"/>
  </r>
  <r>
    <x v="40"/>
    <x v="0"/>
    <x v="0"/>
    <x v="21"/>
    <x v="0"/>
    <n v="0.30810304869968103"/>
  </r>
  <r>
    <x v="40"/>
    <x v="0"/>
    <x v="0"/>
    <x v="21"/>
    <x v="1"/>
    <n v="0.30810304869968103"/>
  </r>
  <r>
    <x v="40"/>
    <x v="0"/>
    <x v="0"/>
    <x v="21"/>
    <x v="2"/>
    <n v="0.30810304869968103"/>
  </r>
  <r>
    <x v="40"/>
    <x v="0"/>
    <x v="0"/>
    <x v="22"/>
    <x v="0"/>
    <n v="0.30933546089448"/>
  </r>
  <r>
    <x v="40"/>
    <x v="0"/>
    <x v="0"/>
    <x v="22"/>
    <x v="1"/>
    <n v="0.30933546089448"/>
  </r>
  <r>
    <x v="40"/>
    <x v="0"/>
    <x v="0"/>
    <x v="22"/>
    <x v="2"/>
    <n v="0.30933546089448"/>
  </r>
  <r>
    <x v="40"/>
    <x v="0"/>
    <x v="0"/>
    <x v="23"/>
    <x v="0"/>
    <n v="0.31057280273805798"/>
  </r>
  <r>
    <x v="40"/>
    <x v="0"/>
    <x v="0"/>
    <x v="23"/>
    <x v="1"/>
    <n v="0.31057280273805798"/>
  </r>
  <r>
    <x v="40"/>
    <x v="0"/>
    <x v="0"/>
    <x v="23"/>
    <x v="2"/>
    <n v="0.31057280273805798"/>
  </r>
  <r>
    <x v="40"/>
    <x v="0"/>
    <x v="0"/>
    <x v="24"/>
    <x v="0"/>
    <n v="0.31181509394901002"/>
  </r>
  <r>
    <x v="40"/>
    <x v="0"/>
    <x v="0"/>
    <x v="24"/>
    <x v="1"/>
    <n v="0.31181509394901002"/>
  </r>
  <r>
    <x v="40"/>
    <x v="0"/>
    <x v="0"/>
    <x v="24"/>
    <x v="2"/>
    <n v="0.31181509394901002"/>
  </r>
  <r>
    <x v="40"/>
    <x v="0"/>
    <x v="0"/>
    <x v="25"/>
    <x v="0"/>
    <n v="0.313062354324806"/>
  </r>
  <r>
    <x v="40"/>
    <x v="0"/>
    <x v="0"/>
    <x v="25"/>
    <x v="1"/>
    <n v="0.313062354324806"/>
  </r>
  <r>
    <x v="40"/>
    <x v="0"/>
    <x v="0"/>
    <x v="25"/>
    <x v="2"/>
    <n v="0.313062354324806"/>
  </r>
  <r>
    <x v="40"/>
    <x v="0"/>
    <x v="0"/>
    <x v="26"/>
    <x v="0"/>
    <n v="0.31431460374210501"/>
  </r>
  <r>
    <x v="40"/>
    <x v="0"/>
    <x v="0"/>
    <x v="26"/>
    <x v="1"/>
    <n v="0.31431460374210501"/>
  </r>
  <r>
    <x v="40"/>
    <x v="0"/>
    <x v="0"/>
    <x v="26"/>
    <x v="2"/>
    <n v="0.31431460374210501"/>
  </r>
  <r>
    <x v="40"/>
    <x v="0"/>
    <x v="0"/>
    <x v="27"/>
    <x v="0"/>
    <n v="0.315571862157074"/>
  </r>
  <r>
    <x v="40"/>
    <x v="0"/>
    <x v="0"/>
    <x v="27"/>
    <x v="1"/>
    <n v="0.315571862157074"/>
  </r>
  <r>
    <x v="40"/>
    <x v="0"/>
    <x v="0"/>
    <x v="27"/>
    <x v="2"/>
    <n v="0.315571862157074"/>
  </r>
  <r>
    <x v="40"/>
    <x v="0"/>
    <x v="0"/>
    <x v="28"/>
    <x v="0"/>
    <n v="0.31682626030914801"/>
  </r>
  <r>
    <x v="40"/>
    <x v="0"/>
    <x v="0"/>
    <x v="28"/>
    <x v="1"/>
    <n v="0.31682626030914801"/>
  </r>
  <r>
    <x v="40"/>
    <x v="0"/>
    <x v="0"/>
    <x v="28"/>
    <x v="2"/>
    <n v="0.31682626030914801"/>
  </r>
  <r>
    <x v="40"/>
    <x v="0"/>
    <x v="0"/>
    <x v="29"/>
    <x v="0"/>
    <n v="0.31808564469387701"/>
  </r>
  <r>
    <x v="40"/>
    <x v="0"/>
    <x v="0"/>
    <x v="29"/>
    <x v="1"/>
    <n v="0.31808564469387701"/>
  </r>
  <r>
    <x v="40"/>
    <x v="0"/>
    <x v="0"/>
    <x v="29"/>
    <x v="2"/>
    <n v="0.31808564469387701"/>
  </r>
  <r>
    <x v="40"/>
    <x v="0"/>
    <x v="0"/>
    <x v="30"/>
    <x v="0"/>
    <n v="0.31935003513153498"/>
  </r>
  <r>
    <x v="40"/>
    <x v="0"/>
    <x v="0"/>
    <x v="30"/>
    <x v="1"/>
    <n v="0.31935003513153498"/>
  </r>
  <r>
    <x v="40"/>
    <x v="0"/>
    <x v="0"/>
    <x v="30"/>
    <x v="2"/>
    <n v="0.31935003513153498"/>
  </r>
  <r>
    <x v="40"/>
    <x v="0"/>
    <x v="0"/>
    <x v="31"/>
    <x v="0"/>
    <n v="0.32061945152118299"/>
  </r>
  <r>
    <x v="40"/>
    <x v="0"/>
    <x v="0"/>
    <x v="31"/>
    <x v="1"/>
    <n v="0.32061945152118299"/>
  </r>
  <r>
    <x v="40"/>
    <x v="0"/>
    <x v="0"/>
    <x v="31"/>
    <x v="2"/>
    <n v="0.32061945152118299"/>
  </r>
  <r>
    <x v="40"/>
    <x v="0"/>
    <x v="0"/>
    <x v="32"/>
    <x v="0"/>
    <n v="0.32189391384097998"/>
  </r>
  <r>
    <x v="40"/>
    <x v="0"/>
    <x v="0"/>
    <x v="32"/>
    <x v="1"/>
    <n v="0.32189391384097998"/>
  </r>
  <r>
    <x v="40"/>
    <x v="0"/>
    <x v="0"/>
    <x v="32"/>
    <x v="2"/>
    <n v="0.32189391384097998"/>
  </r>
  <r>
    <x v="40"/>
    <x v="0"/>
    <x v="0"/>
    <x v="33"/>
    <x v="0"/>
    <n v="0.32334243645326399"/>
  </r>
  <r>
    <x v="40"/>
    <x v="0"/>
    <x v="0"/>
    <x v="33"/>
    <x v="1"/>
    <n v="0.32334243645326399"/>
  </r>
  <r>
    <x v="40"/>
    <x v="0"/>
    <x v="0"/>
    <x v="33"/>
    <x v="2"/>
    <n v="0.32334243645326399"/>
  </r>
  <r>
    <x v="40"/>
    <x v="0"/>
    <x v="0"/>
    <x v="34"/>
    <x v="0"/>
    <n v="0.32479747741730403"/>
  </r>
  <r>
    <x v="40"/>
    <x v="0"/>
    <x v="0"/>
    <x v="34"/>
    <x v="1"/>
    <n v="0.32479747741730403"/>
  </r>
  <r>
    <x v="40"/>
    <x v="0"/>
    <x v="0"/>
    <x v="34"/>
    <x v="2"/>
    <n v="0.32479747741730403"/>
  </r>
  <r>
    <x v="40"/>
    <x v="0"/>
    <x v="0"/>
    <x v="35"/>
    <x v="0"/>
    <n v="0.326259066065682"/>
  </r>
  <r>
    <x v="40"/>
    <x v="0"/>
    <x v="0"/>
    <x v="35"/>
    <x v="1"/>
    <n v="0.326259066065682"/>
  </r>
  <r>
    <x v="40"/>
    <x v="0"/>
    <x v="0"/>
    <x v="35"/>
    <x v="2"/>
    <n v="0.326259066065682"/>
  </r>
  <r>
    <x v="40"/>
    <x v="0"/>
    <x v="0"/>
    <x v="36"/>
    <x v="0"/>
    <n v="0.32772723186297698"/>
  </r>
  <r>
    <x v="40"/>
    <x v="0"/>
    <x v="0"/>
    <x v="36"/>
    <x v="1"/>
    <n v="0.32772723186297698"/>
  </r>
  <r>
    <x v="40"/>
    <x v="0"/>
    <x v="0"/>
    <x v="36"/>
    <x v="2"/>
    <n v="0.32772723186297698"/>
  </r>
  <r>
    <x v="40"/>
    <x v="0"/>
    <x v="0"/>
    <x v="37"/>
    <x v="0"/>
    <n v="0.32920200440636099"/>
  </r>
  <r>
    <x v="40"/>
    <x v="0"/>
    <x v="0"/>
    <x v="37"/>
    <x v="1"/>
    <n v="0.32920200440636099"/>
  </r>
  <r>
    <x v="40"/>
    <x v="0"/>
    <x v="0"/>
    <x v="37"/>
    <x v="2"/>
    <n v="0.32920200440636099"/>
  </r>
  <r>
    <x v="40"/>
    <x v="0"/>
    <x v="0"/>
    <x v="38"/>
    <x v="0"/>
    <n v="0.33068341342618901"/>
  </r>
  <r>
    <x v="40"/>
    <x v="0"/>
    <x v="0"/>
    <x v="38"/>
    <x v="1"/>
    <n v="0.33068341342618901"/>
  </r>
  <r>
    <x v="40"/>
    <x v="0"/>
    <x v="0"/>
    <x v="38"/>
    <x v="2"/>
    <n v="0.33068341342618901"/>
  </r>
  <r>
    <x v="40"/>
    <x v="0"/>
    <x v="1"/>
    <x v="0"/>
    <x v="0"/>
    <n v="0.34771034014534702"/>
  </r>
  <r>
    <x v="40"/>
    <x v="0"/>
    <x v="1"/>
    <x v="0"/>
    <x v="1"/>
    <n v="0.34771034014534702"/>
  </r>
  <r>
    <x v="40"/>
    <x v="0"/>
    <x v="1"/>
    <x v="0"/>
    <x v="2"/>
    <n v="0.34771034014534702"/>
  </r>
  <r>
    <x v="40"/>
    <x v="0"/>
    <x v="1"/>
    <x v="1"/>
    <x v="0"/>
    <n v="0.34458094708403902"/>
  </r>
  <r>
    <x v="40"/>
    <x v="0"/>
    <x v="1"/>
    <x v="1"/>
    <x v="1"/>
    <n v="0.34458094708403902"/>
  </r>
  <r>
    <x v="40"/>
    <x v="0"/>
    <x v="1"/>
    <x v="1"/>
    <x v="2"/>
    <n v="0.34458094708403902"/>
  </r>
  <r>
    <x v="40"/>
    <x v="0"/>
    <x v="1"/>
    <x v="2"/>
    <x v="0"/>
    <n v="0.34010139477194701"/>
  </r>
  <r>
    <x v="40"/>
    <x v="0"/>
    <x v="1"/>
    <x v="2"/>
    <x v="1"/>
    <n v="0.34010139477194701"/>
  </r>
  <r>
    <x v="40"/>
    <x v="0"/>
    <x v="1"/>
    <x v="2"/>
    <x v="2"/>
    <n v="0.34010139477194701"/>
  </r>
  <r>
    <x v="40"/>
    <x v="0"/>
    <x v="1"/>
    <x v="3"/>
    <x v="0"/>
    <n v="0.34078159756149001"/>
  </r>
  <r>
    <x v="40"/>
    <x v="0"/>
    <x v="1"/>
    <x v="3"/>
    <x v="1"/>
    <n v="0.34078159756149001"/>
  </r>
  <r>
    <x v="40"/>
    <x v="0"/>
    <x v="1"/>
    <x v="3"/>
    <x v="2"/>
    <n v="0.34078159756149001"/>
  </r>
  <r>
    <x v="40"/>
    <x v="0"/>
    <x v="1"/>
    <x v="4"/>
    <x v="0"/>
    <n v="0.34180394235417499"/>
  </r>
  <r>
    <x v="40"/>
    <x v="0"/>
    <x v="1"/>
    <x v="4"/>
    <x v="1"/>
    <n v="0.34180394235417499"/>
  </r>
  <r>
    <x v="40"/>
    <x v="0"/>
    <x v="1"/>
    <x v="4"/>
    <x v="2"/>
    <n v="0.34180394235417499"/>
  </r>
  <r>
    <x v="40"/>
    <x v="0"/>
    <x v="1"/>
    <x v="5"/>
    <x v="0"/>
    <n v="0.33394245168002901"/>
  </r>
  <r>
    <x v="40"/>
    <x v="0"/>
    <x v="1"/>
    <x v="5"/>
    <x v="1"/>
    <n v="0.33394245168002901"/>
  </r>
  <r>
    <x v="40"/>
    <x v="0"/>
    <x v="1"/>
    <x v="5"/>
    <x v="2"/>
    <n v="0.33394245168002901"/>
  </r>
  <r>
    <x v="40"/>
    <x v="0"/>
    <x v="1"/>
    <x v="6"/>
    <x v="0"/>
    <n v="0.32960119980818797"/>
  </r>
  <r>
    <x v="40"/>
    <x v="0"/>
    <x v="1"/>
    <x v="6"/>
    <x v="1"/>
    <n v="0.32960119980818797"/>
  </r>
  <r>
    <x v="40"/>
    <x v="0"/>
    <x v="1"/>
    <x v="6"/>
    <x v="2"/>
    <n v="0.32960119980818797"/>
  </r>
  <r>
    <x v="40"/>
    <x v="0"/>
    <x v="1"/>
    <x v="7"/>
    <x v="0"/>
    <n v="0.32465718181106601"/>
  </r>
  <r>
    <x v="40"/>
    <x v="0"/>
    <x v="1"/>
    <x v="7"/>
    <x v="1"/>
    <n v="0.32465718181106601"/>
  </r>
  <r>
    <x v="40"/>
    <x v="0"/>
    <x v="1"/>
    <x v="7"/>
    <x v="2"/>
    <n v="0.32465718181106601"/>
  </r>
  <r>
    <x v="40"/>
    <x v="0"/>
    <x v="1"/>
    <x v="8"/>
    <x v="0"/>
    <n v="0.30842432272051201"/>
  </r>
  <r>
    <x v="40"/>
    <x v="0"/>
    <x v="1"/>
    <x v="8"/>
    <x v="1"/>
    <n v="0.30842432272051201"/>
  </r>
  <r>
    <x v="40"/>
    <x v="0"/>
    <x v="1"/>
    <x v="8"/>
    <x v="2"/>
    <n v="0.30842432272051201"/>
  </r>
  <r>
    <x v="40"/>
    <x v="0"/>
    <x v="1"/>
    <x v="9"/>
    <x v="0"/>
    <n v="0.31089171730227599"/>
  </r>
  <r>
    <x v="40"/>
    <x v="0"/>
    <x v="1"/>
    <x v="9"/>
    <x v="1"/>
    <n v="0.31089171730227599"/>
  </r>
  <r>
    <x v="40"/>
    <x v="0"/>
    <x v="1"/>
    <x v="9"/>
    <x v="2"/>
    <n v="0.31089171730227599"/>
  </r>
  <r>
    <x v="40"/>
    <x v="0"/>
    <x v="1"/>
    <x v="10"/>
    <x v="0"/>
    <n v="0.31081399437295099"/>
  </r>
  <r>
    <x v="40"/>
    <x v="0"/>
    <x v="1"/>
    <x v="10"/>
    <x v="1"/>
    <n v="0.31081399437295099"/>
  </r>
  <r>
    <x v="40"/>
    <x v="0"/>
    <x v="1"/>
    <x v="10"/>
    <x v="2"/>
    <n v="0.31081399437295099"/>
  </r>
  <r>
    <x v="40"/>
    <x v="0"/>
    <x v="1"/>
    <x v="11"/>
    <x v="0"/>
    <n v="0.31082953507267003"/>
  </r>
  <r>
    <x v="40"/>
    <x v="0"/>
    <x v="1"/>
    <x v="11"/>
    <x v="1"/>
    <n v="0.31082953507267003"/>
  </r>
  <r>
    <x v="40"/>
    <x v="0"/>
    <x v="1"/>
    <x v="11"/>
    <x v="2"/>
    <n v="0.31082953507267003"/>
  </r>
  <r>
    <x v="40"/>
    <x v="0"/>
    <x v="1"/>
    <x v="12"/>
    <x v="0"/>
    <n v="0.31087615950293002"/>
  </r>
  <r>
    <x v="40"/>
    <x v="0"/>
    <x v="1"/>
    <x v="12"/>
    <x v="1"/>
    <n v="0.31087615950293002"/>
  </r>
  <r>
    <x v="40"/>
    <x v="0"/>
    <x v="1"/>
    <x v="12"/>
    <x v="2"/>
    <n v="0.31087615950293002"/>
  </r>
  <r>
    <x v="40"/>
    <x v="0"/>
    <x v="1"/>
    <x v="13"/>
    <x v="0"/>
    <n v="0.31507298765621999"/>
  </r>
  <r>
    <x v="40"/>
    <x v="0"/>
    <x v="1"/>
    <x v="13"/>
    <x v="1"/>
    <n v="0.31507298765621999"/>
  </r>
  <r>
    <x v="40"/>
    <x v="0"/>
    <x v="1"/>
    <x v="13"/>
    <x v="2"/>
    <n v="0.31507298765621999"/>
  </r>
  <r>
    <x v="40"/>
    <x v="0"/>
    <x v="1"/>
    <x v="14"/>
    <x v="0"/>
    <n v="0.319326472989579"/>
  </r>
  <r>
    <x v="40"/>
    <x v="0"/>
    <x v="1"/>
    <x v="14"/>
    <x v="1"/>
    <n v="0.319326472989579"/>
  </r>
  <r>
    <x v="40"/>
    <x v="0"/>
    <x v="1"/>
    <x v="14"/>
    <x v="2"/>
    <n v="0.319326472989579"/>
  </r>
  <r>
    <x v="40"/>
    <x v="0"/>
    <x v="1"/>
    <x v="15"/>
    <x v="0"/>
    <n v="0.323637380374938"/>
  </r>
  <r>
    <x v="40"/>
    <x v="0"/>
    <x v="1"/>
    <x v="15"/>
    <x v="1"/>
    <n v="0.323637380374938"/>
  </r>
  <r>
    <x v="40"/>
    <x v="0"/>
    <x v="1"/>
    <x v="15"/>
    <x v="2"/>
    <n v="0.323637380374938"/>
  </r>
  <r>
    <x v="40"/>
    <x v="0"/>
    <x v="1"/>
    <x v="16"/>
    <x v="0"/>
    <n v="0.32800648501000002"/>
  </r>
  <r>
    <x v="40"/>
    <x v="0"/>
    <x v="1"/>
    <x v="16"/>
    <x v="1"/>
    <n v="0.32800648501000002"/>
  </r>
  <r>
    <x v="40"/>
    <x v="0"/>
    <x v="1"/>
    <x v="16"/>
    <x v="2"/>
    <n v="0.32800648501000002"/>
  </r>
  <r>
    <x v="40"/>
    <x v="0"/>
    <x v="1"/>
    <x v="17"/>
    <x v="0"/>
    <n v="0.33391060174018"/>
  </r>
  <r>
    <x v="40"/>
    <x v="0"/>
    <x v="1"/>
    <x v="17"/>
    <x v="1"/>
    <n v="0.33391060174018"/>
  </r>
  <r>
    <x v="40"/>
    <x v="0"/>
    <x v="1"/>
    <x v="17"/>
    <x v="2"/>
    <n v="0.33391060174018"/>
  </r>
  <r>
    <x v="40"/>
    <x v="0"/>
    <x v="1"/>
    <x v="18"/>
    <x v="0"/>
    <n v="0.33992099257150299"/>
  </r>
  <r>
    <x v="40"/>
    <x v="0"/>
    <x v="1"/>
    <x v="18"/>
    <x v="1"/>
    <n v="0.33992099257150299"/>
  </r>
  <r>
    <x v="40"/>
    <x v="0"/>
    <x v="1"/>
    <x v="18"/>
    <x v="2"/>
    <n v="0.33992099257150299"/>
  </r>
  <r>
    <x v="40"/>
    <x v="0"/>
    <x v="1"/>
    <x v="19"/>
    <x v="0"/>
    <n v="0.34298028150464699"/>
  </r>
  <r>
    <x v="40"/>
    <x v="0"/>
    <x v="1"/>
    <x v="19"/>
    <x v="1"/>
    <n v="0.34298028150464699"/>
  </r>
  <r>
    <x v="40"/>
    <x v="0"/>
    <x v="1"/>
    <x v="19"/>
    <x v="2"/>
    <n v="0.34298028150464699"/>
  </r>
  <r>
    <x v="40"/>
    <x v="0"/>
    <x v="1"/>
    <x v="20"/>
    <x v="0"/>
    <n v="0.34606710403818902"/>
  </r>
  <r>
    <x v="40"/>
    <x v="0"/>
    <x v="1"/>
    <x v="20"/>
    <x v="1"/>
    <n v="0.34606710403818902"/>
  </r>
  <r>
    <x v="40"/>
    <x v="0"/>
    <x v="1"/>
    <x v="20"/>
    <x v="2"/>
    <n v="0.34606710403818902"/>
  </r>
  <r>
    <x v="40"/>
    <x v="0"/>
    <x v="1"/>
    <x v="21"/>
    <x v="0"/>
    <n v="0.34918170797453202"/>
  </r>
  <r>
    <x v="40"/>
    <x v="0"/>
    <x v="1"/>
    <x v="21"/>
    <x v="1"/>
    <n v="0.34918170797453202"/>
  </r>
  <r>
    <x v="40"/>
    <x v="0"/>
    <x v="1"/>
    <x v="21"/>
    <x v="2"/>
    <n v="0.34918170797453202"/>
  </r>
  <r>
    <x v="40"/>
    <x v="0"/>
    <x v="1"/>
    <x v="22"/>
    <x v="0"/>
    <n v="0.35232434334630303"/>
  </r>
  <r>
    <x v="40"/>
    <x v="0"/>
    <x v="1"/>
    <x v="22"/>
    <x v="1"/>
    <n v="0.35232434334630303"/>
  </r>
  <r>
    <x v="40"/>
    <x v="0"/>
    <x v="1"/>
    <x v="22"/>
    <x v="2"/>
    <n v="0.35232434334630303"/>
  </r>
  <r>
    <x v="40"/>
    <x v="0"/>
    <x v="1"/>
    <x v="23"/>
    <x v="0"/>
    <n v="0.35338131637634201"/>
  </r>
  <r>
    <x v="40"/>
    <x v="0"/>
    <x v="1"/>
    <x v="23"/>
    <x v="1"/>
    <n v="0.35338131637634201"/>
  </r>
  <r>
    <x v="40"/>
    <x v="0"/>
    <x v="1"/>
    <x v="23"/>
    <x v="2"/>
    <n v="0.35338131637634201"/>
  </r>
  <r>
    <x v="40"/>
    <x v="0"/>
    <x v="1"/>
    <x v="24"/>
    <x v="0"/>
    <n v="0.35444146032547102"/>
  </r>
  <r>
    <x v="40"/>
    <x v="0"/>
    <x v="1"/>
    <x v="24"/>
    <x v="1"/>
    <n v="0.35444146032547102"/>
  </r>
  <r>
    <x v="40"/>
    <x v="0"/>
    <x v="1"/>
    <x v="24"/>
    <x v="2"/>
    <n v="0.35444146032547102"/>
  </r>
  <r>
    <x v="40"/>
    <x v="0"/>
    <x v="1"/>
    <x v="25"/>
    <x v="0"/>
    <n v="0.35550478470644697"/>
  </r>
  <r>
    <x v="40"/>
    <x v="0"/>
    <x v="1"/>
    <x v="25"/>
    <x v="1"/>
    <n v="0.35550478470644697"/>
  </r>
  <r>
    <x v="40"/>
    <x v="0"/>
    <x v="1"/>
    <x v="25"/>
    <x v="2"/>
    <n v="0.35550478470644697"/>
  </r>
  <r>
    <x v="40"/>
    <x v="0"/>
    <x v="1"/>
    <x v="26"/>
    <x v="0"/>
    <n v="0.356571299060567"/>
  </r>
  <r>
    <x v="40"/>
    <x v="0"/>
    <x v="1"/>
    <x v="26"/>
    <x v="1"/>
    <n v="0.356571299060567"/>
  </r>
  <r>
    <x v="40"/>
    <x v="0"/>
    <x v="1"/>
    <x v="26"/>
    <x v="2"/>
    <n v="0.356571299060567"/>
  </r>
  <r>
    <x v="40"/>
    <x v="0"/>
    <x v="1"/>
    <x v="27"/>
    <x v="0"/>
    <n v="0.35764101295774797"/>
  </r>
  <r>
    <x v="40"/>
    <x v="0"/>
    <x v="1"/>
    <x v="27"/>
    <x v="1"/>
    <n v="0.35764101295774797"/>
  </r>
  <r>
    <x v="40"/>
    <x v="0"/>
    <x v="1"/>
    <x v="27"/>
    <x v="2"/>
    <n v="0.35764101295774797"/>
  </r>
  <r>
    <x v="40"/>
    <x v="0"/>
    <x v="1"/>
    <x v="28"/>
    <x v="0"/>
    <n v="0.35925039751605797"/>
  </r>
  <r>
    <x v="40"/>
    <x v="0"/>
    <x v="1"/>
    <x v="28"/>
    <x v="1"/>
    <n v="0.35925039751605797"/>
  </r>
  <r>
    <x v="40"/>
    <x v="0"/>
    <x v="1"/>
    <x v="28"/>
    <x v="2"/>
    <n v="0.35925039751605797"/>
  </r>
  <r>
    <x v="40"/>
    <x v="0"/>
    <x v="1"/>
    <x v="29"/>
    <x v="0"/>
    <n v="0.36086702430487999"/>
  </r>
  <r>
    <x v="40"/>
    <x v="0"/>
    <x v="1"/>
    <x v="29"/>
    <x v="1"/>
    <n v="0.36086702430487999"/>
  </r>
  <r>
    <x v="40"/>
    <x v="0"/>
    <x v="1"/>
    <x v="29"/>
    <x v="2"/>
    <n v="0.36086702430487999"/>
  </r>
  <r>
    <x v="40"/>
    <x v="0"/>
    <x v="1"/>
    <x v="30"/>
    <x v="0"/>
    <n v="0.36249092591425203"/>
  </r>
  <r>
    <x v="40"/>
    <x v="0"/>
    <x v="1"/>
    <x v="30"/>
    <x v="1"/>
    <n v="0.36249092591425203"/>
  </r>
  <r>
    <x v="40"/>
    <x v="0"/>
    <x v="1"/>
    <x v="30"/>
    <x v="2"/>
    <n v="0.36249092591425203"/>
  </r>
  <r>
    <x v="40"/>
    <x v="0"/>
    <x v="1"/>
    <x v="31"/>
    <x v="0"/>
    <n v="0.36412213508086599"/>
  </r>
  <r>
    <x v="40"/>
    <x v="0"/>
    <x v="1"/>
    <x v="31"/>
    <x v="1"/>
    <n v="0.36412213508086599"/>
  </r>
  <r>
    <x v="40"/>
    <x v="0"/>
    <x v="1"/>
    <x v="31"/>
    <x v="2"/>
    <n v="0.36412213508086599"/>
  </r>
  <r>
    <x v="40"/>
    <x v="0"/>
    <x v="1"/>
    <x v="32"/>
    <x v="0"/>
    <n v="0.36576068468873002"/>
  </r>
  <r>
    <x v="40"/>
    <x v="0"/>
    <x v="1"/>
    <x v="32"/>
    <x v="1"/>
    <n v="0.36576068468873002"/>
  </r>
  <r>
    <x v="40"/>
    <x v="0"/>
    <x v="1"/>
    <x v="32"/>
    <x v="2"/>
    <n v="0.36576068468873002"/>
  </r>
  <r>
    <x v="40"/>
    <x v="0"/>
    <x v="1"/>
    <x v="33"/>
    <x v="0"/>
    <n v="0.36795524879686298"/>
  </r>
  <r>
    <x v="40"/>
    <x v="0"/>
    <x v="1"/>
    <x v="33"/>
    <x v="1"/>
    <n v="0.36795524879686298"/>
  </r>
  <r>
    <x v="40"/>
    <x v="0"/>
    <x v="1"/>
    <x v="33"/>
    <x v="2"/>
    <n v="0.36795524879686298"/>
  </r>
  <r>
    <x v="40"/>
    <x v="0"/>
    <x v="1"/>
    <x v="34"/>
    <x v="0"/>
    <n v="0.37016298028964401"/>
  </r>
  <r>
    <x v="40"/>
    <x v="0"/>
    <x v="1"/>
    <x v="34"/>
    <x v="1"/>
    <n v="0.37016298028964401"/>
  </r>
  <r>
    <x v="40"/>
    <x v="0"/>
    <x v="1"/>
    <x v="34"/>
    <x v="2"/>
    <n v="0.37016298028964401"/>
  </r>
  <r>
    <x v="40"/>
    <x v="0"/>
    <x v="1"/>
    <x v="35"/>
    <x v="0"/>
    <n v="0.37238395817138198"/>
  </r>
  <r>
    <x v="40"/>
    <x v="0"/>
    <x v="1"/>
    <x v="35"/>
    <x v="1"/>
    <n v="0.37238395817138198"/>
  </r>
  <r>
    <x v="40"/>
    <x v="0"/>
    <x v="1"/>
    <x v="35"/>
    <x v="2"/>
    <n v="0.37238395817138198"/>
  </r>
  <r>
    <x v="40"/>
    <x v="0"/>
    <x v="1"/>
    <x v="36"/>
    <x v="0"/>
    <n v="0.37461826192040998"/>
  </r>
  <r>
    <x v="40"/>
    <x v="0"/>
    <x v="1"/>
    <x v="36"/>
    <x v="1"/>
    <n v="0.37461826192040998"/>
  </r>
  <r>
    <x v="40"/>
    <x v="0"/>
    <x v="1"/>
    <x v="36"/>
    <x v="2"/>
    <n v="0.37461826192040998"/>
  </r>
  <r>
    <x v="40"/>
    <x v="0"/>
    <x v="1"/>
    <x v="37"/>
    <x v="0"/>
    <n v="0.37686597149193202"/>
  </r>
  <r>
    <x v="40"/>
    <x v="0"/>
    <x v="1"/>
    <x v="37"/>
    <x v="1"/>
    <n v="0.37686597149193202"/>
  </r>
  <r>
    <x v="40"/>
    <x v="0"/>
    <x v="1"/>
    <x v="37"/>
    <x v="2"/>
    <n v="0.37686597149193202"/>
  </r>
  <r>
    <x v="40"/>
    <x v="0"/>
    <x v="1"/>
    <x v="38"/>
    <x v="0"/>
    <n v="0.37912716732088397"/>
  </r>
  <r>
    <x v="40"/>
    <x v="0"/>
    <x v="1"/>
    <x v="38"/>
    <x v="1"/>
    <n v="0.37912716732088397"/>
  </r>
  <r>
    <x v="40"/>
    <x v="0"/>
    <x v="1"/>
    <x v="38"/>
    <x v="2"/>
    <n v="0.37912716732088397"/>
  </r>
  <r>
    <x v="41"/>
    <x v="0"/>
    <x v="0"/>
    <x v="0"/>
    <x v="0"/>
    <n v="1.09019635000979"/>
  </r>
  <r>
    <x v="41"/>
    <x v="0"/>
    <x v="0"/>
    <x v="0"/>
    <x v="1"/>
    <n v="1.09019635000979"/>
  </r>
  <r>
    <x v="41"/>
    <x v="0"/>
    <x v="0"/>
    <x v="0"/>
    <x v="2"/>
    <n v="1.09019635000979"/>
  </r>
  <r>
    <x v="41"/>
    <x v="0"/>
    <x v="0"/>
    <x v="1"/>
    <x v="0"/>
    <n v="1.0803845828597001"/>
  </r>
  <r>
    <x v="41"/>
    <x v="0"/>
    <x v="0"/>
    <x v="1"/>
    <x v="1"/>
    <n v="1.0803845828597001"/>
  </r>
  <r>
    <x v="41"/>
    <x v="0"/>
    <x v="0"/>
    <x v="1"/>
    <x v="2"/>
    <n v="1.0803845828597001"/>
  </r>
  <r>
    <x v="41"/>
    <x v="0"/>
    <x v="0"/>
    <x v="2"/>
    <x v="0"/>
    <n v="1.06633958328252"/>
  </r>
  <r>
    <x v="41"/>
    <x v="0"/>
    <x v="0"/>
    <x v="2"/>
    <x v="1"/>
    <n v="1.06633958328252"/>
  </r>
  <r>
    <x v="41"/>
    <x v="0"/>
    <x v="0"/>
    <x v="2"/>
    <x v="2"/>
    <n v="1.06633958328252"/>
  </r>
  <r>
    <x v="41"/>
    <x v="0"/>
    <x v="0"/>
    <x v="3"/>
    <x v="0"/>
    <n v="1.0684722624490901"/>
  </r>
  <r>
    <x v="41"/>
    <x v="0"/>
    <x v="0"/>
    <x v="3"/>
    <x v="1"/>
    <n v="1.0684722624490901"/>
  </r>
  <r>
    <x v="41"/>
    <x v="0"/>
    <x v="0"/>
    <x v="3"/>
    <x v="2"/>
    <n v="1.0684722624490901"/>
  </r>
  <r>
    <x v="41"/>
    <x v="0"/>
    <x v="0"/>
    <x v="4"/>
    <x v="0"/>
    <n v="1.07167767923643"/>
  </r>
  <r>
    <x v="41"/>
    <x v="0"/>
    <x v="0"/>
    <x v="4"/>
    <x v="1"/>
    <n v="1.07167767923643"/>
  </r>
  <r>
    <x v="41"/>
    <x v="0"/>
    <x v="0"/>
    <x v="4"/>
    <x v="2"/>
    <n v="1.07167767923643"/>
  </r>
  <r>
    <x v="41"/>
    <x v="0"/>
    <x v="0"/>
    <x v="5"/>
    <x v="0"/>
    <n v="1.047029092614"/>
  </r>
  <r>
    <x v="41"/>
    <x v="0"/>
    <x v="0"/>
    <x v="5"/>
    <x v="1"/>
    <n v="1.047029092614"/>
  </r>
  <r>
    <x v="41"/>
    <x v="0"/>
    <x v="0"/>
    <x v="5"/>
    <x v="2"/>
    <n v="1.047029092614"/>
  </r>
  <r>
    <x v="41"/>
    <x v="0"/>
    <x v="0"/>
    <x v="6"/>
    <x v="0"/>
    <n v="1.0334177144100101"/>
  </r>
  <r>
    <x v="41"/>
    <x v="0"/>
    <x v="0"/>
    <x v="6"/>
    <x v="1"/>
    <n v="1.0334177144100101"/>
  </r>
  <r>
    <x v="41"/>
    <x v="0"/>
    <x v="0"/>
    <x v="6"/>
    <x v="2"/>
    <n v="1.0334177144100101"/>
  </r>
  <r>
    <x v="41"/>
    <x v="0"/>
    <x v="0"/>
    <x v="7"/>
    <x v="0"/>
    <n v="1.0179164486938601"/>
  </r>
  <r>
    <x v="41"/>
    <x v="0"/>
    <x v="0"/>
    <x v="7"/>
    <x v="1"/>
    <n v="1.0179164486938601"/>
  </r>
  <r>
    <x v="41"/>
    <x v="0"/>
    <x v="0"/>
    <x v="7"/>
    <x v="2"/>
    <n v="1.0179164486938601"/>
  </r>
  <r>
    <x v="41"/>
    <x v="0"/>
    <x v="0"/>
    <x v="8"/>
    <x v="0"/>
    <n v="0.97211020850263896"/>
  </r>
  <r>
    <x v="41"/>
    <x v="0"/>
    <x v="0"/>
    <x v="8"/>
    <x v="1"/>
    <n v="0.97211020850263896"/>
  </r>
  <r>
    <x v="41"/>
    <x v="0"/>
    <x v="0"/>
    <x v="8"/>
    <x v="2"/>
    <n v="0.97211020850263896"/>
  </r>
  <r>
    <x v="41"/>
    <x v="0"/>
    <x v="0"/>
    <x v="9"/>
    <x v="0"/>
    <n v="0.97016598808563403"/>
  </r>
  <r>
    <x v="41"/>
    <x v="0"/>
    <x v="0"/>
    <x v="9"/>
    <x v="1"/>
    <n v="0.97016598808563403"/>
  </r>
  <r>
    <x v="41"/>
    <x v="0"/>
    <x v="0"/>
    <x v="9"/>
    <x v="2"/>
    <n v="0.97016598808563403"/>
  </r>
  <r>
    <x v="41"/>
    <x v="0"/>
    <x v="0"/>
    <x v="10"/>
    <x v="0"/>
    <n v="0.96822565610946298"/>
  </r>
  <r>
    <x v="41"/>
    <x v="0"/>
    <x v="0"/>
    <x v="10"/>
    <x v="1"/>
    <n v="0.96822565610946298"/>
  </r>
  <r>
    <x v="41"/>
    <x v="0"/>
    <x v="0"/>
    <x v="10"/>
    <x v="2"/>
    <n v="0.96822565610946298"/>
  </r>
  <r>
    <x v="41"/>
    <x v="0"/>
    <x v="0"/>
    <x v="11"/>
    <x v="0"/>
    <n v="0.96628920479724401"/>
  </r>
  <r>
    <x v="41"/>
    <x v="0"/>
    <x v="0"/>
    <x v="11"/>
    <x v="1"/>
    <n v="0.96628920479724401"/>
  </r>
  <r>
    <x v="41"/>
    <x v="0"/>
    <x v="0"/>
    <x v="11"/>
    <x v="2"/>
    <n v="0.96628920479724401"/>
  </r>
  <r>
    <x v="41"/>
    <x v="0"/>
    <x v="0"/>
    <x v="12"/>
    <x v="0"/>
    <n v="0.96435662638764896"/>
  </r>
  <r>
    <x v="41"/>
    <x v="0"/>
    <x v="0"/>
    <x v="12"/>
    <x v="1"/>
    <n v="0.96435662638764896"/>
  </r>
  <r>
    <x v="41"/>
    <x v="0"/>
    <x v="0"/>
    <x v="12"/>
    <x v="2"/>
    <n v="0.96435662638764896"/>
  </r>
  <r>
    <x v="41"/>
    <x v="0"/>
    <x v="0"/>
    <x v="13"/>
    <x v="0"/>
    <n v="0.96242791313487397"/>
  </r>
  <r>
    <x v="41"/>
    <x v="0"/>
    <x v="0"/>
    <x v="13"/>
    <x v="1"/>
    <n v="0.96242791313487397"/>
  </r>
  <r>
    <x v="41"/>
    <x v="0"/>
    <x v="0"/>
    <x v="13"/>
    <x v="2"/>
    <n v="0.96242791313487397"/>
  </r>
  <r>
    <x v="41"/>
    <x v="0"/>
    <x v="0"/>
    <x v="14"/>
    <x v="0"/>
    <n v="0.96050305730860397"/>
  </r>
  <r>
    <x v="41"/>
    <x v="0"/>
    <x v="0"/>
    <x v="14"/>
    <x v="1"/>
    <n v="0.96050305730860397"/>
  </r>
  <r>
    <x v="41"/>
    <x v="0"/>
    <x v="0"/>
    <x v="14"/>
    <x v="2"/>
    <n v="0.96050305730860397"/>
  </r>
  <r>
    <x v="41"/>
    <x v="0"/>
    <x v="0"/>
    <x v="15"/>
    <x v="0"/>
    <n v="0.95858205119398698"/>
  </r>
  <r>
    <x v="41"/>
    <x v="0"/>
    <x v="0"/>
    <x v="15"/>
    <x v="1"/>
    <n v="0.95858205119398698"/>
  </r>
  <r>
    <x v="41"/>
    <x v="0"/>
    <x v="0"/>
    <x v="15"/>
    <x v="2"/>
    <n v="0.95858205119398698"/>
  </r>
  <r>
    <x v="41"/>
    <x v="0"/>
    <x v="0"/>
    <x v="16"/>
    <x v="0"/>
    <n v="0.95666488709159903"/>
  </r>
  <r>
    <x v="41"/>
    <x v="0"/>
    <x v="0"/>
    <x v="16"/>
    <x v="1"/>
    <n v="0.95666488709159903"/>
  </r>
  <r>
    <x v="41"/>
    <x v="0"/>
    <x v="0"/>
    <x v="16"/>
    <x v="2"/>
    <n v="0.95666488709159903"/>
  </r>
  <r>
    <x v="41"/>
    <x v="0"/>
    <x v="0"/>
    <x v="17"/>
    <x v="0"/>
    <n v="0.95809988442223604"/>
  </r>
  <r>
    <x v="41"/>
    <x v="0"/>
    <x v="0"/>
    <x v="17"/>
    <x v="1"/>
    <n v="0.95809988442223604"/>
  </r>
  <r>
    <x v="41"/>
    <x v="0"/>
    <x v="0"/>
    <x v="17"/>
    <x v="2"/>
    <n v="0.95809988442223604"/>
  </r>
  <r>
    <x v="41"/>
    <x v="0"/>
    <x v="0"/>
    <x v="18"/>
    <x v="0"/>
    <n v="0.95953703424887005"/>
  </r>
  <r>
    <x v="41"/>
    <x v="0"/>
    <x v="0"/>
    <x v="18"/>
    <x v="1"/>
    <n v="0.95953703424887005"/>
  </r>
  <r>
    <x v="41"/>
    <x v="0"/>
    <x v="0"/>
    <x v="18"/>
    <x v="2"/>
    <n v="0.95953703424887005"/>
  </r>
  <r>
    <x v="41"/>
    <x v="0"/>
    <x v="0"/>
    <x v="19"/>
    <x v="0"/>
    <n v="0.96337518238586495"/>
  </r>
  <r>
    <x v="41"/>
    <x v="0"/>
    <x v="0"/>
    <x v="19"/>
    <x v="1"/>
    <n v="0.96337518238586495"/>
  </r>
  <r>
    <x v="41"/>
    <x v="0"/>
    <x v="0"/>
    <x v="19"/>
    <x v="2"/>
    <n v="0.96337518238586495"/>
  </r>
  <r>
    <x v="41"/>
    <x v="0"/>
    <x v="0"/>
    <x v="20"/>
    <x v="0"/>
    <n v="0.96722868311540899"/>
  </r>
  <r>
    <x v="41"/>
    <x v="0"/>
    <x v="0"/>
    <x v="20"/>
    <x v="1"/>
    <n v="0.96722868311540899"/>
  </r>
  <r>
    <x v="41"/>
    <x v="0"/>
    <x v="0"/>
    <x v="20"/>
    <x v="2"/>
    <n v="0.96722868311540899"/>
  </r>
  <r>
    <x v="41"/>
    <x v="0"/>
    <x v="0"/>
    <x v="21"/>
    <x v="0"/>
    <n v="0.97109759784787097"/>
  </r>
  <r>
    <x v="41"/>
    <x v="0"/>
    <x v="0"/>
    <x v="21"/>
    <x v="1"/>
    <n v="0.97109759784787097"/>
  </r>
  <r>
    <x v="41"/>
    <x v="0"/>
    <x v="0"/>
    <x v="21"/>
    <x v="2"/>
    <n v="0.97109759784787097"/>
  </r>
  <r>
    <x v="41"/>
    <x v="0"/>
    <x v="0"/>
    <x v="22"/>
    <x v="0"/>
    <n v="0.97498198823926197"/>
  </r>
  <r>
    <x v="41"/>
    <x v="0"/>
    <x v="0"/>
    <x v="22"/>
    <x v="1"/>
    <n v="0.97498198823926197"/>
  </r>
  <r>
    <x v="41"/>
    <x v="0"/>
    <x v="0"/>
    <x v="22"/>
    <x v="2"/>
    <n v="0.97498198823926197"/>
  </r>
  <r>
    <x v="41"/>
    <x v="0"/>
    <x v="0"/>
    <x v="23"/>
    <x v="0"/>
    <n v="0.97888191619221898"/>
  </r>
  <r>
    <x v="41"/>
    <x v="0"/>
    <x v="0"/>
    <x v="23"/>
    <x v="1"/>
    <n v="0.97888191619221898"/>
  </r>
  <r>
    <x v="41"/>
    <x v="0"/>
    <x v="0"/>
    <x v="23"/>
    <x v="2"/>
    <n v="0.97888191619221898"/>
  </r>
  <r>
    <x v="41"/>
    <x v="0"/>
    <x v="0"/>
    <x v="24"/>
    <x v="0"/>
    <n v="0.98279744385698797"/>
  </r>
  <r>
    <x v="41"/>
    <x v="0"/>
    <x v="0"/>
    <x v="24"/>
    <x v="1"/>
    <n v="0.98279744385698797"/>
  </r>
  <r>
    <x v="41"/>
    <x v="0"/>
    <x v="0"/>
    <x v="24"/>
    <x v="2"/>
    <n v="0.98279744385698797"/>
  </r>
  <r>
    <x v="41"/>
    <x v="0"/>
    <x v="0"/>
    <x v="25"/>
    <x v="0"/>
    <n v="0.98672863363241603"/>
  </r>
  <r>
    <x v="41"/>
    <x v="0"/>
    <x v="0"/>
    <x v="25"/>
    <x v="1"/>
    <n v="0.98672863363241603"/>
  </r>
  <r>
    <x v="41"/>
    <x v="0"/>
    <x v="0"/>
    <x v="25"/>
    <x v="2"/>
    <n v="0.98672863363241603"/>
  </r>
  <r>
    <x v="41"/>
    <x v="0"/>
    <x v="0"/>
    <x v="26"/>
    <x v="0"/>
    <n v="0.99067554816694503"/>
  </r>
  <r>
    <x v="41"/>
    <x v="0"/>
    <x v="0"/>
    <x v="26"/>
    <x v="1"/>
    <n v="0.99067554816694503"/>
  </r>
  <r>
    <x v="41"/>
    <x v="0"/>
    <x v="0"/>
    <x v="26"/>
    <x v="2"/>
    <n v="0.99067554816694503"/>
  </r>
  <r>
    <x v="41"/>
    <x v="0"/>
    <x v="0"/>
    <x v="27"/>
    <x v="0"/>
    <n v="0.99463825035961295"/>
  </r>
  <r>
    <x v="41"/>
    <x v="0"/>
    <x v="0"/>
    <x v="27"/>
    <x v="1"/>
    <n v="0.99463825035961295"/>
  </r>
  <r>
    <x v="41"/>
    <x v="0"/>
    <x v="0"/>
    <x v="27"/>
    <x v="2"/>
    <n v="0.99463825035961295"/>
  </r>
  <r>
    <x v="41"/>
    <x v="0"/>
    <x v="0"/>
    <x v="28"/>
    <x v="0"/>
    <n v="0.99859193740479302"/>
  </r>
  <r>
    <x v="41"/>
    <x v="0"/>
    <x v="0"/>
    <x v="28"/>
    <x v="1"/>
    <n v="0.99859193740479302"/>
  </r>
  <r>
    <x v="41"/>
    <x v="0"/>
    <x v="0"/>
    <x v="28"/>
    <x v="2"/>
    <n v="0.99859193740479302"/>
  </r>
  <r>
    <x v="41"/>
    <x v="0"/>
    <x v="0"/>
    <x v="29"/>
    <x v="0"/>
    <n v="1.0025613403559801"/>
  </r>
  <r>
    <x v="41"/>
    <x v="0"/>
    <x v="0"/>
    <x v="29"/>
    <x v="1"/>
    <n v="1.0025613403559801"/>
  </r>
  <r>
    <x v="41"/>
    <x v="0"/>
    <x v="0"/>
    <x v="29"/>
    <x v="2"/>
    <n v="1.0025613403559801"/>
  </r>
  <r>
    <x v="41"/>
    <x v="0"/>
    <x v="0"/>
    <x v="30"/>
    <x v="0"/>
    <n v="1.00654652168389"/>
  </r>
  <r>
    <x v="41"/>
    <x v="0"/>
    <x v="0"/>
    <x v="30"/>
    <x v="1"/>
    <n v="1.00654652168389"/>
  </r>
  <r>
    <x v="41"/>
    <x v="0"/>
    <x v="0"/>
    <x v="30"/>
    <x v="2"/>
    <n v="1.00654652168389"/>
  </r>
  <r>
    <x v="41"/>
    <x v="0"/>
    <x v="0"/>
    <x v="31"/>
    <x v="0"/>
    <n v="1.01054754410759"/>
  </r>
  <r>
    <x v="41"/>
    <x v="0"/>
    <x v="0"/>
    <x v="31"/>
    <x v="1"/>
    <n v="1.01054754410759"/>
  </r>
  <r>
    <x v="41"/>
    <x v="0"/>
    <x v="0"/>
    <x v="31"/>
    <x v="2"/>
    <n v="1.01054754410759"/>
  </r>
  <r>
    <x v="41"/>
    <x v="0"/>
    <x v="0"/>
    <x v="32"/>
    <x v="0"/>
    <n v="1.01456447059541"/>
  </r>
  <r>
    <x v="41"/>
    <x v="0"/>
    <x v="0"/>
    <x v="32"/>
    <x v="1"/>
    <n v="1.01456447059541"/>
  </r>
  <r>
    <x v="41"/>
    <x v="0"/>
    <x v="0"/>
    <x v="32"/>
    <x v="2"/>
    <n v="1.01456447059541"/>
  </r>
  <r>
    <x v="41"/>
    <x v="0"/>
    <x v="0"/>
    <x v="33"/>
    <x v="0"/>
    <n v="1.0191300107130901"/>
  </r>
  <r>
    <x v="41"/>
    <x v="0"/>
    <x v="0"/>
    <x v="33"/>
    <x v="1"/>
    <n v="1.0191300107130901"/>
  </r>
  <r>
    <x v="41"/>
    <x v="0"/>
    <x v="0"/>
    <x v="33"/>
    <x v="2"/>
    <n v="1.0191300107130901"/>
  </r>
  <r>
    <x v="41"/>
    <x v="0"/>
    <x v="0"/>
    <x v="34"/>
    <x v="0"/>
    <n v="1.0237160957613001"/>
  </r>
  <r>
    <x v="41"/>
    <x v="0"/>
    <x v="0"/>
    <x v="34"/>
    <x v="1"/>
    <n v="1.0237160957613001"/>
  </r>
  <r>
    <x v="41"/>
    <x v="0"/>
    <x v="0"/>
    <x v="34"/>
    <x v="2"/>
    <n v="1.0237160957613001"/>
  </r>
  <r>
    <x v="41"/>
    <x v="0"/>
    <x v="0"/>
    <x v="35"/>
    <x v="0"/>
    <n v="1.0283228181922299"/>
  </r>
  <r>
    <x v="41"/>
    <x v="0"/>
    <x v="0"/>
    <x v="35"/>
    <x v="1"/>
    <n v="1.0283228181922299"/>
  </r>
  <r>
    <x v="41"/>
    <x v="0"/>
    <x v="0"/>
    <x v="35"/>
    <x v="2"/>
    <n v="1.0283228181922299"/>
  </r>
  <r>
    <x v="41"/>
    <x v="0"/>
    <x v="0"/>
    <x v="36"/>
    <x v="0"/>
    <n v="1.0329502708740901"/>
  </r>
  <r>
    <x v="41"/>
    <x v="0"/>
    <x v="0"/>
    <x v="36"/>
    <x v="1"/>
    <n v="1.0329502708740901"/>
  </r>
  <r>
    <x v="41"/>
    <x v="0"/>
    <x v="0"/>
    <x v="36"/>
    <x v="2"/>
    <n v="1.0329502708740901"/>
  </r>
  <r>
    <x v="41"/>
    <x v="0"/>
    <x v="0"/>
    <x v="37"/>
    <x v="0"/>
    <n v="1.03759854709303"/>
  </r>
  <r>
    <x v="41"/>
    <x v="0"/>
    <x v="0"/>
    <x v="37"/>
    <x v="1"/>
    <n v="1.03759854709303"/>
  </r>
  <r>
    <x v="41"/>
    <x v="0"/>
    <x v="0"/>
    <x v="37"/>
    <x v="2"/>
    <n v="1.03759854709303"/>
  </r>
  <r>
    <x v="41"/>
    <x v="0"/>
    <x v="0"/>
    <x v="38"/>
    <x v="0"/>
    <n v="1.0422677405549401"/>
  </r>
  <r>
    <x v="41"/>
    <x v="0"/>
    <x v="0"/>
    <x v="38"/>
    <x v="1"/>
    <n v="1.0422677405549401"/>
  </r>
  <r>
    <x v="41"/>
    <x v="0"/>
    <x v="0"/>
    <x v="38"/>
    <x v="2"/>
    <n v="1.0422677405549401"/>
  </r>
  <r>
    <x v="41"/>
    <x v="0"/>
    <x v="1"/>
    <x v="0"/>
    <x v="0"/>
    <n v="1.09019635000979"/>
  </r>
  <r>
    <x v="41"/>
    <x v="0"/>
    <x v="1"/>
    <x v="0"/>
    <x v="1"/>
    <n v="1.09019635000979"/>
  </r>
  <r>
    <x v="41"/>
    <x v="0"/>
    <x v="1"/>
    <x v="0"/>
    <x v="2"/>
    <n v="1.09019635000979"/>
  </r>
  <r>
    <x v="41"/>
    <x v="0"/>
    <x v="1"/>
    <x v="1"/>
    <x v="0"/>
    <n v="1.0803845828597001"/>
  </r>
  <r>
    <x v="41"/>
    <x v="0"/>
    <x v="1"/>
    <x v="1"/>
    <x v="1"/>
    <n v="1.0803845828597001"/>
  </r>
  <r>
    <x v="41"/>
    <x v="0"/>
    <x v="1"/>
    <x v="1"/>
    <x v="2"/>
    <n v="1.0803845828597001"/>
  </r>
  <r>
    <x v="41"/>
    <x v="0"/>
    <x v="1"/>
    <x v="2"/>
    <x v="0"/>
    <n v="1.06633958328252"/>
  </r>
  <r>
    <x v="41"/>
    <x v="0"/>
    <x v="1"/>
    <x v="2"/>
    <x v="1"/>
    <n v="1.06633958328252"/>
  </r>
  <r>
    <x v="41"/>
    <x v="0"/>
    <x v="1"/>
    <x v="2"/>
    <x v="2"/>
    <n v="1.06633958328252"/>
  </r>
  <r>
    <x v="41"/>
    <x v="0"/>
    <x v="1"/>
    <x v="3"/>
    <x v="0"/>
    <n v="1.0684722624490901"/>
  </r>
  <r>
    <x v="41"/>
    <x v="0"/>
    <x v="1"/>
    <x v="3"/>
    <x v="1"/>
    <n v="1.0684722624490901"/>
  </r>
  <r>
    <x v="41"/>
    <x v="0"/>
    <x v="1"/>
    <x v="3"/>
    <x v="2"/>
    <n v="1.0684722624490901"/>
  </r>
  <r>
    <x v="41"/>
    <x v="0"/>
    <x v="1"/>
    <x v="4"/>
    <x v="0"/>
    <n v="1.07167767923643"/>
  </r>
  <r>
    <x v="41"/>
    <x v="0"/>
    <x v="1"/>
    <x v="4"/>
    <x v="1"/>
    <n v="1.07167767923643"/>
  </r>
  <r>
    <x v="41"/>
    <x v="0"/>
    <x v="1"/>
    <x v="4"/>
    <x v="2"/>
    <n v="1.07167767923643"/>
  </r>
  <r>
    <x v="41"/>
    <x v="0"/>
    <x v="1"/>
    <x v="5"/>
    <x v="0"/>
    <n v="1.047029092614"/>
  </r>
  <r>
    <x v="41"/>
    <x v="0"/>
    <x v="1"/>
    <x v="5"/>
    <x v="1"/>
    <n v="1.047029092614"/>
  </r>
  <r>
    <x v="41"/>
    <x v="0"/>
    <x v="1"/>
    <x v="5"/>
    <x v="2"/>
    <n v="1.047029092614"/>
  </r>
  <r>
    <x v="41"/>
    <x v="0"/>
    <x v="1"/>
    <x v="6"/>
    <x v="0"/>
    <n v="1.0334177144100101"/>
  </r>
  <r>
    <x v="41"/>
    <x v="0"/>
    <x v="1"/>
    <x v="6"/>
    <x v="1"/>
    <n v="1.0334177144100101"/>
  </r>
  <r>
    <x v="41"/>
    <x v="0"/>
    <x v="1"/>
    <x v="6"/>
    <x v="2"/>
    <n v="1.0334177144100101"/>
  </r>
  <r>
    <x v="41"/>
    <x v="0"/>
    <x v="1"/>
    <x v="7"/>
    <x v="0"/>
    <n v="1.0179164486938601"/>
  </r>
  <r>
    <x v="41"/>
    <x v="0"/>
    <x v="1"/>
    <x v="7"/>
    <x v="1"/>
    <n v="1.0179164486938601"/>
  </r>
  <r>
    <x v="41"/>
    <x v="0"/>
    <x v="1"/>
    <x v="7"/>
    <x v="2"/>
    <n v="1.0179164486938601"/>
  </r>
  <r>
    <x v="41"/>
    <x v="0"/>
    <x v="1"/>
    <x v="8"/>
    <x v="0"/>
    <n v="0.97211020850263896"/>
  </r>
  <r>
    <x v="41"/>
    <x v="0"/>
    <x v="1"/>
    <x v="8"/>
    <x v="1"/>
    <n v="0.97211020850263896"/>
  </r>
  <r>
    <x v="41"/>
    <x v="0"/>
    <x v="1"/>
    <x v="8"/>
    <x v="2"/>
    <n v="0.97211020850263896"/>
  </r>
  <r>
    <x v="41"/>
    <x v="0"/>
    <x v="1"/>
    <x v="9"/>
    <x v="0"/>
    <n v="0.97988709017066"/>
  </r>
  <r>
    <x v="41"/>
    <x v="0"/>
    <x v="1"/>
    <x v="9"/>
    <x v="1"/>
    <n v="0.97988709017066"/>
  </r>
  <r>
    <x v="41"/>
    <x v="0"/>
    <x v="1"/>
    <x v="9"/>
    <x v="2"/>
    <n v="0.97988709017066"/>
  </r>
  <r>
    <x v="41"/>
    <x v="0"/>
    <x v="1"/>
    <x v="10"/>
    <x v="0"/>
    <n v="0.97964211839811799"/>
  </r>
  <r>
    <x v="41"/>
    <x v="0"/>
    <x v="1"/>
    <x v="10"/>
    <x v="1"/>
    <n v="0.97964211839811799"/>
  </r>
  <r>
    <x v="41"/>
    <x v="0"/>
    <x v="1"/>
    <x v="10"/>
    <x v="2"/>
    <n v="0.97964211839811799"/>
  </r>
  <r>
    <x v="41"/>
    <x v="0"/>
    <x v="1"/>
    <x v="11"/>
    <x v="0"/>
    <n v="0.97969110050403796"/>
  </r>
  <r>
    <x v="41"/>
    <x v="0"/>
    <x v="1"/>
    <x v="11"/>
    <x v="1"/>
    <n v="0.97969110050403796"/>
  </r>
  <r>
    <x v="41"/>
    <x v="0"/>
    <x v="1"/>
    <x v="11"/>
    <x v="2"/>
    <n v="0.97969110050403796"/>
  </r>
  <r>
    <x v="41"/>
    <x v="0"/>
    <x v="1"/>
    <x v="12"/>
    <x v="0"/>
    <n v="0.97983805416911296"/>
  </r>
  <r>
    <x v="41"/>
    <x v="0"/>
    <x v="1"/>
    <x v="12"/>
    <x v="1"/>
    <n v="0.97983805416911296"/>
  </r>
  <r>
    <x v="41"/>
    <x v="0"/>
    <x v="1"/>
    <x v="12"/>
    <x v="2"/>
    <n v="0.97983805416911296"/>
  </r>
  <r>
    <x v="41"/>
    <x v="0"/>
    <x v="1"/>
    <x v="13"/>
    <x v="0"/>
    <n v="0.99306586790039697"/>
  </r>
  <r>
    <x v="41"/>
    <x v="0"/>
    <x v="1"/>
    <x v="13"/>
    <x v="1"/>
    <n v="0.99306586790039697"/>
  </r>
  <r>
    <x v="41"/>
    <x v="0"/>
    <x v="1"/>
    <x v="13"/>
    <x v="2"/>
    <n v="0.99306586790039697"/>
  </r>
  <r>
    <x v="41"/>
    <x v="0"/>
    <x v="1"/>
    <x v="14"/>
    <x v="0"/>
    <n v="1.0064722571170499"/>
  </r>
  <r>
    <x v="41"/>
    <x v="0"/>
    <x v="1"/>
    <x v="14"/>
    <x v="1"/>
    <n v="1.0064722571170499"/>
  </r>
  <r>
    <x v="41"/>
    <x v="0"/>
    <x v="1"/>
    <x v="14"/>
    <x v="2"/>
    <n v="1.0064722571170499"/>
  </r>
  <r>
    <x v="41"/>
    <x v="0"/>
    <x v="1"/>
    <x v="15"/>
    <x v="0"/>
    <n v="1.0200596325881299"/>
  </r>
  <r>
    <x v="41"/>
    <x v="0"/>
    <x v="1"/>
    <x v="15"/>
    <x v="1"/>
    <n v="1.0200596325881299"/>
  </r>
  <r>
    <x v="41"/>
    <x v="0"/>
    <x v="1"/>
    <x v="15"/>
    <x v="2"/>
    <n v="1.0200596325881299"/>
  </r>
  <r>
    <x v="41"/>
    <x v="0"/>
    <x v="1"/>
    <x v="16"/>
    <x v="0"/>
    <n v="1.03383043762807"/>
  </r>
  <r>
    <x v="41"/>
    <x v="0"/>
    <x v="1"/>
    <x v="16"/>
    <x v="1"/>
    <n v="1.03383043762807"/>
  </r>
  <r>
    <x v="41"/>
    <x v="0"/>
    <x v="1"/>
    <x v="16"/>
    <x v="2"/>
    <n v="1.03383043762807"/>
  </r>
  <r>
    <x v="41"/>
    <x v="0"/>
    <x v="1"/>
    <x v="17"/>
    <x v="0"/>
    <n v="1.05243938550538"/>
  </r>
  <r>
    <x v="41"/>
    <x v="0"/>
    <x v="1"/>
    <x v="17"/>
    <x v="1"/>
    <n v="1.05243938550538"/>
  </r>
  <r>
    <x v="41"/>
    <x v="0"/>
    <x v="1"/>
    <x v="17"/>
    <x v="2"/>
    <n v="1.05243938550538"/>
  </r>
  <r>
    <x v="41"/>
    <x v="0"/>
    <x v="1"/>
    <x v="18"/>
    <x v="0"/>
    <n v="1.0713832944444699"/>
  </r>
  <r>
    <x v="41"/>
    <x v="0"/>
    <x v="1"/>
    <x v="18"/>
    <x v="1"/>
    <n v="1.0713832944444699"/>
  </r>
  <r>
    <x v="41"/>
    <x v="0"/>
    <x v="1"/>
    <x v="18"/>
    <x v="2"/>
    <n v="1.0713832944444699"/>
  </r>
  <r>
    <x v="41"/>
    <x v="0"/>
    <x v="1"/>
    <x v="19"/>
    <x v="0"/>
    <n v="1.0810257440944699"/>
  </r>
  <r>
    <x v="41"/>
    <x v="0"/>
    <x v="1"/>
    <x v="19"/>
    <x v="1"/>
    <n v="1.0810257440944699"/>
  </r>
  <r>
    <x v="41"/>
    <x v="0"/>
    <x v="1"/>
    <x v="19"/>
    <x v="2"/>
    <n v="1.0810257440944699"/>
  </r>
  <r>
    <x v="41"/>
    <x v="0"/>
    <x v="1"/>
    <x v="20"/>
    <x v="0"/>
    <n v="1.09075497579132"/>
  </r>
  <r>
    <x v="41"/>
    <x v="0"/>
    <x v="1"/>
    <x v="20"/>
    <x v="1"/>
    <n v="1.09075497579132"/>
  </r>
  <r>
    <x v="41"/>
    <x v="0"/>
    <x v="1"/>
    <x v="20"/>
    <x v="2"/>
    <n v="1.09075497579132"/>
  </r>
  <r>
    <x v="41"/>
    <x v="0"/>
    <x v="1"/>
    <x v="21"/>
    <x v="0"/>
    <n v="1.1005717705734499"/>
  </r>
  <r>
    <x v="41"/>
    <x v="0"/>
    <x v="1"/>
    <x v="21"/>
    <x v="1"/>
    <n v="1.1005717705734499"/>
  </r>
  <r>
    <x v="41"/>
    <x v="0"/>
    <x v="1"/>
    <x v="21"/>
    <x v="2"/>
    <n v="1.1005717705734499"/>
  </r>
  <r>
    <x v="41"/>
    <x v="0"/>
    <x v="1"/>
    <x v="22"/>
    <x v="0"/>
    <n v="1.1104769165086099"/>
  </r>
  <r>
    <x v="41"/>
    <x v="0"/>
    <x v="1"/>
    <x v="22"/>
    <x v="1"/>
    <n v="1.1104769165086099"/>
  </r>
  <r>
    <x v="41"/>
    <x v="0"/>
    <x v="1"/>
    <x v="22"/>
    <x v="2"/>
    <n v="1.1104769165086099"/>
  </r>
  <r>
    <x v="41"/>
    <x v="0"/>
    <x v="1"/>
    <x v="23"/>
    <x v="0"/>
    <n v="1.1138083472581299"/>
  </r>
  <r>
    <x v="41"/>
    <x v="0"/>
    <x v="1"/>
    <x v="23"/>
    <x v="1"/>
    <n v="1.1138083472581299"/>
  </r>
  <r>
    <x v="41"/>
    <x v="0"/>
    <x v="1"/>
    <x v="23"/>
    <x v="2"/>
    <n v="1.1138083472581299"/>
  </r>
  <r>
    <x v="41"/>
    <x v="0"/>
    <x v="1"/>
    <x v="24"/>
    <x v="0"/>
    <n v="1.11714977229991"/>
  </r>
  <r>
    <x v="41"/>
    <x v="0"/>
    <x v="1"/>
    <x v="24"/>
    <x v="1"/>
    <n v="1.11714977229991"/>
  </r>
  <r>
    <x v="41"/>
    <x v="0"/>
    <x v="1"/>
    <x v="24"/>
    <x v="2"/>
    <n v="1.11714977229991"/>
  </r>
  <r>
    <x v="41"/>
    <x v="0"/>
    <x v="1"/>
    <x v="25"/>
    <x v="0"/>
    <n v="1.12050122161681"/>
  </r>
  <r>
    <x v="41"/>
    <x v="0"/>
    <x v="1"/>
    <x v="25"/>
    <x v="1"/>
    <n v="1.12050122161681"/>
  </r>
  <r>
    <x v="41"/>
    <x v="0"/>
    <x v="1"/>
    <x v="25"/>
    <x v="2"/>
    <n v="1.12050122161681"/>
  </r>
  <r>
    <x v="41"/>
    <x v="0"/>
    <x v="1"/>
    <x v="26"/>
    <x v="0"/>
    <n v="1.12386272528166"/>
  </r>
  <r>
    <x v="41"/>
    <x v="0"/>
    <x v="1"/>
    <x v="26"/>
    <x v="1"/>
    <n v="1.12386272528166"/>
  </r>
  <r>
    <x v="41"/>
    <x v="0"/>
    <x v="1"/>
    <x v="26"/>
    <x v="2"/>
    <n v="1.12386272528166"/>
  </r>
  <r>
    <x v="41"/>
    <x v="0"/>
    <x v="1"/>
    <x v="27"/>
    <x v="0"/>
    <n v="1.1272343134575"/>
  </r>
  <r>
    <x v="41"/>
    <x v="0"/>
    <x v="1"/>
    <x v="27"/>
    <x v="1"/>
    <n v="1.1272343134575"/>
  </r>
  <r>
    <x v="41"/>
    <x v="0"/>
    <x v="1"/>
    <x v="27"/>
    <x v="2"/>
    <n v="1.1272343134575"/>
  </r>
  <r>
    <x v="41"/>
    <x v="0"/>
    <x v="1"/>
    <x v="28"/>
    <x v="0"/>
    <n v="1.1323068678680599"/>
  </r>
  <r>
    <x v="41"/>
    <x v="0"/>
    <x v="1"/>
    <x v="28"/>
    <x v="1"/>
    <n v="1.1323068678680599"/>
  </r>
  <r>
    <x v="41"/>
    <x v="0"/>
    <x v="1"/>
    <x v="28"/>
    <x v="2"/>
    <n v="1.1323068678680599"/>
  </r>
  <r>
    <x v="41"/>
    <x v="0"/>
    <x v="1"/>
    <x v="29"/>
    <x v="0"/>
    <n v="1.1374022487734701"/>
  </r>
  <r>
    <x v="41"/>
    <x v="0"/>
    <x v="1"/>
    <x v="29"/>
    <x v="1"/>
    <n v="1.1374022487734701"/>
  </r>
  <r>
    <x v="41"/>
    <x v="0"/>
    <x v="1"/>
    <x v="29"/>
    <x v="2"/>
    <n v="1.1374022487734701"/>
  </r>
  <r>
    <x v="41"/>
    <x v="0"/>
    <x v="1"/>
    <x v="30"/>
    <x v="0"/>
    <n v="1.1425205588929499"/>
  </r>
  <r>
    <x v="41"/>
    <x v="0"/>
    <x v="1"/>
    <x v="30"/>
    <x v="1"/>
    <n v="1.1425205588929499"/>
  </r>
  <r>
    <x v="41"/>
    <x v="0"/>
    <x v="1"/>
    <x v="30"/>
    <x v="2"/>
    <n v="1.1425205588929499"/>
  </r>
  <r>
    <x v="41"/>
    <x v="0"/>
    <x v="1"/>
    <x v="31"/>
    <x v="0"/>
    <n v="1.1476619014079701"/>
  </r>
  <r>
    <x v="41"/>
    <x v="0"/>
    <x v="1"/>
    <x v="31"/>
    <x v="1"/>
    <n v="1.1476619014079701"/>
  </r>
  <r>
    <x v="41"/>
    <x v="0"/>
    <x v="1"/>
    <x v="31"/>
    <x v="2"/>
    <n v="1.1476619014079701"/>
  </r>
  <r>
    <x v="41"/>
    <x v="0"/>
    <x v="1"/>
    <x v="32"/>
    <x v="0"/>
    <n v="1.1528263799642999"/>
  </r>
  <r>
    <x v="41"/>
    <x v="0"/>
    <x v="1"/>
    <x v="32"/>
    <x v="1"/>
    <n v="1.1528263799642999"/>
  </r>
  <r>
    <x v="41"/>
    <x v="0"/>
    <x v="1"/>
    <x v="32"/>
    <x v="2"/>
    <n v="1.1528263799642999"/>
  </r>
  <r>
    <x v="41"/>
    <x v="0"/>
    <x v="1"/>
    <x v="33"/>
    <x v="0"/>
    <n v="1.15974333824409"/>
  </r>
  <r>
    <x v="41"/>
    <x v="0"/>
    <x v="1"/>
    <x v="33"/>
    <x v="1"/>
    <n v="1.15974333824409"/>
  </r>
  <r>
    <x v="41"/>
    <x v="0"/>
    <x v="1"/>
    <x v="33"/>
    <x v="2"/>
    <n v="1.15974333824409"/>
  </r>
  <r>
    <x v="41"/>
    <x v="0"/>
    <x v="1"/>
    <x v="34"/>
    <x v="0"/>
    <n v="1.1667017982735499"/>
  </r>
  <r>
    <x v="41"/>
    <x v="0"/>
    <x v="1"/>
    <x v="34"/>
    <x v="1"/>
    <n v="1.1667017982735499"/>
  </r>
  <r>
    <x v="41"/>
    <x v="0"/>
    <x v="1"/>
    <x v="34"/>
    <x v="2"/>
    <n v="1.1667017982735499"/>
  </r>
  <r>
    <x v="41"/>
    <x v="0"/>
    <x v="1"/>
    <x v="35"/>
    <x v="0"/>
    <n v="1.17370200906319"/>
  </r>
  <r>
    <x v="41"/>
    <x v="0"/>
    <x v="1"/>
    <x v="35"/>
    <x v="1"/>
    <n v="1.17370200906319"/>
  </r>
  <r>
    <x v="41"/>
    <x v="0"/>
    <x v="1"/>
    <x v="35"/>
    <x v="2"/>
    <n v="1.17370200906319"/>
  </r>
  <r>
    <x v="41"/>
    <x v="0"/>
    <x v="1"/>
    <x v="36"/>
    <x v="0"/>
    <n v="1.18074422111757"/>
  </r>
  <r>
    <x v="41"/>
    <x v="0"/>
    <x v="1"/>
    <x v="36"/>
    <x v="1"/>
    <n v="1.18074422111757"/>
  </r>
  <r>
    <x v="41"/>
    <x v="0"/>
    <x v="1"/>
    <x v="36"/>
    <x v="2"/>
    <n v="1.18074422111757"/>
  </r>
  <r>
    <x v="41"/>
    <x v="0"/>
    <x v="1"/>
    <x v="37"/>
    <x v="0"/>
    <n v="1.18782868644428"/>
  </r>
  <r>
    <x v="41"/>
    <x v="0"/>
    <x v="1"/>
    <x v="37"/>
    <x v="1"/>
    <n v="1.18782868644428"/>
  </r>
  <r>
    <x v="41"/>
    <x v="0"/>
    <x v="1"/>
    <x v="37"/>
    <x v="2"/>
    <n v="1.18782868644428"/>
  </r>
  <r>
    <x v="41"/>
    <x v="0"/>
    <x v="1"/>
    <x v="38"/>
    <x v="0"/>
    <n v="1.1949556585629399"/>
  </r>
  <r>
    <x v="41"/>
    <x v="0"/>
    <x v="1"/>
    <x v="38"/>
    <x v="1"/>
    <n v="1.1949556585629399"/>
  </r>
  <r>
    <x v="41"/>
    <x v="0"/>
    <x v="1"/>
    <x v="38"/>
    <x v="2"/>
    <n v="1.1949556585629399"/>
  </r>
  <r>
    <x v="42"/>
    <x v="0"/>
    <x v="0"/>
    <x v="0"/>
    <x v="0"/>
    <n v="0.942192792875299"/>
  </r>
  <r>
    <x v="42"/>
    <x v="0"/>
    <x v="0"/>
    <x v="0"/>
    <x v="1"/>
    <n v="0.942192792875299"/>
  </r>
  <r>
    <x v="42"/>
    <x v="0"/>
    <x v="0"/>
    <x v="0"/>
    <x v="2"/>
    <n v="0.942192792875299"/>
  </r>
  <r>
    <x v="42"/>
    <x v="0"/>
    <x v="0"/>
    <x v="1"/>
    <x v="0"/>
    <n v="0.94973033521830197"/>
  </r>
  <r>
    <x v="42"/>
    <x v="0"/>
    <x v="0"/>
    <x v="1"/>
    <x v="1"/>
    <n v="0.94973033521830197"/>
  </r>
  <r>
    <x v="42"/>
    <x v="0"/>
    <x v="0"/>
    <x v="1"/>
    <x v="2"/>
    <n v="0.94973033521830197"/>
  </r>
  <r>
    <x v="42"/>
    <x v="0"/>
    <x v="0"/>
    <x v="2"/>
    <x v="0"/>
    <n v="0.95922763857048499"/>
  </r>
  <r>
    <x v="42"/>
    <x v="0"/>
    <x v="0"/>
    <x v="2"/>
    <x v="1"/>
    <n v="0.95922763857048499"/>
  </r>
  <r>
    <x v="42"/>
    <x v="0"/>
    <x v="0"/>
    <x v="2"/>
    <x v="2"/>
    <n v="0.95922763857048499"/>
  </r>
  <r>
    <x v="42"/>
    <x v="0"/>
    <x v="0"/>
    <x v="3"/>
    <x v="0"/>
    <n v="0.94196154107621599"/>
  </r>
  <r>
    <x v="42"/>
    <x v="0"/>
    <x v="0"/>
    <x v="3"/>
    <x v="1"/>
    <n v="0.94196154107621599"/>
  </r>
  <r>
    <x v="42"/>
    <x v="0"/>
    <x v="0"/>
    <x v="3"/>
    <x v="2"/>
    <n v="0.94196154107621599"/>
  </r>
  <r>
    <x v="42"/>
    <x v="0"/>
    <x v="0"/>
    <x v="4"/>
    <x v="0"/>
    <n v="0.91370269484392996"/>
  </r>
  <r>
    <x v="42"/>
    <x v="0"/>
    <x v="0"/>
    <x v="4"/>
    <x v="1"/>
    <n v="0.91370269484392996"/>
  </r>
  <r>
    <x v="42"/>
    <x v="0"/>
    <x v="0"/>
    <x v="4"/>
    <x v="2"/>
    <n v="0.91370269484392996"/>
  </r>
  <r>
    <x v="42"/>
    <x v="0"/>
    <x v="0"/>
    <x v="5"/>
    <x v="0"/>
    <n v="0.91827120831814901"/>
  </r>
  <r>
    <x v="42"/>
    <x v="0"/>
    <x v="0"/>
    <x v="5"/>
    <x v="1"/>
    <n v="0.91827120831814901"/>
  </r>
  <r>
    <x v="42"/>
    <x v="0"/>
    <x v="0"/>
    <x v="5"/>
    <x v="2"/>
    <n v="0.91827120831814901"/>
  </r>
  <r>
    <x v="42"/>
    <x v="0"/>
    <x v="0"/>
    <x v="6"/>
    <x v="0"/>
    <n v="0.92286256435974001"/>
  </r>
  <r>
    <x v="42"/>
    <x v="0"/>
    <x v="0"/>
    <x v="6"/>
    <x v="1"/>
    <n v="0.92286256435974001"/>
  </r>
  <r>
    <x v="42"/>
    <x v="0"/>
    <x v="0"/>
    <x v="6"/>
    <x v="2"/>
    <n v="0.92286256435974001"/>
  </r>
  <r>
    <x v="42"/>
    <x v="0"/>
    <x v="0"/>
    <x v="7"/>
    <x v="0"/>
    <n v="0.90625103820126496"/>
  </r>
  <r>
    <x v="42"/>
    <x v="0"/>
    <x v="0"/>
    <x v="7"/>
    <x v="1"/>
    <n v="0.90625103820126496"/>
  </r>
  <r>
    <x v="42"/>
    <x v="0"/>
    <x v="0"/>
    <x v="7"/>
    <x v="2"/>
    <n v="0.90625103820126496"/>
  </r>
  <r>
    <x v="42"/>
    <x v="0"/>
    <x v="0"/>
    <x v="8"/>
    <x v="0"/>
    <n v="0.86546974148220801"/>
  </r>
  <r>
    <x v="42"/>
    <x v="0"/>
    <x v="0"/>
    <x v="8"/>
    <x v="1"/>
    <n v="0.86546974148220801"/>
  </r>
  <r>
    <x v="42"/>
    <x v="0"/>
    <x v="0"/>
    <x v="8"/>
    <x v="2"/>
    <n v="0.86546974148220801"/>
  </r>
  <r>
    <x v="42"/>
    <x v="0"/>
    <x v="0"/>
    <x v="9"/>
    <x v="0"/>
    <n v="0.86373880199924302"/>
  </r>
  <r>
    <x v="42"/>
    <x v="0"/>
    <x v="0"/>
    <x v="9"/>
    <x v="1"/>
    <n v="0.86373880199924302"/>
  </r>
  <r>
    <x v="42"/>
    <x v="0"/>
    <x v="0"/>
    <x v="9"/>
    <x v="2"/>
    <n v="0.86373880199924302"/>
  </r>
  <r>
    <x v="42"/>
    <x v="0"/>
    <x v="0"/>
    <x v="10"/>
    <x v="0"/>
    <n v="0.86201132439524497"/>
  </r>
  <r>
    <x v="42"/>
    <x v="0"/>
    <x v="0"/>
    <x v="10"/>
    <x v="1"/>
    <n v="0.86201132439524497"/>
  </r>
  <r>
    <x v="42"/>
    <x v="0"/>
    <x v="0"/>
    <x v="10"/>
    <x v="2"/>
    <n v="0.86201132439524497"/>
  </r>
  <r>
    <x v="42"/>
    <x v="0"/>
    <x v="0"/>
    <x v="11"/>
    <x v="0"/>
    <n v="0.86028730174645396"/>
  </r>
  <r>
    <x v="42"/>
    <x v="0"/>
    <x v="0"/>
    <x v="11"/>
    <x v="1"/>
    <n v="0.86028730174645396"/>
  </r>
  <r>
    <x v="42"/>
    <x v="0"/>
    <x v="0"/>
    <x v="11"/>
    <x v="2"/>
    <n v="0.86028730174645396"/>
  </r>
  <r>
    <x v="42"/>
    <x v="0"/>
    <x v="0"/>
    <x v="12"/>
    <x v="0"/>
    <n v="0.85856672714296101"/>
  </r>
  <r>
    <x v="42"/>
    <x v="0"/>
    <x v="0"/>
    <x v="12"/>
    <x v="1"/>
    <n v="0.85856672714296101"/>
  </r>
  <r>
    <x v="42"/>
    <x v="0"/>
    <x v="0"/>
    <x v="12"/>
    <x v="2"/>
    <n v="0.85856672714296101"/>
  </r>
  <r>
    <x v="42"/>
    <x v="0"/>
    <x v="0"/>
    <x v="13"/>
    <x v="0"/>
    <n v="0.85684959368867497"/>
  </r>
  <r>
    <x v="42"/>
    <x v="0"/>
    <x v="0"/>
    <x v="13"/>
    <x v="1"/>
    <n v="0.85684959368867497"/>
  </r>
  <r>
    <x v="42"/>
    <x v="0"/>
    <x v="0"/>
    <x v="13"/>
    <x v="2"/>
    <n v="0.85684959368867497"/>
  </r>
  <r>
    <x v="42"/>
    <x v="0"/>
    <x v="0"/>
    <x v="14"/>
    <x v="0"/>
    <n v="0.85513589450129801"/>
  </r>
  <r>
    <x v="42"/>
    <x v="0"/>
    <x v="0"/>
    <x v="14"/>
    <x v="1"/>
    <n v="0.85513589450129801"/>
  </r>
  <r>
    <x v="42"/>
    <x v="0"/>
    <x v="0"/>
    <x v="14"/>
    <x v="2"/>
    <n v="0.85513589450129801"/>
  </r>
  <r>
    <x v="42"/>
    <x v="0"/>
    <x v="0"/>
    <x v="15"/>
    <x v="0"/>
    <n v="0.85342562271229505"/>
  </r>
  <r>
    <x v="42"/>
    <x v="0"/>
    <x v="0"/>
    <x v="15"/>
    <x v="1"/>
    <n v="0.85342562271229505"/>
  </r>
  <r>
    <x v="42"/>
    <x v="0"/>
    <x v="0"/>
    <x v="15"/>
    <x v="2"/>
    <n v="0.85342562271229505"/>
  </r>
  <r>
    <x v="42"/>
    <x v="0"/>
    <x v="0"/>
    <x v="16"/>
    <x v="0"/>
    <n v="0.85171877146687103"/>
  </r>
  <r>
    <x v="42"/>
    <x v="0"/>
    <x v="0"/>
    <x v="16"/>
    <x v="1"/>
    <n v="0.85171877146687103"/>
  </r>
  <r>
    <x v="42"/>
    <x v="0"/>
    <x v="0"/>
    <x v="16"/>
    <x v="2"/>
    <n v="0.85171877146687103"/>
  </r>
  <r>
    <x v="42"/>
    <x v="0"/>
    <x v="0"/>
    <x v="17"/>
    <x v="0"/>
    <n v="0.852996349624071"/>
  </r>
  <r>
    <x v="42"/>
    <x v="0"/>
    <x v="0"/>
    <x v="17"/>
    <x v="1"/>
    <n v="0.852996349624071"/>
  </r>
  <r>
    <x v="42"/>
    <x v="0"/>
    <x v="0"/>
    <x v="17"/>
    <x v="2"/>
    <n v="0.852996349624071"/>
  </r>
  <r>
    <x v="42"/>
    <x v="0"/>
    <x v="0"/>
    <x v="18"/>
    <x v="0"/>
    <n v="0.85427584414850699"/>
  </r>
  <r>
    <x v="42"/>
    <x v="0"/>
    <x v="0"/>
    <x v="18"/>
    <x v="1"/>
    <n v="0.85427584414850699"/>
  </r>
  <r>
    <x v="42"/>
    <x v="0"/>
    <x v="0"/>
    <x v="18"/>
    <x v="2"/>
    <n v="0.85427584414850699"/>
  </r>
  <r>
    <x v="42"/>
    <x v="0"/>
    <x v="0"/>
    <x v="19"/>
    <x v="0"/>
    <n v="0.85769294752510095"/>
  </r>
  <r>
    <x v="42"/>
    <x v="0"/>
    <x v="0"/>
    <x v="19"/>
    <x v="1"/>
    <n v="0.85769294752510095"/>
  </r>
  <r>
    <x v="42"/>
    <x v="0"/>
    <x v="0"/>
    <x v="19"/>
    <x v="2"/>
    <n v="0.85769294752510095"/>
  </r>
  <r>
    <x v="42"/>
    <x v="0"/>
    <x v="0"/>
    <x v="20"/>
    <x v="0"/>
    <n v="0.86112371931520204"/>
  </r>
  <r>
    <x v="42"/>
    <x v="0"/>
    <x v="0"/>
    <x v="20"/>
    <x v="1"/>
    <n v="0.86112371931520204"/>
  </r>
  <r>
    <x v="42"/>
    <x v="0"/>
    <x v="0"/>
    <x v="20"/>
    <x v="2"/>
    <n v="0.86112371931520204"/>
  </r>
  <r>
    <x v="42"/>
    <x v="0"/>
    <x v="0"/>
    <x v="21"/>
    <x v="0"/>
    <n v="0.86456821419246299"/>
  </r>
  <r>
    <x v="42"/>
    <x v="0"/>
    <x v="0"/>
    <x v="21"/>
    <x v="1"/>
    <n v="0.86456821419246299"/>
  </r>
  <r>
    <x v="42"/>
    <x v="0"/>
    <x v="0"/>
    <x v="21"/>
    <x v="2"/>
    <n v="0.86456821419246299"/>
  </r>
  <r>
    <x v="42"/>
    <x v="0"/>
    <x v="0"/>
    <x v="22"/>
    <x v="0"/>
    <n v="0.86802648704923202"/>
  </r>
  <r>
    <x v="42"/>
    <x v="0"/>
    <x v="0"/>
    <x v="22"/>
    <x v="1"/>
    <n v="0.86802648704923202"/>
  </r>
  <r>
    <x v="42"/>
    <x v="0"/>
    <x v="0"/>
    <x v="22"/>
    <x v="2"/>
    <n v="0.86802648704923202"/>
  </r>
  <r>
    <x v="42"/>
    <x v="0"/>
    <x v="0"/>
    <x v="23"/>
    <x v="0"/>
    <n v="0.87149859299742904"/>
  </r>
  <r>
    <x v="42"/>
    <x v="0"/>
    <x v="0"/>
    <x v="23"/>
    <x v="1"/>
    <n v="0.87149859299742904"/>
  </r>
  <r>
    <x v="42"/>
    <x v="0"/>
    <x v="0"/>
    <x v="23"/>
    <x v="2"/>
    <n v="0.87149859299742904"/>
  </r>
  <r>
    <x v="42"/>
    <x v="0"/>
    <x v="0"/>
    <x v="24"/>
    <x v="0"/>
    <n v="0.87498458736941898"/>
  </r>
  <r>
    <x v="42"/>
    <x v="0"/>
    <x v="0"/>
    <x v="24"/>
    <x v="1"/>
    <n v="0.87498458736941898"/>
  </r>
  <r>
    <x v="42"/>
    <x v="0"/>
    <x v="0"/>
    <x v="24"/>
    <x v="2"/>
    <n v="0.87498458736941898"/>
  </r>
  <r>
    <x v="42"/>
    <x v="0"/>
    <x v="0"/>
    <x v="25"/>
    <x v="0"/>
    <n v="0.87848452571889701"/>
  </r>
  <r>
    <x v="42"/>
    <x v="0"/>
    <x v="0"/>
    <x v="25"/>
    <x v="1"/>
    <n v="0.87848452571889701"/>
  </r>
  <r>
    <x v="42"/>
    <x v="0"/>
    <x v="0"/>
    <x v="25"/>
    <x v="2"/>
    <n v="0.87848452571889701"/>
  </r>
  <r>
    <x v="42"/>
    <x v="0"/>
    <x v="0"/>
    <x v="26"/>
    <x v="0"/>
    <n v="0.88199846382177205"/>
  </r>
  <r>
    <x v="42"/>
    <x v="0"/>
    <x v="0"/>
    <x v="26"/>
    <x v="1"/>
    <n v="0.88199846382177205"/>
  </r>
  <r>
    <x v="42"/>
    <x v="0"/>
    <x v="0"/>
    <x v="26"/>
    <x v="2"/>
    <n v="0.88199846382177205"/>
  </r>
  <r>
    <x v="42"/>
    <x v="0"/>
    <x v="0"/>
    <x v="27"/>
    <x v="0"/>
    <n v="0.88552645767705895"/>
  </r>
  <r>
    <x v="42"/>
    <x v="0"/>
    <x v="0"/>
    <x v="27"/>
    <x v="1"/>
    <n v="0.88552645767705895"/>
  </r>
  <r>
    <x v="42"/>
    <x v="0"/>
    <x v="0"/>
    <x v="27"/>
    <x v="2"/>
    <n v="0.88552645767705895"/>
  </r>
  <r>
    <x v="42"/>
    <x v="0"/>
    <x v="0"/>
    <x v="28"/>
    <x v="0"/>
    <n v="0.88904642534632605"/>
  </r>
  <r>
    <x v="42"/>
    <x v="0"/>
    <x v="0"/>
    <x v="28"/>
    <x v="1"/>
    <n v="0.88904642534632605"/>
  </r>
  <r>
    <x v="42"/>
    <x v="0"/>
    <x v="0"/>
    <x v="28"/>
    <x v="2"/>
    <n v="0.88904642534632605"/>
  </r>
  <r>
    <x v="42"/>
    <x v="0"/>
    <x v="0"/>
    <x v="29"/>
    <x v="0"/>
    <n v="0.89258038488707703"/>
  </r>
  <r>
    <x v="42"/>
    <x v="0"/>
    <x v="0"/>
    <x v="29"/>
    <x v="1"/>
    <n v="0.89258038488707703"/>
  </r>
  <r>
    <x v="42"/>
    <x v="0"/>
    <x v="0"/>
    <x v="29"/>
    <x v="2"/>
    <n v="0.89258038488707703"/>
  </r>
  <r>
    <x v="42"/>
    <x v="0"/>
    <x v="0"/>
    <x v="30"/>
    <x v="0"/>
    <n v="0.896128391917004"/>
  </r>
  <r>
    <x v="42"/>
    <x v="0"/>
    <x v="0"/>
    <x v="30"/>
    <x v="1"/>
    <n v="0.896128391917004"/>
  </r>
  <r>
    <x v="42"/>
    <x v="0"/>
    <x v="0"/>
    <x v="30"/>
    <x v="2"/>
    <n v="0.896128391917004"/>
  </r>
  <r>
    <x v="42"/>
    <x v="0"/>
    <x v="0"/>
    <x v="31"/>
    <x v="0"/>
    <n v="0.89969050227487402"/>
  </r>
  <r>
    <x v="42"/>
    <x v="0"/>
    <x v="0"/>
    <x v="31"/>
    <x v="1"/>
    <n v="0.89969050227487402"/>
  </r>
  <r>
    <x v="42"/>
    <x v="0"/>
    <x v="0"/>
    <x v="31"/>
    <x v="2"/>
    <n v="0.89969050227487402"/>
  </r>
  <r>
    <x v="42"/>
    <x v="0"/>
    <x v="0"/>
    <x v="32"/>
    <x v="0"/>
    <n v="0.90326677202141603"/>
  </r>
  <r>
    <x v="42"/>
    <x v="0"/>
    <x v="0"/>
    <x v="32"/>
    <x v="1"/>
    <n v="0.90326677202141603"/>
  </r>
  <r>
    <x v="42"/>
    <x v="0"/>
    <x v="0"/>
    <x v="32"/>
    <x v="2"/>
    <n v="0.90326677202141603"/>
  </r>
  <r>
    <x v="42"/>
    <x v="0"/>
    <x v="0"/>
    <x v="33"/>
    <x v="0"/>
    <n v="0.90733147249551305"/>
  </r>
  <r>
    <x v="42"/>
    <x v="0"/>
    <x v="0"/>
    <x v="33"/>
    <x v="1"/>
    <n v="0.90733147249551305"/>
  </r>
  <r>
    <x v="42"/>
    <x v="0"/>
    <x v="0"/>
    <x v="33"/>
    <x v="2"/>
    <n v="0.90733147249551305"/>
  </r>
  <r>
    <x v="42"/>
    <x v="0"/>
    <x v="0"/>
    <x v="34"/>
    <x v="0"/>
    <n v="0.91141446412174298"/>
  </r>
  <r>
    <x v="42"/>
    <x v="0"/>
    <x v="0"/>
    <x v="34"/>
    <x v="1"/>
    <n v="0.91141446412174298"/>
  </r>
  <r>
    <x v="42"/>
    <x v="0"/>
    <x v="0"/>
    <x v="34"/>
    <x v="2"/>
    <n v="0.91141446412174298"/>
  </r>
  <r>
    <x v="42"/>
    <x v="0"/>
    <x v="0"/>
    <x v="35"/>
    <x v="0"/>
    <n v="0.91551582921028996"/>
  </r>
  <r>
    <x v="42"/>
    <x v="0"/>
    <x v="0"/>
    <x v="35"/>
    <x v="1"/>
    <n v="0.91551582921028996"/>
  </r>
  <r>
    <x v="42"/>
    <x v="0"/>
    <x v="0"/>
    <x v="35"/>
    <x v="2"/>
    <n v="0.91551582921028996"/>
  </r>
  <r>
    <x v="42"/>
    <x v="0"/>
    <x v="0"/>
    <x v="36"/>
    <x v="0"/>
    <n v="0.91963565044173701"/>
  </r>
  <r>
    <x v="42"/>
    <x v="0"/>
    <x v="0"/>
    <x v="36"/>
    <x v="1"/>
    <n v="0.91963565044173701"/>
  </r>
  <r>
    <x v="42"/>
    <x v="0"/>
    <x v="0"/>
    <x v="36"/>
    <x v="2"/>
    <n v="0.91963565044173701"/>
  </r>
  <r>
    <x v="42"/>
    <x v="0"/>
    <x v="0"/>
    <x v="37"/>
    <x v="0"/>
    <n v="0.92377401086872402"/>
  </r>
  <r>
    <x v="42"/>
    <x v="0"/>
    <x v="0"/>
    <x v="37"/>
    <x v="1"/>
    <n v="0.92377401086872402"/>
  </r>
  <r>
    <x v="42"/>
    <x v="0"/>
    <x v="0"/>
    <x v="37"/>
    <x v="2"/>
    <n v="0.92377401086872402"/>
  </r>
  <r>
    <x v="42"/>
    <x v="0"/>
    <x v="0"/>
    <x v="38"/>
    <x v="0"/>
    <n v="0.92793099391763401"/>
  </r>
  <r>
    <x v="42"/>
    <x v="0"/>
    <x v="0"/>
    <x v="38"/>
    <x v="1"/>
    <n v="0.92793099391763401"/>
  </r>
  <r>
    <x v="42"/>
    <x v="0"/>
    <x v="0"/>
    <x v="38"/>
    <x v="2"/>
    <n v="0.92793099391763401"/>
  </r>
  <r>
    <x v="42"/>
    <x v="0"/>
    <x v="1"/>
    <x v="0"/>
    <x v="0"/>
    <n v="0.942192792875299"/>
  </r>
  <r>
    <x v="42"/>
    <x v="0"/>
    <x v="1"/>
    <x v="0"/>
    <x v="1"/>
    <n v="0.942192792875299"/>
  </r>
  <r>
    <x v="42"/>
    <x v="0"/>
    <x v="1"/>
    <x v="0"/>
    <x v="2"/>
    <n v="0.942192792875299"/>
  </r>
  <r>
    <x v="42"/>
    <x v="0"/>
    <x v="1"/>
    <x v="1"/>
    <x v="0"/>
    <n v="0.94973033521830197"/>
  </r>
  <r>
    <x v="42"/>
    <x v="0"/>
    <x v="1"/>
    <x v="1"/>
    <x v="1"/>
    <n v="0.94973033521830197"/>
  </r>
  <r>
    <x v="42"/>
    <x v="0"/>
    <x v="1"/>
    <x v="1"/>
    <x v="2"/>
    <n v="0.94973033521830197"/>
  </r>
  <r>
    <x v="42"/>
    <x v="0"/>
    <x v="1"/>
    <x v="2"/>
    <x v="0"/>
    <n v="0.95922763857048499"/>
  </r>
  <r>
    <x v="42"/>
    <x v="0"/>
    <x v="1"/>
    <x v="2"/>
    <x v="1"/>
    <n v="0.95922763857048499"/>
  </r>
  <r>
    <x v="42"/>
    <x v="0"/>
    <x v="1"/>
    <x v="2"/>
    <x v="2"/>
    <n v="0.95922763857048499"/>
  </r>
  <r>
    <x v="42"/>
    <x v="0"/>
    <x v="1"/>
    <x v="3"/>
    <x v="0"/>
    <n v="0.94196154107621599"/>
  </r>
  <r>
    <x v="42"/>
    <x v="0"/>
    <x v="1"/>
    <x v="3"/>
    <x v="1"/>
    <n v="0.94196154107621599"/>
  </r>
  <r>
    <x v="42"/>
    <x v="0"/>
    <x v="1"/>
    <x v="3"/>
    <x v="2"/>
    <n v="0.94196154107621599"/>
  </r>
  <r>
    <x v="42"/>
    <x v="0"/>
    <x v="1"/>
    <x v="4"/>
    <x v="0"/>
    <n v="0.91370269484392996"/>
  </r>
  <r>
    <x v="42"/>
    <x v="0"/>
    <x v="1"/>
    <x v="4"/>
    <x v="1"/>
    <n v="0.91370269484392996"/>
  </r>
  <r>
    <x v="42"/>
    <x v="0"/>
    <x v="1"/>
    <x v="4"/>
    <x v="2"/>
    <n v="0.91370269484392996"/>
  </r>
  <r>
    <x v="42"/>
    <x v="0"/>
    <x v="1"/>
    <x v="5"/>
    <x v="0"/>
    <n v="0.91827120831814901"/>
  </r>
  <r>
    <x v="42"/>
    <x v="0"/>
    <x v="1"/>
    <x v="5"/>
    <x v="1"/>
    <n v="0.91827120831814901"/>
  </r>
  <r>
    <x v="42"/>
    <x v="0"/>
    <x v="1"/>
    <x v="5"/>
    <x v="2"/>
    <n v="0.91827120831814901"/>
  </r>
  <r>
    <x v="42"/>
    <x v="0"/>
    <x v="1"/>
    <x v="6"/>
    <x v="0"/>
    <n v="0.92286256435974001"/>
  </r>
  <r>
    <x v="42"/>
    <x v="0"/>
    <x v="1"/>
    <x v="6"/>
    <x v="1"/>
    <n v="0.92286256435974001"/>
  </r>
  <r>
    <x v="42"/>
    <x v="0"/>
    <x v="1"/>
    <x v="6"/>
    <x v="2"/>
    <n v="0.92286256435974001"/>
  </r>
  <r>
    <x v="42"/>
    <x v="0"/>
    <x v="1"/>
    <x v="7"/>
    <x v="0"/>
    <n v="0.90625103820126496"/>
  </r>
  <r>
    <x v="42"/>
    <x v="0"/>
    <x v="1"/>
    <x v="7"/>
    <x v="1"/>
    <n v="0.90625103820126496"/>
  </r>
  <r>
    <x v="42"/>
    <x v="0"/>
    <x v="1"/>
    <x v="7"/>
    <x v="2"/>
    <n v="0.90625103820126496"/>
  </r>
  <r>
    <x v="42"/>
    <x v="0"/>
    <x v="1"/>
    <x v="8"/>
    <x v="0"/>
    <n v="0.86546974148220801"/>
  </r>
  <r>
    <x v="42"/>
    <x v="0"/>
    <x v="1"/>
    <x v="8"/>
    <x v="1"/>
    <n v="0.86546974148220801"/>
  </r>
  <r>
    <x v="42"/>
    <x v="0"/>
    <x v="1"/>
    <x v="8"/>
    <x v="2"/>
    <n v="0.86546974148220801"/>
  </r>
  <r>
    <x v="42"/>
    <x v="0"/>
    <x v="1"/>
    <x v="9"/>
    <x v="0"/>
    <n v="0.87239349941406497"/>
  </r>
  <r>
    <x v="42"/>
    <x v="0"/>
    <x v="1"/>
    <x v="9"/>
    <x v="1"/>
    <n v="0.87239349941406497"/>
  </r>
  <r>
    <x v="42"/>
    <x v="0"/>
    <x v="1"/>
    <x v="9"/>
    <x v="2"/>
    <n v="0.87239349941406497"/>
  </r>
  <r>
    <x v="42"/>
    <x v="0"/>
    <x v="1"/>
    <x v="10"/>
    <x v="0"/>
    <n v="0.87217540103921198"/>
  </r>
  <r>
    <x v="42"/>
    <x v="0"/>
    <x v="1"/>
    <x v="10"/>
    <x v="1"/>
    <n v="0.87217540103921198"/>
  </r>
  <r>
    <x v="42"/>
    <x v="0"/>
    <x v="1"/>
    <x v="10"/>
    <x v="2"/>
    <n v="0.87217540103921198"/>
  </r>
  <r>
    <x v="42"/>
    <x v="0"/>
    <x v="1"/>
    <x v="11"/>
    <x v="0"/>
    <n v="0.87221900980926403"/>
  </r>
  <r>
    <x v="42"/>
    <x v="0"/>
    <x v="1"/>
    <x v="11"/>
    <x v="1"/>
    <n v="0.87221900980926403"/>
  </r>
  <r>
    <x v="42"/>
    <x v="0"/>
    <x v="1"/>
    <x v="11"/>
    <x v="2"/>
    <n v="0.87221900980926403"/>
  </r>
  <r>
    <x v="42"/>
    <x v="0"/>
    <x v="1"/>
    <x v="12"/>
    <x v="0"/>
    <n v="0.87234984266073501"/>
  </r>
  <r>
    <x v="42"/>
    <x v="0"/>
    <x v="1"/>
    <x v="12"/>
    <x v="1"/>
    <n v="0.87234984266073501"/>
  </r>
  <r>
    <x v="42"/>
    <x v="0"/>
    <x v="1"/>
    <x v="12"/>
    <x v="2"/>
    <n v="0.87234984266073501"/>
  </r>
  <r>
    <x v="42"/>
    <x v="0"/>
    <x v="1"/>
    <x v="13"/>
    <x v="0"/>
    <n v="0.88412656553665503"/>
  </r>
  <r>
    <x v="42"/>
    <x v="0"/>
    <x v="1"/>
    <x v="13"/>
    <x v="1"/>
    <n v="0.88412656553665503"/>
  </r>
  <r>
    <x v="42"/>
    <x v="0"/>
    <x v="1"/>
    <x v="13"/>
    <x v="2"/>
    <n v="0.88412656553665503"/>
  </r>
  <r>
    <x v="42"/>
    <x v="0"/>
    <x v="1"/>
    <x v="14"/>
    <x v="0"/>
    <n v="0.89606227417140005"/>
  </r>
  <r>
    <x v="42"/>
    <x v="0"/>
    <x v="1"/>
    <x v="14"/>
    <x v="1"/>
    <n v="0.89606227417140005"/>
  </r>
  <r>
    <x v="42"/>
    <x v="0"/>
    <x v="1"/>
    <x v="14"/>
    <x v="2"/>
    <n v="0.89606227417140005"/>
  </r>
  <r>
    <x v="42"/>
    <x v="0"/>
    <x v="1"/>
    <x v="15"/>
    <x v="0"/>
    <n v="0.90815911487271395"/>
  </r>
  <r>
    <x v="42"/>
    <x v="0"/>
    <x v="1"/>
    <x v="15"/>
    <x v="1"/>
    <n v="0.90815911487271395"/>
  </r>
  <r>
    <x v="42"/>
    <x v="0"/>
    <x v="1"/>
    <x v="15"/>
    <x v="2"/>
    <n v="0.90815911487271395"/>
  </r>
  <r>
    <x v="42"/>
    <x v="0"/>
    <x v="1"/>
    <x v="16"/>
    <x v="0"/>
    <n v="0.92041926292349596"/>
  </r>
  <r>
    <x v="42"/>
    <x v="0"/>
    <x v="1"/>
    <x v="16"/>
    <x v="1"/>
    <n v="0.92041926292349596"/>
  </r>
  <r>
    <x v="42"/>
    <x v="0"/>
    <x v="1"/>
    <x v="16"/>
    <x v="2"/>
    <n v="0.92041926292349596"/>
  </r>
  <r>
    <x v="42"/>
    <x v="0"/>
    <x v="1"/>
    <x v="17"/>
    <x v="0"/>
    <n v="0.93698680965611902"/>
  </r>
  <r>
    <x v="42"/>
    <x v="0"/>
    <x v="1"/>
    <x v="17"/>
    <x v="1"/>
    <n v="0.93698680965611902"/>
  </r>
  <r>
    <x v="42"/>
    <x v="0"/>
    <x v="1"/>
    <x v="17"/>
    <x v="2"/>
    <n v="0.93698680965611902"/>
  </r>
  <r>
    <x v="42"/>
    <x v="0"/>
    <x v="1"/>
    <x v="18"/>
    <x v="0"/>
    <n v="0.95385257222992903"/>
  </r>
  <r>
    <x v="42"/>
    <x v="0"/>
    <x v="1"/>
    <x v="18"/>
    <x v="1"/>
    <n v="0.95385257222992903"/>
  </r>
  <r>
    <x v="42"/>
    <x v="0"/>
    <x v="1"/>
    <x v="18"/>
    <x v="2"/>
    <n v="0.95385257222992903"/>
  </r>
  <r>
    <x v="42"/>
    <x v="0"/>
    <x v="1"/>
    <x v="19"/>
    <x v="0"/>
    <n v="0.96243724537999797"/>
  </r>
  <r>
    <x v="42"/>
    <x v="0"/>
    <x v="1"/>
    <x v="19"/>
    <x v="1"/>
    <n v="0.96243724537999797"/>
  </r>
  <r>
    <x v="42"/>
    <x v="0"/>
    <x v="1"/>
    <x v="19"/>
    <x v="2"/>
    <n v="0.96243724537999797"/>
  </r>
  <r>
    <x v="42"/>
    <x v="0"/>
    <x v="1"/>
    <x v="20"/>
    <x v="0"/>
    <n v="0.97109918058841804"/>
  </r>
  <r>
    <x v="42"/>
    <x v="0"/>
    <x v="1"/>
    <x v="20"/>
    <x v="1"/>
    <n v="0.97109918058841804"/>
  </r>
  <r>
    <x v="42"/>
    <x v="0"/>
    <x v="1"/>
    <x v="20"/>
    <x v="2"/>
    <n v="0.97109918058841804"/>
  </r>
  <r>
    <x v="42"/>
    <x v="0"/>
    <x v="1"/>
    <x v="21"/>
    <x v="0"/>
    <n v="0.979839073213714"/>
  </r>
  <r>
    <x v="42"/>
    <x v="0"/>
    <x v="1"/>
    <x v="21"/>
    <x v="1"/>
    <n v="0.979839073213714"/>
  </r>
  <r>
    <x v="42"/>
    <x v="0"/>
    <x v="1"/>
    <x v="21"/>
    <x v="2"/>
    <n v="0.979839073213714"/>
  </r>
  <r>
    <x v="42"/>
    <x v="0"/>
    <x v="1"/>
    <x v="22"/>
    <x v="0"/>
    <n v="0.98865762487263698"/>
  </r>
  <r>
    <x v="42"/>
    <x v="0"/>
    <x v="1"/>
    <x v="22"/>
    <x v="1"/>
    <n v="0.98865762487263698"/>
  </r>
  <r>
    <x v="42"/>
    <x v="0"/>
    <x v="1"/>
    <x v="22"/>
    <x v="2"/>
    <n v="0.98865762487263698"/>
  </r>
  <r>
    <x v="42"/>
    <x v="0"/>
    <x v="1"/>
    <x v="23"/>
    <x v="0"/>
    <n v="0.99162359774725495"/>
  </r>
  <r>
    <x v="42"/>
    <x v="0"/>
    <x v="1"/>
    <x v="23"/>
    <x v="1"/>
    <n v="0.99162359774725495"/>
  </r>
  <r>
    <x v="42"/>
    <x v="0"/>
    <x v="1"/>
    <x v="23"/>
    <x v="2"/>
    <n v="0.99162359774725495"/>
  </r>
  <r>
    <x v="42"/>
    <x v="0"/>
    <x v="1"/>
    <x v="24"/>
    <x v="0"/>
    <n v="0.99459846854049605"/>
  </r>
  <r>
    <x v="42"/>
    <x v="0"/>
    <x v="1"/>
    <x v="24"/>
    <x v="1"/>
    <n v="0.99459846854049605"/>
  </r>
  <r>
    <x v="42"/>
    <x v="0"/>
    <x v="1"/>
    <x v="24"/>
    <x v="2"/>
    <n v="0.99459846854049605"/>
  </r>
  <r>
    <x v="42"/>
    <x v="0"/>
    <x v="1"/>
    <x v="25"/>
    <x v="0"/>
    <n v="0.99758226394611804"/>
  </r>
  <r>
    <x v="42"/>
    <x v="0"/>
    <x v="1"/>
    <x v="25"/>
    <x v="1"/>
    <n v="0.99758226394611804"/>
  </r>
  <r>
    <x v="42"/>
    <x v="0"/>
    <x v="1"/>
    <x v="25"/>
    <x v="2"/>
    <n v="0.99758226394611804"/>
  </r>
  <r>
    <x v="42"/>
    <x v="0"/>
    <x v="1"/>
    <x v="26"/>
    <x v="0"/>
    <n v="1.0005750107379601"/>
  </r>
  <r>
    <x v="42"/>
    <x v="0"/>
    <x v="1"/>
    <x v="26"/>
    <x v="1"/>
    <n v="1.0005750107379601"/>
  </r>
  <r>
    <x v="42"/>
    <x v="0"/>
    <x v="1"/>
    <x v="26"/>
    <x v="2"/>
    <n v="1.0005750107379601"/>
  </r>
  <r>
    <x v="42"/>
    <x v="0"/>
    <x v="1"/>
    <x v="27"/>
    <x v="0"/>
    <n v="1.0035767357701699"/>
  </r>
  <r>
    <x v="42"/>
    <x v="0"/>
    <x v="1"/>
    <x v="27"/>
    <x v="1"/>
    <n v="1.0035767357701699"/>
  </r>
  <r>
    <x v="42"/>
    <x v="0"/>
    <x v="1"/>
    <x v="27"/>
    <x v="2"/>
    <n v="1.0035767357701699"/>
  </r>
  <r>
    <x v="42"/>
    <x v="0"/>
    <x v="1"/>
    <x v="28"/>
    <x v="0"/>
    <n v="1.0080928310811399"/>
  </r>
  <r>
    <x v="42"/>
    <x v="0"/>
    <x v="1"/>
    <x v="28"/>
    <x v="1"/>
    <n v="1.0080928310811399"/>
  </r>
  <r>
    <x v="42"/>
    <x v="0"/>
    <x v="1"/>
    <x v="28"/>
    <x v="2"/>
    <n v="1.0080928310811399"/>
  </r>
  <r>
    <x v="42"/>
    <x v="0"/>
    <x v="1"/>
    <x v="29"/>
    <x v="0"/>
    <n v="1.012629248821"/>
  </r>
  <r>
    <x v="42"/>
    <x v="0"/>
    <x v="1"/>
    <x v="29"/>
    <x v="1"/>
    <n v="1.012629248821"/>
  </r>
  <r>
    <x v="42"/>
    <x v="0"/>
    <x v="1"/>
    <x v="29"/>
    <x v="2"/>
    <n v="1.012629248821"/>
  </r>
  <r>
    <x v="42"/>
    <x v="0"/>
    <x v="1"/>
    <x v="30"/>
    <x v="0"/>
    <n v="1.01718608044069"/>
  </r>
  <r>
    <x v="42"/>
    <x v="0"/>
    <x v="1"/>
    <x v="30"/>
    <x v="1"/>
    <n v="1.01718608044069"/>
  </r>
  <r>
    <x v="42"/>
    <x v="0"/>
    <x v="1"/>
    <x v="30"/>
    <x v="2"/>
    <n v="1.01718608044069"/>
  </r>
  <r>
    <x v="42"/>
    <x v="0"/>
    <x v="1"/>
    <x v="31"/>
    <x v="0"/>
    <n v="1.02176341780268"/>
  </r>
  <r>
    <x v="42"/>
    <x v="0"/>
    <x v="1"/>
    <x v="31"/>
    <x v="1"/>
    <n v="1.02176341780268"/>
  </r>
  <r>
    <x v="42"/>
    <x v="0"/>
    <x v="1"/>
    <x v="31"/>
    <x v="2"/>
    <n v="1.02176341780268"/>
  </r>
  <r>
    <x v="42"/>
    <x v="0"/>
    <x v="1"/>
    <x v="32"/>
    <x v="0"/>
    <n v="1.02636135318279"/>
  </r>
  <r>
    <x v="42"/>
    <x v="0"/>
    <x v="1"/>
    <x v="32"/>
    <x v="1"/>
    <n v="1.02636135318279"/>
  </r>
  <r>
    <x v="42"/>
    <x v="0"/>
    <x v="1"/>
    <x v="32"/>
    <x v="2"/>
    <n v="1.02636135318279"/>
  </r>
  <r>
    <x v="42"/>
    <x v="0"/>
    <x v="1"/>
    <x v="33"/>
    <x v="0"/>
    <n v="1.0325195213018901"/>
  </r>
  <r>
    <x v="42"/>
    <x v="0"/>
    <x v="1"/>
    <x v="33"/>
    <x v="1"/>
    <n v="1.0325195213018901"/>
  </r>
  <r>
    <x v="42"/>
    <x v="0"/>
    <x v="1"/>
    <x v="33"/>
    <x v="2"/>
    <n v="1.0325195213018901"/>
  </r>
  <r>
    <x v="42"/>
    <x v="0"/>
    <x v="1"/>
    <x v="34"/>
    <x v="0"/>
    <n v="1.0387146384296999"/>
  </r>
  <r>
    <x v="42"/>
    <x v="0"/>
    <x v="1"/>
    <x v="34"/>
    <x v="1"/>
    <n v="1.0387146384296999"/>
  </r>
  <r>
    <x v="42"/>
    <x v="0"/>
    <x v="1"/>
    <x v="34"/>
    <x v="2"/>
    <n v="1.0387146384296999"/>
  </r>
  <r>
    <x v="42"/>
    <x v="0"/>
    <x v="1"/>
    <x v="35"/>
    <x v="0"/>
    <n v="1.04494692626028"/>
  </r>
  <r>
    <x v="42"/>
    <x v="0"/>
    <x v="1"/>
    <x v="35"/>
    <x v="1"/>
    <n v="1.04494692626028"/>
  </r>
  <r>
    <x v="42"/>
    <x v="0"/>
    <x v="1"/>
    <x v="35"/>
    <x v="2"/>
    <n v="1.04494692626028"/>
  </r>
  <r>
    <x v="42"/>
    <x v="0"/>
    <x v="1"/>
    <x v="36"/>
    <x v="0"/>
    <n v="1.05121660781784"/>
  </r>
  <r>
    <x v="42"/>
    <x v="0"/>
    <x v="1"/>
    <x v="36"/>
    <x v="1"/>
    <n v="1.05121660781784"/>
  </r>
  <r>
    <x v="42"/>
    <x v="0"/>
    <x v="1"/>
    <x v="36"/>
    <x v="2"/>
    <n v="1.05121660781784"/>
  </r>
  <r>
    <x v="42"/>
    <x v="0"/>
    <x v="1"/>
    <x v="37"/>
    <x v="0"/>
    <n v="1.05752390746475"/>
  </r>
  <r>
    <x v="42"/>
    <x v="0"/>
    <x v="1"/>
    <x v="37"/>
    <x v="1"/>
    <n v="1.05752390746475"/>
  </r>
  <r>
    <x v="42"/>
    <x v="0"/>
    <x v="1"/>
    <x v="37"/>
    <x v="2"/>
    <n v="1.05752390746475"/>
  </r>
  <r>
    <x v="42"/>
    <x v="0"/>
    <x v="1"/>
    <x v="38"/>
    <x v="0"/>
    <n v="1.0638690509095301"/>
  </r>
  <r>
    <x v="42"/>
    <x v="0"/>
    <x v="1"/>
    <x v="38"/>
    <x v="1"/>
    <n v="1.0638690509095301"/>
  </r>
  <r>
    <x v="42"/>
    <x v="0"/>
    <x v="1"/>
    <x v="38"/>
    <x v="2"/>
    <n v="1.0638690509095301"/>
  </r>
  <r>
    <x v="43"/>
    <x v="0"/>
    <x v="0"/>
    <x v="0"/>
    <x v="0"/>
    <n v="0.9421927928753"/>
  </r>
  <r>
    <x v="43"/>
    <x v="0"/>
    <x v="0"/>
    <x v="0"/>
    <x v="1"/>
    <n v="0.9421927928753"/>
  </r>
  <r>
    <x v="43"/>
    <x v="0"/>
    <x v="0"/>
    <x v="0"/>
    <x v="2"/>
    <n v="0.9421927928753"/>
  </r>
  <r>
    <x v="43"/>
    <x v="0"/>
    <x v="0"/>
    <x v="1"/>
    <x v="0"/>
    <n v="0.94973033521830197"/>
  </r>
  <r>
    <x v="43"/>
    <x v="0"/>
    <x v="0"/>
    <x v="1"/>
    <x v="1"/>
    <n v="0.94973033521830197"/>
  </r>
  <r>
    <x v="43"/>
    <x v="0"/>
    <x v="0"/>
    <x v="1"/>
    <x v="2"/>
    <n v="0.94973033521830197"/>
  </r>
  <r>
    <x v="43"/>
    <x v="0"/>
    <x v="0"/>
    <x v="2"/>
    <x v="0"/>
    <n v="0.95922763857048499"/>
  </r>
  <r>
    <x v="43"/>
    <x v="0"/>
    <x v="0"/>
    <x v="2"/>
    <x v="1"/>
    <n v="0.95922763857048499"/>
  </r>
  <r>
    <x v="43"/>
    <x v="0"/>
    <x v="0"/>
    <x v="2"/>
    <x v="2"/>
    <n v="0.95922763857048499"/>
  </r>
  <r>
    <x v="43"/>
    <x v="0"/>
    <x v="0"/>
    <x v="3"/>
    <x v="0"/>
    <n v="0.94196154107621599"/>
  </r>
  <r>
    <x v="43"/>
    <x v="0"/>
    <x v="0"/>
    <x v="3"/>
    <x v="1"/>
    <n v="0.94196154107621599"/>
  </r>
  <r>
    <x v="43"/>
    <x v="0"/>
    <x v="0"/>
    <x v="3"/>
    <x v="2"/>
    <n v="0.94196154107621599"/>
  </r>
  <r>
    <x v="43"/>
    <x v="0"/>
    <x v="0"/>
    <x v="4"/>
    <x v="0"/>
    <n v="0.91370269484392996"/>
  </r>
  <r>
    <x v="43"/>
    <x v="0"/>
    <x v="0"/>
    <x v="4"/>
    <x v="1"/>
    <n v="0.91370269484392996"/>
  </r>
  <r>
    <x v="43"/>
    <x v="0"/>
    <x v="0"/>
    <x v="4"/>
    <x v="2"/>
    <n v="0.91370269484392996"/>
  </r>
  <r>
    <x v="43"/>
    <x v="0"/>
    <x v="0"/>
    <x v="5"/>
    <x v="0"/>
    <n v="0.91827120831815001"/>
  </r>
  <r>
    <x v="43"/>
    <x v="0"/>
    <x v="0"/>
    <x v="5"/>
    <x v="1"/>
    <n v="0.91827120831815001"/>
  </r>
  <r>
    <x v="43"/>
    <x v="0"/>
    <x v="0"/>
    <x v="5"/>
    <x v="2"/>
    <n v="0.91827120831815001"/>
  </r>
  <r>
    <x v="43"/>
    <x v="0"/>
    <x v="0"/>
    <x v="6"/>
    <x v="0"/>
    <n v="0.92286256435974001"/>
  </r>
  <r>
    <x v="43"/>
    <x v="0"/>
    <x v="0"/>
    <x v="6"/>
    <x v="1"/>
    <n v="0.92286256435974001"/>
  </r>
  <r>
    <x v="43"/>
    <x v="0"/>
    <x v="0"/>
    <x v="6"/>
    <x v="2"/>
    <n v="0.92286256435974001"/>
  </r>
  <r>
    <x v="43"/>
    <x v="0"/>
    <x v="0"/>
    <x v="7"/>
    <x v="0"/>
    <n v="0.90625103820126496"/>
  </r>
  <r>
    <x v="43"/>
    <x v="0"/>
    <x v="0"/>
    <x v="7"/>
    <x v="1"/>
    <n v="0.90625103820126496"/>
  </r>
  <r>
    <x v="43"/>
    <x v="0"/>
    <x v="0"/>
    <x v="7"/>
    <x v="2"/>
    <n v="0.90625103820126496"/>
  </r>
  <r>
    <x v="43"/>
    <x v="0"/>
    <x v="0"/>
    <x v="8"/>
    <x v="0"/>
    <n v="0.86546974148220801"/>
  </r>
  <r>
    <x v="43"/>
    <x v="0"/>
    <x v="0"/>
    <x v="8"/>
    <x v="1"/>
    <n v="0.86546974148220801"/>
  </r>
  <r>
    <x v="43"/>
    <x v="0"/>
    <x v="0"/>
    <x v="8"/>
    <x v="2"/>
    <n v="0.86546974148220801"/>
  </r>
  <r>
    <x v="43"/>
    <x v="0"/>
    <x v="0"/>
    <x v="9"/>
    <x v="0"/>
    <n v="0.86373880199924302"/>
  </r>
  <r>
    <x v="43"/>
    <x v="0"/>
    <x v="0"/>
    <x v="9"/>
    <x v="1"/>
    <n v="0.86373880199924302"/>
  </r>
  <r>
    <x v="43"/>
    <x v="0"/>
    <x v="0"/>
    <x v="9"/>
    <x v="2"/>
    <n v="0.86373880199924302"/>
  </r>
  <r>
    <x v="43"/>
    <x v="0"/>
    <x v="0"/>
    <x v="10"/>
    <x v="0"/>
    <n v="0.86201132439524497"/>
  </r>
  <r>
    <x v="43"/>
    <x v="0"/>
    <x v="0"/>
    <x v="10"/>
    <x v="1"/>
    <n v="0.86201132439524497"/>
  </r>
  <r>
    <x v="43"/>
    <x v="0"/>
    <x v="0"/>
    <x v="10"/>
    <x v="2"/>
    <n v="0.86201132439524497"/>
  </r>
  <r>
    <x v="43"/>
    <x v="0"/>
    <x v="0"/>
    <x v="11"/>
    <x v="0"/>
    <n v="0.86028730174645496"/>
  </r>
  <r>
    <x v="43"/>
    <x v="0"/>
    <x v="0"/>
    <x v="11"/>
    <x v="1"/>
    <n v="0.86028730174645496"/>
  </r>
  <r>
    <x v="43"/>
    <x v="0"/>
    <x v="0"/>
    <x v="11"/>
    <x v="2"/>
    <n v="0.86028730174645496"/>
  </r>
  <r>
    <x v="43"/>
    <x v="0"/>
    <x v="0"/>
    <x v="12"/>
    <x v="0"/>
    <n v="0.85856672714296201"/>
  </r>
  <r>
    <x v="43"/>
    <x v="0"/>
    <x v="0"/>
    <x v="12"/>
    <x v="1"/>
    <n v="0.85856672714296201"/>
  </r>
  <r>
    <x v="43"/>
    <x v="0"/>
    <x v="0"/>
    <x v="12"/>
    <x v="2"/>
    <n v="0.85856672714296201"/>
  </r>
  <r>
    <x v="43"/>
    <x v="0"/>
    <x v="0"/>
    <x v="13"/>
    <x v="0"/>
    <n v="0.85684959368867597"/>
  </r>
  <r>
    <x v="43"/>
    <x v="0"/>
    <x v="0"/>
    <x v="13"/>
    <x v="1"/>
    <n v="0.85684959368867597"/>
  </r>
  <r>
    <x v="43"/>
    <x v="0"/>
    <x v="0"/>
    <x v="13"/>
    <x v="2"/>
    <n v="0.85684959368867597"/>
  </r>
  <r>
    <x v="43"/>
    <x v="0"/>
    <x v="0"/>
    <x v="14"/>
    <x v="0"/>
    <n v="0.85513589450129801"/>
  </r>
  <r>
    <x v="43"/>
    <x v="0"/>
    <x v="0"/>
    <x v="14"/>
    <x v="1"/>
    <n v="0.85513589450129801"/>
  </r>
  <r>
    <x v="43"/>
    <x v="0"/>
    <x v="0"/>
    <x v="14"/>
    <x v="2"/>
    <n v="0.85513589450129801"/>
  </r>
  <r>
    <x v="43"/>
    <x v="0"/>
    <x v="0"/>
    <x v="15"/>
    <x v="0"/>
    <n v="0.85342562271229605"/>
  </r>
  <r>
    <x v="43"/>
    <x v="0"/>
    <x v="0"/>
    <x v="15"/>
    <x v="1"/>
    <n v="0.85342562271229605"/>
  </r>
  <r>
    <x v="43"/>
    <x v="0"/>
    <x v="0"/>
    <x v="15"/>
    <x v="2"/>
    <n v="0.85342562271229605"/>
  </r>
  <r>
    <x v="43"/>
    <x v="0"/>
    <x v="0"/>
    <x v="16"/>
    <x v="0"/>
    <n v="0.85171877146687103"/>
  </r>
  <r>
    <x v="43"/>
    <x v="0"/>
    <x v="0"/>
    <x v="16"/>
    <x v="1"/>
    <n v="0.85171877146687103"/>
  </r>
  <r>
    <x v="43"/>
    <x v="0"/>
    <x v="0"/>
    <x v="16"/>
    <x v="2"/>
    <n v="0.85171877146687103"/>
  </r>
  <r>
    <x v="43"/>
    <x v="0"/>
    <x v="0"/>
    <x v="17"/>
    <x v="0"/>
    <n v="0.852996349624071"/>
  </r>
  <r>
    <x v="43"/>
    <x v="0"/>
    <x v="0"/>
    <x v="17"/>
    <x v="1"/>
    <n v="0.852996349624071"/>
  </r>
  <r>
    <x v="43"/>
    <x v="0"/>
    <x v="0"/>
    <x v="17"/>
    <x v="2"/>
    <n v="0.852996349624071"/>
  </r>
  <r>
    <x v="43"/>
    <x v="0"/>
    <x v="0"/>
    <x v="18"/>
    <x v="0"/>
    <n v="0.85427584414850799"/>
  </r>
  <r>
    <x v="43"/>
    <x v="0"/>
    <x v="0"/>
    <x v="18"/>
    <x v="1"/>
    <n v="0.85427584414850799"/>
  </r>
  <r>
    <x v="43"/>
    <x v="0"/>
    <x v="0"/>
    <x v="18"/>
    <x v="2"/>
    <n v="0.85427584414850799"/>
  </r>
  <r>
    <x v="43"/>
    <x v="0"/>
    <x v="0"/>
    <x v="19"/>
    <x v="0"/>
    <n v="0.85769294752510195"/>
  </r>
  <r>
    <x v="43"/>
    <x v="0"/>
    <x v="0"/>
    <x v="19"/>
    <x v="1"/>
    <n v="0.85769294752510195"/>
  </r>
  <r>
    <x v="43"/>
    <x v="0"/>
    <x v="0"/>
    <x v="19"/>
    <x v="2"/>
    <n v="0.85769294752510195"/>
  </r>
  <r>
    <x v="43"/>
    <x v="0"/>
    <x v="0"/>
    <x v="20"/>
    <x v="0"/>
    <n v="0.86112371931520204"/>
  </r>
  <r>
    <x v="43"/>
    <x v="0"/>
    <x v="0"/>
    <x v="20"/>
    <x v="1"/>
    <n v="0.86112371931520204"/>
  </r>
  <r>
    <x v="43"/>
    <x v="0"/>
    <x v="0"/>
    <x v="20"/>
    <x v="2"/>
    <n v="0.86112371931520204"/>
  </r>
  <r>
    <x v="43"/>
    <x v="0"/>
    <x v="0"/>
    <x v="21"/>
    <x v="0"/>
    <n v="0.86456821419246299"/>
  </r>
  <r>
    <x v="43"/>
    <x v="0"/>
    <x v="0"/>
    <x v="21"/>
    <x v="1"/>
    <n v="0.86456821419246299"/>
  </r>
  <r>
    <x v="43"/>
    <x v="0"/>
    <x v="0"/>
    <x v="21"/>
    <x v="2"/>
    <n v="0.86456821419246299"/>
  </r>
  <r>
    <x v="43"/>
    <x v="0"/>
    <x v="0"/>
    <x v="22"/>
    <x v="0"/>
    <n v="0.86802648704923302"/>
  </r>
  <r>
    <x v="43"/>
    <x v="0"/>
    <x v="0"/>
    <x v="22"/>
    <x v="1"/>
    <n v="0.86802648704923302"/>
  </r>
  <r>
    <x v="43"/>
    <x v="0"/>
    <x v="0"/>
    <x v="22"/>
    <x v="2"/>
    <n v="0.86802648704923302"/>
  </r>
  <r>
    <x v="43"/>
    <x v="0"/>
    <x v="0"/>
    <x v="23"/>
    <x v="0"/>
    <n v="0.87149859299743004"/>
  </r>
  <r>
    <x v="43"/>
    <x v="0"/>
    <x v="0"/>
    <x v="23"/>
    <x v="1"/>
    <n v="0.87149859299743004"/>
  </r>
  <r>
    <x v="43"/>
    <x v="0"/>
    <x v="0"/>
    <x v="23"/>
    <x v="2"/>
    <n v="0.87149859299743004"/>
  </r>
  <r>
    <x v="43"/>
    <x v="0"/>
    <x v="0"/>
    <x v="24"/>
    <x v="0"/>
    <n v="0.87498458736941898"/>
  </r>
  <r>
    <x v="43"/>
    <x v="0"/>
    <x v="0"/>
    <x v="24"/>
    <x v="1"/>
    <n v="0.87498458736941898"/>
  </r>
  <r>
    <x v="43"/>
    <x v="0"/>
    <x v="0"/>
    <x v="24"/>
    <x v="2"/>
    <n v="0.87498458736941898"/>
  </r>
  <r>
    <x v="43"/>
    <x v="0"/>
    <x v="0"/>
    <x v="25"/>
    <x v="0"/>
    <n v="0.87848452571889701"/>
  </r>
  <r>
    <x v="43"/>
    <x v="0"/>
    <x v="0"/>
    <x v="25"/>
    <x v="1"/>
    <n v="0.87848452571889701"/>
  </r>
  <r>
    <x v="43"/>
    <x v="0"/>
    <x v="0"/>
    <x v="25"/>
    <x v="2"/>
    <n v="0.87848452571889701"/>
  </r>
  <r>
    <x v="43"/>
    <x v="0"/>
    <x v="0"/>
    <x v="26"/>
    <x v="0"/>
    <n v="0.88199846382177305"/>
  </r>
  <r>
    <x v="43"/>
    <x v="0"/>
    <x v="0"/>
    <x v="26"/>
    <x v="1"/>
    <n v="0.88199846382177305"/>
  </r>
  <r>
    <x v="43"/>
    <x v="0"/>
    <x v="0"/>
    <x v="26"/>
    <x v="2"/>
    <n v="0.88199846382177305"/>
  </r>
  <r>
    <x v="43"/>
    <x v="0"/>
    <x v="0"/>
    <x v="27"/>
    <x v="0"/>
    <n v="0.88552645767705995"/>
  </r>
  <r>
    <x v="43"/>
    <x v="0"/>
    <x v="0"/>
    <x v="27"/>
    <x v="1"/>
    <n v="0.88552645767705995"/>
  </r>
  <r>
    <x v="43"/>
    <x v="0"/>
    <x v="0"/>
    <x v="27"/>
    <x v="2"/>
    <n v="0.88552645767705995"/>
  </r>
  <r>
    <x v="43"/>
    <x v="0"/>
    <x v="0"/>
    <x v="28"/>
    <x v="0"/>
    <n v="0.88904642534632605"/>
  </r>
  <r>
    <x v="43"/>
    <x v="0"/>
    <x v="0"/>
    <x v="28"/>
    <x v="1"/>
    <n v="0.88904642534632605"/>
  </r>
  <r>
    <x v="43"/>
    <x v="0"/>
    <x v="0"/>
    <x v="28"/>
    <x v="2"/>
    <n v="0.88904642534632605"/>
  </r>
  <r>
    <x v="43"/>
    <x v="0"/>
    <x v="0"/>
    <x v="29"/>
    <x v="0"/>
    <n v="0.89258038488707803"/>
  </r>
  <r>
    <x v="43"/>
    <x v="0"/>
    <x v="0"/>
    <x v="29"/>
    <x v="1"/>
    <n v="0.89258038488707803"/>
  </r>
  <r>
    <x v="43"/>
    <x v="0"/>
    <x v="0"/>
    <x v="29"/>
    <x v="2"/>
    <n v="0.89258038488707803"/>
  </r>
  <r>
    <x v="43"/>
    <x v="0"/>
    <x v="0"/>
    <x v="30"/>
    <x v="0"/>
    <n v="0.896128391917004"/>
  </r>
  <r>
    <x v="43"/>
    <x v="0"/>
    <x v="0"/>
    <x v="30"/>
    <x v="1"/>
    <n v="0.896128391917004"/>
  </r>
  <r>
    <x v="43"/>
    <x v="0"/>
    <x v="0"/>
    <x v="30"/>
    <x v="2"/>
    <n v="0.896128391917004"/>
  </r>
  <r>
    <x v="43"/>
    <x v="0"/>
    <x v="0"/>
    <x v="31"/>
    <x v="0"/>
    <n v="0.89969050227487402"/>
  </r>
  <r>
    <x v="43"/>
    <x v="0"/>
    <x v="0"/>
    <x v="31"/>
    <x v="1"/>
    <n v="0.89969050227487402"/>
  </r>
  <r>
    <x v="43"/>
    <x v="0"/>
    <x v="0"/>
    <x v="31"/>
    <x v="2"/>
    <n v="0.89969050227487402"/>
  </r>
  <r>
    <x v="43"/>
    <x v="0"/>
    <x v="0"/>
    <x v="32"/>
    <x v="0"/>
    <n v="0.90326677202141703"/>
  </r>
  <r>
    <x v="43"/>
    <x v="0"/>
    <x v="0"/>
    <x v="32"/>
    <x v="1"/>
    <n v="0.90326677202141703"/>
  </r>
  <r>
    <x v="43"/>
    <x v="0"/>
    <x v="0"/>
    <x v="32"/>
    <x v="2"/>
    <n v="0.90326677202141703"/>
  </r>
  <r>
    <x v="43"/>
    <x v="0"/>
    <x v="0"/>
    <x v="33"/>
    <x v="0"/>
    <n v="0.90733147249551305"/>
  </r>
  <r>
    <x v="43"/>
    <x v="0"/>
    <x v="0"/>
    <x v="33"/>
    <x v="1"/>
    <n v="0.90733147249551305"/>
  </r>
  <r>
    <x v="43"/>
    <x v="0"/>
    <x v="0"/>
    <x v="33"/>
    <x v="2"/>
    <n v="0.90733147249551305"/>
  </r>
  <r>
    <x v="43"/>
    <x v="0"/>
    <x v="0"/>
    <x v="34"/>
    <x v="0"/>
    <n v="0.91141446412174298"/>
  </r>
  <r>
    <x v="43"/>
    <x v="0"/>
    <x v="0"/>
    <x v="34"/>
    <x v="1"/>
    <n v="0.91141446412174298"/>
  </r>
  <r>
    <x v="43"/>
    <x v="0"/>
    <x v="0"/>
    <x v="34"/>
    <x v="2"/>
    <n v="0.91141446412174298"/>
  </r>
  <r>
    <x v="43"/>
    <x v="0"/>
    <x v="0"/>
    <x v="35"/>
    <x v="0"/>
    <n v="0.91551582921029095"/>
  </r>
  <r>
    <x v="43"/>
    <x v="0"/>
    <x v="0"/>
    <x v="35"/>
    <x v="1"/>
    <n v="0.91551582921029095"/>
  </r>
  <r>
    <x v="43"/>
    <x v="0"/>
    <x v="0"/>
    <x v="35"/>
    <x v="2"/>
    <n v="0.91551582921029095"/>
  </r>
  <r>
    <x v="43"/>
    <x v="0"/>
    <x v="0"/>
    <x v="36"/>
    <x v="0"/>
    <n v="0.91963565044173701"/>
  </r>
  <r>
    <x v="43"/>
    <x v="0"/>
    <x v="0"/>
    <x v="36"/>
    <x v="1"/>
    <n v="0.91963565044173701"/>
  </r>
  <r>
    <x v="43"/>
    <x v="0"/>
    <x v="0"/>
    <x v="36"/>
    <x v="2"/>
    <n v="0.91963565044173701"/>
  </r>
  <r>
    <x v="43"/>
    <x v="0"/>
    <x v="0"/>
    <x v="37"/>
    <x v="0"/>
    <n v="0.92377401086872502"/>
  </r>
  <r>
    <x v="43"/>
    <x v="0"/>
    <x v="0"/>
    <x v="37"/>
    <x v="1"/>
    <n v="0.92377401086872502"/>
  </r>
  <r>
    <x v="43"/>
    <x v="0"/>
    <x v="0"/>
    <x v="37"/>
    <x v="2"/>
    <n v="0.92377401086872502"/>
  </r>
  <r>
    <x v="43"/>
    <x v="0"/>
    <x v="0"/>
    <x v="38"/>
    <x v="0"/>
    <n v="0.92793099391763401"/>
  </r>
  <r>
    <x v="43"/>
    <x v="0"/>
    <x v="0"/>
    <x v="38"/>
    <x v="1"/>
    <n v="0.92793099391763401"/>
  </r>
  <r>
    <x v="43"/>
    <x v="0"/>
    <x v="0"/>
    <x v="38"/>
    <x v="2"/>
    <n v="0.92793099391763401"/>
  </r>
  <r>
    <x v="43"/>
    <x v="0"/>
    <x v="1"/>
    <x v="0"/>
    <x v="0"/>
    <n v="0.9421927928753"/>
  </r>
  <r>
    <x v="43"/>
    <x v="0"/>
    <x v="1"/>
    <x v="0"/>
    <x v="1"/>
    <n v="0.9421927928753"/>
  </r>
  <r>
    <x v="43"/>
    <x v="0"/>
    <x v="1"/>
    <x v="0"/>
    <x v="2"/>
    <n v="0.9421927928753"/>
  </r>
  <r>
    <x v="43"/>
    <x v="0"/>
    <x v="1"/>
    <x v="1"/>
    <x v="0"/>
    <n v="0.94973033521830197"/>
  </r>
  <r>
    <x v="43"/>
    <x v="0"/>
    <x v="1"/>
    <x v="1"/>
    <x v="1"/>
    <n v="0.94973033521830197"/>
  </r>
  <r>
    <x v="43"/>
    <x v="0"/>
    <x v="1"/>
    <x v="1"/>
    <x v="2"/>
    <n v="0.94973033521830197"/>
  </r>
  <r>
    <x v="43"/>
    <x v="0"/>
    <x v="1"/>
    <x v="2"/>
    <x v="0"/>
    <n v="0.95922763857048499"/>
  </r>
  <r>
    <x v="43"/>
    <x v="0"/>
    <x v="1"/>
    <x v="2"/>
    <x v="1"/>
    <n v="0.95922763857048499"/>
  </r>
  <r>
    <x v="43"/>
    <x v="0"/>
    <x v="1"/>
    <x v="2"/>
    <x v="2"/>
    <n v="0.95922763857048499"/>
  </r>
  <r>
    <x v="43"/>
    <x v="0"/>
    <x v="1"/>
    <x v="3"/>
    <x v="0"/>
    <n v="0.94196154107621599"/>
  </r>
  <r>
    <x v="43"/>
    <x v="0"/>
    <x v="1"/>
    <x v="3"/>
    <x v="1"/>
    <n v="0.94196154107621599"/>
  </r>
  <r>
    <x v="43"/>
    <x v="0"/>
    <x v="1"/>
    <x v="3"/>
    <x v="2"/>
    <n v="0.94196154107621599"/>
  </r>
  <r>
    <x v="43"/>
    <x v="0"/>
    <x v="1"/>
    <x v="4"/>
    <x v="0"/>
    <n v="0.91370269484392996"/>
  </r>
  <r>
    <x v="43"/>
    <x v="0"/>
    <x v="1"/>
    <x v="4"/>
    <x v="1"/>
    <n v="0.91370269484392996"/>
  </r>
  <r>
    <x v="43"/>
    <x v="0"/>
    <x v="1"/>
    <x v="4"/>
    <x v="2"/>
    <n v="0.91370269484392996"/>
  </r>
  <r>
    <x v="43"/>
    <x v="0"/>
    <x v="1"/>
    <x v="5"/>
    <x v="0"/>
    <n v="0.91827120831815001"/>
  </r>
  <r>
    <x v="43"/>
    <x v="0"/>
    <x v="1"/>
    <x v="5"/>
    <x v="1"/>
    <n v="0.91827120831815001"/>
  </r>
  <r>
    <x v="43"/>
    <x v="0"/>
    <x v="1"/>
    <x v="5"/>
    <x v="2"/>
    <n v="0.91827120831815001"/>
  </r>
  <r>
    <x v="43"/>
    <x v="0"/>
    <x v="1"/>
    <x v="6"/>
    <x v="0"/>
    <n v="0.92286256435974001"/>
  </r>
  <r>
    <x v="43"/>
    <x v="0"/>
    <x v="1"/>
    <x v="6"/>
    <x v="1"/>
    <n v="0.92286256435974001"/>
  </r>
  <r>
    <x v="43"/>
    <x v="0"/>
    <x v="1"/>
    <x v="6"/>
    <x v="2"/>
    <n v="0.92286256435974001"/>
  </r>
  <r>
    <x v="43"/>
    <x v="0"/>
    <x v="1"/>
    <x v="7"/>
    <x v="0"/>
    <n v="0.90625103820126496"/>
  </r>
  <r>
    <x v="43"/>
    <x v="0"/>
    <x v="1"/>
    <x v="7"/>
    <x v="1"/>
    <n v="0.90625103820126496"/>
  </r>
  <r>
    <x v="43"/>
    <x v="0"/>
    <x v="1"/>
    <x v="7"/>
    <x v="2"/>
    <n v="0.90625103820126496"/>
  </r>
  <r>
    <x v="43"/>
    <x v="0"/>
    <x v="1"/>
    <x v="8"/>
    <x v="0"/>
    <n v="0.86546974148220801"/>
  </r>
  <r>
    <x v="43"/>
    <x v="0"/>
    <x v="1"/>
    <x v="8"/>
    <x v="1"/>
    <n v="0.86546974148220801"/>
  </r>
  <r>
    <x v="43"/>
    <x v="0"/>
    <x v="1"/>
    <x v="8"/>
    <x v="2"/>
    <n v="0.86546974148220801"/>
  </r>
  <r>
    <x v="43"/>
    <x v="0"/>
    <x v="1"/>
    <x v="9"/>
    <x v="0"/>
    <n v="0.87239349941406596"/>
  </r>
  <r>
    <x v="43"/>
    <x v="0"/>
    <x v="1"/>
    <x v="9"/>
    <x v="1"/>
    <n v="0.87239349941406596"/>
  </r>
  <r>
    <x v="43"/>
    <x v="0"/>
    <x v="1"/>
    <x v="9"/>
    <x v="2"/>
    <n v="0.87239349941406596"/>
  </r>
  <r>
    <x v="43"/>
    <x v="0"/>
    <x v="1"/>
    <x v="10"/>
    <x v="0"/>
    <n v="0.87217540103921198"/>
  </r>
  <r>
    <x v="43"/>
    <x v="0"/>
    <x v="1"/>
    <x v="10"/>
    <x v="1"/>
    <n v="0.87217540103921198"/>
  </r>
  <r>
    <x v="43"/>
    <x v="0"/>
    <x v="1"/>
    <x v="10"/>
    <x v="2"/>
    <n v="0.87217540103921198"/>
  </r>
  <r>
    <x v="43"/>
    <x v="0"/>
    <x v="1"/>
    <x v="11"/>
    <x v="0"/>
    <n v="0.87221900980926403"/>
  </r>
  <r>
    <x v="43"/>
    <x v="0"/>
    <x v="1"/>
    <x v="11"/>
    <x v="1"/>
    <n v="0.87221900980926403"/>
  </r>
  <r>
    <x v="43"/>
    <x v="0"/>
    <x v="1"/>
    <x v="11"/>
    <x v="2"/>
    <n v="0.87221900980926403"/>
  </r>
  <r>
    <x v="43"/>
    <x v="0"/>
    <x v="1"/>
    <x v="12"/>
    <x v="0"/>
    <n v="0.87234984266073501"/>
  </r>
  <r>
    <x v="43"/>
    <x v="0"/>
    <x v="1"/>
    <x v="12"/>
    <x v="1"/>
    <n v="0.87234984266073501"/>
  </r>
  <r>
    <x v="43"/>
    <x v="0"/>
    <x v="1"/>
    <x v="12"/>
    <x v="2"/>
    <n v="0.87234984266073501"/>
  </r>
  <r>
    <x v="43"/>
    <x v="0"/>
    <x v="1"/>
    <x v="13"/>
    <x v="0"/>
    <n v="0.88412656553665503"/>
  </r>
  <r>
    <x v="43"/>
    <x v="0"/>
    <x v="1"/>
    <x v="13"/>
    <x v="1"/>
    <n v="0.88412656553665503"/>
  </r>
  <r>
    <x v="43"/>
    <x v="0"/>
    <x v="1"/>
    <x v="13"/>
    <x v="2"/>
    <n v="0.88412656553665503"/>
  </r>
  <r>
    <x v="43"/>
    <x v="0"/>
    <x v="1"/>
    <x v="14"/>
    <x v="0"/>
    <n v="0.89606227417140005"/>
  </r>
  <r>
    <x v="43"/>
    <x v="0"/>
    <x v="1"/>
    <x v="14"/>
    <x v="1"/>
    <n v="0.89606227417140005"/>
  </r>
  <r>
    <x v="43"/>
    <x v="0"/>
    <x v="1"/>
    <x v="14"/>
    <x v="2"/>
    <n v="0.89606227417140005"/>
  </r>
  <r>
    <x v="43"/>
    <x v="0"/>
    <x v="1"/>
    <x v="15"/>
    <x v="0"/>
    <n v="0.90815911487271395"/>
  </r>
  <r>
    <x v="43"/>
    <x v="0"/>
    <x v="1"/>
    <x v="15"/>
    <x v="1"/>
    <n v="0.90815911487271395"/>
  </r>
  <r>
    <x v="43"/>
    <x v="0"/>
    <x v="1"/>
    <x v="15"/>
    <x v="2"/>
    <n v="0.90815911487271395"/>
  </r>
  <r>
    <x v="43"/>
    <x v="0"/>
    <x v="1"/>
    <x v="16"/>
    <x v="0"/>
    <n v="0.92041926292349596"/>
  </r>
  <r>
    <x v="43"/>
    <x v="0"/>
    <x v="1"/>
    <x v="16"/>
    <x v="1"/>
    <n v="0.92041926292349596"/>
  </r>
  <r>
    <x v="43"/>
    <x v="0"/>
    <x v="1"/>
    <x v="16"/>
    <x v="2"/>
    <n v="0.92041926292349596"/>
  </r>
  <r>
    <x v="43"/>
    <x v="0"/>
    <x v="1"/>
    <x v="17"/>
    <x v="0"/>
    <n v="0.93698680965611902"/>
  </r>
  <r>
    <x v="43"/>
    <x v="0"/>
    <x v="1"/>
    <x v="17"/>
    <x v="1"/>
    <n v="0.93698680965611902"/>
  </r>
  <r>
    <x v="43"/>
    <x v="0"/>
    <x v="1"/>
    <x v="17"/>
    <x v="2"/>
    <n v="0.93698680965611902"/>
  </r>
  <r>
    <x v="43"/>
    <x v="0"/>
    <x v="1"/>
    <x v="18"/>
    <x v="0"/>
    <n v="0.95385257222992903"/>
  </r>
  <r>
    <x v="43"/>
    <x v="0"/>
    <x v="1"/>
    <x v="18"/>
    <x v="1"/>
    <n v="0.95385257222992903"/>
  </r>
  <r>
    <x v="43"/>
    <x v="0"/>
    <x v="1"/>
    <x v="18"/>
    <x v="2"/>
    <n v="0.95385257222992903"/>
  </r>
  <r>
    <x v="43"/>
    <x v="0"/>
    <x v="1"/>
    <x v="19"/>
    <x v="0"/>
    <n v="0.96243724537999797"/>
  </r>
  <r>
    <x v="43"/>
    <x v="0"/>
    <x v="1"/>
    <x v="19"/>
    <x v="1"/>
    <n v="0.96243724537999797"/>
  </r>
  <r>
    <x v="43"/>
    <x v="0"/>
    <x v="1"/>
    <x v="19"/>
    <x v="2"/>
    <n v="0.96243724537999797"/>
  </r>
  <r>
    <x v="43"/>
    <x v="0"/>
    <x v="1"/>
    <x v="20"/>
    <x v="0"/>
    <n v="0.97109918058841804"/>
  </r>
  <r>
    <x v="43"/>
    <x v="0"/>
    <x v="1"/>
    <x v="20"/>
    <x v="1"/>
    <n v="0.97109918058841804"/>
  </r>
  <r>
    <x v="43"/>
    <x v="0"/>
    <x v="1"/>
    <x v="20"/>
    <x v="2"/>
    <n v="0.97109918058841804"/>
  </r>
  <r>
    <x v="43"/>
    <x v="0"/>
    <x v="1"/>
    <x v="21"/>
    <x v="0"/>
    <n v="0.979839073213714"/>
  </r>
  <r>
    <x v="43"/>
    <x v="0"/>
    <x v="1"/>
    <x v="21"/>
    <x v="1"/>
    <n v="0.979839073213714"/>
  </r>
  <r>
    <x v="43"/>
    <x v="0"/>
    <x v="1"/>
    <x v="21"/>
    <x v="2"/>
    <n v="0.979839073213714"/>
  </r>
  <r>
    <x v="43"/>
    <x v="0"/>
    <x v="1"/>
    <x v="22"/>
    <x v="0"/>
    <n v="0.98865762487263698"/>
  </r>
  <r>
    <x v="43"/>
    <x v="0"/>
    <x v="1"/>
    <x v="22"/>
    <x v="1"/>
    <n v="0.98865762487263698"/>
  </r>
  <r>
    <x v="43"/>
    <x v="0"/>
    <x v="1"/>
    <x v="22"/>
    <x v="2"/>
    <n v="0.98865762487263698"/>
  </r>
  <r>
    <x v="43"/>
    <x v="0"/>
    <x v="1"/>
    <x v="23"/>
    <x v="0"/>
    <n v="0.99162359774725495"/>
  </r>
  <r>
    <x v="43"/>
    <x v="0"/>
    <x v="1"/>
    <x v="23"/>
    <x v="1"/>
    <n v="0.99162359774725495"/>
  </r>
  <r>
    <x v="43"/>
    <x v="0"/>
    <x v="1"/>
    <x v="23"/>
    <x v="2"/>
    <n v="0.99162359774725495"/>
  </r>
  <r>
    <x v="43"/>
    <x v="0"/>
    <x v="1"/>
    <x v="24"/>
    <x v="0"/>
    <n v="0.99459846854049705"/>
  </r>
  <r>
    <x v="43"/>
    <x v="0"/>
    <x v="1"/>
    <x v="24"/>
    <x v="1"/>
    <n v="0.99459846854049705"/>
  </r>
  <r>
    <x v="43"/>
    <x v="0"/>
    <x v="1"/>
    <x v="24"/>
    <x v="2"/>
    <n v="0.99459846854049705"/>
  </r>
  <r>
    <x v="43"/>
    <x v="0"/>
    <x v="1"/>
    <x v="25"/>
    <x v="0"/>
    <n v="0.99758226394611804"/>
  </r>
  <r>
    <x v="43"/>
    <x v="0"/>
    <x v="1"/>
    <x v="25"/>
    <x v="1"/>
    <n v="0.99758226394611804"/>
  </r>
  <r>
    <x v="43"/>
    <x v="0"/>
    <x v="1"/>
    <x v="25"/>
    <x v="2"/>
    <n v="0.99758226394611804"/>
  </r>
  <r>
    <x v="43"/>
    <x v="0"/>
    <x v="1"/>
    <x v="26"/>
    <x v="0"/>
    <n v="1.0005750107379601"/>
  </r>
  <r>
    <x v="43"/>
    <x v="0"/>
    <x v="1"/>
    <x v="26"/>
    <x v="1"/>
    <n v="1.0005750107379601"/>
  </r>
  <r>
    <x v="43"/>
    <x v="0"/>
    <x v="1"/>
    <x v="26"/>
    <x v="2"/>
    <n v="1.0005750107379601"/>
  </r>
  <r>
    <x v="43"/>
    <x v="0"/>
    <x v="1"/>
    <x v="27"/>
    <x v="0"/>
    <n v="1.0035767357701699"/>
  </r>
  <r>
    <x v="43"/>
    <x v="0"/>
    <x v="1"/>
    <x v="27"/>
    <x v="1"/>
    <n v="1.0035767357701699"/>
  </r>
  <r>
    <x v="43"/>
    <x v="0"/>
    <x v="1"/>
    <x v="27"/>
    <x v="2"/>
    <n v="1.0035767357701699"/>
  </r>
  <r>
    <x v="43"/>
    <x v="0"/>
    <x v="1"/>
    <x v="28"/>
    <x v="0"/>
    <n v="1.0080928310811399"/>
  </r>
  <r>
    <x v="43"/>
    <x v="0"/>
    <x v="1"/>
    <x v="28"/>
    <x v="1"/>
    <n v="1.0080928310811399"/>
  </r>
  <r>
    <x v="43"/>
    <x v="0"/>
    <x v="1"/>
    <x v="28"/>
    <x v="2"/>
    <n v="1.0080928310811399"/>
  </r>
  <r>
    <x v="43"/>
    <x v="0"/>
    <x v="1"/>
    <x v="29"/>
    <x v="0"/>
    <n v="1.012629248821"/>
  </r>
  <r>
    <x v="43"/>
    <x v="0"/>
    <x v="1"/>
    <x v="29"/>
    <x v="1"/>
    <n v="1.012629248821"/>
  </r>
  <r>
    <x v="43"/>
    <x v="0"/>
    <x v="1"/>
    <x v="29"/>
    <x v="2"/>
    <n v="1.012629248821"/>
  </r>
  <r>
    <x v="43"/>
    <x v="0"/>
    <x v="1"/>
    <x v="30"/>
    <x v="0"/>
    <n v="1.0171860804407"/>
  </r>
  <r>
    <x v="43"/>
    <x v="0"/>
    <x v="1"/>
    <x v="30"/>
    <x v="1"/>
    <n v="1.0171860804407"/>
  </r>
  <r>
    <x v="43"/>
    <x v="0"/>
    <x v="1"/>
    <x v="30"/>
    <x v="2"/>
    <n v="1.0171860804407"/>
  </r>
  <r>
    <x v="43"/>
    <x v="0"/>
    <x v="1"/>
    <x v="31"/>
    <x v="0"/>
    <n v="1.02176341780268"/>
  </r>
  <r>
    <x v="43"/>
    <x v="0"/>
    <x v="1"/>
    <x v="31"/>
    <x v="1"/>
    <n v="1.02176341780268"/>
  </r>
  <r>
    <x v="43"/>
    <x v="0"/>
    <x v="1"/>
    <x v="31"/>
    <x v="2"/>
    <n v="1.02176341780268"/>
  </r>
  <r>
    <x v="43"/>
    <x v="0"/>
    <x v="1"/>
    <x v="32"/>
    <x v="0"/>
    <n v="1.02636135318279"/>
  </r>
  <r>
    <x v="43"/>
    <x v="0"/>
    <x v="1"/>
    <x v="32"/>
    <x v="1"/>
    <n v="1.02636135318279"/>
  </r>
  <r>
    <x v="43"/>
    <x v="0"/>
    <x v="1"/>
    <x v="32"/>
    <x v="2"/>
    <n v="1.02636135318279"/>
  </r>
  <r>
    <x v="43"/>
    <x v="0"/>
    <x v="1"/>
    <x v="33"/>
    <x v="0"/>
    <n v="1.0325195213018901"/>
  </r>
  <r>
    <x v="43"/>
    <x v="0"/>
    <x v="1"/>
    <x v="33"/>
    <x v="1"/>
    <n v="1.0325195213018901"/>
  </r>
  <r>
    <x v="43"/>
    <x v="0"/>
    <x v="1"/>
    <x v="33"/>
    <x v="2"/>
    <n v="1.0325195213018901"/>
  </r>
  <r>
    <x v="43"/>
    <x v="0"/>
    <x v="1"/>
    <x v="34"/>
    <x v="0"/>
    <n v="1.0387146384296999"/>
  </r>
  <r>
    <x v="43"/>
    <x v="0"/>
    <x v="1"/>
    <x v="34"/>
    <x v="1"/>
    <n v="1.0387146384296999"/>
  </r>
  <r>
    <x v="43"/>
    <x v="0"/>
    <x v="1"/>
    <x v="34"/>
    <x v="2"/>
    <n v="1.0387146384296999"/>
  </r>
  <r>
    <x v="43"/>
    <x v="0"/>
    <x v="1"/>
    <x v="35"/>
    <x v="0"/>
    <n v="1.04494692626028"/>
  </r>
  <r>
    <x v="43"/>
    <x v="0"/>
    <x v="1"/>
    <x v="35"/>
    <x v="1"/>
    <n v="1.04494692626028"/>
  </r>
  <r>
    <x v="43"/>
    <x v="0"/>
    <x v="1"/>
    <x v="35"/>
    <x v="2"/>
    <n v="1.04494692626028"/>
  </r>
  <r>
    <x v="43"/>
    <x v="0"/>
    <x v="1"/>
    <x v="36"/>
    <x v="0"/>
    <n v="1.05121660781784"/>
  </r>
  <r>
    <x v="43"/>
    <x v="0"/>
    <x v="1"/>
    <x v="36"/>
    <x v="1"/>
    <n v="1.05121660781784"/>
  </r>
  <r>
    <x v="43"/>
    <x v="0"/>
    <x v="1"/>
    <x v="36"/>
    <x v="2"/>
    <n v="1.05121660781784"/>
  </r>
  <r>
    <x v="43"/>
    <x v="0"/>
    <x v="1"/>
    <x v="37"/>
    <x v="0"/>
    <n v="1.05752390746475"/>
  </r>
  <r>
    <x v="43"/>
    <x v="0"/>
    <x v="1"/>
    <x v="37"/>
    <x v="1"/>
    <n v="1.05752390746475"/>
  </r>
  <r>
    <x v="43"/>
    <x v="0"/>
    <x v="1"/>
    <x v="37"/>
    <x v="2"/>
    <n v="1.05752390746475"/>
  </r>
  <r>
    <x v="43"/>
    <x v="0"/>
    <x v="1"/>
    <x v="38"/>
    <x v="0"/>
    <n v="1.0638690509095301"/>
  </r>
  <r>
    <x v="43"/>
    <x v="0"/>
    <x v="1"/>
    <x v="38"/>
    <x v="1"/>
    <n v="1.0638690509095301"/>
  </r>
  <r>
    <x v="43"/>
    <x v="0"/>
    <x v="1"/>
    <x v="38"/>
    <x v="2"/>
    <n v="1.0638690509095301"/>
  </r>
  <r>
    <x v="44"/>
    <x v="0"/>
    <x v="0"/>
    <x v="0"/>
    <x v="0"/>
    <n v="0.62668461582736401"/>
  </r>
  <r>
    <x v="44"/>
    <x v="0"/>
    <x v="0"/>
    <x v="0"/>
    <x v="1"/>
    <n v="0.62668461582736401"/>
  </r>
  <r>
    <x v="44"/>
    <x v="0"/>
    <x v="0"/>
    <x v="0"/>
    <x v="2"/>
    <n v="0.62668461582736401"/>
  </r>
  <r>
    <x v="44"/>
    <x v="0"/>
    <x v="0"/>
    <x v="1"/>
    <x v="0"/>
    <n v="0.63169809275398203"/>
  </r>
  <r>
    <x v="44"/>
    <x v="0"/>
    <x v="0"/>
    <x v="1"/>
    <x v="1"/>
    <n v="0.63169809275398203"/>
  </r>
  <r>
    <x v="44"/>
    <x v="0"/>
    <x v="0"/>
    <x v="1"/>
    <x v="2"/>
    <n v="0.63169809275398203"/>
  </r>
  <r>
    <x v="44"/>
    <x v="0"/>
    <x v="0"/>
    <x v="2"/>
    <x v="0"/>
    <n v="0.63801507368152199"/>
  </r>
  <r>
    <x v="44"/>
    <x v="0"/>
    <x v="0"/>
    <x v="2"/>
    <x v="1"/>
    <n v="0.63801507368152199"/>
  </r>
  <r>
    <x v="44"/>
    <x v="0"/>
    <x v="0"/>
    <x v="2"/>
    <x v="2"/>
    <n v="0.63801507368152199"/>
  </r>
  <r>
    <x v="44"/>
    <x v="0"/>
    <x v="0"/>
    <x v="3"/>
    <x v="0"/>
    <n v="0.62653080235525505"/>
  </r>
  <r>
    <x v="44"/>
    <x v="0"/>
    <x v="0"/>
    <x v="3"/>
    <x v="1"/>
    <n v="0.62653080235525505"/>
  </r>
  <r>
    <x v="44"/>
    <x v="0"/>
    <x v="0"/>
    <x v="3"/>
    <x v="2"/>
    <n v="0.62653080235525505"/>
  </r>
  <r>
    <x v="44"/>
    <x v="0"/>
    <x v="0"/>
    <x v="4"/>
    <x v="0"/>
    <n v="0.60773487828459705"/>
  </r>
  <r>
    <x v="44"/>
    <x v="0"/>
    <x v="0"/>
    <x v="4"/>
    <x v="1"/>
    <n v="0.60773487828459705"/>
  </r>
  <r>
    <x v="44"/>
    <x v="0"/>
    <x v="0"/>
    <x v="4"/>
    <x v="2"/>
    <n v="0.60773487828459705"/>
  </r>
  <r>
    <x v="44"/>
    <x v="0"/>
    <x v="0"/>
    <x v="5"/>
    <x v="0"/>
    <n v="0.61077355267601996"/>
  </r>
  <r>
    <x v="44"/>
    <x v="0"/>
    <x v="0"/>
    <x v="5"/>
    <x v="1"/>
    <n v="0.61077355267601996"/>
  </r>
  <r>
    <x v="44"/>
    <x v="0"/>
    <x v="0"/>
    <x v="5"/>
    <x v="2"/>
    <n v="0.61077355267601996"/>
  </r>
  <r>
    <x v="44"/>
    <x v="0"/>
    <x v="0"/>
    <x v="6"/>
    <x v="0"/>
    <n v="0.61382742043939997"/>
  </r>
  <r>
    <x v="44"/>
    <x v="0"/>
    <x v="0"/>
    <x v="6"/>
    <x v="1"/>
    <n v="0.61382742043939997"/>
  </r>
  <r>
    <x v="44"/>
    <x v="0"/>
    <x v="0"/>
    <x v="6"/>
    <x v="2"/>
    <n v="0.61382742043939997"/>
  </r>
  <r>
    <x v="44"/>
    <x v="0"/>
    <x v="0"/>
    <x v="7"/>
    <x v="0"/>
    <n v="0.60277852687149103"/>
  </r>
  <r>
    <x v="44"/>
    <x v="0"/>
    <x v="0"/>
    <x v="7"/>
    <x v="1"/>
    <n v="0.60277852687149103"/>
  </r>
  <r>
    <x v="44"/>
    <x v="0"/>
    <x v="0"/>
    <x v="7"/>
    <x v="2"/>
    <n v="0.60277852687149103"/>
  </r>
  <r>
    <x v="44"/>
    <x v="0"/>
    <x v="0"/>
    <x v="8"/>
    <x v="0"/>
    <n v="0.57565349316227399"/>
  </r>
  <r>
    <x v="44"/>
    <x v="0"/>
    <x v="0"/>
    <x v="8"/>
    <x v="1"/>
    <n v="0.57565349316227399"/>
  </r>
  <r>
    <x v="44"/>
    <x v="0"/>
    <x v="0"/>
    <x v="8"/>
    <x v="2"/>
    <n v="0.57565349316227399"/>
  </r>
  <r>
    <x v="44"/>
    <x v="0"/>
    <x v="0"/>
    <x v="9"/>
    <x v="0"/>
    <n v="0.57450218617594895"/>
  </r>
  <r>
    <x v="44"/>
    <x v="0"/>
    <x v="0"/>
    <x v="9"/>
    <x v="1"/>
    <n v="0.57450218617594895"/>
  </r>
  <r>
    <x v="44"/>
    <x v="0"/>
    <x v="0"/>
    <x v="9"/>
    <x v="2"/>
    <n v="0.57450218617594895"/>
  </r>
  <r>
    <x v="44"/>
    <x v="0"/>
    <x v="0"/>
    <x v="10"/>
    <x v="0"/>
    <n v="0.57335318180359696"/>
  </r>
  <r>
    <x v="44"/>
    <x v="0"/>
    <x v="0"/>
    <x v="10"/>
    <x v="1"/>
    <n v="0.57335318180359696"/>
  </r>
  <r>
    <x v="44"/>
    <x v="0"/>
    <x v="0"/>
    <x v="10"/>
    <x v="2"/>
    <n v="0.57335318180359696"/>
  </r>
  <r>
    <x v="44"/>
    <x v="0"/>
    <x v="0"/>
    <x v="11"/>
    <x v="0"/>
    <n v="0.57220647543999004"/>
  </r>
  <r>
    <x v="44"/>
    <x v="0"/>
    <x v="0"/>
    <x v="11"/>
    <x v="1"/>
    <n v="0.57220647543999004"/>
  </r>
  <r>
    <x v="44"/>
    <x v="0"/>
    <x v="0"/>
    <x v="11"/>
    <x v="2"/>
    <n v="0.57220647543999004"/>
  </r>
  <r>
    <x v="44"/>
    <x v="0"/>
    <x v="0"/>
    <x v="12"/>
    <x v="0"/>
    <n v="0.57106206248910996"/>
  </r>
  <r>
    <x v="44"/>
    <x v="0"/>
    <x v="0"/>
    <x v="12"/>
    <x v="1"/>
    <n v="0.57106206248910996"/>
  </r>
  <r>
    <x v="44"/>
    <x v="0"/>
    <x v="0"/>
    <x v="12"/>
    <x v="2"/>
    <n v="0.57106206248910996"/>
  </r>
  <r>
    <x v="44"/>
    <x v="0"/>
    <x v="0"/>
    <x v="13"/>
    <x v="0"/>
    <n v="0.56991993836413202"/>
  </r>
  <r>
    <x v="44"/>
    <x v="0"/>
    <x v="0"/>
    <x v="13"/>
    <x v="1"/>
    <n v="0.56991993836413202"/>
  </r>
  <r>
    <x v="44"/>
    <x v="0"/>
    <x v="0"/>
    <x v="13"/>
    <x v="2"/>
    <n v="0.56991993836413202"/>
  </r>
  <r>
    <x v="44"/>
    <x v="0"/>
    <x v="0"/>
    <x v="14"/>
    <x v="0"/>
    <n v="0.56878009848740396"/>
  </r>
  <r>
    <x v="44"/>
    <x v="0"/>
    <x v="0"/>
    <x v="14"/>
    <x v="1"/>
    <n v="0.56878009848740396"/>
  </r>
  <r>
    <x v="44"/>
    <x v="0"/>
    <x v="0"/>
    <x v="14"/>
    <x v="2"/>
    <n v="0.56878009848740396"/>
  </r>
  <r>
    <x v="44"/>
    <x v="0"/>
    <x v="0"/>
    <x v="15"/>
    <x v="0"/>
    <n v="0.56764253829042899"/>
  </r>
  <r>
    <x v="44"/>
    <x v="0"/>
    <x v="0"/>
    <x v="15"/>
    <x v="1"/>
    <n v="0.56764253829042899"/>
  </r>
  <r>
    <x v="44"/>
    <x v="0"/>
    <x v="0"/>
    <x v="15"/>
    <x v="2"/>
    <n v="0.56764253829042899"/>
  </r>
  <r>
    <x v="44"/>
    <x v="0"/>
    <x v="0"/>
    <x v="16"/>
    <x v="0"/>
    <n v="0.56650725321384798"/>
  </r>
  <r>
    <x v="44"/>
    <x v="0"/>
    <x v="0"/>
    <x v="16"/>
    <x v="1"/>
    <n v="0.56650725321384798"/>
  </r>
  <r>
    <x v="44"/>
    <x v="0"/>
    <x v="0"/>
    <x v="16"/>
    <x v="2"/>
    <n v="0.56650725321384798"/>
  </r>
  <r>
    <x v="44"/>
    <x v="0"/>
    <x v="0"/>
    <x v="17"/>
    <x v="0"/>
    <n v="0.56735701409366901"/>
  </r>
  <r>
    <x v="44"/>
    <x v="0"/>
    <x v="0"/>
    <x v="17"/>
    <x v="1"/>
    <n v="0.56735701409366901"/>
  </r>
  <r>
    <x v="44"/>
    <x v="0"/>
    <x v="0"/>
    <x v="17"/>
    <x v="2"/>
    <n v="0.56735701409366901"/>
  </r>
  <r>
    <x v="44"/>
    <x v="0"/>
    <x v="0"/>
    <x v="18"/>
    <x v="0"/>
    <n v="0.56820804961480897"/>
  </r>
  <r>
    <x v="44"/>
    <x v="0"/>
    <x v="0"/>
    <x v="18"/>
    <x v="1"/>
    <n v="0.56820804961480897"/>
  </r>
  <r>
    <x v="44"/>
    <x v="0"/>
    <x v="0"/>
    <x v="18"/>
    <x v="2"/>
    <n v="0.56820804961480897"/>
  </r>
  <r>
    <x v="44"/>
    <x v="0"/>
    <x v="0"/>
    <x v="19"/>
    <x v="0"/>
    <n v="0.57048088181326895"/>
  </r>
  <r>
    <x v="44"/>
    <x v="0"/>
    <x v="0"/>
    <x v="19"/>
    <x v="1"/>
    <n v="0.57048088181326895"/>
  </r>
  <r>
    <x v="44"/>
    <x v="0"/>
    <x v="0"/>
    <x v="19"/>
    <x v="2"/>
    <n v="0.57048088181326895"/>
  </r>
  <r>
    <x v="44"/>
    <x v="0"/>
    <x v="0"/>
    <x v="20"/>
    <x v="0"/>
    <n v="0.57276280534052204"/>
  </r>
  <r>
    <x v="44"/>
    <x v="0"/>
    <x v="0"/>
    <x v="20"/>
    <x v="1"/>
    <n v="0.57276280534052204"/>
  </r>
  <r>
    <x v="44"/>
    <x v="0"/>
    <x v="0"/>
    <x v="20"/>
    <x v="2"/>
    <n v="0.57276280534052204"/>
  </r>
  <r>
    <x v="44"/>
    <x v="0"/>
    <x v="0"/>
    <x v="21"/>
    <x v="0"/>
    <n v="0.57505385656188401"/>
  </r>
  <r>
    <x v="44"/>
    <x v="0"/>
    <x v="0"/>
    <x v="21"/>
    <x v="1"/>
    <n v="0.57505385656188401"/>
  </r>
  <r>
    <x v="44"/>
    <x v="0"/>
    <x v="0"/>
    <x v="21"/>
    <x v="2"/>
    <n v="0.57505385656188401"/>
  </r>
  <r>
    <x v="44"/>
    <x v="0"/>
    <x v="0"/>
    <x v="22"/>
    <x v="0"/>
    <n v="0.57735407198813105"/>
  </r>
  <r>
    <x v="44"/>
    <x v="0"/>
    <x v="0"/>
    <x v="22"/>
    <x v="1"/>
    <n v="0.57735407198813105"/>
  </r>
  <r>
    <x v="44"/>
    <x v="0"/>
    <x v="0"/>
    <x v="22"/>
    <x v="2"/>
    <n v="0.57735407198813105"/>
  </r>
  <r>
    <x v="44"/>
    <x v="0"/>
    <x v="0"/>
    <x v="23"/>
    <x v="0"/>
    <n v="0.57966348827608405"/>
  </r>
  <r>
    <x v="44"/>
    <x v="0"/>
    <x v="0"/>
    <x v="23"/>
    <x v="1"/>
    <n v="0.57966348827608405"/>
  </r>
  <r>
    <x v="44"/>
    <x v="0"/>
    <x v="0"/>
    <x v="23"/>
    <x v="2"/>
    <n v="0.57966348827608405"/>
  </r>
  <r>
    <x v="44"/>
    <x v="0"/>
    <x v="0"/>
    <x v="24"/>
    <x v="0"/>
    <n v="0.58198214222918798"/>
  </r>
  <r>
    <x v="44"/>
    <x v="0"/>
    <x v="0"/>
    <x v="24"/>
    <x v="1"/>
    <n v="0.58198214222918798"/>
  </r>
  <r>
    <x v="44"/>
    <x v="0"/>
    <x v="0"/>
    <x v="24"/>
    <x v="2"/>
    <n v="0.58198214222918798"/>
  </r>
  <r>
    <x v="44"/>
    <x v="0"/>
    <x v="0"/>
    <x v="25"/>
    <x v="0"/>
    <n v="0.58431007079810504"/>
  </r>
  <r>
    <x v="44"/>
    <x v="0"/>
    <x v="0"/>
    <x v="25"/>
    <x v="1"/>
    <n v="0.58431007079810504"/>
  </r>
  <r>
    <x v="44"/>
    <x v="0"/>
    <x v="0"/>
    <x v="25"/>
    <x v="2"/>
    <n v="0.58431007079810504"/>
  </r>
  <r>
    <x v="44"/>
    <x v="0"/>
    <x v="0"/>
    <x v="26"/>
    <x v="0"/>
    <n v="0.58664731108129697"/>
  </r>
  <r>
    <x v="44"/>
    <x v="0"/>
    <x v="0"/>
    <x v="26"/>
    <x v="1"/>
    <n v="0.58664731108129697"/>
  </r>
  <r>
    <x v="44"/>
    <x v="0"/>
    <x v="0"/>
    <x v="26"/>
    <x v="2"/>
    <n v="0.58664731108129697"/>
  </r>
  <r>
    <x v="44"/>
    <x v="0"/>
    <x v="0"/>
    <x v="27"/>
    <x v="0"/>
    <n v="0.58899390032562204"/>
  </r>
  <r>
    <x v="44"/>
    <x v="0"/>
    <x v="0"/>
    <x v="27"/>
    <x v="1"/>
    <n v="0.58899390032562204"/>
  </r>
  <r>
    <x v="44"/>
    <x v="0"/>
    <x v="0"/>
    <x v="27"/>
    <x v="2"/>
    <n v="0.58899390032562204"/>
  </r>
  <r>
    <x v="44"/>
    <x v="0"/>
    <x v="0"/>
    <x v="28"/>
    <x v="0"/>
    <n v="0.59133515107941703"/>
  </r>
  <r>
    <x v="44"/>
    <x v="0"/>
    <x v="0"/>
    <x v="28"/>
    <x v="1"/>
    <n v="0.59133515107941703"/>
  </r>
  <r>
    <x v="44"/>
    <x v="0"/>
    <x v="0"/>
    <x v="28"/>
    <x v="2"/>
    <n v="0.59133515107941703"/>
  </r>
  <r>
    <x v="44"/>
    <x v="0"/>
    <x v="0"/>
    <x v="29"/>
    <x v="0"/>
    <n v="0.59368570830495804"/>
  </r>
  <r>
    <x v="44"/>
    <x v="0"/>
    <x v="0"/>
    <x v="29"/>
    <x v="1"/>
    <n v="0.59368570830495804"/>
  </r>
  <r>
    <x v="44"/>
    <x v="0"/>
    <x v="0"/>
    <x v="29"/>
    <x v="2"/>
    <n v="0.59368570830495804"/>
  </r>
  <r>
    <x v="44"/>
    <x v="0"/>
    <x v="0"/>
    <x v="30"/>
    <x v="0"/>
    <n v="0.59604560899546999"/>
  </r>
  <r>
    <x v="44"/>
    <x v="0"/>
    <x v="0"/>
    <x v="30"/>
    <x v="1"/>
    <n v="0.59604560899546999"/>
  </r>
  <r>
    <x v="44"/>
    <x v="0"/>
    <x v="0"/>
    <x v="30"/>
    <x v="2"/>
    <n v="0.59604560899546999"/>
  </r>
  <r>
    <x v="44"/>
    <x v="0"/>
    <x v="0"/>
    <x v="31"/>
    <x v="0"/>
    <n v="0.59841489029122696"/>
  </r>
  <r>
    <x v="44"/>
    <x v="0"/>
    <x v="0"/>
    <x v="31"/>
    <x v="1"/>
    <n v="0.59841489029122696"/>
  </r>
  <r>
    <x v="44"/>
    <x v="0"/>
    <x v="0"/>
    <x v="31"/>
    <x v="2"/>
    <n v="0.59841489029122696"/>
  </r>
  <r>
    <x v="44"/>
    <x v="0"/>
    <x v="0"/>
    <x v="32"/>
    <x v="0"/>
    <n v="0.60079358948013495"/>
  </r>
  <r>
    <x v="44"/>
    <x v="0"/>
    <x v="0"/>
    <x v="32"/>
    <x v="1"/>
    <n v="0.60079358948013495"/>
  </r>
  <r>
    <x v="44"/>
    <x v="0"/>
    <x v="0"/>
    <x v="32"/>
    <x v="2"/>
    <n v="0.60079358948013495"/>
  </r>
  <r>
    <x v="44"/>
    <x v="0"/>
    <x v="0"/>
    <x v="33"/>
    <x v="0"/>
    <n v="0.60349716063279502"/>
  </r>
  <r>
    <x v="44"/>
    <x v="0"/>
    <x v="0"/>
    <x v="33"/>
    <x v="1"/>
    <n v="0.60349716063279502"/>
  </r>
  <r>
    <x v="44"/>
    <x v="0"/>
    <x v="0"/>
    <x v="33"/>
    <x v="2"/>
    <n v="0.60349716063279502"/>
  </r>
  <r>
    <x v="44"/>
    <x v="0"/>
    <x v="0"/>
    <x v="34"/>
    <x v="0"/>
    <n v="0.60621289785564303"/>
  </r>
  <r>
    <x v="44"/>
    <x v="0"/>
    <x v="0"/>
    <x v="34"/>
    <x v="1"/>
    <n v="0.60621289785564303"/>
  </r>
  <r>
    <x v="44"/>
    <x v="0"/>
    <x v="0"/>
    <x v="34"/>
    <x v="2"/>
    <n v="0.60621289785564303"/>
  </r>
  <r>
    <x v="44"/>
    <x v="0"/>
    <x v="0"/>
    <x v="35"/>
    <x v="0"/>
    <n v="0.60894085589599301"/>
  </r>
  <r>
    <x v="44"/>
    <x v="0"/>
    <x v="0"/>
    <x v="35"/>
    <x v="1"/>
    <n v="0.60894085589599301"/>
  </r>
  <r>
    <x v="44"/>
    <x v="0"/>
    <x v="0"/>
    <x v="35"/>
    <x v="2"/>
    <n v="0.60894085589599301"/>
  </r>
  <r>
    <x v="44"/>
    <x v="0"/>
    <x v="0"/>
    <x v="36"/>
    <x v="0"/>
    <n v="0.611681089747525"/>
  </r>
  <r>
    <x v="44"/>
    <x v="0"/>
    <x v="0"/>
    <x v="36"/>
    <x v="1"/>
    <n v="0.611681089747525"/>
  </r>
  <r>
    <x v="44"/>
    <x v="0"/>
    <x v="0"/>
    <x v="36"/>
    <x v="2"/>
    <n v="0.611681089747525"/>
  </r>
  <r>
    <x v="44"/>
    <x v="0"/>
    <x v="0"/>
    <x v="37"/>
    <x v="0"/>
    <n v="0.61443365465138899"/>
  </r>
  <r>
    <x v="44"/>
    <x v="0"/>
    <x v="0"/>
    <x v="37"/>
    <x v="1"/>
    <n v="0.61443365465138899"/>
  </r>
  <r>
    <x v="44"/>
    <x v="0"/>
    <x v="0"/>
    <x v="37"/>
    <x v="2"/>
    <n v="0.61443365465138899"/>
  </r>
  <r>
    <x v="44"/>
    <x v="0"/>
    <x v="0"/>
    <x v="38"/>
    <x v="0"/>
    <n v="0.61719860609732002"/>
  </r>
  <r>
    <x v="44"/>
    <x v="0"/>
    <x v="0"/>
    <x v="38"/>
    <x v="1"/>
    <n v="0.61719860609732002"/>
  </r>
  <r>
    <x v="44"/>
    <x v="0"/>
    <x v="0"/>
    <x v="38"/>
    <x v="2"/>
    <n v="0.61719860609732002"/>
  </r>
  <r>
    <x v="44"/>
    <x v="0"/>
    <x v="1"/>
    <x v="0"/>
    <x v="0"/>
    <n v="0.62668461582736401"/>
  </r>
  <r>
    <x v="44"/>
    <x v="0"/>
    <x v="1"/>
    <x v="0"/>
    <x v="1"/>
    <n v="0.62668461582736401"/>
  </r>
  <r>
    <x v="44"/>
    <x v="0"/>
    <x v="1"/>
    <x v="0"/>
    <x v="2"/>
    <n v="0.62668461582736401"/>
  </r>
  <r>
    <x v="44"/>
    <x v="0"/>
    <x v="1"/>
    <x v="1"/>
    <x v="0"/>
    <n v="0.63169809275398203"/>
  </r>
  <r>
    <x v="44"/>
    <x v="0"/>
    <x v="1"/>
    <x v="1"/>
    <x v="1"/>
    <n v="0.63169809275398203"/>
  </r>
  <r>
    <x v="44"/>
    <x v="0"/>
    <x v="1"/>
    <x v="1"/>
    <x v="2"/>
    <n v="0.63169809275398203"/>
  </r>
  <r>
    <x v="44"/>
    <x v="0"/>
    <x v="1"/>
    <x v="2"/>
    <x v="0"/>
    <n v="0.63801507368152199"/>
  </r>
  <r>
    <x v="44"/>
    <x v="0"/>
    <x v="1"/>
    <x v="2"/>
    <x v="1"/>
    <n v="0.63801507368152199"/>
  </r>
  <r>
    <x v="44"/>
    <x v="0"/>
    <x v="1"/>
    <x v="2"/>
    <x v="2"/>
    <n v="0.63801507368152199"/>
  </r>
  <r>
    <x v="44"/>
    <x v="0"/>
    <x v="1"/>
    <x v="3"/>
    <x v="0"/>
    <n v="0.62653080235525505"/>
  </r>
  <r>
    <x v="44"/>
    <x v="0"/>
    <x v="1"/>
    <x v="3"/>
    <x v="1"/>
    <n v="0.62653080235525505"/>
  </r>
  <r>
    <x v="44"/>
    <x v="0"/>
    <x v="1"/>
    <x v="3"/>
    <x v="2"/>
    <n v="0.62653080235525505"/>
  </r>
  <r>
    <x v="44"/>
    <x v="0"/>
    <x v="1"/>
    <x v="4"/>
    <x v="0"/>
    <n v="0.60773487828459705"/>
  </r>
  <r>
    <x v="44"/>
    <x v="0"/>
    <x v="1"/>
    <x v="4"/>
    <x v="1"/>
    <n v="0.60773487828459705"/>
  </r>
  <r>
    <x v="44"/>
    <x v="0"/>
    <x v="1"/>
    <x v="4"/>
    <x v="2"/>
    <n v="0.60773487828459705"/>
  </r>
  <r>
    <x v="44"/>
    <x v="0"/>
    <x v="1"/>
    <x v="5"/>
    <x v="0"/>
    <n v="0.61077355267601996"/>
  </r>
  <r>
    <x v="44"/>
    <x v="0"/>
    <x v="1"/>
    <x v="5"/>
    <x v="1"/>
    <n v="0.61077355267601996"/>
  </r>
  <r>
    <x v="44"/>
    <x v="0"/>
    <x v="1"/>
    <x v="5"/>
    <x v="2"/>
    <n v="0.61077355267601996"/>
  </r>
  <r>
    <x v="44"/>
    <x v="0"/>
    <x v="1"/>
    <x v="6"/>
    <x v="0"/>
    <n v="0.61382742043939997"/>
  </r>
  <r>
    <x v="44"/>
    <x v="0"/>
    <x v="1"/>
    <x v="6"/>
    <x v="1"/>
    <n v="0.61382742043939997"/>
  </r>
  <r>
    <x v="44"/>
    <x v="0"/>
    <x v="1"/>
    <x v="6"/>
    <x v="2"/>
    <n v="0.61382742043939997"/>
  </r>
  <r>
    <x v="44"/>
    <x v="0"/>
    <x v="1"/>
    <x v="7"/>
    <x v="0"/>
    <n v="0.60277852687149103"/>
  </r>
  <r>
    <x v="44"/>
    <x v="0"/>
    <x v="1"/>
    <x v="7"/>
    <x v="1"/>
    <n v="0.60277852687149103"/>
  </r>
  <r>
    <x v="44"/>
    <x v="0"/>
    <x v="1"/>
    <x v="7"/>
    <x v="2"/>
    <n v="0.60277852687149103"/>
  </r>
  <r>
    <x v="44"/>
    <x v="0"/>
    <x v="1"/>
    <x v="8"/>
    <x v="0"/>
    <n v="0.57565349316227399"/>
  </r>
  <r>
    <x v="44"/>
    <x v="0"/>
    <x v="1"/>
    <x v="8"/>
    <x v="1"/>
    <n v="0.57565349316227399"/>
  </r>
  <r>
    <x v="44"/>
    <x v="0"/>
    <x v="1"/>
    <x v="8"/>
    <x v="2"/>
    <n v="0.57565349316227399"/>
  </r>
  <r>
    <x v="44"/>
    <x v="0"/>
    <x v="1"/>
    <x v="9"/>
    <x v="0"/>
    <n v="0.58025872110757204"/>
  </r>
  <r>
    <x v="44"/>
    <x v="0"/>
    <x v="1"/>
    <x v="9"/>
    <x v="1"/>
    <n v="0.58025872110757204"/>
  </r>
  <r>
    <x v="44"/>
    <x v="0"/>
    <x v="1"/>
    <x v="9"/>
    <x v="2"/>
    <n v="0.58025872110757204"/>
  </r>
  <r>
    <x v="44"/>
    <x v="0"/>
    <x v="1"/>
    <x v="10"/>
    <x v="0"/>
    <n v="0.58011365642729495"/>
  </r>
  <r>
    <x v="44"/>
    <x v="0"/>
    <x v="1"/>
    <x v="10"/>
    <x v="1"/>
    <n v="0.58011365642729495"/>
  </r>
  <r>
    <x v="44"/>
    <x v="0"/>
    <x v="1"/>
    <x v="10"/>
    <x v="2"/>
    <n v="0.58011365642729495"/>
  </r>
  <r>
    <x v="44"/>
    <x v="0"/>
    <x v="1"/>
    <x v="11"/>
    <x v="0"/>
    <n v="0.580142662110117"/>
  </r>
  <r>
    <x v="44"/>
    <x v="0"/>
    <x v="1"/>
    <x v="11"/>
    <x v="1"/>
    <n v="0.580142662110117"/>
  </r>
  <r>
    <x v="44"/>
    <x v="0"/>
    <x v="1"/>
    <x v="11"/>
    <x v="2"/>
    <n v="0.580142662110117"/>
  </r>
  <r>
    <x v="44"/>
    <x v="0"/>
    <x v="1"/>
    <x v="12"/>
    <x v="0"/>
    <n v="0.58022968350943305"/>
  </r>
  <r>
    <x v="44"/>
    <x v="0"/>
    <x v="1"/>
    <x v="12"/>
    <x v="1"/>
    <n v="0.58022968350943305"/>
  </r>
  <r>
    <x v="44"/>
    <x v="0"/>
    <x v="1"/>
    <x v="12"/>
    <x v="2"/>
    <n v="0.58022968350943305"/>
  </r>
  <r>
    <x v="44"/>
    <x v="0"/>
    <x v="1"/>
    <x v="13"/>
    <x v="0"/>
    <n v="0.58806278423681102"/>
  </r>
  <r>
    <x v="44"/>
    <x v="0"/>
    <x v="1"/>
    <x v="13"/>
    <x v="1"/>
    <n v="0.58806278423681102"/>
  </r>
  <r>
    <x v="44"/>
    <x v="0"/>
    <x v="1"/>
    <x v="13"/>
    <x v="2"/>
    <n v="0.58806278423681102"/>
  </r>
  <r>
    <x v="44"/>
    <x v="0"/>
    <x v="1"/>
    <x v="14"/>
    <x v="0"/>
    <n v="0.596001631824008"/>
  </r>
  <r>
    <x v="44"/>
    <x v="0"/>
    <x v="1"/>
    <x v="14"/>
    <x v="1"/>
    <n v="0.596001631824008"/>
  </r>
  <r>
    <x v="44"/>
    <x v="0"/>
    <x v="1"/>
    <x v="14"/>
    <x v="2"/>
    <n v="0.596001631824008"/>
  </r>
  <r>
    <x v="44"/>
    <x v="0"/>
    <x v="1"/>
    <x v="15"/>
    <x v="0"/>
    <n v="0.60404765385363202"/>
  </r>
  <r>
    <x v="44"/>
    <x v="0"/>
    <x v="1"/>
    <x v="15"/>
    <x v="1"/>
    <n v="0.60404765385363202"/>
  </r>
  <r>
    <x v="44"/>
    <x v="0"/>
    <x v="1"/>
    <x v="15"/>
    <x v="2"/>
    <n v="0.60404765385363202"/>
  </r>
  <r>
    <x v="44"/>
    <x v="0"/>
    <x v="1"/>
    <x v="16"/>
    <x v="0"/>
    <n v="0.612202297180656"/>
  </r>
  <r>
    <x v="44"/>
    <x v="0"/>
    <x v="1"/>
    <x v="16"/>
    <x v="1"/>
    <n v="0.612202297180656"/>
  </r>
  <r>
    <x v="44"/>
    <x v="0"/>
    <x v="1"/>
    <x v="16"/>
    <x v="2"/>
    <n v="0.612202297180656"/>
  </r>
  <r>
    <x v="44"/>
    <x v="0"/>
    <x v="1"/>
    <x v="17"/>
    <x v="0"/>
    <n v="0.62322193852990804"/>
  </r>
  <r>
    <x v="44"/>
    <x v="0"/>
    <x v="1"/>
    <x v="17"/>
    <x v="1"/>
    <n v="0.62322193852990804"/>
  </r>
  <r>
    <x v="44"/>
    <x v="0"/>
    <x v="1"/>
    <x v="17"/>
    <x v="2"/>
    <n v="0.62322193852990804"/>
  </r>
  <r>
    <x v="44"/>
    <x v="0"/>
    <x v="1"/>
    <x v="18"/>
    <x v="0"/>
    <n v="0.63443993342344596"/>
  </r>
  <r>
    <x v="44"/>
    <x v="0"/>
    <x v="1"/>
    <x v="18"/>
    <x v="1"/>
    <n v="0.63443993342344596"/>
  </r>
  <r>
    <x v="44"/>
    <x v="0"/>
    <x v="1"/>
    <x v="18"/>
    <x v="2"/>
    <n v="0.63443993342344596"/>
  </r>
  <r>
    <x v="44"/>
    <x v="0"/>
    <x v="1"/>
    <x v="19"/>
    <x v="0"/>
    <n v="0.64014989282425705"/>
  </r>
  <r>
    <x v="44"/>
    <x v="0"/>
    <x v="1"/>
    <x v="19"/>
    <x v="1"/>
    <n v="0.64014989282425705"/>
  </r>
  <r>
    <x v="44"/>
    <x v="0"/>
    <x v="1"/>
    <x v="19"/>
    <x v="2"/>
    <n v="0.64014989282425705"/>
  </r>
  <r>
    <x v="44"/>
    <x v="0"/>
    <x v="1"/>
    <x v="20"/>
    <x v="0"/>
    <n v="0.64591124185967497"/>
  </r>
  <r>
    <x v="44"/>
    <x v="0"/>
    <x v="1"/>
    <x v="20"/>
    <x v="1"/>
    <n v="0.64591124185967497"/>
  </r>
  <r>
    <x v="44"/>
    <x v="0"/>
    <x v="1"/>
    <x v="20"/>
    <x v="2"/>
    <n v="0.64591124185967497"/>
  </r>
  <r>
    <x v="44"/>
    <x v="0"/>
    <x v="1"/>
    <x v="21"/>
    <x v="0"/>
    <n v="0.65172444303641197"/>
  </r>
  <r>
    <x v="44"/>
    <x v="0"/>
    <x v="1"/>
    <x v="21"/>
    <x v="1"/>
    <n v="0.65172444303641197"/>
  </r>
  <r>
    <x v="44"/>
    <x v="0"/>
    <x v="1"/>
    <x v="21"/>
    <x v="2"/>
    <n v="0.65172444303641197"/>
  </r>
  <r>
    <x v="44"/>
    <x v="0"/>
    <x v="1"/>
    <x v="22"/>
    <x v="0"/>
    <n v="0.65758996302373995"/>
  </r>
  <r>
    <x v="44"/>
    <x v="0"/>
    <x v="1"/>
    <x v="22"/>
    <x v="1"/>
    <n v="0.65758996302373995"/>
  </r>
  <r>
    <x v="44"/>
    <x v="0"/>
    <x v="1"/>
    <x v="22"/>
    <x v="2"/>
    <n v="0.65758996302373995"/>
  </r>
  <r>
    <x v="44"/>
    <x v="0"/>
    <x v="1"/>
    <x v="23"/>
    <x v="0"/>
    <n v="0.65956273291281098"/>
  </r>
  <r>
    <x v="44"/>
    <x v="0"/>
    <x v="1"/>
    <x v="23"/>
    <x v="1"/>
    <n v="0.65956273291281098"/>
  </r>
  <r>
    <x v="44"/>
    <x v="0"/>
    <x v="1"/>
    <x v="23"/>
    <x v="2"/>
    <n v="0.65956273291281098"/>
  </r>
  <r>
    <x v="44"/>
    <x v="0"/>
    <x v="1"/>
    <x v="24"/>
    <x v="0"/>
    <n v="0.66154142111154901"/>
  </r>
  <r>
    <x v="44"/>
    <x v="0"/>
    <x v="1"/>
    <x v="24"/>
    <x v="1"/>
    <n v="0.66154142111154901"/>
  </r>
  <r>
    <x v="44"/>
    <x v="0"/>
    <x v="1"/>
    <x v="24"/>
    <x v="2"/>
    <n v="0.66154142111154901"/>
  </r>
  <r>
    <x v="44"/>
    <x v="0"/>
    <x v="1"/>
    <x v="25"/>
    <x v="0"/>
    <n v="0.66352604537488402"/>
  </r>
  <r>
    <x v="44"/>
    <x v="0"/>
    <x v="1"/>
    <x v="25"/>
    <x v="1"/>
    <n v="0.66352604537488402"/>
  </r>
  <r>
    <x v="44"/>
    <x v="0"/>
    <x v="1"/>
    <x v="25"/>
    <x v="2"/>
    <n v="0.66352604537488402"/>
  </r>
  <r>
    <x v="44"/>
    <x v="0"/>
    <x v="1"/>
    <x v="26"/>
    <x v="0"/>
    <n v="0.66551662351100804"/>
  </r>
  <r>
    <x v="44"/>
    <x v="0"/>
    <x v="1"/>
    <x v="26"/>
    <x v="1"/>
    <n v="0.66551662351100804"/>
  </r>
  <r>
    <x v="44"/>
    <x v="0"/>
    <x v="1"/>
    <x v="26"/>
    <x v="2"/>
    <n v="0.66551662351100804"/>
  </r>
  <r>
    <x v="44"/>
    <x v="0"/>
    <x v="1"/>
    <x v="27"/>
    <x v="0"/>
    <n v="0.66751317338154104"/>
  </r>
  <r>
    <x v="44"/>
    <x v="0"/>
    <x v="1"/>
    <x v="27"/>
    <x v="1"/>
    <n v="0.66751317338154104"/>
  </r>
  <r>
    <x v="44"/>
    <x v="0"/>
    <x v="1"/>
    <x v="27"/>
    <x v="2"/>
    <n v="0.66751317338154104"/>
  </r>
  <r>
    <x v="44"/>
    <x v="0"/>
    <x v="1"/>
    <x v="28"/>
    <x v="0"/>
    <n v="0.67051698266175797"/>
  </r>
  <r>
    <x v="44"/>
    <x v="0"/>
    <x v="1"/>
    <x v="28"/>
    <x v="1"/>
    <n v="0.67051698266175797"/>
  </r>
  <r>
    <x v="44"/>
    <x v="0"/>
    <x v="1"/>
    <x v="28"/>
    <x v="2"/>
    <n v="0.67051698266175797"/>
  </r>
  <r>
    <x v="44"/>
    <x v="0"/>
    <x v="1"/>
    <x v="29"/>
    <x v="0"/>
    <n v="0.67353430908373602"/>
  </r>
  <r>
    <x v="44"/>
    <x v="0"/>
    <x v="1"/>
    <x v="29"/>
    <x v="1"/>
    <n v="0.67353430908373602"/>
  </r>
  <r>
    <x v="44"/>
    <x v="0"/>
    <x v="1"/>
    <x v="29"/>
    <x v="2"/>
    <n v="0.67353430908373602"/>
  </r>
  <r>
    <x v="44"/>
    <x v="0"/>
    <x v="1"/>
    <x v="30"/>
    <x v="0"/>
    <n v="0.67656521347461296"/>
  </r>
  <r>
    <x v="44"/>
    <x v="0"/>
    <x v="1"/>
    <x v="30"/>
    <x v="1"/>
    <n v="0.67656521347461296"/>
  </r>
  <r>
    <x v="44"/>
    <x v="0"/>
    <x v="1"/>
    <x v="30"/>
    <x v="2"/>
    <n v="0.67656521347461296"/>
  </r>
  <r>
    <x v="44"/>
    <x v="0"/>
    <x v="1"/>
    <x v="31"/>
    <x v="0"/>
    <n v="0.67960975693524905"/>
  </r>
  <r>
    <x v="44"/>
    <x v="0"/>
    <x v="1"/>
    <x v="31"/>
    <x v="1"/>
    <n v="0.67960975693524905"/>
  </r>
  <r>
    <x v="44"/>
    <x v="0"/>
    <x v="1"/>
    <x v="31"/>
    <x v="2"/>
    <n v="0.67960975693524905"/>
  </r>
  <r>
    <x v="44"/>
    <x v="0"/>
    <x v="1"/>
    <x v="32"/>
    <x v="0"/>
    <n v="0.68266800084145696"/>
  </r>
  <r>
    <x v="44"/>
    <x v="0"/>
    <x v="1"/>
    <x v="32"/>
    <x v="1"/>
    <n v="0.68266800084145696"/>
  </r>
  <r>
    <x v="44"/>
    <x v="0"/>
    <x v="1"/>
    <x v="32"/>
    <x v="2"/>
    <n v="0.68266800084145696"/>
  </r>
  <r>
    <x v="44"/>
    <x v="0"/>
    <x v="1"/>
    <x v="33"/>
    <x v="0"/>
    <n v="0.68676400884650601"/>
  </r>
  <r>
    <x v="44"/>
    <x v="0"/>
    <x v="1"/>
    <x v="33"/>
    <x v="1"/>
    <n v="0.68676400884650601"/>
  </r>
  <r>
    <x v="44"/>
    <x v="0"/>
    <x v="1"/>
    <x v="33"/>
    <x v="2"/>
    <n v="0.68676400884650601"/>
  </r>
  <r>
    <x v="44"/>
    <x v="0"/>
    <x v="1"/>
    <x v="34"/>
    <x v="0"/>
    <n v="0.69088459289958504"/>
  </r>
  <r>
    <x v="44"/>
    <x v="0"/>
    <x v="1"/>
    <x v="34"/>
    <x v="1"/>
    <n v="0.69088459289958504"/>
  </r>
  <r>
    <x v="44"/>
    <x v="0"/>
    <x v="1"/>
    <x v="34"/>
    <x v="2"/>
    <n v="0.69088459289958504"/>
  </r>
  <r>
    <x v="44"/>
    <x v="0"/>
    <x v="1"/>
    <x v="35"/>
    <x v="0"/>
    <n v="0.69502990045698299"/>
  </r>
  <r>
    <x v="44"/>
    <x v="0"/>
    <x v="1"/>
    <x v="35"/>
    <x v="1"/>
    <n v="0.69502990045698299"/>
  </r>
  <r>
    <x v="44"/>
    <x v="0"/>
    <x v="1"/>
    <x v="35"/>
    <x v="2"/>
    <n v="0.69502990045698299"/>
  </r>
  <r>
    <x v="44"/>
    <x v="0"/>
    <x v="1"/>
    <x v="36"/>
    <x v="0"/>
    <n v="0.69920007985972499"/>
  </r>
  <r>
    <x v="44"/>
    <x v="0"/>
    <x v="1"/>
    <x v="36"/>
    <x v="1"/>
    <n v="0.69920007985972499"/>
  </r>
  <r>
    <x v="44"/>
    <x v="0"/>
    <x v="1"/>
    <x v="36"/>
    <x v="2"/>
    <n v="0.69920007985972499"/>
  </r>
  <r>
    <x v="44"/>
    <x v="0"/>
    <x v="1"/>
    <x v="37"/>
    <x v="0"/>
    <n v="0.70339528033888299"/>
  </r>
  <r>
    <x v="44"/>
    <x v="0"/>
    <x v="1"/>
    <x v="37"/>
    <x v="1"/>
    <n v="0.70339528033888299"/>
  </r>
  <r>
    <x v="44"/>
    <x v="0"/>
    <x v="1"/>
    <x v="37"/>
    <x v="2"/>
    <n v="0.70339528033888299"/>
  </r>
  <r>
    <x v="44"/>
    <x v="0"/>
    <x v="1"/>
    <x v="38"/>
    <x v="0"/>
    <n v="0.70761565202091603"/>
  </r>
  <r>
    <x v="44"/>
    <x v="0"/>
    <x v="1"/>
    <x v="38"/>
    <x v="1"/>
    <n v="0.70761565202091603"/>
  </r>
  <r>
    <x v="44"/>
    <x v="0"/>
    <x v="1"/>
    <x v="38"/>
    <x v="2"/>
    <n v="0.70761565202091603"/>
  </r>
  <r>
    <x v="45"/>
    <x v="0"/>
    <x v="0"/>
    <x v="0"/>
    <x v="0"/>
    <n v="0.82252511512780302"/>
  </r>
  <r>
    <x v="45"/>
    <x v="0"/>
    <x v="0"/>
    <x v="0"/>
    <x v="1"/>
    <n v="0.82252511512780302"/>
  </r>
  <r>
    <x v="45"/>
    <x v="0"/>
    <x v="0"/>
    <x v="0"/>
    <x v="2"/>
    <n v="0.82252511512780302"/>
  </r>
  <r>
    <x v="45"/>
    <x v="0"/>
    <x v="0"/>
    <x v="1"/>
    <x v="0"/>
    <n v="0.82910531604882598"/>
  </r>
  <r>
    <x v="45"/>
    <x v="0"/>
    <x v="0"/>
    <x v="1"/>
    <x v="1"/>
    <n v="0.82910531604882598"/>
  </r>
  <r>
    <x v="45"/>
    <x v="0"/>
    <x v="0"/>
    <x v="1"/>
    <x v="2"/>
    <n v="0.82910531604882598"/>
  </r>
  <r>
    <x v="45"/>
    <x v="0"/>
    <x v="0"/>
    <x v="2"/>
    <x v="0"/>
    <n v="0.83739636920931404"/>
  </r>
  <r>
    <x v="45"/>
    <x v="0"/>
    <x v="0"/>
    <x v="2"/>
    <x v="1"/>
    <n v="0.83739636920931404"/>
  </r>
  <r>
    <x v="45"/>
    <x v="0"/>
    <x v="0"/>
    <x v="2"/>
    <x v="2"/>
    <n v="0.83739636920931404"/>
  </r>
  <r>
    <x v="45"/>
    <x v="0"/>
    <x v="0"/>
    <x v="3"/>
    <x v="0"/>
    <n v="0.82232323456354595"/>
  </r>
  <r>
    <x v="45"/>
    <x v="0"/>
    <x v="0"/>
    <x v="3"/>
    <x v="1"/>
    <n v="0.82232323456354595"/>
  </r>
  <r>
    <x v="45"/>
    <x v="0"/>
    <x v="0"/>
    <x v="3"/>
    <x v="2"/>
    <n v="0.82232323456354595"/>
  </r>
  <r>
    <x v="45"/>
    <x v="0"/>
    <x v="0"/>
    <x v="4"/>
    <x v="0"/>
    <n v="0.79765353752664003"/>
  </r>
  <r>
    <x v="45"/>
    <x v="0"/>
    <x v="0"/>
    <x v="4"/>
    <x v="1"/>
    <n v="0.79765353752664003"/>
  </r>
  <r>
    <x v="45"/>
    <x v="0"/>
    <x v="0"/>
    <x v="4"/>
    <x v="2"/>
    <n v="0.79765353752664003"/>
  </r>
  <r>
    <x v="45"/>
    <x v="0"/>
    <x v="0"/>
    <x v="5"/>
    <x v="0"/>
    <n v="0.80164180521427297"/>
  </r>
  <r>
    <x v="45"/>
    <x v="0"/>
    <x v="0"/>
    <x v="5"/>
    <x v="1"/>
    <n v="0.80164180521427297"/>
  </r>
  <r>
    <x v="45"/>
    <x v="0"/>
    <x v="0"/>
    <x v="5"/>
    <x v="2"/>
    <n v="0.80164180521427297"/>
  </r>
  <r>
    <x v="45"/>
    <x v="0"/>
    <x v="0"/>
    <x v="6"/>
    <x v="0"/>
    <n v="0.80565001424034399"/>
  </r>
  <r>
    <x v="45"/>
    <x v="0"/>
    <x v="0"/>
    <x v="6"/>
    <x v="1"/>
    <n v="0.80565001424034399"/>
  </r>
  <r>
    <x v="45"/>
    <x v="0"/>
    <x v="0"/>
    <x v="6"/>
    <x v="2"/>
    <n v="0.80565001424034399"/>
  </r>
  <r>
    <x v="45"/>
    <x v="0"/>
    <x v="0"/>
    <x v="7"/>
    <x v="0"/>
    <n v="0.79114831398401797"/>
  </r>
  <r>
    <x v="45"/>
    <x v="0"/>
    <x v="0"/>
    <x v="7"/>
    <x v="1"/>
    <n v="0.79114831398401797"/>
  </r>
  <r>
    <x v="45"/>
    <x v="0"/>
    <x v="0"/>
    <x v="7"/>
    <x v="2"/>
    <n v="0.79114831398401797"/>
  </r>
  <r>
    <x v="45"/>
    <x v="0"/>
    <x v="0"/>
    <x v="8"/>
    <x v="0"/>
    <n v="0.75554663985473702"/>
  </r>
  <r>
    <x v="45"/>
    <x v="0"/>
    <x v="0"/>
    <x v="8"/>
    <x v="1"/>
    <n v="0.75554663985473702"/>
  </r>
  <r>
    <x v="45"/>
    <x v="0"/>
    <x v="0"/>
    <x v="8"/>
    <x v="2"/>
    <n v="0.75554663985473702"/>
  </r>
  <r>
    <x v="45"/>
    <x v="0"/>
    <x v="0"/>
    <x v="9"/>
    <x v="0"/>
    <n v="0.75403554657502803"/>
  </r>
  <r>
    <x v="45"/>
    <x v="0"/>
    <x v="0"/>
    <x v="9"/>
    <x v="1"/>
    <n v="0.75403554657502803"/>
  </r>
  <r>
    <x v="45"/>
    <x v="0"/>
    <x v="0"/>
    <x v="9"/>
    <x v="2"/>
    <n v="0.75403554657502803"/>
  </r>
  <r>
    <x v="45"/>
    <x v="0"/>
    <x v="0"/>
    <x v="10"/>
    <x v="0"/>
    <n v="0.75252747548187804"/>
  </r>
  <r>
    <x v="45"/>
    <x v="0"/>
    <x v="0"/>
    <x v="10"/>
    <x v="1"/>
    <n v="0.75252747548187804"/>
  </r>
  <r>
    <x v="45"/>
    <x v="0"/>
    <x v="0"/>
    <x v="10"/>
    <x v="2"/>
    <n v="0.75252747548187804"/>
  </r>
  <r>
    <x v="45"/>
    <x v="0"/>
    <x v="0"/>
    <x v="11"/>
    <x v="0"/>
    <n v="0.75102242053091395"/>
  </r>
  <r>
    <x v="45"/>
    <x v="0"/>
    <x v="0"/>
    <x v="11"/>
    <x v="1"/>
    <n v="0.75102242053091395"/>
  </r>
  <r>
    <x v="45"/>
    <x v="0"/>
    <x v="0"/>
    <x v="11"/>
    <x v="2"/>
    <n v="0.75102242053091395"/>
  </r>
  <r>
    <x v="45"/>
    <x v="0"/>
    <x v="0"/>
    <x v="12"/>
    <x v="0"/>
    <n v="0.74952037568985197"/>
  </r>
  <r>
    <x v="45"/>
    <x v="0"/>
    <x v="0"/>
    <x v="12"/>
    <x v="1"/>
    <n v="0.74952037568985197"/>
  </r>
  <r>
    <x v="45"/>
    <x v="0"/>
    <x v="0"/>
    <x v="12"/>
    <x v="2"/>
    <n v="0.74952037568985197"/>
  </r>
  <r>
    <x v="45"/>
    <x v="0"/>
    <x v="0"/>
    <x v="13"/>
    <x v="0"/>
    <n v="0.748021334938472"/>
  </r>
  <r>
    <x v="45"/>
    <x v="0"/>
    <x v="0"/>
    <x v="13"/>
    <x v="1"/>
    <n v="0.748021334938472"/>
  </r>
  <r>
    <x v="45"/>
    <x v="0"/>
    <x v="0"/>
    <x v="13"/>
    <x v="2"/>
    <n v="0.748021334938472"/>
  </r>
  <r>
    <x v="45"/>
    <x v="0"/>
    <x v="0"/>
    <x v="14"/>
    <x v="0"/>
    <n v="0.74652529226859499"/>
  </r>
  <r>
    <x v="45"/>
    <x v="0"/>
    <x v="0"/>
    <x v="14"/>
    <x v="1"/>
    <n v="0.74652529226859499"/>
  </r>
  <r>
    <x v="45"/>
    <x v="0"/>
    <x v="0"/>
    <x v="14"/>
    <x v="2"/>
    <n v="0.74652529226859499"/>
  </r>
  <r>
    <x v="45"/>
    <x v="0"/>
    <x v="0"/>
    <x v="15"/>
    <x v="0"/>
    <n v="0.74503224168405802"/>
  </r>
  <r>
    <x v="45"/>
    <x v="0"/>
    <x v="0"/>
    <x v="15"/>
    <x v="1"/>
    <n v="0.74503224168405802"/>
  </r>
  <r>
    <x v="45"/>
    <x v="0"/>
    <x v="0"/>
    <x v="15"/>
    <x v="2"/>
    <n v="0.74503224168405802"/>
  </r>
  <r>
    <x v="45"/>
    <x v="0"/>
    <x v="0"/>
    <x v="16"/>
    <x v="0"/>
    <n v="0.74354217720069005"/>
  </r>
  <r>
    <x v="45"/>
    <x v="0"/>
    <x v="0"/>
    <x v="16"/>
    <x v="1"/>
    <n v="0.74354217720069005"/>
  </r>
  <r>
    <x v="45"/>
    <x v="0"/>
    <x v="0"/>
    <x v="16"/>
    <x v="2"/>
    <n v="0.74354217720069005"/>
  </r>
  <r>
    <x v="45"/>
    <x v="0"/>
    <x v="0"/>
    <x v="17"/>
    <x v="0"/>
    <n v="0.74465749046649099"/>
  </r>
  <r>
    <x v="45"/>
    <x v="0"/>
    <x v="0"/>
    <x v="17"/>
    <x v="1"/>
    <n v="0.74465749046649099"/>
  </r>
  <r>
    <x v="45"/>
    <x v="0"/>
    <x v="0"/>
    <x v="17"/>
    <x v="2"/>
    <n v="0.74465749046649099"/>
  </r>
  <r>
    <x v="45"/>
    <x v="0"/>
    <x v="0"/>
    <x v="18"/>
    <x v="0"/>
    <n v="0.74577447670219099"/>
  </r>
  <r>
    <x v="45"/>
    <x v="0"/>
    <x v="0"/>
    <x v="18"/>
    <x v="1"/>
    <n v="0.74577447670219099"/>
  </r>
  <r>
    <x v="45"/>
    <x v="0"/>
    <x v="0"/>
    <x v="18"/>
    <x v="2"/>
    <n v="0.74577447670219099"/>
  </r>
  <r>
    <x v="45"/>
    <x v="0"/>
    <x v="0"/>
    <x v="19"/>
    <x v="0"/>
    <n v="0.74875757460900005"/>
  </r>
  <r>
    <x v="45"/>
    <x v="0"/>
    <x v="0"/>
    <x v="19"/>
    <x v="1"/>
    <n v="0.74875757460900005"/>
  </r>
  <r>
    <x v="45"/>
    <x v="0"/>
    <x v="0"/>
    <x v="19"/>
    <x v="2"/>
    <n v="0.74875757460900005"/>
  </r>
  <r>
    <x v="45"/>
    <x v="0"/>
    <x v="0"/>
    <x v="20"/>
    <x v="0"/>
    <n v="0.75175260490743601"/>
  </r>
  <r>
    <x v="45"/>
    <x v="0"/>
    <x v="0"/>
    <x v="20"/>
    <x v="1"/>
    <n v="0.75175260490743601"/>
  </r>
  <r>
    <x v="45"/>
    <x v="0"/>
    <x v="0"/>
    <x v="20"/>
    <x v="2"/>
    <n v="0.75175260490743601"/>
  </r>
  <r>
    <x v="45"/>
    <x v="0"/>
    <x v="0"/>
    <x v="21"/>
    <x v="0"/>
    <n v="0.75475961532706504"/>
  </r>
  <r>
    <x v="45"/>
    <x v="0"/>
    <x v="0"/>
    <x v="21"/>
    <x v="1"/>
    <n v="0.75475961532706504"/>
  </r>
  <r>
    <x v="45"/>
    <x v="0"/>
    <x v="0"/>
    <x v="21"/>
    <x v="2"/>
    <n v="0.75475961532706504"/>
  </r>
  <r>
    <x v="45"/>
    <x v="0"/>
    <x v="0"/>
    <x v="22"/>
    <x v="0"/>
    <n v="0.75777865378837395"/>
  </r>
  <r>
    <x v="45"/>
    <x v="0"/>
    <x v="0"/>
    <x v="22"/>
    <x v="1"/>
    <n v="0.75777865378837395"/>
  </r>
  <r>
    <x v="45"/>
    <x v="0"/>
    <x v="0"/>
    <x v="22"/>
    <x v="2"/>
    <n v="0.75777865378837395"/>
  </r>
  <r>
    <x v="45"/>
    <x v="0"/>
    <x v="0"/>
    <x v="23"/>
    <x v="0"/>
    <n v="0.76080976840352699"/>
  </r>
  <r>
    <x v="45"/>
    <x v="0"/>
    <x v="0"/>
    <x v="23"/>
    <x v="1"/>
    <n v="0.76080976840352699"/>
  </r>
  <r>
    <x v="45"/>
    <x v="0"/>
    <x v="0"/>
    <x v="23"/>
    <x v="2"/>
    <n v="0.76080976840352699"/>
  </r>
  <r>
    <x v="45"/>
    <x v="0"/>
    <x v="0"/>
    <x v="24"/>
    <x v="0"/>
    <n v="0.76385300747714102"/>
  </r>
  <r>
    <x v="45"/>
    <x v="0"/>
    <x v="0"/>
    <x v="24"/>
    <x v="1"/>
    <n v="0.76385300747714102"/>
  </r>
  <r>
    <x v="45"/>
    <x v="0"/>
    <x v="0"/>
    <x v="24"/>
    <x v="2"/>
    <n v="0.76385300747714102"/>
  </r>
  <r>
    <x v="45"/>
    <x v="0"/>
    <x v="0"/>
    <x v="25"/>
    <x v="0"/>
    <n v="0.76690841950705002"/>
  </r>
  <r>
    <x v="45"/>
    <x v="0"/>
    <x v="0"/>
    <x v="25"/>
    <x v="1"/>
    <n v="0.76690841950705002"/>
  </r>
  <r>
    <x v="45"/>
    <x v="0"/>
    <x v="0"/>
    <x v="25"/>
    <x v="2"/>
    <n v="0.76690841950705002"/>
  </r>
  <r>
    <x v="45"/>
    <x v="0"/>
    <x v="0"/>
    <x v="26"/>
    <x v="0"/>
    <n v="0.769976053185078"/>
  </r>
  <r>
    <x v="45"/>
    <x v="0"/>
    <x v="0"/>
    <x v="26"/>
    <x v="1"/>
    <n v="0.769976053185078"/>
  </r>
  <r>
    <x v="45"/>
    <x v="0"/>
    <x v="0"/>
    <x v="26"/>
    <x v="2"/>
    <n v="0.769976053185078"/>
  </r>
  <r>
    <x v="45"/>
    <x v="0"/>
    <x v="0"/>
    <x v="27"/>
    <x v="0"/>
    <n v="0.77305595739781796"/>
  </r>
  <r>
    <x v="45"/>
    <x v="0"/>
    <x v="0"/>
    <x v="27"/>
    <x v="1"/>
    <n v="0.77305595739781796"/>
  </r>
  <r>
    <x v="45"/>
    <x v="0"/>
    <x v="0"/>
    <x v="27"/>
    <x v="2"/>
    <n v="0.77305595739781796"/>
  </r>
  <r>
    <x v="45"/>
    <x v="0"/>
    <x v="0"/>
    <x v="28"/>
    <x v="0"/>
    <n v="0.77612885482847505"/>
  </r>
  <r>
    <x v="45"/>
    <x v="0"/>
    <x v="0"/>
    <x v="28"/>
    <x v="1"/>
    <n v="0.77612885482847505"/>
  </r>
  <r>
    <x v="45"/>
    <x v="0"/>
    <x v="0"/>
    <x v="28"/>
    <x v="2"/>
    <n v="0.77612885482847505"/>
  </r>
  <r>
    <x v="45"/>
    <x v="0"/>
    <x v="0"/>
    <x v="29"/>
    <x v="0"/>
    <n v="0.77921396702641799"/>
  </r>
  <r>
    <x v="45"/>
    <x v="0"/>
    <x v="0"/>
    <x v="29"/>
    <x v="1"/>
    <n v="0.77921396702641799"/>
  </r>
  <r>
    <x v="45"/>
    <x v="0"/>
    <x v="0"/>
    <x v="29"/>
    <x v="2"/>
    <n v="0.77921396702641799"/>
  </r>
  <r>
    <x v="45"/>
    <x v="0"/>
    <x v="0"/>
    <x v="30"/>
    <x v="0"/>
    <n v="0.78231134254534795"/>
  </r>
  <r>
    <x v="45"/>
    <x v="0"/>
    <x v="0"/>
    <x v="30"/>
    <x v="1"/>
    <n v="0.78231134254534795"/>
  </r>
  <r>
    <x v="45"/>
    <x v="0"/>
    <x v="0"/>
    <x v="30"/>
    <x v="2"/>
    <n v="0.78231134254534795"/>
  </r>
  <r>
    <x v="45"/>
    <x v="0"/>
    <x v="0"/>
    <x v="31"/>
    <x v="0"/>
    <n v="0.78542103013196596"/>
  </r>
  <r>
    <x v="45"/>
    <x v="0"/>
    <x v="0"/>
    <x v="31"/>
    <x v="1"/>
    <n v="0.78542103013196596"/>
  </r>
  <r>
    <x v="45"/>
    <x v="0"/>
    <x v="0"/>
    <x v="31"/>
    <x v="2"/>
    <n v="0.78542103013196596"/>
  </r>
  <r>
    <x v="45"/>
    <x v="0"/>
    <x v="0"/>
    <x v="32"/>
    <x v="0"/>
    <n v="0.78854307872674001"/>
  </r>
  <r>
    <x v="45"/>
    <x v="0"/>
    <x v="0"/>
    <x v="32"/>
    <x v="1"/>
    <n v="0.78854307872674001"/>
  </r>
  <r>
    <x v="45"/>
    <x v="0"/>
    <x v="0"/>
    <x v="32"/>
    <x v="2"/>
    <n v="0.78854307872674001"/>
  </r>
  <r>
    <x v="45"/>
    <x v="0"/>
    <x v="0"/>
    <x v="33"/>
    <x v="0"/>
    <n v="0.79209152258101101"/>
  </r>
  <r>
    <x v="45"/>
    <x v="0"/>
    <x v="0"/>
    <x v="33"/>
    <x v="1"/>
    <n v="0.79209152258101101"/>
  </r>
  <r>
    <x v="45"/>
    <x v="0"/>
    <x v="0"/>
    <x v="33"/>
    <x v="2"/>
    <n v="0.79209152258101101"/>
  </r>
  <r>
    <x v="45"/>
    <x v="0"/>
    <x v="0"/>
    <x v="34"/>
    <x v="0"/>
    <n v="0.79565593443262494"/>
  </r>
  <r>
    <x v="45"/>
    <x v="0"/>
    <x v="0"/>
    <x v="34"/>
    <x v="1"/>
    <n v="0.79565593443262494"/>
  </r>
  <r>
    <x v="45"/>
    <x v="0"/>
    <x v="0"/>
    <x v="34"/>
    <x v="2"/>
    <n v="0.79565593443262494"/>
  </r>
  <r>
    <x v="45"/>
    <x v="0"/>
    <x v="0"/>
    <x v="35"/>
    <x v="0"/>
    <n v="0.79923638613757197"/>
  </r>
  <r>
    <x v="45"/>
    <x v="0"/>
    <x v="0"/>
    <x v="35"/>
    <x v="1"/>
    <n v="0.79923638613757197"/>
  </r>
  <r>
    <x v="45"/>
    <x v="0"/>
    <x v="0"/>
    <x v="35"/>
    <x v="2"/>
    <n v="0.79923638613757197"/>
  </r>
  <r>
    <x v="45"/>
    <x v="0"/>
    <x v="0"/>
    <x v="36"/>
    <x v="0"/>
    <n v="0.80283294987519105"/>
  </r>
  <r>
    <x v="45"/>
    <x v="0"/>
    <x v="0"/>
    <x v="36"/>
    <x v="1"/>
    <n v="0.80283294987519105"/>
  </r>
  <r>
    <x v="45"/>
    <x v="0"/>
    <x v="0"/>
    <x v="36"/>
    <x v="2"/>
    <n v="0.80283294987519105"/>
  </r>
  <r>
    <x v="45"/>
    <x v="0"/>
    <x v="0"/>
    <x v="37"/>
    <x v="0"/>
    <n v="0.80644569814962896"/>
  </r>
  <r>
    <x v="45"/>
    <x v="0"/>
    <x v="0"/>
    <x v="37"/>
    <x v="1"/>
    <n v="0.80644569814962896"/>
  </r>
  <r>
    <x v="45"/>
    <x v="0"/>
    <x v="0"/>
    <x v="37"/>
    <x v="2"/>
    <n v="0.80644569814962896"/>
  </r>
  <r>
    <x v="45"/>
    <x v="0"/>
    <x v="0"/>
    <x v="38"/>
    <x v="0"/>
    <n v="0.81007470379130297"/>
  </r>
  <r>
    <x v="45"/>
    <x v="0"/>
    <x v="0"/>
    <x v="38"/>
    <x v="1"/>
    <n v="0.81007470379130297"/>
  </r>
  <r>
    <x v="45"/>
    <x v="0"/>
    <x v="0"/>
    <x v="38"/>
    <x v="2"/>
    <n v="0.81007470379130297"/>
  </r>
  <r>
    <x v="45"/>
    <x v="0"/>
    <x v="1"/>
    <x v="0"/>
    <x v="0"/>
    <n v="0.82252511512780302"/>
  </r>
  <r>
    <x v="45"/>
    <x v="0"/>
    <x v="1"/>
    <x v="0"/>
    <x v="1"/>
    <n v="0.82252511512780302"/>
  </r>
  <r>
    <x v="45"/>
    <x v="0"/>
    <x v="1"/>
    <x v="0"/>
    <x v="2"/>
    <n v="0.82252511512780302"/>
  </r>
  <r>
    <x v="45"/>
    <x v="0"/>
    <x v="1"/>
    <x v="1"/>
    <x v="0"/>
    <n v="0.82910531604882598"/>
  </r>
  <r>
    <x v="45"/>
    <x v="0"/>
    <x v="1"/>
    <x v="1"/>
    <x v="1"/>
    <n v="0.82910531604882598"/>
  </r>
  <r>
    <x v="45"/>
    <x v="0"/>
    <x v="1"/>
    <x v="1"/>
    <x v="2"/>
    <n v="0.82910531604882598"/>
  </r>
  <r>
    <x v="45"/>
    <x v="0"/>
    <x v="1"/>
    <x v="2"/>
    <x v="0"/>
    <n v="0.83739636920931404"/>
  </r>
  <r>
    <x v="45"/>
    <x v="0"/>
    <x v="1"/>
    <x v="2"/>
    <x v="1"/>
    <n v="0.83739636920931404"/>
  </r>
  <r>
    <x v="45"/>
    <x v="0"/>
    <x v="1"/>
    <x v="2"/>
    <x v="2"/>
    <n v="0.83739636920931404"/>
  </r>
  <r>
    <x v="45"/>
    <x v="0"/>
    <x v="1"/>
    <x v="3"/>
    <x v="0"/>
    <n v="0.82232323456354595"/>
  </r>
  <r>
    <x v="45"/>
    <x v="0"/>
    <x v="1"/>
    <x v="3"/>
    <x v="1"/>
    <n v="0.82232323456354595"/>
  </r>
  <r>
    <x v="45"/>
    <x v="0"/>
    <x v="1"/>
    <x v="3"/>
    <x v="2"/>
    <n v="0.82232323456354595"/>
  </r>
  <r>
    <x v="45"/>
    <x v="0"/>
    <x v="1"/>
    <x v="4"/>
    <x v="0"/>
    <n v="0.79765353752664003"/>
  </r>
  <r>
    <x v="45"/>
    <x v="0"/>
    <x v="1"/>
    <x v="4"/>
    <x v="1"/>
    <n v="0.79765353752664003"/>
  </r>
  <r>
    <x v="45"/>
    <x v="0"/>
    <x v="1"/>
    <x v="4"/>
    <x v="2"/>
    <n v="0.79765353752664003"/>
  </r>
  <r>
    <x v="45"/>
    <x v="0"/>
    <x v="1"/>
    <x v="5"/>
    <x v="0"/>
    <n v="0.80164180521427297"/>
  </r>
  <r>
    <x v="45"/>
    <x v="0"/>
    <x v="1"/>
    <x v="5"/>
    <x v="1"/>
    <n v="0.80164180521427297"/>
  </r>
  <r>
    <x v="45"/>
    <x v="0"/>
    <x v="1"/>
    <x v="5"/>
    <x v="2"/>
    <n v="0.80164180521427297"/>
  </r>
  <r>
    <x v="45"/>
    <x v="0"/>
    <x v="1"/>
    <x v="6"/>
    <x v="0"/>
    <n v="0.80565001424034399"/>
  </r>
  <r>
    <x v="45"/>
    <x v="0"/>
    <x v="1"/>
    <x v="6"/>
    <x v="1"/>
    <n v="0.80565001424034399"/>
  </r>
  <r>
    <x v="45"/>
    <x v="0"/>
    <x v="1"/>
    <x v="6"/>
    <x v="2"/>
    <n v="0.80565001424034399"/>
  </r>
  <r>
    <x v="45"/>
    <x v="0"/>
    <x v="1"/>
    <x v="7"/>
    <x v="0"/>
    <n v="0.79114831398401797"/>
  </r>
  <r>
    <x v="45"/>
    <x v="0"/>
    <x v="1"/>
    <x v="7"/>
    <x v="1"/>
    <n v="0.79114831398401797"/>
  </r>
  <r>
    <x v="45"/>
    <x v="0"/>
    <x v="1"/>
    <x v="7"/>
    <x v="2"/>
    <n v="0.79114831398401797"/>
  </r>
  <r>
    <x v="45"/>
    <x v="0"/>
    <x v="1"/>
    <x v="8"/>
    <x v="0"/>
    <n v="0.75554663985473702"/>
  </r>
  <r>
    <x v="45"/>
    <x v="0"/>
    <x v="1"/>
    <x v="8"/>
    <x v="1"/>
    <n v="0.75554663985473702"/>
  </r>
  <r>
    <x v="45"/>
    <x v="0"/>
    <x v="1"/>
    <x v="8"/>
    <x v="2"/>
    <n v="0.75554663985473702"/>
  </r>
  <r>
    <x v="45"/>
    <x v="0"/>
    <x v="1"/>
    <x v="9"/>
    <x v="0"/>
    <n v="0.76159101297357501"/>
  </r>
  <r>
    <x v="45"/>
    <x v="0"/>
    <x v="1"/>
    <x v="9"/>
    <x v="1"/>
    <n v="0.76159101297357501"/>
  </r>
  <r>
    <x v="45"/>
    <x v="0"/>
    <x v="1"/>
    <x v="9"/>
    <x v="2"/>
    <n v="0.76159101297357501"/>
  </r>
  <r>
    <x v="45"/>
    <x v="0"/>
    <x v="1"/>
    <x v="10"/>
    <x v="0"/>
    <n v="0.76140061522033198"/>
  </r>
  <r>
    <x v="45"/>
    <x v="0"/>
    <x v="1"/>
    <x v="10"/>
    <x v="1"/>
    <n v="0.76140061522033198"/>
  </r>
  <r>
    <x v="45"/>
    <x v="0"/>
    <x v="1"/>
    <x v="10"/>
    <x v="2"/>
    <n v="0.76140061522033198"/>
  </r>
  <r>
    <x v="45"/>
    <x v="0"/>
    <x v="1"/>
    <x v="11"/>
    <x v="0"/>
    <n v="0.76143868525109304"/>
  </r>
  <r>
    <x v="45"/>
    <x v="0"/>
    <x v="1"/>
    <x v="11"/>
    <x v="1"/>
    <n v="0.76143868525109304"/>
  </r>
  <r>
    <x v="45"/>
    <x v="0"/>
    <x v="1"/>
    <x v="11"/>
    <x v="2"/>
    <n v="0.76143868525109304"/>
  </r>
  <r>
    <x v="45"/>
    <x v="0"/>
    <x v="1"/>
    <x v="12"/>
    <x v="0"/>
    <n v="0.76155290105387996"/>
  </r>
  <r>
    <x v="45"/>
    <x v="0"/>
    <x v="1"/>
    <x v="12"/>
    <x v="1"/>
    <n v="0.76155290105387996"/>
  </r>
  <r>
    <x v="45"/>
    <x v="0"/>
    <x v="1"/>
    <x v="12"/>
    <x v="2"/>
    <n v="0.76155290105387996"/>
  </r>
  <r>
    <x v="45"/>
    <x v="0"/>
    <x v="1"/>
    <x v="13"/>
    <x v="0"/>
    <n v="0.77183386521810804"/>
  </r>
  <r>
    <x v="45"/>
    <x v="0"/>
    <x v="1"/>
    <x v="13"/>
    <x v="1"/>
    <n v="0.77183386521810804"/>
  </r>
  <r>
    <x v="45"/>
    <x v="0"/>
    <x v="1"/>
    <x v="13"/>
    <x v="2"/>
    <n v="0.77183386521810804"/>
  </r>
  <r>
    <x v="45"/>
    <x v="0"/>
    <x v="1"/>
    <x v="14"/>
    <x v="0"/>
    <n v="0.78225362239855201"/>
  </r>
  <r>
    <x v="45"/>
    <x v="0"/>
    <x v="1"/>
    <x v="14"/>
    <x v="1"/>
    <n v="0.78225362239855201"/>
  </r>
  <r>
    <x v="45"/>
    <x v="0"/>
    <x v="1"/>
    <x v="14"/>
    <x v="2"/>
    <n v="0.78225362239855201"/>
  </r>
  <r>
    <x v="45"/>
    <x v="0"/>
    <x v="1"/>
    <x v="15"/>
    <x v="0"/>
    <n v="0.792814046300933"/>
  </r>
  <r>
    <x v="45"/>
    <x v="0"/>
    <x v="1"/>
    <x v="15"/>
    <x v="1"/>
    <n v="0.792814046300933"/>
  </r>
  <r>
    <x v="45"/>
    <x v="0"/>
    <x v="1"/>
    <x v="15"/>
    <x v="2"/>
    <n v="0.792814046300933"/>
  </r>
  <r>
    <x v="45"/>
    <x v="0"/>
    <x v="1"/>
    <x v="16"/>
    <x v="0"/>
    <n v="0.80351703592599599"/>
  </r>
  <r>
    <x v="45"/>
    <x v="0"/>
    <x v="1"/>
    <x v="16"/>
    <x v="1"/>
    <n v="0.80351703592599599"/>
  </r>
  <r>
    <x v="45"/>
    <x v="0"/>
    <x v="1"/>
    <x v="16"/>
    <x v="2"/>
    <n v="0.80351703592599599"/>
  </r>
  <r>
    <x v="45"/>
    <x v="0"/>
    <x v="1"/>
    <x v="17"/>
    <x v="0"/>
    <n v="0.81798034257266306"/>
  </r>
  <r>
    <x v="45"/>
    <x v="0"/>
    <x v="1"/>
    <x v="17"/>
    <x v="1"/>
    <n v="0.81798034257266306"/>
  </r>
  <r>
    <x v="45"/>
    <x v="0"/>
    <x v="1"/>
    <x v="17"/>
    <x v="2"/>
    <n v="0.81798034257266306"/>
  </r>
  <r>
    <x v="45"/>
    <x v="0"/>
    <x v="1"/>
    <x v="18"/>
    <x v="0"/>
    <n v="0.832703988738971"/>
  </r>
  <r>
    <x v="45"/>
    <x v="0"/>
    <x v="1"/>
    <x v="18"/>
    <x v="1"/>
    <n v="0.832703988738971"/>
  </r>
  <r>
    <x v="45"/>
    <x v="0"/>
    <x v="1"/>
    <x v="18"/>
    <x v="2"/>
    <n v="0.832703988738971"/>
  </r>
  <r>
    <x v="45"/>
    <x v="0"/>
    <x v="1"/>
    <x v="19"/>
    <x v="0"/>
    <n v="0.84019832463762201"/>
  </r>
  <r>
    <x v="45"/>
    <x v="0"/>
    <x v="1"/>
    <x v="19"/>
    <x v="1"/>
    <n v="0.84019832463762201"/>
  </r>
  <r>
    <x v="45"/>
    <x v="0"/>
    <x v="1"/>
    <x v="19"/>
    <x v="2"/>
    <n v="0.84019832463762201"/>
  </r>
  <r>
    <x v="45"/>
    <x v="0"/>
    <x v="1"/>
    <x v="20"/>
    <x v="0"/>
    <n v="0.84776010955936099"/>
  </r>
  <r>
    <x v="45"/>
    <x v="0"/>
    <x v="1"/>
    <x v="20"/>
    <x v="1"/>
    <n v="0.84776010955936099"/>
  </r>
  <r>
    <x v="45"/>
    <x v="0"/>
    <x v="1"/>
    <x v="20"/>
    <x v="2"/>
    <n v="0.84776010955936099"/>
  </r>
  <r>
    <x v="45"/>
    <x v="0"/>
    <x v="1"/>
    <x v="21"/>
    <x v="0"/>
    <n v="0.85538995054539502"/>
  </r>
  <r>
    <x v="45"/>
    <x v="0"/>
    <x v="1"/>
    <x v="21"/>
    <x v="1"/>
    <n v="0.85538995054539502"/>
  </r>
  <r>
    <x v="45"/>
    <x v="0"/>
    <x v="1"/>
    <x v="21"/>
    <x v="2"/>
    <n v="0.85538995054539502"/>
  </r>
  <r>
    <x v="45"/>
    <x v="0"/>
    <x v="1"/>
    <x v="22"/>
    <x v="0"/>
    <n v="0.86308846010030305"/>
  </r>
  <r>
    <x v="45"/>
    <x v="0"/>
    <x v="1"/>
    <x v="22"/>
    <x v="1"/>
    <n v="0.86308846010030305"/>
  </r>
  <r>
    <x v="45"/>
    <x v="0"/>
    <x v="1"/>
    <x v="22"/>
    <x v="2"/>
    <n v="0.86308846010030305"/>
  </r>
  <r>
    <x v="45"/>
    <x v="0"/>
    <x v="1"/>
    <x v="23"/>
    <x v="0"/>
    <n v="0.86567772548060395"/>
  </r>
  <r>
    <x v="45"/>
    <x v="0"/>
    <x v="1"/>
    <x v="23"/>
    <x v="1"/>
    <n v="0.86567772548060395"/>
  </r>
  <r>
    <x v="45"/>
    <x v="0"/>
    <x v="1"/>
    <x v="23"/>
    <x v="2"/>
    <n v="0.86567772548060395"/>
  </r>
  <r>
    <x v="45"/>
    <x v="0"/>
    <x v="1"/>
    <x v="24"/>
    <x v="0"/>
    <n v="0.86827475865704595"/>
  </r>
  <r>
    <x v="45"/>
    <x v="0"/>
    <x v="1"/>
    <x v="24"/>
    <x v="1"/>
    <n v="0.86827475865704595"/>
  </r>
  <r>
    <x v="45"/>
    <x v="0"/>
    <x v="1"/>
    <x v="24"/>
    <x v="2"/>
    <n v="0.86827475865704595"/>
  </r>
  <r>
    <x v="45"/>
    <x v="0"/>
    <x v="1"/>
    <x v="25"/>
    <x v="0"/>
    <n v="0.87087958293301704"/>
  </r>
  <r>
    <x v="45"/>
    <x v="0"/>
    <x v="1"/>
    <x v="25"/>
    <x v="1"/>
    <n v="0.87087958293301704"/>
  </r>
  <r>
    <x v="45"/>
    <x v="0"/>
    <x v="1"/>
    <x v="25"/>
    <x v="2"/>
    <n v="0.87087958293301704"/>
  </r>
  <r>
    <x v="45"/>
    <x v="0"/>
    <x v="1"/>
    <x v="26"/>
    <x v="0"/>
    <n v="0.87349222168181595"/>
  </r>
  <r>
    <x v="45"/>
    <x v="0"/>
    <x v="1"/>
    <x v="26"/>
    <x v="1"/>
    <n v="0.87349222168181595"/>
  </r>
  <r>
    <x v="45"/>
    <x v="0"/>
    <x v="1"/>
    <x v="26"/>
    <x v="2"/>
    <n v="0.87349222168181595"/>
  </r>
  <r>
    <x v="45"/>
    <x v="0"/>
    <x v="1"/>
    <x v="27"/>
    <x v="0"/>
    <n v="0.87611269834686101"/>
  </r>
  <r>
    <x v="45"/>
    <x v="0"/>
    <x v="1"/>
    <x v="27"/>
    <x v="1"/>
    <n v="0.87611269834686101"/>
  </r>
  <r>
    <x v="45"/>
    <x v="0"/>
    <x v="1"/>
    <x v="27"/>
    <x v="2"/>
    <n v="0.87611269834686101"/>
  </r>
  <r>
    <x v="45"/>
    <x v="0"/>
    <x v="1"/>
    <x v="28"/>
    <x v="0"/>
    <n v="0.88005520548942195"/>
  </r>
  <r>
    <x v="45"/>
    <x v="0"/>
    <x v="1"/>
    <x v="28"/>
    <x v="1"/>
    <n v="0.88005520548942195"/>
  </r>
  <r>
    <x v="45"/>
    <x v="0"/>
    <x v="1"/>
    <x v="28"/>
    <x v="2"/>
    <n v="0.88005520548942195"/>
  </r>
  <r>
    <x v="45"/>
    <x v="0"/>
    <x v="1"/>
    <x v="29"/>
    <x v="0"/>
    <n v="0.88401545391412395"/>
  </r>
  <r>
    <x v="45"/>
    <x v="0"/>
    <x v="1"/>
    <x v="29"/>
    <x v="1"/>
    <n v="0.88401545391412395"/>
  </r>
  <r>
    <x v="45"/>
    <x v="0"/>
    <x v="1"/>
    <x v="29"/>
    <x v="2"/>
    <n v="0.88401545391412395"/>
  </r>
  <r>
    <x v="45"/>
    <x v="0"/>
    <x v="1"/>
    <x v="30"/>
    <x v="0"/>
    <n v="0.88799352345673799"/>
  </r>
  <r>
    <x v="45"/>
    <x v="0"/>
    <x v="1"/>
    <x v="30"/>
    <x v="1"/>
    <n v="0.88799352345673799"/>
  </r>
  <r>
    <x v="45"/>
    <x v="0"/>
    <x v="1"/>
    <x v="30"/>
    <x v="2"/>
    <n v="0.88799352345673799"/>
  </r>
  <r>
    <x v="45"/>
    <x v="0"/>
    <x v="1"/>
    <x v="31"/>
    <x v="0"/>
    <n v="0.89198949431229302"/>
  </r>
  <r>
    <x v="45"/>
    <x v="0"/>
    <x v="1"/>
    <x v="31"/>
    <x v="1"/>
    <n v="0.89198949431229302"/>
  </r>
  <r>
    <x v="45"/>
    <x v="0"/>
    <x v="1"/>
    <x v="31"/>
    <x v="2"/>
    <n v="0.89198949431229302"/>
  </r>
  <r>
    <x v="45"/>
    <x v="0"/>
    <x v="1"/>
    <x v="32"/>
    <x v="0"/>
    <n v="0.89600344703669799"/>
  </r>
  <r>
    <x v="45"/>
    <x v="0"/>
    <x v="1"/>
    <x v="32"/>
    <x v="1"/>
    <n v="0.89600344703669799"/>
  </r>
  <r>
    <x v="45"/>
    <x v="0"/>
    <x v="1"/>
    <x v="32"/>
    <x v="2"/>
    <n v="0.89600344703669799"/>
  </r>
  <r>
    <x v="45"/>
    <x v="0"/>
    <x v="1"/>
    <x v="33"/>
    <x v="0"/>
    <n v="0.90137946771891897"/>
  </r>
  <r>
    <x v="45"/>
    <x v="0"/>
    <x v="1"/>
    <x v="33"/>
    <x v="1"/>
    <n v="0.90137946771891897"/>
  </r>
  <r>
    <x v="45"/>
    <x v="0"/>
    <x v="1"/>
    <x v="33"/>
    <x v="2"/>
    <n v="0.90137946771891897"/>
  </r>
  <r>
    <x v="45"/>
    <x v="0"/>
    <x v="1"/>
    <x v="34"/>
    <x v="0"/>
    <n v="0.90678774452523203"/>
  </r>
  <r>
    <x v="45"/>
    <x v="0"/>
    <x v="1"/>
    <x v="34"/>
    <x v="1"/>
    <n v="0.90678774452523203"/>
  </r>
  <r>
    <x v="45"/>
    <x v="0"/>
    <x v="1"/>
    <x v="34"/>
    <x v="2"/>
    <n v="0.90678774452523203"/>
  </r>
  <r>
    <x v="45"/>
    <x v="0"/>
    <x v="1"/>
    <x v="35"/>
    <x v="0"/>
    <n v="0.91222847099238302"/>
  </r>
  <r>
    <x v="45"/>
    <x v="0"/>
    <x v="1"/>
    <x v="35"/>
    <x v="1"/>
    <n v="0.91222847099238302"/>
  </r>
  <r>
    <x v="45"/>
    <x v="0"/>
    <x v="1"/>
    <x v="35"/>
    <x v="2"/>
    <n v="0.91222847099238302"/>
  </r>
  <r>
    <x v="45"/>
    <x v="0"/>
    <x v="1"/>
    <x v="36"/>
    <x v="0"/>
    <n v="0.91770184181833803"/>
  </r>
  <r>
    <x v="45"/>
    <x v="0"/>
    <x v="1"/>
    <x v="36"/>
    <x v="1"/>
    <n v="0.91770184181833803"/>
  </r>
  <r>
    <x v="45"/>
    <x v="0"/>
    <x v="1"/>
    <x v="36"/>
    <x v="2"/>
    <n v="0.91770184181833803"/>
  </r>
  <r>
    <x v="45"/>
    <x v="0"/>
    <x v="1"/>
    <x v="37"/>
    <x v="0"/>
    <n v="0.92320805286924801"/>
  </r>
  <r>
    <x v="45"/>
    <x v="0"/>
    <x v="1"/>
    <x v="37"/>
    <x v="1"/>
    <n v="0.92320805286924801"/>
  </r>
  <r>
    <x v="45"/>
    <x v="0"/>
    <x v="1"/>
    <x v="37"/>
    <x v="2"/>
    <n v="0.92320805286924801"/>
  </r>
  <r>
    <x v="45"/>
    <x v="0"/>
    <x v="1"/>
    <x v="38"/>
    <x v="0"/>
    <n v="0.92874730118646298"/>
  </r>
  <r>
    <x v="45"/>
    <x v="0"/>
    <x v="1"/>
    <x v="38"/>
    <x v="1"/>
    <n v="0.92874730118646298"/>
  </r>
  <r>
    <x v="45"/>
    <x v="0"/>
    <x v="1"/>
    <x v="38"/>
    <x v="2"/>
    <n v="0.92874730118646298"/>
  </r>
  <r>
    <x v="46"/>
    <x v="0"/>
    <x v="0"/>
    <x v="0"/>
    <x v="0"/>
    <n v="0.78123617011362401"/>
  </r>
  <r>
    <x v="46"/>
    <x v="0"/>
    <x v="0"/>
    <x v="0"/>
    <x v="1"/>
    <n v="0.78123617011362401"/>
  </r>
  <r>
    <x v="46"/>
    <x v="0"/>
    <x v="0"/>
    <x v="0"/>
    <x v="2"/>
    <n v="0.78123617011362401"/>
  </r>
  <r>
    <x v="46"/>
    <x v="0"/>
    <x v="0"/>
    <x v="1"/>
    <x v="0"/>
    <n v="0.78748605947453298"/>
  </r>
  <r>
    <x v="46"/>
    <x v="0"/>
    <x v="0"/>
    <x v="1"/>
    <x v="1"/>
    <n v="0.78748605947453298"/>
  </r>
  <r>
    <x v="46"/>
    <x v="0"/>
    <x v="0"/>
    <x v="1"/>
    <x v="2"/>
    <n v="0.78748605947453298"/>
  </r>
  <r>
    <x v="46"/>
    <x v="0"/>
    <x v="0"/>
    <x v="2"/>
    <x v="0"/>
    <n v="0.79536092006927805"/>
  </r>
  <r>
    <x v="46"/>
    <x v="0"/>
    <x v="0"/>
    <x v="2"/>
    <x v="1"/>
    <n v="0.79536092006927805"/>
  </r>
  <r>
    <x v="46"/>
    <x v="0"/>
    <x v="0"/>
    <x v="2"/>
    <x v="2"/>
    <n v="0.79536092006927805"/>
  </r>
  <r>
    <x v="46"/>
    <x v="0"/>
    <x v="0"/>
    <x v="3"/>
    <x v="0"/>
    <n v="0.78104442350803105"/>
  </r>
  <r>
    <x v="46"/>
    <x v="0"/>
    <x v="0"/>
    <x v="3"/>
    <x v="1"/>
    <n v="0.78104442350803105"/>
  </r>
  <r>
    <x v="46"/>
    <x v="0"/>
    <x v="0"/>
    <x v="3"/>
    <x v="2"/>
    <n v="0.78104442350803105"/>
  </r>
  <r>
    <x v="46"/>
    <x v="0"/>
    <x v="0"/>
    <x v="4"/>
    <x v="0"/>
    <n v="0.75761309080279005"/>
  </r>
  <r>
    <x v="46"/>
    <x v="0"/>
    <x v="0"/>
    <x v="4"/>
    <x v="1"/>
    <n v="0.75761309080279005"/>
  </r>
  <r>
    <x v="46"/>
    <x v="0"/>
    <x v="0"/>
    <x v="4"/>
    <x v="2"/>
    <n v="0.75761309080279005"/>
  </r>
  <r>
    <x v="46"/>
    <x v="0"/>
    <x v="0"/>
    <x v="5"/>
    <x v="0"/>
    <n v="0.76140115625680405"/>
  </r>
  <r>
    <x v="46"/>
    <x v="0"/>
    <x v="0"/>
    <x v="5"/>
    <x v="1"/>
    <n v="0.76140115625680405"/>
  </r>
  <r>
    <x v="46"/>
    <x v="0"/>
    <x v="0"/>
    <x v="5"/>
    <x v="2"/>
    <n v="0.76140115625680405"/>
  </r>
  <r>
    <x v="46"/>
    <x v="0"/>
    <x v="0"/>
    <x v="6"/>
    <x v="0"/>
    <n v="0.76520816203808795"/>
  </r>
  <r>
    <x v="46"/>
    <x v="0"/>
    <x v="0"/>
    <x v="6"/>
    <x v="1"/>
    <n v="0.76520816203808795"/>
  </r>
  <r>
    <x v="46"/>
    <x v="0"/>
    <x v="0"/>
    <x v="6"/>
    <x v="2"/>
    <n v="0.76520816203808795"/>
  </r>
  <r>
    <x v="46"/>
    <x v="0"/>
    <x v="0"/>
    <x v="7"/>
    <x v="0"/>
    <n v="0.75143441512140197"/>
  </r>
  <r>
    <x v="46"/>
    <x v="0"/>
    <x v="0"/>
    <x v="7"/>
    <x v="1"/>
    <n v="0.75143441512140197"/>
  </r>
  <r>
    <x v="46"/>
    <x v="0"/>
    <x v="0"/>
    <x v="7"/>
    <x v="2"/>
    <n v="0.75143441512140197"/>
  </r>
  <r>
    <x v="46"/>
    <x v="0"/>
    <x v="0"/>
    <x v="8"/>
    <x v="0"/>
    <n v="0.74579865700799197"/>
  </r>
  <r>
    <x v="46"/>
    <x v="0"/>
    <x v="0"/>
    <x v="8"/>
    <x v="1"/>
    <n v="0.74579865700799197"/>
  </r>
  <r>
    <x v="46"/>
    <x v="0"/>
    <x v="0"/>
    <x v="8"/>
    <x v="2"/>
    <n v="0.74579865700799197"/>
  </r>
  <r>
    <x v="46"/>
    <x v="0"/>
    <x v="0"/>
    <x v="9"/>
    <x v="0"/>
    <n v="0.74430705969397604"/>
  </r>
  <r>
    <x v="46"/>
    <x v="0"/>
    <x v="0"/>
    <x v="9"/>
    <x v="1"/>
    <n v="0.74430705969397604"/>
  </r>
  <r>
    <x v="46"/>
    <x v="0"/>
    <x v="0"/>
    <x v="9"/>
    <x v="2"/>
    <n v="0.74430705969397604"/>
  </r>
  <r>
    <x v="46"/>
    <x v="0"/>
    <x v="0"/>
    <x v="10"/>
    <x v="0"/>
    <n v="0.74281844557458798"/>
  </r>
  <r>
    <x v="46"/>
    <x v="0"/>
    <x v="0"/>
    <x v="10"/>
    <x v="1"/>
    <n v="0.74281844557458798"/>
  </r>
  <r>
    <x v="46"/>
    <x v="0"/>
    <x v="0"/>
    <x v="10"/>
    <x v="2"/>
    <n v="0.74281844557458798"/>
  </r>
  <r>
    <x v="46"/>
    <x v="0"/>
    <x v="0"/>
    <x v="11"/>
    <x v="0"/>
    <n v="0.74133280868343898"/>
  </r>
  <r>
    <x v="46"/>
    <x v="0"/>
    <x v="0"/>
    <x v="11"/>
    <x v="1"/>
    <n v="0.74133280868343898"/>
  </r>
  <r>
    <x v="46"/>
    <x v="0"/>
    <x v="0"/>
    <x v="11"/>
    <x v="2"/>
    <n v="0.74133280868343898"/>
  </r>
  <r>
    <x v="46"/>
    <x v="0"/>
    <x v="0"/>
    <x v="12"/>
    <x v="0"/>
    <n v="0.739850143066072"/>
  </r>
  <r>
    <x v="46"/>
    <x v="0"/>
    <x v="0"/>
    <x v="12"/>
    <x v="1"/>
    <n v="0.739850143066072"/>
  </r>
  <r>
    <x v="46"/>
    <x v="0"/>
    <x v="0"/>
    <x v="12"/>
    <x v="2"/>
    <n v="0.739850143066072"/>
  </r>
  <r>
    <x v="46"/>
    <x v="0"/>
    <x v="0"/>
    <x v="13"/>
    <x v="0"/>
    <n v="0.73837044277994002"/>
  </r>
  <r>
    <x v="46"/>
    <x v="0"/>
    <x v="0"/>
    <x v="13"/>
    <x v="1"/>
    <n v="0.73837044277994002"/>
  </r>
  <r>
    <x v="46"/>
    <x v="0"/>
    <x v="0"/>
    <x v="13"/>
    <x v="2"/>
    <n v="0.73837044277994002"/>
  </r>
  <r>
    <x v="46"/>
    <x v="0"/>
    <x v="0"/>
    <x v="14"/>
    <x v="0"/>
    <n v="0.73689370189437997"/>
  </r>
  <r>
    <x v="46"/>
    <x v="0"/>
    <x v="0"/>
    <x v="14"/>
    <x v="1"/>
    <n v="0.73689370189437997"/>
  </r>
  <r>
    <x v="46"/>
    <x v="0"/>
    <x v="0"/>
    <x v="14"/>
    <x v="2"/>
    <n v="0.73689370189437997"/>
  </r>
  <r>
    <x v="46"/>
    <x v="0"/>
    <x v="0"/>
    <x v="15"/>
    <x v="0"/>
    <n v="0.73541991449059096"/>
  </r>
  <r>
    <x v="46"/>
    <x v="0"/>
    <x v="0"/>
    <x v="15"/>
    <x v="1"/>
    <n v="0.73541991449059096"/>
  </r>
  <r>
    <x v="46"/>
    <x v="0"/>
    <x v="0"/>
    <x v="15"/>
    <x v="2"/>
    <n v="0.73541991449059096"/>
  </r>
  <r>
    <x v="46"/>
    <x v="0"/>
    <x v="0"/>
    <x v="16"/>
    <x v="0"/>
    <n v="0.73394907466160997"/>
  </r>
  <r>
    <x v="46"/>
    <x v="0"/>
    <x v="0"/>
    <x v="16"/>
    <x v="1"/>
    <n v="0.73394907466160997"/>
  </r>
  <r>
    <x v="46"/>
    <x v="0"/>
    <x v="0"/>
    <x v="16"/>
    <x v="2"/>
    <n v="0.73394907466160997"/>
  </r>
  <r>
    <x v="46"/>
    <x v="0"/>
    <x v="0"/>
    <x v="17"/>
    <x v="0"/>
    <n v="0.73504999827360196"/>
  </r>
  <r>
    <x v="46"/>
    <x v="0"/>
    <x v="0"/>
    <x v="17"/>
    <x v="1"/>
    <n v="0.73504999827360196"/>
  </r>
  <r>
    <x v="46"/>
    <x v="0"/>
    <x v="0"/>
    <x v="17"/>
    <x v="2"/>
    <n v="0.73504999827360196"/>
  </r>
  <r>
    <x v="46"/>
    <x v="0"/>
    <x v="0"/>
    <x v="18"/>
    <x v="0"/>
    <n v="0.73615257327101302"/>
  </r>
  <r>
    <x v="46"/>
    <x v="0"/>
    <x v="0"/>
    <x v="18"/>
    <x v="1"/>
    <n v="0.73615257327101302"/>
  </r>
  <r>
    <x v="46"/>
    <x v="0"/>
    <x v="0"/>
    <x v="18"/>
    <x v="2"/>
    <n v="0.73615257327101302"/>
  </r>
  <r>
    <x v="46"/>
    <x v="0"/>
    <x v="0"/>
    <x v="19"/>
    <x v="0"/>
    <n v="0.73909718356409704"/>
  </r>
  <r>
    <x v="46"/>
    <x v="0"/>
    <x v="0"/>
    <x v="19"/>
    <x v="1"/>
    <n v="0.73909718356409704"/>
  </r>
  <r>
    <x v="46"/>
    <x v="0"/>
    <x v="0"/>
    <x v="19"/>
    <x v="2"/>
    <n v="0.73909718356409704"/>
  </r>
  <r>
    <x v="46"/>
    <x v="0"/>
    <x v="0"/>
    <x v="20"/>
    <x v="0"/>
    <n v="0.742053572298353"/>
  </r>
  <r>
    <x v="46"/>
    <x v="0"/>
    <x v="0"/>
    <x v="20"/>
    <x v="1"/>
    <n v="0.742053572298353"/>
  </r>
  <r>
    <x v="46"/>
    <x v="0"/>
    <x v="0"/>
    <x v="20"/>
    <x v="2"/>
    <n v="0.742053572298353"/>
  </r>
  <r>
    <x v="46"/>
    <x v="0"/>
    <x v="0"/>
    <x v="21"/>
    <x v="0"/>
    <n v="0.74502178658754603"/>
  </r>
  <r>
    <x v="46"/>
    <x v="0"/>
    <x v="0"/>
    <x v="21"/>
    <x v="1"/>
    <n v="0.74502178658754603"/>
  </r>
  <r>
    <x v="46"/>
    <x v="0"/>
    <x v="0"/>
    <x v="21"/>
    <x v="2"/>
    <n v="0.74502178658754603"/>
  </r>
  <r>
    <x v="46"/>
    <x v="0"/>
    <x v="0"/>
    <x v="22"/>
    <x v="0"/>
    <n v="0.74800187373389704"/>
  </r>
  <r>
    <x v="46"/>
    <x v="0"/>
    <x v="0"/>
    <x v="22"/>
    <x v="1"/>
    <n v="0.74800187373389704"/>
  </r>
  <r>
    <x v="46"/>
    <x v="0"/>
    <x v="0"/>
    <x v="22"/>
    <x v="2"/>
    <n v="0.74800187373389704"/>
  </r>
  <r>
    <x v="46"/>
    <x v="0"/>
    <x v="0"/>
    <x v="23"/>
    <x v="0"/>
    <n v="0.75099388122883204"/>
  </r>
  <r>
    <x v="46"/>
    <x v="0"/>
    <x v="0"/>
    <x v="23"/>
    <x v="1"/>
    <n v="0.75099388122883204"/>
  </r>
  <r>
    <x v="46"/>
    <x v="0"/>
    <x v="0"/>
    <x v="23"/>
    <x v="2"/>
    <n v="0.75099388122883204"/>
  </r>
  <r>
    <x v="46"/>
    <x v="0"/>
    <x v="0"/>
    <x v="24"/>
    <x v="0"/>
    <n v="0.75399785675374797"/>
  </r>
  <r>
    <x v="46"/>
    <x v="0"/>
    <x v="0"/>
    <x v="24"/>
    <x v="1"/>
    <n v="0.75399785675374797"/>
  </r>
  <r>
    <x v="46"/>
    <x v="0"/>
    <x v="0"/>
    <x v="24"/>
    <x v="2"/>
    <n v="0.75399785675374797"/>
  </r>
  <r>
    <x v="46"/>
    <x v="0"/>
    <x v="0"/>
    <x v="25"/>
    <x v="0"/>
    <n v="0.757013848180763"/>
  </r>
  <r>
    <x v="46"/>
    <x v="0"/>
    <x v="0"/>
    <x v="25"/>
    <x v="1"/>
    <n v="0.757013848180763"/>
  </r>
  <r>
    <x v="46"/>
    <x v="0"/>
    <x v="0"/>
    <x v="25"/>
    <x v="2"/>
    <n v="0.757013848180763"/>
  </r>
  <r>
    <x v="46"/>
    <x v="0"/>
    <x v="0"/>
    <x v="26"/>
    <x v="0"/>
    <n v="0.760041903573486"/>
  </r>
  <r>
    <x v="46"/>
    <x v="0"/>
    <x v="0"/>
    <x v="26"/>
    <x v="1"/>
    <n v="0.760041903573486"/>
  </r>
  <r>
    <x v="46"/>
    <x v="0"/>
    <x v="0"/>
    <x v="26"/>
    <x v="2"/>
    <n v="0.760041903573486"/>
  </r>
  <r>
    <x v="46"/>
    <x v="0"/>
    <x v="0"/>
    <x v="27"/>
    <x v="0"/>
    <n v="0.76308207118778004"/>
  </r>
  <r>
    <x v="46"/>
    <x v="0"/>
    <x v="0"/>
    <x v="27"/>
    <x v="1"/>
    <n v="0.76308207118778004"/>
  </r>
  <r>
    <x v="46"/>
    <x v="0"/>
    <x v="0"/>
    <x v="27"/>
    <x v="2"/>
    <n v="0.76308207118778004"/>
  </r>
  <r>
    <x v="46"/>
    <x v="0"/>
    <x v="0"/>
    <x v="28"/>
    <x v="0"/>
    <n v="0.76611532242075098"/>
  </r>
  <r>
    <x v="46"/>
    <x v="0"/>
    <x v="0"/>
    <x v="28"/>
    <x v="1"/>
    <n v="0.76611532242075098"/>
  </r>
  <r>
    <x v="46"/>
    <x v="0"/>
    <x v="0"/>
    <x v="28"/>
    <x v="2"/>
    <n v="0.76611532242075098"/>
  </r>
  <r>
    <x v="46"/>
    <x v="0"/>
    <x v="0"/>
    <x v="29"/>
    <x v="0"/>
    <n v="0.76916063082737396"/>
  </r>
  <r>
    <x v="46"/>
    <x v="0"/>
    <x v="0"/>
    <x v="29"/>
    <x v="1"/>
    <n v="0.76916063082737396"/>
  </r>
  <r>
    <x v="46"/>
    <x v="0"/>
    <x v="0"/>
    <x v="29"/>
    <x v="2"/>
    <n v="0.76916063082737396"/>
  </r>
  <r>
    <x v="46"/>
    <x v="0"/>
    <x v="0"/>
    <x v="30"/>
    <x v="0"/>
    <n v="0.77221804433491203"/>
  </r>
  <r>
    <x v="46"/>
    <x v="0"/>
    <x v="0"/>
    <x v="30"/>
    <x v="1"/>
    <n v="0.77221804433491203"/>
  </r>
  <r>
    <x v="46"/>
    <x v="0"/>
    <x v="0"/>
    <x v="30"/>
    <x v="2"/>
    <n v="0.77221804433491203"/>
  </r>
  <r>
    <x v="46"/>
    <x v="0"/>
    <x v="0"/>
    <x v="31"/>
    <x v="0"/>
    <n v="0.77528761106114397"/>
  </r>
  <r>
    <x v="46"/>
    <x v="0"/>
    <x v="0"/>
    <x v="31"/>
    <x v="1"/>
    <n v="0.77528761106114397"/>
  </r>
  <r>
    <x v="46"/>
    <x v="0"/>
    <x v="0"/>
    <x v="31"/>
    <x v="2"/>
    <n v="0.77528761106114397"/>
  </r>
  <r>
    <x v="46"/>
    <x v="0"/>
    <x v="0"/>
    <x v="32"/>
    <x v="0"/>
    <n v="0.77836937931511196"/>
  </r>
  <r>
    <x v="46"/>
    <x v="0"/>
    <x v="0"/>
    <x v="32"/>
    <x v="1"/>
    <n v="0.77836937931511196"/>
  </r>
  <r>
    <x v="46"/>
    <x v="0"/>
    <x v="0"/>
    <x v="32"/>
    <x v="2"/>
    <n v="0.77836937931511196"/>
  </r>
  <r>
    <x v="46"/>
    <x v="0"/>
    <x v="0"/>
    <x v="33"/>
    <x v="0"/>
    <n v="0.78187204152203005"/>
  </r>
  <r>
    <x v="46"/>
    <x v="0"/>
    <x v="0"/>
    <x v="33"/>
    <x v="1"/>
    <n v="0.78187204152203005"/>
  </r>
  <r>
    <x v="46"/>
    <x v="0"/>
    <x v="0"/>
    <x v="33"/>
    <x v="2"/>
    <n v="0.78187204152203005"/>
  </r>
  <r>
    <x v="46"/>
    <x v="0"/>
    <x v="0"/>
    <x v="34"/>
    <x v="0"/>
    <n v="0.78539046570887905"/>
  </r>
  <r>
    <x v="46"/>
    <x v="0"/>
    <x v="0"/>
    <x v="34"/>
    <x v="1"/>
    <n v="0.78539046570887905"/>
  </r>
  <r>
    <x v="46"/>
    <x v="0"/>
    <x v="0"/>
    <x v="34"/>
    <x v="2"/>
    <n v="0.78539046570887905"/>
  </r>
  <r>
    <x v="46"/>
    <x v="0"/>
    <x v="0"/>
    <x v="35"/>
    <x v="0"/>
    <n v="0.78892472280456905"/>
  </r>
  <r>
    <x v="46"/>
    <x v="0"/>
    <x v="0"/>
    <x v="35"/>
    <x v="1"/>
    <n v="0.78892472280456905"/>
  </r>
  <r>
    <x v="46"/>
    <x v="0"/>
    <x v="0"/>
    <x v="35"/>
    <x v="2"/>
    <n v="0.78892472280456905"/>
  </r>
  <r>
    <x v="46"/>
    <x v="0"/>
    <x v="0"/>
    <x v="36"/>
    <x v="0"/>
    <n v="0.79247488405718902"/>
  </r>
  <r>
    <x v="46"/>
    <x v="0"/>
    <x v="0"/>
    <x v="36"/>
    <x v="1"/>
    <n v="0.79247488405718902"/>
  </r>
  <r>
    <x v="46"/>
    <x v="0"/>
    <x v="0"/>
    <x v="36"/>
    <x v="2"/>
    <n v="0.79247488405718902"/>
  </r>
  <r>
    <x v="46"/>
    <x v="0"/>
    <x v="0"/>
    <x v="37"/>
    <x v="0"/>
    <n v="0.79604102103544705"/>
  </r>
  <r>
    <x v="46"/>
    <x v="0"/>
    <x v="0"/>
    <x v="37"/>
    <x v="1"/>
    <n v="0.79604102103544705"/>
  </r>
  <r>
    <x v="46"/>
    <x v="0"/>
    <x v="0"/>
    <x v="37"/>
    <x v="2"/>
    <n v="0.79604102103544705"/>
  </r>
  <r>
    <x v="46"/>
    <x v="0"/>
    <x v="0"/>
    <x v="38"/>
    <x v="0"/>
    <n v="0.79962320563010603"/>
  </r>
  <r>
    <x v="46"/>
    <x v="0"/>
    <x v="0"/>
    <x v="38"/>
    <x v="1"/>
    <n v="0.79962320563010603"/>
  </r>
  <r>
    <x v="46"/>
    <x v="0"/>
    <x v="0"/>
    <x v="38"/>
    <x v="2"/>
    <n v="0.79962320563010603"/>
  </r>
  <r>
    <x v="46"/>
    <x v="0"/>
    <x v="1"/>
    <x v="0"/>
    <x v="0"/>
    <n v="0.78123617011362401"/>
  </r>
  <r>
    <x v="46"/>
    <x v="0"/>
    <x v="1"/>
    <x v="0"/>
    <x v="1"/>
    <n v="0.78123617011362401"/>
  </r>
  <r>
    <x v="46"/>
    <x v="0"/>
    <x v="1"/>
    <x v="0"/>
    <x v="2"/>
    <n v="0.78123617011362401"/>
  </r>
  <r>
    <x v="46"/>
    <x v="0"/>
    <x v="1"/>
    <x v="1"/>
    <x v="0"/>
    <n v="0.78748605947453298"/>
  </r>
  <r>
    <x v="46"/>
    <x v="0"/>
    <x v="1"/>
    <x v="1"/>
    <x v="1"/>
    <n v="0.78748605947453298"/>
  </r>
  <r>
    <x v="46"/>
    <x v="0"/>
    <x v="1"/>
    <x v="1"/>
    <x v="2"/>
    <n v="0.78748605947453298"/>
  </r>
  <r>
    <x v="46"/>
    <x v="0"/>
    <x v="1"/>
    <x v="2"/>
    <x v="0"/>
    <n v="0.79536092006927805"/>
  </r>
  <r>
    <x v="46"/>
    <x v="0"/>
    <x v="1"/>
    <x v="2"/>
    <x v="1"/>
    <n v="0.79536092006927805"/>
  </r>
  <r>
    <x v="46"/>
    <x v="0"/>
    <x v="1"/>
    <x v="2"/>
    <x v="2"/>
    <n v="0.79536092006927805"/>
  </r>
  <r>
    <x v="46"/>
    <x v="0"/>
    <x v="1"/>
    <x v="3"/>
    <x v="0"/>
    <n v="0.78104442350803105"/>
  </r>
  <r>
    <x v="46"/>
    <x v="0"/>
    <x v="1"/>
    <x v="3"/>
    <x v="1"/>
    <n v="0.78104442350803105"/>
  </r>
  <r>
    <x v="46"/>
    <x v="0"/>
    <x v="1"/>
    <x v="3"/>
    <x v="2"/>
    <n v="0.78104442350803105"/>
  </r>
  <r>
    <x v="46"/>
    <x v="0"/>
    <x v="1"/>
    <x v="4"/>
    <x v="0"/>
    <n v="0.75761309080279005"/>
  </r>
  <r>
    <x v="46"/>
    <x v="0"/>
    <x v="1"/>
    <x v="4"/>
    <x v="1"/>
    <n v="0.75761309080279005"/>
  </r>
  <r>
    <x v="46"/>
    <x v="0"/>
    <x v="1"/>
    <x v="4"/>
    <x v="2"/>
    <n v="0.75761309080279005"/>
  </r>
  <r>
    <x v="46"/>
    <x v="0"/>
    <x v="1"/>
    <x v="5"/>
    <x v="0"/>
    <n v="0.76140115625680405"/>
  </r>
  <r>
    <x v="46"/>
    <x v="0"/>
    <x v="1"/>
    <x v="5"/>
    <x v="1"/>
    <n v="0.76140115625680405"/>
  </r>
  <r>
    <x v="46"/>
    <x v="0"/>
    <x v="1"/>
    <x v="5"/>
    <x v="2"/>
    <n v="0.76140115625680405"/>
  </r>
  <r>
    <x v="46"/>
    <x v="0"/>
    <x v="1"/>
    <x v="6"/>
    <x v="0"/>
    <n v="0.76520816203808795"/>
  </r>
  <r>
    <x v="46"/>
    <x v="0"/>
    <x v="1"/>
    <x v="6"/>
    <x v="1"/>
    <n v="0.76520816203808795"/>
  </r>
  <r>
    <x v="46"/>
    <x v="0"/>
    <x v="1"/>
    <x v="6"/>
    <x v="2"/>
    <n v="0.76520816203808795"/>
  </r>
  <r>
    <x v="46"/>
    <x v="0"/>
    <x v="1"/>
    <x v="7"/>
    <x v="0"/>
    <n v="0.75143441512140197"/>
  </r>
  <r>
    <x v="46"/>
    <x v="0"/>
    <x v="1"/>
    <x v="7"/>
    <x v="1"/>
    <n v="0.75143441512140197"/>
  </r>
  <r>
    <x v="46"/>
    <x v="0"/>
    <x v="1"/>
    <x v="7"/>
    <x v="2"/>
    <n v="0.75143441512140197"/>
  </r>
  <r>
    <x v="46"/>
    <x v="0"/>
    <x v="1"/>
    <x v="8"/>
    <x v="0"/>
    <n v="0.74579865700799197"/>
  </r>
  <r>
    <x v="46"/>
    <x v="0"/>
    <x v="1"/>
    <x v="8"/>
    <x v="1"/>
    <n v="0.74579865700799197"/>
  </r>
  <r>
    <x v="46"/>
    <x v="0"/>
    <x v="1"/>
    <x v="8"/>
    <x v="2"/>
    <n v="0.74579865700799197"/>
  </r>
  <r>
    <x v="46"/>
    <x v="0"/>
    <x v="1"/>
    <x v="9"/>
    <x v="0"/>
    <n v="0.75594151874330096"/>
  </r>
  <r>
    <x v="46"/>
    <x v="0"/>
    <x v="1"/>
    <x v="9"/>
    <x v="1"/>
    <n v="0.75594151874330096"/>
  </r>
  <r>
    <x v="46"/>
    <x v="0"/>
    <x v="1"/>
    <x v="9"/>
    <x v="2"/>
    <n v="0.75594151874330096"/>
  </r>
  <r>
    <x v="46"/>
    <x v="0"/>
    <x v="1"/>
    <x v="10"/>
    <x v="0"/>
    <n v="0.75575253336361503"/>
  </r>
  <r>
    <x v="46"/>
    <x v="0"/>
    <x v="1"/>
    <x v="10"/>
    <x v="1"/>
    <n v="0.75575253336361503"/>
  </r>
  <r>
    <x v="46"/>
    <x v="0"/>
    <x v="1"/>
    <x v="10"/>
    <x v="2"/>
    <n v="0.75575253336361503"/>
  </r>
  <r>
    <x v="46"/>
    <x v="0"/>
    <x v="1"/>
    <x v="11"/>
    <x v="0"/>
    <n v="0.75579787851561697"/>
  </r>
  <r>
    <x v="46"/>
    <x v="0"/>
    <x v="1"/>
    <x v="11"/>
    <x v="1"/>
    <n v="0.75579787851561697"/>
  </r>
  <r>
    <x v="46"/>
    <x v="0"/>
    <x v="1"/>
    <x v="11"/>
    <x v="2"/>
    <n v="0.75579787851561697"/>
  </r>
  <r>
    <x v="46"/>
    <x v="0"/>
    <x v="1"/>
    <x v="12"/>
    <x v="0"/>
    <n v="0.75593392213374899"/>
  </r>
  <r>
    <x v="46"/>
    <x v="0"/>
    <x v="1"/>
    <x v="12"/>
    <x v="1"/>
    <n v="0.75593392213374899"/>
  </r>
  <r>
    <x v="46"/>
    <x v="0"/>
    <x v="1"/>
    <x v="12"/>
    <x v="2"/>
    <n v="0.75593392213374899"/>
  </r>
  <r>
    <x v="46"/>
    <x v="0"/>
    <x v="1"/>
    <x v="13"/>
    <x v="0"/>
    <n v="0.76613903008255502"/>
  </r>
  <r>
    <x v="46"/>
    <x v="0"/>
    <x v="1"/>
    <x v="13"/>
    <x v="1"/>
    <n v="0.76613903008255502"/>
  </r>
  <r>
    <x v="46"/>
    <x v="0"/>
    <x v="1"/>
    <x v="13"/>
    <x v="2"/>
    <n v="0.76613903008255502"/>
  </r>
  <r>
    <x v="46"/>
    <x v="0"/>
    <x v="1"/>
    <x v="14"/>
    <x v="0"/>
    <n v="0.77648190698867003"/>
  </r>
  <r>
    <x v="46"/>
    <x v="0"/>
    <x v="1"/>
    <x v="14"/>
    <x v="1"/>
    <n v="0.77648190698867003"/>
  </r>
  <r>
    <x v="46"/>
    <x v="0"/>
    <x v="1"/>
    <x v="14"/>
    <x v="2"/>
    <n v="0.77648190698867003"/>
  </r>
  <r>
    <x v="46"/>
    <x v="0"/>
    <x v="1"/>
    <x v="15"/>
    <x v="0"/>
    <n v="0.78696441273301698"/>
  </r>
  <r>
    <x v="46"/>
    <x v="0"/>
    <x v="1"/>
    <x v="15"/>
    <x v="1"/>
    <n v="0.78696441273301698"/>
  </r>
  <r>
    <x v="46"/>
    <x v="0"/>
    <x v="1"/>
    <x v="15"/>
    <x v="2"/>
    <n v="0.78696441273301698"/>
  </r>
  <r>
    <x v="46"/>
    <x v="0"/>
    <x v="1"/>
    <x v="16"/>
    <x v="0"/>
    <n v="0.79758843230491205"/>
  </r>
  <r>
    <x v="46"/>
    <x v="0"/>
    <x v="1"/>
    <x v="16"/>
    <x v="1"/>
    <n v="0.79758843230491205"/>
  </r>
  <r>
    <x v="46"/>
    <x v="0"/>
    <x v="1"/>
    <x v="16"/>
    <x v="2"/>
    <n v="0.79758843230491205"/>
  </r>
  <r>
    <x v="46"/>
    <x v="0"/>
    <x v="1"/>
    <x v="17"/>
    <x v="0"/>
    <n v="0.81194502408640101"/>
  </r>
  <r>
    <x v="46"/>
    <x v="0"/>
    <x v="1"/>
    <x v="17"/>
    <x v="1"/>
    <n v="0.81194502408640101"/>
  </r>
  <r>
    <x v="46"/>
    <x v="0"/>
    <x v="1"/>
    <x v="17"/>
    <x v="2"/>
    <n v="0.81194502408640101"/>
  </r>
  <r>
    <x v="46"/>
    <x v="0"/>
    <x v="1"/>
    <x v="18"/>
    <x v="0"/>
    <n v="0.82656003451995597"/>
  </r>
  <r>
    <x v="46"/>
    <x v="0"/>
    <x v="1"/>
    <x v="18"/>
    <x v="1"/>
    <n v="0.82656003451995597"/>
  </r>
  <r>
    <x v="46"/>
    <x v="0"/>
    <x v="1"/>
    <x v="18"/>
    <x v="2"/>
    <n v="0.82656003451995597"/>
  </r>
  <r>
    <x v="46"/>
    <x v="0"/>
    <x v="1"/>
    <x v="19"/>
    <x v="0"/>
    <n v="0.83399907483063596"/>
  </r>
  <r>
    <x v="46"/>
    <x v="0"/>
    <x v="1"/>
    <x v="19"/>
    <x v="1"/>
    <n v="0.83399907483063596"/>
  </r>
  <r>
    <x v="46"/>
    <x v="0"/>
    <x v="1"/>
    <x v="19"/>
    <x v="2"/>
    <n v="0.83399907483063596"/>
  </r>
  <r>
    <x v="46"/>
    <x v="0"/>
    <x v="1"/>
    <x v="20"/>
    <x v="0"/>
    <n v="0.84150506650411105"/>
  </r>
  <r>
    <x v="46"/>
    <x v="0"/>
    <x v="1"/>
    <x v="20"/>
    <x v="1"/>
    <n v="0.84150506650411105"/>
  </r>
  <r>
    <x v="46"/>
    <x v="0"/>
    <x v="1"/>
    <x v="20"/>
    <x v="2"/>
    <n v="0.84150506650411105"/>
  </r>
  <r>
    <x v="46"/>
    <x v="0"/>
    <x v="1"/>
    <x v="21"/>
    <x v="0"/>
    <n v="0.84907861210264801"/>
  </r>
  <r>
    <x v="46"/>
    <x v="0"/>
    <x v="1"/>
    <x v="21"/>
    <x v="1"/>
    <n v="0.84907861210264801"/>
  </r>
  <r>
    <x v="46"/>
    <x v="0"/>
    <x v="1"/>
    <x v="21"/>
    <x v="2"/>
    <n v="0.84907861210264801"/>
  </r>
  <r>
    <x v="46"/>
    <x v="0"/>
    <x v="1"/>
    <x v="22"/>
    <x v="0"/>
    <n v="0.85672031961157202"/>
  </r>
  <r>
    <x v="46"/>
    <x v="0"/>
    <x v="1"/>
    <x v="22"/>
    <x v="1"/>
    <n v="0.85672031961157202"/>
  </r>
  <r>
    <x v="46"/>
    <x v="0"/>
    <x v="1"/>
    <x v="22"/>
    <x v="2"/>
    <n v="0.85672031961157202"/>
  </r>
  <r>
    <x v="46"/>
    <x v="0"/>
    <x v="1"/>
    <x v="23"/>
    <x v="0"/>
    <n v="0.85929048057040702"/>
  </r>
  <r>
    <x v="46"/>
    <x v="0"/>
    <x v="1"/>
    <x v="23"/>
    <x v="1"/>
    <n v="0.85929048057040702"/>
  </r>
  <r>
    <x v="46"/>
    <x v="0"/>
    <x v="1"/>
    <x v="23"/>
    <x v="2"/>
    <n v="0.85929048057040702"/>
  </r>
  <r>
    <x v="46"/>
    <x v="0"/>
    <x v="1"/>
    <x v="24"/>
    <x v="0"/>
    <n v="0.86186835201211798"/>
  </r>
  <r>
    <x v="46"/>
    <x v="0"/>
    <x v="1"/>
    <x v="24"/>
    <x v="1"/>
    <n v="0.86186835201211798"/>
  </r>
  <r>
    <x v="46"/>
    <x v="0"/>
    <x v="1"/>
    <x v="24"/>
    <x v="2"/>
    <n v="0.86186835201211798"/>
  </r>
  <r>
    <x v="46"/>
    <x v="0"/>
    <x v="1"/>
    <x v="25"/>
    <x v="0"/>
    <n v="0.86445395706815398"/>
  </r>
  <r>
    <x v="46"/>
    <x v="0"/>
    <x v="1"/>
    <x v="25"/>
    <x v="1"/>
    <n v="0.86445395706815398"/>
  </r>
  <r>
    <x v="46"/>
    <x v="0"/>
    <x v="1"/>
    <x v="25"/>
    <x v="2"/>
    <n v="0.86445395706815398"/>
  </r>
  <r>
    <x v="46"/>
    <x v="0"/>
    <x v="1"/>
    <x v="26"/>
    <x v="0"/>
    <n v="0.86704731893935805"/>
  </r>
  <r>
    <x v="46"/>
    <x v="0"/>
    <x v="1"/>
    <x v="26"/>
    <x v="1"/>
    <n v="0.86704731893935805"/>
  </r>
  <r>
    <x v="46"/>
    <x v="0"/>
    <x v="1"/>
    <x v="26"/>
    <x v="2"/>
    <n v="0.86704731893935805"/>
  </r>
  <r>
    <x v="46"/>
    <x v="0"/>
    <x v="1"/>
    <x v="27"/>
    <x v="0"/>
    <n v="0.86964846089617598"/>
  </r>
  <r>
    <x v="46"/>
    <x v="0"/>
    <x v="1"/>
    <x v="27"/>
    <x v="1"/>
    <n v="0.86964846089617598"/>
  </r>
  <r>
    <x v="46"/>
    <x v="0"/>
    <x v="1"/>
    <x v="27"/>
    <x v="2"/>
    <n v="0.86964846089617598"/>
  </r>
  <r>
    <x v="46"/>
    <x v="0"/>
    <x v="1"/>
    <x v="28"/>
    <x v="0"/>
    <n v="0.87356187897020898"/>
  </r>
  <r>
    <x v="46"/>
    <x v="0"/>
    <x v="1"/>
    <x v="28"/>
    <x v="1"/>
    <n v="0.87356187897020898"/>
  </r>
  <r>
    <x v="46"/>
    <x v="0"/>
    <x v="1"/>
    <x v="28"/>
    <x v="2"/>
    <n v="0.87356187897020898"/>
  </r>
  <r>
    <x v="46"/>
    <x v="0"/>
    <x v="1"/>
    <x v="29"/>
    <x v="0"/>
    <n v="0.87749290742557495"/>
  </r>
  <r>
    <x v="46"/>
    <x v="0"/>
    <x v="1"/>
    <x v="29"/>
    <x v="1"/>
    <n v="0.87749290742557495"/>
  </r>
  <r>
    <x v="46"/>
    <x v="0"/>
    <x v="1"/>
    <x v="29"/>
    <x v="2"/>
    <n v="0.87749290742557495"/>
  </r>
  <r>
    <x v="46"/>
    <x v="0"/>
    <x v="1"/>
    <x v="30"/>
    <x v="0"/>
    <n v="0.88144162550898997"/>
  </r>
  <r>
    <x v="46"/>
    <x v="0"/>
    <x v="1"/>
    <x v="30"/>
    <x v="1"/>
    <n v="0.88144162550898997"/>
  </r>
  <r>
    <x v="46"/>
    <x v="0"/>
    <x v="1"/>
    <x v="30"/>
    <x v="2"/>
    <n v="0.88144162550898997"/>
  </r>
  <r>
    <x v="46"/>
    <x v="0"/>
    <x v="1"/>
    <x v="31"/>
    <x v="0"/>
    <n v="0.88540811282378096"/>
  </r>
  <r>
    <x v="46"/>
    <x v="0"/>
    <x v="1"/>
    <x v="31"/>
    <x v="1"/>
    <n v="0.88540811282378096"/>
  </r>
  <r>
    <x v="46"/>
    <x v="0"/>
    <x v="1"/>
    <x v="31"/>
    <x v="2"/>
    <n v="0.88540811282378096"/>
  </r>
  <r>
    <x v="46"/>
    <x v="0"/>
    <x v="1"/>
    <x v="32"/>
    <x v="0"/>
    <n v="0.88939244933148798"/>
  </r>
  <r>
    <x v="46"/>
    <x v="0"/>
    <x v="1"/>
    <x v="32"/>
    <x v="1"/>
    <n v="0.88939244933148798"/>
  </r>
  <r>
    <x v="46"/>
    <x v="0"/>
    <x v="1"/>
    <x v="32"/>
    <x v="2"/>
    <n v="0.88939244933148798"/>
  </r>
  <r>
    <x v="46"/>
    <x v="0"/>
    <x v="1"/>
    <x v="33"/>
    <x v="0"/>
    <n v="0.89472880402747601"/>
  </r>
  <r>
    <x v="46"/>
    <x v="0"/>
    <x v="1"/>
    <x v="33"/>
    <x v="1"/>
    <n v="0.89472880402747601"/>
  </r>
  <r>
    <x v="46"/>
    <x v="0"/>
    <x v="1"/>
    <x v="33"/>
    <x v="2"/>
    <n v="0.89472880402747601"/>
  </r>
  <r>
    <x v="46"/>
    <x v="0"/>
    <x v="1"/>
    <x v="34"/>
    <x v="0"/>
    <n v="0.90009717685164103"/>
  </r>
  <r>
    <x v="46"/>
    <x v="0"/>
    <x v="1"/>
    <x v="34"/>
    <x v="1"/>
    <n v="0.90009717685164103"/>
  </r>
  <r>
    <x v="46"/>
    <x v="0"/>
    <x v="1"/>
    <x v="34"/>
    <x v="2"/>
    <n v="0.90009717685164103"/>
  </r>
  <r>
    <x v="46"/>
    <x v="0"/>
    <x v="1"/>
    <x v="35"/>
    <x v="0"/>
    <n v="0.90549775991275105"/>
  </r>
  <r>
    <x v="46"/>
    <x v="0"/>
    <x v="1"/>
    <x v="35"/>
    <x v="1"/>
    <n v="0.90549775991275105"/>
  </r>
  <r>
    <x v="46"/>
    <x v="0"/>
    <x v="1"/>
    <x v="35"/>
    <x v="2"/>
    <n v="0.90549775991275105"/>
  </r>
  <r>
    <x v="46"/>
    <x v="0"/>
    <x v="1"/>
    <x v="36"/>
    <x v="0"/>
    <n v="0.91093074647222805"/>
  </r>
  <r>
    <x v="46"/>
    <x v="0"/>
    <x v="1"/>
    <x v="36"/>
    <x v="1"/>
    <n v="0.91093074647222805"/>
  </r>
  <r>
    <x v="46"/>
    <x v="0"/>
    <x v="1"/>
    <x v="36"/>
    <x v="2"/>
    <n v="0.91093074647222805"/>
  </r>
  <r>
    <x v="46"/>
    <x v="0"/>
    <x v="1"/>
    <x v="37"/>
    <x v="0"/>
    <n v="0.91639633095106099"/>
  </r>
  <r>
    <x v="46"/>
    <x v="0"/>
    <x v="1"/>
    <x v="37"/>
    <x v="1"/>
    <n v="0.91639633095106099"/>
  </r>
  <r>
    <x v="46"/>
    <x v="0"/>
    <x v="1"/>
    <x v="37"/>
    <x v="2"/>
    <n v="0.91639633095106099"/>
  </r>
  <r>
    <x v="46"/>
    <x v="0"/>
    <x v="1"/>
    <x v="38"/>
    <x v="0"/>
    <n v="0.92189470893676795"/>
  </r>
  <r>
    <x v="46"/>
    <x v="0"/>
    <x v="1"/>
    <x v="38"/>
    <x v="1"/>
    <n v="0.92189470893676795"/>
  </r>
  <r>
    <x v="46"/>
    <x v="0"/>
    <x v="1"/>
    <x v="38"/>
    <x v="2"/>
    <n v="0.92189470893676795"/>
  </r>
  <r>
    <x v="47"/>
    <x v="0"/>
    <x v="0"/>
    <x v="0"/>
    <x v="0"/>
    <n v="1.1815872603075901"/>
  </r>
  <r>
    <x v="47"/>
    <x v="0"/>
    <x v="0"/>
    <x v="0"/>
    <x v="1"/>
    <n v="1.1815872603075901"/>
  </r>
  <r>
    <x v="47"/>
    <x v="0"/>
    <x v="0"/>
    <x v="0"/>
    <x v="2"/>
    <n v="1.1815872603075901"/>
  </r>
  <r>
    <x v="47"/>
    <x v="0"/>
    <x v="0"/>
    <x v="1"/>
    <x v="0"/>
    <n v="1.1723708796771899"/>
  </r>
  <r>
    <x v="47"/>
    <x v="0"/>
    <x v="0"/>
    <x v="1"/>
    <x v="1"/>
    <n v="1.1723708796771899"/>
  </r>
  <r>
    <x v="47"/>
    <x v="0"/>
    <x v="0"/>
    <x v="1"/>
    <x v="2"/>
    <n v="1.1723708796771899"/>
  </r>
  <r>
    <x v="47"/>
    <x v="0"/>
    <x v="0"/>
    <x v="2"/>
    <x v="0"/>
    <n v="1.1682675815983199"/>
  </r>
  <r>
    <x v="47"/>
    <x v="0"/>
    <x v="0"/>
    <x v="2"/>
    <x v="1"/>
    <n v="1.1682675815983199"/>
  </r>
  <r>
    <x v="47"/>
    <x v="0"/>
    <x v="0"/>
    <x v="2"/>
    <x v="2"/>
    <n v="1.1682675815983199"/>
  </r>
  <r>
    <x v="47"/>
    <x v="0"/>
    <x v="0"/>
    <x v="3"/>
    <x v="0"/>
    <n v="1.16476277885353"/>
  </r>
  <r>
    <x v="47"/>
    <x v="0"/>
    <x v="0"/>
    <x v="3"/>
    <x v="1"/>
    <n v="1.16476277885353"/>
  </r>
  <r>
    <x v="47"/>
    <x v="0"/>
    <x v="0"/>
    <x v="3"/>
    <x v="2"/>
    <n v="1.16476277885353"/>
  </r>
  <r>
    <x v="47"/>
    <x v="0"/>
    <x v="0"/>
    <x v="4"/>
    <x v="0"/>
    <n v="1.1507856255072799"/>
  </r>
  <r>
    <x v="47"/>
    <x v="0"/>
    <x v="0"/>
    <x v="4"/>
    <x v="1"/>
    <n v="1.1507856255072799"/>
  </r>
  <r>
    <x v="47"/>
    <x v="0"/>
    <x v="0"/>
    <x v="4"/>
    <x v="2"/>
    <n v="1.1507856255072799"/>
  </r>
  <r>
    <x v="47"/>
    <x v="0"/>
    <x v="0"/>
    <x v="5"/>
    <x v="0"/>
    <n v="1.1542379823838"/>
  </r>
  <r>
    <x v="47"/>
    <x v="0"/>
    <x v="0"/>
    <x v="5"/>
    <x v="1"/>
    <n v="1.1542379823838"/>
  </r>
  <r>
    <x v="47"/>
    <x v="0"/>
    <x v="0"/>
    <x v="5"/>
    <x v="2"/>
    <n v="1.1542379823838"/>
  </r>
  <r>
    <x v="47"/>
    <x v="0"/>
    <x v="0"/>
    <x v="6"/>
    <x v="0"/>
    <n v="1.1553922203661899"/>
  </r>
  <r>
    <x v="47"/>
    <x v="0"/>
    <x v="0"/>
    <x v="6"/>
    <x v="1"/>
    <n v="1.1553922203661899"/>
  </r>
  <r>
    <x v="47"/>
    <x v="0"/>
    <x v="0"/>
    <x v="6"/>
    <x v="2"/>
    <n v="1.1553922203661899"/>
  </r>
  <r>
    <x v="47"/>
    <x v="0"/>
    <x v="0"/>
    <x v="7"/>
    <x v="0"/>
    <n v="1.14961525926436"/>
  </r>
  <r>
    <x v="47"/>
    <x v="0"/>
    <x v="0"/>
    <x v="7"/>
    <x v="1"/>
    <n v="1.14961525926436"/>
  </r>
  <r>
    <x v="47"/>
    <x v="0"/>
    <x v="0"/>
    <x v="7"/>
    <x v="2"/>
    <n v="1.14961525926436"/>
  </r>
  <r>
    <x v="47"/>
    <x v="0"/>
    <x v="0"/>
    <x v="8"/>
    <x v="0"/>
    <n v="1.1507648745236201"/>
  </r>
  <r>
    <x v="47"/>
    <x v="0"/>
    <x v="0"/>
    <x v="8"/>
    <x v="1"/>
    <n v="1.1507648745236201"/>
  </r>
  <r>
    <x v="47"/>
    <x v="0"/>
    <x v="0"/>
    <x v="8"/>
    <x v="2"/>
    <n v="1.1507648745236201"/>
  </r>
  <r>
    <x v="47"/>
    <x v="0"/>
    <x v="0"/>
    <x v="9"/>
    <x v="0"/>
    <n v="1.14846334477457"/>
  </r>
  <r>
    <x v="47"/>
    <x v="0"/>
    <x v="0"/>
    <x v="9"/>
    <x v="1"/>
    <n v="1.14846334477457"/>
  </r>
  <r>
    <x v="47"/>
    <x v="0"/>
    <x v="0"/>
    <x v="9"/>
    <x v="2"/>
    <n v="1.14846334477457"/>
  </r>
  <r>
    <x v="47"/>
    <x v="0"/>
    <x v="0"/>
    <x v="10"/>
    <x v="0"/>
    <n v="1.1461664180850299"/>
  </r>
  <r>
    <x v="47"/>
    <x v="0"/>
    <x v="0"/>
    <x v="10"/>
    <x v="1"/>
    <n v="1.1461664180850299"/>
  </r>
  <r>
    <x v="47"/>
    <x v="0"/>
    <x v="0"/>
    <x v="10"/>
    <x v="2"/>
    <n v="1.1461664180850299"/>
  </r>
  <r>
    <x v="47"/>
    <x v="0"/>
    <x v="0"/>
    <x v="11"/>
    <x v="0"/>
    <n v="1.14387408524885"/>
  </r>
  <r>
    <x v="47"/>
    <x v="0"/>
    <x v="0"/>
    <x v="11"/>
    <x v="1"/>
    <n v="1.14387408524885"/>
  </r>
  <r>
    <x v="47"/>
    <x v="0"/>
    <x v="0"/>
    <x v="11"/>
    <x v="2"/>
    <n v="1.14387408524885"/>
  </r>
  <r>
    <x v="47"/>
    <x v="0"/>
    <x v="0"/>
    <x v="12"/>
    <x v="0"/>
    <n v="1.1415863370783601"/>
  </r>
  <r>
    <x v="47"/>
    <x v="0"/>
    <x v="0"/>
    <x v="12"/>
    <x v="1"/>
    <n v="1.1415863370783601"/>
  </r>
  <r>
    <x v="47"/>
    <x v="0"/>
    <x v="0"/>
    <x v="12"/>
    <x v="2"/>
    <n v="1.1415863370783601"/>
  </r>
  <r>
    <x v="47"/>
    <x v="0"/>
    <x v="0"/>
    <x v="13"/>
    <x v="0"/>
    <n v="1.1393031644042"/>
  </r>
  <r>
    <x v="47"/>
    <x v="0"/>
    <x v="0"/>
    <x v="13"/>
    <x v="1"/>
    <n v="1.1393031644042"/>
  </r>
  <r>
    <x v="47"/>
    <x v="0"/>
    <x v="0"/>
    <x v="13"/>
    <x v="2"/>
    <n v="1.1393031644042"/>
  </r>
  <r>
    <x v="47"/>
    <x v="0"/>
    <x v="0"/>
    <x v="14"/>
    <x v="0"/>
    <n v="1.1370245580753899"/>
  </r>
  <r>
    <x v="47"/>
    <x v="0"/>
    <x v="0"/>
    <x v="14"/>
    <x v="1"/>
    <n v="1.1370245580753899"/>
  </r>
  <r>
    <x v="47"/>
    <x v="0"/>
    <x v="0"/>
    <x v="14"/>
    <x v="2"/>
    <n v="1.1370245580753899"/>
  </r>
  <r>
    <x v="47"/>
    <x v="0"/>
    <x v="0"/>
    <x v="15"/>
    <x v="0"/>
    <n v="1.13475050895924"/>
  </r>
  <r>
    <x v="47"/>
    <x v="0"/>
    <x v="0"/>
    <x v="15"/>
    <x v="1"/>
    <n v="1.13475050895924"/>
  </r>
  <r>
    <x v="47"/>
    <x v="0"/>
    <x v="0"/>
    <x v="15"/>
    <x v="2"/>
    <n v="1.13475050895924"/>
  </r>
  <r>
    <x v="47"/>
    <x v="0"/>
    <x v="0"/>
    <x v="16"/>
    <x v="0"/>
    <n v="1.1324810079413199"/>
  </r>
  <r>
    <x v="47"/>
    <x v="0"/>
    <x v="0"/>
    <x v="16"/>
    <x v="1"/>
    <n v="1.1324810079413199"/>
  </r>
  <r>
    <x v="47"/>
    <x v="0"/>
    <x v="0"/>
    <x v="16"/>
    <x v="2"/>
    <n v="1.1324810079413199"/>
  </r>
  <r>
    <x v="47"/>
    <x v="0"/>
    <x v="0"/>
    <x v="17"/>
    <x v="0"/>
    <n v="1.1341797294532301"/>
  </r>
  <r>
    <x v="47"/>
    <x v="0"/>
    <x v="0"/>
    <x v="17"/>
    <x v="1"/>
    <n v="1.1341797294532301"/>
  </r>
  <r>
    <x v="47"/>
    <x v="0"/>
    <x v="0"/>
    <x v="17"/>
    <x v="2"/>
    <n v="1.1341797294532301"/>
  </r>
  <r>
    <x v="47"/>
    <x v="0"/>
    <x v="0"/>
    <x v="18"/>
    <x v="0"/>
    <n v="1.1358809990474099"/>
  </r>
  <r>
    <x v="47"/>
    <x v="0"/>
    <x v="0"/>
    <x v="18"/>
    <x v="1"/>
    <n v="1.1358809990474099"/>
  </r>
  <r>
    <x v="47"/>
    <x v="0"/>
    <x v="0"/>
    <x v="18"/>
    <x v="2"/>
    <n v="1.1358809990474099"/>
  </r>
  <r>
    <x v="47"/>
    <x v="0"/>
    <x v="0"/>
    <x v="19"/>
    <x v="0"/>
    <n v="1.1404245230436001"/>
  </r>
  <r>
    <x v="47"/>
    <x v="0"/>
    <x v="0"/>
    <x v="19"/>
    <x v="1"/>
    <n v="1.1404245230436001"/>
  </r>
  <r>
    <x v="47"/>
    <x v="0"/>
    <x v="0"/>
    <x v="19"/>
    <x v="2"/>
    <n v="1.1404245230436001"/>
  </r>
  <r>
    <x v="47"/>
    <x v="0"/>
    <x v="0"/>
    <x v="20"/>
    <x v="0"/>
    <n v="1.14498622113578"/>
  </r>
  <r>
    <x v="47"/>
    <x v="0"/>
    <x v="0"/>
    <x v="20"/>
    <x v="1"/>
    <n v="1.14498622113578"/>
  </r>
  <r>
    <x v="47"/>
    <x v="0"/>
    <x v="0"/>
    <x v="20"/>
    <x v="2"/>
    <n v="1.14498622113578"/>
  </r>
  <r>
    <x v="47"/>
    <x v="0"/>
    <x v="0"/>
    <x v="21"/>
    <x v="0"/>
    <n v="1.14956616602032"/>
  </r>
  <r>
    <x v="47"/>
    <x v="0"/>
    <x v="0"/>
    <x v="21"/>
    <x v="1"/>
    <n v="1.14956616602032"/>
  </r>
  <r>
    <x v="47"/>
    <x v="0"/>
    <x v="0"/>
    <x v="21"/>
    <x v="2"/>
    <n v="1.14956616602032"/>
  </r>
  <r>
    <x v="47"/>
    <x v="0"/>
    <x v="0"/>
    <x v="22"/>
    <x v="0"/>
    <n v="1.1541644306843999"/>
  </r>
  <r>
    <x v="47"/>
    <x v="0"/>
    <x v="0"/>
    <x v="22"/>
    <x v="1"/>
    <n v="1.1541644306843999"/>
  </r>
  <r>
    <x v="47"/>
    <x v="0"/>
    <x v="0"/>
    <x v="22"/>
    <x v="2"/>
    <n v="1.1541644306843999"/>
  </r>
  <r>
    <x v="47"/>
    <x v="0"/>
    <x v="0"/>
    <x v="23"/>
    <x v="0"/>
    <n v="1.1587810884071399"/>
  </r>
  <r>
    <x v="47"/>
    <x v="0"/>
    <x v="0"/>
    <x v="23"/>
    <x v="1"/>
    <n v="1.1587810884071399"/>
  </r>
  <r>
    <x v="47"/>
    <x v="0"/>
    <x v="0"/>
    <x v="23"/>
    <x v="2"/>
    <n v="1.1587810884071399"/>
  </r>
  <r>
    <x v="47"/>
    <x v="0"/>
    <x v="0"/>
    <x v="24"/>
    <x v="0"/>
    <n v="1.1634162127607699"/>
  </r>
  <r>
    <x v="47"/>
    <x v="0"/>
    <x v="0"/>
    <x v="24"/>
    <x v="1"/>
    <n v="1.1634162127607699"/>
  </r>
  <r>
    <x v="47"/>
    <x v="0"/>
    <x v="0"/>
    <x v="24"/>
    <x v="2"/>
    <n v="1.1634162127607699"/>
  </r>
  <r>
    <x v="47"/>
    <x v="0"/>
    <x v="0"/>
    <x v="25"/>
    <x v="0"/>
    <n v="1.1680698776118099"/>
  </r>
  <r>
    <x v="47"/>
    <x v="0"/>
    <x v="0"/>
    <x v="25"/>
    <x v="1"/>
    <n v="1.1680698776118099"/>
  </r>
  <r>
    <x v="47"/>
    <x v="0"/>
    <x v="0"/>
    <x v="25"/>
    <x v="2"/>
    <n v="1.1680698776118099"/>
  </r>
  <r>
    <x v="47"/>
    <x v="0"/>
    <x v="0"/>
    <x v="26"/>
    <x v="0"/>
    <n v="1.17274215712226"/>
  </r>
  <r>
    <x v="47"/>
    <x v="0"/>
    <x v="0"/>
    <x v="26"/>
    <x v="1"/>
    <n v="1.17274215712226"/>
  </r>
  <r>
    <x v="47"/>
    <x v="0"/>
    <x v="0"/>
    <x v="26"/>
    <x v="2"/>
    <n v="1.17274215712226"/>
  </r>
  <r>
    <x v="47"/>
    <x v="0"/>
    <x v="0"/>
    <x v="27"/>
    <x v="0"/>
    <n v="1.17743312575075"/>
  </r>
  <r>
    <x v="47"/>
    <x v="0"/>
    <x v="0"/>
    <x v="27"/>
    <x v="1"/>
    <n v="1.17743312575075"/>
  </r>
  <r>
    <x v="47"/>
    <x v="0"/>
    <x v="0"/>
    <x v="27"/>
    <x v="2"/>
    <n v="1.17743312575075"/>
  </r>
  <r>
    <x v="47"/>
    <x v="0"/>
    <x v="0"/>
    <x v="28"/>
    <x v="0"/>
    <n v="1.18211342242561"/>
  </r>
  <r>
    <x v="47"/>
    <x v="0"/>
    <x v="0"/>
    <x v="28"/>
    <x v="1"/>
    <n v="1.18211342242561"/>
  </r>
  <r>
    <x v="47"/>
    <x v="0"/>
    <x v="0"/>
    <x v="28"/>
    <x v="2"/>
    <n v="1.18211342242561"/>
  </r>
  <r>
    <x v="47"/>
    <x v="0"/>
    <x v="0"/>
    <x v="29"/>
    <x v="0"/>
    <n v="1.1868123232797501"/>
  </r>
  <r>
    <x v="47"/>
    <x v="0"/>
    <x v="0"/>
    <x v="29"/>
    <x v="1"/>
    <n v="1.1868123232797501"/>
  </r>
  <r>
    <x v="47"/>
    <x v="0"/>
    <x v="0"/>
    <x v="29"/>
    <x v="2"/>
    <n v="1.1868123232797501"/>
  </r>
  <r>
    <x v="47"/>
    <x v="0"/>
    <x v="0"/>
    <x v="30"/>
    <x v="0"/>
    <n v="1.1915299022647901"/>
  </r>
  <r>
    <x v="47"/>
    <x v="0"/>
    <x v="0"/>
    <x v="30"/>
    <x v="1"/>
    <n v="1.1915299022647901"/>
  </r>
  <r>
    <x v="47"/>
    <x v="0"/>
    <x v="0"/>
    <x v="30"/>
    <x v="2"/>
    <n v="1.1915299022647901"/>
  </r>
  <r>
    <x v="47"/>
    <x v="0"/>
    <x v="0"/>
    <x v="31"/>
    <x v="0"/>
    <n v="1.1962662336262899"/>
  </r>
  <r>
    <x v="47"/>
    <x v="0"/>
    <x v="0"/>
    <x v="31"/>
    <x v="1"/>
    <n v="1.1962662336262899"/>
  </r>
  <r>
    <x v="47"/>
    <x v="0"/>
    <x v="0"/>
    <x v="31"/>
    <x v="2"/>
    <n v="1.1962662336262899"/>
  </r>
  <r>
    <x v="47"/>
    <x v="0"/>
    <x v="0"/>
    <x v="32"/>
    <x v="0"/>
    <n v="1.2010213919049499"/>
  </r>
  <r>
    <x v="47"/>
    <x v="0"/>
    <x v="0"/>
    <x v="32"/>
    <x v="1"/>
    <n v="1.2010213919049499"/>
  </r>
  <r>
    <x v="47"/>
    <x v="0"/>
    <x v="0"/>
    <x v="32"/>
    <x v="2"/>
    <n v="1.2010213919049499"/>
  </r>
  <r>
    <x v="47"/>
    <x v="0"/>
    <x v="0"/>
    <x v="33"/>
    <x v="0"/>
    <n v="1.20642598816853"/>
  </r>
  <r>
    <x v="47"/>
    <x v="0"/>
    <x v="0"/>
    <x v="33"/>
    <x v="1"/>
    <n v="1.20642598816853"/>
  </r>
  <r>
    <x v="47"/>
    <x v="0"/>
    <x v="0"/>
    <x v="33"/>
    <x v="2"/>
    <n v="1.20642598816853"/>
  </r>
  <r>
    <x v="47"/>
    <x v="0"/>
    <x v="0"/>
    <x v="34"/>
    <x v="0"/>
    <n v="1.21185490511528"/>
  </r>
  <r>
    <x v="47"/>
    <x v="0"/>
    <x v="0"/>
    <x v="34"/>
    <x v="1"/>
    <n v="1.21185490511528"/>
  </r>
  <r>
    <x v="47"/>
    <x v="0"/>
    <x v="0"/>
    <x v="34"/>
    <x v="2"/>
    <n v="1.21185490511528"/>
  </r>
  <r>
    <x v="47"/>
    <x v="0"/>
    <x v="0"/>
    <x v="35"/>
    <x v="0"/>
    <n v="1.2173082521883001"/>
  </r>
  <r>
    <x v="47"/>
    <x v="0"/>
    <x v="0"/>
    <x v="35"/>
    <x v="1"/>
    <n v="1.2173082521883001"/>
  </r>
  <r>
    <x v="47"/>
    <x v="0"/>
    <x v="0"/>
    <x v="35"/>
    <x v="2"/>
    <n v="1.2173082521883001"/>
  </r>
  <r>
    <x v="47"/>
    <x v="0"/>
    <x v="0"/>
    <x v="36"/>
    <x v="0"/>
    <n v="1.2227861393231501"/>
  </r>
  <r>
    <x v="47"/>
    <x v="0"/>
    <x v="0"/>
    <x v="36"/>
    <x v="1"/>
    <n v="1.2227861393231501"/>
  </r>
  <r>
    <x v="47"/>
    <x v="0"/>
    <x v="0"/>
    <x v="36"/>
    <x v="2"/>
    <n v="1.2227861393231501"/>
  </r>
  <r>
    <x v="47"/>
    <x v="0"/>
    <x v="0"/>
    <x v="37"/>
    <x v="0"/>
    <n v="1.2282886769501"/>
  </r>
  <r>
    <x v="47"/>
    <x v="0"/>
    <x v="0"/>
    <x v="37"/>
    <x v="1"/>
    <n v="1.2282886769501"/>
  </r>
  <r>
    <x v="47"/>
    <x v="0"/>
    <x v="0"/>
    <x v="37"/>
    <x v="2"/>
    <n v="1.2282886769501"/>
  </r>
  <r>
    <x v="47"/>
    <x v="0"/>
    <x v="0"/>
    <x v="38"/>
    <x v="0"/>
    <n v="1.23381597599638"/>
  </r>
  <r>
    <x v="47"/>
    <x v="0"/>
    <x v="0"/>
    <x v="38"/>
    <x v="1"/>
    <n v="1.23381597599638"/>
  </r>
  <r>
    <x v="47"/>
    <x v="0"/>
    <x v="0"/>
    <x v="38"/>
    <x v="2"/>
    <n v="1.23381597599638"/>
  </r>
  <r>
    <x v="47"/>
    <x v="0"/>
    <x v="1"/>
    <x v="0"/>
    <x v="0"/>
    <n v="1.1815872603075901"/>
  </r>
  <r>
    <x v="47"/>
    <x v="0"/>
    <x v="1"/>
    <x v="0"/>
    <x v="1"/>
    <n v="1.1815872603075901"/>
  </r>
  <r>
    <x v="47"/>
    <x v="0"/>
    <x v="1"/>
    <x v="0"/>
    <x v="2"/>
    <n v="1.1815872603075901"/>
  </r>
  <r>
    <x v="47"/>
    <x v="0"/>
    <x v="1"/>
    <x v="1"/>
    <x v="0"/>
    <n v="1.1723708796771899"/>
  </r>
  <r>
    <x v="47"/>
    <x v="0"/>
    <x v="1"/>
    <x v="1"/>
    <x v="1"/>
    <n v="1.1723708796771899"/>
  </r>
  <r>
    <x v="47"/>
    <x v="0"/>
    <x v="1"/>
    <x v="1"/>
    <x v="2"/>
    <n v="1.1723708796771899"/>
  </r>
  <r>
    <x v="47"/>
    <x v="0"/>
    <x v="1"/>
    <x v="2"/>
    <x v="0"/>
    <n v="1.1682675815983199"/>
  </r>
  <r>
    <x v="47"/>
    <x v="0"/>
    <x v="1"/>
    <x v="2"/>
    <x v="1"/>
    <n v="1.1682675815983199"/>
  </r>
  <r>
    <x v="47"/>
    <x v="0"/>
    <x v="1"/>
    <x v="2"/>
    <x v="2"/>
    <n v="1.1682675815983199"/>
  </r>
  <r>
    <x v="47"/>
    <x v="0"/>
    <x v="1"/>
    <x v="3"/>
    <x v="0"/>
    <n v="1.16476277885353"/>
  </r>
  <r>
    <x v="47"/>
    <x v="0"/>
    <x v="1"/>
    <x v="3"/>
    <x v="1"/>
    <n v="1.16476277885353"/>
  </r>
  <r>
    <x v="47"/>
    <x v="0"/>
    <x v="1"/>
    <x v="3"/>
    <x v="2"/>
    <n v="1.16476277885353"/>
  </r>
  <r>
    <x v="47"/>
    <x v="0"/>
    <x v="1"/>
    <x v="4"/>
    <x v="0"/>
    <n v="1.1507856255072799"/>
  </r>
  <r>
    <x v="47"/>
    <x v="0"/>
    <x v="1"/>
    <x v="4"/>
    <x v="1"/>
    <n v="1.1507856255072799"/>
  </r>
  <r>
    <x v="47"/>
    <x v="0"/>
    <x v="1"/>
    <x v="4"/>
    <x v="2"/>
    <n v="1.1507856255072799"/>
  </r>
  <r>
    <x v="47"/>
    <x v="0"/>
    <x v="1"/>
    <x v="5"/>
    <x v="0"/>
    <n v="1.1542379823838"/>
  </r>
  <r>
    <x v="47"/>
    <x v="0"/>
    <x v="1"/>
    <x v="5"/>
    <x v="1"/>
    <n v="1.1542379823838"/>
  </r>
  <r>
    <x v="47"/>
    <x v="0"/>
    <x v="1"/>
    <x v="5"/>
    <x v="2"/>
    <n v="1.1542379823838"/>
  </r>
  <r>
    <x v="47"/>
    <x v="0"/>
    <x v="1"/>
    <x v="6"/>
    <x v="0"/>
    <n v="1.1553922203661899"/>
  </r>
  <r>
    <x v="47"/>
    <x v="0"/>
    <x v="1"/>
    <x v="6"/>
    <x v="1"/>
    <n v="1.1553922203661899"/>
  </r>
  <r>
    <x v="47"/>
    <x v="0"/>
    <x v="1"/>
    <x v="6"/>
    <x v="2"/>
    <n v="1.1553922203661899"/>
  </r>
  <r>
    <x v="47"/>
    <x v="0"/>
    <x v="1"/>
    <x v="7"/>
    <x v="0"/>
    <n v="1.14961525926436"/>
  </r>
  <r>
    <x v="47"/>
    <x v="0"/>
    <x v="1"/>
    <x v="7"/>
    <x v="1"/>
    <n v="1.14961525926436"/>
  </r>
  <r>
    <x v="47"/>
    <x v="0"/>
    <x v="1"/>
    <x v="7"/>
    <x v="2"/>
    <n v="1.14961525926436"/>
  </r>
  <r>
    <x v="47"/>
    <x v="0"/>
    <x v="1"/>
    <x v="8"/>
    <x v="0"/>
    <n v="1.1501900668939899"/>
  </r>
  <r>
    <x v="47"/>
    <x v="0"/>
    <x v="1"/>
    <x v="8"/>
    <x v="1"/>
    <n v="1.1501900668939899"/>
  </r>
  <r>
    <x v="47"/>
    <x v="0"/>
    <x v="1"/>
    <x v="8"/>
    <x v="2"/>
    <n v="1.1501900668939899"/>
  </r>
  <r>
    <x v="47"/>
    <x v="0"/>
    <x v="1"/>
    <x v="9"/>
    <x v="0"/>
    <n v="1.1593915874291401"/>
  </r>
  <r>
    <x v="47"/>
    <x v="0"/>
    <x v="1"/>
    <x v="9"/>
    <x v="1"/>
    <n v="1.1593915874291401"/>
  </r>
  <r>
    <x v="47"/>
    <x v="0"/>
    <x v="1"/>
    <x v="9"/>
    <x v="2"/>
    <n v="1.1593915874291401"/>
  </r>
  <r>
    <x v="47"/>
    <x v="0"/>
    <x v="1"/>
    <x v="10"/>
    <x v="0"/>
    <n v="1.15910173953228"/>
  </r>
  <r>
    <x v="47"/>
    <x v="0"/>
    <x v="1"/>
    <x v="10"/>
    <x v="1"/>
    <n v="1.15910173953228"/>
  </r>
  <r>
    <x v="47"/>
    <x v="0"/>
    <x v="1"/>
    <x v="10"/>
    <x v="2"/>
    <n v="1.15910173953228"/>
  </r>
  <r>
    <x v="47"/>
    <x v="0"/>
    <x v="1"/>
    <x v="11"/>
    <x v="0"/>
    <n v="1.1591596946192599"/>
  </r>
  <r>
    <x v="47"/>
    <x v="0"/>
    <x v="1"/>
    <x v="11"/>
    <x v="1"/>
    <n v="1.1591596946192599"/>
  </r>
  <r>
    <x v="47"/>
    <x v="0"/>
    <x v="1"/>
    <x v="11"/>
    <x v="2"/>
    <n v="1.1591596946192599"/>
  </r>
  <r>
    <x v="47"/>
    <x v="0"/>
    <x v="1"/>
    <x v="12"/>
    <x v="0"/>
    <n v="1.15933356857345"/>
  </r>
  <r>
    <x v="47"/>
    <x v="0"/>
    <x v="1"/>
    <x v="12"/>
    <x v="1"/>
    <n v="1.15933356857345"/>
  </r>
  <r>
    <x v="47"/>
    <x v="0"/>
    <x v="1"/>
    <x v="12"/>
    <x v="2"/>
    <n v="1.15933356857345"/>
  </r>
  <r>
    <x v="47"/>
    <x v="0"/>
    <x v="1"/>
    <x v="13"/>
    <x v="0"/>
    <n v="1.1749845717492"/>
  </r>
  <r>
    <x v="47"/>
    <x v="0"/>
    <x v="1"/>
    <x v="13"/>
    <x v="1"/>
    <n v="1.1749845717492"/>
  </r>
  <r>
    <x v="47"/>
    <x v="0"/>
    <x v="1"/>
    <x v="13"/>
    <x v="2"/>
    <n v="1.1749845717492"/>
  </r>
  <r>
    <x v="47"/>
    <x v="0"/>
    <x v="1"/>
    <x v="14"/>
    <x v="0"/>
    <n v="1.19084686346781"/>
  </r>
  <r>
    <x v="47"/>
    <x v="0"/>
    <x v="1"/>
    <x v="14"/>
    <x v="1"/>
    <n v="1.19084686346781"/>
  </r>
  <r>
    <x v="47"/>
    <x v="0"/>
    <x v="1"/>
    <x v="14"/>
    <x v="2"/>
    <n v="1.19084686346781"/>
  </r>
  <r>
    <x v="47"/>
    <x v="0"/>
    <x v="1"/>
    <x v="15"/>
    <x v="0"/>
    <n v="1.2069232961246299"/>
  </r>
  <r>
    <x v="47"/>
    <x v="0"/>
    <x v="1"/>
    <x v="15"/>
    <x v="1"/>
    <n v="1.2069232961246299"/>
  </r>
  <r>
    <x v="47"/>
    <x v="0"/>
    <x v="1"/>
    <x v="15"/>
    <x v="2"/>
    <n v="1.2069232961246299"/>
  </r>
  <r>
    <x v="47"/>
    <x v="0"/>
    <x v="1"/>
    <x v="16"/>
    <x v="0"/>
    <n v="1.2232167606223101"/>
  </r>
  <r>
    <x v="47"/>
    <x v="0"/>
    <x v="1"/>
    <x v="16"/>
    <x v="1"/>
    <n v="1.2232167606223101"/>
  </r>
  <r>
    <x v="47"/>
    <x v="0"/>
    <x v="1"/>
    <x v="16"/>
    <x v="2"/>
    <n v="1.2232167606223101"/>
  </r>
  <r>
    <x v="47"/>
    <x v="0"/>
    <x v="1"/>
    <x v="17"/>
    <x v="0"/>
    <n v="1.24523466231351"/>
  </r>
  <r>
    <x v="47"/>
    <x v="0"/>
    <x v="1"/>
    <x v="17"/>
    <x v="1"/>
    <n v="1.24523466231351"/>
  </r>
  <r>
    <x v="47"/>
    <x v="0"/>
    <x v="1"/>
    <x v="17"/>
    <x v="2"/>
    <n v="1.24523466231351"/>
  </r>
  <r>
    <x v="47"/>
    <x v="0"/>
    <x v="1"/>
    <x v="18"/>
    <x v="0"/>
    <n v="1.26764888623515"/>
  </r>
  <r>
    <x v="47"/>
    <x v="0"/>
    <x v="1"/>
    <x v="18"/>
    <x v="1"/>
    <n v="1.26764888623515"/>
  </r>
  <r>
    <x v="47"/>
    <x v="0"/>
    <x v="1"/>
    <x v="18"/>
    <x v="2"/>
    <n v="1.26764888623515"/>
  </r>
  <r>
    <x v="47"/>
    <x v="0"/>
    <x v="1"/>
    <x v="19"/>
    <x v="0"/>
    <n v="1.2790577262112699"/>
  </r>
  <r>
    <x v="47"/>
    <x v="0"/>
    <x v="1"/>
    <x v="19"/>
    <x v="1"/>
    <n v="1.2790577262112699"/>
  </r>
  <r>
    <x v="47"/>
    <x v="0"/>
    <x v="1"/>
    <x v="19"/>
    <x v="2"/>
    <n v="1.2790577262112699"/>
  </r>
  <r>
    <x v="47"/>
    <x v="0"/>
    <x v="1"/>
    <x v="20"/>
    <x v="0"/>
    <n v="1.29056924574717"/>
  </r>
  <r>
    <x v="47"/>
    <x v="0"/>
    <x v="1"/>
    <x v="20"/>
    <x v="1"/>
    <n v="1.29056924574717"/>
  </r>
  <r>
    <x v="47"/>
    <x v="0"/>
    <x v="1"/>
    <x v="20"/>
    <x v="2"/>
    <n v="1.29056924574717"/>
  </r>
  <r>
    <x v="47"/>
    <x v="0"/>
    <x v="1"/>
    <x v="21"/>
    <x v="0"/>
    <n v="1.3021843689588899"/>
  </r>
  <r>
    <x v="47"/>
    <x v="0"/>
    <x v="1"/>
    <x v="21"/>
    <x v="1"/>
    <n v="1.3021843689588899"/>
  </r>
  <r>
    <x v="47"/>
    <x v="0"/>
    <x v="1"/>
    <x v="21"/>
    <x v="2"/>
    <n v="1.3021843689588899"/>
  </r>
  <r>
    <x v="47"/>
    <x v="0"/>
    <x v="1"/>
    <x v="22"/>
    <x v="0"/>
    <n v="1.31390402827952"/>
  </r>
  <r>
    <x v="47"/>
    <x v="0"/>
    <x v="1"/>
    <x v="22"/>
    <x v="1"/>
    <n v="1.31390402827952"/>
  </r>
  <r>
    <x v="47"/>
    <x v="0"/>
    <x v="1"/>
    <x v="22"/>
    <x v="2"/>
    <n v="1.31390402827952"/>
  </r>
  <r>
    <x v="47"/>
    <x v="0"/>
    <x v="1"/>
    <x v="23"/>
    <x v="0"/>
    <n v="1.31784574036436"/>
  </r>
  <r>
    <x v="47"/>
    <x v="0"/>
    <x v="1"/>
    <x v="23"/>
    <x v="1"/>
    <n v="1.31784574036436"/>
  </r>
  <r>
    <x v="47"/>
    <x v="0"/>
    <x v="1"/>
    <x v="23"/>
    <x v="2"/>
    <n v="1.31784574036436"/>
  </r>
  <r>
    <x v="47"/>
    <x v="0"/>
    <x v="1"/>
    <x v="24"/>
    <x v="0"/>
    <n v="1.3217992775854599"/>
  </r>
  <r>
    <x v="47"/>
    <x v="0"/>
    <x v="1"/>
    <x v="24"/>
    <x v="1"/>
    <n v="1.3217992775854599"/>
  </r>
  <r>
    <x v="47"/>
    <x v="0"/>
    <x v="1"/>
    <x v="24"/>
    <x v="2"/>
    <n v="1.3217992775854599"/>
  </r>
  <r>
    <x v="47"/>
    <x v="0"/>
    <x v="1"/>
    <x v="25"/>
    <x v="0"/>
    <n v="1.32576467541821"/>
  </r>
  <r>
    <x v="47"/>
    <x v="0"/>
    <x v="1"/>
    <x v="25"/>
    <x v="1"/>
    <n v="1.32576467541821"/>
  </r>
  <r>
    <x v="47"/>
    <x v="0"/>
    <x v="1"/>
    <x v="25"/>
    <x v="2"/>
    <n v="1.32576467541821"/>
  </r>
  <r>
    <x v="47"/>
    <x v="0"/>
    <x v="1"/>
    <x v="26"/>
    <x v="0"/>
    <n v="1.3297419694444701"/>
  </r>
  <r>
    <x v="47"/>
    <x v="0"/>
    <x v="1"/>
    <x v="26"/>
    <x v="1"/>
    <n v="1.3297419694444701"/>
  </r>
  <r>
    <x v="47"/>
    <x v="0"/>
    <x v="1"/>
    <x v="26"/>
    <x v="2"/>
    <n v="1.3297419694444701"/>
  </r>
  <r>
    <x v="47"/>
    <x v="0"/>
    <x v="1"/>
    <x v="27"/>
    <x v="0"/>
    <n v="1.3337311953527999"/>
  </r>
  <r>
    <x v="47"/>
    <x v="0"/>
    <x v="1"/>
    <x v="27"/>
    <x v="1"/>
    <n v="1.3337311953527999"/>
  </r>
  <r>
    <x v="47"/>
    <x v="0"/>
    <x v="1"/>
    <x v="27"/>
    <x v="2"/>
    <n v="1.3337311953527999"/>
  </r>
  <r>
    <x v="47"/>
    <x v="0"/>
    <x v="1"/>
    <x v="28"/>
    <x v="0"/>
    <n v="1.33973298573189"/>
  </r>
  <r>
    <x v="47"/>
    <x v="0"/>
    <x v="1"/>
    <x v="28"/>
    <x v="1"/>
    <n v="1.33973298573189"/>
  </r>
  <r>
    <x v="47"/>
    <x v="0"/>
    <x v="1"/>
    <x v="28"/>
    <x v="2"/>
    <n v="1.33973298573189"/>
  </r>
  <r>
    <x v="47"/>
    <x v="0"/>
    <x v="1"/>
    <x v="29"/>
    <x v="0"/>
    <n v="1.3457617841676801"/>
  </r>
  <r>
    <x v="47"/>
    <x v="0"/>
    <x v="1"/>
    <x v="29"/>
    <x v="1"/>
    <n v="1.3457617841676801"/>
  </r>
  <r>
    <x v="47"/>
    <x v="0"/>
    <x v="1"/>
    <x v="29"/>
    <x v="2"/>
    <n v="1.3457617841676801"/>
  </r>
  <r>
    <x v="47"/>
    <x v="0"/>
    <x v="1"/>
    <x v="30"/>
    <x v="0"/>
    <n v="1.3518177121964301"/>
  </r>
  <r>
    <x v="47"/>
    <x v="0"/>
    <x v="1"/>
    <x v="30"/>
    <x v="1"/>
    <n v="1.3518177121964301"/>
  </r>
  <r>
    <x v="47"/>
    <x v="0"/>
    <x v="1"/>
    <x v="30"/>
    <x v="2"/>
    <n v="1.3518177121964301"/>
  </r>
  <r>
    <x v="47"/>
    <x v="0"/>
    <x v="1"/>
    <x v="31"/>
    <x v="0"/>
    <n v="1.35790089190132"/>
  </r>
  <r>
    <x v="47"/>
    <x v="0"/>
    <x v="1"/>
    <x v="31"/>
    <x v="1"/>
    <n v="1.35790089190132"/>
  </r>
  <r>
    <x v="47"/>
    <x v="0"/>
    <x v="1"/>
    <x v="31"/>
    <x v="2"/>
    <n v="1.35790089190132"/>
  </r>
  <r>
    <x v="47"/>
    <x v="0"/>
    <x v="1"/>
    <x v="32"/>
    <x v="0"/>
    <n v="1.36401144591487"/>
  </r>
  <r>
    <x v="47"/>
    <x v="0"/>
    <x v="1"/>
    <x v="32"/>
    <x v="1"/>
    <n v="1.36401144591487"/>
  </r>
  <r>
    <x v="47"/>
    <x v="0"/>
    <x v="1"/>
    <x v="32"/>
    <x v="2"/>
    <n v="1.36401144591487"/>
  </r>
  <r>
    <x v="47"/>
    <x v="0"/>
    <x v="1"/>
    <x v="33"/>
    <x v="0"/>
    <n v="1.3721955145903599"/>
  </r>
  <r>
    <x v="47"/>
    <x v="0"/>
    <x v="1"/>
    <x v="33"/>
    <x v="1"/>
    <n v="1.3721955145903599"/>
  </r>
  <r>
    <x v="47"/>
    <x v="0"/>
    <x v="1"/>
    <x v="33"/>
    <x v="2"/>
    <n v="1.3721955145903599"/>
  </r>
  <r>
    <x v="47"/>
    <x v="0"/>
    <x v="1"/>
    <x v="34"/>
    <x v="0"/>
    <n v="1.3804286876779099"/>
  </r>
  <r>
    <x v="47"/>
    <x v="0"/>
    <x v="1"/>
    <x v="34"/>
    <x v="1"/>
    <n v="1.3804286876779099"/>
  </r>
  <r>
    <x v="47"/>
    <x v="0"/>
    <x v="1"/>
    <x v="34"/>
    <x v="2"/>
    <n v="1.3804286876779099"/>
  </r>
  <r>
    <x v="47"/>
    <x v="0"/>
    <x v="1"/>
    <x v="35"/>
    <x v="0"/>
    <n v="1.3887112598039699"/>
  </r>
  <r>
    <x v="47"/>
    <x v="0"/>
    <x v="1"/>
    <x v="35"/>
    <x v="1"/>
    <n v="1.3887112598039699"/>
  </r>
  <r>
    <x v="47"/>
    <x v="0"/>
    <x v="1"/>
    <x v="35"/>
    <x v="2"/>
    <n v="1.3887112598039699"/>
  </r>
  <r>
    <x v="47"/>
    <x v="0"/>
    <x v="1"/>
    <x v="36"/>
    <x v="0"/>
    <n v="1.3970435273627999"/>
  </r>
  <r>
    <x v="47"/>
    <x v="0"/>
    <x v="1"/>
    <x v="36"/>
    <x v="1"/>
    <n v="1.3970435273627999"/>
  </r>
  <r>
    <x v="47"/>
    <x v="0"/>
    <x v="1"/>
    <x v="36"/>
    <x v="2"/>
    <n v="1.3970435273627999"/>
  </r>
  <r>
    <x v="47"/>
    <x v="0"/>
    <x v="1"/>
    <x v="37"/>
    <x v="0"/>
    <n v="1.4054257885269701"/>
  </r>
  <r>
    <x v="47"/>
    <x v="0"/>
    <x v="1"/>
    <x v="37"/>
    <x v="1"/>
    <n v="1.4054257885269701"/>
  </r>
  <r>
    <x v="47"/>
    <x v="0"/>
    <x v="1"/>
    <x v="37"/>
    <x v="2"/>
    <n v="1.4054257885269701"/>
  </r>
  <r>
    <x v="47"/>
    <x v="0"/>
    <x v="1"/>
    <x v="38"/>
    <x v="0"/>
    <n v="1.41385834325814"/>
  </r>
  <r>
    <x v="47"/>
    <x v="0"/>
    <x v="1"/>
    <x v="38"/>
    <x v="1"/>
    <n v="1.41385834325814"/>
  </r>
  <r>
    <x v="47"/>
    <x v="0"/>
    <x v="1"/>
    <x v="38"/>
    <x v="2"/>
    <n v="1.41385834325814"/>
  </r>
  <r>
    <x v="48"/>
    <x v="0"/>
    <x v="0"/>
    <x v="0"/>
    <x v="0"/>
    <n v="0.64130520571696004"/>
  </r>
  <r>
    <x v="48"/>
    <x v="0"/>
    <x v="0"/>
    <x v="0"/>
    <x v="1"/>
    <n v="0.64130520571696004"/>
  </r>
  <r>
    <x v="48"/>
    <x v="0"/>
    <x v="0"/>
    <x v="0"/>
    <x v="2"/>
    <n v="0.64130520571696004"/>
  </r>
  <r>
    <x v="48"/>
    <x v="0"/>
    <x v="0"/>
    <x v="1"/>
    <x v="0"/>
    <n v="0.63630302511236803"/>
  </r>
  <r>
    <x v="48"/>
    <x v="0"/>
    <x v="0"/>
    <x v="1"/>
    <x v="1"/>
    <n v="0.63630302511236803"/>
  </r>
  <r>
    <x v="48"/>
    <x v="0"/>
    <x v="0"/>
    <x v="1"/>
    <x v="2"/>
    <n v="0.63630302511236803"/>
  </r>
  <r>
    <x v="48"/>
    <x v="0"/>
    <x v="0"/>
    <x v="2"/>
    <x v="0"/>
    <n v="0.63407596452447501"/>
  </r>
  <r>
    <x v="48"/>
    <x v="0"/>
    <x v="0"/>
    <x v="2"/>
    <x v="1"/>
    <n v="0.63407596452447501"/>
  </r>
  <r>
    <x v="48"/>
    <x v="0"/>
    <x v="0"/>
    <x v="2"/>
    <x v="2"/>
    <n v="0.63407596452447501"/>
  </r>
  <r>
    <x v="48"/>
    <x v="0"/>
    <x v="0"/>
    <x v="3"/>
    <x v="0"/>
    <n v="0.63217373663090104"/>
  </r>
  <r>
    <x v="48"/>
    <x v="0"/>
    <x v="0"/>
    <x v="3"/>
    <x v="1"/>
    <n v="0.63217373663090104"/>
  </r>
  <r>
    <x v="48"/>
    <x v="0"/>
    <x v="0"/>
    <x v="3"/>
    <x v="2"/>
    <n v="0.63217373663090104"/>
  </r>
  <r>
    <x v="48"/>
    <x v="0"/>
    <x v="0"/>
    <x v="4"/>
    <x v="0"/>
    <n v="0.62458765179133002"/>
  </r>
  <r>
    <x v="48"/>
    <x v="0"/>
    <x v="0"/>
    <x v="4"/>
    <x v="1"/>
    <n v="0.62458765179133002"/>
  </r>
  <r>
    <x v="48"/>
    <x v="0"/>
    <x v="0"/>
    <x v="4"/>
    <x v="2"/>
    <n v="0.62458765179133002"/>
  </r>
  <r>
    <x v="48"/>
    <x v="0"/>
    <x v="0"/>
    <x v="5"/>
    <x v="0"/>
    <n v="0.62646141474670403"/>
  </r>
  <r>
    <x v="48"/>
    <x v="0"/>
    <x v="0"/>
    <x v="5"/>
    <x v="1"/>
    <n v="0.62646141474670403"/>
  </r>
  <r>
    <x v="48"/>
    <x v="0"/>
    <x v="0"/>
    <x v="5"/>
    <x v="2"/>
    <n v="0.62646141474670403"/>
  </r>
  <r>
    <x v="48"/>
    <x v="0"/>
    <x v="0"/>
    <x v="6"/>
    <x v="0"/>
    <n v="0.62708787616145101"/>
  </r>
  <r>
    <x v="48"/>
    <x v="0"/>
    <x v="0"/>
    <x v="6"/>
    <x v="1"/>
    <n v="0.62708787616145101"/>
  </r>
  <r>
    <x v="48"/>
    <x v="0"/>
    <x v="0"/>
    <x v="6"/>
    <x v="2"/>
    <n v="0.62708787616145101"/>
  </r>
  <r>
    <x v="48"/>
    <x v="0"/>
    <x v="0"/>
    <x v="7"/>
    <x v="0"/>
    <n v="0.62395243678064405"/>
  </r>
  <r>
    <x v="48"/>
    <x v="0"/>
    <x v="0"/>
    <x v="7"/>
    <x v="1"/>
    <n v="0.62395243678064405"/>
  </r>
  <r>
    <x v="48"/>
    <x v="0"/>
    <x v="0"/>
    <x v="7"/>
    <x v="2"/>
    <n v="0.62395243678064405"/>
  </r>
  <r>
    <x v="48"/>
    <x v="0"/>
    <x v="0"/>
    <x v="8"/>
    <x v="0"/>
    <n v="0.62457638921742398"/>
  </r>
  <r>
    <x v="48"/>
    <x v="0"/>
    <x v="0"/>
    <x v="8"/>
    <x v="1"/>
    <n v="0.62457638921742398"/>
  </r>
  <r>
    <x v="48"/>
    <x v="0"/>
    <x v="0"/>
    <x v="8"/>
    <x v="2"/>
    <n v="0.62457638921742398"/>
  </r>
  <r>
    <x v="48"/>
    <x v="0"/>
    <x v="0"/>
    <x v="9"/>
    <x v="0"/>
    <n v="0.62332723643898902"/>
  </r>
  <r>
    <x v="48"/>
    <x v="0"/>
    <x v="0"/>
    <x v="9"/>
    <x v="1"/>
    <n v="0.62332723643898902"/>
  </r>
  <r>
    <x v="48"/>
    <x v="0"/>
    <x v="0"/>
    <x v="9"/>
    <x v="2"/>
    <n v="0.62332723643898902"/>
  </r>
  <r>
    <x v="48"/>
    <x v="0"/>
    <x v="0"/>
    <x v="10"/>
    <x v="0"/>
    <n v="0.62208058196611105"/>
  </r>
  <r>
    <x v="48"/>
    <x v="0"/>
    <x v="0"/>
    <x v="10"/>
    <x v="1"/>
    <n v="0.62208058196611105"/>
  </r>
  <r>
    <x v="48"/>
    <x v="0"/>
    <x v="0"/>
    <x v="10"/>
    <x v="2"/>
    <n v="0.62208058196611105"/>
  </r>
  <r>
    <x v="48"/>
    <x v="0"/>
    <x v="0"/>
    <x v="11"/>
    <x v="0"/>
    <n v="0.62083642080217905"/>
  </r>
  <r>
    <x v="48"/>
    <x v="0"/>
    <x v="0"/>
    <x v="11"/>
    <x v="1"/>
    <n v="0.62083642080217905"/>
  </r>
  <r>
    <x v="48"/>
    <x v="0"/>
    <x v="0"/>
    <x v="11"/>
    <x v="2"/>
    <n v="0.62083642080217905"/>
  </r>
  <r>
    <x v="48"/>
    <x v="0"/>
    <x v="0"/>
    <x v="12"/>
    <x v="0"/>
    <n v="0.61959474796057501"/>
  </r>
  <r>
    <x v="48"/>
    <x v="0"/>
    <x v="0"/>
    <x v="12"/>
    <x v="1"/>
    <n v="0.61959474796057501"/>
  </r>
  <r>
    <x v="48"/>
    <x v="0"/>
    <x v="0"/>
    <x v="12"/>
    <x v="2"/>
    <n v="0.61959474796057501"/>
  </r>
  <r>
    <x v="48"/>
    <x v="0"/>
    <x v="0"/>
    <x v="13"/>
    <x v="0"/>
    <n v="0.61835555846465395"/>
  </r>
  <r>
    <x v="48"/>
    <x v="0"/>
    <x v="0"/>
    <x v="13"/>
    <x v="1"/>
    <n v="0.61835555846465395"/>
  </r>
  <r>
    <x v="48"/>
    <x v="0"/>
    <x v="0"/>
    <x v="13"/>
    <x v="2"/>
    <n v="0.61835555846465395"/>
  </r>
  <r>
    <x v="48"/>
    <x v="0"/>
    <x v="0"/>
    <x v="14"/>
    <x v="0"/>
    <n v="0.61711884734772404"/>
  </r>
  <r>
    <x v="48"/>
    <x v="0"/>
    <x v="0"/>
    <x v="14"/>
    <x v="1"/>
    <n v="0.61711884734772404"/>
  </r>
  <r>
    <x v="48"/>
    <x v="0"/>
    <x v="0"/>
    <x v="14"/>
    <x v="2"/>
    <n v="0.61711884734772404"/>
  </r>
  <r>
    <x v="48"/>
    <x v="0"/>
    <x v="0"/>
    <x v="15"/>
    <x v="0"/>
    <n v="0.61588460965302905"/>
  </r>
  <r>
    <x v="48"/>
    <x v="0"/>
    <x v="0"/>
    <x v="15"/>
    <x v="1"/>
    <n v="0.61588460965302905"/>
  </r>
  <r>
    <x v="48"/>
    <x v="0"/>
    <x v="0"/>
    <x v="15"/>
    <x v="2"/>
    <n v="0.61588460965302905"/>
  </r>
  <r>
    <x v="48"/>
    <x v="0"/>
    <x v="0"/>
    <x v="16"/>
    <x v="0"/>
    <n v="0.61465284043372304"/>
  </r>
  <r>
    <x v="48"/>
    <x v="0"/>
    <x v="0"/>
    <x v="16"/>
    <x v="1"/>
    <n v="0.61465284043372304"/>
  </r>
  <r>
    <x v="48"/>
    <x v="0"/>
    <x v="0"/>
    <x v="16"/>
    <x v="2"/>
    <n v="0.61465284043372304"/>
  </r>
  <r>
    <x v="48"/>
    <x v="0"/>
    <x v="0"/>
    <x v="17"/>
    <x v="0"/>
    <n v="0.615574819694374"/>
  </r>
  <r>
    <x v="48"/>
    <x v="0"/>
    <x v="0"/>
    <x v="17"/>
    <x v="1"/>
    <n v="0.615574819694374"/>
  </r>
  <r>
    <x v="48"/>
    <x v="0"/>
    <x v="0"/>
    <x v="17"/>
    <x v="2"/>
    <n v="0.615574819694374"/>
  </r>
  <r>
    <x v="48"/>
    <x v="0"/>
    <x v="0"/>
    <x v="18"/>
    <x v="0"/>
    <n v="0.61649818192391503"/>
  </r>
  <r>
    <x v="48"/>
    <x v="0"/>
    <x v="0"/>
    <x v="18"/>
    <x v="1"/>
    <n v="0.61649818192391503"/>
  </r>
  <r>
    <x v="48"/>
    <x v="0"/>
    <x v="0"/>
    <x v="18"/>
    <x v="2"/>
    <n v="0.61649818192391503"/>
  </r>
  <r>
    <x v="48"/>
    <x v="0"/>
    <x v="0"/>
    <x v="19"/>
    <x v="0"/>
    <n v="0.61896417465161102"/>
  </r>
  <r>
    <x v="48"/>
    <x v="0"/>
    <x v="0"/>
    <x v="19"/>
    <x v="1"/>
    <n v="0.61896417465161102"/>
  </r>
  <r>
    <x v="48"/>
    <x v="0"/>
    <x v="0"/>
    <x v="19"/>
    <x v="2"/>
    <n v="0.61896417465161102"/>
  </r>
  <r>
    <x v="48"/>
    <x v="0"/>
    <x v="0"/>
    <x v="20"/>
    <x v="0"/>
    <n v="0.62144003135021697"/>
  </r>
  <r>
    <x v="48"/>
    <x v="0"/>
    <x v="0"/>
    <x v="20"/>
    <x v="1"/>
    <n v="0.62144003135021697"/>
  </r>
  <r>
    <x v="48"/>
    <x v="0"/>
    <x v="0"/>
    <x v="20"/>
    <x v="2"/>
    <n v="0.62144003135021697"/>
  </r>
  <r>
    <x v="48"/>
    <x v="0"/>
    <x v="0"/>
    <x v="21"/>
    <x v="0"/>
    <n v="0.623925791475618"/>
  </r>
  <r>
    <x v="48"/>
    <x v="0"/>
    <x v="0"/>
    <x v="21"/>
    <x v="1"/>
    <n v="0.623925791475618"/>
  </r>
  <r>
    <x v="48"/>
    <x v="0"/>
    <x v="0"/>
    <x v="21"/>
    <x v="2"/>
    <n v="0.623925791475618"/>
  </r>
  <r>
    <x v="48"/>
    <x v="0"/>
    <x v="0"/>
    <x v="22"/>
    <x v="0"/>
    <n v="0.62642149464152097"/>
  </r>
  <r>
    <x v="48"/>
    <x v="0"/>
    <x v="0"/>
    <x v="22"/>
    <x v="1"/>
    <n v="0.62642149464152097"/>
  </r>
  <r>
    <x v="48"/>
    <x v="0"/>
    <x v="0"/>
    <x v="22"/>
    <x v="2"/>
    <n v="0.62642149464152097"/>
  </r>
  <r>
    <x v="48"/>
    <x v="0"/>
    <x v="0"/>
    <x v="23"/>
    <x v="0"/>
    <n v="0.62892718062008701"/>
  </r>
  <r>
    <x v="48"/>
    <x v="0"/>
    <x v="0"/>
    <x v="23"/>
    <x v="1"/>
    <n v="0.62892718062008701"/>
  </r>
  <r>
    <x v="48"/>
    <x v="0"/>
    <x v="0"/>
    <x v="23"/>
    <x v="2"/>
    <n v="0.62892718062008701"/>
  </r>
  <r>
    <x v="48"/>
    <x v="0"/>
    <x v="0"/>
    <x v="24"/>
    <x v="0"/>
    <n v="0.63144288934256698"/>
  </r>
  <r>
    <x v="48"/>
    <x v="0"/>
    <x v="0"/>
    <x v="24"/>
    <x v="1"/>
    <n v="0.63144288934256698"/>
  </r>
  <r>
    <x v="48"/>
    <x v="0"/>
    <x v="0"/>
    <x v="24"/>
    <x v="2"/>
    <n v="0.63144288934256698"/>
  </r>
  <r>
    <x v="48"/>
    <x v="0"/>
    <x v="0"/>
    <x v="25"/>
    <x v="0"/>
    <n v="0.63396866089993698"/>
  </r>
  <r>
    <x v="48"/>
    <x v="0"/>
    <x v="0"/>
    <x v="25"/>
    <x v="1"/>
    <n v="0.63396866089993698"/>
  </r>
  <r>
    <x v="48"/>
    <x v="0"/>
    <x v="0"/>
    <x v="25"/>
    <x v="2"/>
    <n v="0.63396866089993698"/>
  </r>
  <r>
    <x v="48"/>
    <x v="0"/>
    <x v="0"/>
    <x v="26"/>
    <x v="0"/>
    <n v="0.63650453554353703"/>
  </r>
  <r>
    <x v="48"/>
    <x v="0"/>
    <x v="0"/>
    <x v="26"/>
    <x v="1"/>
    <n v="0.63650453554353703"/>
  </r>
  <r>
    <x v="48"/>
    <x v="0"/>
    <x v="0"/>
    <x v="26"/>
    <x v="2"/>
    <n v="0.63650453554353703"/>
  </r>
  <r>
    <x v="48"/>
    <x v="0"/>
    <x v="0"/>
    <x v="27"/>
    <x v="0"/>
    <n v="0.63905055368571095"/>
  </r>
  <r>
    <x v="48"/>
    <x v="0"/>
    <x v="0"/>
    <x v="27"/>
    <x v="1"/>
    <n v="0.63905055368571095"/>
  </r>
  <r>
    <x v="48"/>
    <x v="0"/>
    <x v="0"/>
    <x v="27"/>
    <x v="2"/>
    <n v="0.63905055368571095"/>
  </r>
  <r>
    <x v="48"/>
    <x v="0"/>
    <x v="0"/>
    <x v="28"/>
    <x v="0"/>
    <n v="0.64159077963661204"/>
  </r>
  <r>
    <x v="48"/>
    <x v="0"/>
    <x v="0"/>
    <x v="28"/>
    <x v="1"/>
    <n v="0.64159077963661204"/>
  </r>
  <r>
    <x v="48"/>
    <x v="0"/>
    <x v="0"/>
    <x v="28"/>
    <x v="2"/>
    <n v="0.64159077963661204"/>
  </r>
  <r>
    <x v="48"/>
    <x v="0"/>
    <x v="0"/>
    <x v="29"/>
    <x v="0"/>
    <n v="0.64414110298566696"/>
  </r>
  <r>
    <x v="48"/>
    <x v="0"/>
    <x v="0"/>
    <x v="29"/>
    <x v="1"/>
    <n v="0.64414110298566696"/>
  </r>
  <r>
    <x v="48"/>
    <x v="0"/>
    <x v="0"/>
    <x v="29"/>
    <x v="2"/>
    <n v="0.64414110298566696"/>
  </r>
  <r>
    <x v="48"/>
    <x v="0"/>
    <x v="0"/>
    <x v="30"/>
    <x v="0"/>
    <n v="0.64670156387003597"/>
  </r>
  <r>
    <x v="48"/>
    <x v="0"/>
    <x v="0"/>
    <x v="30"/>
    <x v="1"/>
    <n v="0.64670156387003597"/>
  </r>
  <r>
    <x v="48"/>
    <x v="0"/>
    <x v="0"/>
    <x v="30"/>
    <x v="2"/>
    <n v="0.64670156387003597"/>
  </r>
  <r>
    <x v="48"/>
    <x v="0"/>
    <x v="0"/>
    <x v="31"/>
    <x v="0"/>
    <n v="0.64927220258641904"/>
  </r>
  <r>
    <x v="48"/>
    <x v="0"/>
    <x v="0"/>
    <x v="31"/>
    <x v="1"/>
    <n v="0.64927220258641904"/>
  </r>
  <r>
    <x v="48"/>
    <x v="0"/>
    <x v="0"/>
    <x v="31"/>
    <x v="2"/>
    <n v="0.64927220258641904"/>
  </r>
  <r>
    <x v="48"/>
    <x v="0"/>
    <x v="0"/>
    <x v="32"/>
    <x v="0"/>
    <n v="0.65185305959170003"/>
  </r>
  <r>
    <x v="48"/>
    <x v="0"/>
    <x v="0"/>
    <x v="32"/>
    <x v="1"/>
    <n v="0.65185305959170003"/>
  </r>
  <r>
    <x v="48"/>
    <x v="0"/>
    <x v="0"/>
    <x v="32"/>
    <x v="2"/>
    <n v="0.65185305959170003"/>
  </r>
  <r>
    <x v="48"/>
    <x v="0"/>
    <x v="0"/>
    <x v="33"/>
    <x v="0"/>
    <n v="0.65478639835986296"/>
  </r>
  <r>
    <x v="48"/>
    <x v="0"/>
    <x v="0"/>
    <x v="33"/>
    <x v="1"/>
    <n v="0.65478639835986296"/>
  </r>
  <r>
    <x v="48"/>
    <x v="0"/>
    <x v="0"/>
    <x v="33"/>
    <x v="2"/>
    <n v="0.65478639835986296"/>
  </r>
  <r>
    <x v="48"/>
    <x v="0"/>
    <x v="0"/>
    <x v="34"/>
    <x v="0"/>
    <n v="0.65773293715248204"/>
  </r>
  <r>
    <x v="48"/>
    <x v="0"/>
    <x v="0"/>
    <x v="34"/>
    <x v="1"/>
    <n v="0.65773293715248204"/>
  </r>
  <r>
    <x v="48"/>
    <x v="0"/>
    <x v="0"/>
    <x v="34"/>
    <x v="2"/>
    <n v="0.65773293715248204"/>
  </r>
  <r>
    <x v="48"/>
    <x v="0"/>
    <x v="0"/>
    <x v="35"/>
    <x v="0"/>
    <n v="0.66069273536966799"/>
  </r>
  <r>
    <x v="48"/>
    <x v="0"/>
    <x v="0"/>
    <x v="35"/>
    <x v="1"/>
    <n v="0.66069273536966799"/>
  </r>
  <r>
    <x v="48"/>
    <x v="0"/>
    <x v="0"/>
    <x v="35"/>
    <x v="2"/>
    <n v="0.66069273536966799"/>
  </r>
  <r>
    <x v="48"/>
    <x v="0"/>
    <x v="0"/>
    <x v="36"/>
    <x v="0"/>
    <n v="0.66366585267883205"/>
  </r>
  <r>
    <x v="48"/>
    <x v="0"/>
    <x v="0"/>
    <x v="36"/>
    <x v="1"/>
    <n v="0.66366585267883205"/>
  </r>
  <r>
    <x v="48"/>
    <x v="0"/>
    <x v="0"/>
    <x v="36"/>
    <x v="2"/>
    <n v="0.66366585267883205"/>
  </r>
  <r>
    <x v="48"/>
    <x v="0"/>
    <x v="0"/>
    <x v="37"/>
    <x v="0"/>
    <n v="0.66665234901588599"/>
  </r>
  <r>
    <x v="48"/>
    <x v="0"/>
    <x v="0"/>
    <x v="37"/>
    <x v="1"/>
    <n v="0.66665234901588599"/>
  </r>
  <r>
    <x v="48"/>
    <x v="0"/>
    <x v="0"/>
    <x v="37"/>
    <x v="2"/>
    <n v="0.66665234901588599"/>
  </r>
  <r>
    <x v="48"/>
    <x v="0"/>
    <x v="0"/>
    <x v="38"/>
    <x v="0"/>
    <n v="0.66965228458645798"/>
  </r>
  <r>
    <x v="48"/>
    <x v="0"/>
    <x v="0"/>
    <x v="38"/>
    <x v="1"/>
    <n v="0.66965228458645798"/>
  </r>
  <r>
    <x v="48"/>
    <x v="0"/>
    <x v="0"/>
    <x v="38"/>
    <x v="2"/>
    <n v="0.66965228458645798"/>
  </r>
  <r>
    <x v="48"/>
    <x v="0"/>
    <x v="1"/>
    <x v="0"/>
    <x v="0"/>
    <n v="0.64130520571696004"/>
  </r>
  <r>
    <x v="48"/>
    <x v="0"/>
    <x v="1"/>
    <x v="0"/>
    <x v="1"/>
    <n v="0.64130520571696004"/>
  </r>
  <r>
    <x v="48"/>
    <x v="0"/>
    <x v="1"/>
    <x v="0"/>
    <x v="2"/>
    <n v="0.64130520571696004"/>
  </r>
  <r>
    <x v="48"/>
    <x v="0"/>
    <x v="1"/>
    <x v="1"/>
    <x v="0"/>
    <n v="0.63630302511236803"/>
  </r>
  <r>
    <x v="48"/>
    <x v="0"/>
    <x v="1"/>
    <x v="1"/>
    <x v="1"/>
    <n v="0.63630302511236803"/>
  </r>
  <r>
    <x v="48"/>
    <x v="0"/>
    <x v="1"/>
    <x v="1"/>
    <x v="2"/>
    <n v="0.63630302511236803"/>
  </r>
  <r>
    <x v="48"/>
    <x v="0"/>
    <x v="1"/>
    <x v="2"/>
    <x v="0"/>
    <n v="0.63407596452447501"/>
  </r>
  <r>
    <x v="48"/>
    <x v="0"/>
    <x v="1"/>
    <x v="2"/>
    <x v="1"/>
    <n v="0.63407596452447501"/>
  </r>
  <r>
    <x v="48"/>
    <x v="0"/>
    <x v="1"/>
    <x v="2"/>
    <x v="2"/>
    <n v="0.63407596452447501"/>
  </r>
  <r>
    <x v="48"/>
    <x v="0"/>
    <x v="1"/>
    <x v="3"/>
    <x v="0"/>
    <n v="0.63217373663090104"/>
  </r>
  <r>
    <x v="48"/>
    <x v="0"/>
    <x v="1"/>
    <x v="3"/>
    <x v="1"/>
    <n v="0.63217373663090104"/>
  </r>
  <r>
    <x v="48"/>
    <x v="0"/>
    <x v="1"/>
    <x v="3"/>
    <x v="2"/>
    <n v="0.63217373663090104"/>
  </r>
  <r>
    <x v="48"/>
    <x v="0"/>
    <x v="1"/>
    <x v="4"/>
    <x v="0"/>
    <n v="0.62458765179133002"/>
  </r>
  <r>
    <x v="48"/>
    <x v="0"/>
    <x v="1"/>
    <x v="4"/>
    <x v="1"/>
    <n v="0.62458765179133002"/>
  </r>
  <r>
    <x v="48"/>
    <x v="0"/>
    <x v="1"/>
    <x v="4"/>
    <x v="2"/>
    <n v="0.62458765179133002"/>
  </r>
  <r>
    <x v="48"/>
    <x v="0"/>
    <x v="1"/>
    <x v="5"/>
    <x v="0"/>
    <n v="0.62646141474670403"/>
  </r>
  <r>
    <x v="48"/>
    <x v="0"/>
    <x v="1"/>
    <x v="5"/>
    <x v="1"/>
    <n v="0.62646141474670403"/>
  </r>
  <r>
    <x v="48"/>
    <x v="0"/>
    <x v="1"/>
    <x v="5"/>
    <x v="2"/>
    <n v="0.62646141474670403"/>
  </r>
  <r>
    <x v="48"/>
    <x v="0"/>
    <x v="1"/>
    <x v="6"/>
    <x v="0"/>
    <n v="0.62708787616145101"/>
  </r>
  <r>
    <x v="48"/>
    <x v="0"/>
    <x v="1"/>
    <x v="6"/>
    <x v="1"/>
    <n v="0.62708787616145101"/>
  </r>
  <r>
    <x v="48"/>
    <x v="0"/>
    <x v="1"/>
    <x v="6"/>
    <x v="2"/>
    <n v="0.62708787616145101"/>
  </r>
  <r>
    <x v="48"/>
    <x v="0"/>
    <x v="1"/>
    <x v="7"/>
    <x v="0"/>
    <n v="0.62395243678064405"/>
  </r>
  <r>
    <x v="48"/>
    <x v="0"/>
    <x v="1"/>
    <x v="7"/>
    <x v="1"/>
    <n v="0.62395243678064405"/>
  </r>
  <r>
    <x v="48"/>
    <x v="0"/>
    <x v="1"/>
    <x v="7"/>
    <x v="2"/>
    <n v="0.62395243678064405"/>
  </r>
  <r>
    <x v="48"/>
    <x v="0"/>
    <x v="1"/>
    <x v="8"/>
    <x v="0"/>
    <n v="0.62426441299903401"/>
  </r>
  <r>
    <x v="48"/>
    <x v="0"/>
    <x v="1"/>
    <x v="8"/>
    <x v="1"/>
    <n v="0.62426441299903401"/>
  </r>
  <r>
    <x v="48"/>
    <x v="0"/>
    <x v="1"/>
    <x v="8"/>
    <x v="2"/>
    <n v="0.62426441299903401"/>
  </r>
  <r>
    <x v="48"/>
    <x v="0"/>
    <x v="1"/>
    <x v="9"/>
    <x v="0"/>
    <n v="0.62925852830302598"/>
  </r>
  <r>
    <x v="48"/>
    <x v="0"/>
    <x v="1"/>
    <x v="9"/>
    <x v="1"/>
    <n v="0.62925852830302598"/>
  </r>
  <r>
    <x v="48"/>
    <x v="0"/>
    <x v="1"/>
    <x v="9"/>
    <x v="2"/>
    <n v="0.62925852830302598"/>
  </r>
  <r>
    <x v="48"/>
    <x v="0"/>
    <x v="1"/>
    <x v="10"/>
    <x v="0"/>
    <n v="0.62910121367095095"/>
  </r>
  <r>
    <x v="48"/>
    <x v="0"/>
    <x v="1"/>
    <x v="10"/>
    <x v="1"/>
    <n v="0.62910121367095095"/>
  </r>
  <r>
    <x v="48"/>
    <x v="0"/>
    <x v="1"/>
    <x v="10"/>
    <x v="2"/>
    <n v="0.62910121367095095"/>
  </r>
  <r>
    <x v="48"/>
    <x v="0"/>
    <x v="1"/>
    <x v="11"/>
    <x v="0"/>
    <n v="0.62913266873163398"/>
  </r>
  <r>
    <x v="48"/>
    <x v="0"/>
    <x v="1"/>
    <x v="11"/>
    <x v="1"/>
    <n v="0.62913266873163398"/>
  </r>
  <r>
    <x v="48"/>
    <x v="0"/>
    <x v="1"/>
    <x v="11"/>
    <x v="2"/>
    <n v="0.62913266873163398"/>
  </r>
  <r>
    <x v="48"/>
    <x v="0"/>
    <x v="1"/>
    <x v="12"/>
    <x v="0"/>
    <n v="0.62922703863194396"/>
  </r>
  <r>
    <x v="48"/>
    <x v="0"/>
    <x v="1"/>
    <x v="12"/>
    <x v="1"/>
    <n v="0.62922703863194396"/>
  </r>
  <r>
    <x v="48"/>
    <x v="0"/>
    <x v="1"/>
    <x v="12"/>
    <x v="2"/>
    <n v="0.62922703863194396"/>
  </r>
  <r>
    <x v="48"/>
    <x v="0"/>
    <x v="1"/>
    <x v="13"/>
    <x v="0"/>
    <n v="0.63772160365347497"/>
  </r>
  <r>
    <x v="48"/>
    <x v="0"/>
    <x v="1"/>
    <x v="13"/>
    <x v="1"/>
    <n v="0.63772160365347497"/>
  </r>
  <r>
    <x v="48"/>
    <x v="0"/>
    <x v="1"/>
    <x v="13"/>
    <x v="2"/>
    <n v="0.63772160365347497"/>
  </r>
  <r>
    <x v="48"/>
    <x v="0"/>
    <x v="1"/>
    <x v="14"/>
    <x v="0"/>
    <n v="0.64633084530279705"/>
  </r>
  <r>
    <x v="48"/>
    <x v="0"/>
    <x v="1"/>
    <x v="14"/>
    <x v="1"/>
    <n v="0.64633084530279705"/>
  </r>
  <r>
    <x v="48"/>
    <x v="0"/>
    <x v="1"/>
    <x v="14"/>
    <x v="2"/>
    <n v="0.64633084530279705"/>
  </r>
  <r>
    <x v="48"/>
    <x v="0"/>
    <x v="1"/>
    <x v="15"/>
    <x v="0"/>
    <n v="0.65505631171438505"/>
  </r>
  <r>
    <x v="48"/>
    <x v="0"/>
    <x v="1"/>
    <x v="15"/>
    <x v="1"/>
    <n v="0.65505631171438505"/>
  </r>
  <r>
    <x v="48"/>
    <x v="0"/>
    <x v="1"/>
    <x v="15"/>
    <x v="2"/>
    <n v="0.65505631171438505"/>
  </r>
  <r>
    <x v="48"/>
    <x v="0"/>
    <x v="1"/>
    <x v="16"/>
    <x v="0"/>
    <n v="0.66389957192252902"/>
  </r>
  <r>
    <x v="48"/>
    <x v="0"/>
    <x v="1"/>
    <x v="16"/>
    <x v="1"/>
    <n v="0.66389957192252902"/>
  </r>
  <r>
    <x v="48"/>
    <x v="0"/>
    <x v="1"/>
    <x v="16"/>
    <x v="2"/>
    <n v="0.66389957192252902"/>
  </r>
  <r>
    <x v="48"/>
    <x v="0"/>
    <x v="1"/>
    <x v="17"/>
    <x v="0"/>
    <n v="0.67584976421713505"/>
  </r>
  <r>
    <x v="48"/>
    <x v="0"/>
    <x v="1"/>
    <x v="17"/>
    <x v="1"/>
    <n v="0.67584976421713505"/>
  </r>
  <r>
    <x v="48"/>
    <x v="0"/>
    <x v="1"/>
    <x v="17"/>
    <x v="2"/>
    <n v="0.67584976421713505"/>
  </r>
  <r>
    <x v="48"/>
    <x v="0"/>
    <x v="1"/>
    <x v="18"/>
    <x v="0"/>
    <n v="0.68801505997304302"/>
  </r>
  <r>
    <x v="48"/>
    <x v="0"/>
    <x v="1"/>
    <x v="18"/>
    <x v="1"/>
    <n v="0.68801505997304302"/>
  </r>
  <r>
    <x v="48"/>
    <x v="0"/>
    <x v="1"/>
    <x v="18"/>
    <x v="2"/>
    <n v="0.68801505997304302"/>
  </r>
  <r>
    <x v="48"/>
    <x v="0"/>
    <x v="1"/>
    <x v="19"/>
    <x v="0"/>
    <n v="0.69420719551279997"/>
  </r>
  <r>
    <x v="48"/>
    <x v="0"/>
    <x v="1"/>
    <x v="19"/>
    <x v="1"/>
    <n v="0.69420719551279997"/>
  </r>
  <r>
    <x v="48"/>
    <x v="0"/>
    <x v="1"/>
    <x v="19"/>
    <x v="2"/>
    <n v="0.69420719551279997"/>
  </r>
  <r>
    <x v="48"/>
    <x v="0"/>
    <x v="1"/>
    <x v="20"/>
    <x v="0"/>
    <n v="0.700455060272416"/>
  </r>
  <r>
    <x v="48"/>
    <x v="0"/>
    <x v="1"/>
    <x v="20"/>
    <x v="1"/>
    <n v="0.700455060272416"/>
  </r>
  <r>
    <x v="48"/>
    <x v="0"/>
    <x v="1"/>
    <x v="20"/>
    <x v="2"/>
    <n v="0.700455060272416"/>
  </r>
  <r>
    <x v="48"/>
    <x v="0"/>
    <x v="1"/>
    <x v="21"/>
    <x v="0"/>
    <n v="0.70675915581486703"/>
  </r>
  <r>
    <x v="48"/>
    <x v="0"/>
    <x v="1"/>
    <x v="21"/>
    <x v="1"/>
    <n v="0.70675915581486703"/>
  </r>
  <r>
    <x v="48"/>
    <x v="0"/>
    <x v="1"/>
    <x v="21"/>
    <x v="2"/>
    <n v="0.70675915581486703"/>
  </r>
  <r>
    <x v="48"/>
    <x v="0"/>
    <x v="1"/>
    <x v="22"/>
    <x v="0"/>
    <n v="0.71311998821720102"/>
  </r>
  <r>
    <x v="48"/>
    <x v="0"/>
    <x v="1"/>
    <x v="22"/>
    <x v="1"/>
    <n v="0.71311998821720102"/>
  </r>
  <r>
    <x v="48"/>
    <x v="0"/>
    <x v="1"/>
    <x v="22"/>
    <x v="2"/>
    <n v="0.71311998821720102"/>
  </r>
  <r>
    <x v="48"/>
    <x v="0"/>
    <x v="1"/>
    <x v="23"/>
    <x v="0"/>
    <n v="0.71525934818185299"/>
  </r>
  <r>
    <x v="48"/>
    <x v="0"/>
    <x v="1"/>
    <x v="23"/>
    <x v="1"/>
    <n v="0.71525934818185299"/>
  </r>
  <r>
    <x v="48"/>
    <x v="0"/>
    <x v="1"/>
    <x v="23"/>
    <x v="2"/>
    <n v="0.71525934818185299"/>
  </r>
  <r>
    <x v="48"/>
    <x v="0"/>
    <x v="1"/>
    <x v="24"/>
    <x v="0"/>
    <n v="0.71740512622639796"/>
  </r>
  <r>
    <x v="48"/>
    <x v="0"/>
    <x v="1"/>
    <x v="24"/>
    <x v="1"/>
    <n v="0.71740512622639796"/>
  </r>
  <r>
    <x v="48"/>
    <x v="0"/>
    <x v="1"/>
    <x v="24"/>
    <x v="2"/>
    <n v="0.71740512622639796"/>
  </r>
  <r>
    <x v="48"/>
    <x v="0"/>
    <x v="1"/>
    <x v="25"/>
    <x v="0"/>
    <n v="0.71955734160507701"/>
  </r>
  <r>
    <x v="48"/>
    <x v="0"/>
    <x v="1"/>
    <x v="25"/>
    <x v="1"/>
    <n v="0.71955734160507701"/>
  </r>
  <r>
    <x v="48"/>
    <x v="0"/>
    <x v="1"/>
    <x v="25"/>
    <x v="2"/>
    <n v="0.71955734160507701"/>
  </r>
  <r>
    <x v="48"/>
    <x v="0"/>
    <x v="1"/>
    <x v="26"/>
    <x v="0"/>
    <n v="0.72171601362989202"/>
  </r>
  <r>
    <x v="48"/>
    <x v="0"/>
    <x v="1"/>
    <x v="26"/>
    <x v="1"/>
    <n v="0.72171601362989202"/>
  </r>
  <r>
    <x v="48"/>
    <x v="0"/>
    <x v="1"/>
    <x v="26"/>
    <x v="2"/>
    <n v="0.72171601362989202"/>
  </r>
  <r>
    <x v="48"/>
    <x v="0"/>
    <x v="1"/>
    <x v="27"/>
    <x v="0"/>
    <n v="0.72388116167078198"/>
  </r>
  <r>
    <x v="48"/>
    <x v="0"/>
    <x v="1"/>
    <x v="27"/>
    <x v="1"/>
    <n v="0.72388116167078198"/>
  </r>
  <r>
    <x v="48"/>
    <x v="0"/>
    <x v="1"/>
    <x v="27"/>
    <x v="2"/>
    <n v="0.72388116167078198"/>
  </r>
  <r>
    <x v="48"/>
    <x v="0"/>
    <x v="1"/>
    <x v="28"/>
    <x v="0"/>
    <n v="0.7271386268983"/>
  </r>
  <r>
    <x v="48"/>
    <x v="0"/>
    <x v="1"/>
    <x v="28"/>
    <x v="1"/>
    <n v="0.7271386268983"/>
  </r>
  <r>
    <x v="48"/>
    <x v="0"/>
    <x v="1"/>
    <x v="28"/>
    <x v="2"/>
    <n v="0.7271386268983"/>
  </r>
  <r>
    <x v="48"/>
    <x v="0"/>
    <x v="1"/>
    <x v="29"/>
    <x v="0"/>
    <n v="0.73041075071934303"/>
  </r>
  <r>
    <x v="48"/>
    <x v="0"/>
    <x v="1"/>
    <x v="29"/>
    <x v="1"/>
    <n v="0.73041075071934303"/>
  </r>
  <r>
    <x v="48"/>
    <x v="0"/>
    <x v="1"/>
    <x v="29"/>
    <x v="2"/>
    <n v="0.73041075071934303"/>
  </r>
  <r>
    <x v="48"/>
    <x v="0"/>
    <x v="1"/>
    <x v="30"/>
    <x v="0"/>
    <n v="0.73369759909758003"/>
  </r>
  <r>
    <x v="48"/>
    <x v="0"/>
    <x v="1"/>
    <x v="30"/>
    <x v="1"/>
    <n v="0.73369759909758003"/>
  </r>
  <r>
    <x v="48"/>
    <x v="0"/>
    <x v="1"/>
    <x v="30"/>
    <x v="2"/>
    <n v="0.73369759909758003"/>
  </r>
  <r>
    <x v="48"/>
    <x v="0"/>
    <x v="1"/>
    <x v="31"/>
    <x v="0"/>
    <n v="0.73699923829351899"/>
  </r>
  <r>
    <x v="48"/>
    <x v="0"/>
    <x v="1"/>
    <x v="31"/>
    <x v="1"/>
    <n v="0.73699923829351899"/>
  </r>
  <r>
    <x v="48"/>
    <x v="0"/>
    <x v="1"/>
    <x v="31"/>
    <x v="2"/>
    <n v="0.73699923829351899"/>
  </r>
  <r>
    <x v="48"/>
    <x v="0"/>
    <x v="1"/>
    <x v="32"/>
    <x v="0"/>
    <n v="0.74031573486584001"/>
  </r>
  <r>
    <x v="48"/>
    <x v="0"/>
    <x v="1"/>
    <x v="32"/>
    <x v="1"/>
    <n v="0.74031573486584001"/>
  </r>
  <r>
    <x v="48"/>
    <x v="0"/>
    <x v="1"/>
    <x v="32"/>
    <x v="2"/>
    <n v="0.74031573486584001"/>
  </r>
  <r>
    <x v="48"/>
    <x v="0"/>
    <x v="1"/>
    <x v="33"/>
    <x v="0"/>
    <n v="0.74475762927503497"/>
  </r>
  <r>
    <x v="48"/>
    <x v="0"/>
    <x v="1"/>
    <x v="33"/>
    <x v="1"/>
    <n v="0.74475762927503497"/>
  </r>
  <r>
    <x v="48"/>
    <x v="0"/>
    <x v="1"/>
    <x v="33"/>
    <x v="2"/>
    <n v="0.74475762927503497"/>
  </r>
  <r>
    <x v="48"/>
    <x v="0"/>
    <x v="1"/>
    <x v="34"/>
    <x v="0"/>
    <n v="0.74922617505068501"/>
  </r>
  <r>
    <x v="48"/>
    <x v="0"/>
    <x v="1"/>
    <x v="34"/>
    <x v="1"/>
    <n v="0.74922617505068501"/>
  </r>
  <r>
    <x v="48"/>
    <x v="0"/>
    <x v="1"/>
    <x v="34"/>
    <x v="2"/>
    <n v="0.74922617505068501"/>
  </r>
  <r>
    <x v="48"/>
    <x v="0"/>
    <x v="1"/>
    <x v="35"/>
    <x v="0"/>
    <n v="0.75372153210098902"/>
  </r>
  <r>
    <x v="48"/>
    <x v="0"/>
    <x v="1"/>
    <x v="35"/>
    <x v="1"/>
    <n v="0.75372153210098902"/>
  </r>
  <r>
    <x v="48"/>
    <x v="0"/>
    <x v="1"/>
    <x v="35"/>
    <x v="2"/>
    <n v="0.75372153210098902"/>
  </r>
  <r>
    <x v="48"/>
    <x v="0"/>
    <x v="1"/>
    <x v="36"/>
    <x v="0"/>
    <n v="0.758243861293595"/>
  </r>
  <r>
    <x v="48"/>
    <x v="0"/>
    <x v="1"/>
    <x v="36"/>
    <x v="1"/>
    <n v="0.758243861293595"/>
  </r>
  <r>
    <x v="48"/>
    <x v="0"/>
    <x v="1"/>
    <x v="36"/>
    <x v="2"/>
    <n v="0.758243861293595"/>
  </r>
  <r>
    <x v="48"/>
    <x v="0"/>
    <x v="1"/>
    <x v="37"/>
    <x v="0"/>
    <n v="0.76279332446135695"/>
  </r>
  <r>
    <x v="48"/>
    <x v="0"/>
    <x v="1"/>
    <x v="37"/>
    <x v="1"/>
    <n v="0.76279332446135695"/>
  </r>
  <r>
    <x v="48"/>
    <x v="0"/>
    <x v="1"/>
    <x v="37"/>
    <x v="2"/>
    <n v="0.76279332446135695"/>
  </r>
  <r>
    <x v="48"/>
    <x v="0"/>
    <x v="1"/>
    <x v="38"/>
    <x v="0"/>
    <n v="0.76737008440812504"/>
  </r>
  <r>
    <x v="48"/>
    <x v="0"/>
    <x v="1"/>
    <x v="38"/>
    <x v="1"/>
    <n v="0.76737008440812504"/>
  </r>
  <r>
    <x v="48"/>
    <x v="0"/>
    <x v="1"/>
    <x v="38"/>
    <x v="2"/>
    <n v="0.76737008440812504"/>
  </r>
  <r>
    <x v="49"/>
    <x v="0"/>
    <x v="0"/>
    <x v="0"/>
    <x v="0"/>
    <n v="1.3204801112965701"/>
  </r>
  <r>
    <x v="49"/>
    <x v="0"/>
    <x v="0"/>
    <x v="0"/>
    <x v="1"/>
    <n v="1.3204801112965701"/>
  </r>
  <r>
    <x v="49"/>
    <x v="0"/>
    <x v="0"/>
    <x v="0"/>
    <x v="2"/>
    <n v="1.3204801112965701"/>
  </r>
  <r>
    <x v="49"/>
    <x v="0"/>
    <x v="0"/>
    <x v="1"/>
    <x v="0"/>
    <n v="1.3429282731886101"/>
  </r>
  <r>
    <x v="49"/>
    <x v="0"/>
    <x v="0"/>
    <x v="1"/>
    <x v="1"/>
    <n v="1.3429282731886101"/>
  </r>
  <r>
    <x v="49"/>
    <x v="0"/>
    <x v="0"/>
    <x v="1"/>
    <x v="2"/>
    <n v="1.3429282731886101"/>
  </r>
  <r>
    <x v="49"/>
    <x v="0"/>
    <x v="0"/>
    <x v="2"/>
    <x v="0"/>
    <n v="1.3563575559204899"/>
  </r>
  <r>
    <x v="49"/>
    <x v="0"/>
    <x v="0"/>
    <x v="2"/>
    <x v="1"/>
    <n v="1.3563575559204899"/>
  </r>
  <r>
    <x v="49"/>
    <x v="0"/>
    <x v="0"/>
    <x v="2"/>
    <x v="2"/>
    <n v="1.3563575559204899"/>
  </r>
  <r>
    <x v="49"/>
    <x v="0"/>
    <x v="0"/>
    <x v="3"/>
    <x v="0"/>
    <n v="1.32923040480208"/>
  </r>
  <r>
    <x v="49"/>
    <x v="0"/>
    <x v="0"/>
    <x v="3"/>
    <x v="1"/>
    <n v="1.32923040480208"/>
  </r>
  <r>
    <x v="49"/>
    <x v="0"/>
    <x v="0"/>
    <x v="3"/>
    <x v="2"/>
    <n v="1.32923040480208"/>
  </r>
  <r>
    <x v="49"/>
    <x v="0"/>
    <x v="0"/>
    <x v="4"/>
    <x v="0"/>
    <n v="1.3026457967060401"/>
  </r>
  <r>
    <x v="49"/>
    <x v="0"/>
    <x v="0"/>
    <x v="4"/>
    <x v="1"/>
    <n v="1.3026457967060401"/>
  </r>
  <r>
    <x v="49"/>
    <x v="0"/>
    <x v="0"/>
    <x v="4"/>
    <x v="2"/>
    <n v="1.3026457967060401"/>
  </r>
  <r>
    <x v="49"/>
    <x v="0"/>
    <x v="0"/>
    <x v="5"/>
    <x v="0"/>
    <n v="1.2844087555521599"/>
  </r>
  <r>
    <x v="49"/>
    <x v="0"/>
    <x v="0"/>
    <x v="5"/>
    <x v="1"/>
    <n v="1.2844087555521599"/>
  </r>
  <r>
    <x v="49"/>
    <x v="0"/>
    <x v="0"/>
    <x v="5"/>
    <x v="2"/>
    <n v="1.2844087555521599"/>
  </r>
  <r>
    <x v="49"/>
    <x v="0"/>
    <x v="0"/>
    <x v="6"/>
    <x v="0"/>
    <n v="1.27670230301885"/>
  </r>
  <r>
    <x v="49"/>
    <x v="0"/>
    <x v="0"/>
    <x v="6"/>
    <x v="1"/>
    <n v="1.27670230301885"/>
  </r>
  <r>
    <x v="49"/>
    <x v="0"/>
    <x v="0"/>
    <x v="6"/>
    <x v="2"/>
    <n v="1.27670230301885"/>
  </r>
  <r>
    <x v="49"/>
    <x v="0"/>
    <x v="0"/>
    <x v="7"/>
    <x v="0"/>
    <n v="1.2830858145339401"/>
  </r>
  <r>
    <x v="49"/>
    <x v="0"/>
    <x v="0"/>
    <x v="7"/>
    <x v="1"/>
    <n v="1.2830858145339401"/>
  </r>
  <r>
    <x v="49"/>
    <x v="0"/>
    <x v="0"/>
    <x v="7"/>
    <x v="2"/>
    <n v="1.2830858145339401"/>
  </r>
  <r>
    <x v="49"/>
    <x v="0"/>
    <x v="0"/>
    <x v="8"/>
    <x v="0"/>
    <n v="1.2959166726792799"/>
  </r>
  <r>
    <x v="49"/>
    <x v="0"/>
    <x v="0"/>
    <x v="8"/>
    <x v="1"/>
    <n v="1.2959166726792799"/>
  </r>
  <r>
    <x v="49"/>
    <x v="0"/>
    <x v="0"/>
    <x v="8"/>
    <x v="2"/>
    <n v="1.2959166726792799"/>
  </r>
  <r>
    <x v="49"/>
    <x v="0"/>
    <x v="0"/>
    <x v="9"/>
    <x v="0"/>
    <n v="1.2933248393339201"/>
  </r>
  <r>
    <x v="49"/>
    <x v="0"/>
    <x v="0"/>
    <x v="9"/>
    <x v="1"/>
    <n v="1.2933248393339201"/>
  </r>
  <r>
    <x v="49"/>
    <x v="0"/>
    <x v="0"/>
    <x v="9"/>
    <x v="2"/>
    <n v="1.2933248393339201"/>
  </r>
  <r>
    <x v="49"/>
    <x v="0"/>
    <x v="0"/>
    <x v="10"/>
    <x v="0"/>
    <n v="1.2907381896552499"/>
  </r>
  <r>
    <x v="49"/>
    <x v="0"/>
    <x v="0"/>
    <x v="10"/>
    <x v="1"/>
    <n v="1.2907381896552499"/>
  </r>
  <r>
    <x v="49"/>
    <x v="0"/>
    <x v="0"/>
    <x v="10"/>
    <x v="2"/>
    <n v="1.2907381896552499"/>
  </r>
  <r>
    <x v="49"/>
    <x v="0"/>
    <x v="0"/>
    <x v="11"/>
    <x v="0"/>
    <n v="1.2881567132759399"/>
  </r>
  <r>
    <x v="49"/>
    <x v="0"/>
    <x v="0"/>
    <x v="11"/>
    <x v="1"/>
    <n v="1.2881567132759399"/>
  </r>
  <r>
    <x v="49"/>
    <x v="0"/>
    <x v="0"/>
    <x v="11"/>
    <x v="2"/>
    <n v="1.2881567132759399"/>
  </r>
  <r>
    <x v="49"/>
    <x v="0"/>
    <x v="0"/>
    <x v="12"/>
    <x v="0"/>
    <n v="1.28558039984939"/>
  </r>
  <r>
    <x v="49"/>
    <x v="0"/>
    <x v="0"/>
    <x v="12"/>
    <x v="1"/>
    <n v="1.28558039984939"/>
  </r>
  <r>
    <x v="49"/>
    <x v="0"/>
    <x v="0"/>
    <x v="12"/>
    <x v="2"/>
    <n v="1.28558039984939"/>
  </r>
  <r>
    <x v="49"/>
    <x v="0"/>
    <x v="0"/>
    <x v="13"/>
    <x v="0"/>
    <n v="1.2830092390496901"/>
  </r>
  <r>
    <x v="49"/>
    <x v="0"/>
    <x v="0"/>
    <x v="13"/>
    <x v="1"/>
    <n v="1.2830092390496901"/>
  </r>
  <r>
    <x v="49"/>
    <x v="0"/>
    <x v="0"/>
    <x v="13"/>
    <x v="2"/>
    <n v="1.2830092390496901"/>
  </r>
  <r>
    <x v="49"/>
    <x v="0"/>
    <x v="0"/>
    <x v="14"/>
    <x v="0"/>
    <n v="1.2804432205715901"/>
  </r>
  <r>
    <x v="49"/>
    <x v="0"/>
    <x v="0"/>
    <x v="14"/>
    <x v="1"/>
    <n v="1.2804432205715901"/>
  </r>
  <r>
    <x v="49"/>
    <x v="0"/>
    <x v="0"/>
    <x v="14"/>
    <x v="2"/>
    <n v="1.2804432205715901"/>
  </r>
  <r>
    <x v="49"/>
    <x v="0"/>
    <x v="0"/>
    <x v="15"/>
    <x v="0"/>
    <n v="1.2778823341304499"/>
  </r>
  <r>
    <x v="49"/>
    <x v="0"/>
    <x v="0"/>
    <x v="15"/>
    <x v="1"/>
    <n v="1.2778823341304499"/>
  </r>
  <r>
    <x v="49"/>
    <x v="0"/>
    <x v="0"/>
    <x v="15"/>
    <x v="2"/>
    <n v="1.2778823341304499"/>
  </r>
  <r>
    <x v="49"/>
    <x v="0"/>
    <x v="0"/>
    <x v="16"/>
    <x v="0"/>
    <n v="1.27532656946219"/>
  </r>
  <r>
    <x v="49"/>
    <x v="0"/>
    <x v="0"/>
    <x v="16"/>
    <x v="1"/>
    <n v="1.27532656946219"/>
  </r>
  <r>
    <x v="49"/>
    <x v="0"/>
    <x v="0"/>
    <x v="16"/>
    <x v="2"/>
    <n v="1.27532656946219"/>
  </r>
  <r>
    <x v="49"/>
    <x v="0"/>
    <x v="0"/>
    <x v="17"/>
    <x v="0"/>
    <n v="1.2772395593163799"/>
  </r>
  <r>
    <x v="49"/>
    <x v="0"/>
    <x v="0"/>
    <x v="17"/>
    <x v="1"/>
    <n v="1.2772395593163799"/>
  </r>
  <r>
    <x v="49"/>
    <x v="0"/>
    <x v="0"/>
    <x v="17"/>
    <x v="2"/>
    <n v="1.2772395593163799"/>
  </r>
  <r>
    <x v="49"/>
    <x v="0"/>
    <x v="0"/>
    <x v="18"/>
    <x v="0"/>
    <n v="1.27915541865536"/>
  </r>
  <r>
    <x v="49"/>
    <x v="0"/>
    <x v="0"/>
    <x v="18"/>
    <x v="1"/>
    <n v="1.27915541865536"/>
  </r>
  <r>
    <x v="49"/>
    <x v="0"/>
    <x v="0"/>
    <x v="18"/>
    <x v="2"/>
    <n v="1.27915541865536"/>
  </r>
  <r>
    <x v="49"/>
    <x v="0"/>
    <x v="0"/>
    <x v="19"/>
    <x v="0"/>
    <n v="1.2842720403299801"/>
  </r>
  <r>
    <x v="49"/>
    <x v="0"/>
    <x v="0"/>
    <x v="19"/>
    <x v="1"/>
    <n v="1.2842720403299801"/>
  </r>
  <r>
    <x v="49"/>
    <x v="0"/>
    <x v="0"/>
    <x v="19"/>
    <x v="2"/>
    <n v="1.2842720403299801"/>
  </r>
  <r>
    <x v="49"/>
    <x v="0"/>
    <x v="0"/>
    <x v="20"/>
    <x v="0"/>
    <n v="1.2894091284913001"/>
  </r>
  <r>
    <x v="49"/>
    <x v="0"/>
    <x v="0"/>
    <x v="20"/>
    <x v="1"/>
    <n v="1.2894091284913001"/>
  </r>
  <r>
    <x v="49"/>
    <x v="0"/>
    <x v="0"/>
    <x v="20"/>
    <x v="2"/>
    <n v="1.2894091284913001"/>
  </r>
  <r>
    <x v="49"/>
    <x v="0"/>
    <x v="0"/>
    <x v="21"/>
    <x v="0"/>
    <n v="1.2945667650052599"/>
  </r>
  <r>
    <x v="49"/>
    <x v="0"/>
    <x v="0"/>
    <x v="21"/>
    <x v="1"/>
    <n v="1.2945667650052599"/>
  </r>
  <r>
    <x v="49"/>
    <x v="0"/>
    <x v="0"/>
    <x v="21"/>
    <x v="2"/>
    <n v="1.2945667650052599"/>
  </r>
  <r>
    <x v="49"/>
    <x v="0"/>
    <x v="0"/>
    <x v="22"/>
    <x v="0"/>
    <n v="1.2997450320652799"/>
  </r>
  <r>
    <x v="49"/>
    <x v="0"/>
    <x v="0"/>
    <x v="22"/>
    <x v="1"/>
    <n v="1.2997450320652799"/>
  </r>
  <r>
    <x v="49"/>
    <x v="0"/>
    <x v="0"/>
    <x v="22"/>
    <x v="2"/>
    <n v="1.2997450320652799"/>
  </r>
  <r>
    <x v="49"/>
    <x v="0"/>
    <x v="0"/>
    <x v="23"/>
    <x v="0"/>
    <n v="1.3049440121935401"/>
  </r>
  <r>
    <x v="49"/>
    <x v="0"/>
    <x v="0"/>
    <x v="23"/>
    <x v="1"/>
    <n v="1.3049440121935401"/>
  </r>
  <r>
    <x v="49"/>
    <x v="0"/>
    <x v="0"/>
    <x v="23"/>
    <x v="2"/>
    <n v="1.3049440121935401"/>
  </r>
  <r>
    <x v="49"/>
    <x v="0"/>
    <x v="0"/>
    <x v="24"/>
    <x v="0"/>
    <n v="1.31016378824232"/>
  </r>
  <r>
    <x v="49"/>
    <x v="0"/>
    <x v="0"/>
    <x v="24"/>
    <x v="1"/>
    <n v="1.31016378824232"/>
  </r>
  <r>
    <x v="49"/>
    <x v="0"/>
    <x v="0"/>
    <x v="24"/>
    <x v="2"/>
    <n v="1.31016378824232"/>
  </r>
  <r>
    <x v="49"/>
    <x v="0"/>
    <x v="0"/>
    <x v="25"/>
    <x v="0"/>
    <n v="1.3154044433952901"/>
  </r>
  <r>
    <x v="49"/>
    <x v="0"/>
    <x v="0"/>
    <x v="25"/>
    <x v="1"/>
    <n v="1.3154044433952901"/>
  </r>
  <r>
    <x v="49"/>
    <x v="0"/>
    <x v="0"/>
    <x v="25"/>
    <x v="2"/>
    <n v="1.3154044433952901"/>
  </r>
  <r>
    <x v="49"/>
    <x v="0"/>
    <x v="0"/>
    <x v="26"/>
    <x v="0"/>
    <n v="1.3206660611688701"/>
  </r>
  <r>
    <x v="49"/>
    <x v="0"/>
    <x v="0"/>
    <x v="26"/>
    <x v="1"/>
    <n v="1.3206660611688701"/>
  </r>
  <r>
    <x v="49"/>
    <x v="0"/>
    <x v="0"/>
    <x v="26"/>
    <x v="2"/>
    <n v="1.3206660611688701"/>
  </r>
  <r>
    <x v="49"/>
    <x v="0"/>
    <x v="0"/>
    <x v="27"/>
    <x v="0"/>
    <n v="1.32594872541354"/>
  </r>
  <r>
    <x v="49"/>
    <x v="0"/>
    <x v="0"/>
    <x v="27"/>
    <x v="1"/>
    <n v="1.32594872541354"/>
  </r>
  <r>
    <x v="49"/>
    <x v="0"/>
    <x v="0"/>
    <x v="27"/>
    <x v="2"/>
    <n v="1.32594872541354"/>
  </r>
  <r>
    <x v="49"/>
    <x v="0"/>
    <x v="0"/>
    <x v="28"/>
    <x v="0"/>
    <n v="1.3312193715970599"/>
  </r>
  <r>
    <x v="49"/>
    <x v="0"/>
    <x v="0"/>
    <x v="28"/>
    <x v="1"/>
    <n v="1.3312193715970599"/>
  </r>
  <r>
    <x v="49"/>
    <x v="0"/>
    <x v="0"/>
    <x v="28"/>
    <x v="2"/>
    <n v="1.3312193715970599"/>
  </r>
  <r>
    <x v="49"/>
    <x v="0"/>
    <x v="0"/>
    <x v="29"/>
    <x v="0"/>
    <n v="1.3365109685991601"/>
  </r>
  <r>
    <x v="49"/>
    <x v="0"/>
    <x v="0"/>
    <x v="29"/>
    <x v="1"/>
    <n v="1.3365109685991601"/>
  </r>
  <r>
    <x v="49"/>
    <x v="0"/>
    <x v="0"/>
    <x v="29"/>
    <x v="2"/>
    <n v="1.3365109685991601"/>
  </r>
  <r>
    <x v="49"/>
    <x v="0"/>
    <x v="0"/>
    <x v="30"/>
    <x v="0"/>
    <n v="1.34182359969934"/>
  </r>
  <r>
    <x v="49"/>
    <x v="0"/>
    <x v="0"/>
    <x v="30"/>
    <x v="1"/>
    <n v="1.34182359969934"/>
  </r>
  <r>
    <x v="49"/>
    <x v="0"/>
    <x v="0"/>
    <x v="30"/>
    <x v="2"/>
    <n v="1.34182359969934"/>
  </r>
  <r>
    <x v="49"/>
    <x v="0"/>
    <x v="0"/>
    <x v="31"/>
    <x v="0"/>
    <n v="1.3471573485081501"/>
  </r>
  <r>
    <x v="49"/>
    <x v="0"/>
    <x v="0"/>
    <x v="31"/>
    <x v="1"/>
    <n v="1.3471573485081501"/>
  </r>
  <r>
    <x v="49"/>
    <x v="0"/>
    <x v="0"/>
    <x v="31"/>
    <x v="2"/>
    <n v="1.3471573485081501"/>
  </r>
  <r>
    <x v="49"/>
    <x v="0"/>
    <x v="0"/>
    <x v="32"/>
    <x v="0"/>
    <n v="1.3525122989684699"/>
  </r>
  <r>
    <x v="49"/>
    <x v="0"/>
    <x v="0"/>
    <x v="32"/>
    <x v="1"/>
    <n v="1.3525122989684699"/>
  </r>
  <r>
    <x v="49"/>
    <x v="0"/>
    <x v="0"/>
    <x v="32"/>
    <x v="2"/>
    <n v="1.3525122989684699"/>
  </r>
  <r>
    <x v="49"/>
    <x v="0"/>
    <x v="0"/>
    <x v="33"/>
    <x v="0"/>
    <n v="1.3585986043138301"/>
  </r>
  <r>
    <x v="49"/>
    <x v="0"/>
    <x v="0"/>
    <x v="33"/>
    <x v="1"/>
    <n v="1.3585986043138301"/>
  </r>
  <r>
    <x v="49"/>
    <x v="0"/>
    <x v="0"/>
    <x v="33"/>
    <x v="2"/>
    <n v="1.3585986043138301"/>
  </r>
  <r>
    <x v="49"/>
    <x v="0"/>
    <x v="0"/>
    <x v="34"/>
    <x v="0"/>
    <n v="1.36471229803324"/>
  </r>
  <r>
    <x v="49"/>
    <x v="0"/>
    <x v="0"/>
    <x v="34"/>
    <x v="1"/>
    <n v="1.36471229803324"/>
  </r>
  <r>
    <x v="49"/>
    <x v="0"/>
    <x v="0"/>
    <x v="34"/>
    <x v="2"/>
    <n v="1.36471229803324"/>
  </r>
  <r>
    <x v="49"/>
    <x v="0"/>
    <x v="0"/>
    <x v="35"/>
    <x v="0"/>
    <n v="1.37085350337439"/>
  </r>
  <r>
    <x v="49"/>
    <x v="0"/>
    <x v="0"/>
    <x v="35"/>
    <x v="1"/>
    <n v="1.37085350337439"/>
  </r>
  <r>
    <x v="49"/>
    <x v="0"/>
    <x v="0"/>
    <x v="35"/>
    <x v="2"/>
    <n v="1.37085350337439"/>
  </r>
  <r>
    <x v="49"/>
    <x v="0"/>
    <x v="0"/>
    <x v="36"/>
    <x v="0"/>
    <n v="1.3770223441395699"/>
  </r>
  <r>
    <x v="49"/>
    <x v="0"/>
    <x v="0"/>
    <x v="36"/>
    <x v="1"/>
    <n v="1.3770223441395699"/>
  </r>
  <r>
    <x v="49"/>
    <x v="0"/>
    <x v="0"/>
    <x v="36"/>
    <x v="2"/>
    <n v="1.3770223441395699"/>
  </r>
  <r>
    <x v="49"/>
    <x v="0"/>
    <x v="0"/>
    <x v="37"/>
    <x v="0"/>
    <n v="1.3832189446881999"/>
  </r>
  <r>
    <x v="49"/>
    <x v="0"/>
    <x v="0"/>
    <x v="37"/>
    <x v="1"/>
    <n v="1.3832189446881999"/>
  </r>
  <r>
    <x v="49"/>
    <x v="0"/>
    <x v="0"/>
    <x v="37"/>
    <x v="2"/>
    <n v="1.3832189446881999"/>
  </r>
  <r>
    <x v="49"/>
    <x v="0"/>
    <x v="0"/>
    <x v="38"/>
    <x v="0"/>
    <n v="1.3894434299392999"/>
  </r>
  <r>
    <x v="49"/>
    <x v="0"/>
    <x v="0"/>
    <x v="38"/>
    <x v="1"/>
    <n v="1.3894434299392999"/>
  </r>
  <r>
    <x v="49"/>
    <x v="0"/>
    <x v="0"/>
    <x v="38"/>
    <x v="2"/>
    <n v="1.3894434299392999"/>
  </r>
  <r>
    <x v="49"/>
    <x v="0"/>
    <x v="1"/>
    <x v="0"/>
    <x v="0"/>
    <n v="1.3204801112965701"/>
  </r>
  <r>
    <x v="49"/>
    <x v="0"/>
    <x v="1"/>
    <x v="0"/>
    <x v="1"/>
    <n v="1.3204801112965701"/>
  </r>
  <r>
    <x v="49"/>
    <x v="0"/>
    <x v="1"/>
    <x v="0"/>
    <x v="2"/>
    <n v="1.3204801112965701"/>
  </r>
  <r>
    <x v="49"/>
    <x v="0"/>
    <x v="1"/>
    <x v="1"/>
    <x v="0"/>
    <n v="1.3429282731886101"/>
  </r>
  <r>
    <x v="49"/>
    <x v="0"/>
    <x v="1"/>
    <x v="1"/>
    <x v="1"/>
    <n v="1.3429282731886101"/>
  </r>
  <r>
    <x v="49"/>
    <x v="0"/>
    <x v="1"/>
    <x v="1"/>
    <x v="2"/>
    <n v="1.3429282731886101"/>
  </r>
  <r>
    <x v="49"/>
    <x v="0"/>
    <x v="1"/>
    <x v="2"/>
    <x v="0"/>
    <n v="1.3563575559204899"/>
  </r>
  <r>
    <x v="49"/>
    <x v="0"/>
    <x v="1"/>
    <x v="2"/>
    <x v="1"/>
    <n v="1.3563575559204899"/>
  </r>
  <r>
    <x v="49"/>
    <x v="0"/>
    <x v="1"/>
    <x v="2"/>
    <x v="2"/>
    <n v="1.3563575559204899"/>
  </r>
  <r>
    <x v="49"/>
    <x v="0"/>
    <x v="1"/>
    <x v="3"/>
    <x v="0"/>
    <n v="1.32923040480208"/>
  </r>
  <r>
    <x v="49"/>
    <x v="0"/>
    <x v="1"/>
    <x v="3"/>
    <x v="1"/>
    <n v="1.32923040480208"/>
  </r>
  <r>
    <x v="49"/>
    <x v="0"/>
    <x v="1"/>
    <x v="3"/>
    <x v="2"/>
    <n v="1.32923040480208"/>
  </r>
  <r>
    <x v="49"/>
    <x v="0"/>
    <x v="1"/>
    <x v="4"/>
    <x v="0"/>
    <n v="1.3026457967060401"/>
  </r>
  <r>
    <x v="49"/>
    <x v="0"/>
    <x v="1"/>
    <x v="4"/>
    <x v="1"/>
    <n v="1.3026457967060401"/>
  </r>
  <r>
    <x v="49"/>
    <x v="0"/>
    <x v="1"/>
    <x v="4"/>
    <x v="2"/>
    <n v="1.3026457967060401"/>
  </r>
  <r>
    <x v="49"/>
    <x v="0"/>
    <x v="1"/>
    <x v="5"/>
    <x v="0"/>
    <n v="1.2844087555521599"/>
  </r>
  <r>
    <x v="49"/>
    <x v="0"/>
    <x v="1"/>
    <x v="5"/>
    <x v="1"/>
    <n v="1.2844087555521599"/>
  </r>
  <r>
    <x v="49"/>
    <x v="0"/>
    <x v="1"/>
    <x v="5"/>
    <x v="2"/>
    <n v="1.2844087555521599"/>
  </r>
  <r>
    <x v="49"/>
    <x v="0"/>
    <x v="1"/>
    <x v="6"/>
    <x v="0"/>
    <n v="1.27670230301885"/>
  </r>
  <r>
    <x v="49"/>
    <x v="0"/>
    <x v="1"/>
    <x v="6"/>
    <x v="1"/>
    <n v="1.27670230301885"/>
  </r>
  <r>
    <x v="49"/>
    <x v="0"/>
    <x v="1"/>
    <x v="6"/>
    <x v="2"/>
    <n v="1.27670230301885"/>
  </r>
  <r>
    <x v="49"/>
    <x v="0"/>
    <x v="1"/>
    <x v="7"/>
    <x v="0"/>
    <n v="1.2830858145339401"/>
  </r>
  <r>
    <x v="49"/>
    <x v="0"/>
    <x v="1"/>
    <x v="7"/>
    <x v="1"/>
    <n v="1.2830858145339401"/>
  </r>
  <r>
    <x v="49"/>
    <x v="0"/>
    <x v="1"/>
    <x v="7"/>
    <x v="2"/>
    <n v="1.2830858145339401"/>
  </r>
  <r>
    <x v="49"/>
    <x v="0"/>
    <x v="1"/>
    <x v="8"/>
    <x v="0"/>
    <n v="1.2946335868647401"/>
  </r>
  <r>
    <x v="49"/>
    <x v="0"/>
    <x v="1"/>
    <x v="8"/>
    <x v="1"/>
    <n v="1.2946335868647401"/>
  </r>
  <r>
    <x v="49"/>
    <x v="0"/>
    <x v="1"/>
    <x v="8"/>
    <x v="2"/>
    <n v="1.2946335868647401"/>
  </r>
  <r>
    <x v="49"/>
    <x v="0"/>
    <x v="1"/>
    <x v="9"/>
    <x v="0"/>
    <n v="1.30499065555966"/>
  </r>
  <r>
    <x v="49"/>
    <x v="0"/>
    <x v="1"/>
    <x v="9"/>
    <x v="1"/>
    <n v="1.30499065555966"/>
  </r>
  <r>
    <x v="49"/>
    <x v="0"/>
    <x v="1"/>
    <x v="9"/>
    <x v="2"/>
    <n v="1.30499065555966"/>
  </r>
  <r>
    <x v="49"/>
    <x v="0"/>
    <x v="1"/>
    <x v="10"/>
    <x v="0"/>
    <n v="1.3046644078957701"/>
  </r>
  <r>
    <x v="49"/>
    <x v="0"/>
    <x v="1"/>
    <x v="10"/>
    <x v="1"/>
    <n v="1.3046644078957701"/>
  </r>
  <r>
    <x v="49"/>
    <x v="0"/>
    <x v="1"/>
    <x v="10"/>
    <x v="2"/>
    <n v="1.3046644078957701"/>
  </r>
  <r>
    <x v="49"/>
    <x v="0"/>
    <x v="1"/>
    <x v="11"/>
    <x v="0"/>
    <n v="1.30472964111617"/>
  </r>
  <r>
    <x v="49"/>
    <x v="0"/>
    <x v="1"/>
    <x v="11"/>
    <x v="1"/>
    <n v="1.30472964111617"/>
  </r>
  <r>
    <x v="49"/>
    <x v="0"/>
    <x v="1"/>
    <x v="11"/>
    <x v="2"/>
    <n v="1.30472964111617"/>
  </r>
  <r>
    <x v="49"/>
    <x v="0"/>
    <x v="1"/>
    <x v="12"/>
    <x v="0"/>
    <n v="1.3049253505623399"/>
  </r>
  <r>
    <x v="49"/>
    <x v="0"/>
    <x v="1"/>
    <x v="12"/>
    <x v="1"/>
    <n v="1.3049253505623399"/>
  </r>
  <r>
    <x v="49"/>
    <x v="0"/>
    <x v="1"/>
    <x v="12"/>
    <x v="2"/>
    <n v="1.3049253505623399"/>
  </r>
  <r>
    <x v="49"/>
    <x v="0"/>
    <x v="1"/>
    <x v="13"/>
    <x v="0"/>
    <n v="1.31079751463987"/>
  </r>
  <r>
    <x v="49"/>
    <x v="0"/>
    <x v="1"/>
    <x v="13"/>
    <x v="1"/>
    <n v="1.31079751463987"/>
  </r>
  <r>
    <x v="49"/>
    <x v="0"/>
    <x v="1"/>
    <x v="13"/>
    <x v="2"/>
    <n v="1.31079751463987"/>
  </r>
  <r>
    <x v="49"/>
    <x v="0"/>
    <x v="1"/>
    <x v="14"/>
    <x v="0"/>
    <n v="1.3166961034557401"/>
  </r>
  <r>
    <x v="49"/>
    <x v="0"/>
    <x v="1"/>
    <x v="14"/>
    <x v="1"/>
    <n v="1.3166961034557401"/>
  </r>
  <r>
    <x v="49"/>
    <x v="0"/>
    <x v="1"/>
    <x v="14"/>
    <x v="2"/>
    <n v="1.3166961034557401"/>
  </r>
  <r>
    <x v="49"/>
    <x v="0"/>
    <x v="1"/>
    <x v="15"/>
    <x v="0"/>
    <n v="1.3226212359213001"/>
  </r>
  <r>
    <x v="49"/>
    <x v="0"/>
    <x v="1"/>
    <x v="15"/>
    <x v="1"/>
    <n v="1.3226212359213001"/>
  </r>
  <r>
    <x v="49"/>
    <x v="0"/>
    <x v="1"/>
    <x v="15"/>
    <x v="2"/>
    <n v="1.3226212359213001"/>
  </r>
  <r>
    <x v="49"/>
    <x v="0"/>
    <x v="1"/>
    <x v="16"/>
    <x v="0"/>
    <n v="1.32857303148294"/>
  </r>
  <r>
    <x v="49"/>
    <x v="0"/>
    <x v="1"/>
    <x v="16"/>
    <x v="1"/>
    <n v="1.32857303148294"/>
  </r>
  <r>
    <x v="49"/>
    <x v="0"/>
    <x v="1"/>
    <x v="16"/>
    <x v="2"/>
    <n v="1.32857303148294"/>
  </r>
  <r>
    <x v="49"/>
    <x v="0"/>
    <x v="1"/>
    <x v="17"/>
    <x v="0"/>
    <n v="1.33654446967184"/>
  </r>
  <r>
    <x v="49"/>
    <x v="0"/>
    <x v="1"/>
    <x v="17"/>
    <x v="1"/>
    <n v="1.33654446967184"/>
  </r>
  <r>
    <x v="49"/>
    <x v="0"/>
    <x v="1"/>
    <x v="17"/>
    <x v="2"/>
    <n v="1.33654446967184"/>
  </r>
  <r>
    <x v="49"/>
    <x v="0"/>
    <x v="1"/>
    <x v="18"/>
    <x v="0"/>
    <n v="1.3445637364898699"/>
  </r>
  <r>
    <x v="49"/>
    <x v="0"/>
    <x v="1"/>
    <x v="18"/>
    <x v="1"/>
    <n v="1.3445637364898699"/>
  </r>
  <r>
    <x v="49"/>
    <x v="0"/>
    <x v="1"/>
    <x v="18"/>
    <x v="2"/>
    <n v="1.3445637364898699"/>
  </r>
  <r>
    <x v="49"/>
    <x v="0"/>
    <x v="1"/>
    <x v="19"/>
    <x v="0"/>
    <n v="1.34859742769934"/>
  </r>
  <r>
    <x v="49"/>
    <x v="0"/>
    <x v="1"/>
    <x v="19"/>
    <x v="1"/>
    <n v="1.34859742769934"/>
  </r>
  <r>
    <x v="49"/>
    <x v="0"/>
    <x v="1"/>
    <x v="19"/>
    <x v="2"/>
    <n v="1.34859742769934"/>
  </r>
  <r>
    <x v="49"/>
    <x v="0"/>
    <x v="1"/>
    <x v="20"/>
    <x v="0"/>
    <n v="1.3526432199824401"/>
  </r>
  <r>
    <x v="49"/>
    <x v="0"/>
    <x v="1"/>
    <x v="20"/>
    <x v="1"/>
    <n v="1.3526432199824401"/>
  </r>
  <r>
    <x v="49"/>
    <x v="0"/>
    <x v="1"/>
    <x v="20"/>
    <x v="2"/>
    <n v="1.3526432199824401"/>
  </r>
  <r>
    <x v="49"/>
    <x v="0"/>
    <x v="1"/>
    <x v="21"/>
    <x v="0"/>
    <n v="1.35670114964238"/>
  </r>
  <r>
    <x v="49"/>
    <x v="0"/>
    <x v="1"/>
    <x v="21"/>
    <x v="1"/>
    <n v="1.35670114964238"/>
  </r>
  <r>
    <x v="49"/>
    <x v="0"/>
    <x v="1"/>
    <x v="21"/>
    <x v="2"/>
    <n v="1.35670114964238"/>
  </r>
  <r>
    <x v="49"/>
    <x v="0"/>
    <x v="1"/>
    <x v="22"/>
    <x v="0"/>
    <n v="1.3607712530913101"/>
  </r>
  <r>
    <x v="49"/>
    <x v="0"/>
    <x v="1"/>
    <x v="22"/>
    <x v="1"/>
    <n v="1.3607712530913101"/>
  </r>
  <r>
    <x v="49"/>
    <x v="0"/>
    <x v="1"/>
    <x v="22"/>
    <x v="2"/>
    <n v="1.3607712530913101"/>
  </r>
  <r>
    <x v="49"/>
    <x v="0"/>
    <x v="1"/>
    <x v="23"/>
    <x v="0"/>
    <n v="1.36281240997095"/>
  </r>
  <r>
    <x v="49"/>
    <x v="0"/>
    <x v="1"/>
    <x v="23"/>
    <x v="1"/>
    <n v="1.36281240997095"/>
  </r>
  <r>
    <x v="49"/>
    <x v="0"/>
    <x v="1"/>
    <x v="23"/>
    <x v="2"/>
    <n v="1.36281240997095"/>
  </r>
  <r>
    <x v="49"/>
    <x v="0"/>
    <x v="1"/>
    <x v="24"/>
    <x v="0"/>
    <n v="1.3648566285859001"/>
  </r>
  <r>
    <x v="49"/>
    <x v="0"/>
    <x v="1"/>
    <x v="24"/>
    <x v="1"/>
    <n v="1.3648566285859001"/>
  </r>
  <r>
    <x v="49"/>
    <x v="0"/>
    <x v="1"/>
    <x v="24"/>
    <x v="2"/>
    <n v="1.3648566285859001"/>
  </r>
  <r>
    <x v="49"/>
    <x v="0"/>
    <x v="1"/>
    <x v="25"/>
    <x v="0"/>
    <n v="1.3669039135287799"/>
  </r>
  <r>
    <x v="49"/>
    <x v="0"/>
    <x v="1"/>
    <x v="25"/>
    <x v="1"/>
    <n v="1.3669039135287799"/>
  </r>
  <r>
    <x v="49"/>
    <x v="0"/>
    <x v="1"/>
    <x v="25"/>
    <x v="2"/>
    <n v="1.3669039135287799"/>
  </r>
  <r>
    <x v="49"/>
    <x v="0"/>
    <x v="1"/>
    <x v="26"/>
    <x v="0"/>
    <n v="1.3689542693990799"/>
  </r>
  <r>
    <x v="49"/>
    <x v="0"/>
    <x v="1"/>
    <x v="26"/>
    <x v="1"/>
    <n v="1.3689542693990799"/>
  </r>
  <r>
    <x v="49"/>
    <x v="0"/>
    <x v="1"/>
    <x v="26"/>
    <x v="2"/>
    <n v="1.3689542693990799"/>
  </r>
  <r>
    <x v="49"/>
    <x v="0"/>
    <x v="1"/>
    <x v="27"/>
    <x v="0"/>
    <n v="1.37100770080318"/>
  </r>
  <r>
    <x v="49"/>
    <x v="0"/>
    <x v="1"/>
    <x v="27"/>
    <x v="1"/>
    <n v="1.37100770080318"/>
  </r>
  <r>
    <x v="49"/>
    <x v="0"/>
    <x v="1"/>
    <x v="27"/>
    <x v="2"/>
    <n v="1.37100770080318"/>
  </r>
  <r>
    <x v="49"/>
    <x v="0"/>
    <x v="1"/>
    <x v="28"/>
    <x v="0"/>
    <n v="1.37409246812998"/>
  </r>
  <r>
    <x v="49"/>
    <x v="0"/>
    <x v="1"/>
    <x v="28"/>
    <x v="1"/>
    <n v="1.37409246812998"/>
  </r>
  <r>
    <x v="49"/>
    <x v="0"/>
    <x v="1"/>
    <x v="28"/>
    <x v="2"/>
    <n v="1.37409246812998"/>
  </r>
  <r>
    <x v="49"/>
    <x v="0"/>
    <x v="1"/>
    <x v="29"/>
    <x v="0"/>
    <n v="1.3771841761832799"/>
  </r>
  <r>
    <x v="49"/>
    <x v="0"/>
    <x v="1"/>
    <x v="29"/>
    <x v="1"/>
    <n v="1.3771841761832799"/>
  </r>
  <r>
    <x v="49"/>
    <x v="0"/>
    <x v="1"/>
    <x v="29"/>
    <x v="2"/>
    <n v="1.3771841761832799"/>
  </r>
  <r>
    <x v="49"/>
    <x v="0"/>
    <x v="1"/>
    <x v="30"/>
    <x v="0"/>
    <n v="1.3802828405796901"/>
  </r>
  <r>
    <x v="49"/>
    <x v="0"/>
    <x v="1"/>
    <x v="30"/>
    <x v="1"/>
    <n v="1.3802828405796901"/>
  </r>
  <r>
    <x v="49"/>
    <x v="0"/>
    <x v="1"/>
    <x v="30"/>
    <x v="2"/>
    <n v="1.3802828405796901"/>
  </r>
  <r>
    <x v="49"/>
    <x v="0"/>
    <x v="1"/>
    <x v="31"/>
    <x v="0"/>
    <n v="1.3833884769709901"/>
  </r>
  <r>
    <x v="49"/>
    <x v="0"/>
    <x v="1"/>
    <x v="31"/>
    <x v="1"/>
    <n v="1.3833884769709901"/>
  </r>
  <r>
    <x v="49"/>
    <x v="0"/>
    <x v="1"/>
    <x v="31"/>
    <x v="2"/>
    <n v="1.3833884769709901"/>
  </r>
  <r>
    <x v="49"/>
    <x v="0"/>
    <x v="1"/>
    <x v="32"/>
    <x v="0"/>
    <n v="1.3865011010441799"/>
  </r>
  <r>
    <x v="49"/>
    <x v="0"/>
    <x v="1"/>
    <x v="32"/>
    <x v="1"/>
    <n v="1.3865011010441799"/>
  </r>
  <r>
    <x v="49"/>
    <x v="0"/>
    <x v="1"/>
    <x v="32"/>
    <x v="2"/>
    <n v="1.3865011010441799"/>
  </r>
  <r>
    <x v="49"/>
    <x v="0"/>
    <x v="1"/>
    <x v="33"/>
    <x v="0"/>
    <n v="1.39066060434731"/>
  </r>
  <r>
    <x v="49"/>
    <x v="0"/>
    <x v="1"/>
    <x v="33"/>
    <x v="1"/>
    <n v="1.39066060434731"/>
  </r>
  <r>
    <x v="49"/>
    <x v="0"/>
    <x v="1"/>
    <x v="33"/>
    <x v="2"/>
    <n v="1.39066060434731"/>
  </r>
  <r>
    <x v="49"/>
    <x v="0"/>
    <x v="1"/>
    <x v="34"/>
    <x v="0"/>
    <n v="1.3948325861603501"/>
  </r>
  <r>
    <x v="49"/>
    <x v="0"/>
    <x v="1"/>
    <x v="34"/>
    <x v="1"/>
    <n v="1.3948325861603501"/>
  </r>
  <r>
    <x v="49"/>
    <x v="0"/>
    <x v="1"/>
    <x v="34"/>
    <x v="2"/>
    <n v="1.3948325861603501"/>
  </r>
  <r>
    <x v="49"/>
    <x v="0"/>
    <x v="1"/>
    <x v="35"/>
    <x v="0"/>
    <n v="1.3990170839188301"/>
  </r>
  <r>
    <x v="49"/>
    <x v="0"/>
    <x v="1"/>
    <x v="35"/>
    <x v="1"/>
    <n v="1.3990170839188301"/>
  </r>
  <r>
    <x v="49"/>
    <x v="0"/>
    <x v="1"/>
    <x v="35"/>
    <x v="2"/>
    <n v="1.3990170839188301"/>
  </r>
  <r>
    <x v="49"/>
    <x v="0"/>
    <x v="1"/>
    <x v="36"/>
    <x v="0"/>
    <n v="1.40321413517059"/>
  </r>
  <r>
    <x v="49"/>
    <x v="0"/>
    <x v="1"/>
    <x v="36"/>
    <x v="1"/>
    <n v="1.40321413517059"/>
  </r>
  <r>
    <x v="49"/>
    <x v="0"/>
    <x v="1"/>
    <x v="36"/>
    <x v="2"/>
    <n v="1.40321413517059"/>
  </r>
  <r>
    <x v="49"/>
    <x v="0"/>
    <x v="1"/>
    <x v="37"/>
    <x v="0"/>
    <n v="1.4074237775761"/>
  </r>
  <r>
    <x v="49"/>
    <x v="0"/>
    <x v="1"/>
    <x v="37"/>
    <x v="1"/>
    <n v="1.4074237775761"/>
  </r>
  <r>
    <x v="49"/>
    <x v="0"/>
    <x v="1"/>
    <x v="37"/>
    <x v="2"/>
    <n v="1.4074237775761"/>
  </r>
  <r>
    <x v="49"/>
    <x v="0"/>
    <x v="1"/>
    <x v="38"/>
    <x v="0"/>
    <n v="1.4116460489088301"/>
  </r>
  <r>
    <x v="49"/>
    <x v="0"/>
    <x v="1"/>
    <x v="38"/>
    <x v="1"/>
    <n v="1.4116460489088301"/>
  </r>
  <r>
    <x v="49"/>
    <x v="0"/>
    <x v="1"/>
    <x v="38"/>
    <x v="2"/>
    <n v="1.4116460489088301"/>
  </r>
  <r>
    <x v="50"/>
    <x v="0"/>
    <x v="0"/>
    <x v="0"/>
    <x v="0"/>
    <n v="0.57728660421766897"/>
  </r>
  <r>
    <x v="50"/>
    <x v="0"/>
    <x v="0"/>
    <x v="0"/>
    <x v="1"/>
    <n v="0.57728660421766897"/>
  </r>
  <r>
    <x v="50"/>
    <x v="0"/>
    <x v="0"/>
    <x v="0"/>
    <x v="2"/>
    <n v="0.57728660421766897"/>
  </r>
  <r>
    <x v="50"/>
    <x v="0"/>
    <x v="0"/>
    <x v="1"/>
    <x v="0"/>
    <n v="0.571513738175492"/>
  </r>
  <r>
    <x v="50"/>
    <x v="0"/>
    <x v="0"/>
    <x v="1"/>
    <x v="1"/>
    <n v="0.571513738175492"/>
  </r>
  <r>
    <x v="50"/>
    <x v="0"/>
    <x v="0"/>
    <x v="1"/>
    <x v="2"/>
    <n v="0.571513738175492"/>
  </r>
  <r>
    <x v="50"/>
    <x v="0"/>
    <x v="0"/>
    <x v="2"/>
    <x v="0"/>
    <n v="0.55779740845928005"/>
  </r>
  <r>
    <x v="50"/>
    <x v="0"/>
    <x v="0"/>
    <x v="2"/>
    <x v="1"/>
    <n v="0.55779740845928005"/>
  </r>
  <r>
    <x v="50"/>
    <x v="0"/>
    <x v="0"/>
    <x v="2"/>
    <x v="2"/>
    <n v="0.55779740845928005"/>
  </r>
  <r>
    <x v="50"/>
    <x v="0"/>
    <x v="0"/>
    <x v="3"/>
    <x v="0"/>
    <n v="0.54106348620550204"/>
  </r>
  <r>
    <x v="50"/>
    <x v="0"/>
    <x v="0"/>
    <x v="3"/>
    <x v="1"/>
    <n v="0.54106348620550204"/>
  </r>
  <r>
    <x v="50"/>
    <x v="0"/>
    <x v="0"/>
    <x v="3"/>
    <x v="2"/>
    <n v="0.54106348620550204"/>
  </r>
  <r>
    <x v="50"/>
    <x v="0"/>
    <x v="0"/>
    <x v="4"/>
    <x v="0"/>
    <n v="0.53240647042621403"/>
  </r>
  <r>
    <x v="50"/>
    <x v="0"/>
    <x v="0"/>
    <x v="4"/>
    <x v="1"/>
    <n v="0.53240647042621403"/>
  </r>
  <r>
    <x v="50"/>
    <x v="0"/>
    <x v="0"/>
    <x v="4"/>
    <x v="2"/>
    <n v="0.53240647042621403"/>
  </r>
  <r>
    <x v="50"/>
    <x v="0"/>
    <x v="0"/>
    <x v="5"/>
    <x v="0"/>
    <n v="0.52495277984024702"/>
  </r>
  <r>
    <x v="50"/>
    <x v="0"/>
    <x v="0"/>
    <x v="5"/>
    <x v="1"/>
    <n v="0.52495277984024702"/>
  </r>
  <r>
    <x v="50"/>
    <x v="0"/>
    <x v="0"/>
    <x v="5"/>
    <x v="2"/>
    <n v="0.52495277984024702"/>
  </r>
  <r>
    <x v="50"/>
    <x v="0"/>
    <x v="0"/>
    <x v="6"/>
    <x v="0"/>
    <n v="0.51445372424344205"/>
  </r>
  <r>
    <x v="50"/>
    <x v="0"/>
    <x v="0"/>
    <x v="6"/>
    <x v="1"/>
    <n v="0.51445372424344205"/>
  </r>
  <r>
    <x v="50"/>
    <x v="0"/>
    <x v="0"/>
    <x v="6"/>
    <x v="2"/>
    <n v="0.51445372424344205"/>
  </r>
  <r>
    <x v="50"/>
    <x v="0"/>
    <x v="0"/>
    <x v="7"/>
    <x v="0"/>
    <n v="0.50673691837978996"/>
  </r>
  <r>
    <x v="50"/>
    <x v="0"/>
    <x v="0"/>
    <x v="7"/>
    <x v="1"/>
    <n v="0.50673691837978996"/>
  </r>
  <r>
    <x v="50"/>
    <x v="0"/>
    <x v="0"/>
    <x v="7"/>
    <x v="2"/>
    <n v="0.50673691837978996"/>
  </r>
  <r>
    <x v="50"/>
    <x v="0"/>
    <x v="0"/>
    <x v="8"/>
    <x v="0"/>
    <n v="0.45606322654181097"/>
  </r>
  <r>
    <x v="50"/>
    <x v="0"/>
    <x v="0"/>
    <x v="8"/>
    <x v="1"/>
    <n v="0.45606322654181097"/>
  </r>
  <r>
    <x v="50"/>
    <x v="0"/>
    <x v="0"/>
    <x v="8"/>
    <x v="2"/>
    <n v="0.45606322654181097"/>
  </r>
  <r>
    <x v="50"/>
    <x v="0"/>
    <x v="0"/>
    <x v="9"/>
    <x v="0"/>
    <n v="0.455151100088727"/>
  </r>
  <r>
    <x v="50"/>
    <x v="0"/>
    <x v="0"/>
    <x v="9"/>
    <x v="1"/>
    <n v="0.455151100088727"/>
  </r>
  <r>
    <x v="50"/>
    <x v="0"/>
    <x v="0"/>
    <x v="9"/>
    <x v="2"/>
    <n v="0.455151100088727"/>
  </r>
  <r>
    <x v="50"/>
    <x v="0"/>
    <x v="0"/>
    <x v="10"/>
    <x v="0"/>
    <n v="0.45424079788854999"/>
  </r>
  <r>
    <x v="50"/>
    <x v="0"/>
    <x v="0"/>
    <x v="10"/>
    <x v="1"/>
    <n v="0.45424079788854999"/>
  </r>
  <r>
    <x v="50"/>
    <x v="0"/>
    <x v="0"/>
    <x v="10"/>
    <x v="2"/>
    <n v="0.45424079788854999"/>
  </r>
  <r>
    <x v="50"/>
    <x v="0"/>
    <x v="0"/>
    <x v="11"/>
    <x v="0"/>
    <n v="0.45333231629277299"/>
  </r>
  <r>
    <x v="50"/>
    <x v="0"/>
    <x v="0"/>
    <x v="11"/>
    <x v="1"/>
    <n v="0.45333231629277299"/>
  </r>
  <r>
    <x v="50"/>
    <x v="0"/>
    <x v="0"/>
    <x v="11"/>
    <x v="2"/>
    <n v="0.45333231629277299"/>
  </r>
  <r>
    <x v="50"/>
    <x v="0"/>
    <x v="0"/>
    <x v="12"/>
    <x v="0"/>
    <n v="0.452425651660187"/>
  </r>
  <r>
    <x v="50"/>
    <x v="0"/>
    <x v="0"/>
    <x v="12"/>
    <x v="1"/>
    <n v="0.452425651660187"/>
  </r>
  <r>
    <x v="50"/>
    <x v="0"/>
    <x v="0"/>
    <x v="12"/>
    <x v="2"/>
    <n v="0.452425651660187"/>
  </r>
  <r>
    <x v="50"/>
    <x v="0"/>
    <x v="0"/>
    <x v="13"/>
    <x v="0"/>
    <n v="0.45152080035686698"/>
  </r>
  <r>
    <x v="50"/>
    <x v="0"/>
    <x v="0"/>
    <x v="13"/>
    <x v="1"/>
    <n v="0.45152080035686698"/>
  </r>
  <r>
    <x v="50"/>
    <x v="0"/>
    <x v="0"/>
    <x v="13"/>
    <x v="2"/>
    <n v="0.45152080035686698"/>
  </r>
  <r>
    <x v="50"/>
    <x v="0"/>
    <x v="0"/>
    <x v="14"/>
    <x v="0"/>
    <n v="0.45061775875615301"/>
  </r>
  <r>
    <x v="50"/>
    <x v="0"/>
    <x v="0"/>
    <x v="14"/>
    <x v="1"/>
    <n v="0.45061775875615301"/>
  </r>
  <r>
    <x v="50"/>
    <x v="0"/>
    <x v="0"/>
    <x v="14"/>
    <x v="2"/>
    <n v="0.45061775875615301"/>
  </r>
  <r>
    <x v="50"/>
    <x v="0"/>
    <x v="0"/>
    <x v="15"/>
    <x v="0"/>
    <n v="0.44971652323864098"/>
  </r>
  <r>
    <x v="50"/>
    <x v="0"/>
    <x v="0"/>
    <x v="15"/>
    <x v="1"/>
    <n v="0.44971652323864098"/>
  </r>
  <r>
    <x v="50"/>
    <x v="0"/>
    <x v="0"/>
    <x v="15"/>
    <x v="2"/>
    <n v="0.44971652323864098"/>
  </r>
  <r>
    <x v="50"/>
    <x v="0"/>
    <x v="0"/>
    <x v="16"/>
    <x v="0"/>
    <n v="0.44881709019216398"/>
  </r>
  <r>
    <x v="50"/>
    <x v="0"/>
    <x v="0"/>
    <x v="16"/>
    <x v="1"/>
    <n v="0.44881709019216398"/>
  </r>
  <r>
    <x v="50"/>
    <x v="0"/>
    <x v="0"/>
    <x v="16"/>
    <x v="2"/>
    <n v="0.44881709019216398"/>
  </r>
  <r>
    <x v="50"/>
    <x v="0"/>
    <x v="0"/>
    <x v="17"/>
    <x v="0"/>
    <n v="0.44949031582745202"/>
  </r>
  <r>
    <x v="50"/>
    <x v="0"/>
    <x v="0"/>
    <x v="17"/>
    <x v="1"/>
    <n v="0.44949031582745202"/>
  </r>
  <r>
    <x v="50"/>
    <x v="0"/>
    <x v="0"/>
    <x v="17"/>
    <x v="2"/>
    <n v="0.44949031582745202"/>
  </r>
  <r>
    <x v="50"/>
    <x v="0"/>
    <x v="0"/>
    <x v="18"/>
    <x v="0"/>
    <n v="0.45016455130119298"/>
  </r>
  <r>
    <x v="50"/>
    <x v="0"/>
    <x v="0"/>
    <x v="18"/>
    <x v="1"/>
    <n v="0.45016455130119298"/>
  </r>
  <r>
    <x v="50"/>
    <x v="0"/>
    <x v="0"/>
    <x v="18"/>
    <x v="2"/>
    <n v="0.45016455130119298"/>
  </r>
  <r>
    <x v="50"/>
    <x v="0"/>
    <x v="0"/>
    <x v="19"/>
    <x v="0"/>
    <n v="0.45196520950639801"/>
  </r>
  <r>
    <x v="50"/>
    <x v="0"/>
    <x v="0"/>
    <x v="19"/>
    <x v="1"/>
    <n v="0.45196520950639801"/>
  </r>
  <r>
    <x v="50"/>
    <x v="0"/>
    <x v="0"/>
    <x v="19"/>
    <x v="2"/>
    <n v="0.45196520950639801"/>
  </r>
  <r>
    <x v="50"/>
    <x v="0"/>
    <x v="0"/>
    <x v="20"/>
    <x v="0"/>
    <n v="0.45377307034442299"/>
  </r>
  <r>
    <x v="50"/>
    <x v="0"/>
    <x v="0"/>
    <x v="20"/>
    <x v="1"/>
    <n v="0.45377307034442299"/>
  </r>
  <r>
    <x v="50"/>
    <x v="0"/>
    <x v="0"/>
    <x v="20"/>
    <x v="2"/>
    <n v="0.45377307034442299"/>
  </r>
  <r>
    <x v="50"/>
    <x v="0"/>
    <x v="0"/>
    <x v="21"/>
    <x v="0"/>
    <n v="0.45558816262580099"/>
  </r>
  <r>
    <x v="50"/>
    <x v="0"/>
    <x v="0"/>
    <x v="21"/>
    <x v="1"/>
    <n v="0.45558816262580099"/>
  </r>
  <r>
    <x v="50"/>
    <x v="0"/>
    <x v="0"/>
    <x v="21"/>
    <x v="2"/>
    <n v="0.45558816262580099"/>
  </r>
  <r>
    <x v="50"/>
    <x v="0"/>
    <x v="0"/>
    <x v="22"/>
    <x v="0"/>
    <n v="0.457410515276304"/>
  </r>
  <r>
    <x v="50"/>
    <x v="0"/>
    <x v="0"/>
    <x v="22"/>
    <x v="1"/>
    <n v="0.457410515276304"/>
  </r>
  <r>
    <x v="50"/>
    <x v="0"/>
    <x v="0"/>
    <x v="22"/>
    <x v="2"/>
    <n v="0.457410515276304"/>
  </r>
  <r>
    <x v="50"/>
    <x v="0"/>
    <x v="0"/>
    <x v="23"/>
    <x v="0"/>
    <n v="0.45924015733741003"/>
  </r>
  <r>
    <x v="50"/>
    <x v="0"/>
    <x v="0"/>
    <x v="23"/>
    <x v="1"/>
    <n v="0.45924015733741003"/>
  </r>
  <r>
    <x v="50"/>
    <x v="0"/>
    <x v="0"/>
    <x v="23"/>
    <x v="2"/>
    <n v="0.45924015733741003"/>
  </r>
  <r>
    <x v="50"/>
    <x v="0"/>
    <x v="0"/>
    <x v="24"/>
    <x v="0"/>
    <n v="0.46107711796675899"/>
  </r>
  <r>
    <x v="50"/>
    <x v="0"/>
    <x v="0"/>
    <x v="24"/>
    <x v="1"/>
    <n v="0.46107711796675899"/>
  </r>
  <r>
    <x v="50"/>
    <x v="0"/>
    <x v="0"/>
    <x v="24"/>
    <x v="2"/>
    <n v="0.46107711796675899"/>
  </r>
  <r>
    <x v="50"/>
    <x v="0"/>
    <x v="0"/>
    <x v="25"/>
    <x v="0"/>
    <n v="0.46292142643862599"/>
  </r>
  <r>
    <x v="50"/>
    <x v="0"/>
    <x v="0"/>
    <x v="25"/>
    <x v="1"/>
    <n v="0.46292142643862599"/>
  </r>
  <r>
    <x v="50"/>
    <x v="0"/>
    <x v="0"/>
    <x v="25"/>
    <x v="2"/>
    <n v="0.46292142643862599"/>
  </r>
  <r>
    <x v="50"/>
    <x v="0"/>
    <x v="0"/>
    <x v="26"/>
    <x v="0"/>
    <n v="0.464773112144381"/>
  </r>
  <r>
    <x v="50"/>
    <x v="0"/>
    <x v="0"/>
    <x v="26"/>
    <x v="1"/>
    <n v="0.464773112144381"/>
  </r>
  <r>
    <x v="50"/>
    <x v="0"/>
    <x v="0"/>
    <x v="26"/>
    <x v="2"/>
    <n v="0.464773112144381"/>
  </r>
  <r>
    <x v="50"/>
    <x v="0"/>
    <x v="0"/>
    <x v="27"/>
    <x v="0"/>
    <n v="0.46663220459295801"/>
  </r>
  <r>
    <x v="50"/>
    <x v="0"/>
    <x v="0"/>
    <x v="27"/>
    <x v="1"/>
    <n v="0.46663220459295801"/>
  </r>
  <r>
    <x v="50"/>
    <x v="0"/>
    <x v="0"/>
    <x v="27"/>
    <x v="2"/>
    <n v="0.46663220459295801"/>
  </r>
  <r>
    <x v="50"/>
    <x v="0"/>
    <x v="0"/>
    <x v="28"/>
    <x v="0"/>
    <n v="0.468487067606215"/>
  </r>
  <r>
    <x v="50"/>
    <x v="0"/>
    <x v="0"/>
    <x v="28"/>
    <x v="1"/>
    <n v="0.468487067606215"/>
  </r>
  <r>
    <x v="50"/>
    <x v="0"/>
    <x v="0"/>
    <x v="28"/>
    <x v="2"/>
    <n v="0.468487067606215"/>
  </r>
  <r>
    <x v="50"/>
    <x v="0"/>
    <x v="0"/>
    <x v="29"/>
    <x v="0"/>
    <n v="0.47034930369994998"/>
  </r>
  <r>
    <x v="50"/>
    <x v="0"/>
    <x v="0"/>
    <x v="29"/>
    <x v="1"/>
    <n v="0.47034930369994998"/>
  </r>
  <r>
    <x v="50"/>
    <x v="0"/>
    <x v="0"/>
    <x v="29"/>
    <x v="2"/>
    <n v="0.47034930369994998"/>
  </r>
  <r>
    <x v="50"/>
    <x v="0"/>
    <x v="0"/>
    <x v="30"/>
    <x v="0"/>
    <n v="0.47221894218215699"/>
  </r>
  <r>
    <x v="50"/>
    <x v="0"/>
    <x v="0"/>
    <x v="30"/>
    <x v="1"/>
    <n v="0.47221894218215699"/>
  </r>
  <r>
    <x v="50"/>
    <x v="0"/>
    <x v="0"/>
    <x v="30"/>
    <x v="2"/>
    <n v="0.47221894218215699"/>
  </r>
  <r>
    <x v="50"/>
    <x v="0"/>
    <x v="0"/>
    <x v="31"/>
    <x v="0"/>
    <n v="0.47409601247733202"/>
  </r>
  <r>
    <x v="50"/>
    <x v="0"/>
    <x v="0"/>
    <x v="31"/>
    <x v="1"/>
    <n v="0.47409601247733202"/>
  </r>
  <r>
    <x v="50"/>
    <x v="0"/>
    <x v="0"/>
    <x v="31"/>
    <x v="2"/>
    <n v="0.47409601247733202"/>
  </r>
  <r>
    <x v="50"/>
    <x v="0"/>
    <x v="0"/>
    <x v="32"/>
    <x v="0"/>
    <n v="0.47598054412692897"/>
  </r>
  <r>
    <x v="50"/>
    <x v="0"/>
    <x v="0"/>
    <x v="32"/>
    <x v="1"/>
    <n v="0.47598054412692897"/>
  </r>
  <r>
    <x v="50"/>
    <x v="0"/>
    <x v="0"/>
    <x v="32"/>
    <x v="2"/>
    <n v="0.47598054412692897"/>
  </r>
  <r>
    <x v="50"/>
    <x v="0"/>
    <x v="0"/>
    <x v="33"/>
    <x v="0"/>
    <n v="0.47812245657550001"/>
  </r>
  <r>
    <x v="50"/>
    <x v="0"/>
    <x v="0"/>
    <x v="33"/>
    <x v="1"/>
    <n v="0.47812245657550001"/>
  </r>
  <r>
    <x v="50"/>
    <x v="0"/>
    <x v="0"/>
    <x v="33"/>
    <x v="2"/>
    <n v="0.47812245657550001"/>
  </r>
  <r>
    <x v="50"/>
    <x v="0"/>
    <x v="0"/>
    <x v="34"/>
    <x v="0"/>
    <n v="0.48027400763008998"/>
  </r>
  <r>
    <x v="50"/>
    <x v="0"/>
    <x v="0"/>
    <x v="34"/>
    <x v="1"/>
    <n v="0.48027400763008998"/>
  </r>
  <r>
    <x v="50"/>
    <x v="0"/>
    <x v="0"/>
    <x v="34"/>
    <x v="2"/>
    <n v="0.48027400763008998"/>
  </r>
  <r>
    <x v="50"/>
    <x v="0"/>
    <x v="0"/>
    <x v="35"/>
    <x v="0"/>
    <n v="0.482435240664425"/>
  </r>
  <r>
    <x v="50"/>
    <x v="0"/>
    <x v="0"/>
    <x v="35"/>
    <x v="1"/>
    <n v="0.482435240664425"/>
  </r>
  <r>
    <x v="50"/>
    <x v="0"/>
    <x v="0"/>
    <x v="35"/>
    <x v="2"/>
    <n v="0.482435240664425"/>
  </r>
  <r>
    <x v="50"/>
    <x v="0"/>
    <x v="0"/>
    <x v="36"/>
    <x v="0"/>
    <n v="0.48460619924741499"/>
  </r>
  <r>
    <x v="50"/>
    <x v="0"/>
    <x v="0"/>
    <x v="36"/>
    <x v="1"/>
    <n v="0.48460619924741499"/>
  </r>
  <r>
    <x v="50"/>
    <x v="0"/>
    <x v="0"/>
    <x v="36"/>
    <x v="2"/>
    <n v="0.48460619924741499"/>
  </r>
  <r>
    <x v="50"/>
    <x v="0"/>
    <x v="0"/>
    <x v="37"/>
    <x v="0"/>
    <n v="0.48678692714402799"/>
  </r>
  <r>
    <x v="50"/>
    <x v="0"/>
    <x v="0"/>
    <x v="37"/>
    <x v="1"/>
    <n v="0.48678692714402799"/>
  </r>
  <r>
    <x v="50"/>
    <x v="0"/>
    <x v="0"/>
    <x v="37"/>
    <x v="2"/>
    <n v="0.48678692714402799"/>
  </r>
  <r>
    <x v="50"/>
    <x v="0"/>
    <x v="0"/>
    <x v="38"/>
    <x v="0"/>
    <n v="0.488977468316177"/>
  </r>
  <r>
    <x v="50"/>
    <x v="0"/>
    <x v="0"/>
    <x v="38"/>
    <x v="1"/>
    <n v="0.488977468316177"/>
  </r>
  <r>
    <x v="50"/>
    <x v="0"/>
    <x v="0"/>
    <x v="38"/>
    <x v="2"/>
    <n v="0.488977468316177"/>
  </r>
  <r>
    <x v="50"/>
    <x v="0"/>
    <x v="1"/>
    <x v="0"/>
    <x v="0"/>
    <n v="0.57728660421766897"/>
  </r>
  <r>
    <x v="50"/>
    <x v="0"/>
    <x v="1"/>
    <x v="0"/>
    <x v="1"/>
    <n v="0.57728660421766897"/>
  </r>
  <r>
    <x v="50"/>
    <x v="0"/>
    <x v="1"/>
    <x v="0"/>
    <x v="2"/>
    <n v="0.57728660421766897"/>
  </r>
  <r>
    <x v="50"/>
    <x v="0"/>
    <x v="1"/>
    <x v="1"/>
    <x v="0"/>
    <n v="0.571513738175492"/>
  </r>
  <r>
    <x v="50"/>
    <x v="0"/>
    <x v="1"/>
    <x v="1"/>
    <x v="1"/>
    <n v="0.571513738175492"/>
  </r>
  <r>
    <x v="50"/>
    <x v="0"/>
    <x v="1"/>
    <x v="1"/>
    <x v="2"/>
    <n v="0.571513738175492"/>
  </r>
  <r>
    <x v="50"/>
    <x v="0"/>
    <x v="1"/>
    <x v="2"/>
    <x v="0"/>
    <n v="0.55779740845928005"/>
  </r>
  <r>
    <x v="50"/>
    <x v="0"/>
    <x v="1"/>
    <x v="2"/>
    <x v="1"/>
    <n v="0.55779740845928005"/>
  </r>
  <r>
    <x v="50"/>
    <x v="0"/>
    <x v="1"/>
    <x v="2"/>
    <x v="2"/>
    <n v="0.55779740845928005"/>
  </r>
  <r>
    <x v="50"/>
    <x v="0"/>
    <x v="1"/>
    <x v="3"/>
    <x v="0"/>
    <n v="0.54106348620550204"/>
  </r>
  <r>
    <x v="50"/>
    <x v="0"/>
    <x v="1"/>
    <x v="3"/>
    <x v="1"/>
    <n v="0.54106348620550204"/>
  </r>
  <r>
    <x v="50"/>
    <x v="0"/>
    <x v="1"/>
    <x v="3"/>
    <x v="2"/>
    <n v="0.54106348620550204"/>
  </r>
  <r>
    <x v="50"/>
    <x v="0"/>
    <x v="1"/>
    <x v="4"/>
    <x v="0"/>
    <n v="0.53240647042621403"/>
  </r>
  <r>
    <x v="50"/>
    <x v="0"/>
    <x v="1"/>
    <x v="4"/>
    <x v="1"/>
    <n v="0.53240647042621403"/>
  </r>
  <r>
    <x v="50"/>
    <x v="0"/>
    <x v="1"/>
    <x v="4"/>
    <x v="2"/>
    <n v="0.53240647042621403"/>
  </r>
  <r>
    <x v="50"/>
    <x v="0"/>
    <x v="1"/>
    <x v="5"/>
    <x v="0"/>
    <n v="0.52495277984024702"/>
  </r>
  <r>
    <x v="50"/>
    <x v="0"/>
    <x v="1"/>
    <x v="5"/>
    <x v="1"/>
    <n v="0.52495277984024702"/>
  </r>
  <r>
    <x v="50"/>
    <x v="0"/>
    <x v="1"/>
    <x v="5"/>
    <x v="2"/>
    <n v="0.52495277984024702"/>
  </r>
  <r>
    <x v="50"/>
    <x v="0"/>
    <x v="1"/>
    <x v="6"/>
    <x v="0"/>
    <n v="0.51445372424344205"/>
  </r>
  <r>
    <x v="50"/>
    <x v="0"/>
    <x v="1"/>
    <x v="6"/>
    <x v="1"/>
    <n v="0.51445372424344205"/>
  </r>
  <r>
    <x v="50"/>
    <x v="0"/>
    <x v="1"/>
    <x v="6"/>
    <x v="2"/>
    <n v="0.51445372424344205"/>
  </r>
  <r>
    <x v="50"/>
    <x v="0"/>
    <x v="1"/>
    <x v="7"/>
    <x v="0"/>
    <n v="0.50673691837978996"/>
  </r>
  <r>
    <x v="50"/>
    <x v="0"/>
    <x v="1"/>
    <x v="7"/>
    <x v="1"/>
    <n v="0.50673691837978996"/>
  </r>
  <r>
    <x v="50"/>
    <x v="0"/>
    <x v="1"/>
    <x v="7"/>
    <x v="2"/>
    <n v="0.50673691837978996"/>
  </r>
  <r>
    <x v="50"/>
    <x v="0"/>
    <x v="1"/>
    <x v="8"/>
    <x v="0"/>
    <n v="0.45606322654181097"/>
  </r>
  <r>
    <x v="50"/>
    <x v="0"/>
    <x v="1"/>
    <x v="8"/>
    <x v="1"/>
    <n v="0.45606322654181097"/>
  </r>
  <r>
    <x v="50"/>
    <x v="0"/>
    <x v="1"/>
    <x v="8"/>
    <x v="2"/>
    <n v="0.45606322654181097"/>
  </r>
  <r>
    <x v="50"/>
    <x v="0"/>
    <x v="1"/>
    <x v="9"/>
    <x v="0"/>
    <n v="0.45971173235414597"/>
  </r>
  <r>
    <x v="50"/>
    <x v="0"/>
    <x v="1"/>
    <x v="9"/>
    <x v="1"/>
    <n v="0.45971173235414597"/>
  </r>
  <r>
    <x v="50"/>
    <x v="0"/>
    <x v="1"/>
    <x v="9"/>
    <x v="2"/>
    <n v="0.45971173235414597"/>
  </r>
  <r>
    <x v="50"/>
    <x v="0"/>
    <x v="1"/>
    <x v="10"/>
    <x v="0"/>
    <n v="0.45959680442105699"/>
  </r>
  <r>
    <x v="50"/>
    <x v="0"/>
    <x v="1"/>
    <x v="10"/>
    <x v="1"/>
    <n v="0.45959680442105699"/>
  </r>
  <r>
    <x v="50"/>
    <x v="0"/>
    <x v="1"/>
    <x v="10"/>
    <x v="2"/>
    <n v="0.45959680442105699"/>
  </r>
  <r>
    <x v="50"/>
    <x v="0"/>
    <x v="1"/>
    <x v="11"/>
    <x v="0"/>
    <n v="0.45961978426127797"/>
  </r>
  <r>
    <x v="50"/>
    <x v="0"/>
    <x v="1"/>
    <x v="11"/>
    <x v="1"/>
    <n v="0.45961978426127797"/>
  </r>
  <r>
    <x v="50"/>
    <x v="0"/>
    <x v="1"/>
    <x v="11"/>
    <x v="2"/>
    <n v="0.45961978426127797"/>
  </r>
  <r>
    <x v="50"/>
    <x v="0"/>
    <x v="1"/>
    <x v="12"/>
    <x v="0"/>
    <n v="0.45968872722891702"/>
  </r>
  <r>
    <x v="50"/>
    <x v="0"/>
    <x v="1"/>
    <x v="12"/>
    <x v="1"/>
    <n v="0.45968872722891702"/>
  </r>
  <r>
    <x v="50"/>
    <x v="0"/>
    <x v="1"/>
    <x v="12"/>
    <x v="2"/>
    <n v="0.45968872722891702"/>
  </r>
  <r>
    <x v="50"/>
    <x v="0"/>
    <x v="1"/>
    <x v="13"/>
    <x v="0"/>
    <n v="0.46175732650144802"/>
  </r>
  <r>
    <x v="50"/>
    <x v="0"/>
    <x v="1"/>
    <x v="13"/>
    <x v="1"/>
    <n v="0.46175732650144802"/>
  </r>
  <r>
    <x v="50"/>
    <x v="0"/>
    <x v="1"/>
    <x v="13"/>
    <x v="2"/>
    <n v="0.46175732650144802"/>
  </r>
  <r>
    <x v="50"/>
    <x v="0"/>
    <x v="1"/>
    <x v="14"/>
    <x v="0"/>
    <n v="0.46383523447070402"/>
  </r>
  <r>
    <x v="50"/>
    <x v="0"/>
    <x v="1"/>
    <x v="14"/>
    <x v="1"/>
    <n v="0.46383523447070402"/>
  </r>
  <r>
    <x v="50"/>
    <x v="0"/>
    <x v="1"/>
    <x v="14"/>
    <x v="2"/>
    <n v="0.46383523447070402"/>
  </r>
  <r>
    <x v="50"/>
    <x v="0"/>
    <x v="1"/>
    <x v="15"/>
    <x v="0"/>
    <n v="0.465922493025822"/>
  </r>
  <r>
    <x v="50"/>
    <x v="0"/>
    <x v="1"/>
    <x v="15"/>
    <x v="1"/>
    <n v="0.465922493025822"/>
  </r>
  <r>
    <x v="50"/>
    <x v="0"/>
    <x v="1"/>
    <x v="15"/>
    <x v="2"/>
    <n v="0.465922493025822"/>
  </r>
  <r>
    <x v="50"/>
    <x v="0"/>
    <x v="1"/>
    <x v="16"/>
    <x v="0"/>
    <n v="0.46801914424443802"/>
  </r>
  <r>
    <x v="50"/>
    <x v="0"/>
    <x v="1"/>
    <x v="16"/>
    <x v="1"/>
    <n v="0.46801914424443802"/>
  </r>
  <r>
    <x v="50"/>
    <x v="0"/>
    <x v="1"/>
    <x v="16"/>
    <x v="2"/>
    <n v="0.46801914424443802"/>
  </r>
  <r>
    <x v="50"/>
    <x v="0"/>
    <x v="1"/>
    <x v="17"/>
    <x v="0"/>
    <n v="0.47082725910990503"/>
  </r>
  <r>
    <x v="50"/>
    <x v="0"/>
    <x v="1"/>
    <x v="17"/>
    <x v="1"/>
    <n v="0.47082725910990503"/>
  </r>
  <r>
    <x v="50"/>
    <x v="0"/>
    <x v="1"/>
    <x v="17"/>
    <x v="2"/>
    <n v="0.47082725910990503"/>
  </r>
  <r>
    <x v="50"/>
    <x v="0"/>
    <x v="1"/>
    <x v="18"/>
    <x v="0"/>
    <n v="0.47365222266456403"/>
  </r>
  <r>
    <x v="50"/>
    <x v="0"/>
    <x v="1"/>
    <x v="18"/>
    <x v="1"/>
    <n v="0.47365222266456403"/>
  </r>
  <r>
    <x v="50"/>
    <x v="0"/>
    <x v="1"/>
    <x v="18"/>
    <x v="2"/>
    <n v="0.47365222266456403"/>
  </r>
  <r>
    <x v="50"/>
    <x v="0"/>
    <x v="1"/>
    <x v="19"/>
    <x v="0"/>
    <n v="0.47507317933255799"/>
  </r>
  <r>
    <x v="50"/>
    <x v="0"/>
    <x v="1"/>
    <x v="19"/>
    <x v="1"/>
    <n v="0.47507317933255799"/>
  </r>
  <r>
    <x v="50"/>
    <x v="0"/>
    <x v="1"/>
    <x v="19"/>
    <x v="2"/>
    <n v="0.47507317933255799"/>
  </r>
  <r>
    <x v="50"/>
    <x v="0"/>
    <x v="1"/>
    <x v="20"/>
    <x v="0"/>
    <n v="0.47649839887055601"/>
  </r>
  <r>
    <x v="50"/>
    <x v="0"/>
    <x v="1"/>
    <x v="20"/>
    <x v="1"/>
    <n v="0.47649839887055601"/>
  </r>
  <r>
    <x v="50"/>
    <x v="0"/>
    <x v="1"/>
    <x v="20"/>
    <x v="2"/>
    <n v="0.47649839887055601"/>
  </r>
  <r>
    <x v="50"/>
    <x v="0"/>
    <x v="1"/>
    <x v="21"/>
    <x v="0"/>
    <n v="0.47792789406716701"/>
  </r>
  <r>
    <x v="50"/>
    <x v="0"/>
    <x v="1"/>
    <x v="21"/>
    <x v="1"/>
    <n v="0.47792789406716701"/>
  </r>
  <r>
    <x v="50"/>
    <x v="0"/>
    <x v="1"/>
    <x v="21"/>
    <x v="2"/>
    <n v="0.47792789406716701"/>
  </r>
  <r>
    <x v="50"/>
    <x v="0"/>
    <x v="1"/>
    <x v="22"/>
    <x v="0"/>
    <n v="0.479361677749369"/>
  </r>
  <r>
    <x v="50"/>
    <x v="0"/>
    <x v="1"/>
    <x v="22"/>
    <x v="1"/>
    <n v="0.479361677749369"/>
  </r>
  <r>
    <x v="50"/>
    <x v="0"/>
    <x v="1"/>
    <x v="22"/>
    <x v="2"/>
    <n v="0.479361677749369"/>
  </r>
  <r>
    <x v="50"/>
    <x v="0"/>
    <x v="1"/>
    <x v="23"/>
    <x v="0"/>
    <n v="0.48008072026599302"/>
  </r>
  <r>
    <x v="50"/>
    <x v="0"/>
    <x v="1"/>
    <x v="23"/>
    <x v="1"/>
    <n v="0.48008072026599302"/>
  </r>
  <r>
    <x v="50"/>
    <x v="0"/>
    <x v="1"/>
    <x v="23"/>
    <x v="2"/>
    <n v="0.48008072026599302"/>
  </r>
  <r>
    <x v="50"/>
    <x v="0"/>
    <x v="1"/>
    <x v="24"/>
    <x v="0"/>
    <n v="0.480800841346392"/>
  </r>
  <r>
    <x v="50"/>
    <x v="0"/>
    <x v="1"/>
    <x v="24"/>
    <x v="1"/>
    <n v="0.480800841346392"/>
  </r>
  <r>
    <x v="50"/>
    <x v="0"/>
    <x v="1"/>
    <x v="24"/>
    <x v="2"/>
    <n v="0.480800841346392"/>
  </r>
  <r>
    <x v="50"/>
    <x v="0"/>
    <x v="1"/>
    <x v="25"/>
    <x v="0"/>
    <n v="0.48152204260841103"/>
  </r>
  <r>
    <x v="50"/>
    <x v="0"/>
    <x v="1"/>
    <x v="25"/>
    <x v="1"/>
    <n v="0.48152204260841103"/>
  </r>
  <r>
    <x v="50"/>
    <x v="0"/>
    <x v="1"/>
    <x v="25"/>
    <x v="2"/>
    <n v="0.48152204260841103"/>
  </r>
  <r>
    <x v="50"/>
    <x v="0"/>
    <x v="1"/>
    <x v="26"/>
    <x v="0"/>
    <n v="0.482244325672324"/>
  </r>
  <r>
    <x v="50"/>
    <x v="0"/>
    <x v="1"/>
    <x v="26"/>
    <x v="1"/>
    <n v="0.482244325672324"/>
  </r>
  <r>
    <x v="50"/>
    <x v="0"/>
    <x v="1"/>
    <x v="26"/>
    <x v="2"/>
    <n v="0.482244325672324"/>
  </r>
  <r>
    <x v="50"/>
    <x v="0"/>
    <x v="1"/>
    <x v="27"/>
    <x v="0"/>
    <n v="0.48296769216083302"/>
  </r>
  <r>
    <x v="50"/>
    <x v="0"/>
    <x v="1"/>
    <x v="27"/>
    <x v="1"/>
    <n v="0.48296769216083302"/>
  </r>
  <r>
    <x v="50"/>
    <x v="0"/>
    <x v="1"/>
    <x v="27"/>
    <x v="2"/>
    <n v="0.48296769216083302"/>
  </r>
  <r>
    <x v="50"/>
    <x v="0"/>
    <x v="1"/>
    <x v="28"/>
    <x v="0"/>
    <n v="0.48405436946819502"/>
  </r>
  <r>
    <x v="50"/>
    <x v="0"/>
    <x v="1"/>
    <x v="28"/>
    <x v="1"/>
    <n v="0.48405436946819502"/>
  </r>
  <r>
    <x v="50"/>
    <x v="0"/>
    <x v="1"/>
    <x v="28"/>
    <x v="2"/>
    <n v="0.48405436946819502"/>
  </r>
  <r>
    <x v="50"/>
    <x v="0"/>
    <x v="1"/>
    <x v="29"/>
    <x v="0"/>
    <n v="0.48514349179949801"/>
  </r>
  <r>
    <x v="50"/>
    <x v="0"/>
    <x v="1"/>
    <x v="29"/>
    <x v="1"/>
    <n v="0.48514349179949801"/>
  </r>
  <r>
    <x v="50"/>
    <x v="0"/>
    <x v="1"/>
    <x v="29"/>
    <x v="2"/>
    <n v="0.48514349179949801"/>
  </r>
  <r>
    <x v="50"/>
    <x v="0"/>
    <x v="1"/>
    <x v="30"/>
    <x v="0"/>
    <n v="0.48623506465604699"/>
  </r>
  <r>
    <x v="50"/>
    <x v="0"/>
    <x v="1"/>
    <x v="30"/>
    <x v="1"/>
    <n v="0.48623506465604699"/>
  </r>
  <r>
    <x v="50"/>
    <x v="0"/>
    <x v="1"/>
    <x v="30"/>
    <x v="2"/>
    <n v="0.48623506465604699"/>
  </r>
  <r>
    <x v="50"/>
    <x v="0"/>
    <x v="1"/>
    <x v="31"/>
    <x v="0"/>
    <n v="0.48732909355152298"/>
  </r>
  <r>
    <x v="50"/>
    <x v="0"/>
    <x v="1"/>
    <x v="31"/>
    <x v="1"/>
    <n v="0.48732909355152298"/>
  </r>
  <r>
    <x v="50"/>
    <x v="0"/>
    <x v="1"/>
    <x v="31"/>
    <x v="2"/>
    <n v="0.48732909355152298"/>
  </r>
  <r>
    <x v="50"/>
    <x v="0"/>
    <x v="1"/>
    <x v="32"/>
    <x v="0"/>
    <n v="0.48842558401201402"/>
  </r>
  <r>
    <x v="50"/>
    <x v="0"/>
    <x v="1"/>
    <x v="32"/>
    <x v="1"/>
    <n v="0.48842558401201402"/>
  </r>
  <r>
    <x v="50"/>
    <x v="0"/>
    <x v="1"/>
    <x v="32"/>
    <x v="2"/>
    <n v="0.48842558401201402"/>
  </r>
  <r>
    <x v="50"/>
    <x v="0"/>
    <x v="1"/>
    <x v="33"/>
    <x v="0"/>
    <n v="0.48989086076404997"/>
  </r>
  <r>
    <x v="50"/>
    <x v="0"/>
    <x v="1"/>
    <x v="33"/>
    <x v="1"/>
    <n v="0.48989086076404997"/>
  </r>
  <r>
    <x v="50"/>
    <x v="0"/>
    <x v="1"/>
    <x v="33"/>
    <x v="2"/>
    <n v="0.48989086076404997"/>
  </r>
  <r>
    <x v="50"/>
    <x v="0"/>
    <x v="1"/>
    <x v="34"/>
    <x v="0"/>
    <n v="0.491360533346342"/>
  </r>
  <r>
    <x v="50"/>
    <x v="0"/>
    <x v="1"/>
    <x v="34"/>
    <x v="1"/>
    <n v="0.491360533346342"/>
  </r>
  <r>
    <x v="50"/>
    <x v="0"/>
    <x v="1"/>
    <x v="34"/>
    <x v="2"/>
    <n v="0.491360533346342"/>
  </r>
  <r>
    <x v="50"/>
    <x v="0"/>
    <x v="1"/>
    <x v="35"/>
    <x v="0"/>
    <n v="0.49283461494638098"/>
  </r>
  <r>
    <x v="50"/>
    <x v="0"/>
    <x v="1"/>
    <x v="35"/>
    <x v="1"/>
    <n v="0.49283461494638098"/>
  </r>
  <r>
    <x v="50"/>
    <x v="0"/>
    <x v="1"/>
    <x v="35"/>
    <x v="2"/>
    <n v="0.49283461494638098"/>
  </r>
  <r>
    <x v="50"/>
    <x v="0"/>
    <x v="1"/>
    <x v="36"/>
    <x v="0"/>
    <n v="0.49431311879121997"/>
  </r>
  <r>
    <x v="50"/>
    <x v="0"/>
    <x v="1"/>
    <x v="36"/>
    <x v="1"/>
    <n v="0.49431311879121997"/>
  </r>
  <r>
    <x v="50"/>
    <x v="0"/>
    <x v="1"/>
    <x v="36"/>
    <x v="2"/>
    <n v="0.49431311879121997"/>
  </r>
  <r>
    <x v="50"/>
    <x v="0"/>
    <x v="1"/>
    <x v="37"/>
    <x v="0"/>
    <n v="0.49579605814759398"/>
  </r>
  <r>
    <x v="50"/>
    <x v="0"/>
    <x v="1"/>
    <x v="37"/>
    <x v="1"/>
    <n v="0.49579605814759398"/>
  </r>
  <r>
    <x v="50"/>
    <x v="0"/>
    <x v="1"/>
    <x v="37"/>
    <x v="2"/>
    <n v="0.49579605814759398"/>
  </r>
  <r>
    <x v="50"/>
    <x v="0"/>
    <x v="1"/>
    <x v="38"/>
    <x v="0"/>
    <n v="0.49728344632203703"/>
  </r>
  <r>
    <x v="50"/>
    <x v="0"/>
    <x v="1"/>
    <x v="38"/>
    <x v="1"/>
    <n v="0.49728344632203703"/>
  </r>
  <r>
    <x v="50"/>
    <x v="0"/>
    <x v="1"/>
    <x v="38"/>
    <x v="2"/>
    <n v="0.49728344632203703"/>
  </r>
  <r>
    <x v="51"/>
    <x v="0"/>
    <x v="0"/>
    <x v="0"/>
    <x v="0"/>
    <n v="0.37318249751513699"/>
  </r>
  <r>
    <x v="51"/>
    <x v="0"/>
    <x v="0"/>
    <x v="0"/>
    <x v="1"/>
    <n v="0.37318249751513699"/>
  </r>
  <r>
    <x v="51"/>
    <x v="0"/>
    <x v="0"/>
    <x v="0"/>
    <x v="2"/>
    <n v="0.37318249751513699"/>
  </r>
  <r>
    <x v="51"/>
    <x v="0"/>
    <x v="0"/>
    <x v="1"/>
    <x v="0"/>
    <n v="0.37318249751513699"/>
  </r>
  <r>
    <x v="51"/>
    <x v="0"/>
    <x v="0"/>
    <x v="1"/>
    <x v="1"/>
    <n v="0.37318249751513699"/>
  </r>
  <r>
    <x v="51"/>
    <x v="0"/>
    <x v="0"/>
    <x v="1"/>
    <x v="2"/>
    <n v="0.37318249751513699"/>
  </r>
  <r>
    <x v="51"/>
    <x v="0"/>
    <x v="0"/>
    <x v="2"/>
    <x v="0"/>
    <n v="0.37318249751513699"/>
  </r>
  <r>
    <x v="51"/>
    <x v="0"/>
    <x v="0"/>
    <x v="2"/>
    <x v="1"/>
    <n v="0.37318249751513699"/>
  </r>
  <r>
    <x v="51"/>
    <x v="0"/>
    <x v="0"/>
    <x v="2"/>
    <x v="2"/>
    <n v="0.37318249751513699"/>
  </r>
  <r>
    <x v="51"/>
    <x v="0"/>
    <x v="0"/>
    <x v="3"/>
    <x v="0"/>
    <n v="0.37318249751513699"/>
  </r>
  <r>
    <x v="51"/>
    <x v="0"/>
    <x v="0"/>
    <x v="3"/>
    <x v="1"/>
    <n v="0.37318249751513699"/>
  </r>
  <r>
    <x v="51"/>
    <x v="0"/>
    <x v="0"/>
    <x v="3"/>
    <x v="2"/>
    <n v="0.37318249751513699"/>
  </r>
  <r>
    <x v="51"/>
    <x v="0"/>
    <x v="0"/>
    <x v="4"/>
    <x v="0"/>
    <n v="0.37318249751513699"/>
  </r>
  <r>
    <x v="51"/>
    <x v="0"/>
    <x v="0"/>
    <x v="4"/>
    <x v="1"/>
    <n v="0.37318249751513699"/>
  </r>
  <r>
    <x v="51"/>
    <x v="0"/>
    <x v="0"/>
    <x v="4"/>
    <x v="2"/>
    <n v="0.37318249751513699"/>
  </r>
  <r>
    <x v="51"/>
    <x v="0"/>
    <x v="0"/>
    <x v="5"/>
    <x v="0"/>
    <n v="0.37318249751513699"/>
  </r>
  <r>
    <x v="51"/>
    <x v="0"/>
    <x v="0"/>
    <x v="5"/>
    <x v="1"/>
    <n v="0.37318249751513699"/>
  </r>
  <r>
    <x v="51"/>
    <x v="0"/>
    <x v="0"/>
    <x v="5"/>
    <x v="2"/>
    <n v="0.37318249751513699"/>
  </r>
  <r>
    <x v="51"/>
    <x v="0"/>
    <x v="0"/>
    <x v="6"/>
    <x v="0"/>
    <n v="0.37318249751513699"/>
  </r>
  <r>
    <x v="51"/>
    <x v="0"/>
    <x v="0"/>
    <x v="6"/>
    <x v="1"/>
    <n v="0.37318249751513699"/>
  </r>
  <r>
    <x v="51"/>
    <x v="0"/>
    <x v="0"/>
    <x v="6"/>
    <x v="2"/>
    <n v="0.37318249751513699"/>
  </r>
  <r>
    <x v="51"/>
    <x v="0"/>
    <x v="0"/>
    <x v="7"/>
    <x v="0"/>
    <n v="0.37318249751513699"/>
  </r>
  <r>
    <x v="51"/>
    <x v="0"/>
    <x v="0"/>
    <x v="7"/>
    <x v="1"/>
    <n v="0.37318249751513699"/>
  </r>
  <r>
    <x v="51"/>
    <x v="0"/>
    <x v="0"/>
    <x v="7"/>
    <x v="2"/>
    <n v="0.37318249751513699"/>
  </r>
  <r>
    <x v="51"/>
    <x v="0"/>
    <x v="0"/>
    <x v="8"/>
    <x v="0"/>
    <n v="0.37318249751513699"/>
  </r>
  <r>
    <x v="51"/>
    <x v="0"/>
    <x v="0"/>
    <x v="8"/>
    <x v="1"/>
    <n v="0.37318249751513699"/>
  </r>
  <r>
    <x v="51"/>
    <x v="0"/>
    <x v="0"/>
    <x v="8"/>
    <x v="2"/>
    <n v="0.37318249751513699"/>
  </r>
  <r>
    <x v="51"/>
    <x v="0"/>
    <x v="0"/>
    <x v="9"/>
    <x v="0"/>
    <n v="0.37318249751513699"/>
  </r>
  <r>
    <x v="51"/>
    <x v="0"/>
    <x v="0"/>
    <x v="9"/>
    <x v="1"/>
    <n v="0.37318249751513699"/>
  </r>
  <r>
    <x v="51"/>
    <x v="0"/>
    <x v="0"/>
    <x v="9"/>
    <x v="2"/>
    <n v="0.37318249751513699"/>
  </r>
  <r>
    <x v="51"/>
    <x v="0"/>
    <x v="0"/>
    <x v="10"/>
    <x v="0"/>
    <n v="0.37318249751513699"/>
  </r>
  <r>
    <x v="51"/>
    <x v="0"/>
    <x v="0"/>
    <x v="10"/>
    <x v="1"/>
    <n v="0.37318249751513699"/>
  </r>
  <r>
    <x v="51"/>
    <x v="0"/>
    <x v="0"/>
    <x v="10"/>
    <x v="2"/>
    <n v="0.37318249751513699"/>
  </r>
  <r>
    <x v="51"/>
    <x v="0"/>
    <x v="0"/>
    <x v="11"/>
    <x v="0"/>
    <n v="0.37318249751513699"/>
  </r>
  <r>
    <x v="51"/>
    <x v="0"/>
    <x v="0"/>
    <x v="11"/>
    <x v="1"/>
    <n v="0.37318249751513699"/>
  </r>
  <r>
    <x v="51"/>
    <x v="0"/>
    <x v="0"/>
    <x v="11"/>
    <x v="2"/>
    <n v="0.37318249751513699"/>
  </r>
  <r>
    <x v="51"/>
    <x v="0"/>
    <x v="0"/>
    <x v="12"/>
    <x v="0"/>
    <n v="0.37318249751513699"/>
  </r>
  <r>
    <x v="51"/>
    <x v="0"/>
    <x v="0"/>
    <x v="12"/>
    <x v="1"/>
    <n v="0.37318249751513699"/>
  </r>
  <r>
    <x v="51"/>
    <x v="0"/>
    <x v="0"/>
    <x v="12"/>
    <x v="2"/>
    <n v="0.37318249751513699"/>
  </r>
  <r>
    <x v="51"/>
    <x v="0"/>
    <x v="0"/>
    <x v="13"/>
    <x v="0"/>
    <n v="0.37318249751513699"/>
  </r>
  <r>
    <x v="51"/>
    <x v="0"/>
    <x v="0"/>
    <x v="13"/>
    <x v="1"/>
    <n v="0.37318249751513699"/>
  </r>
  <r>
    <x v="51"/>
    <x v="0"/>
    <x v="0"/>
    <x v="13"/>
    <x v="2"/>
    <n v="0.37318249751513699"/>
  </r>
  <r>
    <x v="51"/>
    <x v="0"/>
    <x v="0"/>
    <x v="14"/>
    <x v="0"/>
    <n v="0.37318249751513699"/>
  </r>
  <r>
    <x v="51"/>
    <x v="0"/>
    <x v="0"/>
    <x v="14"/>
    <x v="1"/>
    <n v="0.37318249751513699"/>
  </r>
  <r>
    <x v="51"/>
    <x v="0"/>
    <x v="0"/>
    <x v="14"/>
    <x v="2"/>
    <n v="0.37318249751513699"/>
  </r>
  <r>
    <x v="51"/>
    <x v="0"/>
    <x v="0"/>
    <x v="15"/>
    <x v="0"/>
    <n v="0.37318249751513699"/>
  </r>
  <r>
    <x v="51"/>
    <x v="0"/>
    <x v="0"/>
    <x v="15"/>
    <x v="1"/>
    <n v="0.37318249751513699"/>
  </r>
  <r>
    <x v="51"/>
    <x v="0"/>
    <x v="0"/>
    <x v="15"/>
    <x v="2"/>
    <n v="0.37318249751513699"/>
  </r>
  <r>
    <x v="51"/>
    <x v="0"/>
    <x v="0"/>
    <x v="16"/>
    <x v="0"/>
    <n v="0.37318249751513699"/>
  </r>
  <r>
    <x v="51"/>
    <x v="0"/>
    <x v="0"/>
    <x v="16"/>
    <x v="1"/>
    <n v="0.37318249751513699"/>
  </r>
  <r>
    <x v="51"/>
    <x v="0"/>
    <x v="0"/>
    <x v="16"/>
    <x v="2"/>
    <n v="0.37318249751513699"/>
  </r>
  <r>
    <x v="51"/>
    <x v="0"/>
    <x v="0"/>
    <x v="17"/>
    <x v="0"/>
    <n v="0.37318249751513699"/>
  </r>
  <r>
    <x v="51"/>
    <x v="0"/>
    <x v="0"/>
    <x v="17"/>
    <x v="1"/>
    <n v="0.37318249751513699"/>
  </r>
  <r>
    <x v="51"/>
    <x v="0"/>
    <x v="0"/>
    <x v="17"/>
    <x v="2"/>
    <n v="0.37318249751513699"/>
  </r>
  <r>
    <x v="51"/>
    <x v="0"/>
    <x v="0"/>
    <x v="18"/>
    <x v="0"/>
    <n v="0.37318249751513699"/>
  </r>
  <r>
    <x v="51"/>
    <x v="0"/>
    <x v="0"/>
    <x v="18"/>
    <x v="1"/>
    <n v="0.37318249751513699"/>
  </r>
  <r>
    <x v="51"/>
    <x v="0"/>
    <x v="0"/>
    <x v="18"/>
    <x v="2"/>
    <n v="0.37318249751513699"/>
  </r>
  <r>
    <x v="51"/>
    <x v="0"/>
    <x v="0"/>
    <x v="19"/>
    <x v="0"/>
    <n v="0.37318249751513699"/>
  </r>
  <r>
    <x v="51"/>
    <x v="0"/>
    <x v="0"/>
    <x v="19"/>
    <x v="1"/>
    <n v="0.37318249751513699"/>
  </r>
  <r>
    <x v="51"/>
    <x v="0"/>
    <x v="0"/>
    <x v="19"/>
    <x v="2"/>
    <n v="0.37318249751513699"/>
  </r>
  <r>
    <x v="51"/>
    <x v="0"/>
    <x v="0"/>
    <x v="20"/>
    <x v="0"/>
    <n v="0.37318249751513699"/>
  </r>
  <r>
    <x v="51"/>
    <x v="0"/>
    <x v="0"/>
    <x v="20"/>
    <x v="1"/>
    <n v="0.37318249751513699"/>
  </r>
  <r>
    <x v="51"/>
    <x v="0"/>
    <x v="0"/>
    <x v="20"/>
    <x v="2"/>
    <n v="0.37318249751513699"/>
  </r>
  <r>
    <x v="51"/>
    <x v="0"/>
    <x v="0"/>
    <x v="21"/>
    <x v="0"/>
    <n v="0.37318249751513699"/>
  </r>
  <r>
    <x v="51"/>
    <x v="0"/>
    <x v="0"/>
    <x v="21"/>
    <x v="1"/>
    <n v="0.37318249751513699"/>
  </r>
  <r>
    <x v="51"/>
    <x v="0"/>
    <x v="0"/>
    <x v="21"/>
    <x v="2"/>
    <n v="0.37318249751513699"/>
  </r>
  <r>
    <x v="51"/>
    <x v="0"/>
    <x v="0"/>
    <x v="22"/>
    <x v="0"/>
    <n v="0.37318249751513699"/>
  </r>
  <r>
    <x v="51"/>
    <x v="0"/>
    <x v="0"/>
    <x v="22"/>
    <x v="1"/>
    <n v="0.37318249751513699"/>
  </r>
  <r>
    <x v="51"/>
    <x v="0"/>
    <x v="0"/>
    <x v="22"/>
    <x v="2"/>
    <n v="0.37318249751513699"/>
  </r>
  <r>
    <x v="51"/>
    <x v="0"/>
    <x v="0"/>
    <x v="23"/>
    <x v="0"/>
    <n v="0.37318249751513699"/>
  </r>
  <r>
    <x v="51"/>
    <x v="0"/>
    <x v="0"/>
    <x v="23"/>
    <x v="1"/>
    <n v="0.37318249751513699"/>
  </r>
  <r>
    <x v="51"/>
    <x v="0"/>
    <x v="0"/>
    <x v="23"/>
    <x v="2"/>
    <n v="0.37318249751513699"/>
  </r>
  <r>
    <x v="51"/>
    <x v="0"/>
    <x v="0"/>
    <x v="24"/>
    <x v="0"/>
    <n v="0.37318249751513699"/>
  </r>
  <r>
    <x v="51"/>
    <x v="0"/>
    <x v="0"/>
    <x v="24"/>
    <x v="1"/>
    <n v="0.37318249751513699"/>
  </r>
  <r>
    <x v="51"/>
    <x v="0"/>
    <x v="0"/>
    <x v="24"/>
    <x v="2"/>
    <n v="0.37318249751513699"/>
  </r>
  <r>
    <x v="51"/>
    <x v="0"/>
    <x v="0"/>
    <x v="25"/>
    <x v="0"/>
    <n v="0.37318249751513699"/>
  </r>
  <r>
    <x v="51"/>
    <x v="0"/>
    <x v="0"/>
    <x v="25"/>
    <x v="1"/>
    <n v="0.37318249751513699"/>
  </r>
  <r>
    <x v="51"/>
    <x v="0"/>
    <x v="0"/>
    <x v="25"/>
    <x v="2"/>
    <n v="0.37318249751513699"/>
  </r>
  <r>
    <x v="51"/>
    <x v="0"/>
    <x v="0"/>
    <x v="26"/>
    <x v="0"/>
    <n v="0.37318249751513699"/>
  </r>
  <r>
    <x v="51"/>
    <x v="0"/>
    <x v="0"/>
    <x v="26"/>
    <x v="1"/>
    <n v="0.37318249751513699"/>
  </r>
  <r>
    <x v="51"/>
    <x v="0"/>
    <x v="0"/>
    <x v="26"/>
    <x v="2"/>
    <n v="0.37318249751513699"/>
  </r>
  <r>
    <x v="51"/>
    <x v="0"/>
    <x v="0"/>
    <x v="27"/>
    <x v="0"/>
    <n v="0.37318249751513699"/>
  </r>
  <r>
    <x v="51"/>
    <x v="0"/>
    <x v="0"/>
    <x v="27"/>
    <x v="1"/>
    <n v="0.37318249751513699"/>
  </r>
  <r>
    <x v="51"/>
    <x v="0"/>
    <x v="0"/>
    <x v="27"/>
    <x v="2"/>
    <n v="0.37318249751513699"/>
  </r>
  <r>
    <x v="51"/>
    <x v="0"/>
    <x v="0"/>
    <x v="28"/>
    <x v="0"/>
    <n v="0.37318249751513699"/>
  </r>
  <r>
    <x v="51"/>
    <x v="0"/>
    <x v="0"/>
    <x v="28"/>
    <x v="1"/>
    <n v="0.37318249751513699"/>
  </r>
  <r>
    <x v="51"/>
    <x v="0"/>
    <x v="0"/>
    <x v="28"/>
    <x v="2"/>
    <n v="0.37318249751513699"/>
  </r>
  <r>
    <x v="51"/>
    <x v="0"/>
    <x v="0"/>
    <x v="29"/>
    <x v="0"/>
    <n v="0.37318249751513699"/>
  </r>
  <r>
    <x v="51"/>
    <x v="0"/>
    <x v="0"/>
    <x v="29"/>
    <x v="1"/>
    <n v="0.37318249751513699"/>
  </r>
  <r>
    <x v="51"/>
    <x v="0"/>
    <x v="0"/>
    <x v="29"/>
    <x v="2"/>
    <n v="0.37318249751513699"/>
  </r>
  <r>
    <x v="51"/>
    <x v="0"/>
    <x v="0"/>
    <x v="30"/>
    <x v="0"/>
    <n v="0.37318249751513699"/>
  </r>
  <r>
    <x v="51"/>
    <x v="0"/>
    <x v="0"/>
    <x v="30"/>
    <x v="1"/>
    <n v="0.37318249751513699"/>
  </r>
  <r>
    <x v="51"/>
    <x v="0"/>
    <x v="0"/>
    <x v="30"/>
    <x v="2"/>
    <n v="0.37318249751513699"/>
  </r>
  <r>
    <x v="51"/>
    <x v="0"/>
    <x v="0"/>
    <x v="31"/>
    <x v="0"/>
    <n v="0.37318249751513699"/>
  </r>
  <r>
    <x v="51"/>
    <x v="0"/>
    <x v="0"/>
    <x v="31"/>
    <x v="1"/>
    <n v="0.37318249751513699"/>
  </r>
  <r>
    <x v="51"/>
    <x v="0"/>
    <x v="0"/>
    <x v="31"/>
    <x v="2"/>
    <n v="0.37318249751513699"/>
  </r>
  <r>
    <x v="51"/>
    <x v="0"/>
    <x v="0"/>
    <x v="32"/>
    <x v="0"/>
    <n v="0.37318249751513699"/>
  </r>
  <r>
    <x v="51"/>
    <x v="0"/>
    <x v="0"/>
    <x v="32"/>
    <x v="1"/>
    <n v="0.37318249751513699"/>
  </r>
  <r>
    <x v="51"/>
    <x v="0"/>
    <x v="0"/>
    <x v="32"/>
    <x v="2"/>
    <n v="0.37318249751513699"/>
  </r>
  <r>
    <x v="51"/>
    <x v="0"/>
    <x v="0"/>
    <x v="33"/>
    <x v="0"/>
    <n v="0.37318249751513699"/>
  </r>
  <r>
    <x v="51"/>
    <x v="0"/>
    <x v="0"/>
    <x v="33"/>
    <x v="1"/>
    <n v="0.37318249751513699"/>
  </r>
  <r>
    <x v="51"/>
    <x v="0"/>
    <x v="0"/>
    <x v="33"/>
    <x v="2"/>
    <n v="0.37318249751513699"/>
  </r>
  <r>
    <x v="51"/>
    <x v="0"/>
    <x v="0"/>
    <x v="34"/>
    <x v="0"/>
    <n v="0.37318249751513699"/>
  </r>
  <r>
    <x v="51"/>
    <x v="0"/>
    <x v="0"/>
    <x v="34"/>
    <x v="1"/>
    <n v="0.37318249751513699"/>
  </r>
  <r>
    <x v="51"/>
    <x v="0"/>
    <x v="0"/>
    <x v="34"/>
    <x v="2"/>
    <n v="0.37318249751513699"/>
  </r>
  <r>
    <x v="51"/>
    <x v="0"/>
    <x v="0"/>
    <x v="35"/>
    <x v="0"/>
    <n v="0.37318249751513699"/>
  </r>
  <r>
    <x v="51"/>
    <x v="0"/>
    <x v="0"/>
    <x v="35"/>
    <x v="1"/>
    <n v="0.37318249751513699"/>
  </r>
  <r>
    <x v="51"/>
    <x v="0"/>
    <x v="0"/>
    <x v="35"/>
    <x v="2"/>
    <n v="0.37318249751513699"/>
  </r>
  <r>
    <x v="51"/>
    <x v="0"/>
    <x v="0"/>
    <x v="36"/>
    <x v="0"/>
    <n v="0.37318249751513699"/>
  </r>
  <r>
    <x v="51"/>
    <x v="0"/>
    <x v="0"/>
    <x v="36"/>
    <x v="1"/>
    <n v="0.37318249751513699"/>
  </r>
  <r>
    <x v="51"/>
    <x v="0"/>
    <x v="0"/>
    <x v="36"/>
    <x v="2"/>
    <n v="0.37318249751513699"/>
  </r>
  <r>
    <x v="51"/>
    <x v="0"/>
    <x v="0"/>
    <x v="37"/>
    <x v="0"/>
    <n v="0.37318249751513699"/>
  </r>
  <r>
    <x v="51"/>
    <x v="0"/>
    <x v="0"/>
    <x v="37"/>
    <x v="1"/>
    <n v="0.37318249751513699"/>
  </r>
  <r>
    <x v="51"/>
    <x v="0"/>
    <x v="0"/>
    <x v="37"/>
    <x v="2"/>
    <n v="0.37318249751513699"/>
  </r>
  <r>
    <x v="51"/>
    <x v="0"/>
    <x v="0"/>
    <x v="38"/>
    <x v="0"/>
    <n v="0.37318249751513699"/>
  </r>
  <r>
    <x v="51"/>
    <x v="0"/>
    <x v="0"/>
    <x v="38"/>
    <x v="1"/>
    <n v="0.37318249751513699"/>
  </r>
  <r>
    <x v="51"/>
    <x v="0"/>
    <x v="0"/>
    <x v="38"/>
    <x v="2"/>
    <n v="0.37318249751513699"/>
  </r>
  <r>
    <x v="51"/>
    <x v="0"/>
    <x v="1"/>
    <x v="0"/>
    <x v="0"/>
    <n v="0.37318249751513699"/>
  </r>
  <r>
    <x v="51"/>
    <x v="0"/>
    <x v="1"/>
    <x v="0"/>
    <x v="1"/>
    <n v="0.37318249751513699"/>
  </r>
  <r>
    <x v="51"/>
    <x v="0"/>
    <x v="1"/>
    <x v="0"/>
    <x v="2"/>
    <n v="0.37318249751513699"/>
  </r>
  <r>
    <x v="51"/>
    <x v="0"/>
    <x v="1"/>
    <x v="1"/>
    <x v="0"/>
    <n v="0.37318249751513699"/>
  </r>
  <r>
    <x v="51"/>
    <x v="0"/>
    <x v="1"/>
    <x v="1"/>
    <x v="1"/>
    <n v="0.37318249751513699"/>
  </r>
  <r>
    <x v="51"/>
    <x v="0"/>
    <x v="1"/>
    <x v="1"/>
    <x v="2"/>
    <n v="0.37318249751513699"/>
  </r>
  <r>
    <x v="51"/>
    <x v="0"/>
    <x v="1"/>
    <x v="2"/>
    <x v="0"/>
    <n v="0.37318249751513699"/>
  </r>
  <r>
    <x v="51"/>
    <x v="0"/>
    <x v="1"/>
    <x v="2"/>
    <x v="1"/>
    <n v="0.37318249751513699"/>
  </r>
  <r>
    <x v="51"/>
    <x v="0"/>
    <x v="1"/>
    <x v="2"/>
    <x v="2"/>
    <n v="0.37318249751513699"/>
  </r>
  <r>
    <x v="51"/>
    <x v="0"/>
    <x v="1"/>
    <x v="3"/>
    <x v="0"/>
    <n v="0.37318249751513699"/>
  </r>
  <r>
    <x v="51"/>
    <x v="0"/>
    <x v="1"/>
    <x v="3"/>
    <x v="1"/>
    <n v="0.37318249751513699"/>
  </r>
  <r>
    <x v="51"/>
    <x v="0"/>
    <x v="1"/>
    <x v="3"/>
    <x v="2"/>
    <n v="0.37318249751513699"/>
  </r>
  <r>
    <x v="51"/>
    <x v="0"/>
    <x v="1"/>
    <x v="4"/>
    <x v="0"/>
    <n v="0.37318249751513699"/>
  </r>
  <r>
    <x v="51"/>
    <x v="0"/>
    <x v="1"/>
    <x v="4"/>
    <x v="1"/>
    <n v="0.37318249751513699"/>
  </r>
  <r>
    <x v="51"/>
    <x v="0"/>
    <x v="1"/>
    <x v="4"/>
    <x v="2"/>
    <n v="0.37318249751513699"/>
  </r>
  <r>
    <x v="51"/>
    <x v="0"/>
    <x v="1"/>
    <x v="5"/>
    <x v="0"/>
    <n v="0.37318249751513699"/>
  </r>
  <r>
    <x v="51"/>
    <x v="0"/>
    <x v="1"/>
    <x v="5"/>
    <x v="1"/>
    <n v="0.37318249751513699"/>
  </r>
  <r>
    <x v="51"/>
    <x v="0"/>
    <x v="1"/>
    <x v="5"/>
    <x v="2"/>
    <n v="0.37318249751513699"/>
  </r>
  <r>
    <x v="51"/>
    <x v="0"/>
    <x v="1"/>
    <x v="6"/>
    <x v="0"/>
    <n v="0.37318249751513699"/>
  </r>
  <r>
    <x v="51"/>
    <x v="0"/>
    <x v="1"/>
    <x v="6"/>
    <x v="1"/>
    <n v="0.37318249751513699"/>
  </r>
  <r>
    <x v="51"/>
    <x v="0"/>
    <x v="1"/>
    <x v="6"/>
    <x v="2"/>
    <n v="0.37318249751513699"/>
  </r>
  <r>
    <x v="51"/>
    <x v="0"/>
    <x v="1"/>
    <x v="7"/>
    <x v="0"/>
    <n v="0.37318249751513699"/>
  </r>
  <r>
    <x v="51"/>
    <x v="0"/>
    <x v="1"/>
    <x v="7"/>
    <x v="1"/>
    <n v="0.37318249751513699"/>
  </r>
  <r>
    <x v="51"/>
    <x v="0"/>
    <x v="1"/>
    <x v="7"/>
    <x v="2"/>
    <n v="0.37318249751513699"/>
  </r>
  <r>
    <x v="51"/>
    <x v="0"/>
    <x v="1"/>
    <x v="8"/>
    <x v="0"/>
    <n v="0.37318249751513699"/>
  </r>
  <r>
    <x v="51"/>
    <x v="0"/>
    <x v="1"/>
    <x v="8"/>
    <x v="1"/>
    <n v="0.37318249751513699"/>
  </r>
  <r>
    <x v="51"/>
    <x v="0"/>
    <x v="1"/>
    <x v="8"/>
    <x v="2"/>
    <n v="0.37318249751513699"/>
  </r>
  <r>
    <x v="51"/>
    <x v="0"/>
    <x v="1"/>
    <x v="9"/>
    <x v="0"/>
    <n v="0.37318249751513699"/>
  </r>
  <r>
    <x v="51"/>
    <x v="0"/>
    <x v="1"/>
    <x v="9"/>
    <x v="1"/>
    <n v="0.37318249751513699"/>
  </r>
  <r>
    <x v="51"/>
    <x v="0"/>
    <x v="1"/>
    <x v="9"/>
    <x v="2"/>
    <n v="0.37318249751513699"/>
  </r>
  <r>
    <x v="51"/>
    <x v="0"/>
    <x v="1"/>
    <x v="10"/>
    <x v="0"/>
    <n v="0.37318249751513699"/>
  </r>
  <r>
    <x v="51"/>
    <x v="0"/>
    <x v="1"/>
    <x v="10"/>
    <x v="1"/>
    <n v="0.37318249751513699"/>
  </r>
  <r>
    <x v="51"/>
    <x v="0"/>
    <x v="1"/>
    <x v="10"/>
    <x v="2"/>
    <n v="0.37318249751513699"/>
  </r>
  <r>
    <x v="51"/>
    <x v="0"/>
    <x v="1"/>
    <x v="11"/>
    <x v="0"/>
    <n v="0.37318249751513699"/>
  </r>
  <r>
    <x v="51"/>
    <x v="0"/>
    <x v="1"/>
    <x v="11"/>
    <x v="1"/>
    <n v="0.37318249751513699"/>
  </r>
  <r>
    <x v="51"/>
    <x v="0"/>
    <x v="1"/>
    <x v="11"/>
    <x v="2"/>
    <n v="0.37318249751513699"/>
  </r>
  <r>
    <x v="51"/>
    <x v="0"/>
    <x v="1"/>
    <x v="12"/>
    <x v="0"/>
    <n v="0.37318249751513699"/>
  </r>
  <r>
    <x v="51"/>
    <x v="0"/>
    <x v="1"/>
    <x v="12"/>
    <x v="1"/>
    <n v="0.37318249751513699"/>
  </r>
  <r>
    <x v="51"/>
    <x v="0"/>
    <x v="1"/>
    <x v="12"/>
    <x v="2"/>
    <n v="0.37318249751513699"/>
  </r>
  <r>
    <x v="51"/>
    <x v="0"/>
    <x v="1"/>
    <x v="13"/>
    <x v="0"/>
    <n v="0.37318249751513699"/>
  </r>
  <r>
    <x v="51"/>
    <x v="0"/>
    <x v="1"/>
    <x v="13"/>
    <x v="1"/>
    <n v="0.37318249751513699"/>
  </r>
  <r>
    <x v="51"/>
    <x v="0"/>
    <x v="1"/>
    <x v="13"/>
    <x v="2"/>
    <n v="0.37318249751513699"/>
  </r>
  <r>
    <x v="51"/>
    <x v="0"/>
    <x v="1"/>
    <x v="14"/>
    <x v="0"/>
    <n v="0.37318249751513699"/>
  </r>
  <r>
    <x v="51"/>
    <x v="0"/>
    <x v="1"/>
    <x v="14"/>
    <x v="1"/>
    <n v="0.37318249751513699"/>
  </r>
  <r>
    <x v="51"/>
    <x v="0"/>
    <x v="1"/>
    <x v="14"/>
    <x v="2"/>
    <n v="0.37318249751513699"/>
  </r>
  <r>
    <x v="51"/>
    <x v="0"/>
    <x v="1"/>
    <x v="15"/>
    <x v="0"/>
    <n v="0.37318249751513699"/>
  </r>
  <r>
    <x v="51"/>
    <x v="0"/>
    <x v="1"/>
    <x v="15"/>
    <x v="1"/>
    <n v="0.37318249751513699"/>
  </r>
  <r>
    <x v="51"/>
    <x v="0"/>
    <x v="1"/>
    <x v="15"/>
    <x v="2"/>
    <n v="0.37318249751513699"/>
  </r>
  <r>
    <x v="51"/>
    <x v="0"/>
    <x v="1"/>
    <x v="16"/>
    <x v="0"/>
    <n v="0.37318249751513699"/>
  </r>
  <r>
    <x v="51"/>
    <x v="0"/>
    <x v="1"/>
    <x v="16"/>
    <x v="1"/>
    <n v="0.37318249751513699"/>
  </r>
  <r>
    <x v="51"/>
    <x v="0"/>
    <x v="1"/>
    <x v="16"/>
    <x v="2"/>
    <n v="0.37318249751513699"/>
  </r>
  <r>
    <x v="51"/>
    <x v="0"/>
    <x v="1"/>
    <x v="17"/>
    <x v="0"/>
    <n v="0.37318249751513699"/>
  </r>
  <r>
    <x v="51"/>
    <x v="0"/>
    <x v="1"/>
    <x v="17"/>
    <x v="1"/>
    <n v="0.37318249751513699"/>
  </r>
  <r>
    <x v="51"/>
    <x v="0"/>
    <x v="1"/>
    <x v="17"/>
    <x v="2"/>
    <n v="0.37318249751513699"/>
  </r>
  <r>
    <x v="51"/>
    <x v="0"/>
    <x v="1"/>
    <x v="18"/>
    <x v="0"/>
    <n v="0.37318249751513699"/>
  </r>
  <r>
    <x v="51"/>
    <x v="0"/>
    <x v="1"/>
    <x v="18"/>
    <x v="1"/>
    <n v="0.37318249751513699"/>
  </r>
  <r>
    <x v="51"/>
    <x v="0"/>
    <x v="1"/>
    <x v="18"/>
    <x v="2"/>
    <n v="0.37318249751513699"/>
  </r>
  <r>
    <x v="51"/>
    <x v="0"/>
    <x v="1"/>
    <x v="19"/>
    <x v="0"/>
    <n v="0.37318249751513699"/>
  </r>
  <r>
    <x v="51"/>
    <x v="0"/>
    <x v="1"/>
    <x v="19"/>
    <x v="1"/>
    <n v="0.37318249751513699"/>
  </r>
  <r>
    <x v="51"/>
    <x v="0"/>
    <x v="1"/>
    <x v="19"/>
    <x v="2"/>
    <n v="0.37318249751513699"/>
  </r>
  <r>
    <x v="51"/>
    <x v="0"/>
    <x v="1"/>
    <x v="20"/>
    <x v="0"/>
    <n v="0.37318249751513699"/>
  </r>
  <r>
    <x v="51"/>
    <x v="0"/>
    <x v="1"/>
    <x v="20"/>
    <x v="1"/>
    <n v="0.37318249751513699"/>
  </r>
  <r>
    <x v="51"/>
    <x v="0"/>
    <x v="1"/>
    <x v="20"/>
    <x v="2"/>
    <n v="0.37318249751513699"/>
  </r>
  <r>
    <x v="51"/>
    <x v="0"/>
    <x v="1"/>
    <x v="21"/>
    <x v="0"/>
    <n v="0.37318249751513699"/>
  </r>
  <r>
    <x v="51"/>
    <x v="0"/>
    <x v="1"/>
    <x v="21"/>
    <x v="1"/>
    <n v="0.37318249751513699"/>
  </r>
  <r>
    <x v="51"/>
    <x v="0"/>
    <x v="1"/>
    <x v="21"/>
    <x v="2"/>
    <n v="0.37318249751513699"/>
  </r>
  <r>
    <x v="51"/>
    <x v="0"/>
    <x v="1"/>
    <x v="22"/>
    <x v="0"/>
    <n v="0.37318249751513699"/>
  </r>
  <r>
    <x v="51"/>
    <x v="0"/>
    <x v="1"/>
    <x v="22"/>
    <x v="1"/>
    <n v="0.37318249751513699"/>
  </r>
  <r>
    <x v="51"/>
    <x v="0"/>
    <x v="1"/>
    <x v="22"/>
    <x v="2"/>
    <n v="0.37318249751513699"/>
  </r>
  <r>
    <x v="51"/>
    <x v="0"/>
    <x v="1"/>
    <x v="23"/>
    <x v="0"/>
    <n v="0.37318249751513699"/>
  </r>
  <r>
    <x v="51"/>
    <x v="0"/>
    <x v="1"/>
    <x v="23"/>
    <x v="1"/>
    <n v="0.37318249751513699"/>
  </r>
  <r>
    <x v="51"/>
    <x v="0"/>
    <x v="1"/>
    <x v="23"/>
    <x v="2"/>
    <n v="0.37318249751513699"/>
  </r>
  <r>
    <x v="51"/>
    <x v="0"/>
    <x v="1"/>
    <x v="24"/>
    <x v="0"/>
    <n v="0.37318249751513699"/>
  </r>
  <r>
    <x v="51"/>
    <x v="0"/>
    <x v="1"/>
    <x v="24"/>
    <x v="1"/>
    <n v="0.37318249751513699"/>
  </r>
  <r>
    <x v="51"/>
    <x v="0"/>
    <x v="1"/>
    <x v="24"/>
    <x v="2"/>
    <n v="0.37318249751513699"/>
  </r>
  <r>
    <x v="51"/>
    <x v="0"/>
    <x v="1"/>
    <x v="25"/>
    <x v="0"/>
    <n v="0.37318249751513699"/>
  </r>
  <r>
    <x v="51"/>
    <x v="0"/>
    <x v="1"/>
    <x v="25"/>
    <x v="1"/>
    <n v="0.37318249751513699"/>
  </r>
  <r>
    <x v="51"/>
    <x v="0"/>
    <x v="1"/>
    <x v="25"/>
    <x v="2"/>
    <n v="0.37318249751513699"/>
  </r>
  <r>
    <x v="51"/>
    <x v="0"/>
    <x v="1"/>
    <x v="26"/>
    <x v="0"/>
    <n v="0.37318249751513699"/>
  </r>
  <r>
    <x v="51"/>
    <x v="0"/>
    <x v="1"/>
    <x v="26"/>
    <x v="1"/>
    <n v="0.37318249751513699"/>
  </r>
  <r>
    <x v="51"/>
    <x v="0"/>
    <x v="1"/>
    <x v="26"/>
    <x v="2"/>
    <n v="0.37318249751513699"/>
  </r>
  <r>
    <x v="51"/>
    <x v="0"/>
    <x v="1"/>
    <x v="27"/>
    <x v="0"/>
    <n v="0.37318249751513699"/>
  </r>
  <r>
    <x v="51"/>
    <x v="0"/>
    <x v="1"/>
    <x v="27"/>
    <x v="1"/>
    <n v="0.37318249751513699"/>
  </r>
  <r>
    <x v="51"/>
    <x v="0"/>
    <x v="1"/>
    <x v="27"/>
    <x v="2"/>
    <n v="0.37318249751513699"/>
  </r>
  <r>
    <x v="51"/>
    <x v="0"/>
    <x v="1"/>
    <x v="28"/>
    <x v="0"/>
    <n v="0.37318249751513699"/>
  </r>
  <r>
    <x v="51"/>
    <x v="0"/>
    <x v="1"/>
    <x v="28"/>
    <x v="1"/>
    <n v="0.37318249751513699"/>
  </r>
  <r>
    <x v="51"/>
    <x v="0"/>
    <x v="1"/>
    <x v="28"/>
    <x v="2"/>
    <n v="0.37318249751513699"/>
  </r>
  <r>
    <x v="51"/>
    <x v="0"/>
    <x v="1"/>
    <x v="29"/>
    <x v="0"/>
    <n v="0.37318249751513699"/>
  </r>
  <r>
    <x v="51"/>
    <x v="0"/>
    <x v="1"/>
    <x v="29"/>
    <x v="1"/>
    <n v="0.37318249751513699"/>
  </r>
  <r>
    <x v="51"/>
    <x v="0"/>
    <x v="1"/>
    <x v="29"/>
    <x v="2"/>
    <n v="0.37318249751513699"/>
  </r>
  <r>
    <x v="51"/>
    <x v="0"/>
    <x v="1"/>
    <x v="30"/>
    <x v="0"/>
    <n v="0.37318249751513699"/>
  </r>
  <r>
    <x v="51"/>
    <x v="0"/>
    <x v="1"/>
    <x v="30"/>
    <x v="1"/>
    <n v="0.37318249751513699"/>
  </r>
  <r>
    <x v="51"/>
    <x v="0"/>
    <x v="1"/>
    <x v="30"/>
    <x v="2"/>
    <n v="0.37318249751513699"/>
  </r>
  <r>
    <x v="51"/>
    <x v="0"/>
    <x v="1"/>
    <x v="31"/>
    <x v="0"/>
    <n v="0.37318249751513699"/>
  </r>
  <r>
    <x v="51"/>
    <x v="0"/>
    <x v="1"/>
    <x v="31"/>
    <x v="1"/>
    <n v="0.37318249751513699"/>
  </r>
  <r>
    <x v="51"/>
    <x v="0"/>
    <x v="1"/>
    <x v="31"/>
    <x v="2"/>
    <n v="0.37318249751513699"/>
  </r>
  <r>
    <x v="51"/>
    <x v="0"/>
    <x v="1"/>
    <x v="32"/>
    <x v="0"/>
    <n v="0.37318249751513699"/>
  </r>
  <r>
    <x v="51"/>
    <x v="0"/>
    <x v="1"/>
    <x v="32"/>
    <x v="1"/>
    <n v="0.37318249751513699"/>
  </r>
  <r>
    <x v="51"/>
    <x v="0"/>
    <x v="1"/>
    <x v="32"/>
    <x v="2"/>
    <n v="0.37318249751513699"/>
  </r>
  <r>
    <x v="51"/>
    <x v="0"/>
    <x v="1"/>
    <x v="33"/>
    <x v="0"/>
    <n v="0.37318249751513699"/>
  </r>
  <r>
    <x v="51"/>
    <x v="0"/>
    <x v="1"/>
    <x v="33"/>
    <x v="1"/>
    <n v="0.37318249751513699"/>
  </r>
  <r>
    <x v="51"/>
    <x v="0"/>
    <x v="1"/>
    <x v="33"/>
    <x v="2"/>
    <n v="0.37318249751513699"/>
  </r>
  <r>
    <x v="51"/>
    <x v="0"/>
    <x v="1"/>
    <x v="34"/>
    <x v="0"/>
    <n v="0.37318249751513699"/>
  </r>
  <r>
    <x v="51"/>
    <x v="0"/>
    <x v="1"/>
    <x v="34"/>
    <x v="1"/>
    <n v="0.37318249751513699"/>
  </r>
  <r>
    <x v="51"/>
    <x v="0"/>
    <x v="1"/>
    <x v="34"/>
    <x v="2"/>
    <n v="0.37318249751513699"/>
  </r>
  <r>
    <x v="51"/>
    <x v="0"/>
    <x v="1"/>
    <x v="35"/>
    <x v="0"/>
    <n v="0.37318249751513699"/>
  </r>
  <r>
    <x v="51"/>
    <x v="0"/>
    <x v="1"/>
    <x v="35"/>
    <x v="1"/>
    <n v="0.37318249751513699"/>
  </r>
  <r>
    <x v="51"/>
    <x v="0"/>
    <x v="1"/>
    <x v="35"/>
    <x v="2"/>
    <n v="0.37318249751513699"/>
  </r>
  <r>
    <x v="51"/>
    <x v="0"/>
    <x v="1"/>
    <x v="36"/>
    <x v="0"/>
    <n v="0.37318249751513699"/>
  </r>
  <r>
    <x v="51"/>
    <x v="0"/>
    <x v="1"/>
    <x v="36"/>
    <x v="1"/>
    <n v="0.37318249751513699"/>
  </r>
  <r>
    <x v="51"/>
    <x v="0"/>
    <x v="1"/>
    <x v="36"/>
    <x v="2"/>
    <n v="0.37318249751513699"/>
  </r>
  <r>
    <x v="51"/>
    <x v="0"/>
    <x v="1"/>
    <x v="37"/>
    <x v="0"/>
    <n v="0.37318249751513699"/>
  </r>
  <r>
    <x v="51"/>
    <x v="0"/>
    <x v="1"/>
    <x v="37"/>
    <x v="1"/>
    <n v="0.37318249751513699"/>
  </r>
  <r>
    <x v="51"/>
    <x v="0"/>
    <x v="1"/>
    <x v="37"/>
    <x v="2"/>
    <n v="0.37318249751513699"/>
  </r>
  <r>
    <x v="51"/>
    <x v="0"/>
    <x v="1"/>
    <x v="38"/>
    <x v="0"/>
    <n v="0.37318249751513699"/>
  </r>
  <r>
    <x v="51"/>
    <x v="0"/>
    <x v="1"/>
    <x v="38"/>
    <x v="1"/>
    <n v="0.37318249751513699"/>
  </r>
  <r>
    <x v="51"/>
    <x v="0"/>
    <x v="1"/>
    <x v="38"/>
    <x v="2"/>
    <n v="0.373182497515136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DF5E7-8501-423B-AC03-BF28A04E6559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U22" firstHeaderRow="1" firstDataRow="2" firstDataCol="1" rowPageCount="3" colPageCount="1"/>
  <pivotFields count="7">
    <pivotField axis="axisCol" showAll="0">
      <items count="15">
        <item m="1" x="9"/>
        <item m="1" x="8"/>
        <item m="1" x="7"/>
        <item m="1" x="10"/>
        <item m="1" x="11"/>
        <item m="1" x="13"/>
        <item m="1" x="12"/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53">
        <item x="0"/>
        <item x="45"/>
        <item x="20"/>
        <item x="11"/>
        <item x="48"/>
        <item x="13"/>
        <item x="3"/>
        <item x="7"/>
        <item x="46"/>
        <item x="38"/>
        <item x="36"/>
        <item x="30"/>
        <item x="2"/>
        <item x="10"/>
        <item x="15"/>
        <item x="1"/>
        <item x="47"/>
        <item x="34"/>
        <item x="24"/>
        <item x="4"/>
        <item x="49"/>
        <item x="40"/>
        <item x="9"/>
        <item x="26"/>
        <item x="14"/>
        <item x="43"/>
        <item x="42"/>
        <item x="29"/>
        <item x="28"/>
        <item x="6"/>
        <item x="5"/>
        <item x="27"/>
        <item x="8"/>
        <item x="25"/>
        <item x="21"/>
        <item x="35"/>
        <item x="50"/>
        <item x="17"/>
        <item x="19"/>
        <item x="23"/>
        <item x="18"/>
        <item x="51"/>
        <item x="22"/>
        <item x="31"/>
        <item x="33"/>
        <item x="12"/>
        <item x="39"/>
        <item x="41"/>
        <item x="32"/>
        <item x="37"/>
        <item x="16"/>
        <item x="44"/>
        <item t="default"/>
      </items>
    </pivotField>
    <pivotField axis="axisPage" showAll="0">
      <items count="2"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 defaultSubtotal="0">
      <items count="39">
        <item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38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Fields count="2">
    <field x="4"/>
    <field x="3"/>
  </rowFields>
  <rowItems count="16">
    <i>
      <x/>
    </i>
    <i r="1">
      <x/>
    </i>
    <i r="1">
      <x v="1"/>
    </i>
    <i>
      <x v="8"/>
    </i>
    <i r="1">
      <x/>
    </i>
    <i r="1">
      <x v="1"/>
    </i>
    <i>
      <x v="18"/>
    </i>
    <i r="1">
      <x/>
    </i>
    <i r="1">
      <x v="1"/>
    </i>
    <i>
      <x v="28"/>
    </i>
    <i r="1">
      <x/>
    </i>
    <i r="1">
      <x v="1"/>
    </i>
    <i>
      <x v="38"/>
    </i>
    <i r="1">
      <x/>
    </i>
    <i r="1">
      <x v="1"/>
    </i>
    <i t="grand">
      <x/>
    </i>
  </rowItems>
  <colFields count="1">
    <field x="0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3">
    <pageField fld="1" hier="-1"/>
    <pageField fld="2" item="0" hier="-1"/>
    <pageField fld="5" item="2" hier="-1"/>
  </pageFields>
  <dataFields count="1">
    <dataField name="Sum of v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7D9CF-3168-4636-8758-149BFD5D8724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K46" firstHeaderRow="1" firstDataRow="2" firstDataCol="1" rowPageCount="2" colPageCount="1"/>
  <pivotFields count="5">
    <pivotField axis="axisPage" multipleItemSelectionAllowed="1" showAll="0">
      <items count="7">
        <item h="1" x="4"/>
        <item h="1" x="5"/>
        <item x="1"/>
        <item x="0"/>
        <item x="2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0" hier="-1"/>
    <pageField fld="3" item="2" hier="-1"/>
  </pageFields>
  <dataFields count="1">
    <dataField name="Sum of v" fld="4" showDataAs="percentDiff" baseField="2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B16F6-89BE-41A3-BB7C-D8CD186EDD32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6:AG47" firstHeaderRow="1" firstDataRow="2" firstDataCol="1" rowPageCount="3" colPageCount="1"/>
  <pivotFields count="6">
    <pivotField axis="axisPage" showAll="0">
      <items count="53">
        <item x="0"/>
        <item x="45"/>
        <item x="20"/>
        <item x="11"/>
        <item x="48"/>
        <item x="13"/>
        <item x="3"/>
        <item x="7"/>
        <item x="46"/>
        <item x="38"/>
        <item x="36"/>
        <item x="30"/>
        <item x="2"/>
        <item x="10"/>
        <item x="15"/>
        <item x="1"/>
        <item x="47"/>
        <item x="34"/>
        <item x="24"/>
        <item x="4"/>
        <item x="49"/>
        <item x="40"/>
        <item x="9"/>
        <item x="26"/>
        <item x="14"/>
        <item x="43"/>
        <item x="42"/>
        <item x="29"/>
        <item x="28"/>
        <item x="6"/>
        <item x="5"/>
        <item x="27"/>
        <item x="8"/>
        <item x="25"/>
        <item x="21"/>
        <item x="35"/>
        <item x="50"/>
        <item x="17"/>
        <item x="19"/>
        <item x="23"/>
        <item x="18"/>
        <item x="51"/>
        <item x="22"/>
        <item x="31"/>
        <item x="33"/>
        <item x="12"/>
        <item x="39"/>
        <item x="41"/>
        <item x="32"/>
        <item x="37"/>
        <item x="16"/>
        <item x="44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3">
    <pageField fld="0" hier="-1"/>
    <pageField fld="1" hier="-1"/>
    <pageField fld="4" item="2" hier="-1"/>
  </pageFields>
  <dataFields count="1">
    <dataField name="Average of v" fld="5" subtotal="average" showDataAs="percentDiff" baseField="3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F7F04-6B3B-471F-A3BF-CF7D197AA928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U45" firstHeaderRow="1" firstDataRow="2" firstDataCol="1" rowPageCount="1" colPageCount="1"/>
  <pivotFields count="4">
    <pivotField axis="axisCol" showAll="0">
      <items count="3">
        <item x="0"/>
        <item x="1"/>
        <item t="default"/>
      </items>
    </pivotField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</pivotFields>
  <rowFields count="1">
    <field x="1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item="2" hier="-1"/>
  </pageFields>
  <dataFields count="1">
    <dataField name="Sum of v" fld="3" showDataAs="percentDiff" baseField="1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0-08-27T23:35:33.12" personId="{ED111E19-69DA-4274-A8B2-C1D88293FEFA}" id="{A62C6FEC-41B8-48A6-A633-9B9C536A0554}">
    <text>Based on excel spreadsheet calculations and in the high scenario the value added as per NT/SARB research</text>
  </threadedComment>
  <threadedComment ref="G2" dT="2020-08-28T00:40:18.04" personId="{ED111E19-69DA-4274-A8B2-C1D88293FEFA}" id="{28BA978B-FE90-4118-AF48-672ABC0382A4}">
    <text>Linked model - 3 iterations</text>
  </threadedComment>
  <threadedComment ref="O2" dT="2020-08-27T23:35:33.12" personId="{ED111E19-69DA-4274-A8B2-C1D88293FEFA}" id="{E14A0195-554D-4015-9FBF-ED39BD46F340}">
    <text>Based on excel spreadsheet calculations and in the high scenario the value added as per NT/SARB research</text>
  </threadedComment>
  <threadedComment ref="V2" dT="2020-08-27T23:35:33.12" personId="{ED111E19-69DA-4274-A8B2-C1D88293FEFA}" id="{E632A9AF-24C8-4C38-BC40-ECFF8736E3D9}">
    <text>Based on excel spreadsheet calculations and in the high scenario the value added as per NT/SARB research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8AE6E-5158-4ED2-B7DE-4D2187373007}">
  <dimension ref="A1"/>
  <sheetViews>
    <sheetView topLeftCell="A21" zoomScale="90" zoomScaleNormal="90" workbookViewId="0">
      <selection activeCell="P54" sqref="P54"/>
    </sheetView>
  </sheetViews>
  <sheetFormatPr defaultRowHeight="11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1B513-AE4F-4D8B-B9D1-AEF067B4FD9D}">
  <dimension ref="A1:AS4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5" sqref="J5:J42"/>
    </sheetView>
  </sheetViews>
  <sheetFormatPr defaultRowHeight="11.25" x14ac:dyDescent="0.2"/>
  <cols>
    <col min="2" max="3" width="10.33203125" style="2" customWidth="1"/>
    <col min="4" max="4" width="10.33203125" style="3" customWidth="1"/>
    <col min="5" max="5" width="10.33203125" style="2" customWidth="1"/>
    <col min="6" max="6" width="10.33203125" style="3" customWidth="1"/>
    <col min="7" max="7" width="10.33203125" style="2" customWidth="1"/>
    <col min="8" max="8" width="10.33203125" style="3" customWidth="1"/>
    <col min="9" max="9" width="10.33203125" style="2" customWidth="1"/>
    <col min="10" max="12" width="10.33203125" style="3" customWidth="1"/>
    <col min="13" max="25" width="10.33203125" style="2" customWidth="1"/>
  </cols>
  <sheetData>
    <row r="1" spans="1:45" x14ac:dyDescent="0.2">
      <c r="B1" s="31" t="s">
        <v>14</v>
      </c>
      <c r="C1" s="31"/>
      <c r="D1" s="31"/>
      <c r="E1" s="31"/>
      <c r="F1" s="31"/>
      <c r="G1" s="31"/>
      <c r="H1" s="31"/>
      <c r="I1" s="31"/>
      <c r="N1" s="31" t="s">
        <v>15</v>
      </c>
      <c r="O1" s="31"/>
      <c r="P1" s="31"/>
      <c r="Q1" s="31"/>
      <c r="R1" s="31"/>
      <c r="U1" s="31" t="s">
        <v>16</v>
      </c>
      <c r="V1" s="31"/>
      <c r="W1" s="31"/>
      <c r="X1" s="31"/>
      <c r="Y1" s="31"/>
    </row>
    <row r="2" spans="1:45" x14ac:dyDescent="0.2">
      <c r="C2" s="31" t="s">
        <v>12</v>
      </c>
      <c r="D2" s="31"/>
      <c r="E2" s="31"/>
      <c r="G2" s="31" t="s">
        <v>13</v>
      </c>
      <c r="H2" s="31"/>
      <c r="I2" s="31"/>
      <c r="O2" s="31" t="s">
        <v>12</v>
      </c>
      <c r="P2" s="31"/>
      <c r="Q2" s="31" t="s">
        <v>13</v>
      </c>
      <c r="R2" s="31"/>
      <c r="V2" s="31" t="s">
        <v>12</v>
      </c>
      <c r="W2" s="31"/>
      <c r="X2" s="31" t="s">
        <v>13</v>
      </c>
      <c r="Y2" s="31"/>
    </row>
    <row r="3" spans="1:45" x14ac:dyDescent="0.2">
      <c r="B3" s="2" t="s">
        <v>9</v>
      </c>
      <c r="C3" s="2" t="s">
        <v>24</v>
      </c>
      <c r="E3" s="2" t="s">
        <v>25</v>
      </c>
      <c r="G3" s="2" t="s">
        <v>26</v>
      </c>
      <c r="I3" s="2" t="s">
        <v>27</v>
      </c>
      <c r="N3" s="2" t="str">
        <f>B3</f>
        <v>Actual</v>
      </c>
      <c r="O3" s="2" t="str">
        <f>C3</f>
        <v>T_Reference</v>
      </c>
      <c r="P3" s="2" t="str">
        <f>E3</f>
        <v>T_High</v>
      </c>
      <c r="Q3" s="2" t="str">
        <f>G3</f>
        <v>M_Reference</v>
      </c>
      <c r="R3" s="2" t="str">
        <f>I3</f>
        <v>M_High</v>
      </c>
      <c r="U3" s="2" t="str">
        <f>N3</f>
        <v>Actual</v>
      </c>
      <c r="V3" s="2" t="str">
        <f t="shared" ref="V3:Y3" si="0">O3</f>
        <v>T_Reference</v>
      </c>
      <c r="W3" s="2" t="str">
        <f t="shared" si="0"/>
        <v>T_High</v>
      </c>
      <c r="X3" s="2" t="str">
        <f t="shared" si="0"/>
        <v>M_Reference</v>
      </c>
      <c r="Y3" s="2" t="str">
        <f t="shared" si="0"/>
        <v>M_High</v>
      </c>
      <c r="AC3" t="s">
        <v>38</v>
      </c>
      <c r="AD3" t="s">
        <v>43</v>
      </c>
      <c r="AE3" t="s">
        <v>54</v>
      </c>
      <c r="AF3" t="s">
        <v>62</v>
      </c>
      <c r="AG3" t="s">
        <v>83</v>
      </c>
      <c r="AH3" t="s">
        <v>86</v>
      </c>
      <c r="AI3" t="s">
        <v>88</v>
      </c>
    </row>
    <row r="4" spans="1:45" x14ac:dyDescent="0.2">
      <c r="A4">
        <v>2012</v>
      </c>
      <c r="B4" s="6">
        <v>2893.5650000004844</v>
      </c>
      <c r="C4" s="6">
        <f>B4</f>
        <v>2893.5650000004844</v>
      </c>
      <c r="D4" s="6"/>
      <c r="E4" s="6">
        <f>C4</f>
        <v>2893.5650000004844</v>
      </c>
      <c r="F4" s="6"/>
      <c r="G4" s="6">
        <v>2893.565000000498</v>
      </c>
      <c r="H4" s="6"/>
      <c r="I4" s="6">
        <v>2893.5650000004912</v>
      </c>
      <c r="J4" s="6"/>
      <c r="K4" s="33">
        <f>G4/C4</f>
        <v>1.0000000000000047</v>
      </c>
      <c r="L4" s="33">
        <f>I4/E4</f>
        <v>1.0000000000000024</v>
      </c>
      <c r="T4" s="2" t="s">
        <v>17</v>
      </c>
      <c r="U4" s="8">
        <f>AVERAGE(N5:N11)</f>
        <v>1.2216389235595759E-2</v>
      </c>
      <c r="V4" s="8">
        <f t="shared" ref="V4:Y4" si="1">AVERAGE(O5:O11)</f>
        <v>1.2216389235595759E-2</v>
      </c>
      <c r="W4" s="8">
        <f t="shared" si="1"/>
        <v>1.2216389235595759E-2</v>
      </c>
      <c r="X4" s="8">
        <f t="shared" si="1"/>
        <v>1.4914658532318579E-2</v>
      </c>
      <c r="Y4" s="8">
        <f t="shared" si="1"/>
        <v>1.4918155849157915E-2</v>
      </c>
      <c r="AA4" s="31" t="s">
        <v>10</v>
      </c>
      <c r="AB4" s="17">
        <v>2012</v>
      </c>
      <c r="AC4" s="16">
        <v>69.817113338467806</v>
      </c>
      <c r="AD4" s="16">
        <v>271.86909352607779</v>
      </c>
      <c r="AE4" s="16">
        <v>250.91899856494837</v>
      </c>
      <c r="AF4" s="16">
        <v>122.82547386615219</v>
      </c>
      <c r="AG4" s="16">
        <v>106.0992729187784</v>
      </c>
      <c r="AH4" s="16">
        <v>90.529966451846306</v>
      </c>
      <c r="AI4" s="16">
        <v>1981.5050813342273</v>
      </c>
    </row>
    <row r="5" spans="1:45" x14ac:dyDescent="0.2">
      <c r="A5">
        <f>A4+1</f>
        <v>2013</v>
      </c>
      <c r="B5" s="6">
        <v>2967.5316477900747</v>
      </c>
      <c r="C5" s="6">
        <f t="shared" ref="C5:C10" si="2">B5</f>
        <v>2967.5316477900747</v>
      </c>
      <c r="D5" s="34">
        <f>C5/C4-1</f>
        <v>2.5562462840674982E-2</v>
      </c>
      <c r="E5" s="6">
        <f>C5</f>
        <v>2967.5316477900747</v>
      </c>
      <c r="F5" s="34">
        <f>E5/E4-1</f>
        <v>2.5562462840674982E-2</v>
      </c>
      <c r="G5" s="6">
        <v>2970.0613659082437</v>
      </c>
      <c r="H5" s="34">
        <f>G5/G4-1</f>
        <v>2.6436719378252205E-2</v>
      </c>
      <c r="I5" s="6">
        <v>2970.0612072886083</v>
      </c>
      <c r="J5" s="34">
        <f>I5/I4-1</f>
        <v>2.6436664560189227E-2</v>
      </c>
      <c r="K5" s="33">
        <f t="shared" ref="K5:K42" si="3">G5/C5</f>
        <v>1.0008524654219115</v>
      </c>
      <c r="L5" s="33">
        <f t="shared" ref="L5:L42" si="4">I5/E5</f>
        <v>1.0008524119702034</v>
      </c>
      <c r="M5" s="4"/>
      <c r="N5" s="4">
        <f>B5/B4-1</f>
        <v>2.5562462840674982E-2</v>
      </c>
      <c r="O5" s="4">
        <f>C5/C4-1</f>
        <v>2.5562462840674982E-2</v>
      </c>
      <c r="P5" s="4">
        <f>E5/E4-1</f>
        <v>2.5562462840674982E-2</v>
      </c>
      <c r="Q5" s="4">
        <f>G5/G4-1</f>
        <v>2.6436719378252205E-2</v>
      </c>
      <c r="R5" s="4">
        <f>I5/I4-1</f>
        <v>2.6436664560189227E-2</v>
      </c>
      <c r="T5" s="2" t="s">
        <v>18</v>
      </c>
      <c r="U5" s="8"/>
      <c r="V5" s="8">
        <f t="shared" ref="V5:Y5" si="5">AVERAGE(O12:O17)</f>
        <v>4.5392170382947033E-3</v>
      </c>
      <c r="W5" s="8">
        <f t="shared" si="5"/>
        <v>9.8958456848751066E-3</v>
      </c>
      <c r="X5" s="8">
        <f t="shared" si="5"/>
        <v>4.444626296576974E-3</v>
      </c>
      <c r="Y5" s="8">
        <f t="shared" si="5"/>
        <v>1.096924310858638E-2</v>
      </c>
      <c r="AA5" s="31"/>
      <c r="AB5" s="17">
        <v>2020</v>
      </c>
      <c r="AC5" s="16">
        <v>71.729947507516272</v>
      </c>
      <c r="AD5" s="16">
        <v>258.69879273351955</v>
      </c>
      <c r="AE5" s="16">
        <v>254.06364138992689</v>
      </c>
      <c r="AF5" s="16">
        <v>116.62591254859515</v>
      </c>
      <c r="AG5" s="16">
        <v>95.920303113685407</v>
      </c>
      <c r="AH5" s="16">
        <v>92.157149079783693</v>
      </c>
      <c r="AI5" s="16">
        <v>2088.139046308308</v>
      </c>
      <c r="AK5" s="17"/>
      <c r="AM5" s="16"/>
      <c r="AN5" s="16"/>
      <c r="AO5" s="16"/>
      <c r="AP5" s="16"/>
      <c r="AQ5" s="16"/>
      <c r="AR5" s="16"/>
      <c r="AS5" s="16"/>
    </row>
    <row r="6" spans="1:45" x14ac:dyDescent="0.2">
      <c r="A6">
        <f t="shared" ref="A6:A42" si="6">A5+1</f>
        <v>2014</v>
      </c>
      <c r="B6" s="6">
        <v>3025.2712098152556</v>
      </c>
      <c r="C6" s="6">
        <f t="shared" si="2"/>
        <v>3025.2712098152556</v>
      </c>
      <c r="D6" s="34">
        <f t="shared" ref="D6:F42" si="7">C6/C5-1</f>
        <v>1.9457100674285854E-2</v>
      </c>
      <c r="E6" s="6">
        <f>C6</f>
        <v>3025.2712098152556</v>
      </c>
      <c r="F6" s="34">
        <f t="shared" si="7"/>
        <v>1.9457100674285854E-2</v>
      </c>
      <c r="G6" s="6">
        <v>3029.9548420104961</v>
      </c>
      <c r="H6" s="34">
        <f t="shared" ref="H6:H42" si="8">G6/G5-1</f>
        <v>2.016573690689949E-2</v>
      </c>
      <c r="I6" s="6">
        <v>3029.9548190982923</v>
      </c>
      <c r="J6" s="34">
        <f t="shared" ref="J6" si="9">I6/I5-1</f>
        <v>2.016578367567079E-2</v>
      </c>
      <c r="K6" s="33">
        <f t="shared" si="3"/>
        <v>1.0015481693608312</v>
      </c>
      <c r="L6" s="33">
        <f t="shared" si="4"/>
        <v>1.0015481617872279</v>
      </c>
      <c r="M6" s="4"/>
      <c r="N6" s="4">
        <f t="shared" ref="N6:N11" si="10">B6/B5-1</f>
        <v>1.9457100674285854E-2</v>
      </c>
      <c r="O6" s="4">
        <f t="shared" ref="O6:O11" si="11">C6/C5-1</f>
        <v>1.9457100674285854E-2</v>
      </c>
      <c r="P6" s="4">
        <f t="shared" ref="P6:P11" si="12">E6/E5-1</f>
        <v>1.9457100674285854E-2</v>
      </c>
      <c r="Q6" s="4">
        <f t="shared" ref="Q6:Q42" si="13">G6/G5-1</f>
        <v>2.016573690689949E-2</v>
      </c>
      <c r="R6" s="4">
        <f t="shared" ref="R6:R42" si="14">I6/I5-1</f>
        <v>2.016578367567079E-2</v>
      </c>
      <c r="T6" s="2" t="s">
        <v>19</v>
      </c>
      <c r="U6" s="8"/>
      <c r="V6" s="8">
        <f t="shared" ref="V6:Y6" si="15">AVERAGE(O18:O22)</f>
        <v>2.2114987156856402E-2</v>
      </c>
      <c r="W6" s="8">
        <f t="shared" si="15"/>
        <v>3.9981811296671464E-2</v>
      </c>
      <c r="X6" s="8">
        <f t="shared" si="15"/>
        <v>1.8835297592357136E-2</v>
      </c>
      <c r="Y6" s="8">
        <f t="shared" si="15"/>
        <v>3.8965852084962282E-2</v>
      </c>
      <c r="AA6" s="31"/>
      <c r="AB6" s="17">
        <v>2030</v>
      </c>
      <c r="AC6" s="16">
        <v>86.246906468762887</v>
      </c>
      <c r="AD6" s="16">
        <v>280.49208691121419</v>
      </c>
      <c r="AE6" s="16">
        <v>315.08134218181181</v>
      </c>
      <c r="AF6" s="16">
        <v>136.0524584318155</v>
      </c>
      <c r="AG6" s="16">
        <v>100.4835526952902</v>
      </c>
      <c r="AH6" s="16">
        <v>115.194518549327</v>
      </c>
      <c r="AI6" s="16">
        <v>2571.1627718101836</v>
      </c>
      <c r="AK6" s="17"/>
      <c r="AM6" s="16"/>
      <c r="AN6" s="16"/>
      <c r="AO6" s="16"/>
      <c r="AP6" s="16"/>
      <c r="AQ6" s="16"/>
      <c r="AR6" s="16"/>
      <c r="AS6" s="16"/>
    </row>
    <row r="7" spans="1:45" x14ac:dyDescent="0.2">
      <c r="A7">
        <f t="shared" si="6"/>
        <v>2015</v>
      </c>
      <c r="B7" s="6">
        <v>3060.0426885488082</v>
      </c>
      <c r="C7" s="6">
        <f t="shared" si="2"/>
        <v>3060.0426885488082</v>
      </c>
      <c r="D7" s="34">
        <f t="shared" si="7"/>
        <v>1.1493673235225765E-2</v>
      </c>
      <c r="E7" s="6">
        <f>C7</f>
        <v>3060.0426885488082</v>
      </c>
      <c r="F7" s="34">
        <f t="shared" si="7"/>
        <v>1.1493673235225765E-2</v>
      </c>
      <c r="G7" s="6">
        <v>3072.605201095545</v>
      </c>
      <c r="H7" s="34">
        <f t="shared" si="8"/>
        <v>1.4076235887644062E-2</v>
      </c>
      <c r="I7" s="6">
        <v>3072.6056294211526</v>
      </c>
      <c r="J7" s="34">
        <f t="shared" ref="J7" si="16">I7/I6-1</f>
        <v>1.4076384919677887E-2</v>
      </c>
      <c r="K7" s="33">
        <f t="shared" si="3"/>
        <v>1.0041053389855468</v>
      </c>
      <c r="L7" s="33">
        <f t="shared" si="4"/>
        <v>1.0041054789592829</v>
      </c>
      <c r="M7" s="4"/>
      <c r="N7" s="4">
        <f t="shared" si="10"/>
        <v>1.1493673235225765E-2</v>
      </c>
      <c r="O7" s="4">
        <f t="shared" si="11"/>
        <v>1.1493673235225765E-2</v>
      </c>
      <c r="P7" s="4">
        <f t="shared" si="12"/>
        <v>1.1493673235225765E-2</v>
      </c>
      <c r="Q7" s="4">
        <f t="shared" si="13"/>
        <v>1.4076235887644062E-2</v>
      </c>
      <c r="R7" s="4">
        <f t="shared" si="14"/>
        <v>1.4076384919677887E-2</v>
      </c>
      <c r="T7" s="2" t="s">
        <v>20</v>
      </c>
      <c r="U7" s="8"/>
      <c r="V7" s="8">
        <f t="shared" ref="V7:Y7" si="17">AVERAGE(O23:O27)</f>
        <v>2.5282998419278079E-2</v>
      </c>
      <c r="W7" s="8">
        <f t="shared" si="17"/>
        <v>4.2384747897071716E-2</v>
      </c>
      <c r="X7" s="8">
        <f t="shared" si="17"/>
        <v>3.1013838509765801E-2</v>
      </c>
      <c r="Y7" s="8">
        <f t="shared" si="17"/>
        <v>4.2968441659162651E-2</v>
      </c>
      <c r="AA7" s="31"/>
      <c r="AB7" s="17">
        <v>2040</v>
      </c>
      <c r="AC7" s="16">
        <v>110.81245300599632</v>
      </c>
      <c r="AD7" s="16">
        <v>352.15218961072839</v>
      </c>
      <c r="AE7" s="16">
        <v>427.77688019225246</v>
      </c>
      <c r="AF7" s="16">
        <v>165.42160228224043</v>
      </c>
      <c r="AG7" s="16">
        <v>134.83189284277159</v>
      </c>
      <c r="AH7" s="16">
        <v>161.18547605847601</v>
      </c>
      <c r="AI7" s="16">
        <v>3615.5392565488492</v>
      </c>
      <c r="AK7" s="17"/>
      <c r="AM7" s="16"/>
      <c r="AN7" s="16"/>
      <c r="AO7" s="16"/>
      <c r="AP7" s="16"/>
      <c r="AQ7" s="16"/>
      <c r="AR7" s="16"/>
      <c r="AS7" s="16"/>
    </row>
    <row r="8" spans="1:45" x14ac:dyDescent="0.2">
      <c r="A8">
        <f t="shared" si="6"/>
        <v>2016</v>
      </c>
      <c r="B8" s="6">
        <v>3075.0812791842122</v>
      </c>
      <c r="C8" s="6">
        <f t="shared" si="2"/>
        <v>3075.0812791842122</v>
      </c>
      <c r="D8" s="34">
        <f t="shared" si="7"/>
        <v>4.9145035432613948E-3</v>
      </c>
      <c r="E8" s="6">
        <f>C8</f>
        <v>3075.0812791842122</v>
      </c>
      <c r="F8" s="34">
        <f t="shared" si="7"/>
        <v>4.9145035432613948E-3</v>
      </c>
      <c r="G8" s="6">
        <v>3100.1307849055893</v>
      </c>
      <c r="H8" s="34">
        <f t="shared" si="8"/>
        <v>8.9583861279118882E-3</v>
      </c>
      <c r="I8" s="6">
        <v>3100.061340513636</v>
      </c>
      <c r="J8" s="34">
        <f t="shared" ref="J8" si="18">I8/I7-1</f>
        <v>8.9356443370365302E-3</v>
      </c>
      <c r="K8" s="33">
        <f t="shared" si="3"/>
        <v>1.008145965406164</v>
      </c>
      <c r="L8" s="33">
        <f t="shared" si="4"/>
        <v>1.0081233824609834</v>
      </c>
      <c r="M8" s="4"/>
      <c r="N8" s="4">
        <f t="shared" si="10"/>
        <v>4.9145035432613948E-3</v>
      </c>
      <c r="O8" s="4">
        <f t="shared" si="11"/>
        <v>4.9145035432613948E-3</v>
      </c>
      <c r="P8" s="4">
        <f t="shared" si="12"/>
        <v>4.9145035432613948E-3</v>
      </c>
      <c r="Q8" s="4">
        <f t="shared" si="13"/>
        <v>8.9583861279118882E-3</v>
      </c>
      <c r="R8" s="4">
        <f t="shared" si="14"/>
        <v>8.9356443370365302E-3</v>
      </c>
      <c r="T8" s="2" t="s">
        <v>21</v>
      </c>
      <c r="U8" s="8"/>
      <c r="V8" s="8">
        <f t="shared" ref="V8:Y8" si="19">AVERAGE(O28:O32)</f>
        <v>2.7742974726842329E-2</v>
      </c>
      <c r="W8" s="8">
        <f t="shared" si="19"/>
        <v>3.7948209664228072E-2</v>
      </c>
      <c r="X8" s="8">
        <f t="shared" si="19"/>
        <v>3.4172729216947008E-2</v>
      </c>
      <c r="Y8" s="8">
        <f t="shared" si="19"/>
        <v>3.852281883472055E-2</v>
      </c>
      <c r="AA8" s="31"/>
      <c r="AB8" s="17">
        <v>2050</v>
      </c>
      <c r="AC8" s="16">
        <v>143.36720314674702</v>
      </c>
      <c r="AD8" s="16">
        <v>450.80044350959355</v>
      </c>
      <c r="AE8" s="16">
        <v>590.16112655160305</v>
      </c>
      <c r="AF8" s="16">
        <v>230.19021070247243</v>
      </c>
      <c r="AG8" s="16">
        <v>177.1239713657757</v>
      </c>
      <c r="AH8" s="16">
        <v>232.27547735612501</v>
      </c>
      <c r="AI8" s="16">
        <v>5259.7342895079482</v>
      </c>
      <c r="AK8" s="17"/>
      <c r="AM8" s="16"/>
      <c r="AN8" s="16"/>
      <c r="AO8" s="16"/>
      <c r="AP8" s="16"/>
      <c r="AQ8" s="16"/>
      <c r="AR8" s="16"/>
      <c r="AS8" s="16"/>
    </row>
    <row r="9" spans="1:45" x14ac:dyDescent="0.2">
      <c r="A9">
        <f t="shared" si="6"/>
        <v>2017</v>
      </c>
      <c r="B9" s="6">
        <v>3119.8142222238457</v>
      </c>
      <c r="C9" s="6">
        <f t="shared" si="2"/>
        <v>3119.8142222238457</v>
      </c>
      <c r="D9" s="34">
        <f t="shared" si="7"/>
        <v>1.4546914041732473E-2</v>
      </c>
      <c r="E9" s="6">
        <f>C9</f>
        <v>3119.8142222238457</v>
      </c>
      <c r="F9" s="34">
        <f t="shared" si="7"/>
        <v>1.4546914041732473E-2</v>
      </c>
      <c r="G9" s="6">
        <v>3145.7424376358927</v>
      </c>
      <c r="H9" s="34">
        <f t="shared" si="8"/>
        <v>1.4712815650353983E-2</v>
      </c>
      <c r="I9" s="6">
        <v>3146.0251285970658</v>
      </c>
      <c r="J9" s="34">
        <f t="shared" ref="J9" si="20">I9/I8-1</f>
        <v>1.4826735033512062E-2</v>
      </c>
      <c r="K9" s="33">
        <f t="shared" si="3"/>
        <v>1.0083108203133855</v>
      </c>
      <c r="L9" s="33">
        <f t="shared" si="4"/>
        <v>1.0084014317860686</v>
      </c>
      <c r="M9" s="4"/>
      <c r="N9" s="4">
        <f t="shared" si="10"/>
        <v>1.4546914041732473E-2</v>
      </c>
      <c r="O9" s="4">
        <f t="shared" si="11"/>
        <v>1.4546914041732473E-2</v>
      </c>
      <c r="P9" s="4">
        <f t="shared" si="12"/>
        <v>1.4546914041732473E-2</v>
      </c>
      <c r="Q9" s="4">
        <f t="shared" si="13"/>
        <v>1.4712815650353983E-2</v>
      </c>
      <c r="R9" s="4">
        <f t="shared" si="14"/>
        <v>1.4826735033512062E-2</v>
      </c>
      <c r="T9" s="2" t="s">
        <v>22</v>
      </c>
      <c r="U9" s="8"/>
      <c r="V9" s="8">
        <f t="shared" ref="V9:Y9" si="21">AVERAGE(O33:O37)</f>
        <v>3.1074835079723018E-2</v>
      </c>
      <c r="W9" s="8">
        <f t="shared" si="21"/>
        <v>3.7685174179419523E-2</v>
      </c>
      <c r="X9" s="8">
        <f t="shared" si="21"/>
        <v>3.479111897769336E-2</v>
      </c>
      <c r="Y9" s="8">
        <f t="shared" si="21"/>
        <v>3.8594108696120302E-2</v>
      </c>
      <c r="AA9" s="31" t="s">
        <v>11</v>
      </c>
      <c r="AB9" s="17">
        <v>2012</v>
      </c>
      <c r="AC9" s="16">
        <v>69.817113338467294</v>
      </c>
      <c r="AD9" s="16">
        <v>271.86909352607722</v>
      </c>
      <c r="AE9" s="16">
        <v>250.9189985649478</v>
      </c>
      <c r="AF9" s="16">
        <v>122.8254738661518</v>
      </c>
      <c r="AG9" s="16">
        <v>106.0992729187782</v>
      </c>
      <c r="AH9" s="16">
        <v>90.529966451846093</v>
      </c>
      <c r="AI9" s="16">
        <v>1981.505081334223</v>
      </c>
      <c r="AK9" s="17"/>
      <c r="AM9" s="16"/>
      <c r="AN9" s="16"/>
      <c r="AO9" s="16"/>
      <c r="AP9" s="16"/>
      <c r="AQ9" s="16"/>
      <c r="AR9" s="16"/>
      <c r="AS9" s="16"/>
    </row>
    <row r="10" spans="1:45" x14ac:dyDescent="0.2">
      <c r="A10">
        <f t="shared" si="6"/>
        <v>2018</v>
      </c>
      <c r="B10" s="6">
        <v>3143.0932509256245</v>
      </c>
      <c r="C10" s="6">
        <f t="shared" si="2"/>
        <v>3143.0932509256245</v>
      </c>
      <c r="D10" s="34">
        <f t="shared" si="7"/>
        <v>7.4616714469573076E-3</v>
      </c>
      <c r="E10" s="6">
        <f>C10</f>
        <v>3143.0932509256245</v>
      </c>
      <c r="F10" s="34">
        <f t="shared" si="7"/>
        <v>7.4616714469573076E-3</v>
      </c>
      <c r="G10" s="6">
        <v>3185.9382481987691</v>
      </c>
      <c r="H10" s="34">
        <f t="shared" si="8"/>
        <v>1.2777845408438626E-2</v>
      </c>
      <c r="I10" s="6">
        <v>3186.0827617168893</v>
      </c>
      <c r="J10" s="34">
        <f t="shared" ref="J10" si="22">I10/I9-1</f>
        <v>1.27327759577327E-2</v>
      </c>
      <c r="K10" s="33">
        <f t="shared" si="3"/>
        <v>1.0136314750637854</v>
      </c>
      <c r="L10" s="33">
        <f t="shared" si="4"/>
        <v>1.0136774531836128</v>
      </c>
      <c r="M10" s="4"/>
      <c r="N10" s="4">
        <f t="shared" si="10"/>
        <v>7.4616714469573076E-3</v>
      </c>
      <c r="O10" s="4">
        <f t="shared" si="11"/>
        <v>7.4616714469573076E-3</v>
      </c>
      <c r="P10" s="4">
        <f t="shared" si="12"/>
        <v>7.4616714469573076E-3</v>
      </c>
      <c r="Q10" s="4">
        <f t="shared" si="13"/>
        <v>1.2777845408438626E-2</v>
      </c>
      <c r="R10" s="4">
        <f t="shared" si="14"/>
        <v>1.27327759577327E-2</v>
      </c>
      <c r="T10" s="2" t="s">
        <v>23</v>
      </c>
      <c r="U10" s="8"/>
      <c r="V10" s="8">
        <f t="shared" ref="V10:Y10" si="23">AVERAGE(O38:O42)</f>
        <v>3.3708161320409769E-2</v>
      </c>
      <c r="W10" s="8">
        <f t="shared" si="23"/>
        <v>3.7685174179419523E-2</v>
      </c>
      <c r="X10" s="8">
        <f t="shared" si="23"/>
        <v>3.7450863580647108E-2</v>
      </c>
      <c r="Y10" s="8">
        <f t="shared" si="23"/>
        <v>4.0476974300057519E-2</v>
      </c>
      <c r="AA10" s="31"/>
      <c r="AB10" s="17">
        <v>2020</v>
      </c>
      <c r="AC10" s="16">
        <v>71.725856961248454</v>
      </c>
      <c r="AD10" s="16">
        <v>258.68425255798377</v>
      </c>
      <c r="AE10" s="16">
        <v>254.04856985348161</v>
      </c>
      <c r="AF10" s="16">
        <v>116.6171914195284</v>
      </c>
      <c r="AG10" s="16">
        <v>95.928019491693107</v>
      </c>
      <c r="AH10" s="16">
        <v>92.151157587829999</v>
      </c>
      <c r="AI10" s="16">
        <v>2087.4901328599772</v>
      </c>
      <c r="AK10" s="17"/>
      <c r="AM10" s="16"/>
      <c r="AN10" s="16"/>
      <c r="AO10" s="16"/>
      <c r="AP10" s="16"/>
      <c r="AQ10" s="16"/>
      <c r="AR10" s="16"/>
      <c r="AS10" s="16"/>
    </row>
    <row r="11" spans="1:45" x14ac:dyDescent="0.2">
      <c r="A11">
        <f t="shared" si="6"/>
        <v>2019</v>
      </c>
      <c r="B11" s="6">
        <v>3149.6258523773258</v>
      </c>
      <c r="C11" s="7">
        <f>B11</f>
        <v>3149.6258523773258</v>
      </c>
      <c r="D11" s="34">
        <f t="shared" si="7"/>
        <v>2.0783988670325382E-3</v>
      </c>
      <c r="E11" s="7">
        <f>C11</f>
        <v>3149.6258523773258</v>
      </c>
      <c r="F11" s="34">
        <f t="shared" si="7"/>
        <v>2.0783988670325382E-3</v>
      </c>
      <c r="G11" s="6">
        <v>3209.1155359508211</v>
      </c>
      <c r="H11" s="34">
        <f t="shared" si="8"/>
        <v>7.274870366729802E-3</v>
      </c>
      <c r="I11" s="6">
        <v>3209.1917464345734</v>
      </c>
      <c r="J11" s="34">
        <f t="shared" ref="J11" si="24">I11/I10-1</f>
        <v>7.2531024602862093E-3</v>
      </c>
      <c r="K11" s="33">
        <f t="shared" si="3"/>
        <v>1.0188878572763151</v>
      </c>
      <c r="L11" s="33">
        <f t="shared" si="4"/>
        <v>1.0189120539546903</v>
      </c>
      <c r="M11" s="4"/>
      <c r="N11" s="4">
        <f t="shared" si="10"/>
        <v>2.0783988670325382E-3</v>
      </c>
      <c r="O11" s="4">
        <f t="shared" si="11"/>
        <v>2.0783988670325382E-3</v>
      </c>
      <c r="P11" s="4">
        <f t="shared" si="12"/>
        <v>2.0783988670325382E-3</v>
      </c>
      <c r="Q11" s="4">
        <f t="shared" si="13"/>
        <v>7.274870366729802E-3</v>
      </c>
      <c r="R11" s="4">
        <f t="shared" si="14"/>
        <v>7.2531024602862093E-3</v>
      </c>
      <c r="AA11" s="31"/>
      <c r="AB11" s="17">
        <v>2030</v>
      </c>
      <c r="AC11" s="16">
        <v>98.124089834827288</v>
      </c>
      <c r="AD11" s="16">
        <v>303.48570017481092</v>
      </c>
      <c r="AE11" s="16">
        <v>359.52014127300401</v>
      </c>
      <c r="AF11" s="16">
        <v>152.02575899778907</v>
      </c>
      <c r="AG11" s="16">
        <v>107.838318447277</v>
      </c>
      <c r="AH11" s="16">
        <v>133.424175195554</v>
      </c>
      <c r="AI11" s="16">
        <v>2975.4126951621811</v>
      </c>
      <c r="AK11" s="17"/>
      <c r="AM11" s="16"/>
      <c r="AN11" s="16"/>
      <c r="AO11" s="16"/>
      <c r="AP11" s="16"/>
      <c r="AQ11" s="16"/>
      <c r="AR11" s="16"/>
      <c r="AS11" s="16"/>
    </row>
    <row r="12" spans="1:45" x14ac:dyDescent="0.2">
      <c r="A12">
        <f t="shared" si="6"/>
        <v>2020</v>
      </c>
      <c r="B12" s="6"/>
      <c r="C12" s="7">
        <f>C11*(1+O12)</f>
        <v>2925.7870243511652</v>
      </c>
      <c r="D12" s="34">
        <f t="shared" si="7"/>
        <v>-7.106838669653659E-2</v>
      </c>
      <c r="E12" s="7">
        <f>E11*(1+P12)</f>
        <v>2925.7870243511652</v>
      </c>
      <c r="F12" s="34">
        <f t="shared" si="7"/>
        <v>-7.106838669653659E-2</v>
      </c>
      <c r="G12" s="6">
        <v>2977.3347926813344</v>
      </c>
      <c r="H12" s="34">
        <f t="shared" si="8"/>
        <v>-7.2225739669672828E-2</v>
      </c>
      <c r="I12" s="6">
        <v>2976.645180731743</v>
      </c>
      <c r="J12" s="34">
        <f t="shared" ref="J12" si="25">I12/I11-1</f>
        <v>-7.2462658537368663E-2</v>
      </c>
      <c r="K12" s="33">
        <f t="shared" si="3"/>
        <v>1.0176184281019569</v>
      </c>
      <c r="L12" s="33">
        <f t="shared" si="4"/>
        <v>1.0173827267525928</v>
      </c>
      <c r="M12" s="4"/>
      <c r="N12" s="4"/>
      <c r="O12" s="4">
        <v>-7.1068386696536701E-2</v>
      </c>
      <c r="P12" s="4">
        <v>-7.1068386696536701E-2</v>
      </c>
      <c r="Q12" s="4">
        <f t="shared" si="13"/>
        <v>-7.2225739669672828E-2</v>
      </c>
      <c r="R12" s="4">
        <f t="shared" si="14"/>
        <v>-7.2462658537368663E-2</v>
      </c>
      <c r="AA12" s="31"/>
      <c r="AB12" s="17">
        <v>2040</v>
      </c>
      <c r="AC12" s="16">
        <v>133.05679161538581</v>
      </c>
      <c r="AD12" s="16">
        <v>403.82650779598004</v>
      </c>
      <c r="AE12" s="16">
        <v>521.75710690033929</v>
      </c>
      <c r="AF12" s="16">
        <v>201.9520930894636</v>
      </c>
      <c r="AG12" s="16">
        <v>144.15894439435579</v>
      </c>
      <c r="AH12" s="16">
        <v>201.268268839809</v>
      </c>
      <c r="AI12" s="16">
        <v>4550.9104662172467</v>
      </c>
      <c r="AK12" s="17"/>
      <c r="AM12" s="16"/>
      <c r="AN12" s="16"/>
      <c r="AO12" s="16"/>
      <c r="AP12" s="16"/>
      <c r="AQ12" s="16"/>
      <c r="AR12" s="16"/>
      <c r="AS12" s="16"/>
    </row>
    <row r="13" spans="1:45" x14ac:dyDescent="0.2">
      <c r="A13">
        <f t="shared" si="6"/>
        <v>2021</v>
      </c>
      <c r="B13" s="6"/>
      <c r="C13" s="7">
        <f t="shared" ref="C13:C42" si="26">C12*(1+O13)</f>
        <v>3006.5215067459931</v>
      </c>
      <c r="D13" s="34">
        <f t="shared" si="7"/>
        <v>2.7594107747036745E-2</v>
      </c>
      <c r="E13" s="7">
        <f t="shared" ref="E13:E42" si="27">E12*(1+P13)</f>
        <v>3028.1895702034558</v>
      </c>
      <c r="F13" s="34">
        <f t="shared" si="7"/>
        <v>3.499999999999992E-2</v>
      </c>
      <c r="G13" s="6">
        <v>3044.3510223950784</v>
      </c>
      <c r="H13" s="34">
        <f t="shared" si="8"/>
        <v>2.2508798768105853E-2</v>
      </c>
      <c r="I13" s="6">
        <v>3076.0476026270267</v>
      </c>
      <c r="J13" s="34">
        <f t="shared" ref="J13" si="28">I13/I12-1</f>
        <v>3.3394111780177926E-2</v>
      </c>
      <c r="K13" s="33">
        <f t="shared" si="3"/>
        <v>1.0125824862932808</v>
      </c>
      <c r="L13" s="33">
        <f t="shared" si="4"/>
        <v>1.0158041731912957</v>
      </c>
      <c r="M13" s="4"/>
      <c r="N13" s="4"/>
      <c r="O13" s="4">
        <v>2.7594107747036745E-2</v>
      </c>
      <c r="P13" s="4">
        <v>3.5000000000000003E-2</v>
      </c>
      <c r="Q13" s="4">
        <f t="shared" si="13"/>
        <v>2.2508798768105853E-2</v>
      </c>
      <c r="R13" s="4">
        <f t="shared" si="14"/>
        <v>3.3394111780177926E-2</v>
      </c>
      <c r="T13" s="2" t="s">
        <v>28</v>
      </c>
      <c r="AA13" s="31"/>
      <c r="AB13" s="17">
        <v>2050</v>
      </c>
      <c r="AC13" s="16">
        <v>183.44059924768558</v>
      </c>
      <c r="AD13" s="16">
        <v>535.66625692884463</v>
      </c>
      <c r="AE13" s="16">
        <v>744.67475518581057</v>
      </c>
      <c r="AF13" s="16">
        <v>286.83122022188962</v>
      </c>
      <c r="AG13" s="16">
        <v>188.83766866245159</v>
      </c>
      <c r="AH13" s="16">
        <v>299.316602560305</v>
      </c>
      <c r="AI13" s="16">
        <v>6834.3197722601844</v>
      </c>
      <c r="AK13" s="17"/>
      <c r="AM13" s="16"/>
      <c r="AN13" s="16"/>
      <c r="AO13" s="16"/>
      <c r="AP13" s="16"/>
      <c r="AQ13" s="16"/>
      <c r="AR13" s="16"/>
      <c r="AS13" s="16"/>
    </row>
    <row r="14" spans="1:45" x14ac:dyDescent="0.2">
      <c r="A14">
        <f t="shared" si="6"/>
        <v>2022</v>
      </c>
      <c r="B14" s="6"/>
      <c r="C14" s="7">
        <f t="shared" si="26"/>
        <v>3067.8761480830931</v>
      </c>
      <c r="D14" s="34">
        <f t="shared" si="7"/>
        <v>2.0407185246948512E-2</v>
      </c>
      <c r="E14" s="7">
        <f t="shared" si="27"/>
        <v>3089.9779449443586</v>
      </c>
      <c r="F14" s="34">
        <f t="shared" si="7"/>
        <v>2.0404394542826276E-2</v>
      </c>
      <c r="G14" s="6">
        <v>3105.2890718788635</v>
      </c>
      <c r="H14" s="34">
        <f t="shared" si="8"/>
        <v>2.0016761876507694E-2</v>
      </c>
      <c r="I14" s="6">
        <v>3149.4567268119335</v>
      </c>
      <c r="J14" s="34">
        <f t="shared" ref="J14" si="29">I14/I13-1</f>
        <v>2.3864755578624219E-2</v>
      </c>
      <c r="K14" s="33">
        <f t="shared" si="3"/>
        <v>1.0121950567721409</v>
      </c>
      <c r="L14" s="33">
        <f t="shared" si="4"/>
        <v>1.0192489341112905</v>
      </c>
      <c r="M14" s="4"/>
      <c r="N14" s="4"/>
      <c r="O14" s="4">
        <v>2.0407185246948512E-2</v>
      </c>
      <c r="P14" s="4">
        <v>2.0404394542826304E-2</v>
      </c>
      <c r="Q14" s="4">
        <f t="shared" si="13"/>
        <v>2.0016761876507694E-2</v>
      </c>
      <c r="R14" s="4">
        <f t="shared" si="14"/>
        <v>2.3864755578624219E-2</v>
      </c>
      <c r="T14" s="9" t="s">
        <v>17</v>
      </c>
      <c r="U14" s="10"/>
      <c r="V14" s="10"/>
      <c r="W14" s="10"/>
      <c r="X14" s="10">
        <f>X4-V4</f>
        <v>2.6982692967228196E-3</v>
      </c>
      <c r="Y14" s="10">
        <f>Y4-W4</f>
        <v>2.7017666135621555E-3</v>
      </c>
    </row>
    <row r="15" spans="1:45" x14ac:dyDescent="0.2">
      <c r="A15">
        <f t="shared" si="6"/>
        <v>2023</v>
      </c>
      <c r="B15" s="6"/>
      <c r="C15" s="7">
        <f t="shared" si="26"/>
        <v>3113.34465519589</v>
      </c>
      <c r="D15" s="34">
        <f t="shared" si="7"/>
        <v>1.4820841819578323E-2</v>
      </c>
      <c r="E15" s="7">
        <f t="shared" si="27"/>
        <v>3155.195210122658</v>
      </c>
      <c r="F15" s="34">
        <f t="shared" si="7"/>
        <v>2.1106061706687607E-2</v>
      </c>
      <c r="G15" s="6">
        <v>3162.5690472240253</v>
      </c>
      <c r="H15" s="34">
        <f t="shared" si="8"/>
        <v>1.8445939820509016E-2</v>
      </c>
      <c r="I15" s="6">
        <v>3221.8951664795818</v>
      </c>
      <c r="J15" s="34">
        <f t="shared" ref="J15" si="30">I15/I14-1</f>
        <v>2.3000296861031888E-2</v>
      </c>
      <c r="K15" s="33">
        <f t="shared" si="3"/>
        <v>1.0158107750601861</v>
      </c>
      <c r="L15" s="33">
        <f t="shared" si="4"/>
        <v>1.0211397241422444</v>
      </c>
      <c r="M15" s="4"/>
      <c r="N15" s="4"/>
      <c r="O15" s="4">
        <v>1.4820841819578323E-2</v>
      </c>
      <c r="P15" s="4">
        <v>2.1106061706687614E-2</v>
      </c>
      <c r="Q15" s="4">
        <f t="shared" si="13"/>
        <v>1.8445939820509016E-2</v>
      </c>
      <c r="R15" s="4">
        <f t="shared" si="14"/>
        <v>2.3000296861031888E-2</v>
      </c>
      <c r="T15" s="9" t="s">
        <v>18</v>
      </c>
      <c r="U15" s="10"/>
      <c r="V15" s="10"/>
      <c r="W15" s="10"/>
      <c r="X15" s="10">
        <f t="shared" ref="X15:Y15" si="31">X5-V5</f>
        <v>-9.4590741717729201E-5</v>
      </c>
      <c r="Y15" s="10">
        <f t="shared" si="31"/>
        <v>1.0733974237112729E-3</v>
      </c>
      <c r="AC15" t="s">
        <v>38</v>
      </c>
      <c r="AD15" t="s">
        <v>43</v>
      </c>
      <c r="AE15" t="s">
        <v>54</v>
      </c>
      <c r="AF15" t="s">
        <v>62</v>
      </c>
      <c r="AG15" t="s">
        <v>83</v>
      </c>
      <c r="AH15" t="s">
        <v>86</v>
      </c>
      <c r="AI15" t="s">
        <v>88</v>
      </c>
    </row>
    <row r="16" spans="1:45" x14ac:dyDescent="0.2">
      <c r="A16">
        <f t="shared" si="6"/>
        <v>2024</v>
      </c>
      <c r="B16" s="6"/>
      <c r="C16" s="7">
        <f t="shared" si="26"/>
        <v>3166.6071588694313</v>
      </c>
      <c r="D16" s="34">
        <f t="shared" si="7"/>
        <v>1.7107808345167008E-2</v>
      </c>
      <c r="E16" s="7">
        <f t="shared" si="27"/>
        <v>3225.9196473552388</v>
      </c>
      <c r="F16" s="34">
        <f t="shared" si="7"/>
        <v>2.2415233455501893E-2</v>
      </c>
      <c r="G16" s="6">
        <v>3225.14267576046</v>
      </c>
      <c r="H16" s="34">
        <f t="shared" si="8"/>
        <v>1.9785695617099419E-2</v>
      </c>
      <c r="I16" s="6">
        <v>3301.2823895376614</v>
      </c>
      <c r="J16" s="34">
        <f t="shared" ref="J16" si="32">I16/I15-1</f>
        <v>2.4639915005311153E-2</v>
      </c>
      <c r="K16" s="33">
        <f t="shared" si="3"/>
        <v>1.0184852474444375</v>
      </c>
      <c r="L16" s="33">
        <f t="shared" si="4"/>
        <v>1.0233616303010549</v>
      </c>
      <c r="M16" s="4"/>
      <c r="N16" s="4"/>
      <c r="O16" s="4">
        <v>1.7107808345167008E-2</v>
      </c>
      <c r="P16" s="4">
        <v>2.2415233455501834E-2</v>
      </c>
      <c r="Q16" s="4">
        <f t="shared" si="13"/>
        <v>1.9785695617099419E-2</v>
      </c>
      <c r="R16" s="4">
        <f t="shared" si="14"/>
        <v>2.4639915005311153E-2</v>
      </c>
      <c r="T16" s="9" t="s">
        <v>19</v>
      </c>
      <c r="U16" s="10"/>
      <c r="V16" s="10"/>
      <c r="W16" s="10"/>
      <c r="X16" s="10">
        <f t="shared" ref="X16:Y16" si="33">X6-V6</f>
        <v>-3.2796895644992656E-3</v>
      </c>
      <c r="Y16" s="10">
        <f t="shared" si="33"/>
        <v>-1.0159592117091817E-3</v>
      </c>
      <c r="AA16" s="31" t="s">
        <v>10</v>
      </c>
      <c r="AB16" s="17">
        <v>2012</v>
      </c>
      <c r="AC16" s="1">
        <f>AC4/SUM($AC4:$AI4)</f>
        <v>2.4128406771043952E-2</v>
      </c>
      <c r="AD16" s="1">
        <f t="shared" ref="AD16:AI16" si="34">AD4/SUM($AC4:$AI4)</f>
        <v>9.3956449406193049E-2</v>
      </c>
      <c r="AE16" s="1">
        <f t="shared" si="34"/>
        <v>8.6716212894787287E-2</v>
      </c>
      <c r="AF16" s="1">
        <f t="shared" si="34"/>
        <v>4.2447801886645382E-2</v>
      </c>
      <c r="AG16" s="1">
        <f t="shared" si="34"/>
        <v>3.6667319696899889E-2</v>
      </c>
      <c r="AH16" s="1">
        <f t="shared" si="34"/>
        <v>3.1286653816945786E-2</v>
      </c>
      <c r="AI16" s="1">
        <f t="shared" si="34"/>
        <v>0.68479715552748466</v>
      </c>
    </row>
    <row r="17" spans="1:35" x14ac:dyDescent="0.2">
      <c r="A17">
        <f t="shared" si="6"/>
        <v>2025</v>
      </c>
      <c r="B17" s="6"/>
      <c r="C17" s="7">
        <f t="shared" si="26"/>
        <v>3224.789593752279</v>
      </c>
      <c r="D17" s="34">
        <f t="shared" si="7"/>
        <v>1.8373745767574334E-2</v>
      </c>
      <c r="E17" s="7">
        <f t="shared" si="27"/>
        <v>3327.5934443900628</v>
      </c>
      <c r="F17" s="34">
        <f t="shared" si="7"/>
        <v>3.1517771100771474E-2</v>
      </c>
      <c r="G17" s="6">
        <v>3283.6348352793425</v>
      </c>
      <c r="H17" s="34">
        <f t="shared" si="8"/>
        <v>1.8136301366912688E-2</v>
      </c>
      <c r="I17" s="6">
        <v>3411.4760197470714</v>
      </c>
      <c r="J17" s="34">
        <f t="shared" ref="J17" si="35">I17/I16-1</f>
        <v>3.3379037963741753E-2</v>
      </c>
      <c r="K17" s="33">
        <f t="shared" si="3"/>
        <v>1.0182477770460034</v>
      </c>
      <c r="L17" s="33">
        <f t="shared" si="4"/>
        <v>1.0252081802536379</v>
      </c>
      <c r="M17" s="4"/>
      <c r="N17" s="4"/>
      <c r="O17" s="4">
        <v>1.8373745767574334E-2</v>
      </c>
      <c r="P17" s="4">
        <v>3.1517771100771579E-2</v>
      </c>
      <c r="Q17" s="4">
        <f t="shared" si="13"/>
        <v>1.8136301366912688E-2</v>
      </c>
      <c r="R17" s="4">
        <f t="shared" si="14"/>
        <v>3.3379037963741753E-2</v>
      </c>
      <c r="T17" s="2" t="s">
        <v>20</v>
      </c>
      <c r="U17" s="8"/>
      <c r="V17" s="8"/>
      <c r="W17" s="8"/>
      <c r="X17" s="8">
        <f t="shared" ref="X17:Y17" si="36">X7-V7</f>
        <v>5.7308400904877224E-3</v>
      </c>
      <c r="Y17" s="8">
        <f t="shared" si="36"/>
        <v>5.8369376209093521E-4</v>
      </c>
      <c r="AA17" s="31"/>
      <c r="AB17" s="17">
        <v>2020</v>
      </c>
      <c r="AC17" s="1">
        <f t="shared" ref="AC17:AI17" si="37">AC5/SUM($AC5:$AI5)</f>
        <v>2.409199922153113E-2</v>
      </c>
      <c r="AD17" s="1">
        <f t="shared" si="37"/>
        <v>8.688938622872841E-2</v>
      </c>
      <c r="AE17" s="1">
        <f t="shared" si="37"/>
        <v>8.533257395656256E-2</v>
      </c>
      <c r="AF17" s="1">
        <f t="shared" si="37"/>
        <v>3.9171245650733127E-2</v>
      </c>
      <c r="AG17" s="1">
        <f t="shared" si="37"/>
        <v>3.2216834784408399E-2</v>
      </c>
      <c r="AH17" s="1">
        <f t="shared" si="37"/>
        <v>3.0952900999349355E-2</v>
      </c>
      <c r="AI17" s="1">
        <f t="shared" si="37"/>
        <v>0.70134505915868706</v>
      </c>
    </row>
    <row r="18" spans="1:35" x14ac:dyDescent="0.2">
      <c r="A18">
        <f t="shared" si="6"/>
        <v>2026</v>
      </c>
      <c r="B18" s="6"/>
      <c r="C18" s="7">
        <f t="shared" si="26"/>
        <v>3287.6229636681369</v>
      </c>
      <c r="D18" s="34">
        <f t="shared" si="7"/>
        <v>1.9484486689485658E-2</v>
      </c>
      <c r="E18" s="7">
        <f t="shared" si="27"/>
        <v>3449.4946063866246</v>
      </c>
      <c r="F18" s="34">
        <f t="shared" si="7"/>
        <v>3.6633430145161849E-2</v>
      </c>
      <c r="G18" s="6">
        <v>3338.6343123377969</v>
      </c>
      <c r="H18" s="34">
        <f t="shared" si="8"/>
        <v>1.6749571684262943E-2</v>
      </c>
      <c r="I18" s="6">
        <v>3525.8144359568587</v>
      </c>
      <c r="J18" s="34">
        <f t="shared" ref="J18" si="38">I18/I17-1</f>
        <v>3.3515819999304641E-2</v>
      </c>
      <c r="K18" s="33">
        <f t="shared" si="3"/>
        <v>1.0155161796937762</v>
      </c>
      <c r="L18" s="33">
        <f t="shared" si="4"/>
        <v>1.0221249308315863</v>
      </c>
      <c r="M18" s="4"/>
      <c r="N18" s="4"/>
      <c r="O18" s="4">
        <v>1.9484486689485658E-2</v>
      </c>
      <c r="P18" s="4">
        <v>3.6633430145161766E-2</v>
      </c>
      <c r="Q18" s="4">
        <f t="shared" si="13"/>
        <v>1.6749571684262943E-2</v>
      </c>
      <c r="R18" s="4">
        <f t="shared" si="14"/>
        <v>3.3515819999304641E-2</v>
      </c>
      <c r="T18" s="2" t="s">
        <v>21</v>
      </c>
      <c r="U18" s="8"/>
      <c r="V18" s="8"/>
      <c r="W18" s="8"/>
      <c r="X18" s="8">
        <f t="shared" ref="X18:Y18" si="39">X8-V8</f>
        <v>6.4297544901046784E-3</v>
      </c>
      <c r="Y18" s="8">
        <f t="shared" si="39"/>
        <v>5.7460917049247801E-4</v>
      </c>
      <c r="AA18" s="31"/>
      <c r="AB18" s="17">
        <v>2030</v>
      </c>
      <c r="AC18" s="1">
        <f t="shared" ref="AC18:AI18" si="40">AC6/SUM($AC6:$AI6)</f>
        <v>2.3926146471757791E-2</v>
      </c>
      <c r="AD18" s="1">
        <f t="shared" si="40"/>
        <v>7.7812585174140331E-2</v>
      </c>
      <c r="AE18" s="1">
        <f t="shared" si="40"/>
        <v>8.7408147749513124E-2</v>
      </c>
      <c r="AF18" s="1">
        <f t="shared" si="40"/>
        <v>3.7742931098187688E-2</v>
      </c>
      <c r="AG18" s="1">
        <f t="shared" si="40"/>
        <v>2.7875599232777801E-2</v>
      </c>
      <c r="AH18" s="1">
        <f t="shared" si="40"/>
        <v>3.1956635158306233E-2</v>
      </c>
      <c r="AI18" s="1">
        <f t="shared" si="40"/>
        <v>0.71327795511531711</v>
      </c>
    </row>
    <row r="19" spans="1:35" x14ac:dyDescent="0.2">
      <c r="A19">
        <f t="shared" si="6"/>
        <v>2027</v>
      </c>
      <c r="B19" s="6"/>
      <c r="C19" s="7">
        <f t="shared" si="26"/>
        <v>3356.4222086566479</v>
      </c>
      <c r="D19" s="34">
        <f t="shared" si="7"/>
        <v>2.0926744261376307E-2</v>
      </c>
      <c r="E19" s="7">
        <f t="shared" si="27"/>
        <v>3582.1354598758949</v>
      </c>
      <c r="F19" s="34">
        <f t="shared" si="7"/>
        <v>3.845225710563227E-2</v>
      </c>
      <c r="G19" s="6">
        <v>3396.4174271763864</v>
      </c>
      <c r="H19" s="34">
        <f t="shared" si="8"/>
        <v>1.7307410585536198E-2</v>
      </c>
      <c r="I19" s="6">
        <v>3652.5381544633583</v>
      </c>
      <c r="J19" s="34">
        <f t="shared" ref="J19" si="41">I19/I18-1</f>
        <v>3.5941686894848779E-2</v>
      </c>
      <c r="K19" s="33">
        <f t="shared" si="3"/>
        <v>1.0119160272556253</v>
      </c>
      <c r="L19" s="33">
        <f t="shared" si="4"/>
        <v>1.0196538336911196</v>
      </c>
      <c r="M19" s="4"/>
      <c r="N19" s="4"/>
      <c r="O19" s="4">
        <v>2.0926744261376307E-2</v>
      </c>
      <c r="P19" s="4">
        <v>3.8452257105632208E-2</v>
      </c>
      <c r="Q19" s="4">
        <f t="shared" si="13"/>
        <v>1.7307410585536198E-2</v>
      </c>
      <c r="R19" s="4">
        <f t="shared" si="14"/>
        <v>3.5941686894848779E-2</v>
      </c>
      <c r="T19" s="2" t="s">
        <v>22</v>
      </c>
      <c r="U19" s="8"/>
      <c r="V19" s="8"/>
      <c r="W19" s="8"/>
      <c r="X19" s="8">
        <f t="shared" ref="X19:Y19" si="42">X9-V9</f>
        <v>3.7162838979703412E-3</v>
      </c>
      <c r="Y19" s="8">
        <f t="shared" si="42"/>
        <v>9.0893451670077952E-4</v>
      </c>
      <c r="AA19" s="31"/>
      <c r="AB19" s="17">
        <v>2040</v>
      </c>
      <c r="AC19" s="1">
        <f t="shared" ref="AC19:AI19" si="43">AC7/SUM($AC7:$AI7)</f>
        <v>2.2306502494212056E-2</v>
      </c>
      <c r="AD19" s="1">
        <f t="shared" si="43"/>
        <v>7.088809500019716E-2</v>
      </c>
      <c r="AE19" s="1">
        <f t="shared" si="43"/>
        <v>8.6111314984231788E-2</v>
      </c>
      <c r="AF19" s="1">
        <f t="shared" si="43"/>
        <v>3.3299302414194168E-2</v>
      </c>
      <c r="AG19" s="1">
        <f t="shared" si="43"/>
        <v>2.7141606131883638E-2</v>
      </c>
      <c r="AH19" s="1">
        <f t="shared" si="43"/>
        <v>3.2446571898688978E-2</v>
      </c>
      <c r="AI19" s="1">
        <f t="shared" si="43"/>
        <v>0.72780660707659228</v>
      </c>
    </row>
    <row r="20" spans="1:35" x14ac:dyDescent="0.2">
      <c r="A20">
        <f t="shared" si="6"/>
        <v>2028</v>
      </c>
      <c r="B20" s="6"/>
      <c r="C20" s="7">
        <f t="shared" si="26"/>
        <v>3432.8530419869003</v>
      </c>
      <c r="D20" s="34">
        <f t="shared" si="7"/>
        <v>2.2771519367595472E-2</v>
      </c>
      <c r="E20" s="7">
        <f t="shared" si="27"/>
        <v>3725.9435707839671</v>
      </c>
      <c r="F20" s="34">
        <f t="shared" si="7"/>
        <v>4.0145916456507891E-2</v>
      </c>
      <c r="G20" s="6">
        <v>3457.126375834499</v>
      </c>
      <c r="H20" s="34">
        <f t="shared" si="8"/>
        <v>1.7874407360046751E-2</v>
      </c>
      <c r="I20" s="6">
        <v>3792.2464888681593</v>
      </c>
      <c r="J20" s="34">
        <f t="shared" ref="J20" si="44">I20/I19-1</f>
        <v>3.8249657771289636E-2</v>
      </c>
      <c r="K20" s="33">
        <f t="shared" si="3"/>
        <v>1.0070708922143516</v>
      </c>
      <c r="L20" s="33">
        <f t="shared" si="4"/>
        <v>1.0177949335046537</v>
      </c>
      <c r="M20" s="4"/>
      <c r="N20" s="4"/>
      <c r="O20" s="4">
        <v>2.2771519367595472E-2</v>
      </c>
      <c r="P20" s="4">
        <v>4.0145916456507884E-2</v>
      </c>
      <c r="Q20" s="4">
        <f t="shared" si="13"/>
        <v>1.7874407360046751E-2</v>
      </c>
      <c r="R20" s="4">
        <f t="shared" si="14"/>
        <v>3.8249657771289636E-2</v>
      </c>
      <c r="T20" s="2" t="s">
        <v>23</v>
      </c>
      <c r="U20" s="8"/>
      <c r="V20" s="8"/>
      <c r="W20" s="8"/>
      <c r="X20" s="8">
        <f t="shared" ref="X20:Y20" si="45">X10-V10</f>
        <v>3.7427022602373392E-3</v>
      </c>
      <c r="Y20" s="8">
        <f t="shared" si="45"/>
        <v>2.7918001206379967E-3</v>
      </c>
      <c r="AA20" s="31"/>
      <c r="AB20" s="17">
        <v>2050</v>
      </c>
      <c r="AC20" s="1">
        <f t="shared" ref="AC20:AI20" si="46">AC8/SUM($AC8:$AI8)</f>
        <v>2.0239163150763531E-2</v>
      </c>
      <c r="AD20" s="1">
        <f t="shared" si="46"/>
        <v>6.3639546035422823E-2</v>
      </c>
      <c r="AE20" s="1">
        <f t="shared" si="46"/>
        <v>8.3313108321506041E-2</v>
      </c>
      <c r="AF20" s="1">
        <f t="shared" si="46"/>
        <v>3.2495976261371892E-2</v>
      </c>
      <c r="AG20" s="1">
        <f t="shared" si="46"/>
        <v>2.5004609671528226E-2</v>
      </c>
      <c r="AH20" s="1">
        <f t="shared" si="46"/>
        <v>3.2790353574242551E-2</v>
      </c>
      <c r="AI20" s="1">
        <f t="shared" si="46"/>
        <v>0.74251724298516497</v>
      </c>
    </row>
    <row r="21" spans="1:35" x14ac:dyDescent="0.2">
      <c r="A21">
        <f t="shared" si="6"/>
        <v>2029</v>
      </c>
      <c r="B21" s="6"/>
      <c r="C21" s="7">
        <f t="shared" si="26"/>
        <v>3513.0388711132514</v>
      </c>
      <c r="D21" s="34">
        <f t="shared" si="7"/>
        <v>2.3358363479474953E-2</v>
      </c>
      <c r="E21" s="7">
        <f t="shared" si="27"/>
        <v>3881.1992754320208</v>
      </c>
      <c r="F21" s="34">
        <f t="shared" si="7"/>
        <v>4.166882876741651E-2</v>
      </c>
      <c r="G21" s="6">
        <v>3532.6588941954628</v>
      </c>
      <c r="H21" s="34">
        <f t="shared" si="8"/>
        <v>2.1848353270780052E-2</v>
      </c>
      <c r="I21" s="6">
        <v>3956.8087106121434</v>
      </c>
      <c r="J21" s="34">
        <f t="shared" ref="J21" si="47">I21/I20-1</f>
        <v>4.3394389638712338E-2</v>
      </c>
      <c r="K21" s="33">
        <f t="shared" si="3"/>
        <v>1.0055849148848142</v>
      </c>
      <c r="L21" s="33">
        <f t="shared" si="4"/>
        <v>1.0194809464329053</v>
      </c>
      <c r="M21" s="4"/>
      <c r="N21" s="4"/>
      <c r="O21" s="4">
        <v>2.3358363479474953E-2</v>
      </c>
      <c r="P21" s="4">
        <v>4.1668828767416406E-2</v>
      </c>
      <c r="Q21" s="4">
        <f t="shared" si="13"/>
        <v>2.1848353270780052E-2</v>
      </c>
      <c r="R21" s="4">
        <f t="shared" si="14"/>
        <v>4.3394389638712338E-2</v>
      </c>
      <c r="AA21" s="31" t="s">
        <v>11</v>
      </c>
      <c r="AB21" s="17">
        <v>2012</v>
      </c>
      <c r="AC21" s="1">
        <f t="shared" ref="AC21:AI21" si="48">AC9/SUM($AC9:$AI9)</f>
        <v>2.4128406771043828E-2</v>
      </c>
      <c r="AD21" s="1">
        <f t="shared" si="48"/>
        <v>9.3956449406193063E-2</v>
      </c>
      <c r="AE21" s="1">
        <f t="shared" si="48"/>
        <v>8.6716212894787287E-2</v>
      </c>
      <c r="AF21" s="1">
        <f t="shared" si="48"/>
        <v>4.2447801886645341E-2</v>
      </c>
      <c r="AG21" s="1">
        <f t="shared" si="48"/>
        <v>3.6667319696899903E-2</v>
      </c>
      <c r="AH21" s="1">
        <f t="shared" si="48"/>
        <v>3.1286653816945779E-2</v>
      </c>
      <c r="AI21" s="1">
        <f t="shared" si="48"/>
        <v>0.68479715552748466</v>
      </c>
    </row>
    <row r="22" spans="1:35" x14ac:dyDescent="0.2">
      <c r="A22">
        <f t="shared" si="6"/>
        <v>2030</v>
      </c>
      <c r="B22" s="6"/>
      <c r="C22" s="7">
        <f t="shared" si="26"/>
        <v>3597.4706219727141</v>
      </c>
      <c r="D22" s="34">
        <f t="shared" si="7"/>
        <v>2.4033821986349624E-2</v>
      </c>
      <c r="E22" s="7">
        <f t="shared" si="27"/>
        <v>4048.1243157716794</v>
      </c>
      <c r="F22" s="34">
        <f t="shared" si="7"/>
        <v>4.300862400863914E-2</v>
      </c>
      <c r="G22" s="6">
        <v>3604.7136370484059</v>
      </c>
      <c r="H22" s="34">
        <f t="shared" si="8"/>
        <v>2.0396745061159738E-2</v>
      </c>
      <c r="I22" s="6">
        <v>4129.8308790854435</v>
      </c>
      <c r="J22" s="34">
        <f t="shared" ref="J22" si="49">I22/I21-1</f>
        <v>4.3727706120656018E-2</v>
      </c>
      <c r="K22" s="33">
        <f t="shared" si="3"/>
        <v>1.0020133632312249</v>
      </c>
      <c r="L22" s="33">
        <f t="shared" si="4"/>
        <v>1.0201838078429142</v>
      </c>
      <c r="M22" s="4"/>
      <c r="N22" s="4"/>
      <c r="O22" s="4">
        <v>2.4033821986349624E-2</v>
      </c>
      <c r="P22" s="4">
        <v>4.3008624008639043E-2</v>
      </c>
      <c r="Q22" s="4">
        <f t="shared" si="13"/>
        <v>2.0396745061159738E-2</v>
      </c>
      <c r="R22" s="4">
        <f t="shared" si="14"/>
        <v>4.3727706120656018E-2</v>
      </c>
      <c r="AA22" s="31"/>
      <c r="AB22" s="17">
        <v>2020</v>
      </c>
      <c r="AC22" s="1">
        <f t="shared" ref="AC22:AI22" si="50">AC10/SUM($AC10:$AI10)</f>
        <v>2.4096206503059339E-2</v>
      </c>
      <c r="AD22" s="1">
        <f t="shared" si="50"/>
        <v>8.6904631506799862E-2</v>
      </c>
      <c r="AE22" s="1">
        <f t="shared" si="50"/>
        <v>8.5347280051372931E-2</v>
      </c>
      <c r="AF22" s="1">
        <f t="shared" si="50"/>
        <v>3.9177390766762681E-2</v>
      </c>
      <c r="AG22" s="1">
        <f t="shared" si="50"/>
        <v>3.2226890901424575E-2</v>
      </c>
      <c r="AH22" s="1">
        <f t="shared" si="50"/>
        <v>3.0958059154761828E-2</v>
      </c>
      <c r="AI22" s="1">
        <f t="shared" si="50"/>
        <v>0.70128954111581876</v>
      </c>
    </row>
    <row r="23" spans="1:35" x14ac:dyDescent="0.2">
      <c r="A23">
        <f t="shared" si="6"/>
        <v>2031</v>
      </c>
      <c r="B23" s="6"/>
      <c r="C23" s="7">
        <f t="shared" si="26"/>
        <v>3687.9134033900855</v>
      </c>
      <c r="D23" s="34">
        <f t="shared" si="7"/>
        <v>2.514065879091909E-2</v>
      </c>
      <c r="E23" s="7">
        <f t="shared" si="27"/>
        <v>4225.9928504252339</v>
      </c>
      <c r="F23" s="34">
        <f t="shared" si="7"/>
        <v>4.3938506028723179E-2</v>
      </c>
      <c r="G23" s="6">
        <v>3711.9478212906838</v>
      </c>
      <c r="H23" s="34">
        <f t="shared" si="8"/>
        <v>2.9748322624063572E-2</v>
      </c>
      <c r="I23" s="6">
        <v>4312.5202837590141</v>
      </c>
      <c r="J23" s="34">
        <f t="shared" ref="J23" si="51">I23/I22-1</f>
        <v>4.4236534139632244E-2</v>
      </c>
      <c r="K23" s="33">
        <f t="shared" si="3"/>
        <v>1.0065170776186081</v>
      </c>
      <c r="L23" s="33">
        <f t="shared" si="4"/>
        <v>1.0204750543591368</v>
      </c>
      <c r="M23" s="4"/>
      <c r="N23" s="4"/>
      <c r="O23" s="4">
        <v>2.514065879091909E-2</v>
      </c>
      <c r="P23" s="4">
        <v>4.3938506028723179E-2</v>
      </c>
      <c r="Q23" s="4">
        <f t="shared" si="13"/>
        <v>2.9748322624063572E-2</v>
      </c>
      <c r="R23" s="4">
        <f t="shared" si="14"/>
        <v>4.4236534139632244E-2</v>
      </c>
      <c r="AA23" s="31"/>
      <c r="AB23" s="17">
        <v>2030</v>
      </c>
      <c r="AC23" s="1">
        <f t="shared" ref="AC23:AI23" si="52">AC11/SUM($AC11:$AI11)</f>
        <v>2.3759832474437064E-2</v>
      </c>
      <c r="AD23" s="1">
        <f t="shared" si="52"/>
        <v>7.3486229596408617E-2</v>
      </c>
      <c r="AE23" s="1">
        <f t="shared" si="52"/>
        <v>8.7054446489251938E-2</v>
      </c>
      <c r="AF23" s="1">
        <f t="shared" si="52"/>
        <v>3.6811618550214184E-2</v>
      </c>
      <c r="AG23" s="1">
        <f t="shared" si="52"/>
        <v>2.6112042261439514E-2</v>
      </c>
      <c r="AH23" s="1">
        <f t="shared" si="52"/>
        <v>3.2307418657565215E-2</v>
      </c>
      <c r="AI23" s="1">
        <f t="shared" si="52"/>
        <v>0.72046841197068345</v>
      </c>
    </row>
    <row r="24" spans="1:35" x14ac:dyDescent="0.2">
      <c r="A24">
        <f t="shared" si="6"/>
        <v>2032</v>
      </c>
      <c r="B24" s="6"/>
      <c r="C24" s="7">
        <f t="shared" si="26"/>
        <v>3780.7978928418233</v>
      </c>
      <c r="D24" s="34">
        <f t="shared" si="7"/>
        <v>2.5186190480056991E-2</v>
      </c>
      <c r="E24" s="7">
        <f t="shared" si="27"/>
        <v>4407.2693358823244</v>
      </c>
      <c r="F24" s="34">
        <f t="shared" si="7"/>
        <v>4.2895596815515136E-2</v>
      </c>
      <c r="G24" s="6">
        <v>3823.4503204490838</v>
      </c>
      <c r="H24" s="34">
        <f t="shared" si="8"/>
        <v>3.003881103038486E-2</v>
      </c>
      <c r="I24" s="6">
        <v>4498.4298679322137</v>
      </c>
      <c r="J24" s="34">
        <f t="shared" ref="J24" si="53">I24/I23-1</f>
        <v>4.3109266030199711E-2</v>
      </c>
      <c r="K24" s="33">
        <f t="shared" si="3"/>
        <v>1.0112813297129726</v>
      </c>
      <c r="L24" s="33">
        <f t="shared" si="4"/>
        <v>1.0206841300366407</v>
      </c>
      <c r="M24" s="4"/>
      <c r="N24" s="4"/>
      <c r="O24" s="4">
        <v>2.5186190480056991E-2</v>
      </c>
      <c r="P24" s="4">
        <v>4.2895596815515136E-2</v>
      </c>
      <c r="Q24" s="4">
        <f t="shared" si="13"/>
        <v>3.003881103038486E-2</v>
      </c>
      <c r="R24" s="4">
        <f t="shared" si="14"/>
        <v>4.3109266030199711E-2</v>
      </c>
      <c r="AA24" s="31"/>
      <c r="AB24" s="17">
        <v>2040</v>
      </c>
      <c r="AC24" s="1">
        <f t="shared" ref="AC24:AI24" si="54">AC12/SUM($AC12:$AI12)</f>
        <v>2.1610898248026349E-2</v>
      </c>
      <c r="AD24" s="1">
        <f t="shared" si="54"/>
        <v>6.5588937354368063E-2</v>
      </c>
      <c r="AE24" s="1">
        <f t="shared" si="54"/>
        <v>8.4743060542157245E-2</v>
      </c>
      <c r="AF24" s="1">
        <f t="shared" si="54"/>
        <v>3.2800776884414795E-2</v>
      </c>
      <c r="AG24" s="1">
        <f t="shared" si="54"/>
        <v>2.3414094395532284E-2</v>
      </c>
      <c r="AH24" s="1">
        <f t="shared" si="54"/>
        <v>3.2689711104912644E-2</v>
      </c>
      <c r="AI24" s="1">
        <f t="shared" si="54"/>
        <v>0.73915252147058852</v>
      </c>
    </row>
    <row r="25" spans="1:35" x14ac:dyDescent="0.2">
      <c r="A25">
        <f t="shared" si="6"/>
        <v>2033</v>
      </c>
      <c r="B25" s="6"/>
      <c r="C25" s="7">
        <f t="shared" si="26"/>
        <v>3876.4832084585096</v>
      </c>
      <c r="D25" s="34">
        <f t="shared" si="7"/>
        <v>2.5308233428146698E-2</v>
      </c>
      <c r="E25" s="7">
        <f t="shared" si="27"/>
        <v>4596.9678435125807</v>
      </c>
      <c r="F25" s="34">
        <f t="shared" si="7"/>
        <v>4.3042186254831805E-2</v>
      </c>
      <c r="G25" s="6">
        <v>3942.591741002037</v>
      </c>
      <c r="H25" s="34">
        <f t="shared" si="8"/>
        <v>3.1160708409298632E-2</v>
      </c>
      <c r="I25" s="6">
        <v>4696.2491047054409</v>
      </c>
      <c r="J25" s="34">
        <f t="shared" ref="J25" si="55">I25/I24-1</f>
        <v>4.3975174134293749E-2</v>
      </c>
      <c r="K25" s="33">
        <f t="shared" si="3"/>
        <v>1.0170537389145085</v>
      </c>
      <c r="L25" s="33">
        <f t="shared" si="4"/>
        <v>1.0215971189211102</v>
      </c>
      <c r="M25" s="4"/>
      <c r="N25" s="4"/>
      <c r="O25" s="4">
        <v>2.5308233428146698E-2</v>
      </c>
      <c r="P25" s="4">
        <v>4.3042186254831805E-2</v>
      </c>
      <c r="Q25" s="4">
        <f t="shared" si="13"/>
        <v>3.1160708409298632E-2</v>
      </c>
      <c r="R25" s="4">
        <f t="shared" si="14"/>
        <v>4.3975174134293749E-2</v>
      </c>
      <c r="AA25" s="31"/>
      <c r="AB25" s="17">
        <v>2050</v>
      </c>
      <c r="AC25" s="1">
        <f t="shared" ref="AC25:AI25" si="56">AC13/SUM($AC13:$AI13)</f>
        <v>2.0218102369523216E-2</v>
      </c>
      <c r="AD25" s="1">
        <f t="shared" si="56"/>
        <v>5.9039030960990203E-2</v>
      </c>
      <c r="AE25" s="1">
        <f t="shared" si="56"/>
        <v>8.2075126739078796E-2</v>
      </c>
      <c r="AF25" s="1">
        <f t="shared" si="56"/>
        <v>3.1613410537278258E-2</v>
      </c>
      <c r="AG25" s="1">
        <f t="shared" si="56"/>
        <v>2.0812946162940112E-2</v>
      </c>
      <c r="AH25" s="1">
        <f t="shared" si="56"/>
        <v>3.2989500341149218E-2</v>
      </c>
      <c r="AI25" s="1">
        <f t="shared" si="56"/>
        <v>0.7532518828890401</v>
      </c>
    </row>
    <row r="26" spans="1:35" x14ac:dyDescent="0.2">
      <c r="A26">
        <f t="shared" si="6"/>
        <v>2034</v>
      </c>
      <c r="B26" s="6"/>
      <c r="C26" s="7">
        <f t="shared" si="26"/>
        <v>3974.8161032945754</v>
      </c>
      <c r="D26" s="34">
        <f t="shared" si="7"/>
        <v>2.5366521547546705E-2</v>
      </c>
      <c r="E26" s="7">
        <f t="shared" si="27"/>
        <v>4798.0296704021584</v>
      </c>
      <c r="F26" s="34">
        <f t="shared" si="7"/>
        <v>4.3737923286395031E-2</v>
      </c>
      <c r="G26" s="6">
        <v>4067.5796263695229</v>
      </c>
      <c r="H26" s="34">
        <f t="shared" si="8"/>
        <v>3.1701959923377654E-2</v>
      </c>
      <c r="I26" s="6">
        <v>4902.6480042701196</v>
      </c>
      <c r="J26" s="34">
        <f t="shared" ref="J26" si="57">I26/I25-1</f>
        <v>4.3949734130984686E-2</v>
      </c>
      <c r="K26" s="33">
        <f t="shared" si="3"/>
        <v>1.023337815049622</v>
      </c>
      <c r="L26" s="33">
        <f t="shared" si="4"/>
        <v>1.0218044366239178</v>
      </c>
      <c r="M26" s="4"/>
      <c r="N26" s="4"/>
      <c r="O26" s="4">
        <v>2.5366521547546705E-2</v>
      </c>
      <c r="P26" s="4">
        <v>4.3737923286395031E-2</v>
      </c>
      <c r="Q26" s="4">
        <f t="shared" si="13"/>
        <v>3.1701959923377654E-2</v>
      </c>
      <c r="R26" s="4">
        <f t="shared" si="14"/>
        <v>4.3949734130984686E-2</v>
      </c>
    </row>
    <row r="27" spans="1:35" x14ac:dyDescent="0.2">
      <c r="A27">
        <f t="shared" si="6"/>
        <v>2035</v>
      </c>
      <c r="B27" s="6"/>
      <c r="C27" s="7">
        <f t="shared" si="26"/>
        <v>4075.8296465589169</v>
      </c>
      <c r="D27" s="34">
        <f t="shared" si="7"/>
        <v>2.5413387849720914E-2</v>
      </c>
      <c r="E27" s="7">
        <f t="shared" si="27"/>
        <v>4981.8399180865226</v>
      </c>
      <c r="F27" s="34">
        <f t="shared" si="7"/>
        <v>3.8309527099893437E-2</v>
      </c>
      <c r="G27" s="6">
        <v>4199.4480789176278</v>
      </c>
      <c r="H27" s="34">
        <f t="shared" si="8"/>
        <v>3.2419390561704287E-2</v>
      </c>
      <c r="I27" s="6">
        <v>5096.6531390881701</v>
      </c>
      <c r="J27" s="34">
        <f t="shared" ref="J27" si="58">I27/I26-1</f>
        <v>3.9571499860702852E-2</v>
      </c>
      <c r="K27" s="33">
        <f t="shared" si="3"/>
        <v>1.0303296366822097</v>
      </c>
      <c r="L27" s="33">
        <f t="shared" si="4"/>
        <v>1.023046348917158</v>
      </c>
      <c r="M27" s="4"/>
      <c r="N27" s="4"/>
      <c r="O27" s="4">
        <v>2.5413387849720914E-2</v>
      </c>
      <c r="P27" s="4">
        <v>3.8309527099893437E-2</v>
      </c>
      <c r="Q27" s="4">
        <f t="shared" si="13"/>
        <v>3.2419390561704287E-2</v>
      </c>
      <c r="R27" s="4">
        <f t="shared" si="14"/>
        <v>3.9571499860702852E-2</v>
      </c>
    </row>
    <row r="28" spans="1:35" x14ac:dyDescent="0.2">
      <c r="A28">
        <f>A27+1</f>
        <v>2036</v>
      </c>
      <c r="B28" s="6"/>
      <c r="C28" s="7">
        <f t="shared" si="26"/>
        <v>4188.5441863824453</v>
      </c>
      <c r="D28" s="34">
        <f t="shared" si="7"/>
        <v>2.7654379500058113E-2</v>
      </c>
      <c r="E28" s="7">
        <f t="shared" si="27"/>
        <v>5172.9608576574801</v>
      </c>
      <c r="F28" s="34">
        <f t="shared" si="7"/>
        <v>3.8363524864999166E-2</v>
      </c>
      <c r="G28" s="6">
        <v>4341.5702690952112</v>
      </c>
      <c r="H28" s="34">
        <f t="shared" si="8"/>
        <v>3.3843064018596936E-2</v>
      </c>
      <c r="I28" s="6">
        <v>5295.6230274808531</v>
      </c>
      <c r="J28" s="34">
        <f t="shared" ref="J28" si="59">I28/I27-1</f>
        <v>3.9039323054321118E-2</v>
      </c>
      <c r="K28" s="33">
        <f t="shared" si="3"/>
        <v>1.0365344319895862</v>
      </c>
      <c r="L28" s="33">
        <f t="shared" si="4"/>
        <v>1.0237121782280254</v>
      </c>
      <c r="M28" s="4"/>
      <c r="N28" s="4"/>
      <c r="O28" s="4">
        <v>2.7654379500058113E-2</v>
      </c>
      <c r="P28" s="4">
        <v>3.8363524864999166E-2</v>
      </c>
      <c r="Q28" s="4">
        <f t="shared" si="13"/>
        <v>3.3843064018596936E-2</v>
      </c>
      <c r="R28" s="4">
        <f t="shared" si="14"/>
        <v>3.9039323054321118E-2</v>
      </c>
    </row>
    <row r="29" spans="1:35" x14ac:dyDescent="0.2">
      <c r="A29">
        <f t="shared" si="6"/>
        <v>2037</v>
      </c>
      <c r="B29" s="6"/>
      <c r="C29" s="7">
        <f t="shared" si="26"/>
        <v>4304.5645925587905</v>
      </c>
      <c r="D29" s="34">
        <f t="shared" si="7"/>
        <v>2.7699458574065972E-2</v>
      </c>
      <c r="E29" s="7">
        <f t="shared" si="27"/>
        <v>5371.1990683928007</v>
      </c>
      <c r="F29" s="34">
        <f t="shared" si="7"/>
        <v>3.8322000917882626E-2</v>
      </c>
      <c r="G29" s="6">
        <v>4493.3555283629667</v>
      </c>
      <c r="H29" s="34">
        <f t="shared" si="8"/>
        <v>3.4960912725106708E-2</v>
      </c>
      <c r="I29" s="6">
        <v>5505.8125892318521</v>
      </c>
      <c r="J29" s="34">
        <f t="shared" ref="J29" si="60">I29/I28-1</f>
        <v>3.9691186600755213E-2</v>
      </c>
      <c r="K29" s="33">
        <f t="shared" si="3"/>
        <v>1.0438583117397136</v>
      </c>
      <c r="L29" s="33">
        <f t="shared" si="4"/>
        <v>1.0250620986347712</v>
      </c>
      <c r="M29" s="4"/>
      <c r="N29" s="4"/>
      <c r="O29" s="4">
        <v>2.7699458574065972E-2</v>
      </c>
      <c r="P29" s="4">
        <v>3.8322000917882626E-2</v>
      </c>
      <c r="Q29" s="4">
        <f t="shared" si="13"/>
        <v>3.4960912725106708E-2</v>
      </c>
      <c r="R29" s="4">
        <f t="shared" si="14"/>
        <v>3.9691186600755213E-2</v>
      </c>
    </row>
    <row r="30" spans="1:35" x14ac:dyDescent="0.2">
      <c r="A30">
        <f t="shared" si="6"/>
        <v>2038</v>
      </c>
      <c r="B30" s="6"/>
      <c r="C30" s="7">
        <f t="shared" si="26"/>
        <v>4423.9900029000755</v>
      </c>
      <c r="D30" s="34">
        <f t="shared" si="7"/>
        <v>2.7743900172327196E-2</v>
      </c>
      <c r="E30" s="7">
        <f t="shared" si="27"/>
        <v>5573.6136408375196</v>
      </c>
      <c r="F30" s="34">
        <f t="shared" si="7"/>
        <v>3.7685174179419523E-2</v>
      </c>
      <c r="G30" s="6">
        <v>4651.1265231540019</v>
      </c>
      <c r="H30" s="34">
        <f t="shared" si="8"/>
        <v>3.5112065759131061E-2</v>
      </c>
      <c r="I30" s="6">
        <v>5721.3451944432645</v>
      </c>
      <c r="J30" s="34">
        <f t="shared" ref="J30" si="61">I30/I29-1</f>
        <v>3.9146375165937553E-2</v>
      </c>
      <c r="K30" s="33">
        <f t="shared" si="3"/>
        <v>1.0513420057696854</v>
      </c>
      <c r="L30" s="33">
        <f t="shared" si="4"/>
        <v>1.0265055246246932</v>
      </c>
      <c r="M30" s="4"/>
      <c r="N30" s="4"/>
      <c r="O30" s="4">
        <v>2.7743900172327196E-2</v>
      </c>
      <c r="P30" s="4">
        <v>3.7685174179419523E-2</v>
      </c>
      <c r="Q30" s="4">
        <f t="shared" si="13"/>
        <v>3.5112065759131061E-2</v>
      </c>
      <c r="R30" s="4">
        <f t="shared" si="14"/>
        <v>3.9146375165937553E-2</v>
      </c>
    </row>
    <row r="31" spans="1:35" x14ac:dyDescent="0.2">
      <c r="A31">
        <f t="shared" si="6"/>
        <v>2039</v>
      </c>
      <c r="B31" s="6"/>
      <c r="C31" s="7">
        <f t="shared" si="26"/>
        <v>4546.9208919857238</v>
      </c>
      <c r="D31" s="34">
        <f t="shared" si="7"/>
        <v>2.7787334285353849E-2</v>
      </c>
      <c r="E31" s="7">
        <f t="shared" si="27"/>
        <v>5783.6562417012701</v>
      </c>
      <c r="F31" s="34">
        <f t="shared" si="7"/>
        <v>3.7685174179419523E-2</v>
      </c>
      <c r="G31" s="6">
        <v>4806.0918099114233</v>
      </c>
      <c r="H31" s="34">
        <f t="shared" si="8"/>
        <v>3.3317796449092718E-2</v>
      </c>
      <c r="I31" s="6">
        <v>5931.981664723985</v>
      </c>
      <c r="J31" s="34">
        <f t="shared" ref="J31" si="62">I31/I30-1</f>
        <v>3.6815899604396574E-2</v>
      </c>
      <c r="K31" s="33">
        <f t="shared" si="3"/>
        <v>1.0569992142116453</v>
      </c>
      <c r="L31" s="33">
        <f t="shared" si="4"/>
        <v>1.0256456153035618</v>
      </c>
      <c r="M31" s="4"/>
      <c r="N31" s="4"/>
      <c r="O31" s="4">
        <v>2.7787334285353849E-2</v>
      </c>
      <c r="P31" s="4">
        <v>3.7685174179419523E-2</v>
      </c>
      <c r="Q31" s="4">
        <f t="shared" si="13"/>
        <v>3.3317796449092718E-2</v>
      </c>
      <c r="R31" s="4">
        <f t="shared" si="14"/>
        <v>3.6815899604396574E-2</v>
      </c>
    </row>
    <row r="32" spans="1:35" x14ac:dyDescent="0.2">
      <c r="A32">
        <f t="shared" si="6"/>
        <v>2040</v>
      </c>
      <c r="B32" s="6"/>
      <c r="C32" s="7">
        <f t="shared" si="26"/>
        <v>4673.4607960380636</v>
      </c>
      <c r="D32" s="34">
        <f t="shared" si="7"/>
        <v>2.7829801102406515E-2</v>
      </c>
      <c r="E32" s="7">
        <f t="shared" si="27"/>
        <v>6001.6143345636692</v>
      </c>
      <c r="F32" s="34">
        <f t="shared" si="7"/>
        <v>3.7685174179419523E-2</v>
      </c>
      <c r="G32" s="6">
        <v>4967.7197505413105</v>
      </c>
      <c r="H32" s="34">
        <f t="shared" si="8"/>
        <v>3.362980713280761E-2</v>
      </c>
      <c r="I32" s="6">
        <v>6156.9301788525809</v>
      </c>
      <c r="J32" s="34">
        <f t="shared" ref="J32" si="63">I32/I31-1</f>
        <v>3.79213097481923E-2</v>
      </c>
      <c r="K32" s="33">
        <f t="shared" si="3"/>
        <v>1.0629638221749298</v>
      </c>
      <c r="L32" s="33">
        <f t="shared" si="4"/>
        <v>1.0258790111511229</v>
      </c>
      <c r="M32" s="4"/>
      <c r="N32" s="4"/>
      <c r="O32" s="4">
        <v>2.7829801102406515E-2</v>
      </c>
      <c r="P32" s="4">
        <v>3.7685174179419523E-2</v>
      </c>
      <c r="Q32" s="4">
        <f t="shared" si="13"/>
        <v>3.362980713280761E-2</v>
      </c>
      <c r="R32" s="4">
        <f t="shared" si="14"/>
        <v>3.79213097481923E-2</v>
      </c>
    </row>
    <row r="33" spans="1:18" x14ac:dyDescent="0.2">
      <c r="A33">
        <f t="shared" si="6"/>
        <v>2041</v>
      </c>
      <c r="B33" s="6"/>
      <c r="C33" s="7">
        <f t="shared" si="26"/>
        <v>4818.4539494681358</v>
      </c>
      <c r="D33" s="34">
        <f t="shared" si="7"/>
        <v>3.1024792922835775E-2</v>
      </c>
      <c r="E33" s="7">
        <f t="shared" si="27"/>
        <v>6227.7862161194025</v>
      </c>
      <c r="F33" s="34">
        <f t="shared" si="7"/>
        <v>3.7685174179419523E-2</v>
      </c>
      <c r="G33" s="6">
        <v>5135.7314440093478</v>
      </c>
      <c r="H33" s="34">
        <f t="shared" si="8"/>
        <v>3.382068673453853E-2</v>
      </c>
      <c r="I33" s="6">
        <v>6390.7740964323002</v>
      </c>
      <c r="J33" s="34">
        <f t="shared" ref="J33" si="64">I33/I32-1</f>
        <v>3.798060247343904E-2</v>
      </c>
      <c r="K33" s="33">
        <f t="shared" si="3"/>
        <v>1.0658463270311493</v>
      </c>
      <c r="L33" s="33">
        <f t="shared" si="4"/>
        <v>1.0261710782382085</v>
      </c>
      <c r="M33" s="4"/>
      <c r="N33" s="4"/>
      <c r="O33" s="4">
        <v>3.1024792922835775E-2</v>
      </c>
      <c r="P33" s="4">
        <v>3.7685174179419523E-2</v>
      </c>
      <c r="Q33" s="4">
        <f t="shared" si="13"/>
        <v>3.382068673453853E-2</v>
      </c>
      <c r="R33" s="4">
        <f t="shared" si="14"/>
        <v>3.798060247343904E-2</v>
      </c>
    </row>
    <row r="34" spans="1:18" x14ac:dyDescent="0.2">
      <c r="A34">
        <f>A33+1</f>
        <v>2042</v>
      </c>
      <c r="B34" s="6"/>
      <c r="C34" s="7">
        <f t="shared" si="26"/>
        <v>4968.0669311843667</v>
      </c>
      <c r="D34" s="34">
        <f t="shared" si="7"/>
        <v>3.1049997215962799E-2</v>
      </c>
      <c r="E34" s="7">
        <f t="shared" si="27"/>
        <v>6462.4814244260506</v>
      </c>
      <c r="F34" s="34">
        <f t="shared" si="7"/>
        <v>3.7685174179419523E-2</v>
      </c>
      <c r="G34" s="6">
        <v>5313.1134915122038</v>
      </c>
      <c r="H34" s="34">
        <f t="shared" si="8"/>
        <v>3.4538809016146255E-2</v>
      </c>
      <c r="I34" s="6">
        <v>6635.8101495554065</v>
      </c>
      <c r="J34" s="34">
        <f t="shared" ref="J34" si="65">I34/I33-1</f>
        <v>3.8342155336064776E-2</v>
      </c>
      <c r="K34" s="33">
        <f t="shared" si="3"/>
        <v>1.0694528807899091</v>
      </c>
      <c r="L34" s="33">
        <f t="shared" si="4"/>
        <v>1.0268207695691365</v>
      </c>
      <c r="M34" s="4"/>
      <c r="N34" s="4"/>
      <c r="O34" s="4">
        <v>3.1049997215962799E-2</v>
      </c>
      <c r="P34" s="4">
        <v>3.7685174179419523E-2</v>
      </c>
      <c r="Q34" s="4">
        <f t="shared" si="13"/>
        <v>3.4538809016146255E-2</v>
      </c>
      <c r="R34" s="4">
        <f t="shared" si="14"/>
        <v>3.8342155336064776E-2</v>
      </c>
    </row>
    <row r="35" spans="1:18" x14ac:dyDescent="0.2">
      <c r="A35">
        <f t="shared" si="6"/>
        <v>2043</v>
      </c>
      <c r="B35" s="6"/>
      <c r="C35" s="7">
        <f t="shared" si="26"/>
        <v>5122.4496997486794</v>
      </c>
      <c r="D35" s="34">
        <f t="shared" si="7"/>
        <v>3.1075017849549802E-2</v>
      </c>
      <c r="E35" s="7">
        <f t="shared" si="27"/>
        <v>6706.0211625368092</v>
      </c>
      <c r="F35" s="34">
        <f t="shared" si="7"/>
        <v>3.7685174179419523E-2</v>
      </c>
      <c r="G35" s="6">
        <v>5495.4843372449795</v>
      </c>
      <c r="H35" s="34">
        <f t="shared" si="8"/>
        <v>3.4324665946646293E-2</v>
      </c>
      <c r="I35" s="6">
        <v>6888.8750485270748</v>
      </c>
      <c r="J35" s="34">
        <f t="shared" ref="J35" si="66">I35/I34-1</f>
        <v>3.8136247612301499E-2</v>
      </c>
      <c r="K35" s="33">
        <f t="shared" si="3"/>
        <v>1.072823484731261</v>
      </c>
      <c r="L35" s="33">
        <f t="shared" si="4"/>
        <v>1.0272671203323633</v>
      </c>
      <c r="M35" s="4"/>
      <c r="N35" s="4"/>
      <c r="O35" s="4">
        <v>3.1075017849549802E-2</v>
      </c>
      <c r="P35" s="4">
        <v>3.7685174179419523E-2</v>
      </c>
      <c r="Q35" s="4">
        <f t="shared" si="13"/>
        <v>3.4324665946646293E-2</v>
      </c>
      <c r="R35" s="4">
        <f t="shared" si="14"/>
        <v>3.8136247612301499E-2</v>
      </c>
    </row>
    <row r="36" spans="1:18" x14ac:dyDescent="0.2">
      <c r="A36">
        <f t="shared" si="6"/>
        <v>2044</v>
      </c>
      <c r="B36" s="6"/>
      <c r="C36" s="7">
        <f t="shared" si="26"/>
        <v>5281.7571463035274</v>
      </c>
      <c r="D36" s="34">
        <f t="shared" si="7"/>
        <v>3.1099855712134028E-2</v>
      </c>
      <c r="E36" s="7">
        <f t="shared" si="27"/>
        <v>6958.7387380978826</v>
      </c>
      <c r="F36" s="34">
        <f t="shared" si="7"/>
        <v>3.7685174179419523E-2</v>
      </c>
      <c r="G36" s="6">
        <v>5687.6315930665569</v>
      </c>
      <c r="H36" s="34">
        <f t="shared" si="8"/>
        <v>3.4964571642816411E-2</v>
      </c>
      <c r="I36" s="6">
        <v>7153.687121689466</v>
      </c>
      <c r="J36" s="34">
        <f t="shared" ref="J36" si="67">I36/I35-1</f>
        <v>3.8440539463553192E-2</v>
      </c>
      <c r="K36" s="33">
        <f t="shared" si="3"/>
        <v>1.076844587041849</v>
      </c>
      <c r="L36" s="33">
        <f t="shared" si="4"/>
        <v>1.0280149019712832</v>
      </c>
      <c r="M36" s="4"/>
      <c r="N36" s="4"/>
      <c r="O36" s="4">
        <v>3.1099855712134028E-2</v>
      </c>
      <c r="P36" s="4">
        <v>3.7685174179419523E-2</v>
      </c>
      <c r="Q36" s="4">
        <f t="shared" si="13"/>
        <v>3.4964571642816411E-2</v>
      </c>
      <c r="R36" s="4">
        <f t="shared" si="14"/>
        <v>3.8440539463553192E-2</v>
      </c>
    </row>
    <row r="37" spans="1:18" x14ac:dyDescent="0.2">
      <c r="A37">
        <f t="shared" si="6"/>
        <v>2045</v>
      </c>
      <c r="B37" s="6"/>
      <c r="C37" s="7">
        <f t="shared" si="26"/>
        <v>5446.1492583903473</v>
      </c>
      <c r="D37" s="34">
        <f t="shared" si="7"/>
        <v>3.1124511698132684E-2</v>
      </c>
      <c r="E37" s="7">
        <f t="shared" si="27"/>
        <v>7220.9800195121752</v>
      </c>
      <c r="F37" s="34">
        <f t="shared" si="7"/>
        <v>3.7685174179419523E-2</v>
      </c>
      <c r="G37" s="6">
        <v>5894.1316458538713</v>
      </c>
      <c r="H37" s="34">
        <f t="shared" si="8"/>
        <v>3.6306861548319302E-2</v>
      </c>
      <c r="I37" s="6">
        <v>7440.3425082934918</v>
      </c>
      <c r="J37" s="34">
        <f t="shared" ref="J37" si="68">I37/I36-1</f>
        <v>4.007099859524299E-2</v>
      </c>
      <c r="K37" s="33">
        <f t="shared" si="3"/>
        <v>1.0822567223572437</v>
      </c>
      <c r="L37" s="33">
        <f t="shared" si="4"/>
        <v>1.0303784926960837</v>
      </c>
      <c r="M37" s="4"/>
      <c r="N37" s="4"/>
      <c r="O37" s="4">
        <v>3.1124511698132684E-2</v>
      </c>
      <c r="P37" s="4">
        <v>3.7685174179419523E-2</v>
      </c>
      <c r="Q37" s="4">
        <f t="shared" si="13"/>
        <v>3.6306861548319302E-2</v>
      </c>
      <c r="R37" s="4">
        <f t="shared" si="14"/>
        <v>4.007099859524299E-2</v>
      </c>
    </row>
    <row r="38" spans="1:18" x14ac:dyDescent="0.2">
      <c r="A38">
        <f t="shared" si="6"/>
        <v>2046</v>
      </c>
      <c r="B38" s="6"/>
      <c r="C38" s="7">
        <f t="shared" si="26"/>
        <v>5629.4574359572425</v>
      </c>
      <c r="D38" s="34">
        <f t="shared" si="7"/>
        <v>3.365830954494875E-2</v>
      </c>
      <c r="E38" s="7">
        <f t="shared" si="27"/>
        <v>7493.1039092935998</v>
      </c>
      <c r="F38" s="34">
        <f t="shared" si="7"/>
        <v>3.7685174179419523E-2</v>
      </c>
      <c r="G38" s="6">
        <v>6115.0172984412384</v>
      </c>
      <c r="H38" s="34">
        <f t="shared" si="8"/>
        <v>3.7475520714360888E-2</v>
      </c>
      <c r="I38" s="6">
        <v>7743.6432666597038</v>
      </c>
      <c r="J38" s="34">
        <f t="shared" ref="J38" si="69">I38/I37-1</f>
        <v>4.076435433289971E-2</v>
      </c>
      <c r="K38" s="33">
        <f t="shared" si="3"/>
        <v>1.0862534032822704</v>
      </c>
      <c r="L38" s="33">
        <f t="shared" si="4"/>
        <v>1.0334359913326923</v>
      </c>
      <c r="M38" s="4"/>
      <c r="N38" s="4"/>
      <c r="O38" s="4">
        <v>3.365830954494875E-2</v>
      </c>
      <c r="P38" s="4">
        <v>3.7685174179419523E-2</v>
      </c>
      <c r="Q38" s="4">
        <f t="shared" si="13"/>
        <v>3.7475520714360888E-2</v>
      </c>
      <c r="R38" s="4">
        <f t="shared" si="14"/>
        <v>4.076435433289971E-2</v>
      </c>
    </row>
    <row r="39" spans="1:18" x14ac:dyDescent="0.2">
      <c r="A39">
        <f t="shared" si="6"/>
        <v>2047</v>
      </c>
      <c r="B39" s="6"/>
      <c r="C39" s="7">
        <f t="shared" si="26"/>
        <v>5819.0766903544227</v>
      </c>
      <c r="D39" s="34">
        <f t="shared" si="7"/>
        <v>3.3683397832625639E-2</v>
      </c>
      <c r="E39" s="7">
        <f t="shared" si="27"/>
        <v>7775.4828352598188</v>
      </c>
      <c r="F39" s="34">
        <f t="shared" si="7"/>
        <v>3.7685174179419523E-2</v>
      </c>
      <c r="G39" s="6">
        <v>6347.0997343866793</v>
      </c>
      <c r="H39" s="34">
        <f t="shared" si="8"/>
        <v>3.7952866626330017E-2</v>
      </c>
      <c r="I39" s="6">
        <v>8061.4678676152598</v>
      </c>
      <c r="J39" s="34">
        <f t="shared" ref="J39" si="70">I39/I38-1</f>
        <v>4.1043290607658989E-2</v>
      </c>
      <c r="K39" s="33">
        <f t="shared" si="3"/>
        <v>1.0907400043219049</v>
      </c>
      <c r="L39" s="33">
        <f t="shared" si="4"/>
        <v>1.0367803567205591</v>
      </c>
      <c r="M39" s="4"/>
      <c r="N39" s="4"/>
      <c r="O39" s="4">
        <v>3.3683397832625639E-2</v>
      </c>
      <c r="P39" s="4">
        <v>3.7685174179419523E-2</v>
      </c>
      <c r="Q39" s="4">
        <f t="shared" si="13"/>
        <v>3.7952866626330017E-2</v>
      </c>
      <c r="R39" s="4">
        <f t="shared" si="14"/>
        <v>4.1043290607658989E-2</v>
      </c>
    </row>
    <row r="40" spans="1:18" x14ac:dyDescent="0.2">
      <c r="A40">
        <f t="shared" si="6"/>
        <v>2048</v>
      </c>
      <c r="B40" s="6"/>
      <c r="C40" s="7">
        <f t="shared" si="26"/>
        <v>6015.228009277268</v>
      </c>
      <c r="D40" s="34">
        <f t="shared" si="7"/>
        <v>3.3708323392262818E-2</v>
      </c>
      <c r="E40" s="7">
        <f t="shared" si="27"/>
        <v>8068.5032602356714</v>
      </c>
      <c r="F40" s="34">
        <f t="shared" si="7"/>
        <v>3.7685174179419523E-2</v>
      </c>
      <c r="G40" s="6">
        <v>6579.9056813732032</v>
      </c>
      <c r="H40" s="34">
        <f t="shared" si="8"/>
        <v>3.6679106478389123E-2</v>
      </c>
      <c r="I40" s="6">
        <v>8381.9330032012949</v>
      </c>
      <c r="J40" s="34">
        <f t="shared" ref="J40" si="71">I40/I39-1</f>
        <v>3.9752702714776822E-2</v>
      </c>
      <c r="K40" s="33">
        <f t="shared" si="3"/>
        <v>1.0938746912378108</v>
      </c>
      <c r="L40" s="33">
        <f t="shared" si="4"/>
        <v>1.0388460824587271</v>
      </c>
      <c r="M40" s="4"/>
      <c r="N40" s="4"/>
      <c r="O40" s="4">
        <v>3.3708323392262818E-2</v>
      </c>
      <c r="P40" s="4">
        <v>3.7685174179419523E-2</v>
      </c>
      <c r="Q40" s="4">
        <f t="shared" si="13"/>
        <v>3.6679106478389123E-2</v>
      </c>
      <c r="R40" s="4">
        <f t="shared" si="14"/>
        <v>3.9752702714776822E-2</v>
      </c>
    </row>
    <row r="41" spans="1:18" x14ac:dyDescent="0.2">
      <c r="A41">
        <f t="shared" si="6"/>
        <v>2049</v>
      </c>
      <c r="B41" s="6"/>
      <c r="C41" s="7">
        <f t="shared" si="26"/>
        <v>6218.1402183172286</v>
      </c>
      <c r="D41" s="34">
        <f t="shared" si="7"/>
        <v>3.3733086880000096E-2</v>
      </c>
      <c r="E41" s="7">
        <f t="shared" si="27"/>
        <v>8372.5662109648674</v>
      </c>
      <c r="F41" s="34">
        <f t="shared" si="7"/>
        <v>3.7685174179419523E-2</v>
      </c>
      <c r="G41" s="6">
        <v>6824.2901910925002</v>
      </c>
      <c r="H41" s="34">
        <f t="shared" si="8"/>
        <v>3.7141035381573317E-2</v>
      </c>
      <c r="I41" s="6">
        <v>8718.0226099264946</v>
      </c>
      <c r="J41" s="34">
        <f t="shared" ref="J41" si="72">I41/I40-1</f>
        <v>4.0096909220920463E-2</v>
      </c>
      <c r="K41" s="33">
        <f t="shared" si="3"/>
        <v>1.097480910930521</v>
      </c>
      <c r="L41" s="33">
        <f t="shared" si="4"/>
        <v>1.0412605156241357</v>
      </c>
      <c r="M41" s="4"/>
      <c r="N41" s="4"/>
      <c r="O41" s="4">
        <v>3.3733086880000096E-2</v>
      </c>
      <c r="P41" s="4">
        <v>3.7685174179419523E-2</v>
      </c>
      <c r="Q41" s="4">
        <f t="shared" si="13"/>
        <v>3.7141035381573317E-2</v>
      </c>
      <c r="R41" s="4">
        <f t="shared" si="14"/>
        <v>4.0096909220920463E-2</v>
      </c>
    </row>
    <row r="42" spans="1:18" x14ac:dyDescent="0.2">
      <c r="A42">
        <f t="shared" si="6"/>
        <v>2050</v>
      </c>
      <c r="B42" s="6"/>
      <c r="C42" s="7">
        <f t="shared" si="26"/>
        <v>6428.050261668418</v>
      </c>
      <c r="D42" s="34">
        <f t="shared" si="7"/>
        <v>3.375768895221154E-2</v>
      </c>
      <c r="E42" s="7">
        <f t="shared" si="27"/>
        <v>8688.0878269538007</v>
      </c>
      <c r="F42" s="34">
        <f t="shared" si="7"/>
        <v>3.7685174179419523E-2</v>
      </c>
      <c r="G42" s="6">
        <v>7083.6527221402666</v>
      </c>
      <c r="H42" s="34">
        <f t="shared" si="8"/>
        <v>3.8005788702582199E-2</v>
      </c>
      <c r="I42" s="6">
        <v>9073.0868750671762</v>
      </c>
      <c r="J42" s="34">
        <f t="shared" ref="J42" si="73">I42/I41-1</f>
        <v>4.0727614624031627E-2</v>
      </c>
      <c r="K42" s="33">
        <f t="shared" si="3"/>
        <v>1.1019908734039185</v>
      </c>
      <c r="L42" s="33">
        <f t="shared" si="4"/>
        <v>1.0443134387890232</v>
      </c>
      <c r="M42" s="4"/>
      <c r="N42" s="4"/>
      <c r="O42" s="4">
        <v>3.375768895221154E-2</v>
      </c>
      <c r="P42" s="4">
        <v>3.7685174179419523E-2</v>
      </c>
      <c r="Q42" s="4">
        <f t="shared" si="13"/>
        <v>3.8005788702582199E-2</v>
      </c>
      <c r="R42" s="4">
        <f t="shared" si="14"/>
        <v>4.0727614624031627E-2</v>
      </c>
    </row>
  </sheetData>
  <mergeCells count="13">
    <mergeCell ref="C2:E2"/>
    <mergeCell ref="G2:I2"/>
    <mergeCell ref="B1:I1"/>
    <mergeCell ref="N1:R1"/>
    <mergeCell ref="O2:P2"/>
    <mergeCell ref="Q2:R2"/>
    <mergeCell ref="AA21:AA25"/>
    <mergeCell ref="AA4:AA8"/>
    <mergeCell ref="AA9:AA13"/>
    <mergeCell ref="AA16:AA20"/>
    <mergeCell ref="U1:Y1"/>
    <mergeCell ref="V2:W2"/>
    <mergeCell ref="X2:Y2"/>
  </mergeCells>
  <pageMargins left="0.7" right="0.7" top="0.75" bottom="0.75" header="0.3" footer="0.3"/>
  <ignoredErrors>
    <ignoredError sqref="V4:Y4 X5:Y10" evalError="1"/>
    <ignoredError sqref="V5:W10" evalError="1" formulaRange="1"/>
  </ignoredError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5BFD-BED3-4685-A7AB-B48FC7B7C018}">
  <dimension ref="A1:AD12169"/>
  <sheetViews>
    <sheetView topLeftCell="C1" workbookViewId="0">
      <selection activeCell="M6" sqref="M6:T21"/>
    </sheetView>
  </sheetViews>
  <sheetFormatPr defaultRowHeight="11.25" x14ac:dyDescent="0.2"/>
  <cols>
    <col min="13" max="13" width="13" bestFit="1" customWidth="1"/>
    <col min="14" max="14" width="16.1640625" bestFit="1" customWidth="1"/>
    <col min="15" max="15" width="13.6640625" bestFit="1" customWidth="1"/>
    <col min="16" max="16" width="34.5" bestFit="1" customWidth="1"/>
    <col min="17" max="17" width="30.33203125" bestFit="1" customWidth="1"/>
    <col min="18" max="21" width="13.6640625" bestFit="1" customWidth="1"/>
    <col min="22" max="22" width="12.5" bestFit="1" customWidth="1"/>
    <col min="23" max="28" width="13.6640625" bestFit="1" customWidth="1"/>
    <col min="29" max="29" width="12.5" bestFit="1" customWidth="1"/>
    <col min="30" max="30" width="13.6640625" bestFit="1" customWidth="1"/>
  </cols>
  <sheetData>
    <row r="1" spans="1:30" x14ac:dyDescent="0.2"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M1" s="14" t="s">
        <v>30</v>
      </c>
      <c r="N1" t="s">
        <v>36</v>
      </c>
    </row>
    <row r="2" spans="1:30" x14ac:dyDescent="0.2">
      <c r="A2" t="s">
        <v>37</v>
      </c>
      <c r="B2" t="s">
        <v>38</v>
      </c>
      <c r="E2" t="str">
        <f>VLOOKUP(F2,$A$2:$B$53,2,)</f>
        <v>Agriculture</v>
      </c>
      <c r="F2" t="s">
        <v>37</v>
      </c>
      <c r="G2" t="s">
        <v>39</v>
      </c>
      <c r="H2" t="s">
        <v>4</v>
      </c>
      <c r="I2">
        <v>2012</v>
      </c>
      <c r="J2">
        <v>2048</v>
      </c>
      <c r="K2">
        <v>59.460695754207997</v>
      </c>
      <c r="M2" s="14" t="s">
        <v>31</v>
      </c>
      <c r="N2" t="s">
        <v>39</v>
      </c>
    </row>
    <row r="3" spans="1:30" x14ac:dyDescent="0.2">
      <c r="A3" t="s">
        <v>40</v>
      </c>
      <c r="B3" t="s">
        <v>38</v>
      </c>
      <c r="E3" t="str">
        <f t="shared" ref="E3:E66" si="0">VLOOKUP(F3,$A$2:$B$53,2,)</f>
        <v>Agriculture</v>
      </c>
      <c r="F3" t="s">
        <v>37</v>
      </c>
      <c r="G3" t="s">
        <v>39</v>
      </c>
      <c r="H3" t="s">
        <v>4</v>
      </c>
      <c r="I3">
        <v>2012</v>
      </c>
      <c r="J3">
        <v>2049</v>
      </c>
      <c r="K3">
        <v>59.460695754209297</v>
      </c>
      <c r="M3" s="14" t="s">
        <v>34</v>
      </c>
      <c r="N3" s="11">
        <v>2050</v>
      </c>
    </row>
    <row r="4" spans="1:30" x14ac:dyDescent="0.2">
      <c r="A4" t="s">
        <v>41</v>
      </c>
      <c r="B4" t="s">
        <v>38</v>
      </c>
      <c r="E4" t="str">
        <f t="shared" si="0"/>
        <v>Agriculture</v>
      </c>
      <c r="F4" t="s">
        <v>37</v>
      </c>
      <c r="G4" t="s">
        <v>39</v>
      </c>
      <c r="H4" t="s">
        <v>4</v>
      </c>
      <c r="I4">
        <v>2012</v>
      </c>
      <c r="J4">
        <v>2050</v>
      </c>
      <c r="K4">
        <v>59.460695754209098</v>
      </c>
    </row>
    <row r="5" spans="1:30" x14ac:dyDescent="0.2">
      <c r="A5" t="s">
        <v>42</v>
      </c>
      <c r="B5" t="s">
        <v>43</v>
      </c>
      <c r="E5" t="str">
        <f t="shared" si="0"/>
        <v>Agriculture</v>
      </c>
      <c r="F5" t="s">
        <v>37</v>
      </c>
      <c r="G5" t="s">
        <v>39</v>
      </c>
      <c r="H5" t="s">
        <v>4</v>
      </c>
      <c r="I5">
        <v>2013</v>
      </c>
      <c r="J5">
        <v>2048</v>
      </c>
      <c r="K5">
        <v>62.028094912444097</v>
      </c>
      <c r="M5" s="14" t="s">
        <v>44</v>
      </c>
      <c r="N5" s="14" t="s">
        <v>45</v>
      </c>
    </row>
    <row r="6" spans="1:30" x14ac:dyDescent="0.2">
      <c r="A6" t="s">
        <v>46</v>
      </c>
      <c r="B6" t="s">
        <v>43</v>
      </c>
      <c r="E6" t="str">
        <f t="shared" si="0"/>
        <v>Agriculture</v>
      </c>
      <c r="F6" t="s">
        <v>37</v>
      </c>
      <c r="G6" t="s">
        <v>39</v>
      </c>
      <c r="H6" t="s">
        <v>4</v>
      </c>
      <c r="I6">
        <v>2013</v>
      </c>
      <c r="J6">
        <v>2049</v>
      </c>
      <c r="K6">
        <v>62.3262866705576</v>
      </c>
      <c r="M6" s="14" t="s">
        <v>47</v>
      </c>
      <c r="N6" t="s">
        <v>38</v>
      </c>
      <c r="O6" t="s">
        <v>43</v>
      </c>
      <c r="P6" t="s">
        <v>54</v>
      </c>
      <c r="Q6" t="s">
        <v>62</v>
      </c>
      <c r="R6" t="s">
        <v>83</v>
      </c>
      <c r="S6" t="s">
        <v>86</v>
      </c>
      <c r="T6" t="s">
        <v>88</v>
      </c>
      <c r="U6" t="s">
        <v>48</v>
      </c>
      <c r="V6" s="14"/>
      <c r="W6" s="14"/>
      <c r="X6" s="14"/>
      <c r="Y6" s="14"/>
      <c r="Z6" s="14"/>
      <c r="AA6" s="14"/>
      <c r="AB6" s="14"/>
      <c r="AC6" s="14"/>
      <c r="AD6" s="14"/>
    </row>
    <row r="7" spans="1:30" x14ac:dyDescent="0.2">
      <c r="A7" t="s">
        <v>49</v>
      </c>
      <c r="B7" t="s">
        <v>43</v>
      </c>
      <c r="E7" t="str">
        <f t="shared" si="0"/>
        <v>Agriculture</v>
      </c>
      <c r="F7" t="s">
        <v>37</v>
      </c>
      <c r="G7" t="s">
        <v>39</v>
      </c>
      <c r="H7" t="s">
        <v>4</v>
      </c>
      <c r="I7">
        <v>2013</v>
      </c>
      <c r="J7">
        <v>2050</v>
      </c>
      <c r="K7">
        <v>62.339807432915897</v>
      </c>
      <c r="M7" s="11">
        <v>2012</v>
      </c>
      <c r="N7" s="15"/>
      <c r="O7" s="15"/>
      <c r="P7" s="15"/>
      <c r="Q7" s="15"/>
      <c r="R7" s="15"/>
      <c r="S7" s="15"/>
      <c r="T7" s="15"/>
      <c r="U7" s="15"/>
    </row>
    <row r="8" spans="1:30" x14ac:dyDescent="0.2">
      <c r="A8" t="s">
        <v>50</v>
      </c>
      <c r="B8" t="s">
        <v>43</v>
      </c>
      <c r="E8" t="str">
        <f t="shared" si="0"/>
        <v>Agriculture</v>
      </c>
      <c r="F8" t="s">
        <v>37</v>
      </c>
      <c r="G8" t="s">
        <v>39</v>
      </c>
      <c r="H8" t="s">
        <v>4</v>
      </c>
      <c r="I8">
        <v>2014</v>
      </c>
      <c r="J8">
        <v>2048</v>
      </c>
      <c r="K8">
        <v>64.368082824884397</v>
      </c>
      <c r="M8" s="12" t="s">
        <v>4</v>
      </c>
      <c r="N8" s="15">
        <v>69.817113338467806</v>
      </c>
      <c r="O8" s="15">
        <v>271.86909352607779</v>
      </c>
      <c r="P8" s="15">
        <v>250.91899856494837</v>
      </c>
      <c r="Q8" s="15">
        <v>122.82547386615219</v>
      </c>
      <c r="R8" s="15">
        <v>106.0992729187784</v>
      </c>
      <c r="S8" s="15">
        <v>90.529966451846306</v>
      </c>
      <c r="T8" s="15">
        <v>1981.5050813342273</v>
      </c>
      <c r="U8" s="15">
        <v>2893.565000000498</v>
      </c>
    </row>
    <row r="9" spans="1:30" x14ac:dyDescent="0.2">
      <c r="A9" t="s">
        <v>51</v>
      </c>
      <c r="B9" t="s">
        <v>43</v>
      </c>
      <c r="E9" t="str">
        <f t="shared" si="0"/>
        <v>Agriculture</v>
      </c>
      <c r="F9" t="s">
        <v>37</v>
      </c>
      <c r="G9" t="s">
        <v>39</v>
      </c>
      <c r="H9" t="s">
        <v>4</v>
      </c>
      <c r="I9">
        <v>2014</v>
      </c>
      <c r="J9">
        <v>2049</v>
      </c>
      <c r="K9">
        <v>64.963591910596094</v>
      </c>
      <c r="M9" s="12" t="s">
        <v>5</v>
      </c>
      <c r="N9" s="15">
        <v>69.817113338467294</v>
      </c>
      <c r="O9" s="15">
        <v>271.86909352607722</v>
      </c>
      <c r="P9" s="15">
        <v>250.9189985649478</v>
      </c>
      <c r="Q9" s="15">
        <v>122.8254738661518</v>
      </c>
      <c r="R9" s="15">
        <v>106.0992729187782</v>
      </c>
      <c r="S9" s="15">
        <v>90.529966451846093</v>
      </c>
      <c r="T9" s="15">
        <v>1981.505081334223</v>
      </c>
      <c r="U9" s="15">
        <v>2893.5650000004916</v>
      </c>
    </row>
    <row r="10" spans="1:30" x14ac:dyDescent="0.2">
      <c r="A10" t="s">
        <v>52</v>
      </c>
      <c r="B10" t="s">
        <v>43</v>
      </c>
      <c r="E10" t="str">
        <f t="shared" si="0"/>
        <v>Agriculture</v>
      </c>
      <c r="F10" t="s">
        <v>37</v>
      </c>
      <c r="G10" t="s">
        <v>39</v>
      </c>
      <c r="H10" t="s">
        <v>4</v>
      </c>
      <c r="I10">
        <v>2014</v>
      </c>
      <c r="J10">
        <v>2050</v>
      </c>
      <c r="K10">
        <v>64.991936077658707</v>
      </c>
      <c r="M10" s="11">
        <v>2020</v>
      </c>
      <c r="N10" s="15"/>
      <c r="O10" s="15"/>
      <c r="P10" s="15"/>
      <c r="Q10" s="15"/>
      <c r="R10" s="15"/>
      <c r="S10" s="15"/>
      <c r="T10" s="15"/>
      <c r="U10" s="15"/>
    </row>
    <row r="11" spans="1:30" x14ac:dyDescent="0.2">
      <c r="A11" t="s">
        <v>53</v>
      </c>
      <c r="B11" t="s">
        <v>54</v>
      </c>
      <c r="E11" t="str">
        <f t="shared" si="0"/>
        <v>Agriculture</v>
      </c>
      <c r="F11" t="s">
        <v>37</v>
      </c>
      <c r="G11" t="s">
        <v>39</v>
      </c>
      <c r="H11" t="s">
        <v>4</v>
      </c>
      <c r="I11">
        <v>2015</v>
      </c>
      <c r="J11">
        <v>2048</v>
      </c>
      <c r="K11">
        <v>63.264556629793503</v>
      </c>
      <c r="M11" s="12" t="s">
        <v>4</v>
      </c>
      <c r="N11" s="15">
        <v>71.729947507516272</v>
      </c>
      <c r="O11" s="15">
        <v>258.69879273351955</v>
      </c>
      <c r="P11" s="15">
        <v>254.06364138992689</v>
      </c>
      <c r="Q11" s="15">
        <v>116.62591254859515</v>
      </c>
      <c r="R11" s="15">
        <v>95.920303113685407</v>
      </c>
      <c r="S11" s="15">
        <v>92.157149079783693</v>
      </c>
      <c r="T11" s="15">
        <v>2088.139046308308</v>
      </c>
      <c r="U11" s="15">
        <v>2977.3347926813349</v>
      </c>
    </row>
    <row r="12" spans="1:30" x14ac:dyDescent="0.2">
      <c r="A12" t="s">
        <v>55</v>
      </c>
      <c r="B12" t="s">
        <v>54</v>
      </c>
      <c r="E12" t="str">
        <f t="shared" si="0"/>
        <v>Agriculture</v>
      </c>
      <c r="F12" t="s">
        <v>37</v>
      </c>
      <c r="G12" t="s">
        <v>39</v>
      </c>
      <c r="H12" t="s">
        <v>4</v>
      </c>
      <c r="I12">
        <v>2015</v>
      </c>
      <c r="J12">
        <v>2049</v>
      </c>
      <c r="K12">
        <v>64.065940563408702</v>
      </c>
      <c r="M12" s="12" t="s">
        <v>5</v>
      </c>
      <c r="N12" s="15">
        <v>71.725856961248454</v>
      </c>
      <c r="O12" s="15">
        <v>258.68425255798377</v>
      </c>
      <c r="P12" s="15">
        <v>254.04856985348161</v>
      </c>
      <c r="Q12" s="15">
        <v>116.6171914195284</v>
      </c>
      <c r="R12" s="15">
        <v>95.928019491693107</v>
      </c>
      <c r="S12" s="15">
        <v>92.151157587829999</v>
      </c>
      <c r="T12" s="15">
        <v>2087.4901328599772</v>
      </c>
      <c r="U12" s="15">
        <v>2976.6451807317426</v>
      </c>
    </row>
    <row r="13" spans="1:30" x14ac:dyDescent="0.2">
      <c r="A13" t="s">
        <v>56</v>
      </c>
      <c r="B13" t="s">
        <v>54</v>
      </c>
      <c r="E13" t="str">
        <f t="shared" si="0"/>
        <v>Agriculture</v>
      </c>
      <c r="F13" t="s">
        <v>37</v>
      </c>
      <c r="G13" t="s">
        <v>39</v>
      </c>
      <c r="H13" t="s">
        <v>4</v>
      </c>
      <c r="I13">
        <v>2015</v>
      </c>
      <c r="J13">
        <v>2050</v>
      </c>
      <c r="K13">
        <v>64.1072143945634</v>
      </c>
      <c r="M13" s="11">
        <v>2030</v>
      </c>
      <c r="N13" s="15"/>
      <c r="O13" s="15"/>
      <c r="P13" s="15"/>
      <c r="Q13" s="15"/>
      <c r="R13" s="15"/>
      <c r="S13" s="15"/>
      <c r="T13" s="15"/>
      <c r="U13" s="15"/>
    </row>
    <row r="14" spans="1:30" x14ac:dyDescent="0.2">
      <c r="A14" t="s">
        <v>57</v>
      </c>
      <c r="B14" t="s">
        <v>54</v>
      </c>
      <c r="E14" t="str">
        <f t="shared" si="0"/>
        <v>Agriculture</v>
      </c>
      <c r="F14" t="s">
        <v>37</v>
      </c>
      <c r="G14" t="s">
        <v>39</v>
      </c>
      <c r="H14" t="s">
        <v>4</v>
      </c>
      <c r="I14">
        <v>2016</v>
      </c>
      <c r="J14">
        <v>2048</v>
      </c>
      <c r="K14">
        <v>62.328600658671199</v>
      </c>
      <c r="M14" s="12" t="s">
        <v>4</v>
      </c>
      <c r="N14" s="15">
        <v>86.246906468762887</v>
      </c>
      <c r="O14" s="15">
        <v>280.49208691121419</v>
      </c>
      <c r="P14" s="15">
        <v>315.08134218181181</v>
      </c>
      <c r="Q14" s="15">
        <v>136.0524584318155</v>
      </c>
      <c r="R14" s="15">
        <v>100.4835526952902</v>
      </c>
      <c r="S14" s="15">
        <v>115.194518549327</v>
      </c>
      <c r="T14" s="15">
        <v>2571.1627718101836</v>
      </c>
      <c r="U14" s="15">
        <v>3604.713637048405</v>
      </c>
    </row>
    <row r="15" spans="1:30" x14ac:dyDescent="0.2">
      <c r="A15" t="s">
        <v>58</v>
      </c>
      <c r="B15" t="s">
        <v>54</v>
      </c>
      <c r="E15" t="str">
        <f t="shared" si="0"/>
        <v>Agriculture</v>
      </c>
      <c r="F15" t="s">
        <v>37</v>
      </c>
      <c r="G15" t="s">
        <v>39</v>
      </c>
      <c r="H15" t="s">
        <v>4</v>
      </c>
      <c r="I15">
        <v>2016</v>
      </c>
      <c r="J15">
        <v>2049</v>
      </c>
      <c r="K15">
        <v>63.309077021422198</v>
      </c>
      <c r="M15" s="12" t="s">
        <v>5</v>
      </c>
      <c r="N15" s="15">
        <v>98.124089834827288</v>
      </c>
      <c r="O15" s="15">
        <v>303.48570017481092</v>
      </c>
      <c r="P15" s="15">
        <v>359.52014127300401</v>
      </c>
      <c r="Q15" s="15">
        <v>152.02575899778907</v>
      </c>
      <c r="R15" s="15">
        <v>107.838318447277</v>
      </c>
      <c r="S15" s="15">
        <v>133.424175195554</v>
      </c>
      <c r="T15" s="15">
        <v>2975.4126951621811</v>
      </c>
      <c r="U15" s="15">
        <v>4129.8308790854435</v>
      </c>
    </row>
    <row r="16" spans="1:30" x14ac:dyDescent="0.2">
      <c r="A16" t="s">
        <v>59</v>
      </c>
      <c r="B16" t="s">
        <v>54</v>
      </c>
      <c r="E16" t="str">
        <f t="shared" si="0"/>
        <v>Agriculture</v>
      </c>
      <c r="F16" t="s">
        <v>37</v>
      </c>
      <c r="G16" t="s">
        <v>39</v>
      </c>
      <c r="H16" t="s">
        <v>4</v>
      </c>
      <c r="I16">
        <v>2016</v>
      </c>
      <c r="J16">
        <v>2050</v>
      </c>
      <c r="K16">
        <v>63.357725345349102</v>
      </c>
      <c r="M16" s="11">
        <v>2040</v>
      </c>
      <c r="N16" s="15"/>
      <c r="O16" s="15"/>
      <c r="P16" s="15"/>
      <c r="Q16" s="15"/>
      <c r="R16" s="15"/>
      <c r="S16" s="15"/>
      <c r="T16" s="15"/>
      <c r="U16" s="15"/>
    </row>
    <row r="17" spans="1:21" x14ac:dyDescent="0.2">
      <c r="A17" t="s">
        <v>60</v>
      </c>
      <c r="B17" t="s">
        <v>54</v>
      </c>
      <c r="E17" t="str">
        <f t="shared" si="0"/>
        <v>Agriculture</v>
      </c>
      <c r="F17" t="s">
        <v>37</v>
      </c>
      <c r="G17" t="s">
        <v>39</v>
      </c>
      <c r="H17" t="s">
        <v>4</v>
      </c>
      <c r="I17">
        <v>2017</v>
      </c>
      <c r="J17">
        <v>2048</v>
      </c>
      <c r="K17">
        <v>64.383534203574897</v>
      </c>
      <c r="M17" s="12" t="s">
        <v>4</v>
      </c>
      <c r="N17" s="15">
        <v>110.81245300599632</v>
      </c>
      <c r="O17" s="15">
        <v>352.15218961072839</v>
      </c>
      <c r="P17" s="15">
        <v>427.77688019225246</v>
      </c>
      <c r="Q17" s="15">
        <v>165.42160228224043</v>
      </c>
      <c r="R17" s="15">
        <v>134.83189284277159</v>
      </c>
      <c r="S17" s="15">
        <v>161.18547605847601</v>
      </c>
      <c r="T17" s="15">
        <v>3615.5392565488492</v>
      </c>
      <c r="U17" s="15">
        <v>4967.7197505413142</v>
      </c>
    </row>
    <row r="18" spans="1:21" x14ac:dyDescent="0.2">
      <c r="A18" t="s">
        <v>61</v>
      </c>
      <c r="B18" t="s">
        <v>62</v>
      </c>
      <c r="E18" t="str">
        <f t="shared" si="0"/>
        <v>Agriculture</v>
      </c>
      <c r="F18" t="s">
        <v>37</v>
      </c>
      <c r="G18" t="s">
        <v>39</v>
      </c>
      <c r="H18" t="s">
        <v>4</v>
      </c>
      <c r="I18">
        <v>2017</v>
      </c>
      <c r="J18">
        <v>2049</v>
      </c>
      <c r="K18">
        <v>65.614425342521102</v>
      </c>
      <c r="M18" s="12" t="s">
        <v>5</v>
      </c>
      <c r="N18" s="15">
        <v>133.05679161538581</v>
      </c>
      <c r="O18" s="15">
        <v>403.82650779598004</v>
      </c>
      <c r="P18" s="15">
        <v>521.75710690033929</v>
      </c>
      <c r="Q18" s="15">
        <v>201.9520930894636</v>
      </c>
      <c r="R18" s="15">
        <v>144.15894439435579</v>
      </c>
      <c r="S18" s="15">
        <v>201.268268839809</v>
      </c>
      <c r="T18" s="15">
        <v>4550.9104662172467</v>
      </c>
      <c r="U18" s="15">
        <v>6156.9301788525809</v>
      </c>
    </row>
    <row r="19" spans="1:21" x14ac:dyDescent="0.2">
      <c r="A19" t="s">
        <v>63</v>
      </c>
      <c r="B19" t="s">
        <v>62</v>
      </c>
      <c r="E19" t="str">
        <f t="shared" si="0"/>
        <v>Agriculture</v>
      </c>
      <c r="F19" t="s">
        <v>37</v>
      </c>
      <c r="G19" t="s">
        <v>39</v>
      </c>
      <c r="H19" t="s">
        <v>4</v>
      </c>
      <c r="I19">
        <v>2017</v>
      </c>
      <c r="J19">
        <v>2050</v>
      </c>
      <c r="K19">
        <v>65.683006374366201</v>
      </c>
      <c r="M19" s="11">
        <v>2050</v>
      </c>
      <c r="N19" s="15"/>
      <c r="O19" s="15"/>
      <c r="P19" s="15"/>
      <c r="Q19" s="15"/>
      <c r="R19" s="15"/>
      <c r="S19" s="15"/>
      <c r="T19" s="15"/>
      <c r="U19" s="15"/>
    </row>
    <row r="20" spans="1:21" x14ac:dyDescent="0.2">
      <c r="A20" t="s">
        <v>64</v>
      </c>
      <c r="B20" t="s">
        <v>62</v>
      </c>
      <c r="E20" t="str">
        <f t="shared" si="0"/>
        <v>Agriculture</v>
      </c>
      <c r="F20" t="s">
        <v>37</v>
      </c>
      <c r="G20" t="s">
        <v>39</v>
      </c>
      <c r="H20" t="s">
        <v>4</v>
      </c>
      <c r="I20">
        <v>2018</v>
      </c>
      <c r="J20">
        <v>2048</v>
      </c>
      <c r="K20">
        <v>63.241509814048598</v>
      </c>
      <c r="M20" s="12" t="s">
        <v>4</v>
      </c>
      <c r="N20" s="15">
        <v>143.36720314674702</v>
      </c>
      <c r="O20" s="15">
        <v>450.80044350959355</v>
      </c>
      <c r="P20" s="15">
        <v>590.16112655160305</v>
      </c>
      <c r="Q20" s="15">
        <v>230.19021070247243</v>
      </c>
      <c r="R20" s="15">
        <v>177.1239713657757</v>
      </c>
      <c r="S20" s="15">
        <v>232.27547735612501</v>
      </c>
      <c r="T20" s="15">
        <v>5259.7342895079482</v>
      </c>
      <c r="U20" s="15">
        <v>7083.6527221402648</v>
      </c>
    </row>
    <row r="21" spans="1:21" x14ac:dyDescent="0.2">
      <c r="A21" t="s">
        <v>65</v>
      </c>
      <c r="B21" t="s">
        <v>62</v>
      </c>
      <c r="E21" t="str">
        <f t="shared" si="0"/>
        <v>Agriculture</v>
      </c>
      <c r="F21" t="s">
        <v>37</v>
      </c>
      <c r="G21" t="s">
        <v>39</v>
      </c>
      <c r="H21" t="s">
        <v>4</v>
      </c>
      <c r="I21">
        <v>2018</v>
      </c>
      <c r="J21">
        <v>2049</v>
      </c>
      <c r="K21">
        <v>64.563252032365</v>
      </c>
      <c r="M21" s="12" t="s">
        <v>5</v>
      </c>
      <c r="N21" s="15">
        <v>183.44059924768558</v>
      </c>
      <c r="O21" s="15">
        <v>535.66625692884463</v>
      </c>
      <c r="P21" s="15">
        <v>744.67475518581057</v>
      </c>
      <c r="Q21" s="15">
        <v>286.83122022188962</v>
      </c>
      <c r="R21" s="15">
        <v>188.83766866245159</v>
      </c>
      <c r="S21" s="15">
        <v>299.316602560305</v>
      </c>
      <c r="T21" s="15">
        <v>6834.3197722601844</v>
      </c>
      <c r="U21" s="15">
        <v>9073.0868750671725</v>
      </c>
    </row>
    <row r="22" spans="1:21" x14ac:dyDescent="0.2">
      <c r="A22" t="s">
        <v>66</v>
      </c>
      <c r="B22" t="s">
        <v>62</v>
      </c>
      <c r="E22" t="str">
        <f t="shared" si="0"/>
        <v>Agriculture</v>
      </c>
      <c r="F22" t="s">
        <v>37</v>
      </c>
      <c r="G22" t="s">
        <v>39</v>
      </c>
      <c r="H22" t="s">
        <v>4</v>
      </c>
      <c r="I22">
        <v>2018</v>
      </c>
      <c r="J22">
        <v>2050</v>
      </c>
      <c r="K22">
        <v>64.651683353964003</v>
      </c>
      <c r="M22" s="11" t="s">
        <v>48</v>
      </c>
      <c r="N22" s="15">
        <v>1038.1380744651046</v>
      </c>
      <c r="O22" s="15">
        <v>3387.5444172748303</v>
      </c>
      <c r="P22" s="15">
        <v>3968.9215606581261</v>
      </c>
      <c r="Q22" s="15">
        <v>1651.3673954260983</v>
      </c>
      <c r="R22" s="15">
        <v>1257.3212168508569</v>
      </c>
      <c r="S22" s="15">
        <v>1508.032758130902</v>
      </c>
      <c r="T22" s="15">
        <v>33945.718593343328</v>
      </c>
      <c r="U22" s="15">
        <v>46757.044016149244</v>
      </c>
    </row>
    <row r="23" spans="1:21" x14ac:dyDescent="0.2">
      <c r="A23" t="s">
        <v>67</v>
      </c>
      <c r="B23" t="s">
        <v>54</v>
      </c>
      <c r="E23" t="str">
        <f t="shared" si="0"/>
        <v>Agriculture</v>
      </c>
      <c r="F23" t="s">
        <v>37</v>
      </c>
      <c r="G23" t="s">
        <v>39</v>
      </c>
      <c r="H23" t="s">
        <v>4</v>
      </c>
      <c r="I23">
        <v>2019</v>
      </c>
      <c r="J23">
        <v>2048</v>
      </c>
      <c r="K23">
        <v>62.106145813574599</v>
      </c>
    </row>
    <row r="24" spans="1:21" x14ac:dyDescent="0.2">
      <c r="A24" t="s">
        <v>68</v>
      </c>
      <c r="B24" t="s">
        <v>54</v>
      </c>
      <c r="E24" t="str">
        <f t="shared" si="0"/>
        <v>Agriculture</v>
      </c>
      <c r="F24" t="s">
        <v>37</v>
      </c>
      <c r="G24" t="s">
        <v>39</v>
      </c>
      <c r="H24" t="s">
        <v>4</v>
      </c>
      <c r="I24">
        <v>2019</v>
      </c>
      <c r="J24">
        <v>2049</v>
      </c>
      <c r="K24">
        <v>63.526226251194203</v>
      </c>
    </row>
    <row r="25" spans="1:21" x14ac:dyDescent="0.2">
      <c r="A25" t="s">
        <v>69</v>
      </c>
      <c r="B25" t="s">
        <v>54</v>
      </c>
      <c r="E25" t="str">
        <f t="shared" si="0"/>
        <v>Agriculture</v>
      </c>
      <c r="F25" t="s">
        <v>37</v>
      </c>
      <c r="G25" t="s">
        <v>39</v>
      </c>
      <c r="H25" t="s">
        <v>4</v>
      </c>
      <c r="I25">
        <v>2019</v>
      </c>
      <c r="J25">
        <v>2050</v>
      </c>
      <c r="K25">
        <v>63.6280468671359</v>
      </c>
    </row>
    <row r="26" spans="1:21" x14ac:dyDescent="0.2">
      <c r="A26" t="s">
        <v>70</v>
      </c>
      <c r="B26" t="s">
        <v>54</v>
      </c>
      <c r="E26" t="str">
        <f t="shared" si="0"/>
        <v>Agriculture</v>
      </c>
      <c r="F26" t="s">
        <v>37</v>
      </c>
      <c r="G26" t="s">
        <v>39</v>
      </c>
      <c r="H26" t="s">
        <v>4</v>
      </c>
      <c r="I26">
        <v>2020</v>
      </c>
      <c r="J26">
        <v>2048</v>
      </c>
      <c r="K26">
        <v>59.7365760464128</v>
      </c>
    </row>
    <row r="27" spans="1:21" x14ac:dyDescent="0.2">
      <c r="A27" t="s">
        <v>71</v>
      </c>
      <c r="B27" t="s">
        <v>62</v>
      </c>
      <c r="E27" t="str">
        <f t="shared" si="0"/>
        <v>Agriculture</v>
      </c>
      <c r="F27" t="s">
        <v>37</v>
      </c>
      <c r="G27" t="s">
        <v>39</v>
      </c>
      <c r="H27" t="s">
        <v>4</v>
      </c>
      <c r="I27">
        <v>2020</v>
      </c>
      <c r="J27">
        <v>2049</v>
      </c>
      <c r="K27">
        <v>61.319118584818298</v>
      </c>
    </row>
    <row r="28" spans="1:21" x14ac:dyDescent="0.2">
      <c r="A28" t="s">
        <v>72</v>
      </c>
      <c r="B28" t="s">
        <v>62</v>
      </c>
      <c r="E28" t="str">
        <f t="shared" si="0"/>
        <v>Agriculture</v>
      </c>
      <c r="F28" t="s">
        <v>37</v>
      </c>
      <c r="G28" t="s">
        <v>39</v>
      </c>
      <c r="H28" t="s">
        <v>4</v>
      </c>
      <c r="I28">
        <v>2020</v>
      </c>
      <c r="J28">
        <v>2050</v>
      </c>
      <c r="K28">
        <v>61.4392564979658</v>
      </c>
    </row>
    <row r="29" spans="1:21" x14ac:dyDescent="0.2">
      <c r="A29" t="s">
        <v>73</v>
      </c>
      <c r="B29" t="s">
        <v>62</v>
      </c>
      <c r="E29" t="str">
        <f t="shared" si="0"/>
        <v>Agriculture</v>
      </c>
      <c r="F29" t="s">
        <v>37</v>
      </c>
      <c r="G29" t="s">
        <v>39</v>
      </c>
      <c r="H29" t="s">
        <v>4</v>
      </c>
      <c r="I29">
        <v>2021</v>
      </c>
      <c r="J29">
        <v>2048</v>
      </c>
      <c r="K29">
        <v>61.096006986289098</v>
      </c>
    </row>
    <row r="30" spans="1:21" x14ac:dyDescent="0.2">
      <c r="A30" t="s">
        <v>74</v>
      </c>
      <c r="B30" t="s">
        <v>54</v>
      </c>
      <c r="E30" t="str">
        <f t="shared" si="0"/>
        <v>Agriculture</v>
      </c>
      <c r="F30" t="s">
        <v>37</v>
      </c>
      <c r="G30" t="s">
        <v>39</v>
      </c>
      <c r="H30" t="s">
        <v>4</v>
      </c>
      <c r="I30">
        <v>2021</v>
      </c>
      <c r="J30">
        <v>2049</v>
      </c>
      <c r="K30">
        <v>62.847535808185498</v>
      </c>
    </row>
    <row r="31" spans="1:21" x14ac:dyDescent="0.2">
      <c r="A31" t="s">
        <v>75</v>
      </c>
      <c r="B31" t="s">
        <v>54</v>
      </c>
      <c r="E31" t="str">
        <f t="shared" si="0"/>
        <v>Agriculture</v>
      </c>
      <c r="F31" t="s">
        <v>37</v>
      </c>
      <c r="G31" t="s">
        <v>39</v>
      </c>
      <c r="H31" t="s">
        <v>4</v>
      </c>
      <c r="I31">
        <v>2021</v>
      </c>
      <c r="J31">
        <v>2050</v>
      </c>
      <c r="K31">
        <v>62.956151548944099</v>
      </c>
    </row>
    <row r="32" spans="1:21" x14ac:dyDescent="0.2">
      <c r="A32" t="s">
        <v>76</v>
      </c>
      <c r="B32" t="s">
        <v>54</v>
      </c>
      <c r="E32" t="str">
        <f t="shared" si="0"/>
        <v>Agriculture</v>
      </c>
      <c r="F32" t="s">
        <v>37</v>
      </c>
      <c r="G32" t="s">
        <v>39</v>
      </c>
      <c r="H32" t="s">
        <v>4</v>
      </c>
      <c r="I32">
        <v>2022</v>
      </c>
      <c r="J32">
        <v>2048</v>
      </c>
      <c r="K32">
        <v>62.498099544601203</v>
      </c>
    </row>
    <row r="33" spans="1:11" x14ac:dyDescent="0.2">
      <c r="A33" t="s">
        <v>77</v>
      </c>
      <c r="B33" t="s">
        <v>54</v>
      </c>
      <c r="E33" t="str">
        <f t="shared" si="0"/>
        <v>Agriculture</v>
      </c>
      <c r="F33" t="s">
        <v>37</v>
      </c>
      <c r="G33" t="s">
        <v>39</v>
      </c>
      <c r="H33" t="s">
        <v>4</v>
      </c>
      <c r="I33">
        <v>2022</v>
      </c>
      <c r="J33">
        <v>2049</v>
      </c>
      <c r="K33">
        <v>64.445084136591404</v>
      </c>
    </row>
    <row r="34" spans="1:11" x14ac:dyDescent="0.2">
      <c r="A34" t="s">
        <v>78</v>
      </c>
      <c r="B34" t="s">
        <v>54</v>
      </c>
      <c r="E34" t="str">
        <f t="shared" si="0"/>
        <v>Agriculture</v>
      </c>
      <c r="F34" t="s">
        <v>37</v>
      </c>
      <c r="G34" t="s">
        <v>39</v>
      </c>
      <c r="H34" t="s">
        <v>4</v>
      </c>
      <c r="I34">
        <v>2022</v>
      </c>
      <c r="J34">
        <v>2050</v>
      </c>
      <c r="K34">
        <v>64.495286921583798</v>
      </c>
    </row>
    <row r="35" spans="1:11" x14ac:dyDescent="0.2">
      <c r="A35" t="s">
        <v>79</v>
      </c>
      <c r="B35" t="s">
        <v>54</v>
      </c>
      <c r="E35" t="str">
        <f t="shared" si="0"/>
        <v>Agriculture</v>
      </c>
      <c r="F35" t="s">
        <v>37</v>
      </c>
      <c r="G35" t="s">
        <v>39</v>
      </c>
      <c r="H35" t="s">
        <v>4</v>
      </c>
      <c r="I35">
        <v>2023</v>
      </c>
      <c r="J35">
        <v>2048</v>
      </c>
      <c r="K35">
        <v>63.501737957221401</v>
      </c>
    </row>
    <row r="36" spans="1:11" x14ac:dyDescent="0.2">
      <c r="A36" t="s">
        <v>80</v>
      </c>
      <c r="B36" t="s">
        <v>54</v>
      </c>
      <c r="E36" t="str">
        <f t="shared" si="0"/>
        <v>Agriculture</v>
      </c>
      <c r="F36" t="s">
        <v>37</v>
      </c>
      <c r="G36" t="s">
        <v>39</v>
      </c>
      <c r="H36" t="s">
        <v>4</v>
      </c>
      <c r="I36">
        <v>2023</v>
      </c>
      <c r="J36">
        <v>2049</v>
      </c>
      <c r="K36">
        <v>65.635179862845504</v>
      </c>
    </row>
    <row r="37" spans="1:11" x14ac:dyDescent="0.2">
      <c r="A37" t="s">
        <v>81</v>
      </c>
      <c r="B37" t="s">
        <v>54</v>
      </c>
      <c r="E37" t="str">
        <f t="shared" si="0"/>
        <v>Agriculture</v>
      </c>
      <c r="F37" t="s">
        <v>37</v>
      </c>
      <c r="G37" t="s">
        <v>39</v>
      </c>
      <c r="H37" t="s">
        <v>4</v>
      </c>
      <c r="I37">
        <v>2023</v>
      </c>
      <c r="J37">
        <v>2050</v>
      </c>
      <c r="K37">
        <v>65.677920672717093</v>
      </c>
    </row>
    <row r="38" spans="1:11" x14ac:dyDescent="0.2">
      <c r="A38" t="s">
        <v>82</v>
      </c>
      <c r="B38" t="s">
        <v>83</v>
      </c>
      <c r="E38" t="str">
        <f t="shared" si="0"/>
        <v>Agriculture</v>
      </c>
      <c r="F38" t="s">
        <v>37</v>
      </c>
      <c r="G38" t="s">
        <v>39</v>
      </c>
      <c r="H38" t="s">
        <v>4</v>
      </c>
      <c r="I38">
        <v>2024</v>
      </c>
      <c r="J38">
        <v>2048</v>
      </c>
      <c r="K38">
        <v>64.618544870369703</v>
      </c>
    </row>
    <row r="39" spans="1:11" x14ac:dyDescent="0.2">
      <c r="A39" t="s">
        <v>84</v>
      </c>
      <c r="B39" t="s">
        <v>83</v>
      </c>
      <c r="E39" t="str">
        <f t="shared" si="0"/>
        <v>Agriculture</v>
      </c>
      <c r="F39" t="s">
        <v>37</v>
      </c>
      <c r="G39" t="s">
        <v>39</v>
      </c>
      <c r="H39" t="s">
        <v>4</v>
      </c>
      <c r="I39">
        <v>2024</v>
      </c>
      <c r="J39">
        <v>2049</v>
      </c>
      <c r="K39">
        <v>66.950717822674903</v>
      </c>
    </row>
    <row r="40" spans="1:11" x14ac:dyDescent="0.2">
      <c r="A40" t="s">
        <v>85</v>
      </c>
      <c r="B40" t="s">
        <v>86</v>
      </c>
      <c r="E40" t="str">
        <f t="shared" si="0"/>
        <v>Agriculture</v>
      </c>
      <c r="F40" t="s">
        <v>37</v>
      </c>
      <c r="G40" t="s">
        <v>39</v>
      </c>
      <c r="H40" t="s">
        <v>4</v>
      </c>
      <c r="I40">
        <v>2024</v>
      </c>
      <c r="J40">
        <v>2050</v>
      </c>
      <c r="K40">
        <v>66.995503596184193</v>
      </c>
    </row>
    <row r="41" spans="1:11" x14ac:dyDescent="0.2">
      <c r="A41" t="s">
        <v>87</v>
      </c>
      <c r="B41" t="s">
        <v>88</v>
      </c>
      <c r="E41" t="str">
        <f t="shared" si="0"/>
        <v>Agriculture</v>
      </c>
      <c r="F41" t="s">
        <v>37</v>
      </c>
      <c r="G41" t="s">
        <v>39</v>
      </c>
      <c r="H41" t="s">
        <v>4</v>
      </c>
      <c r="I41">
        <v>2025</v>
      </c>
      <c r="J41">
        <v>2048</v>
      </c>
      <c r="K41">
        <v>65.684067999805706</v>
      </c>
    </row>
    <row r="42" spans="1:11" x14ac:dyDescent="0.2">
      <c r="A42" t="s">
        <v>89</v>
      </c>
      <c r="B42" t="s">
        <v>88</v>
      </c>
      <c r="E42" t="str">
        <f t="shared" si="0"/>
        <v>Agriculture</v>
      </c>
      <c r="F42" t="s">
        <v>37</v>
      </c>
      <c r="G42" t="s">
        <v>39</v>
      </c>
      <c r="H42" t="s">
        <v>4</v>
      </c>
      <c r="I42">
        <v>2025</v>
      </c>
      <c r="J42">
        <v>2049</v>
      </c>
      <c r="K42">
        <v>68.180043828678606</v>
      </c>
    </row>
    <row r="43" spans="1:11" x14ac:dyDescent="0.2">
      <c r="A43" t="s">
        <v>90</v>
      </c>
      <c r="B43" t="s">
        <v>88</v>
      </c>
      <c r="E43" t="str">
        <f t="shared" si="0"/>
        <v>Agriculture</v>
      </c>
      <c r="F43" t="s">
        <v>37</v>
      </c>
      <c r="G43" t="s">
        <v>39</v>
      </c>
      <c r="H43" t="s">
        <v>4</v>
      </c>
      <c r="I43">
        <v>2025</v>
      </c>
      <c r="J43">
        <v>2050</v>
      </c>
      <c r="K43">
        <v>68.224264518186502</v>
      </c>
    </row>
    <row r="44" spans="1:11" x14ac:dyDescent="0.2">
      <c r="A44" t="s">
        <v>91</v>
      </c>
      <c r="B44" t="s">
        <v>88</v>
      </c>
      <c r="E44" t="str">
        <f t="shared" si="0"/>
        <v>Agriculture</v>
      </c>
      <c r="F44" t="s">
        <v>37</v>
      </c>
      <c r="G44" t="s">
        <v>39</v>
      </c>
      <c r="H44" t="s">
        <v>4</v>
      </c>
      <c r="I44">
        <v>2026</v>
      </c>
      <c r="J44">
        <v>2048</v>
      </c>
      <c r="K44">
        <v>66.559018700292796</v>
      </c>
    </row>
    <row r="45" spans="1:11" x14ac:dyDescent="0.2">
      <c r="A45" t="s">
        <v>92</v>
      </c>
      <c r="B45" t="s">
        <v>88</v>
      </c>
      <c r="E45" t="str">
        <f t="shared" si="0"/>
        <v>Agriculture</v>
      </c>
      <c r="F45" t="s">
        <v>37</v>
      </c>
      <c r="G45" t="s">
        <v>39</v>
      </c>
      <c r="H45" t="s">
        <v>4</v>
      </c>
      <c r="I45">
        <v>2026</v>
      </c>
      <c r="J45">
        <v>2049</v>
      </c>
      <c r="K45">
        <v>69.210945255267902</v>
      </c>
    </row>
    <row r="46" spans="1:11" x14ac:dyDescent="0.2">
      <c r="A46" t="s">
        <v>93</v>
      </c>
      <c r="B46" t="s">
        <v>88</v>
      </c>
      <c r="E46" t="str">
        <f t="shared" si="0"/>
        <v>Agriculture</v>
      </c>
      <c r="F46" t="s">
        <v>37</v>
      </c>
      <c r="G46" t="s">
        <v>39</v>
      </c>
      <c r="H46" t="s">
        <v>4</v>
      </c>
      <c r="I46">
        <v>2026</v>
      </c>
      <c r="J46">
        <v>2050</v>
      </c>
      <c r="K46">
        <v>69.258165747162707</v>
      </c>
    </row>
    <row r="47" spans="1:11" x14ac:dyDescent="0.2">
      <c r="A47" t="s">
        <v>94</v>
      </c>
      <c r="B47" t="s">
        <v>88</v>
      </c>
      <c r="E47" t="str">
        <f t="shared" si="0"/>
        <v>Agriculture</v>
      </c>
      <c r="F47" t="s">
        <v>37</v>
      </c>
      <c r="G47" t="s">
        <v>39</v>
      </c>
      <c r="H47" t="s">
        <v>4</v>
      </c>
      <c r="I47">
        <v>2027</v>
      </c>
      <c r="J47">
        <v>2048</v>
      </c>
      <c r="K47">
        <v>67.453770600036293</v>
      </c>
    </row>
    <row r="48" spans="1:11" x14ac:dyDescent="0.2">
      <c r="A48" t="s">
        <v>95</v>
      </c>
      <c r="B48" t="s">
        <v>88</v>
      </c>
      <c r="E48" t="str">
        <f t="shared" si="0"/>
        <v>Agriculture</v>
      </c>
      <c r="F48" t="s">
        <v>37</v>
      </c>
      <c r="G48" t="s">
        <v>39</v>
      </c>
      <c r="H48" t="s">
        <v>4</v>
      </c>
      <c r="I48">
        <v>2027</v>
      </c>
      <c r="J48">
        <v>2049</v>
      </c>
      <c r="K48">
        <v>70.261938739382103</v>
      </c>
    </row>
    <row r="49" spans="1:11" x14ac:dyDescent="0.2">
      <c r="A49" t="s">
        <v>96</v>
      </c>
      <c r="B49" t="s">
        <v>88</v>
      </c>
      <c r="E49" t="str">
        <f t="shared" si="0"/>
        <v>Agriculture</v>
      </c>
      <c r="F49" t="s">
        <v>37</v>
      </c>
      <c r="G49" t="s">
        <v>39</v>
      </c>
      <c r="H49" t="s">
        <v>4</v>
      </c>
      <c r="I49">
        <v>2027</v>
      </c>
      <c r="J49">
        <v>2050</v>
      </c>
      <c r="K49">
        <v>70.317814608220303</v>
      </c>
    </row>
    <row r="50" spans="1:11" x14ac:dyDescent="0.2">
      <c r="A50" t="s">
        <v>97</v>
      </c>
      <c r="B50" t="s">
        <v>88</v>
      </c>
      <c r="E50" t="str">
        <f t="shared" si="0"/>
        <v>Agriculture</v>
      </c>
      <c r="F50" t="s">
        <v>37</v>
      </c>
      <c r="G50" t="s">
        <v>39</v>
      </c>
      <c r="H50" t="s">
        <v>4</v>
      </c>
      <c r="I50">
        <v>2028</v>
      </c>
      <c r="J50">
        <v>2048</v>
      </c>
      <c r="K50">
        <v>68.337154974494595</v>
      </c>
    </row>
    <row r="51" spans="1:11" x14ac:dyDescent="0.2">
      <c r="A51" t="s">
        <v>98</v>
      </c>
      <c r="B51" t="s">
        <v>88</v>
      </c>
      <c r="E51" t="str">
        <f t="shared" si="0"/>
        <v>Agriculture</v>
      </c>
      <c r="F51" t="s">
        <v>37</v>
      </c>
      <c r="G51" t="s">
        <v>39</v>
      </c>
      <c r="H51" t="s">
        <v>4</v>
      </c>
      <c r="I51">
        <v>2028</v>
      </c>
      <c r="J51">
        <v>2049</v>
      </c>
      <c r="K51">
        <v>71.269131245535803</v>
      </c>
    </row>
    <row r="52" spans="1:11" x14ac:dyDescent="0.2">
      <c r="A52" t="s">
        <v>99</v>
      </c>
      <c r="B52" t="s">
        <v>88</v>
      </c>
      <c r="E52" t="str">
        <f t="shared" si="0"/>
        <v>Agriculture</v>
      </c>
      <c r="F52" t="s">
        <v>37</v>
      </c>
      <c r="G52" t="s">
        <v>39</v>
      </c>
      <c r="H52" t="s">
        <v>4</v>
      </c>
      <c r="I52">
        <v>2028</v>
      </c>
      <c r="J52">
        <v>2050</v>
      </c>
      <c r="K52">
        <v>71.353508473927107</v>
      </c>
    </row>
    <row r="53" spans="1:11" x14ac:dyDescent="0.2">
      <c r="A53" t="s">
        <v>100</v>
      </c>
      <c r="B53" t="s">
        <v>88</v>
      </c>
      <c r="E53" t="str">
        <f t="shared" si="0"/>
        <v>Agriculture</v>
      </c>
      <c r="F53" t="s">
        <v>37</v>
      </c>
      <c r="G53" t="s">
        <v>39</v>
      </c>
      <c r="H53" t="s">
        <v>4</v>
      </c>
      <c r="I53">
        <v>2029</v>
      </c>
      <c r="J53">
        <v>2048</v>
      </c>
      <c r="K53">
        <v>69.4723024298697</v>
      </c>
    </row>
    <row r="54" spans="1:11" x14ac:dyDescent="0.2">
      <c r="E54" t="str">
        <f t="shared" si="0"/>
        <v>Agriculture</v>
      </c>
      <c r="F54" t="s">
        <v>37</v>
      </c>
      <c r="G54" t="s">
        <v>39</v>
      </c>
      <c r="H54" t="s">
        <v>4</v>
      </c>
      <c r="I54">
        <v>2029</v>
      </c>
      <c r="J54">
        <v>2049</v>
      </c>
      <c r="K54">
        <v>72.534221677194296</v>
      </c>
    </row>
    <row r="55" spans="1:11" x14ac:dyDescent="0.2">
      <c r="E55" t="str">
        <f t="shared" si="0"/>
        <v>Agriculture</v>
      </c>
      <c r="F55" t="s">
        <v>37</v>
      </c>
      <c r="G55" t="s">
        <v>39</v>
      </c>
      <c r="H55" t="s">
        <v>4</v>
      </c>
      <c r="I55">
        <v>2029</v>
      </c>
      <c r="J55">
        <v>2050</v>
      </c>
      <c r="K55">
        <v>72.689706226223294</v>
      </c>
    </row>
    <row r="56" spans="1:11" x14ac:dyDescent="0.2">
      <c r="E56" t="str">
        <f t="shared" si="0"/>
        <v>Agriculture</v>
      </c>
      <c r="F56" t="s">
        <v>37</v>
      </c>
      <c r="G56" t="s">
        <v>39</v>
      </c>
      <c r="H56" t="s">
        <v>4</v>
      </c>
      <c r="I56">
        <v>2030</v>
      </c>
      <c r="J56">
        <v>2048</v>
      </c>
      <c r="K56">
        <v>70.601577775125605</v>
      </c>
    </row>
    <row r="57" spans="1:11" x14ac:dyDescent="0.2">
      <c r="E57" t="str">
        <f t="shared" si="0"/>
        <v>Agriculture</v>
      </c>
      <c r="F57" t="s">
        <v>37</v>
      </c>
      <c r="G57" t="s">
        <v>39</v>
      </c>
      <c r="H57" t="s">
        <v>4</v>
      </c>
      <c r="I57">
        <v>2030</v>
      </c>
      <c r="J57">
        <v>2049</v>
      </c>
      <c r="K57">
        <v>73.892984011826599</v>
      </c>
    </row>
    <row r="58" spans="1:11" x14ac:dyDescent="0.2">
      <c r="E58" t="str">
        <f t="shared" si="0"/>
        <v>Agriculture</v>
      </c>
      <c r="F58" t="s">
        <v>37</v>
      </c>
      <c r="G58" t="s">
        <v>39</v>
      </c>
      <c r="H58" t="s">
        <v>4</v>
      </c>
      <c r="I58">
        <v>2030</v>
      </c>
      <c r="J58">
        <v>2050</v>
      </c>
      <c r="K58">
        <v>74.059733289509694</v>
      </c>
    </row>
    <row r="59" spans="1:11" x14ac:dyDescent="0.2">
      <c r="E59" t="str">
        <f t="shared" si="0"/>
        <v>Agriculture</v>
      </c>
      <c r="F59" t="s">
        <v>37</v>
      </c>
      <c r="G59" t="s">
        <v>39</v>
      </c>
      <c r="H59" t="s">
        <v>4</v>
      </c>
      <c r="I59">
        <v>2031</v>
      </c>
      <c r="J59">
        <v>2048</v>
      </c>
      <c r="K59">
        <v>72.452694653352495</v>
      </c>
    </row>
    <row r="60" spans="1:11" x14ac:dyDescent="0.2">
      <c r="E60" t="str">
        <f t="shared" si="0"/>
        <v>Agriculture</v>
      </c>
      <c r="F60" t="s">
        <v>37</v>
      </c>
      <c r="G60" t="s">
        <v>39</v>
      </c>
      <c r="H60" t="s">
        <v>4</v>
      </c>
      <c r="I60">
        <v>2031</v>
      </c>
      <c r="J60">
        <v>2049</v>
      </c>
      <c r="K60">
        <v>76.027291743904797</v>
      </c>
    </row>
    <row r="61" spans="1:11" x14ac:dyDescent="0.2">
      <c r="E61" t="str">
        <f t="shared" si="0"/>
        <v>Agriculture</v>
      </c>
      <c r="F61" t="s">
        <v>37</v>
      </c>
      <c r="G61" t="s">
        <v>39</v>
      </c>
      <c r="H61" t="s">
        <v>4</v>
      </c>
      <c r="I61">
        <v>2031</v>
      </c>
      <c r="J61">
        <v>2050</v>
      </c>
      <c r="K61">
        <v>76.194854144090996</v>
      </c>
    </row>
    <row r="62" spans="1:11" x14ac:dyDescent="0.2">
      <c r="E62" t="str">
        <f t="shared" si="0"/>
        <v>Agriculture</v>
      </c>
      <c r="F62" t="s">
        <v>37</v>
      </c>
      <c r="G62" t="s">
        <v>39</v>
      </c>
      <c r="H62" t="s">
        <v>4</v>
      </c>
      <c r="I62">
        <v>2032</v>
      </c>
      <c r="J62">
        <v>2048</v>
      </c>
      <c r="K62">
        <v>74.259075637784704</v>
      </c>
    </row>
    <row r="63" spans="1:11" x14ac:dyDescent="0.2">
      <c r="E63" t="str">
        <f t="shared" si="0"/>
        <v>Agriculture</v>
      </c>
      <c r="F63" t="s">
        <v>37</v>
      </c>
      <c r="G63" t="s">
        <v>39</v>
      </c>
      <c r="H63" t="s">
        <v>4</v>
      </c>
      <c r="I63">
        <v>2032</v>
      </c>
      <c r="J63">
        <v>2049</v>
      </c>
      <c r="K63">
        <v>78.107524417388007</v>
      </c>
    </row>
    <row r="64" spans="1:11" x14ac:dyDescent="0.2">
      <c r="E64" t="str">
        <f t="shared" si="0"/>
        <v>Agriculture</v>
      </c>
      <c r="F64" t="s">
        <v>37</v>
      </c>
      <c r="G64" t="s">
        <v>39</v>
      </c>
      <c r="H64" t="s">
        <v>4</v>
      </c>
      <c r="I64">
        <v>2032</v>
      </c>
      <c r="J64">
        <v>2050</v>
      </c>
      <c r="K64">
        <v>78.2689834422914</v>
      </c>
    </row>
    <row r="65" spans="5:11" x14ac:dyDescent="0.2">
      <c r="E65" t="str">
        <f t="shared" si="0"/>
        <v>Agriculture</v>
      </c>
      <c r="F65" t="s">
        <v>37</v>
      </c>
      <c r="G65" t="s">
        <v>39</v>
      </c>
      <c r="H65" t="s">
        <v>4</v>
      </c>
      <c r="I65">
        <v>2033</v>
      </c>
      <c r="J65">
        <v>2048</v>
      </c>
      <c r="K65">
        <v>76.252412759229301</v>
      </c>
    </row>
    <row r="66" spans="5:11" x14ac:dyDescent="0.2">
      <c r="E66" t="str">
        <f t="shared" si="0"/>
        <v>Agriculture</v>
      </c>
      <c r="F66" t="s">
        <v>37</v>
      </c>
      <c r="G66" t="s">
        <v>39</v>
      </c>
      <c r="H66" t="s">
        <v>4</v>
      </c>
      <c r="I66">
        <v>2033</v>
      </c>
      <c r="J66">
        <v>2049</v>
      </c>
      <c r="K66">
        <v>80.162547537506697</v>
      </c>
    </row>
    <row r="67" spans="5:11" x14ac:dyDescent="0.2">
      <c r="E67" t="str">
        <f t="shared" ref="E67:E130" si="1">VLOOKUP(F67,$A$2:$B$53,2,)</f>
        <v>Agriculture</v>
      </c>
      <c r="F67" t="s">
        <v>37</v>
      </c>
      <c r="G67" t="s">
        <v>39</v>
      </c>
      <c r="H67" t="s">
        <v>4</v>
      </c>
      <c r="I67">
        <v>2033</v>
      </c>
      <c r="J67">
        <v>2050</v>
      </c>
      <c r="K67">
        <v>80.410953807217396</v>
      </c>
    </row>
    <row r="68" spans="5:11" x14ac:dyDescent="0.2">
      <c r="E68" t="str">
        <f t="shared" si="1"/>
        <v>Agriculture</v>
      </c>
      <c r="F68" t="s">
        <v>37</v>
      </c>
      <c r="G68" t="s">
        <v>39</v>
      </c>
      <c r="H68" t="s">
        <v>4</v>
      </c>
      <c r="I68">
        <v>2034</v>
      </c>
      <c r="J68">
        <v>2048</v>
      </c>
      <c r="K68">
        <v>78.284963491099404</v>
      </c>
    </row>
    <row r="69" spans="5:11" x14ac:dyDescent="0.2">
      <c r="E69" t="str">
        <f t="shared" si="1"/>
        <v>Agriculture</v>
      </c>
      <c r="F69" t="s">
        <v>37</v>
      </c>
      <c r="G69" t="s">
        <v>39</v>
      </c>
      <c r="H69" t="s">
        <v>4</v>
      </c>
      <c r="I69">
        <v>2034</v>
      </c>
      <c r="J69">
        <v>2049</v>
      </c>
      <c r="K69">
        <v>82.331945434442304</v>
      </c>
    </row>
    <row r="70" spans="5:11" x14ac:dyDescent="0.2">
      <c r="E70" t="str">
        <f t="shared" si="1"/>
        <v>Agriculture</v>
      </c>
      <c r="F70" t="s">
        <v>37</v>
      </c>
      <c r="G70" t="s">
        <v>39</v>
      </c>
      <c r="H70" t="s">
        <v>4</v>
      </c>
      <c r="I70">
        <v>2034</v>
      </c>
      <c r="J70">
        <v>2050</v>
      </c>
      <c r="K70">
        <v>82.458942228393198</v>
      </c>
    </row>
    <row r="71" spans="5:11" x14ac:dyDescent="0.2">
      <c r="E71" t="str">
        <f t="shared" si="1"/>
        <v>Agriculture</v>
      </c>
      <c r="F71" t="s">
        <v>37</v>
      </c>
      <c r="G71" t="s">
        <v>39</v>
      </c>
      <c r="H71" t="s">
        <v>4</v>
      </c>
      <c r="I71">
        <v>2035</v>
      </c>
      <c r="J71">
        <v>2048</v>
      </c>
      <c r="K71">
        <v>80.145266246717298</v>
      </c>
    </row>
    <row r="72" spans="5:11" x14ac:dyDescent="0.2">
      <c r="E72" t="str">
        <f t="shared" si="1"/>
        <v>Agriculture</v>
      </c>
      <c r="F72" t="s">
        <v>37</v>
      </c>
      <c r="G72" t="s">
        <v>39</v>
      </c>
      <c r="H72" t="s">
        <v>4</v>
      </c>
      <c r="I72">
        <v>2035</v>
      </c>
      <c r="J72">
        <v>2049</v>
      </c>
      <c r="K72">
        <v>84.4349240228117</v>
      </c>
    </row>
    <row r="73" spans="5:11" x14ac:dyDescent="0.2">
      <c r="E73" t="str">
        <f t="shared" si="1"/>
        <v>Agriculture</v>
      </c>
      <c r="F73" t="s">
        <v>37</v>
      </c>
      <c r="G73" t="s">
        <v>39</v>
      </c>
      <c r="H73" t="s">
        <v>4</v>
      </c>
      <c r="I73">
        <v>2035</v>
      </c>
      <c r="J73">
        <v>2050</v>
      </c>
      <c r="K73">
        <v>84.509797471395302</v>
      </c>
    </row>
    <row r="74" spans="5:11" x14ac:dyDescent="0.2">
      <c r="E74" t="str">
        <f t="shared" si="1"/>
        <v>Agriculture</v>
      </c>
      <c r="F74" t="s">
        <v>37</v>
      </c>
      <c r="G74" t="s">
        <v>39</v>
      </c>
      <c r="H74" t="s">
        <v>4</v>
      </c>
      <c r="I74">
        <v>2036</v>
      </c>
      <c r="J74">
        <v>2048</v>
      </c>
      <c r="K74">
        <v>82.034481848989401</v>
      </c>
    </row>
    <row r="75" spans="5:11" x14ac:dyDescent="0.2">
      <c r="E75" t="str">
        <f t="shared" si="1"/>
        <v>Agriculture</v>
      </c>
      <c r="F75" t="s">
        <v>37</v>
      </c>
      <c r="G75" t="s">
        <v>39</v>
      </c>
      <c r="H75" t="s">
        <v>4</v>
      </c>
      <c r="I75">
        <v>2036</v>
      </c>
      <c r="J75">
        <v>2049</v>
      </c>
      <c r="K75">
        <v>86.563482946990206</v>
      </c>
    </row>
    <row r="76" spans="5:11" x14ac:dyDescent="0.2">
      <c r="E76" t="str">
        <f t="shared" si="1"/>
        <v>Agriculture</v>
      </c>
      <c r="F76" t="s">
        <v>37</v>
      </c>
      <c r="G76" t="s">
        <v>39</v>
      </c>
      <c r="H76" t="s">
        <v>4</v>
      </c>
      <c r="I76">
        <v>2036</v>
      </c>
      <c r="J76">
        <v>2050</v>
      </c>
      <c r="K76">
        <v>86.630360010215298</v>
      </c>
    </row>
    <row r="77" spans="5:11" x14ac:dyDescent="0.2">
      <c r="E77" t="str">
        <f t="shared" si="1"/>
        <v>Agriculture</v>
      </c>
      <c r="F77" t="s">
        <v>37</v>
      </c>
      <c r="G77" t="s">
        <v>39</v>
      </c>
      <c r="H77" t="s">
        <v>4</v>
      </c>
      <c r="I77">
        <v>2037</v>
      </c>
      <c r="J77">
        <v>2048</v>
      </c>
      <c r="K77">
        <v>84.010485732086195</v>
      </c>
    </row>
    <row r="78" spans="5:11" x14ac:dyDescent="0.2">
      <c r="E78" t="str">
        <f t="shared" si="1"/>
        <v>Agriculture</v>
      </c>
      <c r="F78" t="s">
        <v>37</v>
      </c>
      <c r="G78" t="s">
        <v>39</v>
      </c>
      <c r="H78" t="s">
        <v>4</v>
      </c>
      <c r="I78">
        <v>2037</v>
      </c>
      <c r="J78">
        <v>2049</v>
      </c>
      <c r="K78">
        <v>88.812119169609105</v>
      </c>
    </row>
    <row r="79" spans="5:11" x14ac:dyDescent="0.2">
      <c r="E79" t="str">
        <f t="shared" si="1"/>
        <v>Agriculture</v>
      </c>
      <c r="F79" t="s">
        <v>37</v>
      </c>
      <c r="G79" t="s">
        <v>39</v>
      </c>
      <c r="H79" t="s">
        <v>4</v>
      </c>
      <c r="I79">
        <v>2037</v>
      </c>
      <c r="J79">
        <v>2050</v>
      </c>
      <c r="K79">
        <v>88.879345337176304</v>
      </c>
    </row>
    <row r="80" spans="5:11" x14ac:dyDescent="0.2">
      <c r="E80" t="str">
        <f t="shared" si="1"/>
        <v>Agriculture</v>
      </c>
      <c r="F80" t="s">
        <v>37</v>
      </c>
      <c r="G80" t="s">
        <v>39</v>
      </c>
      <c r="H80" t="s">
        <v>4</v>
      </c>
      <c r="I80">
        <v>2038</v>
      </c>
      <c r="J80">
        <v>2048</v>
      </c>
      <c r="K80">
        <v>86.051419177619195</v>
      </c>
    </row>
    <row r="81" spans="5:11" x14ac:dyDescent="0.2">
      <c r="E81" t="str">
        <f t="shared" si="1"/>
        <v>Agriculture</v>
      </c>
      <c r="F81" t="s">
        <v>37</v>
      </c>
      <c r="G81" t="s">
        <v>39</v>
      </c>
      <c r="H81" t="s">
        <v>4</v>
      </c>
      <c r="I81">
        <v>2038</v>
      </c>
      <c r="J81">
        <v>2049</v>
      </c>
      <c r="K81">
        <v>91.089750307057301</v>
      </c>
    </row>
    <row r="82" spans="5:11" x14ac:dyDescent="0.2">
      <c r="E82" t="str">
        <f t="shared" si="1"/>
        <v>Agriculture</v>
      </c>
      <c r="F82" t="s">
        <v>37</v>
      </c>
      <c r="G82" t="s">
        <v>39</v>
      </c>
      <c r="H82" t="s">
        <v>4</v>
      </c>
      <c r="I82">
        <v>2038</v>
      </c>
      <c r="J82">
        <v>2050</v>
      </c>
      <c r="K82">
        <v>91.162070167086995</v>
      </c>
    </row>
    <row r="83" spans="5:11" x14ac:dyDescent="0.2">
      <c r="E83" t="str">
        <f t="shared" si="1"/>
        <v>Agriculture</v>
      </c>
      <c r="F83" t="s">
        <v>37</v>
      </c>
      <c r="G83" t="s">
        <v>39</v>
      </c>
      <c r="H83" t="s">
        <v>4</v>
      </c>
      <c r="I83">
        <v>2039</v>
      </c>
      <c r="J83">
        <v>2048</v>
      </c>
      <c r="K83">
        <v>87.976581755342906</v>
      </c>
    </row>
    <row r="84" spans="5:11" x14ac:dyDescent="0.2">
      <c r="E84" t="str">
        <f t="shared" si="1"/>
        <v>Agriculture</v>
      </c>
      <c r="F84" t="s">
        <v>37</v>
      </c>
      <c r="G84" t="s">
        <v>39</v>
      </c>
      <c r="H84" t="s">
        <v>4</v>
      </c>
      <c r="I84">
        <v>2039</v>
      </c>
      <c r="J84">
        <v>2049</v>
      </c>
      <c r="K84">
        <v>93.184599630829894</v>
      </c>
    </row>
    <row r="85" spans="5:11" x14ac:dyDescent="0.2">
      <c r="E85" t="str">
        <f t="shared" si="1"/>
        <v>Agriculture</v>
      </c>
      <c r="F85" t="s">
        <v>37</v>
      </c>
      <c r="G85" t="s">
        <v>39</v>
      </c>
      <c r="H85" t="s">
        <v>4</v>
      </c>
      <c r="I85">
        <v>2039</v>
      </c>
      <c r="J85">
        <v>2050</v>
      </c>
      <c r="K85">
        <v>93.230713238104201</v>
      </c>
    </row>
    <row r="86" spans="5:11" x14ac:dyDescent="0.2">
      <c r="E86" t="str">
        <f t="shared" si="1"/>
        <v>Agriculture</v>
      </c>
      <c r="F86" t="s">
        <v>37</v>
      </c>
      <c r="G86" t="s">
        <v>39</v>
      </c>
      <c r="H86" t="s">
        <v>4</v>
      </c>
      <c r="I86">
        <v>2040</v>
      </c>
      <c r="J86">
        <v>2048</v>
      </c>
      <c r="K86">
        <v>89.9928265449892</v>
      </c>
    </row>
    <row r="87" spans="5:11" x14ac:dyDescent="0.2">
      <c r="E87" t="str">
        <f t="shared" si="1"/>
        <v>Agriculture</v>
      </c>
      <c r="F87" t="s">
        <v>37</v>
      </c>
      <c r="G87" t="s">
        <v>39</v>
      </c>
      <c r="H87" t="s">
        <v>4</v>
      </c>
      <c r="I87">
        <v>2040</v>
      </c>
      <c r="J87">
        <v>2049</v>
      </c>
      <c r="K87">
        <v>95.385780996876207</v>
      </c>
    </row>
    <row r="88" spans="5:11" x14ac:dyDescent="0.2">
      <c r="E88" t="str">
        <f t="shared" si="1"/>
        <v>Agriculture</v>
      </c>
      <c r="F88" t="s">
        <v>37</v>
      </c>
      <c r="G88" t="s">
        <v>39</v>
      </c>
      <c r="H88" t="s">
        <v>4</v>
      </c>
      <c r="I88">
        <v>2040</v>
      </c>
      <c r="J88">
        <v>2050</v>
      </c>
      <c r="K88">
        <v>95.402485094357701</v>
      </c>
    </row>
    <row r="89" spans="5:11" x14ac:dyDescent="0.2">
      <c r="E89" t="str">
        <f t="shared" si="1"/>
        <v>Agriculture</v>
      </c>
      <c r="F89" t="s">
        <v>37</v>
      </c>
      <c r="G89" t="s">
        <v>39</v>
      </c>
      <c r="H89" t="s">
        <v>4</v>
      </c>
      <c r="I89">
        <v>2041</v>
      </c>
      <c r="J89">
        <v>2048</v>
      </c>
      <c r="K89">
        <v>91.938161651335193</v>
      </c>
    </row>
    <row r="90" spans="5:11" x14ac:dyDescent="0.2">
      <c r="E90" t="str">
        <f t="shared" si="1"/>
        <v>Agriculture</v>
      </c>
      <c r="F90" t="s">
        <v>37</v>
      </c>
      <c r="G90" t="s">
        <v>39</v>
      </c>
      <c r="H90" t="s">
        <v>4</v>
      </c>
      <c r="I90">
        <v>2041</v>
      </c>
      <c r="J90">
        <v>2049</v>
      </c>
      <c r="K90">
        <v>97.491074062776804</v>
      </c>
    </row>
    <row r="91" spans="5:11" x14ac:dyDescent="0.2">
      <c r="E91" t="str">
        <f t="shared" si="1"/>
        <v>Agriculture</v>
      </c>
      <c r="F91" t="s">
        <v>37</v>
      </c>
      <c r="G91" t="s">
        <v>39</v>
      </c>
      <c r="H91" t="s">
        <v>4</v>
      </c>
      <c r="I91">
        <v>2041</v>
      </c>
      <c r="J91">
        <v>2050</v>
      </c>
      <c r="K91">
        <v>97.468781930805804</v>
      </c>
    </row>
    <row r="92" spans="5:11" x14ac:dyDescent="0.2">
      <c r="E92" t="str">
        <f t="shared" si="1"/>
        <v>Agriculture</v>
      </c>
      <c r="F92" t="s">
        <v>37</v>
      </c>
      <c r="G92" t="s">
        <v>39</v>
      </c>
      <c r="H92" t="s">
        <v>4</v>
      </c>
      <c r="I92">
        <v>2042</v>
      </c>
      <c r="J92">
        <v>2048</v>
      </c>
      <c r="K92">
        <v>93.957452802738004</v>
      </c>
    </row>
    <row r="93" spans="5:11" x14ac:dyDescent="0.2">
      <c r="E93" t="str">
        <f t="shared" si="1"/>
        <v>Agriculture</v>
      </c>
      <c r="F93" t="s">
        <v>37</v>
      </c>
      <c r="G93" t="s">
        <v>39</v>
      </c>
      <c r="H93" t="s">
        <v>4</v>
      </c>
      <c r="I93">
        <v>2042</v>
      </c>
      <c r="J93">
        <v>2049</v>
      </c>
      <c r="K93">
        <v>99.766734759555504</v>
      </c>
    </row>
    <row r="94" spans="5:11" x14ac:dyDescent="0.2">
      <c r="E94" t="str">
        <f t="shared" si="1"/>
        <v>Agriculture</v>
      </c>
      <c r="F94" t="s">
        <v>37</v>
      </c>
      <c r="G94" t="s">
        <v>39</v>
      </c>
      <c r="H94" t="s">
        <v>4</v>
      </c>
      <c r="I94">
        <v>2042</v>
      </c>
      <c r="J94">
        <v>2050</v>
      </c>
      <c r="K94">
        <v>99.717933483348801</v>
      </c>
    </row>
    <row r="95" spans="5:11" x14ac:dyDescent="0.2">
      <c r="E95" t="str">
        <f t="shared" si="1"/>
        <v>Agriculture</v>
      </c>
      <c r="F95" t="s">
        <v>37</v>
      </c>
      <c r="G95" t="s">
        <v>39</v>
      </c>
      <c r="H95" t="s">
        <v>4</v>
      </c>
      <c r="I95">
        <v>2043</v>
      </c>
      <c r="J95">
        <v>2048</v>
      </c>
      <c r="K95">
        <v>95.9566408632883</v>
      </c>
    </row>
    <row r="96" spans="5:11" x14ac:dyDescent="0.2">
      <c r="E96" t="str">
        <f t="shared" si="1"/>
        <v>Agriculture</v>
      </c>
      <c r="F96" t="s">
        <v>37</v>
      </c>
      <c r="G96" t="s">
        <v>39</v>
      </c>
      <c r="H96" t="s">
        <v>4</v>
      </c>
      <c r="I96">
        <v>2043</v>
      </c>
      <c r="J96">
        <v>2049</v>
      </c>
      <c r="K96">
        <v>102.044318559101</v>
      </c>
    </row>
    <row r="97" spans="5:11" x14ac:dyDescent="0.2">
      <c r="E97" t="str">
        <f t="shared" si="1"/>
        <v>Agriculture</v>
      </c>
      <c r="F97" t="s">
        <v>37</v>
      </c>
      <c r="G97" t="s">
        <v>39</v>
      </c>
      <c r="H97" t="s">
        <v>4</v>
      </c>
      <c r="I97">
        <v>2043</v>
      </c>
      <c r="J97">
        <v>2050</v>
      </c>
      <c r="K97">
        <v>102.00613158857</v>
      </c>
    </row>
    <row r="98" spans="5:11" x14ac:dyDescent="0.2">
      <c r="E98" t="str">
        <f t="shared" si="1"/>
        <v>Agriculture</v>
      </c>
      <c r="F98" t="s">
        <v>37</v>
      </c>
      <c r="G98" t="s">
        <v>39</v>
      </c>
      <c r="H98" t="s">
        <v>4</v>
      </c>
      <c r="I98">
        <v>2044</v>
      </c>
      <c r="J98">
        <v>2048</v>
      </c>
      <c r="K98">
        <v>98.0051458414639</v>
      </c>
    </row>
    <row r="99" spans="5:11" x14ac:dyDescent="0.2">
      <c r="E99" t="str">
        <f t="shared" si="1"/>
        <v>Agriculture</v>
      </c>
      <c r="F99" t="s">
        <v>37</v>
      </c>
      <c r="G99" t="s">
        <v>39</v>
      </c>
      <c r="H99" t="s">
        <v>4</v>
      </c>
      <c r="I99">
        <v>2044</v>
      </c>
      <c r="J99">
        <v>2049</v>
      </c>
      <c r="K99">
        <v>104.475577466723</v>
      </c>
    </row>
    <row r="100" spans="5:11" x14ac:dyDescent="0.2">
      <c r="E100" t="str">
        <f t="shared" si="1"/>
        <v>Agriculture</v>
      </c>
      <c r="F100" t="s">
        <v>37</v>
      </c>
      <c r="G100" t="s">
        <v>39</v>
      </c>
      <c r="H100" t="s">
        <v>4</v>
      </c>
      <c r="I100">
        <v>2044</v>
      </c>
      <c r="J100">
        <v>2050</v>
      </c>
      <c r="K100">
        <v>104.457954284121</v>
      </c>
    </row>
    <row r="101" spans="5:11" x14ac:dyDescent="0.2">
      <c r="E101" t="str">
        <f t="shared" si="1"/>
        <v>Agriculture</v>
      </c>
      <c r="F101" t="s">
        <v>37</v>
      </c>
      <c r="G101" t="s">
        <v>39</v>
      </c>
      <c r="H101" t="s">
        <v>4</v>
      </c>
      <c r="I101">
        <v>2045</v>
      </c>
      <c r="J101">
        <v>2048</v>
      </c>
      <c r="K101">
        <v>100.297526937632</v>
      </c>
    </row>
    <row r="102" spans="5:11" x14ac:dyDescent="0.2">
      <c r="E102" t="str">
        <f t="shared" si="1"/>
        <v>Agriculture</v>
      </c>
      <c r="F102" t="s">
        <v>37</v>
      </c>
      <c r="G102" t="s">
        <v>39</v>
      </c>
      <c r="H102" t="s">
        <v>4</v>
      </c>
      <c r="I102">
        <v>2045</v>
      </c>
      <c r="J102">
        <v>2049</v>
      </c>
      <c r="K102">
        <v>107.15197017402799</v>
      </c>
    </row>
    <row r="103" spans="5:11" x14ac:dyDescent="0.2">
      <c r="E103" t="str">
        <f t="shared" si="1"/>
        <v>Agriculture</v>
      </c>
      <c r="F103" t="s">
        <v>37</v>
      </c>
      <c r="G103" t="s">
        <v>39</v>
      </c>
      <c r="H103" t="s">
        <v>4</v>
      </c>
      <c r="I103">
        <v>2045</v>
      </c>
      <c r="J103">
        <v>2050</v>
      </c>
      <c r="K103">
        <v>107.15919753773601</v>
      </c>
    </row>
    <row r="104" spans="5:11" x14ac:dyDescent="0.2">
      <c r="E104" t="str">
        <f t="shared" si="1"/>
        <v>Agriculture</v>
      </c>
      <c r="F104" t="s">
        <v>37</v>
      </c>
      <c r="G104" t="s">
        <v>39</v>
      </c>
      <c r="H104" t="s">
        <v>4</v>
      </c>
      <c r="I104">
        <v>2046</v>
      </c>
      <c r="J104">
        <v>2048</v>
      </c>
      <c r="K104">
        <v>102.821585411304</v>
      </c>
    </row>
    <row r="105" spans="5:11" x14ac:dyDescent="0.2">
      <c r="E105" t="str">
        <f t="shared" si="1"/>
        <v>Agriculture</v>
      </c>
      <c r="F105" t="s">
        <v>37</v>
      </c>
      <c r="G105" t="s">
        <v>39</v>
      </c>
      <c r="H105" t="s">
        <v>4</v>
      </c>
      <c r="I105">
        <v>2046</v>
      </c>
      <c r="J105">
        <v>2049</v>
      </c>
      <c r="K105">
        <v>110.015667043164</v>
      </c>
    </row>
    <row r="106" spans="5:11" x14ac:dyDescent="0.2">
      <c r="E106" t="str">
        <f t="shared" si="1"/>
        <v>Agriculture</v>
      </c>
      <c r="F106" t="s">
        <v>37</v>
      </c>
      <c r="G106" t="s">
        <v>39</v>
      </c>
      <c r="H106" t="s">
        <v>4</v>
      </c>
      <c r="I106">
        <v>2046</v>
      </c>
      <c r="J106">
        <v>2050</v>
      </c>
      <c r="K106">
        <v>110.071857594674</v>
      </c>
    </row>
    <row r="107" spans="5:11" x14ac:dyDescent="0.2">
      <c r="E107" t="str">
        <f t="shared" si="1"/>
        <v>Agriculture</v>
      </c>
      <c r="F107" t="s">
        <v>37</v>
      </c>
      <c r="G107" t="s">
        <v>39</v>
      </c>
      <c r="H107" t="s">
        <v>4</v>
      </c>
      <c r="I107">
        <v>2047</v>
      </c>
      <c r="J107">
        <v>2048</v>
      </c>
      <c r="K107">
        <v>105.52044943271601</v>
      </c>
    </row>
    <row r="108" spans="5:11" x14ac:dyDescent="0.2">
      <c r="E108" t="str">
        <f t="shared" si="1"/>
        <v>Agriculture</v>
      </c>
      <c r="F108" t="s">
        <v>37</v>
      </c>
      <c r="G108" t="s">
        <v>39</v>
      </c>
      <c r="H108" t="s">
        <v>4</v>
      </c>
      <c r="I108">
        <v>2047</v>
      </c>
      <c r="J108">
        <v>2049</v>
      </c>
      <c r="K108">
        <v>113.100844830414</v>
      </c>
    </row>
    <row r="109" spans="5:11" x14ac:dyDescent="0.2">
      <c r="E109" t="str">
        <f t="shared" si="1"/>
        <v>Agriculture</v>
      </c>
      <c r="F109" t="s">
        <v>37</v>
      </c>
      <c r="G109" t="s">
        <v>39</v>
      </c>
      <c r="H109" t="s">
        <v>4</v>
      </c>
      <c r="I109">
        <v>2047</v>
      </c>
      <c r="J109">
        <v>2050</v>
      </c>
      <c r="K109">
        <v>113.19410573763101</v>
      </c>
    </row>
    <row r="110" spans="5:11" x14ac:dyDescent="0.2">
      <c r="E110" t="str">
        <f t="shared" si="1"/>
        <v>Agriculture</v>
      </c>
      <c r="F110" t="s">
        <v>37</v>
      </c>
      <c r="G110" t="s">
        <v>39</v>
      </c>
      <c r="H110" t="s">
        <v>4</v>
      </c>
      <c r="I110">
        <v>2048</v>
      </c>
      <c r="J110">
        <v>2048</v>
      </c>
      <c r="K110">
        <v>108.218732413512</v>
      </c>
    </row>
    <row r="111" spans="5:11" x14ac:dyDescent="0.2">
      <c r="E111" t="str">
        <f t="shared" si="1"/>
        <v>Agriculture</v>
      </c>
      <c r="F111" t="s">
        <v>37</v>
      </c>
      <c r="G111" t="s">
        <v>39</v>
      </c>
      <c r="H111" t="s">
        <v>4</v>
      </c>
      <c r="I111">
        <v>2048</v>
      </c>
      <c r="J111">
        <v>2049</v>
      </c>
      <c r="K111">
        <v>116.13209220296</v>
      </c>
    </row>
    <row r="112" spans="5:11" x14ac:dyDescent="0.2">
      <c r="E112" t="str">
        <f t="shared" si="1"/>
        <v>Agriculture</v>
      </c>
      <c r="F112" t="s">
        <v>37</v>
      </c>
      <c r="G112" t="s">
        <v>39</v>
      </c>
      <c r="H112" t="s">
        <v>4</v>
      </c>
      <c r="I112">
        <v>2048</v>
      </c>
      <c r="J112">
        <v>2050</v>
      </c>
      <c r="K112">
        <v>116.235964685472</v>
      </c>
    </row>
    <row r="113" spans="5:11" x14ac:dyDescent="0.2">
      <c r="E113" t="str">
        <f t="shared" si="1"/>
        <v>Agriculture</v>
      </c>
      <c r="F113" t="s">
        <v>37</v>
      </c>
      <c r="G113" t="s">
        <v>39</v>
      </c>
      <c r="H113" t="s">
        <v>4</v>
      </c>
      <c r="I113">
        <v>2049</v>
      </c>
      <c r="J113">
        <v>2048</v>
      </c>
      <c r="K113">
        <v>111.056030308972</v>
      </c>
    </row>
    <row r="114" spans="5:11" x14ac:dyDescent="0.2">
      <c r="E114" t="str">
        <f t="shared" si="1"/>
        <v>Agriculture</v>
      </c>
      <c r="F114" t="s">
        <v>37</v>
      </c>
      <c r="G114" t="s">
        <v>39</v>
      </c>
      <c r="H114" t="s">
        <v>4</v>
      </c>
      <c r="I114">
        <v>2049</v>
      </c>
      <c r="J114">
        <v>2049</v>
      </c>
      <c r="K114">
        <v>119.408006488978</v>
      </c>
    </row>
    <row r="115" spans="5:11" x14ac:dyDescent="0.2">
      <c r="E115" t="str">
        <f t="shared" si="1"/>
        <v>Agriculture</v>
      </c>
      <c r="F115" t="s">
        <v>37</v>
      </c>
      <c r="G115" t="s">
        <v>39</v>
      </c>
      <c r="H115" t="s">
        <v>4</v>
      </c>
      <c r="I115">
        <v>2049</v>
      </c>
      <c r="J115">
        <v>2050</v>
      </c>
      <c r="K115">
        <v>119.52284995508499</v>
      </c>
    </row>
    <row r="116" spans="5:11" x14ac:dyDescent="0.2">
      <c r="E116" t="str">
        <f t="shared" si="1"/>
        <v>Agriculture</v>
      </c>
      <c r="F116" t="s">
        <v>37</v>
      </c>
      <c r="G116" t="s">
        <v>39</v>
      </c>
      <c r="H116" t="s">
        <v>4</v>
      </c>
      <c r="I116">
        <v>2050</v>
      </c>
      <c r="J116">
        <v>2048</v>
      </c>
      <c r="K116">
        <v>114.075328663493</v>
      </c>
    </row>
    <row r="117" spans="5:11" x14ac:dyDescent="0.2">
      <c r="E117" t="str">
        <f t="shared" si="1"/>
        <v>Agriculture</v>
      </c>
      <c r="F117" t="s">
        <v>37</v>
      </c>
      <c r="G117" t="s">
        <v>39</v>
      </c>
      <c r="H117" t="s">
        <v>4</v>
      </c>
      <c r="I117">
        <v>2050</v>
      </c>
      <c r="J117">
        <v>2049</v>
      </c>
      <c r="K117">
        <v>122.854226886647</v>
      </c>
    </row>
    <row r="118" spans="5:11" x14ac:dyDescent="0.2">
      <c r="E118" t="str">
        <f t="shared" si="1"/>
        <v>Agriculture</v>
      </c>
      <c r="F118" t="s">
        <v>37</v>
      </c>
      <c r="G118" t="s">
        <v>39</v>
      </c>
      <c r="H118" t="s">
        <v>4</v>
      </c>
      <c r="I118">
        <v>2050</v>
      </c>
      <c r="J118">
        <v>2050</v>
      </c>
      <c r="K118">
        <v>122.986051079888</v>
      </c>
    </row>
    <row r="119" spans="5:11" x14ac:dyDescent="0.2">
      <c r="E119" t="str">
        <f t="shared" si="1"/>
        <v>Agriculture</v>
      </c>
      <c r="F119" t="s">
        <v>37</v>
      </c>
      <c r="G119" t="s">
        <v>39</v>
      </c>
      <c r="H119" t="s">
        <v>5</v>
      </c>
      <c r="I119">
        <v>2012</v>
      </c>
      <c r="J119">
        <v>2048</v>
      </c>
      <c r="K119">
        <v>59.460695754209098</v>
      </c>
    </row>
    <row r="120" spans="5:11" x14ac:dyDescent="0.2">
      <c r="E120" t="str">
        <f t="shared" si="1"/>
        <v>Agriculture</v>
      </c>
      <c r="F120" t="s">
        <v>37</v>
      </c>
      <c r="G120" t="s">
        <v>39</v>
      </c>
      <c r="H120" t="s">
        <v>5</v>
      </c>
      <c r="I120">
        <v>2012</v>
      </c>
      <c r="J120">
        <v>2049</v>
      </c>
      <c r="K120">
        <v>59.460695754209297</v>
      </c>
    </row>
    <row r="121" spans="5:11" x14ac:dyDescent="0.2">
      <c r="E121" t="str">
        <f t="shared" si="1"/>
        <v>Agriculture</v>
      </c>
      <c r="F121" t="s">
        <v>37</v>
      </c>
      <c r="G121" t="s">
        <v>39</v>
      </c>
      <c r="H121" t="s">
        <v>5</v>
      </c>
      <c r="I121">
        <v>2012</v>
      </c>
      <c r="J121">
        <v>2050</v>
      </c>
      <c r="K121">
        <v>59.460695754208601</v>
      </c>
    </row>
    <row r="122" spans="5:11" x14ac:dyDescent="0.2">
      <c r="E122" t="str">
        <f t="shared" si="1"/>
        <v>Agriculture</v>
      </c>
      <c r="F122" t="s">
        <v>37</v>
      </c>
      <c r="G122" t="s">
        <v>39</v>
      </c>
      <c r="H122" t="s">
        <v>5</v>
      </c>
      <c r="I122">
        <v>2013</v>
      </c>
      <c r="J122">
        <v>2048</v>
      </c>
      <c r="K122">
        <v>62.028094912491802</v>
      </c>
    </row>
    <row r="123" spans="5:11" x14ac:dyDescent="0.2">
      <c r="E123" t="str">
        <f t="shared" si="1"/>
        <v>Agriculture</v>
      </c>
      <c r="F123" t="s">
        <v>37</v>
      </c>
      <c r="G123" t="s">
        <v>39</v>
      </c>
      <c r="H123" t="s">
        <v>5</v>
      </c>
      <c r="I123">
        <v>2013</v>
      </c>
      <c r="J123">
        <v>2049</v>
      </c>
      <c r="K123">
        <v>62.326234123137397</v>
      </c>
    </row>
    <row r="124" spans="5:11" x14ac:dyDescent="0.2">
      <c r="E124" t="str">
        <f t="shared" si="1"/>
        <v>Agriculture</v>
      </c>
      <c r="F124" t="s">
        <v>37</v>
      </c>
      <c r="G124" t="s">
        <v>39</v>
      </c>
      <c r="H124" t="s">
        <v>5</v>
      </c>
      <c r="I124">
        <v>2013</v>
      </c>
      <c r="J124">
        <v>2050</v>
      </c>
      <c r="K124">
        <v>62.339792594875902</v>
      </c>
    </row>
    <row r="125" spans="5:11" x14ac:dyDescent="0.2">
      <c r="E125" t="str">
        <f t="shared" si="1"/>
        <v>Agriculture</v>
      </c>
      <c r="F125" t="s">
        <v>37</v>
      </c>
      <c r="G125" t="s">
        <v>39</v>
      </c>
      <c r="H125" t="s">
        <v>5</v>
      </c>
      <c r="I125">
        <v>2014</v>
      </c>
      <c r="J125">
        <v>2048</v>
      </c>
      <c r="K125">
        <v>64.368082824711806</v>
      </c>
    </row>
    <row r="126" spans="5:11" x14ac:dyDescent="0.2">
      <c r="E126" t="str">
        <f t="shared" si="1"/>
        <v>Agriculture</v>
      </c>
      <c r="F126" t="s">
        <v>37</v>
      </c>
      <c r="G126" t="s">
        <v>39</v>
      </c>
      <c r="H126" t="s">
        <v>5</v>
      </c>
      <c r="I126">
        <v>2014</v>
      </c>
      <c r="J126">
        <v>2049</v>
      </c>
      <c r="K126">
        <v>64.963504370194698</v>
      </c>
    </row>
    <row r="127" spans="5:11" x14ac:dyDescent="0.2">
      <c r="E127" t="str">
        <f t="shared" si="1"/>
        <v>Agriculture</v>
      </c>
      <c r="F127" t="s">
        <v>37</v>
      </c>
      <c r="G127" t="s">
        <v>39</v>
      </c>
      <c r="H127" t="s">
        <v>5</v>
      </c>
      <c r="I127">
        <v>2014</v>
      </c>
      <c r="J127">
        <v>2050</v>
      </c>
      <c r="K127">
        <v>64.991909264692495</v>
      </c>
    </row>
    <row r="128" spans="5:11" x14ac:dyDescent="0.2">
      <c r="E128" t="str">
        <f t="shared" si="1"/>
        <v>Agriculture</v>
      </c>
      <c r="F128" t="s">
        <v>37</v>
      </c>
      <c r="G128" t="s">
        <v>39</v>
      </c>
      <c r="H128" t="s">
        <v>5</v>
      </c>
      <c r="I128">
        <v>2015</v>
      </c>
      <c r="J128">
        <v>2048</v>
      </c>
      <c r="K128">
        <v>63.264556629824298</v>
      </c>
    </row>
    <row r="129" spans="5:11" x14ac:dyDescent="0.2">
      <c r="E129" t="str">
        <f t="shared" si="1"/>
        <v>Agriculture</v>
      </c>
      <c r="F129" t="s">
        <v>37</v>
      </c>
      <c r="G129" t="s">
        <v>39</v>
      </c>
      <c r="H129" t="s">
        <v>5</v>
      </c>
      <c r="I129">
        <v>2015</v>
      </c>
      <c r="J129">
        <v>2049</v>
      </c>
      <c r="K129">
        <v>64.065871871688898</v>
      </c>
    </row>
    <row r="130" spans="5:11" x14ac:dyDescent="0.2">
      <c r="E130" t="str">
        <f t="shared" si="1"/>
        <v>Agriculture</v>
      </c>
      <c r="F130" t="s">
        <v>37</v>
      </c>
      <c r="G130" t="s">
        <v>39</v>
      </c>
      <c r="H130" t="s">
        <v>5</v>
      </c>
      <c r="I130">
        <v>2015</v>
      </c>
      <c r="J130">
        <v>2050</v>
      </c>
      <c r="K130">
        <v>64.107185849899196</v>
      </c>
    </row>
    <row r="131" spans="5:11" x14ac:dyDescent="0.2">
      <c r="E131" t="str">
        <f t="shared" ref="E131:E194" si="2">VLOOKUP(F131,$A$2:$B$53,2,)</f>
        <v>Agriculture</v>
      </c>
      <c r="F131" t="s">
        <v>37</v>
      </c>
      <c r="G131" t="s">
        <v>39</v>
      </c>
      <c r="H131" t="s">
        <v>5</v>
      </c>
      <c r="I131">
        <v>2016</v>
      </c>
      <c r="J131">
        <v>2048</v>
      </c>
      <c r="K131">
        <v>62.328600658852601</v>
      </c>
    </row>
    <row r="132" spans="5:11" x14ac:dyDescent="0.2">
      <c r="E132" t="str">
        <f t="shared" si="2"/>
        <v>Agriculture</v>
      </c>
      <c r="F132" t="s">
        <v>37</v>
      </c>
      <c r="G132" t="s">
        <v>39</v>
      </c>
      <c r="H132" t="s">
        <v>5</v>
      </c>
      <c r="I132">
        <v>2016</v>
      </c>
      <c r="J132">
        <v>2049</v>
      </c>
      <c r="K132">
        <v>63.305513804159403</v>
      </c>
    </row>
    <row r="133" spans="5:11" x14ac:dyDescent="0.2">
      <c r="E133" t="str">
        <f t="shared" si="2"/>
        <v>Agriculture</v>
      </c>
      <c r="F133" t="s">
        <v>37</v>
      </c>
      <c r="G133" t="s">
        <v>39</v>
      </c>
      <c r="H133" t="s">
        <v>5</v>
      </c>
      <c r="I133">
        <v>2016</v>
      </c>
      <c r="J133">
        <v>2050</v>
      </c>
      <c r="K133">
        <v>63.356550200683998</v>
      </c>
    </row>
    <row r="134" spans="5:11" x14ac:dyDescent="0.2">
      <c r="E134" t="str">
        <f t="shared" si="2"/>
        <v>Agriculture</v>
      </c>
      <c r="F134" t="s">
        <v>37</v>
      </c>
      <c r="G134" t="s">
        <v>39</v>
      </c>
      <c r="H134" t="s">
        <v>5</v>
      </c>
      <c r="I134">
        <v>2017</v>
      </c>
      <c r="J134">
        <v>2048</v>
      </c>
      <c r="K134">
        <v>64.383534203791996</v>
      </c>
    </row>
    <row r="135" spans="5:11" x14ac:dyDescent="0.2">
      <c r="E135" t="str">
        <f t="shared" si="2"/>
        <v>Agriculture</v>
      </c>
      <c r="F135" t="s">
        <v>37</v>
      </c>
      <c r="G135" t="s">
        <v>39</v>
      </c>
      <c r="H135" t="s">
        <v>5</v>
      </c>
      <c r="I135">
        <v>2017</v>
      </c>
      <c r="J135">
        <v>2049</v>
      </c>
      <c r="K135">
        <v>65.614809011963104</v>
      </c>
    </row>
    <row r="136" spans="5:11" x14ac:dyDescent="0.2">
      <c r="E136" t="str">
        <f t="shared" si="2"/>
        <v>Agriculture</v>
      </c>
      <c r="F136" t="s">
        <v>37</v>
      </c>
      <c r="G136" t="s">
        <v>39</v>
      </c>
      <c r="H136" t="s">
        <v>5</v>
      </c>
      <c r="I136">
        <v>2017</v>
      </c>
      <c r="J136">
        <v>2050</v>
      </c>
      <c r="K136">
        <v>65.683994152137501</v>
      </c>
    </row>
    <row r="137" spans="5:11" x14ac:dyDescent="0.2">
      <c r="E137" t="str">
        <f t="shared" si="2"/>
        <v>Agriculture</v>
      </c>
      <c r="F137" t="s">
        <v>37</v>
      </c>
      <c r="G137" t="s">
        <v>39</v>
      </c>
      <c r="H137" t="s">
        <v>5</v>
      </c>
      <c r="I137">
        <v>2018</v>
      </c>
      <c r="J137">
        <v>2048</v>
      </c>
      <c r="K137">
        <v>63.241509813797002</v>
      </c>
    </row>
    <row r="138" spans="5:11" x14ac:dyDescent="0.2">
      <c r="E138" t="str">
        <f t="shared" si="2"/>
        <v>Agriculture</v>
      </c>
      <c r="F138" t="s">
        <v>37</v>
      </c>
      <c r="G138" t="s">
        <v>39</v>
      </c>
      <c r="H138" t="s">
        <v>5</v>
      </c>
      <c r="I138">
        <v>2018</v>
      </c>
      <c r="J138">
        <v>2049</v>
      </c>
      <c r="K138">
        <v>64.561420862654202</v>
      </c>
    </row>
    <row r="139" spans="5:11" x14ac:dyDescent="0.2">
      <c r="E139" t="str">
        <f t="shared" si="2"/>
        <v>Agriculture</v>
      </c>
      <c r="F139" t="s">
        <v>37</v>
      </c>
      <c r="G139" t="s">
        <v>39</v>
      </c>
      <c r="H139" t="s">
        <v>5</v>
      </c>
      <c r="I139">
        <v>2018</v>
      </c>
      <c r="J139">
        <v>2050</v>
      </c>
      <c r="K139">
        <v>64.646718233684297</v>
      </c>
    </row>
    <row r="140" spans="5:11" x14ac:dyDescent="0.2">
      <c r="E140" t="str">
        <f t="shared" si="2"/>
        <v>Agriculture</v>
      </c>
      <c r="F140" t="s">
        <v>37</v>
      </c>
      <c r="G140" t="s">
        <v>39</v>
      </c>
      <c r="H140" t="s">
        <v>5</v>
      </c>
      <c r="I140">
        <v>2019</v>
      </c>
      <c r="J140">
        <v>2048</v>
      </c>
      <c r="K140">
        <v>62.106145813475798</v>
      </c>
    </row>
    <row r="141" spans="5:11" x14ac:dyDescent="0.2">
      <c r="E141" t="str">
        <f t="shared" si="2"/>
        <v>Agriculture</v>
      </c>
      <c r="F141" t="s">
        <v>37</v>
      </c>
      <c r="G141" t="s">
        <v>39</v>
      </c>
      <c r="H141" t="s">
        <v>5</v>
      </c>
      <c r="I141">
        <v>2019</v>
      </c>
      <c r="J141">
        <v>2049</v>
      </c>
      <c r="K141">
        <v>63.524181729323402</v>
      </c>
    </row>
    <row r="142" spans="5:11" x14ac:dyDescent="0.2">
      <c r="E142" t="str">
        <f t="shared" si="2"/>
        <v>Agriculture</v>
      </c>
      <c r="F142" t="s">
        <v>37</v>
      </c>
      <c r="G142" t="s">
        <v>39</v>
      </c>
      <c r="H142" t="s">
        <v>5</v>
      </c>
      <c r="I142">
        <v>2019</v>
      </c>
      <c r="J142">
        <v>2050</v>
      </c>
      <c r="K142">
        <v>63.621600966248202</v>
      </c>
    </row>
    <row r="143" spans="5:11" x14ac:dyDescent="0.2">
      <c r="E143" t="str">
        <f t="shared" si="2"/>
        <v>Agriculture</v>
      </c>
      <c r="F143" t="s">
        <v>37</v>
      </c>
      <c r="G143" t="s">
        <v>39</v>
      </c>
      <c r="H143" t="s">
        <v>5</v>
      </c>
      <c r="I143">
        <v>2020</v>
      </c>
      <c r="J143">
        <v>2048</v>
      </c>
      <c r="K143">
        <v>59.7361741187555</v>
      </c>
    </row>
    <row r="144" spans="5:11" x14ac:dyDescent="0.2">
      <c r="E144" t="str">
        <f t="shared" si="2"/>
        <v>Agriculture</v>
      </c>
      <c r="F144" t="s">
        <v>37</v>
      </c>
      <c r="G144" t="s">
        <v>39</v>
      </c>
      <c r="H144" t="s">
        <v>5</v>
      </c>
      <c r="I144">
        <v>2020</v>
      </c>
      <c r="J144">
        <v>2049</v>
      </c>
      <c r="K144">
        <v>61.317427489565901</v>
      </c>
    </row>
    <row r="145" spans="5:11" x14ac:dyDescent="0.2">
      <c r="E145" t="str">
        <f t="shared" si="2"/>
        <v>Agriculture</v>
      </c>
      <c r="F145" t="s">
        <v>37</v>
      </c>
      <c r="G145" t="s">
        <v>39</v>
      </c>
      <c r="H145" t="s">
        <v>5</v>
      </c>
      <c r="I145">
        <v>2020</v>
      </c>
      <c r="J145">
        <v>2050</v>
      </c>
      <c r="K145">
        <v>61.435860686202403</v>
      </c>
    </row>
    <row r="146" spans="5:11" x14ac:dyDescent="0.2">
      <c r="E146" t="str">
        <f t="shared" si="2"/>
        <v>Agriculture</v>
      </c>
      <c r="F146" t="s">
        <v>37</v>
      </c>
      <c r="G146" t="s">
        <v>39</v>
      </c>
      <c r="H146" t="s">
        <v>5</v>
      </c>
      <c r="I146">
        <v>2021</v>
      </c>
      <c r="J146">
        <v>2048</v>
      </c>
      <c r="K146">
        <v>61.784524761476199</v>
      </c>
    </row>
    <row r="147" spans="5:11" x14ac:dyDescent="0.2">
      <c r="E147" t="str">
        <f t="shared" si="2"/>
        <v>Agriculture</v>
      </c>
      <c r="F147" t="s">
        <v>37</v>
      </c>
      <c r="G147" t="s">
        <v>39</v>
      </c>
      <c r="H147" t="s">
        <v>5</v>
      </c>
      <c r="I147">
        <v>2021</v>
      </c>
      <c r="J147">
        <v>2049</v>
      </c>
      <c r="K147">
        <v>63.565747695487701</v>
      </c>
    </row>
    <row r="148" spans="5:11" x14ac:dyDescent="0.2">
      <c r="E148" t="str">
        <f t="shared" si="2"/>
        <v>Agriculture</v>
      </c>
      <c r="F148" t="s">
        <v>37</v>
      </c>
      <c r="G148" t="s">
        <v>39</v>
      </c>
      <c r="H148" t="s">
        <v>5</v>
      </c>
      <c r="I148">
        <v>2021</v>
      </c>
      <c r="J148">
        <v>2050</v>
      </c>
      <c r="K148">
        <v>63.6550945785024</v>
      </c>
    </row>
    <row r="149" spans="5:11" x14ac:dyDescent="0.2">
      <c r="E149" t="str">
        <f t="shared" si="2"/>
        <v>Agriculture</v>
      </c>
      <c r="F149" t="s">
        <v>37</v>
      </c>
      <c r="G149" t="s">
        <v>39</v>
      </c>
      <c r="H149" t="s">
        <v>5</v>
      </c>
      <c r="I149">
        <v>2022</v>
      </c>
      <c r="J149">
        <v>2048</v>
      </c>
      <c r="K149">
        <v>63.4017186964318</v>
      </c>
    </row>
    <row r="150" spans="5:11" x14ac:dyDescent="0.2">
      <c r="E150" t="str">
        <f t="shared" si="2"/>
        <v>Agriculture</v>
      </c>
      <c r="F150" t="s">
        <v>37</v>
      </c>
      <c r="G150" t="s">
        <v>39</v>
      </c>
      <c r="H150" t="s">
        <v>5</v>
      </c>
      <c r="I150">
        <v>2022</v>
      </c>
      <c r="J150">
        <v>2049</v>
      </c>
      <c r="K150">
        <v>65.336641598821998</v>
      </c>
    </row>
    <row r="151" spans="5:11" x14ac:dyDescent="0.2">
      <c r="E151" t="str">
        <f t="shared" si="2"/>
        <v>Agriculture</v>
      </c>
      <c r="F151" t="s">
        <v>37</v>
      </c>
      <c r="G151" t="s">
        <v>39</v>
      </c>
      <c r="H151" t="s">
        <v>5</v>
      </c>
      <c r="I151">
        <v>2022</v>
      </c>
      <c r="J151">
        <v>2050</v>
      </c>
      <c r="K151">
        <v>65.385042729961697</v>
      </c>
    </row>
    <row r="152" spans="5:11" x14ac:dyDescent="0.2">
      <c r="E152" t="str">
        <f t="shared" si="2"/>
        <v>Agriculture</v>
      </c>
      <c r="F152" t="s">
        <v>37</v>
      </c>
      <c r="G152" t="s">
        <v>39</v>
      </c>
      <c r="H152" t="s">
        <v>5</v>
      </c>
      <c r="I152">
        <v>2023</v>
      </c>
      <c r="J152">
        <v>2048</v>
      </c>
      <c r="K152">
        <v>64.653400044001998</v>
      </c>
    </row>
    <row r="153" spans="5:11" x14ac:dyDescent="0.2">
      <c r="E153" t="str">
        <f t="shared" si="2"/>
        <v>Agriculture</v>
      </c>
      <c r="F153" t="s">
        <v>37</v>
      </c>
      <c r="G153" t="s">
        <v>39</v>
      </c>
      <c r="H153" t="s">
        <v>5</v>
      </c>
      <c r="I153">
        <v>2023</v>
      </c>
      <c r="J153">
        <v>2049</v>
      </c>
      <c r="K153">
        <v>66.827175806100996</v>
      </c>
    </row>
    <row r="154" spans="5:11" x14ac:dyDescent="0.2">
      <c r="E154" t="str">
        <f t="shared" si="2"/>
        <v>Agriculture</v>
      </c>
      <c r="F154" t="s">
        <v>37</v>
      </c>
      <c r="G154" t="s">
        <v>39</v>
      </c>
      <c r="H154" t="s">
        <v>5</v>
      </c>
      <c r="I154">
        <v>2023</v>
      </c>
      <c r="J154">
        <v>2050</v>
      </c>
      <c r="K154">
        <v>66.824811314696802</v>
      </c>
    </row>
    <row r="155" spans="5:11" x14ac:dyDescent="0.2">
      <c r="E155" t="str">
        <f t="shared" si="2"/>
        <v>Agriculture</v>
      </c>
      <c r="F155" t="s">
        <v>37</v>
      </c>
      <c r="G155" t="s">
        <v>39</v>
      </c>
      <c r="H155" t="s">
        <v>5</v>
      </c>
      <c r="I155">
        <v>2024</v>
      </c>
      <c r="J155">
        <v>2048</v>
      </c>
      <c r="K155">
        <v>66.066046498561093</v>
      </c>
    </row>
    <row r="156" spans="5:11" x14ac:dyDescent="0.2">
      <c r="E156" t="str">
        <f t="shared" si="2"/>
        <v>Agriculture</v>
      </c>
      <c r="F156" t="s">
        <v>37</v>
      </c>
      <c r="G156" t="s">
        <v>39</v>
      </c>
      <c r="H156" t="s">
        <v>5</v>
      </c>
      <c r="I156">
        <v>2024</v>
      </c>
      <c r="J156">
        <v>2049</v>
      </c>
      <c r="K156">
        <v>68.474268403418506</v>
      </c>
    </row>
    <row r="157" spans="5:11" x14ac:dyDescent="0.2">
      <c r="E157" t="str">
        <f t="shared" si="2"/>
        <v>Agriculture</v>
      </c>
      <c r="F157" t="s">
        <v>37</v>
      </c>
      <c r="G157" t="s">
        <v>39</v>
      </c>
      <c r="H157" t="s">
        <v>5</v>
      </c>
      <c r="I157">
        <v>2024</v>
      </c>
      <c r="J157">
        <v>2050</v>
      </c>
      <c r="K157">
        <v>68.436447564193003</v>
      </c>
    </row>
    <row r="158" spans="5:11" x14ac:dyDescent="0.2">
      <c r="E158" t="str">
        <f t="shared" si="2"/>
        <v>Agriculture</v>
      </c>
      <c r="F158" t="s">
        <v>37</v>
      </c>
      <c r="G158" t="s">
        <v>39</v>
      </c>
      <c r="H158" t="s">
        <v>5</v>
      </c>
      <c r="I158">
        <v>2025</v>
      </c>
      <c r="J158">
        <v>2048</v>
      </c>
      <c r="K158">
        <v>68.295252971032795</v>
      </c>
    </row>
    <row r="159" spans="5:11" x14ac:dyDescent="0.2">
      <c r="E159" t="str">
        <f t="shared" si="2"/>
        <v>Agriculture</v>
      </c>
      <c r="F159" t="s">
        <v>37</v>
      </c>
      <c r="G159" t="s">
        <v>39</v>
      </c>
      <c r="H159" t="s">
        <v>5</v>
      </c>
      <c r="I159">
        <v>2025</v>
      </c>
      <c r="J159">
        <v>2049</v>
      </c>
      <c r="K159">
        <v>70.925391925908997</v>
      </c>
    </row>
    <row r="160" spans="5:11" x14ac:dyDescent="0.2">
      <c r="E160" t="str">
        <f t="shared" si="2"/>
        <v>Agriculture</v>
      </c>
      <c r="F160" t="s">
        <v>37</v>
      </c>
      <c r="G160" t="s">
        <v>39</v>
      </c>
      <c r="H160" t="s">
        <v>5</v>
      </c>
      <c r="I160">
        <v>2025</v>
      </c>
      <c r="J160">
        <v>2050</v>
      </c>
      <c r="K160">
        <v>70.889899232618902</v>
      </c>
    </row>
    <row r="161" spans="5:11" x14ac:dyDescent="0.2">
      <c r="E161" t="str">
        <f t="shared" si="2"/>
        <v>Agriculture</v>
      </c>
      <c r="F161" t="s">
        <v>37</v>
      </c>
      <c r="G161" t="s">
        <v>39</v>
      </c>
      <c r="H161" t="s">
        <v>5</v>
      </c>
      <c r="I161">
        <v>2026</v>
      </c>
      <c r="J161">
        <v>2048</v>
      </c>
      <c r="K161">
        <v>70.451640642351606</v>
      </c>
    </row>
    <row r="162" spans="5:11" x14ac:dyDescent="0.2">
      <c r="E162" t="str">
        <f t="shared" si="2"/>
        <v>Agriculture</v>
      </c>
      <c r="F162" t="s">
        <v>37</v>
      </c>
      <c r="G162" t="s">
        <v>39</v>
      </c>
      <c r="H162" t="s">
        <v>5</v>
      </c>
      <c r="I162">
        <v>2026</v>
      </c>
      <c r="J162">
        <v>2049</v>
      </c>
      <c r="K162">
        <v>73.213944046856597</v>
      </c>
    </row>
    <row r="163" spans="5:11" x14ac:dyDescent="0.2">
      <c r="E163" t="str">
        <f t="shared" si="2"/>
        <v>Agriculture</v>
      </c>
      <c r="F163" t="s">
        <v>37</v>
      </c>
      <c r="G163" t="s">
        <v>39</v>
      </c>
      <c r="H163" t="s">
        <v>5</v>
      </c>
      <c r="I163">
        <v>2026</v>
      </c>
      <c r="J163">
        <v>2050</v>
      </c>
      <c r="K163">
        <v>73.180698810784904</v>
      </c>
    </row>
    <row r="164" spans="5:11" x14ac:dyDescent="0.2">
      <c r="E164" t="str">
        <f t="shared" si="2"/>
        <v>Agriculture</v>
      </c>
      <c r="F164" t="s">
        <v>37</v>
      </c>
      <c r="G164" t="s">
        <v>39</v>
      </c>
      <c r="H164" t="s">
        <v>5</v>
      </c>
      <c r="I164">
        <v>2027</v>
      </c>
      <c r="J164">
        <v>2048</v>
      </c>
      <c r="K164">
        <v>72.664865687880393</v>
      </c>
    </row>
    <row r="165" spans="5:11" x14ac:dyDescent="0.2">
      <c r="E165" t="str">
        <f t="shared" si="2"/>
        <v>Agriculture</v>
      </c>
      <c r="F165" t="s">
        <v>37</v>
      </c>
      <c r="G165" t="s">
        <v>39</v>
      </c>
      <c r="H165" t="s">
        <v>5</v>
      </c>
      <c r="I165">
        <v>2027</v>
      </c>
      <c r="J165">
        <v>2049</v>
      </c>
      <c r="K165">
        <v>75.628105081078502</v>
      </c>
    </row>
    <row r="166" spans="5:11" x14ac:dyDescent="0.2">
      <c r="E166" t="str">
        <f t="shared" si="2"/>
        <v>Agriculture</v>
      </c>
      <c r="F166" t="s">
        <v>37</v>
      </c>
      <c r="G166" t="s">
        <v>39</v>
      </c>
      <c r="H166" t="s">
        <v>5</v>
      </c>
      <c r="I166">
        <v>2027</v>
      </c>
      <c r="J166">
        <v>2050</v>
      </c>
      <c r="K166">
        <v>75.613228609676895</v>
      </c>
    </row>
    <row r="167" spans="5:11" x14ac:dyDescent="0.2">
      <c r="E167" t="str">
        <f t="shared" si="2"/>
        <v>Agriculture</v>
      </c>
      <c r="F167" t="s">
        <v>37</v>
      </c>
      <c r="G167" t="s">
        <v>39</v>
      </c>
      <c r="H167" t="s">
        <v>5</v>
      </c>
      <c r="I167">
        <v>2028</v>
      </c>
      <c r="J167">
        <v>2048</v>
      </c>
      <c r="K167">
        <v>74.941365122809998</v>
      </c>
    </row>
    <row r="168" spans="5:11" x14ac:dyDescent="0.2">
      <c r="E168" t="str">
        <f t="shared" si="2"/>
        <v>Agriculture</v>
      </c>
      <c r="F168" t="s">
        <v>37</v>
      </c>
      <c r="G168" t="s">
        <v>39</v>
      </c>
      <c r="H168" t="s">
        <v>5</v>
      </c>
      <c r="I168">
        <v>2028</v>
      </c>
      <c r="J168">
        <v>2049</v>
      </c>
      <c r="K168">
        <v>78.2182329049907</v>
      </c>
    </row>
    <row r="169" spans="5:11" x14ac:dyDescent="0.2">
      <c r="E169" t="str">
        <f t="shared" si="2"/>
        <v>Agriculture</v>
      </c>
      <c r="F169" t="s">
        <v>37</v>
      </c>
      <c r="G169" t="s">
        <v>39</v>
      </c>
      <c r="H169" t="s">
        <v>5</v>
      </c>
      <c r="I169">
        <v>2028</v>
      </c>
      <c r="J169">
        <v>2050</v>
      </c>
      <c r="K169">
        <v>78.221417708042395</v>
      </c>
    </row>
    <row r="170" spans="5:11" x14ac:dyDescent="0.2">
      <c r="E170" t="str">
        <f t="shared" si="2"/>
        <v>Agriculture</v>
      </c>
      <c r="F170" t="s">
        <v>37</v>
      </c>
      <c r="G170" t="s">
        <v>39</v>
      </c>
      <c r="H170" t="s">
        <v>5</v>
      </c>
      <c r="I170">
        <v>2029</v>
      </c>
      <c r="J170">
        <v>2048</v>
      </c>
      <c r="K170">
        <v>77.629127917512307</v>
      </c>
    </row>
    <row r="171" spans="5:11" x14ac:dyDescent="0.2">
      <c r="E171" t="str">
        <f t="shared" si="2"/>
        <v>Agriculture</v>
      </c>
      <c r="F171" t="s">
        <v>37</v>
      </c>
      <c r="G171" t="s">
        <v>39</v>
      </c>
      <c r="H171" t="s">
        <v>5</v>
      </c>
      <c r="I171">
        <v>2029</v>
      </c>
      <c r="J171">
        <v>2049</v>
      </c>
      <c r="K171">
        <v>81.200972127387502</v>
      </c>
    </row>
    <row r="172" spans="5:11" x14ac:dyDescent="0.2">
      <c r="E172" t="str">
        <f t="shared" si="2"/>
        <v>Agriculture</v>
      </c>
      <c r="F172" t="s">
        <v>37</v>
      </c>
      <c r="G172" t="s">
        <v>39</v>
      </c>
      <c r="H172" t="s">
        <v>5</v>
      </c>
      <c r="I172">
        <v>2029</v>
      </c>
      <c r="J172">
        <v>2050</v>
      </c>
      <c r="K172">
        <v>81.261448147968096</v>
      </c>
    </row>
    <row r="173" spans="5:11" x14ac:dyDescent="0.2">
      <c r="E173" t="str">
        <f t="shared" si="2"/>
        <v>Agriculture</v>
      </c>
      <c r="F173" t="s">
        <v>37</v>
      </c>
      <c r="G173" t="s">
        <v>39</v>
      </c>
      <c r="H173" t="s">
        <v>5</v>
      </c>
      <c r="I173">
        <v>2030</v>
      </c>
      <c r="J173">
        <v>2048</v>
      </c>
      <c r="K173">
        <v>80.551056447277702</v>
      </c>
    </row>
    <row r="174" spans="5:11" x14ac:dyDescent="0.2">
      <c r="E174" t="str">
        <f t="shared" si="2"/>
        <v>Agriculture</v>
      </c>
      <c r="F174" t="s">
        <v>37</v>
      </c>
      <c r="G174" t="s">
        <v>39</v>
      </c>
      <c r="H174" t="s">
        <v>5</v>
      </c>
      <c r="I174">
        <v>2030</v>
      </c>
      <c r="J174">
        <v>2049</v>
      </c>
      <c r="K174">
        <v>84.304561607162299</v>
      </c>
    </row>
    <row r="175" spans="5:11" x14ac:dyDescent="0.2">
      <c r="E175" t="str">
        <f t="shared" si="2"/>
        <v>Agriculture</v>
      </c>
      <c r="F175" t="s">
        <v>37</v>
      </c>
      <c r="G175" t="s">
        <v>39</v>
      </c>
      <c r="H175" t="s">
        <v>5</v>
      </c>
      <c r="I175">
        <v>2030</v>
      </c>
      <c r="J175">
        <v>2050</v>
      </c>
      <c r="K175">
        <v>84.408200903731696</v>
      </c>
    </row>
    <row r="176" spans="5:11" x14ac:dyDescent="0.2">
      <c r="E176" t="str">
        <f t="shared" si="2"/>
        <v>Agriculture</v>
      </c>
      <c r="F176" t="s">
        <v>37</v>
      </c>
      <c r="G176" t="s">
        <v>39</v>
      </c>
      <c r="H176" t="s">
        <v>5</v>
      </c>
      <c r="I176">
        <v>2031</v>
      </c>
      <c r="J176">
        <v>2048</v>
      </c>
      <c r="K176">
        <v>83.390170088473994</v>
      </c>
    </row>
    <row r="177" spans="5:11" x14ac:dyDescent="0.2">
      <c r="E177" t="str">
        <f t="shared" si="2"/>
        <v>Agriculture</v>
      </c>
      <c r="F177" t="s">
        <v>37</v>
      </c>
      <c r="G177" t="s">
        <v>39</v>
      </c>
      <c r="H177" t="s">
        <v>5</v>
      </c>
      <c r="I177">
        <v>2031</v>
      </c>
      <c r="J177">
        <v>2049</v>
      </c>
      <c r="K177">
        <v>87.337307073096298</v>
      </c>
    </row>
    <row r="178" spans="5:11" x14ac:dyDescent="0.2">
      <c r="E178" t="str">
        <f t="shared" si="2"/>
        <v>Agriculture</v>
      </c>
      <c r="F178" t="s">
        <v>37</v>
      </c>
      <c r="G178" t="s">
        <v>39</v>
      </c>
      <c r="H178" t="s">
        <v>5</v>
      </c>
      <c r="I178">
        <v>2031</v>
      </c>
      <c r="J178">
        <v>2050</v>
      </c>
      <c r="K178">
        <v>87.451854717398604</v>
      </c>
    </row>
    <row r="179" spans="5:11" x14ac:dyDescent="0.2">
      <c r="E179" t="str">
        <f t="shared" si="2"/>
        <v>Agriculture</v>
      </c>
      <c r="F179" t="s">
        <v>37</v>
      </c>
      <c r="G179" t="s">
        <v>39</v>
      </c>
      <c r="H179" t="s">
        <v>5</v>
      </c>
      <c r="I179">
        <v>2032</v>
      </c>
      <c r="J179">
        <v>2048</v>
      </c>
      <c r="K179">
        <v>86.159853007167499</v>
      </c>
    </row>
    <row r="180" spans="5:11" x14ac:dyDescent="0.2">
      <c r="E180" t="str">
        <f t="shared" si="2"/>
        <v>Agriculture</v>
      </c>
      <c r="F180" t="s">
        <v>37</v>
      </c>
      <c r="G180" t="s">
        <v>39</v>
      </c>
      <c r="H180" t="s">
        <v>5</v>
      </c>
      <c r="I180">
        <v>2032</v>
      </c>
      <c r="J180">
        <v>2049</v>
      </c>
      <c r="K180">
        <v>90.420175999465201</v>
      </c>
    </row>
    <row r="181" spans="5:11" x14ac:dyDescent="0.2">
      <c r="E181" t="str">
        <f t="shared" si="2"/>
        <v>Agriculture</v>
      </c>
      <c r="F181" t="s">
        <v>37</v>
      </c>
      <c r="G181" t="s">
        <v>39</v>
      </c>
      <c r="H181" t="s">
        <v>5</v>
      </c>
      <c r="I181">
        <v>2032</v>
      </c>
      <c r="J181">
        <v>2050</v>
      </c>
      <c r="K181">
        <v>90.509856584448798</v>
      </c>
    </row>
    <row r="182" spans="5:11" x14ac:dyDescent="0.2">
      <c r="E182" t="str">
        <f t="shared" si="2"/>
        <v>Agriculture</v>
      </c>
      <c r="F182" t="s">
        <v>37</v>
      </c>
      <c r="G182" t="s">
        <v>39</v>
      </c>
      <c r="H182" t="s">
        <v>5</v>
      </c>
      <c r="I182">
        <v>2033</v>
      </c>
      <c r="J182">
        <v>2048</v>
      </c>
      <c r="K182">
        <v>89.174646137878497</v>
      </c>
    </row>
    <row r="183" spans="5:11" x14ac:dyDescent="0.2">
      <c r="E183" t="str">
        <f t="shared" si="2"/>
        <v>Agriculture</v>
      </c>
      <c r="F183" t="s">
        <v>37</v>
      </c>
      <c r="G183" t="s">
        <v>39</v>
      </c>
      <c r="H183" t="s">
        <v>5</v>
      </c>
      <c r="I183">
        <v>2033</v>
      </c>
      <c r="J183">
        <v>2049</v>
      </c>
      <c r="K183">
        <v>93.561956014317701</v>
      </c>
    </row>
    <row r="184" spans="5:11" x14ac:dyDescent="0.2">
      <c r="E184" t="str">
        <f t="shared" si="2"/>
        <v>Agriculture</v>
      </c>
      <c r="F184" t="s">
        <v>37</v>
      </c>
      <c r="G184" t="s">
        <v>39</v>
      </c>
      <c r="H184" t="s">
        <v>5</v>
      </c>
      <c r="I184">
        <v>2033</v>
      </c>
      <c r="J184">
        <v>2050</v>
      </c>
      <c r="K184">
        <v>93.740577448407294</v>
      </c>
    </row>
    <row r="185" spans="5:11" x14ac:dyDescent="0.2">
      <c r="E185" t="str">
        <f t="shared" si="2"/>
        <v>Agriculture</v>
      </c>
      <c r="F185" t="s">
        <v>37</v>
      </c>
      <c r="G185" t="s">
        <v>39</v>
      </c>
      <c r="H185" t="s">
        <v>5</v>
      </c>
      <c r="I185">
        <v>2034</v>
      </c>
      <c r="J185">
        <v>2048</v>
      </c>
      <c r="K185">
        <v>92.282422591964107</v>
      </c>
    </row>
    <row r="186" spans="5:11" x14ac:dyDescent="0.2">
      <c r="E186" t="str">
        <f t="shared" si="2"/>
        <v>Agriculture</v>
      </c>
      <c r="F186" t="s">
        <v>37</v>
      </c>
      <c r="G186" t="s">
        <v>39</v>
      </c>
      <c r="H186" t="s">
        <v>5</v>
      </c>
      <c r="I186">
        <v>2034</v>
      </c>
      <c r="J186">
        <v>2049</v>
      </c>
      <c r="K186">
        <v>96.819344408353302</v>
      </c>
    </row>
    <row r="187" spans="5:11" x14ac:dyDescent="0.2">
      <c r="E187" t="str">
        <f t="shared" si="2"/>
        <v>Agriculture</v>
      </c>
      <c r="F187" t="s">
        <v>37</v>
      </c>
      <c r="G187" t="s">
        <v>39</v>
      </c>
      <c r="H187" t="s">
        <v>5</v>
      </c>
      <c r="I187">
        <v>2034</v>
      </c>
      <c r="J187">
        <v>2050</v>
      </c>
      <c r="K187">
        <v>96.931699922225206</v>
      </c>
    </row>
    <row r="188" spans="5:11" x14ac:dyDescent="0.2">
      <c r="E188" t="str">
        <f t="shared" si="2"/>
        <v>Agriculture</v>
      </c>
      <c r="F188" t="s">
        <v>37</v>
      </c>
      <c r="G188" t="s">
        <v>39</v>
      </c>
      <c r="H188" t="s">
        <v>5</v>
      </c>
      <c r="I188">
        <v>2035</v>
      </c>
      <c r="J188">
        <v>2048</v>
      </c>
      <c r="K188">
        <v>94.802178145621198</v>
      </c>
    </row>
    <row r="189" spans="5:11" x14ac:dyDescent="0.2">
      <c r="E189" t="str">
        <f t="shared" si="2"/>
        <v>Agriculture</v>
      </c>
      <c r="F189" t="s">
        <v>37</v>
      </c>
      <c r="G189" t="s">
        <v>39</v>
      </c>
      <c r="H189" t="s">
        <v>5</v>
      </c>
      <c r="I189">
        <v>2035</v>
      </c>
      <c r="J189">
        <v>2049</v>
      </c>
      <c r="K189">
        <v>99.494061439491603</v>
      </c>
    </row>
    <row r="190" spans="5:11" x14ac:dyDescent="0.2">
      <c r="E190" t="str">
        <f t="shared" si="2"/>
        <v>Agriculture</v>
      </c>
      <c r="F190" t="s">
        <v>37</v>
      </c>
      <c r="G190" t="s">
        <v>39</v>
      </c>
      <c r="H190" t="s">
        <v>5</v>
      </c>
      <c r="I190">
        <v>2035</v>
      </c>
      <c r="J190">
        <v>2050</v>
      </c>
      <c r="K190">
        <v>99.618807835146399</v>
      </c>
    </row>
    <row r="191" spans="5:11" x14ac:dyDescent="0.2">
      <c r="E191" t="str">
        <f t="shared" si="2"/>
        <v>Agriculture</v>
      </c>
      <c r="F191" t="s">
        <v>37</v>
      </c>
      <c r="G191" t="s">
        <v>39</v>
      </c>
      <c r="H191" t="s">
        <v>5</v>
      </c>
      <c r="I191">
        <v>2036</v>
      </c>
      <c r="J191">
        <v>2048</v>
      </c>
      <c r="K191">
        <v>97.385787885665394</v>
      </c>
    </row>
    <row r="192" spans="5:11" x14ac:dyDescent="0.2">
      <c r="E192" t="str">
        <f t="shared" si="2"/>
        <v>Agriculture</v>
      </c>
      <c r="F192" t="s">
        <v>37</v>
      </c>
      <c r="G192" t="s">
        <v>39</v>
      </c>
      <c r="H192" t="s">
        <v>5</v>
      </c>
      <c r="I192">
        <v>2036</v>
      </c>
      <c r="J192">
        <v>2049</v>
      </c>
      <c r="K192">
        <v>102.185535077106</v>
      </c>
    </row>
    <row r="193" spans="5:11" x14ac:dyDescent="0.2">
      <c r="E193" t="str">
        <f t="shared" si="2"/>
        <v>Agriculture</v>
      </c>
      <c r="F193" t="s">
        <v>37</v>
      </c>
      <c r="G193" t="s">
        <v>39</v>
      </c>
      <c r="H193" t="s">
        <v>5</v>
      </c>
      <c r="I193">
        <v>2036</v>
      </c>
      <c r="J193">
        <v>2050</v>
      </c>
      <c r="K193">
        <v>102.325870273571</v>
      </c>
    </row>
    <row r="194" spans="5:11" x14ac:dyDescent="0.2">
      <c r="E194" t="str">
        <f t="shared" si="2"/>
        <v>Agriculture</v>
      </c>
      <c r="F194" t="s">
        <v>37</v>
      </c>
      <c r="G194" t="s">
        <v>39</v>
      </c>
      <c r="H194" t="s">
        <v>5</v>
      </c>
      <c r="I194">
        <v>2037</v>
      </c>
      <c r="J194">
        <v>2048</v>
      </c>
      <c r="K194">
        <v>100.050326709155</v>
      </c>
    </row>
    <row r="195" spans="5:11" x14ac:dyDescent="0.2">
      <c r="E195" t="str">
        <f t="shared" ref="E195:E258" si="3">VLOOKUP(F195,$A$2:$B$53,2,)</f>
        <v>Agriculture</v>
      </c>
      <c r="F195" t="s">
        <v>37</v>
      </c>
      <c r="G195" t="s">
        <v>39</v>
      </c>
      <c r="H195" t="s">
        <v>5</v>
      </c>
      <c r="I195">
        <v>2037</v>
      </c>
      <c r="J195">
        <v>2049</v>
      </c>
      <c r="K195">
        <v>105.13750467214101</v>
      </c>
    </row>
    <row r="196" spans="5:11" x14ac:dyDescent="0.2">
      <c r="E196" t="str">
        <f t="shared" si="3"/>
        <v>Agriculture</v>
      </c>
      <c r="F196" t="s">
        <v>37</v>
      </c>
      <c r="G196" t="s">
        <v>39</v>
      </c>
      <c r="H196" t="s">
        <v>5</v>
      </c>
      <c r="I196">
        <v>2037</v>
      </c>
      <c r="J196">
        <v>2050</v>
      </c>
      <c r="K196">
        <v>105.341453175532</v>
      </c>
    </row>
    <row r="197" spans="5:11" x14ac:dyDescent="0.2">
      <c r="E197" t="str">
        <f t="shared" si="3"/>
        <v>Agriculture</v>
      </c>
      <c r="F197" t="s">
        <v>37</v>
      </c>
      <c r="G197" t="s">
        <v>39</v>
      </c>
      <c r="H197" t="s">
        <v>5</v>
      </c>
      <c r="I197">
        <v>2038</v>
      </c>
      <c r="J197">
        <v>2048</v>
      </c>
      <c r="K197">
        <v>102.733969480311</v>
      </c>
    </row>
    <row r="198" spans="5:11" x14ac:dyDescent="0.2">
      <c r="E198" t="str">
        <f t="shared" si="3"/>
        <v>Agriculture</v>
      </c>
      <c r="F198" t="s">
        <v>37</v>
      </c>
      <c r="G198" t="s">
        <v>39</v>
      </c>
      <c r="H198" t="s">
        <v>5</v>
      </c>
      <c r="I198">
        <v>2038</v>
      </c>
      <c r="J198">
        <v>2049</v>
      </c>
      <c r="K198">
        <v>108.149090748699</v>
      </c>
    </row>
    <row r="199" spans="5:11" x14ac:dyDescent="0.2">
      <c r="E199" t="str">
        <f t="shared" si="3"/>
        <v>Agriculture</v>
      </c>
      <c r="F199" t="s">
        <v>37</v>
      </c>
      <c r="G199" t="s">
        <v>39</v>
      </c>
      <c r="H199" t="s">
        <v>5</v>
      </c>
      <c r="I199">
        <v>2038</v>
      </c>
      <c r="J199">
        <v>2050</v>
      </c>
      <c r="K199">
        <v>108.407468969589</v>
      </c>
    </row>
    <row r="200" spans="5:11" x14ac:dyDescent="0.2">
      <c r="E200" t="str">
        <f t="shared" si="3"/>
        <v>Agriculture</v>
      </c>
      <c r="F200" t="s">
        <v>37</v>
      </c>
      <c r="G200" t="s">
        <v>39</v>
      </c>
      <c r="H200" t="s">
        <v>5</v>
      </c>
      <c r="I200">
        <v>2039</v>
      </c>
      <c r="J200">
        <v>2048</v>
      </c>
      <c r="K200">
        <v>105.312475587571</v>
      </c>
    </row>
    <row r="201" spans="5:11" x14ac:dyDescent="0.2">
      <c r="E201" t="str">
        <f t="shared" si="3"/>
        <v>Agriculture</v>
      </c>
      <c r="F201" t="s">
        <v>37</v>
      </c>
      <c r="G201" t="s">
        <v>39</v>
      </c>
      <c r="H201" t="s">
        <v>5</v>
      </c>
      <c r="I201">
        <v>2039</v>
      </c>
      <c r="J201">
        <v>2049</v>
      </c>
      <c r="K201">
        <v>111.006558262357</v>
      </c>
    </row>
    <row r="202" spans="5:11" x14ac:dyDescent="0.2">
      <c r="E202" t="str">
        <f t="shared" si="3"/>
        <v>Agriculture</v>
      </c>
      <c r="F202" t="s">
        <v>37</v>
      </c>
      <c r="G202" t="s">
        <v>39</v>
      </c>
      <c r="H202" t="s">
        <v>5</v>
      </c>
      <c r="I202">
        <v>2039</v>
      </c>
      <c r="J202">
        <v>2050</v>
      </c>
      <c r="K202">
        <v>111.29934035693201</v>
      </c>
    </row>
    <row r="203" spans="5:11" x14ac:dyDescent="0.2">
      <c r="E203" t="str">
        <f t="shared" si="3"/>
        <v>Agriculture</v>
      </c>
      <c r="F203" t="s">
        <v>37</v>
      </c>
      <c r="G203" t="s">
        <v>39</v>
      </c>
      <c r="H203" t="s">
        <v>5</v>
      </c>
      <c r="I203">
        <v>2040</v>
      </c>
      <c r="J203">
        <v>2048</v>
      </c>
      <c r="K203">
        <v>108.169238825881</v>
      </c>
    </row>
    <row r="204" spans="5:11" x14ac:dyDescent="0.2">
      <c r="E204" t="str">
        <f t="shared" si="3"/>
        <v>Agriculture</v>
      </c>
      <c r="F204" t="s">
        <v>37</v>
      </c>
      <c r="G204" t="s">
        <v>39</v>
      </c>
      <c r="H204" t="s">
        <v>5</v>
      </c>
      <c r="I204">
        <v>2040</v>
      </c>
      <c r="J204">
        <v>2049</v>
      </c>
      <c r="K204">
        <v>114.18001112324001</v>
      </c>
    </row>
    <row r="205" spans="5:11" x14ac:dyDescent="0.2">
      <c r="E205" t="str">
        <f t="shared" si="3"/>
        <v>Agriculture</v>
      </c>
      <c r="F205" t="s">
        <v>37</v>
      </c>
      <c r="G205" t="s">
        <v>39</v>
      </c>
      <c r="H205" t="s">
        <v>5</v>
      </c>
      <c r="I205">
        <v>2040</v>
      </c>
      <c r="J205">
        <v>2050</v>
      </c>
      <c r="K205">
        <v>114.503203324024</v>
      </c>
    </row>
    <row r="206" spans="5:11" x14ac:dyDescent="0.2">
      <c r="E206" t="str">
        <f t="shared" si="3"/>
        <v>Agriculture</v>
      </c>
      <c r="F206" t="s">
        <v>37</v>
      </c>
      <c r="G206" t="s">
        <v>39</v>
      </c>
      <c r="H206" t="s">
        <v>5</v>
      </c>
      <c r="I206">
        <v>2041</v>
      </c>
      <c r="J206">
        <v>2048</v>
      </c>
      <c r="K206">
        <v>111.060066416895</v>
      </c>
    </row>
    <row r="207" spans="5:11" x14ac:dyDescent="0.2">
      <c r="E207" t="str">
        <f t="shared" si="3"/>
        <v>Agriculture</v>
      </c>
      <c r="F207" t="s">
        <v>37</v>
      </c>
      <c r="G207" t="s">
        <v>39</v>
      </c>
      <c r="H207" t="s">
        <v>5</v>
      </c>
      <c r="I207">
        <v>2041</v>
      </c>
      <c r="J207">
        <v>2049</v>
      </c>
      <c r="K207">
        <v>117.394751082065</v>
      </c>
    </row>
    <row r="208" spans="5:11" x14ac:dyDescent="0.2">
      <c r="E208" t="str">
        <f t="shared" si="3"/>
        <v>Agriculture</v>
      </c>
      <c r="F208" t="s">
        <v>37</v>
      </c>
      <c r="G208" t="s">
        <v>39</v>
      </c>
      <c r="H208" t="s">
        <v>5</v>
      </c>
      <c r="I208">
        <v>2041</v>
      </c>
      <c r="J208">
        <v>2050</v>
      </c>
      <c r="K208">
        <v>117.79167450609</v>
      </c>
    </row>
    <row r="209" spans="5:11" x14ac:dyDescent="0.2">
      <c r="E209" t="str">
        <f t="shared" si="3"/>
        <v>Agriculture</v>
      </c>
      <c r="F209" t="s">
        <v>37</v>
      </c>
      <c r="G209" t="s">
        <v>39</v>
      </c>
      <c r="H209" t="s">
        <v>5</v>
      </c>
      <c r="I209">
        <v>2042</v>
      </c>
      <c r="J209">
        <v>2048</v>
      </c>
      <c r="K209">
        <v>114.10422637926099</v>
      </c>
    </row>
    <row r="210" spans="5:11" x14ac:dyDescent="0.2">
      <c r="E210" t="str">
        <f t="shared" si="3"/>
        <v>Agriculture</v>
      </c>
      <c r="F210" t="s">
        <v>37</v>
      </c>
      <c r="G210" t="s">
        <v>39</v>
      </c>
      <c r="H210" t="s">
        <v>5</v>
      </c>
      <c r="I210">
        <v>2042</v>
      </c>
      <c r="J210">
        <v>2049</v>
      </c>
      <c r="K210">
        <v>120.79584739164601</v>
      </c>
    </row>
    <row r="211" spans="5:11" x14ac:dyDescent="0.2">
      <c r="E211" t="str">
        <f t="shared" si="3"/>
        <v>Agriculture</v>
      </c>
      <c r="F211" t="s">
        <v>37</v>
      </c>
      <c r="G211" t="s">
        <v>39</v>
      </c>
      <c r="H211" t="s">
        <v>5</v>
      </c>
      <c r="I211">
        <v>2042</v>
      </c>
      <c r="J211">
        <v>2050</v>
      </c>
      <c r="K211">
        <v>121.272005935061</v>
      </c>
    </row>
    <row r="212" spans="5:11" x14ac:dyDescent="0.2">
      <c r="E212" t="str">
        <f t="shared" si="3"/>
        <v>Agriculture</v>
      </c>
      <c r="F212" t="s">
        <v>37</v>
      </c>
      <c r="G212" t="s">
        <v>39</v>
      </c>
      <c r="H212" t="s">
        <v>5</v>
      </c>
      <c r="I212">
        <v>2043</v>
      </c>
      <c r="J212">
        <v>2048</v>
      </c>
      <c r="K212">
        <v>117.155865841818</v>
      </c>
    </row>
    <row r="213" spans="5:11" x14ac:dyDescent="0.2">
      <c r="E213" t="str">
        <f t="shared" si="3"/>
        <v>Agriculture</v>
      </c>
      <c r="F213" t="s">
        <v>37</v>
      </c>
      <c r="G213" t="s">
        <v>39</v>
      </c>
      <c r="H213" t="s">
        <v>5</v>
      </c>
      <c r="I213">
        <v>2043</v>
      </c>
      <c r="J213">
        <v>2049</v>
      </c>
      <c r="K213">
        <v>124.308597509932</v>
      </c>
    </row>
    <row r="214" spans="5:11" x14ac:dyDescent="0.2">
      <c r="E214" t="str">
        <f t="shared" si="3"/>
        <v>Agriculture</v>
      </c>
      <c r="F214" t="s">
        <v>37</v>
      </c>
      <c r="G214" t="s">
        <v>39</v>
      </c>
      <c r="H214" t="s">
        <v>5</v>
      </c>
      <c r="I214">
        <v>2043</v>
      </c>
      <c r="J214">
        <v>2050</v>
      </c>
      <c r="K214">
        <v>124.883605902409</v>
      </c>
    </row>
    <row r="215" spans="5:11" x14ac:dyDescent="0.2">
      <c r="E215" t="str">
        <f t="shared" si="3"/>
        <v>Agriculture</v>
      </c>
      <c r="F215" t="s">
        <v>37</v>
      </c>
      <c r="G215" t="s">
        <v>39</v>
      </c>
      <c r="H215" t="s">
        <v>5</v>
      </c>
      <c r="I215">
        <v>2044</v>
      </c>
      <c r="J215">
        <v>2048</v>
      </c>
      <c r="K215">
        <v>120.38832740092801</v>
      </c>
    </row>
    <row r="216" spans="5:11" x14ac:dyDescent="0.2">
      <c r="E216" t="str">
        <f t="shared" si="3"/>
        <v>Agriculture</v>
      </c>
      <c r="F216" t="s">
        <v>37</v>
      </c>
      <c r="G216" t="s">
        <v>39</v>
      </c>
      <c r="H216" t="s">
        <v>5</v>
      </c>
      <c r="I216">
        <v>2044</v>
      </c>
      <c r="J216">
        <v>2049</v>
      </c>
      <c r="K216">
        <v>128.028163504834</v>
      </c>
    </row>
    <row r="217" spans="5:11" x14ac:dyDescent="0.2">
      <c r="E217" t="str">
        <f t="shared" si="3"/>
        <v>Agriculture</v>
      </c>
      <c r="F217" t="s">
        <v>37</v>
      </c>
      <c r="G217" t="s">
        <v>39</v>
      </c>
      <c r="H217" t="s">
        <v>5</v>
      </c>
      <c r="I217">
        <v>2044</v>
      </c>
      <c r="J217">
        <v>2050</v>
      </c>
      <c r="K217">
        <v>128.69195646634799</v>
      </c>
    </row>
    <row r="218" spans="5:11" x14ac:dyDescent="0.2">
      <c r="E218" t="str">
        <f t="shared" si="3"/>
        <v>Agriculture</v>
      </c>
      <c r="F218" t="s">
        <v>37</v>
      </c>
      <c r="G218" t="s">
        <v>39</v>
      </c>
      <c r="H218" t="s">
        <v>5</v>
      </c>
      <c r="I218">
        <v>2045</v>
      </c>
      <c r="J218">
        <v>2048</v>
      </c>
      <c r="K218">
        <v>123.986018603114</v>
      </c>
    </row>
    <row r="219" spans="5:11" x14ac:dyDescent="0.2">
      <c r="E219" t="str">
        <f t="shared" si="3"/>
        <v>Agriculture</v>
      </c>
      <c r="F219" t="s">
        <v>37</v>
      </c>
      <c r="G219" t="s">
        <v>39</v>
      </c>
      <c r="H219" t="s">
        <v>5</v>
      </c>
      <c r="I219">
        <v>2045</v>
      </c>
      <c r="J219">
        <v>2049</v>
      </c>
      <c r="K219">
        <v>132.15811000580999</v>
      </c>
    </row>
    <row r="220" spans="5:11" x14ac:dyDescent="0.2">
      <c r="E220" t="str">
        <f t="shared" si="3"/>
        <v>Agriculture</v>
      </c>
      <c r="F220" t="s">
        <v>37</v>
      </c>
      <c r="G220" t="s">
        <v>39</v>
      </c>
      <c r="H220" t="s">
        <v>5</v>
      </c>
      <c r="I220">
        <v>2045</v>
      </c>
      <c r="J220">
        <v>2050</v>
      </c>
      <c r="K220">
        <v>132.937062345268</v>
      </c>
    </row>
    <row r="221" spans="5:11" x14ac:dyDescent="0.2">
      <c r="E221" t="str">
        <f t="shared" si="3"/>
        <v>Agriculture</v>
      </c>
      <c r="F221" t="s">
        <v>37</v>
      </c>
      <c r="G221" t="s">
        <v>39</v>
      </c>
      <c r="H221" t="s">
        <v>5</v>
      </c>
      <c r="I221">
        <v>2046</v>
      </c>
      <c r="J221">
        <v>2048</v>
      </c>
      <c r="K221">
        <v>127.872891106994</v>
      </c>
    </row>
    <row r="222" spans="5:11" x14ac:dyDescent="0.2">
      <c r="E222" t="str">
        <f t="shared" si="3"/>
        <v>Agriculture</v>
      </c>
      <c r="F222" t="s">
        <v>37</v>
      </c>
      <c r="G222" t="s">
        <v>39</v>
      </c>
      <c r="H222" t="s">
        <v>5</v>
      </c>
      <c r="I222">
        <v>2046</v>
      </c>
      <c r="J222">
        <v>2049</v>
      </c>
      <c r="K222">
        <v>136.53958176502201</v>
      </c>
    </row>
    <row r="223" spans="5:11" x14ac:dyDescent="0.2">
      <c r="E223" t="str">
        <f t="shared" si="3"/>
        <v>Agriculture</v>
      </c>
      <c r="F223" t="s">
        <v>37</v>
      </c>
      <c r="G223" t="s">
        <v>39</v>
      </c>
      <c r="H223" t="s">
        <v>5</v>
      </c>
      <c r="I223">
        <v>2046</v>
      </c>
      <c r="J223">
        <v>2050</v>
      </c>
      <c r="K223">
        <v>137.42942330246601</v>
      </c>
    </row>
    <row r="224" spans="5:11" x14ac:dyDescent="0.2">
      <c r="E224" t="str">
        <f t="shared" si="3"/>
        <v>Agriculture</v>
      </c>
      <c r="F224" t="s">
        <v>37</v>
      </c>
      <c r="G224" t="s">
        <v>39</v>
      </c>
      <c r="H224" t="s">
        <v>5</v>
      </c>
      <c r="I224">
        <v>2047</v>
      </c>
      <c r="J224">
        <v>2048</v>
      </c>
      <c r="K224">
        <v>131.942233561579</v>
      </c>
    </row>
    <row r="225" spans="5:11" x14ac:dyDescent="0.2">
      <c r="E225" t="str">
        <f t="shared" si="3"/>
        <v>Agriculture</v>
      </c>
      <c r="F225" t="s">
        <v>37</v>
      </c>
      <c r="G225" t="s">
        <v>39</v>
      </c>
      <c r="H225" t="s">
        <v>5</v>
      </c>
      <c r="I225">
        <v>2047</v>
      </c>
      <c r="J225">
        <v>2049</v>
      </c>
      <c r="K225">
        <v>141.206738981651</v>
      </c>
    </row>
    <row r="226" spans="5:11" x14ac:dyDescent="0.2">
      <c r="E226" t="str">
        <f t="shared" si="3"/>
        <v>Agriculture</v>
      </c>
      <c r="F226" t="s">
        <v>37</v>
      </c>
      <c r="G226" t="s">
        <v>39</v>
      </c>
      <c r="H226" t="s">
        <v>5</v>
      </c>
      <c r="I226">
        <v>2047</v>
      </c>
      <c r="J226">
        <v>2050</v>
      </c>
      <c r="K226">
        <v>142.19063611136801</v>
      </c>
    </row>
    <row r="227" spans="5:11" x14ac:dyDescent="0.2">
      <c r="E227" t="str">
        <f t="shared" si="3"/>
        <v>Agriculture</v>
      </c>
      <c r="F227" t="s">
        <v>37</v>
      </c>
      <c r="G227" t="s">
        <v>39</v>
      </c>
      <c r="H227" t="s">
        <v>5</v>
      </c>
      <c r="I227">
        <v>2048</v>
      </c>
      <c r="J227">
        <v>2048</v>
      </c>
      <c r="K227">
        <v>136.05681571544599</v>
      </c>
    </row>
    <row r="228" spans="5:11" x14ac:dyDescent="0.2">
      <c r="E228" t="str">
        <f t="shared" si="3"/>
        <v>Agriculture</v>
      </c>
      <c r="F228" t="s">
        <v>37</v>
      </c>
      <c r="G228" t="s">
        <v>39</v>
      </c>
      <c r="H228" t="s">
        <v>5</v>
      </c>
      <c r="I228">
        <v>2048</v>
      </c>
      <c r="J228">
        <v>2049</v>
      </c>
      <c r="K228">
        <v>145.851135178867</v>
      </c>
    </row>
    <row r="229" spans="5:11" x14ac:dyDescent="0.2">
      <c r="E229" t="str">
        <f t="shared" si="3"/>
        <v>Agriculture</v>
      </c>
      <c r="F229" t="s">
        <v>37</v>
      </c>
      <c r="G229" t="s">
        <v>39</v>
      </c>
      <c r="H229" t="s">
        <v>5</v>
      </c>
      <c r="I229">
        <v>2048</v>
      </c>
      <c r="J229">
        <v>2050</v>
      </c>
      <c r="K229">
        <v>146.95451712184001</v>
      </c>
    </row>
    <row r="230" spans="5:11" x14ac:dyDescent="0.2">
      <c r="E230" t="str">
        <f t="shared" si="3"/>
        <v>Agriculture</v>
      </c>
      <c r="F230" t="s">
        <v>37</v>
      </c>
      <c r="G230" t="s">
        <v>39</v>
      </c>
      <c r="H230" t="s">
        <v>5</v>
      </c>
      <c r="I230">
        <v>2049</v>
      </c>
      <c r="J230">
        <v>2048</v>
      </c>
      <c r="K230">
        <v>140.41013168827499</v>
      </c>
    </row>
    <row r="231" spans="5:11" x14ac:dyDescent="0.2">
      <c r="E231" t="str">
        <f t="shared" si="3"/>
        <v>Agriculture</v>
      </c>
      <c r="F231" t="s">
        <v>37</v>
      </c>
      <c r="G231" t="s">
        <v>39</v>
      </c>
      <c r="H231" t="s">
        <v>5</v>
      </c>
      <c r="I231">
        <v>2049</v>
      </c>
      <c r="J231">
        <v>2049</v>
      </c>
      <c r="K231">
        <v>150.76886680707699</v>
      </c>
    </row>
    <row r="232" spans="5:11" x14ac:dyDescent="0.2">
      <c r="E232" t="str">
        <f t="shared" si="3"/>
        <v>Agriculture</v>
      </c>
      <c r="F232" t="s">
        <v>37</v>
      </c>
      <c r="G232" t="s">
        <v>39</v>
      </c>
      <c r="H232" t="s">
        <v>5</v>
      </c>
      <c r="I232">
        <v>2049</v>
      </c>
      <c r="J232">
        <v>2050</v>
      </c>
      <c r="K232">
        <v>151.98000571849499</v>
      </c>
    </row>
    <row r="233" spans="5:11" x14ac:dyDescent="0.2">
      <c r="E233" t="str">
        <f t="shared" si="3"/>
        <v>Agriculture</v>
      </c>
      <c r="F233" t="s">
        <v>37</v>
      </c>
      <c r="G233" t="s">
        <v>39</v>
      </c>
      <c r="H233" t="s">
        <v>5</v>
      </c>
      <c r="I233">
        <v>2050</v>
      </c>
      <c r="J233">
        <v>2048</v>
      </c>
      <c r="K233">
        <v>144.99586815256399</v>
      </c>
    </row>
    <row r="234" spans="5:11" x14ac:dyDescent="0.2">
      <c r="E234" t="str">
        <f t="shared" si="3"/>
        <v>Agriculture</v>
      </c>
      <c r="F234" t="s">
        <v>37</v>
      </c>
      <c r="G234" t="s">
        <v>39</v>
      </c>
      <c r="H234" t="s">
        <v>5</v>
      </c>
      <c r="I234">
        <v>2050</v>
      </c>
      <c r="J234">
        <v>2049</v>
      </c>
      <c r="K234">
        <v>155.88747520560599</v>
      </c>
    </row>
    <row r="235" spans="5:11" x14ac:dyDescent="0.2">
      <c r="E235" t="str">
        <f t="shared" si="3"/>
        <v>Agriculture</v>
      </c>
      <c r="F235" t="s">
        <v>37</v>
      </c>
      <c r="G235" t="s">
        <v>39</v>
      </c>
      <c r="H235" t="s">
        <v>5</v>
      </c>
      <c r="I235">
        <v>2050</v>
      </c>
      <c r="J235">
        <v>2050</v>
      </c>
      <c r="K235">
        <v>157.20915172666599</v>
      </c>
    </row>
    <row r="236" spans="5:11" x14ac:dyDescent="0.2">
      <c r="E236" t="str">
        <f t="shared" si="3"/>
        <v>Agriculture</v>
      </c>
      <c r="F236" t="s">
        <v>40</v>
      </c>
      <c r="G236" t="s">
        <v>39</v>
      </c>
      <c r="H236" t="s">
        <v>4</v>
      </c>
      <c r="I236">
        <v>2012</v>
      </c>
      <c r="J236">
        <v>2048</v>
      </c>
      <c r="K236">
        <v>7.4265200958979696</v>
      </c>
    </row>
    <row r="237" spans="5:11" x14ac:dyDescent="0.2">
      <c r="E237" t="str">
        <f t="shared" si="3"/>
        <v>Agriculture</v>
      </c>
      <c r="F237" t="s">
        <v>40</v>
      </c>
      <c r="G237" t="s">
        <v>39</v>
      </c>
      <c r="H237" t="s">
        <v>4</v>
      </c>
      <c r="I237">
        <v>2012</v>
      </c>
      <c r="J237">
        <v>2049</v>
      </c>
      <c r="K237">
        <v>7.42652009589799</v>
      </c>
    </row>
    <row r="238" spans="5:11" x14ac:dyDescent="0.2">
      <c r="E238" t="str">
        <f t="shared" si="3"/>
        <v>Agriculture</v>
      </c>
      <c r="F238" t="s">
        <v>40</v>
      </c>
      <c r="G238" t="s">
        <v>39</v>
      </c>
      <c r="H238" t="s">
        <v>4</v>
      </c>
      <c r="I238">
        <v>2012</v>
      </c>
      <c r="J238">
        <v>2050</v>
      </c>
      <c r="K238">
        <v>7.4265200958980104</v>
      </c>
    </row>
    <row r="239" spans="5:11" x14ac:dyDescent="0.2">
      <c r="E239" t="str">
        <f t="shared" si="3"/>
        <v>Agriculture</v>
      </c>
      <c r="F239" t="s">
        <v>40</v>
      </c>
      <c r="G239" t="s">
        <v>39</v>
      </c>
      <c r="H239" t="s">
        <v>4</v>
      </c>
      <c r="I239">
        <v>2013</v>
      </c>
      <c r="J239">
        <v>2048</v>
      </c>
      <c r="K239">
        <v>7.66963657906319</v>
      </c>
    </row>
    <row r="240" spans="5:11" x14ac:dyDescent="0.2">
      <c r="E240" t="str">
        <f t="shared" si="3"/>
        <v>Agriculture</v>
      </c>
      <c r="F240" t="s">
        <v>40</v>
      </c>
      <c r="G240" t="s">
        <v>39</v>
      </c>
      <c r="H240" t="s">
        <v>4</v>
      </c>
      <c r="I240">
        <v>2013</v>
      </c>
      <c r="J240">
        <v>2049</v>
      </c>
      <c r="K240">
        <v>7.68751139905297</v>
      </c>
    </row>
    <row r="241" spans="5:11" x14ac:dyDescent="0.2">
      <c r="E241" t="str">
        <f t="shared" si="3"/>
        <v>Agriculture</v>
      </c>
      <c r="F241" t="s">
        <v>40</v>
      </c>
      <c r="G241" t="s">
        <v>39</v>
      </c>
      <c r="H241" t="s">
        <v>4</v>
      </c>
      <c r="I241">
        <v>2013</v>
      </c>
      <c r="J241">
        <v>2050</v>
      </c>
      <c r="K241">
        <v>7.6884289353287603</v>
      </c>
    </row>
    <row r="242" spans="5:11" x14ac:dyDescent="0.2">
      <c r="E242" t="str">
        <f t="shared" si="3"/>
        <v>Agriculture</v>
      </c>
      <c r="F242" t="s">
        <v>40</v>
      </c>
      <c r="G242" t="s">
        <v>39</v>
      </c>
      <c r="H242" t="s">
        <v>4</v>
      </c>
      <c r="I242">
        <v>2014</v>
      </c>
      <c r="J242">
        <v>2048</v>
      </c>
      <c r="K242">
        <v>7.8525620961350402</v>
      </c>
    </row>
    <row r="243" spans="5:11" x14ac:dyDescent="0.2">
      <c r="E243" t="str">
        <f t="shared" si="3"/>
        <v>Agriculture</v>
      </c>
      <c r="F243" t="s">
        <v>40</v>
      </c>
      <c r="G243" t="s">
        <v>39</v>
      </c>
      <c r="H243" t="s">
        <v>4</v>
      </c>
      <c r="I243">
        <v>2014</v>
      </c>
      <c r="J243">
        <v>2049</v>
      </c>
      <c r="K243">
        <v>7.8772892693602197</v>
      </c>
    </row>
    <row r="244" spans="5:11" x14ac:dyDescent="0.2">
      <c r="E244" t="str">
        <f t="shared" si="3"/>
        <v>Agriculture</v>
      </c>
      <c r="F244" t="s">
        <v>40</v>
      </c>
      <c r="G244" t="s">
        <v>39</v>
      </c>
      <c r="H244" t="s">
        <v>4</v>
      </c>
      <c r="I244">
        <v>2014</v>
      </c>
      <c r="J244">
        <v>2050</v>
      </c>
      <c r="K244">
        <v>7.8793793013082896</v>
      </c>
    </row>
    <row r="245" spans="5:11" x14ac:dyDescent="0.2">
      <c r="E245" t="str">
        <f t="shared" si="3"/>
        <v>Agriculture</v>
      </c>
      <c r="F245" t="s">
        <v>40</v>
      </c>
      <c r="G245" t="s">
        <v>39</v>
      </c>
      <c r="H245" t="s">
        <v>4</v>
      </c>
      <c r="I245">
        <v>2015</v>
      </c>
      <c r="J245">
        <v>2048</v>
      </c>
      <c r="K245">
        <v>7.7401472648664598</v>
      </c>
    </row>
    <row r="246" spans="5:11" x14ac:dyDescent="0.2">
      <c r="E246" t="str">
        <f t="shared" si="3"/>
        <v>Agriculture</v>
      </c>
      <c r="F246" t="s">
        <v>40</v>
      </c>
      <c r="G246" t="s">
        <v>39</v>
      </c>
      <c r="H246" t="s">
        <v>4</v>
      </c>
      <c r="I246">
        <v>2015</v>
      </c>
      <c r="J246">
        <v>2049</v>
      </c>
      <c r="K246">
        <v>7.7651694812122098</v>
      </c>
    </row>
    <row r="247" spans="5:11" x14ac:dyDescent="0.2">
      <c r="E247" t="str">
        <f t="shared" si="3"/>
        <v>Agriculture</v>
      </c>
      <c r="F247" t="s">
        <v>40</v>
      </c>
      <c r="G247" t="s">
        <v>39</v>
      </c>
      <c r="H247" t="s">
        <v>4</v>
      </c>
      <c r="I247">
        <v>2015</v>
      </c>
      <c r="J247">
        <v>2050</v>
      </c>
      <c r="K247">
        <v>7.7681897789461702</v>
      </c>
    </row>
    <row r="248" spans="5:11" x14ac:dyDescent="0.2">
      <c r="E248" t="str">
        <f t="shared" si="3"/>
        <v>Agriculture</v>
      </c>
      <c r="F248" t="s">
        <v>40</v>
      </c>
      <c r="G248" t="s">
        <v>39</v>
      </c>
      <c r="H248" t="s">
        <v>4</v>
      </c>
      <c r="I248">
        <v>2016</v>
      </c>
      <c r="J248">
        <v>2048</v>
      </c>
      <c r="K248">
        <v>7.6667702316258204</v>
      </c>
    </row>
    <row r="249" spans="5:11" x14ac:dyDescent="0.2">
      <c r="E249" t="str">
        <f t="shared" si="3"/>
        <v>Agriculture</v>
      </c>
      <c r="F249" t="s">
        <v>40</v>
      </c>
      <c r="G249" t="s">
        <v>39</v>
      </c>
      <c r="H249" t="s">
        <v>4</v>
      </c>
      <c r="I249">
        <v>2016</v>
      </c>
      <c r="J249">
        <v>2049</v>
      </c>
      <c r="K249">
        <v>7.6947497032198902</v>
      </c>
    </row>
    <row r="250" spans="5:11" x14ac:dyDescent="0.2">
      <c r="E250" t="str">
        <f t="shared" si="3"/>
        <v>Agriculture</v>
      </c>
      <c r="F250" t="s">
        <v>40</v>
      </c>
      <c r="G250" t="s">
        <v>39</v>
      </c>
      <c r="H250" t="s">
        <v>4</v>
      </c>
      <c r="I250">
        <v>2016</v>
      </c>
      <c r="J250">
        <v>2050</v>
      </c>
      <c r="K250">
        <v>7.6980937365362498</v>
      </c>
    </row>
    <row r="251" spans="5:11" x14ac:dyDescent="0.2">
      <c r="E251" t="str">
        <f t="shared" si="3"/>
        <v>Agriculture</v>
      </c>
      <c r="F251" t="s">
        <v>40</v>
      </c>
      <c r="G251" t="s">
        <v>39</v>
      </c>
      <c r="H251" t="s">
        <v>4</v>
      </c>
      <c r="I251">
        <v>2017</v>
      </c>
      <c r="J251">
        <v>2048</v>
      </c>
      <c r="K251">
        <v>7.8234420994645903</v>
      </c>
    </row>
    <row r="252" spans="5:11" x14ac:dyDescent="0.2">
      <c r="E252" t="str">
        <f t="shared" si="3"/>
        <v>Agriculture</v>
      </c>
      <c r="F252" t="s">
        <v>40</v>
      </c>
      <c r="G252" t="s">
        <v>39</v>
      </c>
      <c r="H252" t="s">
        <v>4</v>
      </c>
      <c r="I252">
        <v>2017</v>
      </c>
      <c r="J252">
        <v>2049</v>
      </c>
      <c r="K252">
        <v>7.8532124489209298</v>
      </c>
    </row>
    <row r="253" spans="5:11" x14ac:dyDescent="0.2">
      <c r="E253" t="str">
        <f t="shared" si="3"/>
        <v>Agriculture</v>
      </c>
      <c r="F253" t="s">
        <v>40</v>
      </c>
      <c r="G253" t="s">
        <v>39</v>
      </c>
      <c r="H253" t="s">
        <v>4</v>
      </c>
      <c r="I253">
        <v>2017</v>
      </c>
      <c r="J253">
        <v>2050</v>
      </c>
      <c r="K253">
        <v>7.8580412453798898</v>
      </c>
    </row>
    <row r="254" spans="5:11" x14ac:dyDescent="0.2">
      <c r="E254" t="str">
        <f t="shared" si="3"/>
        <v>Agriculture</v>
      </c>
      <c r="F254" t="s">
        <v>40</v>
      </c>
      <c r="G254" t="s">
        <v>39</v>
      </c>
      <c r="H254" t="s">
        <v>4</v>
      </c>
      <c r="I254">
        <v>2018</v>
      </c>
      <c r="J254">
        <v>2048</v>
      </c>
      <c r="K254">
        <v>7.7323096477703004</v>
      </c>
    </row>
    <row r="255" spans="5:11" x14ac:dyDescent="0.2">
      <c r="E255" t="str">
        <f t="shared" si="3"/>
        <v>Agriculture</v>
      </c>
      <c r="F255" t="s">
        <v>40</v>
      </c>
      <c r="G255" t="s">
        <v>39</v>
      </c>
      <c r="H255" t="s">
        <v>4</v>
      </c>
      <c r="I255">
        <v>2018</v>
      </c>
      <c r="J255">
        <v>2049</v>
      </c>
      <c r="K255">
        <v>7.7611174283417999</v>
      </c>
    </row>
    <row r="256" spans="5:11" x14ac:dyDescent="0.2">
      <c r="E256" t="str">
        <f t="shared" si="3"/>
        <v>Agriculture</v>
      </c>
      <c r="F256" t="s">
        <v>40</v>
      </c>
      <c r="G256" t="s">
        <v>39</v>
      </c>
      <c r="H256" t="s">
        <v>4</v>
      </c>
      <c r="I256">
        <v>2018</v>
      </c>
      <c r="J256">
        <v>2050</v>
      </c>
      <c r="K256">
        <v>7.7671009090294598</v>
      </c>
    </row>
    <row r="257" spans="5:11" x14ac:dyDescent="0.2">
      <c r="E257" t="str">
        <f t="shared" si="3"/>
        <v>Agriculture</v>
      </c>
      <c r="F257" t="s">
        <v>40</v>
      </c>
      <c r="G257" t="s">
        <v>39</v>
      </c>
      <c r="H257" t="s">
        <v>4</v>
      </c>
      <c r="I257">
        <v>2019</v>
      </c>
      <c r="J257">
        <v>2048</v>
      </c>
      <c r="K257">
        <v>7.6106857441592002</v>
      </c>
    </row>
    <row r="258" spans="5:11" x14ac:dyDescent="0.2">
      <c r="E258" t="str">
        <f t="shared" si="3"/>
        <v>Agriculture</v>
      </c>
      <c r="F258" t="s">
        <v>40</v>
      </c>
      <c r="G258" t="s">
        <v>39</v>
      </c>
      <c r="H258" t="s">
        <v>4</v>
      </c>
      <c r="I258">
        <v>2019</v>
      </c>
      <c r="J258">
        <v>2049</v>
      </c>
      <c r="K258">
        <v>7.6430989939788496</v>
      </c>
    </row>
    <row r="259" spans="5:11" x14ac:dyDescent="0.2">
      <c r="E259" t="str">
        <f t="shared" ref="E259:E322" si="4">VLOOKUP(F259,$A$2:$B$53,2,)</f>
        <v>Agriculture</v>
      </c>
      <c r="F259" t="s">
        <v>40</v>
      </c>
      <c r="G259" t="s">
        <v>39</v>
      </c>
      <c r="H259" t="s">
        <v>4</v>
      </c>
      <c r="I259">
        <v>2019</v>
      </c>
      <c r="J259">
        <v>2050</v>
      </c>
      <c r="K259">
        <v>7.6502932282538598</v>
      </c>
    </row>
    <row r="260" spans="5:11" x14ac:dyDescent="0.2">
      <c r="E260" t="str">
        <f t="shared" si="4"/>
        <v>Agriculture</v>
      </c>
      <c r="F260" t="s">
        <v>40</v>
      </c>
      <c r="G260" t="s">
        <v>39</v>
      </c>
      <c r="H260" t="s">
        <v>4</v>
      </c>
      <c r="I260">
        <v>2020</v>
      </c>
      <c r="J260">
        <v>2048</v>
      </c>
      <c r="K260">
        <v>7.2288965721635599</v>
      </c>
    </row>
    <row r="261" spans="5:11" x14ac:dyDescent="0.2">
      <c r="E261" t="str">
        <f t="shared" si="4"/>
        <v>Agriculture</v>
      </c>
      <c r="F261" t="s">
        <v>40</v>
      </c>
      <c r="G261" t="s">
        <v>39</v>
      </c>
      <c r="H261" t="s">
        <v>4</v>
      </c>
      <c r="I261">
        <v>2020</v>
      </c>
      <c r="J261">
        <v>2049</v>
      </c>
      <c r="K261">
        <v>7.27231321474037</v>
      </c>
    </row>
    <row r="262" spans="5:11" x14ac:dyDescent="0.2">
      <c r="E262" t="str">
        <f t="shared" si="4"/>
        <v>Agriculture</v>
      </c>
      <c r="F262" t="s">
        <v>40</v>
      </c>
      <c r="G262" t="s">
        <v>39</v>
      </c>
      <c r="H262" t="s">
        <v>4</v>
      </c>
      <c r="I262">
        <v>2020</v>
      </c>
      <c r="J262">
        <v>2050</v>
      </c>
      <c r="K262">
        <v>7.2808678584110202</v>
      </c>
    </row>
    <row r="263" spans="5:11" x14ac:dyDescent="0.2">
      <c r="E263" t="str">
        <f t="shared" si="4"/>
        <v>Agriculture</v>
      </c>
      <c r="F263" t="s">
        <v>40</v>
      </c>
      <c r="G263" t="s">
        <v>39</v>
      </c>
      <c r="H263" t="s">
        <v>4</v>
      </c>
      <c r="I263">
        <v>2021</v>
      </c>
      <c r="J263">
        <v>2048</v>
      </c>
      <c r="K263">
        <v>7.3774683196287798</v>
      </c>
    </row>
    <row r="264" spans="5:11" x14ac:dyDescent="0.2">
      <c r="E264" t="str">
        <f t="shared" si="4"/>
        <v>Agriculture</v>
      </c>
      <c r="F264" t="s">
        <v>40</v>
      </c>
      <c r="G264" t="s">
        <v>39</v>
      </c>
      <c r="H264" t="s">
        <v>4</v>
      </c>
      <c r="I264">
        <v>2021</v>
      </c>
      <c r="J264">
        <v>2049</v>
      </c>
      <c r="K264">
        <v>7.4256926241881303</v>
      </c>
    </row>
    <row r="265" spans="5:11" x14ac:dyDescent="0.2">
      <c r="E265" t="str">
        <f t="shared" si="4"/>
        <v>Agriculture</v>
      </c>
      <c r="F265" t="s">
        <v>40</v>
      </c>
      <c r="G265" t="s">
        <v>39</v>
      </c>
      <c r="H265" t="s">
        <v>4</v>
      </c>
      <c r="I265">
        <v>2021</v>
      </c>
      <c r="J265">
        <v>2050</v>
      </c>
      <c r="K265">
        <v>7.4325650041501197</v>
      </c>
    </row>
    <row r="266" spans="5:11" x14ac:dyDescent="0.2">
      <c r="E266" t="str">
        <f t="shared" si="4"/>
        <v>Agriculture</v>
      </c>
      <c r="F266" t="s">
        <v>40</v>
      </c>
      <c r="G266" t="s">
        <v>39</v>
      </c>
      <c r="H266" t="s">
        <v>4</v>
      </c>
      <c r="I266">
        <v>2022</v>
      </c>
      <c r="J266">
        <v>2048</v>
      </c>
      <c r="K266">
        <v>7.5604425933702499</v>
      </c>
    </row>
    <row r="267" spans="5:11" x14ac:dyDescent="0.2">
      <c r="E267" t="str">
        <f t="shared" si="4"/>
        <v>Agriculture</v>
      </c>
      <c r="F267" t="s">
        <v>40</v>
      </c>
      <c r="G267" t="s">
        <v>39</v>
      </c>
      <c r="H267" t="s">
        <v>4</v>
      </c>
      <c r="I267">
        <v>2022</v>
      </c>
      <c r="J267">
        <v>2049</v>
      </c>
      <c r="K267">
        <v>7.6181871699655401</v>
      </c>
    </row>
    <row r="268" spans="5:11" x14ac:dyDescent="0.2">
      <c r="E268" t="str">
        <f t="shared" si="4"/>
        <v>Agriculture</v>
      </c>
      <c r="F268" t="s">
        <v>40</v>
      </c>
      <c r="G268" t="s">
        <v>39</v>
      </c>
      <c r="H268" t="s">
        <v>4</v>
      </c>
      <c r="I268">
        <v>2022</v>
      </c>
      <c r="J268">
        <v>2050</v>
      </c>
      <c r="K268">
        <v>7.6202486102794804</v>
      </c>
    </row>
    <row r="269" spans="5:11" x14ac:dyDescent="0.2">
      <c r="E269" t="str">
        <f t="shared" si="4"/>
        <v>Agriculture</v>
      </c>
      <c r="F269" t="s">
        <v>40</v>
      </c>
      <c r="G269" t="s">
        <v>39</v>
      </c>
      <c r="H269" t="s">
        <v>4</v>
      </c>
      <c r="I269">
        <v>2023</v>
      </c>
      <c r="J269">
        <v>2048</v>
      </c>
      <c r="K269">
        <v>7.6476291011291098</v>
      </c>
    </row>
    <row r="270" spans="5:11" x14ac:dyDescent="0.2">
      <c r="E270" t="str">
        <f t="shared" si="4"/>
        <v>Agriculture</v>
      </c>
      <c r="F270" t="s">
        <v>40</v>
      </c>
      <c r="G270" t="s">
        <v>39</v>
      </c>
      <c r="H270" t="s">
        <v>4</v>
      </c>
      <c r="I270">
        <v>2023</v>
      </c>
      <c r="J270">
        <v>2049</v>
      </c>
      <c r="K270">
        <v>7.71743122823582</v>
      </c>
    </row>
    <row r="271" spans="5:11" x14ac:dyDescent="0.2">
      <c r="E271" t="str">
        <f t="shared" si="4"/>
        <v>Agriculture</v>
      </c>
      <c r="F271" t="s">
        <v>40</v>
      </c>
      <c r="G271" t="s">
        <v>39</v>
      </c>
      <c r="H271" t="s">
        <v>4</v>
      </c>
      <c r="I271">
        <v>2023</v>
      </c>
      <c r="J271">
        <v>2050</v>
      </c>
      <c r="K271">
        <v>7.7206423348682298</v>
      </c>
    </row>
    <row r="272" spans="5:11" x14ac:dyDescent="0.2">
      <c r="E272" t="str">
        <f t="shared" si="4"/>
        <v>Agriculture</v>
      </c>
      <c r="F272" t="s">
        <v>40</v>
      </c>
      <c r="G272" t="s">
        <v>39</v>
      </c>
      <c r="H272" t="s">
        <v>4</v>
      </c>
      <c r="I272">
        <v>2024</v>
      </c>
      <c r="J272">
        <v>2048</v>
      </c>
      <c r="K272">
        <v>7.7426579438004799</v>
      </c>
    </row>
    <row r="273" spans="5:11" x14ac:dyDescent="0.2">
      <c r="E273" t="str">
        <f t="shared" si="4"/>
        <v>Agriculture</v>
      </c>
      <c r="F273" t="s">
        <v>40</v>
      </c>
      <c r="G273" t="s">
        <v>39</v>
      </c>
      <c r="H273" t="s">
        <v>4</v>
      </c>
      <c r="I273">
        <v>2024</v>
      </c>
      <c r="J273">
        <v>2049</v>
      </c>
      <c r="K273">
        <v>7.8288746595229801</v>
      </c>
    </row>
    <row r="274" spans="5:11" x14ac:dyDescent="0.2">
      <c r="E274" t="str">
        <f t="shared" si="4"/>
        <v>Agriculture</v>
      </c>
      <c r="F274" t="s">
        <v>40</v>
      </c>
      <c r="G274" t="s">
        <v>39</v>
      </c>
      <c r="H274" t="s">
        <v>4</v>
      </c>
      <c r="I274">
        <v>2024</v>
      </c>
      <c r="J274">
        <v>2050</v>
      </c>
      <c r="K274">
        <v>7.8330824241768102</v>
      </c>
    </row>
    <row r="275" spans="5:11" x14ac:dyDescent="0.2">
      <c r="E275" t="str">
        <f t="shared" si="4"/>
        <v>Agriculture</v>
      </c>
      <c r="F275" t="s">
        <v>40</v>
      </c>
      <c r="G275" t="s">
        <v>39</v>
      </c>
      <c r="H275" t="s">
        <v>4</v>
      </c>
      <c r="I275">
        <v>2025</v>
      </c>
      <c r="J275">
        <v>2048</v>
      </c>
      <c r="K275">
        <v>7.8249142857068197</v>
      </c>
    </row>
    <row r="276" spans="5:11" x14ac:dyDescent="0.2">
      <c r="E276" t="str">
        <f t="shared" si="4"/>
        <v>Agriculture</v>
      </c>
      <c r="F276" t="s">
        <v>40</v>
      </c>
      <c r="G276" t="s">
        <v>39</v>
      </c>
      <c r="H276" t="s">
        <v>4</v>
      </c>
      <c r="I276">
        <v>2025</v>
      </c>
      <c r="J276">
        <v>2049</v>
      </c>
      <c r="K276">
        <v>7.9228547987297402</v>
      </c>
    </row>
    <row r="277" spans="5:11" x14ac:dyDescent="0.2">
      <c r="E277" t="str">
        <f t="shared" si="4"/>
        <v>Agriculture</v>
      </c>
      <c r="F277" t="s">
        <v>40</v>
      </c>
      <c r="G277" t="s">
        <v>39</v>
      </c>
      <c r="H277" t="s">
        <v>4</v>
      </c>
      <c r="I277">
        <v>2025</v>
      </c>
      <c r="J277">
        <v>2050</v>
      </c>
      <c r="K277">
        <v>7.9269514999742601</v>
      </c>
    </row>
    <row r="278" spans="5:11" x14ac:dyDescent="0.2">
      <c r="E278" t="str">
        <f t="shared" si="4"/>
        <v>Agriculture</v>
      </c>
      <c r="F278" t="s">
        <v>40</v>
      </c>
      <c r="G278" t="s">
        <v>39</v>
      </c>
      <c r="H278" t="s">
        <v>4</v>
      </c>
      <c r="I278">
        <v>2026</v>
      </c>
      <c r="J278">
        <v>2048</v>
      </c>
      <c r="K278">
        <v>7.88909808231341</v>
      </c>
    </row>
    <row r="279" spans="5:11" x14ac:dyDescent="0.2">
      <c r="E279" t="str">
        <f t="shared" si="4"/>
        <v>Agriculture</v>
      </c>
      <c r="F279" t="s">
        <v>40</v>
      </c>
      <c r="G279" t="s">
        <v>39</v>
      </c>
      <c r="H279" t="s">
        <v>4</v>
      </c>
      <c r="I279">
        <v>2026</v>
      </c>
      <c r="J279">
        <v>2049</v>
      </c>
      <c r="K279">
        <v>8.0122668161243897</v>
      </c>
    </row>
    <row r="280" spans="5:11" x14ac:dyDescent="0.2">
      <c r="E280" t="str">
        <f t="shared" si="4"/>
        <v>Agriculture</v>
      </c>
      <c r="F280" t="s">
        <v>40</v>
      </c>
      <c r="G280" t="s">
        <v>39</v>
      </c>
      <c r="H280" t="s">
        <v>4</v>
      </c>
      <c r="I280">
        <v>2026</v>
      </c>
      <c r="J280">
        <v>2050</v>
      </c>
      <c r="K280">
        <v>8.0172872192078408</v>
      </c>
    </row>
    <row r="281" spans="5:11" x14ac:dyDescent="0.2">
      <c r="E281" t="str">
        <f t="shared" si="4"/>
        <v>Agriculture</v>
      </c>
      <c r="F281" t="s">
        <v>40</v>
      </c>
      <c r="G281" t="s">
        <v>39</v>
      </c>
      <c r="H281" t="s">
        <v>4</v>
      </c>
      <c r="I281">
        <v>2027</v>
      </c>
      <c r="J281">
        <v>2048</v>
      </c>
      <c r="K281">
        <v>7.9617667402168601</v>
      </c>
    </row>
    <row r="282" spans="5:11" x14ac:dyDescent="0.2">
      <c r="E282" t="str">
        <f t="shared" si="4"/>
        <v>Agriculture</v>
      </c>
      <c r="F282" t="s">
        <v>40</v>
      </c>
      <c r="G282" t="s">
        <v>39</v>
      </c>
      <c r="H282" t="s">
        <v>4</v>
      </c>
      <c r="I282">
        <v>2027</v>
      </c>
      <c r="J282">
        <v>2049</v>
      </c>
      <c r="K282">
        <v>8.1080946935406608</v>
      </c>
    </row>
    <row r="283" spans="5:11" x14ac:dyDescent="0.2">
      <c r="E283" t="str">
        <f t="shared" si="4"/>
        <v>Agriculture</v>
      </c>
      <c r="F283" t="s">
        <v>40</v>
      </c>
      <c r="G283" t="s">
        <v>39</v>
      </c>
      <c r="H283" t="s">
        <v>4</v>
      </c>
      <c r="I283">
        <v>2027</v>
      </c>
      <c r="J283">
        <v>2050</v>
      </c>
      <c r="K283">
        <v>8.1139251131081807</v>
      </c>
    </row>
    <row r="284" spans="5:11" x14ac:dyDescent="0.2">
      <c r="E284" t="str">
        <f t="shared" si="4"/>
        <v>Agriculture</v>
      </c>
      <c r="F284" t="s">
        <v>40</v>
      </c>
      <c r="G284" t="s">
        <v>39</v>
      </c>
      <c r="H284" t="s">
        <v>4</v>
      </c>
      <c r="I284">
        <v>2028</v>
      </c>
      <c r="J284">
        <v>2048</v>
      </c>
      <c r="K284">
        <v>8.0346260134266991</v>
      </c>
    </row>
    <row r="285" spans="5:11" x14ac:dyDescent="0.2">
      <c r="E285" t="str">
        <f t="shared" si="4"/>
        <v>Agriculture</v>
      </c>
      <c r="F285" t="s">
        <v>40</v>
      </c>
      <c r="G285" t="s">
        <v>39</v>
      </c>
      <c r="H285" t="s">
        <v>4</v>
      </c>
      <c r="I285">
        <v>2028</v>
      </c>
      <c r="J285">
        <v>2049</v>
      </c>
      <c r="K285">
        <v>8.2020626949566893</v>
      </c>
    </row>
    <row r="286" spans="5:11" x14ac:dyDescent="0.2">
      <c r="E286" t="str">
        <f t="shared" si="4"/>
        <v>Agriculture</v>
      </c>
      <c r="F286" t="s">
        <v>40</v>
      </c>
      <c r="G286" t="s">
        <v>39</v>
      </c>
      <c r="H286" t="s">
        <v>4</v>
      </c>
      <c r="I286">
        <v>2028</v>
      </c>
      <c r="J286">
        <v>2050</v>
      </c>
      <c r="K286">
        <v>8.2104736446001603</v>
      </c>
    </row>
    <row r="287" spans="5:11" x14ac:dyDescent="0.2">
      <c r="E287" t="str">
        <f t="shared" si="4"/>
        <v>Agriculture</v>
      </c>
      <c r="F287" t="s">
        <v>40</v>
      </c>
      <c r="G287" t="s">
        <v>39</v>
      </c>
      <c r="H287" t="s">
        <v>4</v>
      </c>
      <c r="I287">
        <v>2029</v>
      </c>
      <c r="J287">
        <v>2048</v>
      </c>
      <c r="K287">
        <v>8.1408009088979707</v>
      </c>
    </row>
    <row r="288" spans="5:11" x14ac:dyDescent="0.2">
      <c r="E288" t="str">
        <f t="shared" si="4"/>
        <v>Agriculture</v>
      </c>
      <c r="F288" t="s">
        <v>40</v>
      </c>
      <c r="G288" t="s">
        <v>39</v>
      </c>
      <c r="H288" t="s">
        <v>4</v>
      </c>
      <c r="I288">
        <v>2029</v>
      </c>
      <c r="J288">
        <v>2049</v>
      </c>
      <c r="K288">
        <v>8.3291173823336404</v>
      </c>
    </row>
    <row r="289" spans="5:11" x14ac:dyDescent="0.2">
      <c r="E289" t="str">
        <f t="shared" si="4"/>
        <v>Agriculture</v>
      </c>
      <c r="F289" t="s">
        <v>40</v>
      </c>
      <c r="G289" t="s">
        <v>39</v>
      </c>
      <c r="H289" t="s">
        <v>4</v>
      </c>
      <c r="I289">
        <v>2029</v>
      </c>
      <c r="J289">
        <v>2050</v>
      </c>
      <c r="K289">
        <v>8.3439908689808604</v>
      </c>
    </row>
    <row r="290" spans="5:11" x14ac:dyDescent="0.2">
      <c r="E290" t="str">
        <f t="shared" si="4"/>
        <v>Agriculture</v>
      </c>
      <c r="F290" t="s">
        <v>40</v>
      </c>
      <c r="G290" t="s">
        <v>39</v>
      </c>
      <c r="H290" t="s">
        <v>4</v>
      </c>
      <c r="I290">
        <v>2030</v>
      </c>
      <c r="J290">
        <v>2048</v>
      </c>
      <c r="K290">
        <v>8.2542948813204902</v>
      </c>
    </row>
    <row r="291" spans="5:11" x14ac:dyDescent="0.2">
      <c r="E291" t="str">
        <f t="shared" si="4"/>
        <v>Agriculture</v>
      </c>
      <c r="F291" t="s">
        <v>40</v>
      </c>
      <c r="G291" t="s">
        <v>39</v>
      </c>
      <c r="H291" t="s">
        <v>4</v>
      </c>
      <c r="I291">
        <v>2030</v>
      </c>
      <c r="J291">
        <v>2049</v>
      </c>
      <c r="K291">
        <v>8.4672063516336191</v>
      </c>
    </row>
    <row r="292" spans="5:11" x14ac:dyDescent="0.2">
      <c r="E292" t="str">
        <f t="shared" si="4"/>
        <v>Agriculture</v>
      </c>
      <c r="F292" t="s">
        <v>40</v>
      </c>
      <c r="G292" t="s">
        <v>39</v>
      </c>
      <c r="H292" t="s">
        <v>4</v>
      </c>
      <c r="I292">
        <v>2030</v>
      </c>
      <c r="J292">
        <v>2050</v>
      </c>
      <c r="K292">
        <v>8.4811420004895108</v>
      </c>
    </row>
    <row r="293" spans="5:11" x14ac:dyDescent="0.2">
      <c r="E293" t="str">
        <f t="shared" si="4"/>
        <v>Agriculture</v>
      </c>
      <c r="F293" t="s">
        <v>40</v>
      </c>
      <c r="G293" t="s">
        <v>39</v>
      </c>
      <c r="H293" t="s">
        <v>4</v>
      </c>
      <c r="I293">
        <v>2031</v>
      </c>
      <c r="J293">
        <v>2048</v>
      </c>
      <c r="K293">
        <v>8.4309667616833206</v>
      </c>
    </row>
    <row r="294" spans="5:11" x14ac:dyDescent="0.2">
      <c r="E294" t="str">
        <f t="shared" si="4"/>
        <v>Agriculture</v>
      </c>
      <c r="F294" t="s">
        <v>40</v>
      </c>
      <c r="G294" t="s">
        <v>39</v>
      </c>
      <c r="H294" t="s">
        <v>4</v>
      </c>
      <c r="I294">
        <v>2031</v>
      </c>
      <c r="J294">
        <v>2049</v>
      </c>
      <c r="K294">
        <v>8.6561078475313895</v>
      </c>
    </row>
    <row r="295" spans="5:11" x14ac:dyDescent="0.2">
      <c r="E295" t="str">
        <f t="shared" si="4"/>
        <v>Agriculture</v>
      </c>
      <c r="F295" t="s">
        <v>40</v>
      </c>
      <c r="G295" t="s">
        <v>39</v>
      </c>
      <c r="H295" t="s">
        <v>4</v>
      </c>
      <c r="I295">
        <v>2031</v>
      </c>
      <c r="J295">
        <v>2050</v>
      </c>
      <c r="K295">
        <v>8.66972453737427</v>
      </c>
    </row>
    <row r="296" spans="5:11" x14ac:dyDescent="0.2">
      <c r="E296" t="str">
        <f t="shared" si="4"/>
        <v>Agriculture</v>
      </c>
      <c r="F296" t="s">
        <v>40</v>
      </c>
      <c r="G296" t="s">
        <v>39</v>
      </c>
      <c r="H296" t="s">
        <v>4</v>
      </c>
      <c r="I296">
        <v>2032</v>
      </c>
      <c r="J296">
        <v>2048</v>
      </c>
      <c r="K296">
        <v>8.6027725975249201</v>
      </c>
    </row>
    <row r="297" spans="5:11" x14ac:dyDescent="0.2">
      <c r="E297" t="str">
        <f t="shared" si="4"/>
        <v>Agriculture</v>
      </c>
      <c r="F297" t="s">
        <v>40</v>
      </c>
      <c r="G297" t="s">
        <v>39</v>
      </c>
      <c r="H297" t="s">
        <v>4</v>
      </c>
      <c r="I297">
        <v>2032</v>
      </c>
      <c r="J297">
        <v>2049</v>
      </c>
      <c r="K297">
        <v>8.8266930318056005</v>
      </c>
    </row>
    <row r="298" spans="5:11" x14ac:dyDescent="0.2">
      <c r="E298" t="str">
        <f t="shared" si="4"/>
        <v>Agriculture</v>
      </c>
      <c r="F298" t="s">
        <v>40</v>
      </c>
      <c r="G298" t="s">
        <v>39</v>
      </c>
      <c r="H298" t="s">
        <v>4</v>
      </c>
      <c r="I298">
        <v>2032</v>
      </c>
      <c r="J298">
        <v>2050</v>
      </c>
      <c r="K298">
        <v>8.8389238354007702</v>
      </c>
    </row>
    <row r="299" spans="5:11" x14ac:dyDescent="0.2">
      <c r="E299" t="str">
        <f t="shared" si="4"/>
        <v>Agriculture</v>
      </c>
      <c r="F299" t="s">
        <v>40</v>
      </c>
      <c r="G299" t="s">
        <v>39</v>
      </c>
      <c r="H299" t="s">
        <v>4</v>
      </c>
      <c r="I299">
        <v>2033</v>
      </c>
      <c r="J299">
        <v>2048</v>
      </c>
      <c r="K299">
        <v>8.7891335201230003</v>
      </c>
    </row>
    <row r="300" spans="5:11" x14ac:dyDescent="0.2">
      <c r="E300" t="str">
        <f t="shared" si="4"/>
        <v>Agriculture</v>
      </c>
      <c r="F300" t="s">
        <v>40</v>
      </c>
      <c r="G300" t="s">
        <v>39</v>
      </c>
      <c r="H300" t="s">
        <v>4</v>
      </c>
      <c r="I300">
        <v>2033</v>
      </c>
      <c r="J300">
        <v>2049</v>
      </c>
      <c r="K300">
        <v>8.9805023296562805</v>
      </c>
    </row>
    <row r="301" spans="5:11" x14ac:dyDescent="0.2">
      <c r="E301" t="str">
        <f t="shared" si="4"/>
        <v>Agriculture</v>
      </c>
      <c r="F301" t="s">
        <v>40</v>
      </c>
      <c r="G301" t="s">
        <v>39</v>
      </c>
      <c r="H301" t="s">
        <v>4</v>
      </c>
      <c r="I301">
        <v>2033</v>
      </c>
      <c r="J301">
        <v>2050</v>
      </c>
      <c r="K301">
        <v>8.9962675544339508</v>
      </c>
    </row>
    <row r="302" spans="5:11" x14ac:dyDescent="0.2">
      <c r="E302" t="str">
        <f t="shared" si="4"/>
        <v>Agriculture</v>
      </c>
      <c r="F302" t="s">
        <v>40</v>
      </c>
      <c r="G302" t="s">
        <v>39</v>
      </c>
      <c r="H302" t="s">
        <v>4</v>
      </c>
      <c r="I302">
        <v>2034</v>
      </c>
      <c r="J302">
        <v>2048</v>
      </c>
      <c r="K302">
        <v>8.9675591465021505</v>
      </c>
    </row>
    <row r="303" spans="5:11" x14ac:dyDescent="0.2">
      <c r="E303" t="str">
        <f t="shared" si="4"/>
        <v>Agriculture</v>
      </c>
      <c r="F303" t="s">
        <v>40</v>
      </c>
      <c r="G303" t="s">
        <v>39</v>
      </c>
      <c r="H303" t="s">
        <v>4</v>
      </c>
      <c r="I303">
        <v>2034</v>
      </c>
      <c r="J303">
        <v>2049</v>
      </c>
      <c r="K303">
        <v>9.1396891648960494</v>
      </c>
    </row>
    <row r="304" spans="5:11" x14ac:dyDescent="0.2">
      <c r="E304" t="str">
        <f t="shared" si="4"/>
        <v>Agriculture</v>
      </c>
      <c r="F304" t="s">
        <v>40</v>
      </c>
      <c r="G304" t="s">
        <v>39</v>
      </c>
      <c r="H304" t="s">
        <v>4</v>
      </c>
      <c r="I304">
        <v>2034</v>
      </c>
      <c r="J304">
        <v>2050</v>
      </c>
      <c r="K304">
        <v>9.1489842236772407</v>
      </c>
    </row>
    <row r="305" spans="5:11" x14ac:dyDescent="0.2">
      <c r="E305" t="str">
        <f t="shared" si="4"/>
        <v>Agriculture</v>
      </c>
      <c r="F305" t="s">
        <v>40</v>
      </c>
      <c r="G305" t="s">
        <v>39</v>
      </c>
      <c r="H305" t="s">
        <v>4</v>
      </c>
      <c r="I305">
        <v>2035</v>
      </c>
      <c r="J305">
        <v>2048</v>
      </c>
      <c r="K305">
        <v>9.1346257332495995</v>
      </c>
    </row>
    <row r="306" spans="5:11" x14ac:dyDescent="0.2">
      <c r="E306" t="str">
        <f t="shared" si="4"/>
        <v>Agriculture</v>
      </c>
      <c r="F306" t="s">
        <v>40</v>
      </c>
      <c r="G306" t="s">
        <v>39</v>
      </c>
      <c r="H306" t="s">
        <v>4</v>
      </c>
      <c r="I306">
        <v>2035</v>
      </c>
      <c r="J306">
        <v>2049</v>
      </c>
      <c r="K306">
        <v>9.2899487386437194</v>
      </c>
    </row>
    <row r="307" spans="5:11" x14ac:dyDescent="0.2">
      <c r="E307" t="str">
        <f t="shared" si="4"/>
        <v>Agriculture</v>
      </c>
      <c r="F307" t="s">
        <v>40</v>
      </c>
      <c r="G307" t="s">
        <v>39</v>
      </c>
      <c r="H307" t="s">
        <v>4</v>
      </c>
      <c r="I307">
        <v>2035</v>
      </c>
      <c r="J307">
        <v>2050</v>
      </c>
      <c r="K307">
        <v>9.3213132450724103</v>
      </c>
    </row>
    <row r="308" spans="5:11" x14ac:dyDescent="0.2">
      <c r="E308" t="str">
        <f t="shared" si="4"/>
        <v>Agriculture</v>
      </c>
      <c r="F308" t="s">
        <v>40</v>
      </c>
      <c r="G308" t="s">
        <v>39</v>
      </c>
      <c r="H308" t="s">
        <v>4</v>
      </c>
      <c r="I308">
        <v>2036</v>
      </c>
      <c r="J308">
        <v>2048</v>
      </c>
      <c r="K308">
        <v>9.2868975376809306</v>
      </c>
    </row>
    <row r="309" spans="5:11" x14ac:dyDescent="0.2">
      <c r="E309" t="str">
        <f t="shared" si="4"/>
        <v>Agriculture</v>
      </c>
      <c r="F309" t="s">
        <v>40</v>
      </c>
      <c r="G309" t="s">
        <v>39</v>
      </c>
      <c r="H309" t="s">
        <v>4</v>
      </c>
      <c r="I309">
        <v>2036</v>
      </c>
      <c r="J309">
        <v>2049</v>
      </c>
      <c r="K309">
        <v>9.4490534770619306</v>
      </c>
    </row>
    <row r="310" spans="5:11" x14ac:dyDescent="0.2">
      <c r="E310" t="str">
        <f t="shared" si="4"/>
        <v>Agriculture</v>
      </c>
      <c r="F310" t="s">
        <v>40</v>
      </c>
      <c r="G310" t="s">
        <v>39</v>
      </c>
      <c r="H310" t="s">
        <v>4</v>
      </c>
      <c r="I310">
        <v>2036</v>
      </c>
      <c r="J310">
        <v>2050</v>
      </c>
      <c r="K310">
        <v>9.4877396928022097</v>
      </c>
    </row>
    <row r="311" spans="5:11" x14ac:dyDescent="0.2">
      <c r="E311" t="str">
        <f t="shared" si="4"/>
        <v>Agriculture</v>
      </c>
      <c r="F311" t="s">
        <v>40</v>
      </c>
      <c r="G311" t="s">
        <v>39</v>
      </c>
      <c r="H311" t="s">
        <v>4</v>
      </c>
      <c r="I311">
        <v>2037</v>
      </c>
      <c r="J311">
        <v>2048</v>
      </c>
      <c r="K311">
        <v>9.4492787321110896</v>
      </c>
    </row>
    <row r="312" spans="5:11" x14ac:dyDescent="0.2">
      <c r="E312" t="str">
        <f t="shared" si="4"/>
        <v>Agriculture</v>
      </c>
      <c r="F312" t="s">
        <v>40</v>
      </c>
      <c r="G312" t="s">
        <v>39</v>
      </c>
      <c r="H312" t="s">
        <v>4</v>
      </c>
      <c r="I312">
        <v>2037</v>
      </c>
      <c r="J312">
        <v>2049</v>
      </c>
      <c r="K312">
        <v>9.6537518495022407</v>
      </c>
    </row>
    <row r="313" spans="5:11" x14ac:dyDescent="0.2">
      <c r="E313" t="str">
        <f t="shared" si="4"/>
        <v>Agriculture</v>
      </c>
      <c r="F313" t="s">
        <v>40</v>
      </c>
      <c r="G313" t="s">
        <v>39</v>
      </c>
      <c r="H313" t="s">
        <v>4</v>
      </c>
      <c r="I313">
        <v>2037</v>
      </c>
      <c r="J313">
        <v>2050</v>
      </c>
      <c r="K313">
        <v>9.6986083729997397</v>
      </c>
    </row>
    <row r="314" spans="5:11" x14ac:dyDescent="0.2">
      <c r="E314" t="str">
        <f t="shared" si="4"/>
        <v>Agriculture</v>
      </c>
      <c r="F314" t="s">
        <v>40</v>
      </c>
      <c r="G314" t="s">
        <v>39</v>
      </c>
      <c r="H314" t="s">
        <v>4</v>
      </c>
      <c r="I314">
        <v>2038</v>
      </c>
      <c r="J314">
        <v>2048</v>
      </c>
      <c r="K314">
        <v>9.6182490372048797</v>
      </c>
    </row>
    <row r="315" spans="5:11" x14ac:dyDescent="0.2">
      <c r="E315" t="str">
        <f t="shared" si="4"/>
        <v>Agriculture</v>
      </c>
      <c r="F315" t="s">
        <v>40</v>
      </c>
      <c r="G315" t="s">
        <v>39</v>
      </c>
      <c r="H315" t="s">
        <v>4</v>
      </c>
      <c r="I315">
        <v>2038</v>
      </c>
      <c r="J315">
        <v>2049</v>
      </c>
      <c r="K315">
        <v>9.8706551430085998</v>
      </c>
    </row>
    <row r="316" spans="5:11" x14ac:dyDescent="0.2">
      <c r="E316" t="str">
        <f t="shared" si="4"/>
        <v>Agriculture</v>
      </c>
      <c r="F316" t="s">
        <v>40</v>
      </c>
      <c r="G316" t="s">
        <v>39</v>
      </c>
      <c r="H316" t="s">
        <v>4</v>
      </c>
      <c r="I316">
        <v>2038</v>
      </c>
      <c r="J316">
        <v>2050</v>
      </c>
      <c r="K316">
        <v>9.9199236804977602</v>
      </c>
    </row>
    <row r="317" spans="5:11" x14ac:dyDescent="0.2">
      <c r="E317" t="str">
        <f t="shared" si="4"/>
        <v>Agriculture</v>
      </c>
      <c r="F317" t="s">
        <v>40</v>
      </c>
      <c r="G317" t="s">
        <v>39</v>
      </c>
      <c r="H317" t="s">
        <v>4</v>
      </c>
      <c r="I317">
        <v>2039</v>
      </c>
      <c r="J317">
        <v>2048</v>
      </c>
      <c r="K317">
        <v>9.7926596748582302</v>
      </c>
    </row>
    <row r="318" spans="5:11" x14ac:dyDescent="0.2">
      <c r="E318" t="str">
        <f t="shared" si="4"/>
        <v>Agriculture</v>
      </c>
      <c r="F318" t="s">
        <v>40</v>
      </c>
      <c r="G318" t="s">
        <v>39</v>
      </c>
      <c r="H318" t="s">
        <v>4</v>
      </c>
      <c r="I318">
        <v>2039</v>
      </c>
      <c r="J318">
        <v>2049</v>
      </c>
      <c r="K318">
        <v>10.072636510349501</v>
      </c>
    </row>
    <row r="319" spans="5:11" x14ac:dyDescent="0.2">
      <c r="E319" t="str">
        <f t="shared" si="4"/>
        <v>Agriculture</v>
      </c>
      <c r="F319" t="s">
        <v>40</v>
      </c>
      <c r="G319" t="s">
        <v>39</v>
      </c>
      <c r="H319" t="s">
        <v>4</v>
      </c>
      <c r="I319">
        <v>2039</v>
      </c>
      <c r="J319">
        <v>2050</v>
      </c>
      <c r="K319">
        <v>10.1223564494253</v>
      </c>
    </row>
    <row r="320" spans="5:11" x14ac:dyDescent="0.2">
      <c r="E320" t="str">
        <f t="shared" si="4"/>
        <v>Agriculture</v>
      </c>
      <c r="F320" t="s">
        <v>40</v>
      </c>
      <c r="G320" t="s">
        <v>39</v>
      </c>
      <c r="H320" t="s">
        <v>4</v>
      </c>
      <c r="I320">
        <v>2040</v>
      </c>
      <c r="J320">
        <v>2048</v>
      </c>
      <c r="K320">
        <v>10.0049529523153</v>
      </c>
    </row>
    <row r="321" spans="5:11" x14ac:dyDescent="0.2">
      <c r="E321" t="str">
        <f t="shared" si="4"/>
        <v>Agriculture</v>
      </c>
      <c r="F321" t="s">
        <v>40</v>
      </c>
      <c r="G321" t="s">
        <v>39</v>
      </c>
      <c r="H321" t="s">
        <v>4</v>
      </c>
      <c r="I321">
        <v>2040</v>
      </c>
      <c r="J321">
        <v>2049</v>
      </c>
      <c r="K321">
        <v>10.2913053617612</v>
      </c>
    </row>
    <row r="322" spans="5:11" x14ac:dyDescent="0.2">
      <c r="E322" t="str">
        <f t="shared" si="4"/>
        <v>Agriculture</v>
      </c>
      <c r="F322" t="s">
        <v>40</v>
      </c>
      <c r="G322" t="s">
        <v>39</v>
      </c>
      <c r="H322" t="s">
        <v>4</v>
      </c>
      <c r="I322">
        <v>2040</v>
      </c>
      <c r="J322">
        <v>2050</v>
      </c>
      <c r="K322">
        <v>10.3402237267697</v>
      </c>
    </row>
    <row r="323" spans="5:11" x14ac:dyDescent="0.2">
      <c r="E323" t="str">
        <f t="shared" ref="E323:E386" si="5">VLOOKUP(F323,$A$2:$B$53,2,)</f>
        <v>Agriculture</v>
      </c>
      <c r="F323" t="s">
        <v>40</v>
      </c>
      <c r="G323" t="s">
        <v>39</v>
      </c>
      <c r="H323" t="s">
        <v>4</v>
      </c>
      <c r="I323">
        <v>2041</v>
      </c>
      <c r="J323">
        <v>2048</v>
      </c>
      <c r="K323">
        <v>10.2197660806788</v>
      </c>
    </row>
    <row r="324" spans="5:11" x14ac:dyDescent="0.2">
      <c r="E324" t="str">
        <f t="shared" si="5"/>
        <v>Agriculture</v>
      </c>
      <c r="F324" t="s">
        <v>40</v>
      </c>
      <c r="G324" t="s">
        <v>39</v>
      </c>
      <c r="H324" t="s">
        <v>4</v>
      </c>
      <c r="I324">
        <v>2041</v>
      </c>
      <c r="J324">
        <v>2049</v>
      </c>
      <c r="K324">
        <v>10.5131865618426</v>
      </c>
    </row>
    <row r="325" spans="5:11" x14ac:dyDescent="0.2">
      <c r="E325" t="str">
        <f t="shared" si="5"/>
        <v>Agriculture</v>
      </c>
      <c r="F325" t="s">
        <v>40</v>
      </c>
      <c r="G325" t="s">
        <v>39</v>
      </c>
      <c r="H325" t="s">
        <v>4</v>
      </c>
      <c r="I325">
        <v>2041</v>
      </c>
      <c r="J325">
        <v>2050</v>
      </c>
      <c r="K325">
        <v>10.560752752624699</v>
      </c>
    </row>
    <row r="326" spans="5:11" x14ac:dyDescent="0.2">
      <c r="E326" t="str">
        <f t="shared" si="5"/>
        <v>Agriculture</v>
      </c>
      <c r="F326" t="s">
        <v>40</v>
      </c>
      <c r="G326" t="s">
        <v>39</v>
      </c>
      <c r="H326" t="s">
        <v>4</v>
      </c>
      <c r="I326">
        <v>2042</v>
      </c>
      <c r="J326">
        <v>2048</v>
      </c>
      <c r="K326">
        <v>10.4467297076948</v>
      </c>
    </row>
    <row r="327" spans="5:11" x14ac:dyDescent="0.2">
      <c r="E327" t="str">
        <f t="shared" si="5"/>
        <v>Agriculture</v>
      </c>
      <c r="F327" t="s">
        <v>40</v>
      </c>
      <c r="G327" t="s">
        <v>39</v>
      </c>
      <c r="H327" t="s">
        <v>4</v>
      </c>
      <c r="I327">
        <v>2042</v>
      </c>
      <c r="J327">
        <v>2049</v>
      </c>
      <c r="K327">
        <v>10.7528866929527</v>
      </c>
    </row>
    <row r="328" spans="5:11" x14ac:dyDescent="0.2">
      <c r="E328" t="str">
        <f t="shared" si="5"/>
        <v>Agriculture</v>
      </c>
      <c r="F328" t="s">
        <v>40</v>
      </c>
      <c r="G328" t="s">
        <v>39</v>
      </c>
      <c r="H328" t="s">
        <v>4</v>
      </c>
      <c r="I328">
        <v>2042</v>
      </c>
      <c r="J328">
        <v>2050</v>
      </c>
      <c r="K328">
        <v>10.8001157830561</v>
      </c>
    </row>
    <row r="329" spans="5:11" x14ac:dyDescent="0.2">
      <c r="E329" t="str">
        <f t="shared" si="5"/>
        <v>Agriculture</v>
      </c>
      <c r="F329" t="s">
        <v>40</v>
      </c>
      <c r="G329" t="s">
        <v>39</v>
      </c>
      <c r="H329" t="s">
        <v>4</v>
      </c>
      <c r="I329">
        <v>2043</v>
      </c>
      <c r="J329">
        <v>2048</v>
      </c>
      <c r="K329">
        <v>10.6760052413943</v>
      </c>
    </row>
    <row r="330" spans="5:11" x14ac:dyDescent="0.2">
      <c r="E330" t="str">
        <f t="shared" si="5"/>
        <v>Agriculture</v>
      </c>
      <c r="F330" t="s">
        <v>40</v>
      </c>
      <c r="G330" t="s">
        <v>39</v>
      </c>
      <c r="H330" t="s">
        <v>4</v>
      </c>
      <c r="I330">
        <v>2043</v>
      </c>
      <c r="J330">
        <v>2049</v>
      </c>
      <c r="K330">
        <v>10.9905003620398</v>
      </c>
    </row>
    <row r="331" spans="5:11" x14ac:dyDescent="0.2">
      <c r="E331" t="str">
        <f t="shared" si="5"/>
        <v>Agriculture</v>
      </c>
      <c r="F331" t="s">
        <v>40</v>
      </c>
      <c r="G331" t="s">
        <v>39</v>
      </c>
      <c r="H331" t="s">
        <v>4</v>
      </c>
      <c r="I331">
        <v>2043</v>
      </c>
      <c r="J331">
        <v>2050</v>
      </c>
      <c r="K331">
        <v>11.041374328013999</v>
      </c>
    </row>
    <row r="332" spans="5:11" x14ac:dyDescent="0.2">
      <c r="E332" t="str">
        <f t="shared" si="5"/>
        <v>Agriculture</v>
      </c>
      <c r="F332" t="s">
        <v>40</v>
      </c>
      <c r="G332" t="s">
        <v>39</v>
      </c>
      <c r="H332" t="s">
        <v>4</v>
      </c>
      <c r="I332">
        <v>2044</v>
      </c>
      <c r="J332">
        <v>2048</v>
      </c>
      <c r="K332">
        <v>10.9079375850429</v>
      </c>
    </row>
    <row r="333" spans="5:11" x14ac:dyDescent="0.2">
      <c r="E333" t="str">
        <f t="shared" si="5"/>
        <v>Agriculture</v>
      </c>
      <c r="F333" t="s">
        <v>40</v>
      </c>
      <c r="G333" t="s">
        <v>39</v>
      </c>
      <c r="H333" t="s">
        <v>4</v>
      </c>
      <c r="I333">
        <v>2044</v>
      </c>
      <c r="J333">
        <v>2049</v>
      </c>
      <c r="K333">
        <v>11.2453732968278</v>
      </c>
    </row>
    <row r="334" spans="5:11" x14ac:dyDescent="0.2">
      <c r="E334" t="str">
        <f t="shared" si="5"/>
        <v>Agriculture</v>
      </c>
      <c r="F334" t="s">
        <v>40</v>
      </c>
      <c r="G334" t="s">
        <v>39</v>
      </c>
      <c r="H334" t="s">
        <v>4</v>
      </c>
      <c r="I334">
        <v>2044</v>
      </c>
      <c r="J334">
        <v>2050</v>
      </c>
      <c r="K334">
        <v>11.3005752880934</v>
      </c>
    </row>
    <row r="335" spans="5:11" x14ac:dyDescent="0.2">
      <c r="E335" t="str">
        <f t="shared" si="5"/>
        <v>Agriculture</v>
      </c>
      <c r="F335" t="s">
        <v>40</v>
      </c>
      <c r="G335" t="s">
        <v>39</v>
      </c>
      <c r="H335" t="s">
        <v>4</v>
      </c>
      <c r="I335">
        <v>2045</v>
      </c>
      <c r="J335">
        <v>2048</v>
      </c>
      <c r="K335">
        <v>11.164084827338099</v>
      </c>
    </row>
    <row r="336" spans="5:11" x14ac:dyDescent="0.2">
      <c r="E336" t="str">
        <f t="shared" si="5"/>
        <v>Agriculture</v>
      </c>
      <c r="F336" t="s">
        <v>40</v>
      </c>
      <c r="G336" t="s">
        <v>39</v>
      </c>
      <c r="H336" t="s">
        <v>4</v>
      </c>
      <c r="I336">
        <v>2045</v>
      </c>
      <c r="J336">
        <v>2049</v>
      </c>
      <c r="K336">
        <v>11.541596677811601</v>
      </c>
    </row>
    <row r="337" spans="5:11" x14ac:dyDescent="0.2">
      <c r="E337" t="str">
        <f t="shared" si="5"/>
        <v>Agriculture</v>
      </c>
      <c r="F337" t="s">
        <v>40</v>
      </c>
      <c r="G337" t="s">
        <v>39</v>
      </c>
      <c r="H337" t="s">
        <v>4</v>
      </c>
      <c r="I337">
        <v>2045</v>
      </c>
      <c r="J337">
        <v>2050</v>
      </c>
      <c r="K337">
        <v>11.6023349523487</v>
      </c>
    </row>
    <row r="338" spans="5:11" x14ac:dyDescent="0.2">
      <c r="E338" t="str">
        <f t="shared" si="5"/>
        <v>Agriculture</v>
      </c>
      <c r="F338" t="s">
        <v>40</v>
      </c>
      <c r="G338" t="s">
        <v>39</v>
      </c>
      <c r="H338" t="s">
        <v>4</v>
      </c>
      <c r="I338">
        <v>2046</v>
      </c>
      <c r="J338">
        <v>2048</v>
      </c>
      <c r="K338">
        <v>11.437181614501499</v>
      </c>
    </row>
    <row r="339" spans="5:11" x14ac:dyDescent="0.2">
      <c r="E339" t="str">
        <f t="shared" si="5"/>
        <v>Agriculture</v>
      </c>
      <c r="F339" t="s">
        <v>40</v>
      </c>
      <c r="G339" t="s">
        <v>39</v>
      </c>
      <c r="H339" t="s">
        <v>4</v>
      </c>
      <c r="I339">
        <v>2046</v>
      </c>
      <c r="J339">
        <v>2049</v>
      </c>
      <c r="K339">
        <v>11.854714912917901</v>
      </c>
    </row>
    <row r="340" spans="5:11" x14ac:dyDescent="0.2">
      <c r="E340" t="str">
        <f t="shared" si="5"/>
        <v>Agriculture</v>
      </c>
      <c r="F340" t="s">
        <v>40</v>
      </c>
      <c r="G340" t="s">
        <v>39</v>
      </c>
      <c r="H340" t="s">
        <v>4</v>
      </c>
      <c r="I340">
        <v>2046</v>
      </c>
      <c r="J340">
        <v>2050</v>
      </c>
      <c r="K340">
        <v>11.9217744057371</v>
      </c>
    </row>
    <row r="341" spans="5:11" x14ac:dyDescent="0.2">
      <c r="E341" t="str">
        <f t="shared" si="5"/>
        <v>Agriculture</v>
      </c>
      <c r="F341" t="s">
        <v>40</v>
      </c>
      <c r="G341" t="s">
        <v>39</v>
      </c>
      <c r="H341" t="s">
        <v>4</v>
      </c>
      <c r="I341">
        <v>2047</v>
      </c>
      <c r="J341">
        <v>2048</v>
      </c>
      <c r="K341">
        <v>11.726870292163801</v>
      </c>
    </row>
    <row r="342" spans="5:11" x14ac:dyDescent="0.2">
      <c r="E342" t="str">
        <f t="shared" si="5"/>
        <v>Agriculture</v>
      </c>
      <c r="F342" t="s">
        <v>40</v>
      </c>
      <c r="G342" t="s">
        <v>39</v>
      </c>
      <c r="H342" t="s">
        <v>4</v>
      </c>
      <c r="I342">
        <v>2047</v>
      </c>
      <c r="J342">
        <v>2049</v>
      </c>
      <c r="K342">
        <v>12.2003463968109</v>
      </c>
    </row>
    <row r="343" spans="5:11" x14ac:dyDescent="0.2">
      <c r="E343" t="str">
        <f t="shared" si="5"/>
        <v>Agriculture</v>
      </c>
      <c r="F343" t="s">
        <v>40</v>
      </c>
      <c r="G343" t="s">
        <v>39</v>
      </c>
      <c r="H343" t="s">
        <v>4</v>
      </c>
      <c r="I343">
        <v>2047</v>
      </c>
      <c r="J343">
        <v>2050</v>
      </c>
      <c r="K343">
        <v>12.273553764466801</v>
      </c>
    </row>
    <row r="344" spans="5:11" x14ac:dyDescent="0.2">
      <c r="E344" t="str">
        <f t="shared" si="5"/>
        <v>Agriculture</v>
      </c>
      <c r="F344" t="s">
        <v>40</v>
      </c>
      <c r="G344" t="s">
        <v>39</v>
      </c>
      <c r="H344" t="s">
        <v>4</v>
      </c>
      <c r="I344">
        <v>2048</v>
      </c>
      <c r="J344">
        <v>2048</v>
      </c>
      <c r="K344">
        <v>12.0354834174075</v>
      </c>
    </row>
    <row r="345" spans="5:11" x14ac:dyDescent="0.2">
      <c r="E345" t="str">
        <f t="shared" si="5"/>
        <v>Agriculture</v>
      </c>
      <c r="F345" t="s">
        <v>40</v>
      </c>
      <c r="G345" t="s">
        <v>39</v>
      </c>
      <c r="H345" t="s">
        <v>4</v>
      </c>
      <c r="I345">
        <v>2048</v>
      </c>
      <c r="J345">
        <v>2049</v>
      </c>
      <c r="K345">
        <v>12.5443550731574</v>
      </c>
    </row>
    <row r="346" spans="5:11" x14ac:dyDescent="0.2">
      <c r="E346" t="str">
        <f t="shared" si="5"/>
        <v>Agriculture</v>
      </c>
      <c r="F346" t="s">
        <v>40</v>
      </c>
      <c r="G346" t="s">
        <v>39</v>
      </c>
      <c r="H346" t="s">
        <v>4</v>
      </c>
      <c r="I346">
        <v>2048</v>
      </c>
      <c r="J346">
        <v>2050</v>
      </c>
      <c r="K346">
        <v>12.620325859480801</v>
      </c>
    </row>
    <row r="347" spans="5:11" x14ac:dyDescent="0.2">
      <c r="E347" t="str">
        <f t="shared" si="5"/>
        <v>Agriculture</v>
      </c>
      <c r="F347" t="s">
        <v>40</v>
      </c>
      <c r="G347" t="s">
        <v>39</v>
      </c>
      <c r="H347" t="s">
        <v>4</v>
      </c>
      <c r="I347">
        <v>2049</v>
      </c>
      <c r="J347">
        <v>2048</v>
      </c>
      <c r="K347">
        <v>12.359287763154001</v>
      </c>
    </row>
    <row r="348" spans="5:11" x14ac:dyDescent="0.2">
      <c r="E348" t="str">
        <f t="shared" si="5"/>
        <v>Agriculture</v>
      </c>
      <c r="F348" t="s">
        <v>40</v>
      </c>
      <c r="G348" t="s">
        <v>39</v>
      </c>
      <c r="H348" t="s">
        <v>4</v>
      </c>
      <c r="I348">
        <v>2049</v>
      </c>
      <c r="J348">
        <v>2049</v>
      </c>
      <c r="K348">
        <v>12.920114893197301</v>
      </c>
    </row>
    <row r="349" spans="5:11" x14ac:dyDescent="0.2">
      <c r="E349" t="str">
        <f t="shared" si="5"/>
        <v>Agriculture</v>
      </c>
      <c r="F349" t="s">
        <v>40</v>
      </c>
      <c r="G349" t="s">
        <v>39</v>
      </c>
      <c r="H349" t="s">
        <v>4</v>
      </c>
      <c r="I349">
        <v>2049</v>
      </c>
      <c r="J349">
        <v>2050</v>
      </c>
      <c r="K349">
        <v>12.9990145117814</v>
      </c>
    </row>
    <row r="350" spans="5:11" x14ac:dyDescent="0.2">
      <c r="E350" t="str">
        <f t="shared" si="5"/>
        <v>Agriculture</v>
      </c>
      <c r="F350" t="s">
        <v>40</v>
      </c>
      <c r="G350" t="s">
        <v>39</v>
      </c>
      <c r="H350" t="s">
        <v>4</v>
      </c>
      <c r="I350">
        <v>2050</v>
      </c>
      <c r="J350">
        <v>2048</v>
      </c>
      <c r="K350">
        <v>12.7195641390087</v>
      </c>
    </row>
    <row r="351" spans="5:11" x14ac:dyDescent="0.2">
      <c r="E351" t="str">
        <f t="shared" si="5"/>
        <v>Agriculture</v>
      </c>
      <c r="F351" t="s">
        <v>40</v>
      </c>
      <c r="G351" t="s">
        <v>39</v>
      </c>
      <c r="H351" t="s">
        <v>4</v>
      </c>
      <c r="I351">
        <v>2050</v>
      </c>
      <c r="J351">
        <v>2049</v>
      </c>
      <c r="K351">
        <v>13.314408172076799</v>
      </c>
    </row>
    <row r="352" spans="5:11" x14ac:dyDescent="0.2">
      <c r="E352" t="str">
        <f t="shared" si="5"/>
        <v>Agriculture</v>
      </c>
      <c r="F352" t="s">
        <v>40</v>
      </c>
      <c r="G352" t="s">
        <v>39</v>
      </c>
      <c r="H352" t="s">
        <v>4</v>
      </c>
      <c r="I352">
        <v>2050</v>
      </c>
      <c r="J352">
        <v>2050</v>
      </c>
      <c r="K352">
        <v>13.3974235247934</v>
      </c>
    </row>
    <row r="353" spans="5:11" x14ac:dyDescent="0.2">
      <c r="E353" t="str">
        <f t="shared" si="5"/>
        <v>Agriculture</v>
      </c>
      <c r="F353" t="s">
        <v>40</v>
      </c>
      <c r="G353" t="s">
        <v>39</v>
      </c>
      <c r="H353" t="s">
        <v>5</v>
      </c>
      <c r="I353">
        <v>2012</v>
      </c>
      <c r="J353">
        <v>2048</v>
      </c>
      <c r="K353">
        <v>7.4265200958980104</v>
      </c>
    </row>
    <row r="354" spans="5:11" x14ac:dyDescent="0.2">
      <c r="E354" t="str">
        <f t="shared" si="5"/>
        <v>Agriculture</v>
      </c>
      <c r="F354" t="s">
        <v>40</v>
      </c>
      <c r="G354" t="s">
        <v>39</v>
      </c>
      <c r="H354" t="s">
        <v>5</v>
      </c>
      <c r="I354">
        <v>2012</v>
      </c>
      <c r="J354">
        <v>2049</v>
      </c>
      <c r="K354">
        <v>7.42652009589799</v>
      </c>
    </row>
    <row r="355" spans="5:11" x14ac:dyDescent="0.2">
      <c r="E355" t="str">
        <f t="shared" si="5"/>
        <v>Agriculture</v>
      </c>
      <c r="F355" t="s">
        <v>40</v>
      </c>
      <c r="G355" t="s">
        <v>39</v>
      </c>
      <c r="H355" t="s">
        <v>5</v>
      </c>
      <c r="I355">
        <v>2012</v>
      </c>
      <c r="J355">
        <v>2050</v>
      </c>
      <c r="K355">
        <v>7.4265200958979998</v>
      </c>
    </row>
    <row r="356" spans="5:11" x14ac:dyDescent="0.2">
      <c r="E356" t="str">
        <f t="shared" si="5"/>
        <v>Agriculture</v>
      </c>
      <c r="F356" t="s">
        <v>40</v>
      </c>
      <c r="G356" t="s">
        <v>39</v>
      </c>
      <c r="H356" t="s">
        <v>5</v>
      </c>
      <c r="I356">
        <v>2013</v>
      </c>
      <c r="J356">
        <v>2048</v>
      </c>
      <c r="K356">
        <v>7.6696365790567702</v>
      </c>
    </row>
    <row r="357" spans="5:11" x14ac:dyDescent="0.2">
      <c r="E357" t="str">
        <f t="shared" si="5"/>
        <v>Agriculture</v>
      </c>
      <c r="F357" t="s">
        <v>40</v>
      </c>
      <c r="G357" t="s">
        <v>39</v>
      </c>
      <c r="H357" t="s">
        <v>5</v>
      </c>
      <c r="I357">
        <v>2013</v>
      </c>
      <c r="J357">
        <v>2049</v>
      </c>
      <c r="K357">
        <v>7.6875134244287402</v>
      </c>
    </row>
    <row r="358" spans="5:11" x14ac:dyDescent="0.2">
      <c r="E358" t="str">
        <f t="shared" si="5"/>
        <v>Agriculture</v>
      </c>
      <c r="F358" t="s">
        <v>40</v>
      </c>
      <c r="G358" t="s">
        <v>39</v>
      </c>
      <c r="H358" t="s">
        <v>5</v>
      </c>
      <c r="I358">
        <v>2013</v>
      </c>
      <c r="J358">
        <v>2050</v>
      </c>
      <c r="K358">
        <v>7.6884290164492697</v>
      </c>
    </row>
    <row r="359" spans="5:11" x14ac:dyDescent="0.2">
      <c r="E359" t="str">
        <f t="shared" si="5"/>
        <v>Agriculture</v>
      </c>
      <c r="F359" t="s">
        <v>40</v>
      </c>
      <c r="G359" t="s">
        <v>39</v>
      </c>
      <c r="H359" t="s">
        <v>5</v>
      </c>
      <c r="I359">
        <v>2014</v>
      </c>
      <c r="J359">
        <v>2048</v>
      </c>
      <c r="K359">
        <v>7.8525620961128597</v>
      </c>
    </row>
    <row r="360" spans="5:11" x14ac:dyDescent="0.2">
      <c r="E360" t="str">
        <f t="shared" si="5"/>
        <v>Agriculture</v>
      </c>
      <c r="F360" t="s">
        <v>40</v>
      </c>
      <c r="G360" t="s">
        <v>39</v>
      </c>
      <c r="H360" t="s">
        <v>5</v>
      </c>
      <c r="I360">
        <v>2014</v>
      </c>
      <c r="J360">
        <v>2049</v>
      </c>
      <c r="K360">
        <v>7.87731303634511</v>
      </c>
    </row>
    <row r="361" spans="5:11" x14ac:dyDescent="0.2">
      <c r="E361" t="str">
        <f t="shared" si="5"/>
        <v>Agriculture</v>
      </c>
      <c r="F361" t="s">
        <v>40</v>
      </c>
      <c r="G361" t="s">
        <v>39</v>
      </c>
      <c r="H361" t="s">
        <v>5</v>
      </c>
      <c r="I361">
        <v>2014</v>
      </c>
      <c r="J361">
        <v>2050</v>
      </c>
      <c r="K361">
        <v>7.8793928923633896</v>
      </c>
    </row>
    <row r="362" spans="5:11" x14ac:dyDescent="0.2">
      <c r="E362" t="str">
        <f t="shared" si="5"/>
        <v>Agriculture</v>
      </c>
      <c r="F362" t="s">
        <v>40</v>
      </c>
      <c r="G362" t="s">
        <v>39</v>
      </c>
      <c r="H362" t="s">
        <v>5</v>
      </c>
      <c r="I362">
        <v>2015</v>
      </c>
      <c r="J362">
        <v>2048</v>
      </c>
      <c r="K362">
        <v>7.74014726489641</v>
      </c>
    </row>
    <row r="363" spans="5:11" x14ac:dyDescent="0.2">
      <c r="E363" t="str">
        <f t="shared" si="5"/>
        <v>Agriculture</v>
      </c>
      <c r="F363" t="s">
        <v>40</v>
      </c>
      <c r="G363" t="s">
        <v>39</v>
      </c>
      <c r="H363" t="s">
        <v>5</v>
      </c>
      <c r="I363">
        <v>2015</v>
      </c>
      <c r="J363">
        <v>2049</v>
      </c>
      <c r="K363">
        <v>7.7652238884914198</v>
      </c>
    </row>
    <row r="364" spans="5:11" x14ac:dyDescent="0.2">
      <c r="E364" t="str">
        <f t="shared" si="5"/>
        <v>Agriculture</v>
      </c>
      <c r="F364" t="s">
        <v>40</v>
      </c>
      <c r="G364" t="s">
        <v>39</v>
      </c>
      <c r="H364" t="s">
        <v>5</v>
      </c>
      <c r="I364">
        <v>2015</v>
      </c>
      <c r="J364">
        <v>2050</v>
      </c>
      <c r="K364">
        <v>7.7682259627733403</v>
      </c>
    </row>
    <row r="365" spans="5:11" x14ac:dyDescent="0.2">
      <c r="E365" t="str">
        <f t="shared" si="5"/>
        <v>Agriculture</v>
      </c>
      <c r="F365" t="s">
        <v>40</v>
      </c>
      <c r="G365" t="s">
        <v>39</v>
      </c>
      <c r="H365" t="s">
        <v>5</v>
      </c>
      <c r="I365">
        <v>2016</v>
      </c>
      <c r="J365">
        <v>2048</v>
      </c>
      <c r="K365">
        <v>7.6667702317300304</v>
      </c>
    </row>
    <row r="366" spans="5:11" x14ac:dyDescent="0.2">
      <c r="E366" t="str">
        <f t="shared" si="5"/>
        <v>Agriculture</v>
      </c>
      <c r="F366" t="s">
        <v>40</v>
      </c>
      <c r="G366" t="s">
        <v>39</v>
      </c>
      <c r="H366" t="s">
        <v>5</v>
      </c>
      <c r="I366">
        <v>2016</v>
      </c>
      <c r="J366">
        <v>2049</v>
      </c>
      <c r="K366">
        <v>7.6946641966387901</v>
      </c>
    </row>
    <row r="367" spans="5:11" x14ac:dyDescent="0.2">
      <c r="E367" t="str">
        <f t="shared" si="5"/>
        <v>Agriculture</v>
      </c>
      <c r="F367" t="s">
        <v>40</v>
      </c>
      <c r="G367" t="s">
        <v>39</v>
      </c>
      <c r="H367" t="s">
        <v>5</v>
      </c>
      <c r="I367">
        <v>2016</v>
      </c>
      <c r="J367">
        <v>2050</v>
      </c>
      <c r="K367">
        <v>7.6980827203241802</v>
      </c>
    </row>
    <row r="368" spans="5:11" x14ac:dyDescent="0.2">
      <c r="E368" t="str">
        <f t="shared" si="5"/>
        <v>Agriculture</v>
      </c>
      <c r="F368" t="s">
        <v>40</v>
      </c>
      <c r="G368" t="s">
        <v>39</v>
      </c>
      <c r="H368" t="s">
        <v>5</v>
      </c>
      <c r="I368">
        <v>2017</v>
      </c>
      <c r="J368">
        <v>2048</v>
      </c>
      <c r="K368">
        <v>7.8234420994979299</v>
      </c>
    </row>
    <row r="369" spans="5:11" x14ac:dyDescent="0.2">
      <c r="E369" t="str">
        <f t="shared" si="5"/>
        <v>Agriculture</v>
      </c>
      <c r="F369" t="s">
        <v>40</v>
      </c>
      <c r="G369" t="s">
        <v>39</v>
      </c>
      <c r="H369" t="s">
        <v>5</v>
      </c>
      <c r="I369">
        <v>2017</v>
      </c>
      <c r="J369">
        <v>2049</v>
      </c>
      <c r="K369">
        <v>7.8536389387863199</v>
      </c>
    </row>
    <row r="370" spans="5:11" x14ac:dyDescent="0.2">
      <c r="E370" t="str">
        <f t="shared" si="5"/>
        <v>Agriculture</v>
      </c>
      <c r="F370" t="s">
        <v>40</v>
      </c>
      <c r="G370" t="s">
        <v>39</v>
      </c>
      <c r="H370" t="s">
        <v>5</v>
      </c>
      <c r="I370">
        <v>2017</v>
      </c>
      <c r="J370">
        <v>2050</v>
      </c>
      <c r="K370">
        <v>7.8582069857283203</v>
      </c>
    </row>
    <row r="371" spans="5:11" x14ac:dyDescent="0.2">
      <c r="E371" t="str">
        <f t="shared" si="5"/>
        <v>Agriculture</v>
      </c>
      <c r="F371" t="s">
        <v>40</v>
      </c>
      <c r="G371" t="s">
        <v>39</v>
      </c>
      <c r="H371" t="s">
        <v>5</v>
      </c>
      <c r="I371">
        <v>2018</v>
      </c>
      <c r="J371">
        <v>2048</v>
      </c>
      <c r="K371">
        <v>7.7323096477262396</v>
      </c>
    </row>
    <row r="372" spans="5:11" x14ac:dyDescent="0.2">
      <c r="E372" t="str">
        <f t="shared" si="5"/>
        <v>Agriculture</v>
      </c>
      <c r="F372" t="s">
        <v>40</v>
      </c>
      <c r="G372" t="s">
        <v>39</v>
      </c>
      <c r="H372" t="s">
        <v>5</v>
      </c>
      <c r="I372">
        <v>2018</v>
      </c>
      <c r="J372">
        <v>2049</v>
      </c>
      <c r="K372">
        <v>7.7611207639401796</v>
      </c>
    </row>
    <row r="373" spans="5:11" x14ac:dyDescent="0.2">
      <c r="E373" t="str">
        <f t="shared" si="5"/>
        <v>Agriculture</v>
      </c>
      <c r="F373" t="s">
        <v>40</v>
      </c>
      <c r="G373" t="s">
        <v>39</v>
      </c>
      <c r="H373" t="s">
        <v>5</v>
      </c>
      <c r="I373">
        <v>2018</v>
      </c>
      <c r="J373">
        <v>2050</v>
      </c>
      <c r="K373">
        <v>7.7666875520061103</v>
      </c>
    </row>
    <row r="374" spans="5:11" x14ac:dyDescent="0.2">
      <c r="E374" t="str">
        <f t="shared" si="5"/>
        <v>Agriculture</v>
      </c>
      <c r="F374" t="s">
        <v>40</v>
      </c>
      <c r="G374" t="s">
        <v>39</v>
      </c>
      <c r="H374" t="s">
        <v>5</v>
      </c>
      <c r="I374">
        <v>2019</v>
      </c>
      <c r="J374">
        <v>2048</v>
      </c>
      <c r="K374">
        <v>7.6106857441551998</v>
      </c>
    </row>
    <row r="375" spans="5:11" x14ac:dyDescent="0.2">
      <c r="E375" t="str">
        <f t="shared" si="5"/>
        <v>Agriculture</v>
      </c>
      <c r="F375" t="s">
        <v>40</v>
      </c>
      <c r="G375" t="s">
        <v>39</v>
      </c>
      <c r="H375" t="s">
        <v>5</v>
      </c>
      <c r="I375">
        <v>2019</v>
      </c>
      <c r="J375">
        <v>2049</v>
      </c>
      <c r="K375">
        <v>7.6430556383213704</v>
      </c>
    </row>
    <row r="376" spans="5:11" x14ac:dyDescent="0.2">
      <c r="E376" t="str">
        <f t="shared" si="5"/>
        <v>Agriculture</v>
      </c>
      <c r="F376" t="s">
        <v>40</v>
      </c>
      <c r="G376" t="s">
        <v>39</v>
      </c>
      <c r="H376" t="s">
        <v>5</v>
      </c>
      <c r="I376">
        <v>2019</v>
      </c>
      <c r="J376">
        <v>2050</v>
      </c>
      <c r="K376">
        <v>7.6497826445873303</v>
      </c>
    </row>
    <row r="377" spans="5:11" x14ac:dyDescent="0.2">
      <c r="E377" t="str">
        <f t="shared" si="5"/>
        <v>Agriculture</v>
      </c>
      <c r="F377" t="s">
        <v>40</v>
      </c>
      <c r="G377" t="s">
        <v>39</v>
      </c>
      <c r="H377" t="s">
        <v>5</v>
      </c>
      <c r="I377">
        <v>2020</v>
      </c>
      <c r="J377">
        <v>2048</v>
      </c>
      <c r="K377">
        <v>7.2286550735792803</v>
      </c>
    </row>
    <row r="378" spans="5:11" x14ac:dyDescent="0.2">
      <c r="E378" t="str">
        <f t="shared" si="5"/>
        <v>Agriculture</v>
      </c>
      <c r="F378" t="s">
        <v>40</v>
      </c>
      <c r="G378" t="s">
        <v>39</v>
      </c>
      <c r="H378" t="s">
        <v>5</v>
      </c>
      <c r="I378">
        <v>2020</v>
      </c>
      <c r="J378">
        <v>2049</v>
      </c>
      <c r="K378">
        <v>7.2720305665710097</v>
      </c>
    </row>
    <row r="379" spans="5:11" x14ac:dyDescent="0.2">
      <c r="E379" t="str">
        <f t="shared" si="5"/>
        <v>Agriculture</v>
      </c>
      <c r="F379" t="s">
        <v>40</v>
      </c>
      <c r="G379" t="s">
        <v>39</v>
      </c>
      <c r="H379" t="s">
        <v>5</v>
      </c>
      <c r="I379">
        <v>2020</v>
      </c>
      <c r="J379">
        <v>2050</v>
      </c>
      <c r="K379">
        <v>7.2803531041743001</v>
      </c>
    </row>
    <row r="380" spans="5:11" x14ac:dyDescent="0.2">
      <c r="E380" t="str">
        <f t="shared" si="5"/>
        <v>Agriculture</v>
      </c>
      <c r="F380" t="s">
        <v>40</v>
      </c>
      <c r="G380" t="s">
        <v>39</v>
      </c>
      <c r="H380" t="s">
        <v>5</v>
      </c>
      <c r="I380">
        <v>2021</v>
      </c>
      <c r="J380">
        <v>2048</v>
      </c>
      <c r="K380">
        <v>7.4550207923782201</v>
      </c>
    </row>
    <row r="381" spans="5:11" x14ac:dyDescent="0.2">
      <c r="E381" t="str">
        <f t="shared" si="5"/>
        <v>Agriculture</v>
      </c>
      <c r="F381" t="s">
        <v>40</v>
      </c>
      <c r="G381" t="s">
        <v>39</v>
      </c>
      <c r="H381" t="s">
        <v>5</v>
      </c>
      <c r="I381">
        <v>2021</v>
      </c>
      <c r="J381">
        <v>2049</v>
      </c>
      <c r="K381">
        <v>7.5045565459315204</v>
      </c>
    </row>
    <row r="382" spans="5:11" x14ac:dyDescent="0.2">
      <c r="E382" t="str">
        <f t="shared" si="5"/>
        <v>Agriculture</v>
      </c>
      <c r="F382" t="s">
        <v>40</v>
      </c>
      <c r="G382" t="s">
        <v>39</v>
      </c>
      <c r="H382" t="s">
        <v>5</v>
      </c>
      <c r="I382">
        <v>2021</v>
      </c>
      <c r="J382">
        <v>2050</v>
      </c>
      <c r="K382">
        <v>7.5091953224851</v>
      </c>
    </row>
    <row r="383" spans="5:11" x14ac:dyDescent="0.2">
      <c r="E383" t="str">
        <f t="shared" si="5"/>
        <v>Agriculture</v>
      </c>
      <c r="F383" t="s">
        <v>40</v>
      </c>
      <c r="G383" t="s">
        <v>39</v>
      </c>
      <c r="H383" t="s">
        <v>5</v>
      </c>
      <c r="I383">
        <v>2022</v>
      </c>
      <c r="J383">
        <v>2048</v>
      </c>
      <c r="K383">
        <v>7.6587224106000802</v>
      </c>
    </row>
    <row r="384" spans="5:11" x14ac:dyDescent="0.2">
      <c r="E384" t="str">
        <f t="shared" si="5"/>
        <v>Agriculture</v>
      </c>
      <c r="F384" t="s">
        <v>40</v>
      </c>
      <c r="G384" t="s">
        <v>39</v>
      </c>
      <c r="H384" t="s">
        <v>5</v>
      </c>
      <c r="I384">
        <v>2022</v>
      </c>
      <c r="J384">
        <v>2049</v>
      </c>
      <c r="K384">
        <v>7.7113581580941304</v>
      </c>
    </row>
    <row r="385" spans="5:11" x14ac:dyDescent="0.2">
      <c r="E385" t="str">
        <f t="shared" si="5"/>
        <v>Agriculture</v>
      </c>
      <c r="F385" t="s">
        <v>40</v>
      </c>
      <c r="G385" t="s">
        <v>39</v>
      </c>
      <c r="H385" t="s">
        <v>5</v>
      </c>
      <c r="I385">
        <v>2022</v>
      </c>
      <c r="J385">
        <v>2050</v>
      </c>
      <c r="K385">
        <v>7.7139449102424997</v>
      </c>
    </row>
    <row r="386" spans="5:11" x14ac:dyDescent="0.2">
      <c r="E386" t="str">
        <f t="shared" si="5"/>
        <v>Agriculture</v>
      </c>
      <c r="F386" t="s">
        <v>40</v>
      </c>
      <c r="G386" t="s">
        <v>39</v>
      </c>
      <c r="H386" t="s">
        <v>5</v>
      </c>
      <c r="I386">
        <v>2023</v>
      </c>
      <c r="J386">
        <v>2048</v>
      </c>
      <c r="K386">
        <v>7.7657954184536404</v>
      </c>
    </row>
    <row r="387" spans="5:11" x14ac:dyDescent="0.2">
      <c r="E387" t="str">
        <f t="shared" ref="E387:E450" si="6">VLOOKUP(F387,$A$2:$B$53,2,)</f>
        <v>Agriculture</v>
      </c>
      <c r="F387" t="s">
        <v>40</v>
      </c>
      <c r="G387" t="s">
        <v>39</v>
      </c>
      <c r="H387" t="s">
        <v>5</v>
      </c>
      <c r="I387">
        <v>2023</v>
      </c>
      <c r="J387">
        <v>2049</v>
      </c>
      <c r="K387">
        <v>7.8378723094202396</v>
      </c>
    </row>
    <row r="388" spans="5:11" x14ac:dyDescent="0.2">
      <c r="E388" t="str">
        <f t="shared" si="6"/>
        <v>Agriculture</v>
      </c>
      <c r="F388" t="s">
        <v>40</v>
      </c>
      <c r="G388" t="s">
        <v>39</v>
      </c>
      <c r="H388" t="s">
        <v>5</v>
      </c>
      <c r="I388">
        <v>2023</v>
      </c>
      <c r="J388">
        <v>2050</v>
      </c>
      <c r="K388">
        <v>7.8386998990526102</v>
      </c>
    </row>
    <row r="389" spans="5:11" x14ac:dyDescent="0.2">
      <c r="E389" t="str">
        <f t="shared" si="6"/>
        <v>Agriculture</v>
      </c>
      <c r="F389" t="s">
        <v>40</v>
      </c>
      <c r="G389" t="s">
        <v>39</v>
      </c>
      <c r="H389" t="s">
        <v>5</v>
      </c>
      <c r="I389">
        <v>2024</v>
      </c>
      <c r="J389">
        <v>2048</v>
      </c>
      <c r="K389">
        <v>7.88855421302293</v>
      </c>
    </row>
    <row r="390" spans="5:11" x14ac:dyDescent="0.2">
      <c r="E390" t="str">
        <f t="shared" si="6"/>
        <v>Agriculture</v>
      </c>
      <c r="F390" t="s">
        <v>40</v>
      </c>
      <c r="G390" t="s">
        <v>39</v>
      </c>
      <c r="H390" t="s">
        <v>5</v>
      </c>
      <c r="I390">
        <v>2024</v>
      </c>
      <c r="J390">
        <v>2049</v>
      </c>
      <c r="K390">
        <v>7.9796904142877203</v>
      </c>
    </row>
    <row r="391" spans="5:11" x14ac:dyDescent="0.2">
      <c r="E391" t="str">
        <f t="shared" si="6"/>
        <v>Agriculture</v>
      </c>
      <c r="F391" t="s">
        <v>40</v>
      </c>
      <c r="G391" t="s">
        <v>39</v>
      </c>
      <c r="H391" t="s">
        <v>5</v>
      </c>
      <c r="I391">
        <v>2024</v>
      </c>
      <c r="J391">
        <v>2050</v>
      </c>
      <c r="K391">
        <v>7.9785715184564001</v>
      </c>
    </row>
    <row r="392" spans="5:11" x14ac:dyDescent="0.2">
      <c r="E392" t="str">
        <f t="shared" si="6"/>
        <v>Agriculture</v>
      </c>
      <c r="F392" t="s">
        <v>40</v>
      </c>
      <c r="G392" t="s">
        <v>39</v>
      </c>
      <c r="H392" t="s">
        <v>5</v>
      </c>
      <c r="I392">
        <v>2025</v>
      </c>
      <c r="J392">
        <v>2048</v>
      </c>
      <c r="K392">
        <v>8.0850100575480397</v>
      </c>
    </row>
    <row r="393" spans="5:11" x14ac:dyDescent="0.2">
      <c r="E393" t="str">
        <f t="shared" si="6"/>
        <v>Agriculture</v>
      </c>
      <c r="F393" t="s">
        <v>40</v>
      </c>
      <c r="G393" t="s">
        <v>39</v>
      </c>
      <c r="H393" t="s">
        <v>5</v>
      </c>
      <c r="I393">
        <v>2025</v>
      </c>
      <c r="J393">
        <v>2049</v>
      </c>
      <c r="K393">
        <v>8.1968615909299096</v>
      </c>
    </row>
    <row r="394" spans="5:11" x14ac:dyDescent="0.2">
      <c r="E394" t="str">
        <f t="shared" si="6"/>
        <v>Agriculture</v>
      </c>
      <c r="F394" t="s">
        <v>40</v>
      </c>
      <c r="G394" t="s">
        <v>39</v>
      </c>
      <c r="H394" t="s">
        <v>5</v>
      </c>
      <c r="I394">
        <v>2025</v>
      </c>
      <c r="J394">
        <v>2050</v>
      </c>
      <c r="K394">
        <v>8.19792442114389</v>
      </c>
    </row>
    <row r="395" spans="5:11" x14ac:dyDescent="0.2">
      <c r="E395" t="str">
        <f t="shared" si="6"/>
        <v>Agriculture</v>
      </c>
      <c r="F395" t="s">
        <v>40</v>
      </c>
      <c r="G395" t="s">
        <v>39</v>
      </c>
      <c r="H395" t="s">
        <v>5</v>
      </c>
      <c r="I395">
        <v>2026</v>
      </c>
      <c r="J395">
        <v>2048</v>
      </c>
      <c r="K395">
        <v>8.2748775396159502</v>
      </c>
    </row>
    <row r="396" spans="5:11" x14ac:dyDescent="0.2">
      <c r="E396" t="str">
        <f t="shared" si="6"/>
        <v>Agriculture</v>
      </c>
      <c r="F396" t="s">
        <v>40</v>
      </c>
      <c r="G396" t="s">
        <v>39</v>
      </c>
      <c r="H396" t="s">
        <v>5</v>
      </c>
      <c r="I396">
        <v>2026</v>
      </c>
      <c r="J396">
        <v>2049</v>
      </c>
      <c r="K396">
        <v>8.4050149297459509</v>
      </c>
    </row>
    <row r="397" spans="5:11" x14ac:dyDescent="0.2">
      <c r="E397" t="str">
        <f t="shared" si="6"/>
        <v>Agriculture</v>
      </c>
      <c r="F397" t="s">
        <v>40</v>
      </c>
      <c r="G397" t="s">
        <v>39</v>
      </c>
      <c r="H397" t="s">
        <v>5</v>
      </c>
      <c r="I397">
        <v>2026</v>
      </c>
      <c r="J397">
        <v>2050</v>
      </c>
      <c r="K397">
        <v>8.4071569674458893</v>
      </c>
    </row>
    <row r="398" spans="5:11" x14ac:dyDescent="0.2">
      <c r="E398" t="str">
        <f t="shared" si="6"/>
        <v>Agriculture</v>
      </c>
      <c r="F398" t="s">
        <v>40</v>
      </c>
      <c r="G398" t="s">
        <v>39</v>
      </c>
      <c r="H398" t="s">
        <v>5</v>
      </c>
      <c r="I398">
        <v>2027</v>
      </c>
      <c r="J398">
        <v>2048</v>
      </c>
      <c r="K398">
        <v>8.4685764084537105</v>
      </c>
    </row>
    <row r="399" spans="5:11" x14ac:dyDescent="0.2">
      <c r="E399" t="str">
        <f t="shared" si="6"/>
        <v>Agriculture</v>
      </c>
      <c r="F399" t="s">
        <v>40</v>
      </c>
      <c r="G399" t="s">
        <v>39</v>
      </c>
      <c r="H399" t="s">
        <v>5</v>
      </c>
      <c r="I399">
        <v>2027</v>
      </c>
      <c r="J399">
        <v>2049</v>
      </c>
      <c r="K399">
        <v>8.62807958102748</v>
      </c>
    </row>
    <row r="400" spans="5:11" x14ac:dyDescent="0.2">
      <c r="E400" t="str">
        <f t="shared" si="6"/>
        <v>Agriculture</v>
      </c>
      <c r="F400" t="s">
        <v>40</v>
      </c>
      <c r="G400" t="s">
        <v>39</v>
      </c>
      <c r="H400" t="s">
        <v>5</v>
      </c>
      <c r="I400">
        <v>2027</v>
      </c>
      <c r="J400">
        <v>2050</v>
      </c>
      <c r="K400">
        <v>8.6334229665964894</v>
      </c>
    </row>
    <row r="401" spans="5:11" x14ac:dyDescent="0.2">
      <c r="E401" t="str">
        <f t="shared" si="6"/>
        <v>Agriculture</v>
      </c>
      <c r="F401" t="s">
        <v>40</v>
      </c>
      <c r="G401" t="s">
        <v>39</v>
      </c>
      <c r="H401" t="s">
        <v>5</v>
      </c>
      <c r="I401">
        <v>2028</v>
      </c>
      <c r="J401">
        <v>2048</v>
      </c>
      <c r="K401">
        <v>8.6841040090746802</v>
      </c>
    </row>
    <row r="402" spans="5:11" x14ac:dyDescent="0.2">
      <c r="E402" t="str">
        <f t="shared" si="6"/>
        <v>Agriculture</v>
      </c>
      <c r="F402" t="s">
        <v>40</v>
      </c>
      <c r="G402" t="s">
        <v>39</v>
      </c>
      <c r="H402" t="s">
        <v>5</v>
      </c>
      <c r="I402">
        <v>2028</v>
      </c>
      <c r="J402">
        <v>2049</v>
      </c>
      <c r="K402">
        <v>8.8689970146353208</v>
      </c>
    </row>
    <row r="403" spans="5:11" x14ac:dyDescent="0.2">
      <c r="E403" t="str">
        <f t="shared" si="6"/>
        <v>Agriculture</v>
      </c>
      <c r="F403" t="s">
        <v>40</v>
      </c>
      <c r="G403" t="s">
        <v>39</v>
      </c>
      <c r="H403" t="s">
        <v>5</v>
      </c>
      <c r="I403">
        <v>2028</v>
      </c>
      <c r="J403">
        <v>2050</v>
      </c>
      <c r="K403">
        <v>8.8750522022073906</v>
      </c>
    </row>
    <row r="404" spans="5:11" x14ac:dyDescent="0.2">
      <c r="E404" t="str">
        <f t="shared" si="6"/>
        <v>Agriculture</v>
      </c>
      <c r="F404" t="s">
        <v>40</v>
      </c>
      <c r="G404" t="s">
        <v>39</v>
      </c>
      <c r="H404" t="s">
        <v>5</v>
      </c>
      <c r="I404">
        <v>2029</v>
      </c>
      <c r="J404">
        <v>2048</v>
      </c>
      <c r="K404">
        <v>8.9427869013589394</v>
      </c>
    </row>
    <row r="405" spans="5:11" x14ac:dyDescent="0.2">
      <c r="E405" t="str">
        <f t="shared" si="6"/>
        <v>Agriculture</v>
      </c>
      <c r="F405" t="s">
        <v>40</v>
      </c>
      <c r="G405" t="s">
        <v>39</v>
      </c>
      <c r="H405" t="s">
        <v>5</v>
      </c>
      <c r="I405">
        <v>2029</v>
      </c>
      <c r="J405">
        <v>2049</v>
      </c>
      <c r="K405">
        <v>9.1225728233534493</v>
      </c>
    </row>
    <row r="406" spans="5:11" x14ac:dyDescent="0.2">
      <c r="E406" t="str">
        <f t="shared" si="6"/>
        <v>Agriculture</v>
      </c>
      <c r="F406" t="s">
        <v>40</v>
      </c>
      <c r="G406" t="s">
        <v>39</v>
      </c>
      <c r="H406" t="s">
        <v>5</v>
      </c>
      <c r="I406">
        <v>2029</v>
      </c>
      <c r="J406">
        <v>2050</v>
      </c>
      <c r="K406">
        <v>9.1338050839586895</v>
      </c>
    </row>
    <row r="407" spans="5:11" x14ac:dyDescent="0.2">
      <c r="E407" t="str">
        <f t="shared" si="6"/>
        <v>Agriculture</v>
      </c>
      <c r="F407" t="s">
        <v>40</v>
      </c>
      <c r="G407" t="s">
        <v>39</v>
      </c>
      <c r="H407" t="s">
        <v>5</v>
      </c>
      <c r="I407">
        <v>2030</v>
      </c>
      <c r="J407">
        <v>2048</v>
      </c>
      <c r="K407">
        <v>9.2241239741260799</v>
      </c>
    </row>
    <row r="408" spans="5:11" x14ac:dyDescent="0.2">
      <c r="E408" t="str">
        <f t="shared" si="6"/>
        <v>Agriculture</v>
      </c>
      <c r="F408" t="s">
        <v>40</v>
      </c>
      <c r="G408" t="s">
        <v>39</v>
      </c>
      <c r="H408" t="s">
        <v>5</v>
      </c>
      <c r="I408">
        <v>2030</v>
      </c>
      <c r="J408">
        <v>2049</v>
      </c>
      <c r="K408">
        <v>9.3734593679220897</v>
      </c>
    </row>
    <row r="409" spans="5:11" x14ac:dyDescent="0.2">
      <c r="E409" t="str">
        <f t="shared" si="6"/>
        <v>Agriculture</v>
      </c>
      <c r="F409" t="s">
        <v>40</v>
      </c>
      <c r="G409" t="s">
        <v>39</v>
      </c>
      <c r="H409" t="s">
        <v>5</v>
      </c>
      <c r="I409">
        <v>2030</v>
      </c>
      <c r="J409">
        <v>2050</v>
      </c>
      <c r="K409">
        <v>9.3890134039078301</v>
      </c>
    </row>
    <row r="410" spans="5:11" x14ac:dyDescent="0.2">
      <c r="E410" t="str">
        <f t="shared" si="6"/>
        <v>Agriculture</v>
      </c>
      <c r="F410" t="s">
        <v>40</v>
      </c>
      <c r="G410" t="s">
        <v>39</v>
      </c>
      <c r="H410" t="s">
        <v>5</v>
      </c>
      <c r="I410">
        <v>2031</v>
      </c>
      <c r="J410">
        <v>2048</v>
      </c>
      <c r="K410">
        <v>9.4611309636970198</v>
      </c>
    </row>
    <row r="411" spans="5:11" x14ac:dyDescent="0.2">
      <c r="E411" t="str">
        <f t="shared" si="6"/>
        <v>Agriculture</v>
      </c>
      <c r="F411" t="s">
        <v>40</v>
      </c>
      <c r="G411" t="s">
        <v>39</v>
      </c>
      <c r="H411" t="s">
        <v>5</v>
      </c>
      <c r="I411">
        <v>2031</v>
      </c>
      <c r="J411">
        <v>2049</v>
      </c>
      <c r="K411">
        <v>9.6069245787114408</v>
      </c>
    </row>
    <row r="412" spans="5:11" x14ac:dyDescent="0.2">
      <c r="E412" t="str">
        <f t="shared" si="6"/>
        <v>Agriculture</v>
      </c>
      <c r="F412" t="s">
        <v>40</v>
      </c>
      <c r="G412" t="s">
        <v>39</v>
      </c>
      <c r="H412" t="s">
        <v>5</v>
      </c>
      <c r="I412">
        <v>2031</v>
      </c>
      <c r="J412">
        <v>2050</v>
      </c>
      <c r="K412">
        <v>9.6230494921043395</v>
      </c>
    </row>
    <row r="413" spans="5:11" x14ac:dyDescent="0.2">
      <c r="E413" t="str">
        <f t="shared" si="6"/>
        <v>Agriculture</v>
      </c>
      <c r="F413" t="s">
        <v>40</v>
      </c>
      <c r="G413" t="s">
        <v>39</v>
      </c>
      <c r="H413" t="s">
        <v>5</v>
      </c>
      <c r="I413">
        <v>2032</v>
      </c>
      <c r="J413">
        <v>2048</v>
      </c>
      <c r="K413">
        <v>9.6757578529634607</v>
      </c>
    </row>
    <row r="414" spans="5:11" x14ac:dyDescent="0.2">
      <c r="E414" t="str">
        <f t="shared" si="6"/>
        <v>Agriculture</v>
      </c>
      <c r="F414" t="s">
        <v>40</v>
      </c>
      <c r="G414" t="s">
        <v>39</v>
      </c>
      <c r="H414" t="s">
        <v>5</v>
      </c>
      <c r="I414">
        <v>2032</v>
      </c>
      <c r="J414">
        <v>2049</v>
      </c>
      <c r="K414">
        <v>9.8382110669895493</v>
      </c>
    </row>
    <row r="415" spans="5:11" x14ac:dyDescent="0.2">
      <c r="E415" t="str">
        <f t="shared" si="6"/>
        <v>Agriculture</v>
      </c>
      <c r="F415" t="s">
        <v>40</v>
      </c>
      <c r="G415" t="s">
        <v>39</v>
      </c>
      <c r="H415" t="s">
        <v>5</v>
      </c>
      <c r="I415">
        <v>2032</v>
      </c>
      <c r="J415">
        <v>2050</v>
      </c>
      <c r="K415">
        <v>9.8579786258641899</v>
      </c>
    </row>
    <row r="416" spans="5:11" x14ac:dyDescent="0.2">
      <c r="E416" t="str">
        <f t="shared" si="6"/>
        <v>Agriculture</v>
      </c>
      <c r="F416" t="s">
        <v>40</v>
      </c>
      <c r="G416" t="s">
        <v>39</v>
      </c>
      <c r="H416" t="s">
        <v>5</v>
      </c>
      <c r="I416">
        <v>2033</v>
      </c>
      <c r="J416">
        <v>2048</v>
      </c>
      <c r="K416">
        <v>9.9160774803403005</v>
      </c>
    </row>
    <row r="417" spans="5:11" x14ac:dyDescent="0.2">
      <c r="E417" t="str">
        <f t="shared" si="6"/>
        <v>Agriculture</v>
      </c>
      <c r="F417" t="s">
        <v>40</v>
      </c>
      <c r="G417" t="s">
        <v>39</v>
      </c>
      <c r="H417" t="s">
        <v>5</v>
      </c>
      <c r="I417">
        <v>2033</v>
      </c>
      <c r="J417">
        <v>2049</v>
      </c>
      <c r="K417">
        <v>10.121414664967199</v>
      </c>
    </row>
    <row r="418" spans="5:11" x14ac:dyDescent="0.2">
      <c r="E418" t="str">
        <f t="shared" si="6"/>
        <v>Agriculture</v>
      </c>
      <c r="F418" t="s">
        <v>40</v>
      </c>
      <c r="G418" t="s">
        <v>39</v>
      </c>
      <c r="H418" t="s">
        <v>5</v>
      </c>
      <c r="I418">
        <v>2033</v>
      </c>
      <c r="J418">
        <v>2050</v>
      </c>
      <c r="K418">
        <v>10.148654683171999</v>
      </c>
    </row>
    <row r="419" spans="5:11" x14ac:dyDescent="0.2">
      <c r="E419" t="str">
        <f t="shared" si="6"/>
        <v>Agriculture</v>
      </c>
      <c r="F419" t="s">
        <v>40</v>
      </c>
      <c r="G419" t="s">
        <v>39</v>
      </c>
      <c r="H419" t="s">
        <v>5</v>
      </c>
      <c r="I419">
        <v>2034</v>
      </c>
      <c r="J419">
        <v>2048</v>
      </c>
      <c r="K419">
        <v>10.1617456015912</v>
      </c>
    </row>
    <row r="420" spans="5:11" x14ac:dyDescent="0.2">
      <c r="E420" t="str">
        <f t="shared" si="6"/>
        <v>Agriculture</v>
      </c>
      <c r="F420" t="s">
        <v>40</v>
      </c>
      <c r="G420" t="s">
        <v>39</v>
      </c>
      <c r="H420" t="s">
        <v>5</v>
      </c>
      <c r="I420">
        <v>2034</v>
      </c>
      <c r="J420">
        <v>2049</v>
      </c>
      <c r="K420">
        <v>10.4209310195955</v>
      </c>
    </row>
    <row r="421" spans="5:11" x14ac:dyDescent="0.2">
      <c r="E421" t="str">
        <f t="shared" si="6"/>
        <v>Agriculture</v>
      </c>
      <c r="F421" t="s">
        <v>40</v>
      </c>
      <c r="G421" t="s">
        <v>39</v>
      </c>
      <c r="H421" t="s">
        <v>5</v>
      </c>
      <c r="I421">
        <v>2034</v>
      </c>
      <c r="J421">
        <v>2050</v>
      </c>
      <c r="K421">
        <v>10.4476401385509</v>
      </c>
    </row>
    <row r="422" spans="5:11" x14ac:dyDescent="0.2">
      <c r="E422" t="str">
        <f t="shared" si="6"/>
        <v>Agriculture</v>
      </c>
      <c r="F422" t="s">
        <v>40</v>
      </c>
      <c r="G422" t="s">
        <v>39</v>
      </c>
      <c r="H422" t="s">
        <v>5</v>
      </c>
      <c r="I422">
        <v>2035</v>
      </c>
      <c r="J422">
        <v>2048</v>
      </c>
      <c r="K422">
        <v>10.42712555298</v>
      </c>
    </row>
    <row r="423" spans="5:11" x14ac:dyDescent="0.2">
      <c r="E423" t="str">
        <f t="shared" si="6"/>
        <v>Agriculture</v>
      </c>
      <c r="F423" t="s">
        <v>40</v>
      </c>
      <c r="G423" t="s">
        <v>39</v>
      </c>
      <c r="H423" t="s">
        <v>5</v>
      </c>
      <c r="I423">
        <v>2035</v>
      </c>
      <c r="J423">
        <v>2049</v>
      </c>
      <c r="K423">
        <v>10.705051011121499</v>
      </c>
    </row>
    <row r="424" spans="5:11" x14ac:dyDescent="0.2">
      <c r="E424" t="str">
        <f t="shared" si="6"/>
        <v>Agriculture</v>
      </c>
      <c r="F424" t="s">
        <v>40</v>
      </c>
      <c r="G424" t="s">
        <v>39</v>
      </c>
      <c r="H424" t="s">
        <v>5</v>
      </c>
      <c r="I424">
        <v>2035</v>
      </c>
      <c r="J424">
        <v>2050</v>
      </c>
      <c r="K424">
        <v>10.7065848297529</v>
      </c>
    </row>
    <row r="425" spans="5:11" x14ac:dyDescent="0.2">
      <c r="E425" t="str">
        <f t="shared" si="6"/>
        <v>Agriculture</v>
      </c>
      <c r="F425" t="s">
        <v>40</v>
      </c>
      <c r="G425" t="s">
        <v>39</v>
      </c>
      <c r="H425" t="s">
        <v>5</v>
      </c>
      <c r="I425">
        <v>2036</v>
      </c>
      <c r="J425">
        <v>2048</v>
      </c>
      <c r="K425">
        <v>10.6953430871653</v>
      </c>
    </row>
    <row r="426" spans="5:11" x14ac:dyDescent="0.2">
      <c r="E426" t="str">
        <f t="shared" si="6"/>
        <v>Agriculture</v>
      </c>
      <c r="F426" t="s">
        <v>40</v>
      </c>
      <c r="G426" t="s">
        <v>39</v>
      </c>
      <c r="H426" t="s">
        <v>5</v>
      </c>
      <c r="I426">
        <v>2036</v>
      </c>
      <c r="J426">
        <v>2049</v>
      </c>
      <c r="K426">
        <v>10.9724230094851</v>
      </c>
    </row>
    <row r="427" spans="5:11" x14ac:dyDescent="0.2">
      <c r="E427" t="str">
        <f t="shared" si="6"/>
        <v>Agriculture</v>
      </c>
      <c r="F427" t="s">
        <v>40</v>
      </c>
      <c r="G427" t="s">
        <v>39</v>
      </c>
      <c r="H427" t="s">
        <v>5</v>
      </c>
      <c r="I427">
        <v>2036</v>
      </c>
      <c r="J427">
        <v>2050</v>
      </c>
      <c r="K427">
        <v>10.9723898710436</v>
      </c>
    </row>
    <row r="428" spans="5:11" x14ac:dyDescent="0.2">
      <c r="E428" t="str">
        <f t="shared" si="6"/>
        <v>Agriculture</v>
      </c>
      <c r="F428" t="s">
        <v>40</v>
      </c>
      <c r="G428" t="s">
        <v>39</v>
      </c>
      <c r="H428" t="s">
        <v>5</v>
      </c>
      <c r="I428">
        <v>2037</v>
      </c>
      <c r="J428">
        <v>2048</v>
      </c>
      <c r="K428">
        <v>10.977484983294801</v>
      </c>
    </row>
    <row r="429" spans="5:11" x14ac:dyDescent="0.2">
      <c r="E429" t="str">
        <f t="shared" si="6"/>
        <v>Agriculture</v>
      </c>
      <c r="F429" t="s">
        <v>40</v>
      </c>
      <c r="G429" t="s">
        <v>39</v>
      </c>
      <c r="H429" t="s">
        <v>5</v>
      </c>
      <c r="I429">
        <v>2037</v>
      </c>
      <c r="J429">
        <v>2049</v>
      </c>
      <c r="K429">
        <v>11.2581660399493</v>
      </c>
    </row>
    <row r="430" spans="5:11" x14ac:dyDescent="0.2">
      <c r="E430" t="str">
        <f t="shared" si="6"/>
        <v>Agriculture</v>
      </c>
      <c r="F430" t="s">
        <v>40</v>
      </c>
      <c r="G430" t="s">
        <v>39</v>
      </c>
      <c r="H430" t="s">
        <v>5</v>
      </c>
      <c r="I430">
        <v>2037</v>
      </c>
      <c r="J430">
        <v>2050</v>
      </c>
      <c r="K430">
        <v>11.258715308841399</v>
      </c>
    </row>
    <row r="431" spans="5:11" x14ac:dyDescent="0.2">
      <c r="E431" t="str">
        <f t="shared" si="6"/>
        <v>Agriculture</v>
      </c>
      <c r="F431" t="s">
        <v>40</v>
      </c>
      <c r="G431" t="s">
        <v>39</v>
      </c>
      <c r="H431" t="s">
        <v>5</v>
      </c>
      <c r="I431">
        <v>2038</v>
      </c>
      <c r="J431">
        <v>2048</v>
      </c>
      <c r="K431">
        <v>11.2633072705573</v>
      </c>
    </row>
    <row r="432" spans="5:11" x14ac:dyDescent="0.2">
      <c r="E432" t="str">
        <f t="shared" si="6"/>
        <v>Agriculture</v>
      </c>
      <c r="F432" t="s">
        <v>40</v>
      </c>
      <c r="G432" t="s">
        <v>39</v>
      </c>
      <c r="H432" t="s">
        <v>5</v>
      </c>
      <c r="I432">
        <v>2038</v>
      </c>
      <c r="J432">
        <v>2049</v>
      </c>
      <c r="K432">
        <v>11.542234965753501</v>
      </c>
    </row>
    <row r="433" spans="5:11" x14ac:dyDescent="0.2">
      <c r="E433" t="str">
        <f t="shared" si="6"/>
        <v>Agriculture</v>
      </c>
      <c r="F433" t="s">
        <v>40</v>
      </c>
      <c r="G433" t="s">
        <v>39</v>
      </c>
      <c r="H433" t="s">
        <v>5</v>
      </c>
      <c r="I433">
        <v>2038</v>
      </c>
      <c r="J433">
        <v>2050</v>
      </c>
      <c r="K433">
        <v>11.5469381201157</v>
      </c>
    </row>
    <row r="434" spans="5:11" x14ac:dyDescent="0.2">
      <c r="E434" t="str">
        <f t="shared" si="6"/>
        <v>Agriculture</v>
      </c>
      <c r="F434" t="s">
        <v>40</v>
      </c>
      <c r="G434" t="s">
        <v>39</v>
      </c>
      <c r="H434" t="s">
        <v>5</v>
      </c>
      <c r="I434">
        <v>2039</v>
      </c>
      <c r="J434">
        <v>2048</v>
      </c>
      <c r="K434">
        <v>11.530530874587299</v>
      </c>
    </row>
    <row r="435" spans="5:11" x14ac:dyDescent="0.2">
      <c r="E435" t="str">
        <f t="shared" si="6"/>
        <v>Agriculture</v>
      </c>
      <c r="F435" t="s">
        <v>40</v>
      </c>
      <c r="G435" t="s">
        <v>39</v>
      </c>
      <c r="H435" t="s">
        <v>5</v>
      </c>
      <c r="I435">
        <v>2039</v>
      </c>
      <c r="J435">
        <v>2049</v>
      </c>
      <c r="K435">
        <v>11.807316905194099</v>
      </c>
    </row>
    <row r="436" spans="5:11" x14ac:dyDescent="0.2">
      <c r="E436" t="str">
        <f t="shared" si="6"/>
        <v>Agriculture</v>
      </c>
      <c r="F436" t="s">
        <v>40</v>
      </c>
      <c r="G436" t="s">
        <v>39</v>
      </c>
      <c r="H436" t="s">
        <v>5</v>
      </c>
      <c r="I436">
        <v>2039</v>
      </c>
      <c r="J436">
        <v>2050</v>
      </c>
      <c r="K436">
        <v>11.817784561888301</v>
      </c>
    </row>
    <row r="437" spans="5:11" x14ac:dyDescent="0.2">
      <c r="E437" t="str">
        <f t="shared" si="6"/>
        <v>Agriculture</v>
      </c>
      <c r="F437" t="s">
        <v>40</v>
      </c>
      <c r="G437" t="s">
        <v>39</v>
      </c>
      <c r="H437" t="s">
        <v>5</v>
      </c>
      <c r="I437">
        <v>2040</v>
      </c>
      <c r="J437">
        <v>2048</v>
      </c>
      <c r="K437">
        <v>11.8195997846155</v>
      </c>
    </row>
    <row r="438" spans="5:11" x14ac:dyDescent="0.2">
      <c r="E438" t="str">
        <f t="shared" si="6"/>
        <v>Agriculture</v>
      </c>
      <c r="F438" t="s">
        <v>40</v>
      </c>
      <c r="G438" t="s">
        <v>39</v>
      </c>
      <c r="H438" t="s">
        <v>5</v>
      </c>
      <c r="I438">
        <v>2040</v>
      </c>
      <c r="J438">
        <v>2049</v>
      </c>
      <c r="K438">
        <v>12.1240829668111</v>
      </c>
    </row>
    <row r="439" spans="5:11" x14ac:dyDescent="0.2">
      <c r="E439" t="str">
        <f t="shared" si="6"/>
        <v>Agriculture</v>
      </c>
      <c r="F439" t="s">
        <v>40</v>
      </c>
      <c r="G439" t="s">
        <v>39</v>
      </c>
      <c r="H439" t="s">
        <v>5</v>
      </c>
      <c r="I439">
        <v>2040</v>
      </c>
      <c r="J439">
        <v>2050</v>
      </c>
      <c r="K439">
        <v>12.138530794649499</v>
      </c>
    </row>
    <row r="440" spans="5:11" x14ac:dyDescent="0.2">
      <c r="E440" t="str">
        <f t="shared" si="6"/>
        <v>Agriculture</v>
      </c>
      <c r="F440" t="s">
        <v>40</v>
      </c>
      <c r="G440" t="s">
        <v>39</v>
      </c>
      <c r="H440" t="s">
        <v>5</v>
      </c>
      <c r="I440">
        <v>2041</v>
      </c>
      <c r="J440">
        <v>2048</v>
      </c>
      <c r="K440">
        <v>12.116740793370001</v>
      </c>
    </row>
    <row r="441" spans="5:11" x14ac:dyDescent="0.2">
      <c r="E441" t="str">
        <f t="shared" si="6"/>
        <v>Agriculture</v>
      </c>
      <c r="F441" t="s">
        <v>40</v>
      </c>
      <c r="G441" t="s">
        <v>39</v>
      </c>
      <c r="H441" t="s">
        <v>5</v>
      </c>
      <c r="I441">
        <v>2041</v>
      </c>
      <c r="J441">
        <v>2049</v>
      </c>
      <c r="K441">
        <v>12.4615060737443</v>
      </c>
    </row>
    <row r="442" spans="5:11" x14ac:dyDescent="0.2">
      <c r="E442" t="str">
        <f t="shared" si="6"/>
        <v>Agriculture</v>
      </c>
      <c r="F442" t="s">
        <v>40</v>
      </c>
      <c r="G442" t="s">
        <v>39</v>
      </c>
      <c r="H442" t="s">
        <v>5</v>
      </c>
      <c r="I442">
        <v>2041</v>
      </c>
      <c r="J442">
        <v>2050</v>
      </c>
      <c r="K442">
        <v>12.484632496331701</v>
      </c>
    </row>
    <row r="443" spans="5:11" x14ac:dyDescent="0.2">
      <c r="E443" t="str">
        <f t="shared" si="6"/>
        <v>Agriculture</v>
      </c>
      <c r="F443" t="s">
        <v>40</v>
      </c>
      <c r="G443" t="s">
        <v>39</v>
      </c>
      <c r="H443" t="s">
        <v>5</v>
      </c>
      <c r="I443">
        <v>2042</v>
      </c>
      <c r="J443">
        <v>2048</v>
      </c>
      <c r="K443">
        <v>12.4431095730795</v>
      </c>
    </row>
    <row r="444" spans="5:11" x14ac:dyDescent="0.2">
      <c r="E444" t="str">
        <f t="shared" si="6"/>
        <v>Agriculture</v>
      </c>
      <c r="F444" t="s">
        <v>40</v>
      </c>
      <c r="G444" t="s">
        <v>39</v>
      </c>
      <c r="H444" t="s">
        <v>5</v>
      </c>
      <c r="I444">
        <v>2042</v>
      </c>
      <c r="J444">
        <v>2049</v>
      </c>
      <c r="K444">
        <v>12.8318963205628</v>
      </c>
    </row>
    <row r="445" spans="5:11" x14ac:dyDescent="0.2">
      <c r="E445" t="str">
        <f t="shared" si="6"/>
        <v>Agriculture</v>
      </c>
      <c r="F445" t="s">
        <v>40</v>
      </c>
      <c r="G445" t="s">
        <v>39</v>
      </c>
      <c r="H445" t="s">
        <v>5</v>
      </c>
      <c r="I445">
        <v>2042</v>
      </c>
      <c r="J445">
        <v>2050</v>
      </c>
      <c r="K445">
        <v>12.8611594107917</v>
      </c>
    </row>
    <row r="446" spans="5:11" x14ac:dyDescent="0.2">
      <c r="E446" t="str">
        <f t="shared" si="6"/>
        <v>Agriculture</v>
      </c>
      <c r="F446" t="s">
        <v>40</v>
      </c>
      <c r="G446" t="s">
        <v>39</v>
      </c>
      <c r="H446" t="s">
        <v>5</v>
      </c>
      <c r="I446">
        <v>2043</v>
      </c>
      <c r="J446">
        <v>2048</v>
      </c>
      <c r="K446">
        <v>12.779521100378499</v>
      </c>
    </row>
    <row r="447" spans="5:11" x14ac:dyDescent="0.2">
      <c r="E447" t="str">
        <f t="shared" si="6"/>
        <v>Agriculture</v>
      </c>
      <c r="F447" t="s">
        <v>40</v>
      </c>
      <c r="G447" t="s">
        <v>39</v>
      </c>
      <c r="H447" t="s">
        <v>5</v>
      </c>
      <c r="I447">
        <v>2043</v>
      </c>
      <c r="J447">
        <v>2049</v>
      </c>
      <c r="K447">
        <v>13.219795448343699</v>
      </c>
    </row>
    <row r="448" spans="5:11" x14ac:dyDescent="0.2">
      <c r="E448" t="str">
        <f t="shared" si="6"/>
        <v>Agriculture</v>
      </c>
      <c r="F448" t="s">
        <v>40</v>
      </c>
      <c r="G448" t="s">
        <v>39</v>
      </c>
      <c r="H448" t="s">
        <v>5</v>
      </c>
      <c r="I448">
        <v>2043</v>
      </c>
      <c r="J448">
        <v>2050</v>
      </c>
      <c r="K448">
        <v>13.256675775967601</v>
      </c>
    </row>
    <row r="449" spans="5:11" x14ac:dyDescent="0.2">
      <c r="E449" t="str">
        <f t="shared" si="6"/>
        <v>Agriculture</v>
      </c>
      <c r="F449" t="s">
        <v>40</v>
      </c>
      <c r="G449" t="s">
        <v>39</v>
      </c>
      <c r="H449" t="s">
        <v>5</v>
      </c>
      <c r="I449">
        <v>2044</v>
      </c>
      <c r="J449">
        <v>2048</v>
      </c>
      <c r="K449">
        <v>13.149822917329599</v>
      </c>
    </row>
    <row r="450" spans="5:11" x14ac:dyDescent="0.2">
      <c r="E450" t="str">
        <f t="shared" si="6"/>
        <v>Agriculture</v>
      </c>
      <c r="F450" t="s">
        <v>40</v>
      </c>
      <c r="G450" t="s">
        <v>39</v>
      </c>
      <c r="H450" t="s">
        <v>5</v>
      </c>
      <c r="I450">
        <v>2044</v>
      </c>
      <c r="J450">
        <v>2049</v>
      </c>
      <c r="K450">
        <v>13.6333586855842</v>
      </c>
    </row>
    <row r="451" spans="5:11" x14ac:dyDescent="0.2">
      <c r="E451" t="str">
        <f t="shared" ref="E451:E514" si="7">VLOOKUP(F451,$A$2:$B$53,2,)</f>
        <v>Agriculture</v>
      </c>
      <c r="F451" t="s">
        <v>40</v>
      </c>
      <c r="G451" t="s">
        <v>39</v>
      </c>
      <c r="H451" t="s">
        <v>5</v>
      </c>
      <c r="I451">
        <v>2044</v>
      </c>
      <c r="J451">
        <v>2050</v>
      </c>
      <c r="K451">
        <v>13.6739755348425</v>
      </c>
    </row>
    <row r="452" spans="5:11" x14ac:dyDescent="0.2">
      <c r="E452" t="str">
        <f t="shared" si="7"/>
        <v>Agriculture</v>
      </c>
      <c r="F452" t="s">
        <v>40</v>
      </c>
      <c r="G452" t="s">
        <v>39</v>
      </c>
      <c r="H452" t="s">
        <v>5</v>
      </c>
      <c r="I452">
        <v>2045</v>
      </c>
      <c r="J452">
        <v>2048</v>
      </c>
      <c r="K452">
        <v>13.562446200003</v>
      </c>
    </row>
    <row r="453" spans="5:11" x14ac:dyDescent="0.2">
      <c r="E453" t="str">
        <f t="shared" si="7"/>
        <v>Agriculture</v>
      </c>
      <c r="F453" t="s">
        <v>40</v>
      </c>
      <c r="G453" t="s">
        <v>39</v>
      </c>
      <c r="H453" t="s">
        <v>5</v>
      </c>
      <c r="I453">
        <v>2045</v>
      </c>
      <c r="J453">
        <v>2049</v>
      </c>
      <c r="K453">
        <v>14.0925543181354</v>
      </c>
    </row>
    <row r="454" spans="5:11" x14ac:dyDescent="0.2">
      <c r="E454" t="str">
        <f t="shared" si="7"/>
        <v>Agriculture</v>
      </c>
      <c r="F454" t="s">
        <v>40</v>
      </c>
      <c r="G454" t="s">
        <v>39</v>
      </c>
      <c r="H454" t="s">
        <v>5</v>
      </c>
      <c r="I454">
        <v>2045</v>
      </c>
      <c r="J454">
        <v>2050</v>
      </c>
      <c r="K454">
        <v>14.1447020168374</v>
      </c>
    </row>
    <row r="455" spans="5:11" x14ac:dyDescent="0.2">
      <c r="E455" t="str">
        <f t="shared" si="7"/>
        <v>Agriculture</v>
      </c>
      <c r="F455" t="s">
        <v>40</v>
      </c>
      <c r="G455" t="s">
        <v>39</v>
      </c>
      <c r="H455" t="s">
        <v>5</v>
      </c>
      <c r="I455">
        <v>2046</v>
      </c>
      <c r="J455">
        <v>2048</v>
      </c>
      <c r="K455">
        <v>14.008582417899101</v>
      </c>
    </row>
    <row r="456" spans="5:11" x14ac:dyDescent="0.2">
      <c r="E456" t="str">
        <f t="shared" si="7"/>
        <v>Agriculture</v>
      </c>
      <c r="F456" t="s">
        <v>40</v>
      </c>
      <c r="G456" t="s">
        <v>39</v>
      </c>
      <c r="H456" t="s">
        <v>5</v>
      </c>
      <c r="I456">
        <v>2046</v>
      </c>
      <c r="J456">
        <v>2049</v>
      </c>
      <c r="K456">
        <v>14.579615074937299</v>
      </c>
    </row>
    <row r="457" spans="5:11" x14ac:dyDescent="0.2">
      <c r="E457" t="str">
        <f t="shared" si="7"/>
        <v>Agriculture</v>
      </c>
      <c r="F457" t="s">
        <v>40</v>
      </c>
      <c r="G457" t="s">
        <v>39</v>
      </c>
      <c r="H457" t="s">
        <v>5</v>
      </c>
      <c r="I457">
        <v>2046</v>
      </c>
      <c r="J457">
        <v>2050</v>
      </c>
      <c r="K457">
        <v>14.638415922518201</v>
      </c>
    </row>
    <row r="458" spans="5:11" x14ac:dyDescent="0.2">
      <c r="E458" t="str">
        <f t="shared" si="7"/>
        <v>Agriculture</v>
      </c>
      <c r="F458" t="s">
        <v>40</v>
      </c>
      <c r="G458" t="s">
        <v>39</v>
      </c>
      <c r="H458" t="s">
        <v>5</v>
      </c>
      <c r="I458">
        <v>2047</v>
      </c>
      <c r="J458">
        <v>2048</v>
      </c>
      <c r="K458">
        <v>14.472039609135001</v>
      </c>
    </row>
    <row r="459" spans="5:11" x14ac:dyDescent="0.2">
      <c r="E459" t="str">
        <f t="shared" si="7"/>
        <v>Agriculture</v>
      </c>
      <c r="F459" t="s">
        <v>40</v>
      </c>
      <c r="G459" t="s">
        <v>39</v>
      </c>
      <c r="H459" t="s">
        <v>5</v>
      </c>
      <c r="I459">
        <v>2047</v>
      </c>
      <c r="J459">
        <v>2049</v>
      </c>
      <c r="K459">
        <v>15.079861462056799</v>
      </c>
    </row>
    <row r="460" spans="5:11" x14ac:dyDescent="0.2">
      <c r="E460" t="str">
        <f t="shared" si="7"/>
        <v>Agriculture</v>
      </c>
      <c r="F460" t="s">
        <v>40</v>
      </c>
      <c r="G460" t="s">
        <v>39</v>
      </c>
      <c r="H460" t="s">
        <v>5</v>
      </c>
      <c r="I460">
        <v>2047</v>
      </c>
      <c r="J460">
        <v>2050</v>
      </c>
      <c r="K460">
        <v>15.146678816105499</v>
      </c>
    </row>
    <row r="461" spans="5:11" x14ac:dyDescent="0.2">
      <c r="E461" t="str">
        <f t="shared" si="7"/>
        <v>Agriculture</v>
      </c>
      <c r="F461" t="s">
        <v>40</v>
      </c>
      <c r="G461" t="s">
        <v>39</v>
      </c>
      <c r="H461" t="s">
        <v>5</v>
      </c>
      <c r="I461">
        <v>2048</v>
      </c>
      <c r="J461">
        <v>2048</v>
      </c>
      <c r="K461">
        <v>14.9562588225398</v>
      </c>
    </row>
    <row r="462" spans="5:11" x14ac:dyDescent="0.2">
      <c r="E462" t="str">
        <f t="shared" si="7"/>
        <v>Agriculture</v>
      </c>
      <c r="F462" t="s">
        <v>40</v>
      </c>
      <c r="G462" t="s">
        <v>39</v>
      </c>
      <c r="H462" t="s">
        <v>5</v>
      </c>
      <c r="I462">
        <v>2048</v>
      </c>
      <c r="J462">
        <v>2049</v>
      </c>
      <c r="K462">
        <v>15.5817158636565</v>
      </c>
    </row>
    <row r="463" spans="5:11" x14ac:dyDescent="0.2">
      <c r="E463" t="str">
        <f t="shared" si="7"/>
        <v>Agriculture</v>
      </c>
      <c r="F463" t="s">
        <v>40</v>
      </c>
      <c r="G463" t="s">
        <v>39</v>
      </c>
      <c r="H463" t="s">
        <v>5</v>
      </c>
      <c r="I463">
        <v>2048</v>
      </c>
      <c r="J463">
        <v>2050</v>
      </c>
      <c r="K463">
        <v>15.6653915749372</v>
      </c>
    </row>
    <row r="464" spans="5:11" x14ac:dyDescent="0.2">
      <c r="E464" t="str">
        <f t="shared" si="7"/>
        <v>Agriculture</v>
      </c>
      <c r="F464" t="s">
        <v>40</v>
      </c>
      <c r="G464" t="s">
        <v>39</v>
      </c>
      <c r="H464" t="s">
        <v>5</v>
      </c>
      <c r="I464">
        <v>2049</v>
      </c>
      <c r="J464">
        <v>2048</v>
      </c>
      <c r="K464">
        <v>15.4597161523991</v>
      </c>
    </row>
    <row r="465" spans="5:11" x14ac:dyDescent="0.2">
      <c r="E465" t="str">
        <f t="shared" si="7"/>
        <v>Agriculture</v>
      </c>
      <c r="F465" t="s">
        <v>40</v>
      </c>
      <c r="G465" t="s">
        <v>39</v>
      </c>
      <c r="H465" t="s">
        <v>5</v>
      </c>
      <c r="I465">
        <v>2049</v>
      </c>
      <c r="J465">
        <v>2049</v>
      </c>
      <c r="K465">
        <v>16.123540108400601</v>
      </c>
    </row>
    <row r="466" spans="5:11" x14ac:dyDescent="0.2">
      <c r="E466" t="str">
        <f t="shared" si="7"/>
        <v>Agriculture</v>
      </c>
      <c r="F466" t="s">
        <v>40</v>
      </c>
      <c r="G466" t="s">
        <v>39</v>
      </c>
      <c r="H466" t="s">
        <v>5</v>
      </c>
      <c r="I466">
        <v>2049</v>
      </c>
      <c r="J466">
        <v>2050</v>
      </c>
      <c r="K466">
        <v>16.219230240024601</v>
      </c>
    </row>
    <row r="467" spans="5:11" x14ac:dyDescent="0.2">
      <c r="E467" t="str">
        <f t="shared" si="7"/>
        <v>Agriculture</v>
      </c>
      <c r="F467" t="s">
        <v>40</v>
      </c>
      <c r="G467" t="s">
        <v>39</v>
      </c>
      <c r="H467" t="s">
        <v>5</v>
      </c>
      <c r="I467">
        <v>2050</v>
      </c>
      <c r="J467">
        <v>2048</v>
      </c>
      <c r="K467">
        <v>15.9841531306042</v>
      </c>
    </row>
    <row r="468" spans="5:11" x14ac:dyDescent="0.2">
      <c r="E468" t="str">
        <f t="shared" si="7"/>
        <v>Agriculture</v>
      </c>
      <c r="F468" t="s">
        <v>40</v>
      </c>
      <c r="G468" t="s">
        <v>39</v>
      </c>
      <c r="H468" t="s">
        <v>5</v>
      </c>
      <c r="I468">
        <v>2050</v>
      </c>
      <c r="J468">
        <v>2049</v>
      </c>
      <c r="K468">
        <v>16.692167308224398</v>
      </c>
    </row>
    <row r="469" spans="5:11" x14ac:dyDescent="0.2">
      <c r="E469" t="str">
        <f t="shared" si="7"/>
        <v>Agriculture</v>
      </c>
      <c r="F469" t="s">
        <v>40</v>
      </c>
      <c r="G469" t="s">
        <v>39</v>
      </c>
      <c r="H469" t="s">
        <v>5</v>
      </c>
      <c r="I469">
        <v>2050</v>
      </c>
      <c r="J469">
        <v>2050</v>
      </c>
      <c r="K469">
        <v>16.800742030646699</v>
      </c>
    </row>
    <row r="470" spans="5:11" x14ac:dyDescent="0.2">
      <c r="E470" t="str">
        <f t="shared" si="7"/>
        <v>Agriculture</v>
      </c>
      <c r="F470" t="s">
        <v>41</v>
      </c>
      <c r="G470" t="s">
        <v>39</v>
      </c>
      <c r="H470" t="s">
        <v>4</v>
      </c>
      <c r="I470">
        <v>2012</v>
      </c>
      <c r="J470">
        <v>2048</v>
      </c>
      <c r="K470">
        <v>2.9298974883606199</v>
      </c>
    </row>
    <row r="471" spans="5:11" x14ac:dyDescent="0.2">
      <c r="E471" t="str">
        <f t="shared" si="7"/>
        <v>Agriculture</v>
      </c>
      <c r="F471" t="s">
        <v>41</v>
      </c>
      <c r="G471" t="s">
        <v>39</v>
      </c>
      <c r="H471" t="s">
        <v>4</v>
      </c>
      <c r="I471">
        <v>2012</v>
      </c>
      <c r="J471">
        <v>2049</v>
      </c>
      <c r="K471">
        <v>2.9298974883606901</v>
      </c>
    </row>
    <row r="472" spans="5:11" x14ac:dyDescent="0.2">
      <c r="E472" t="str">
        <f t="shared" si="7"/>
        <v>Agriculture</v>
      </c>
      <c r="F472" t="s">
        <v>41</v>
      </c>
      <c r="G472" t="s">
        <v>39</v>
      </c>
      <c r="H472" t="s">
        <v>4</v>
      </c>
      <c r="I472">
        <v>2012</v>
      </c>
      <c r="J472">
        <v>2050</v>
      </c>
      <c r="K472">
        <v>2.9298974883606901</v>
      </c>
    </row>
    <row r="473" spans="5:11" x14ac:dyDescent="0.2">
      <c r="E473" t="str">
        <f t="shared" si="7"/>
        <v>Agriculture</v>
      </c>
      <c r="F473" t="s">
        <v>41</v>
      </c>
      <c r="G473" t="s">
        <v>39</v>
      </c>
      <c r="H473" t="s">
        <v>4</v>
      </c>
      <c r="I473">
        <v>2013</v>
      </c>
      <c r="J473">
        <v>2048</v>
      </c>
      <c r="K473">
        <v>3.0469403057205602</v>
      </c>
    </row>
    <row r="474" spans="5:11" x14ac:dyDescent="0.2">
      <c r="E474" t="str">
        <f t="shared" si="7"/>
        <v>Agriculture</v>
      </c>
      <c r="F474" t="s">
        <v>41</v>
      </c>
      <c r="G474" t="s">
        <v>39</v>
      </c>
      <c r="H474" t="s">
        <v>4</v>
      </c>
      <c r="I474">
        <v>2013</v>
      </c>
      <c r="J474">
        <v>2049</v>
      </c>
      <c r="K474">
        <v>3.0566360839828599</v>
      </c>
    </row>
    <row r="475" spans="5:11" x14ac:dyDescent="0.2">
      <c r="E475" t="str">
        <f t="shared" si="7"/>
        <v>Agriculture</v>
      </c>
      <c r="F475" t="s">
        <v>41</v>
      </c>
      <c r="G475" t="s">
        <v>39</v>
      </c>
      <c r="H475" t="s">
        <v>4</v>
      </c>
      <c r="I475">
        <v>2013</v>
      </c>
      <c r="J475">
        <v>2050</v>
      </c>
      <c r="K475">
        <v>3.0568992559668602</v>
      </c>
    </row>
    <row r="476" spans="5:11" x14ac:dyDescent="0.2">
      <c r="E476" t="str">
        <f t="shared" si="7"/>
        <v>Agriculture</v>
      </c>
      <c r="F476" t="s">
        <v>41</v>
      </c>
      <c r="G476" t="s">
        <v>39</v>
      </c>
      <c r="H476" t="s">
        <v>4</v>
      </c>
      <c r="I476">
        <v>2014</v>
      </c>
      <c r="J476">
        <v>2048</v>
      </c>
      <c r="K476">
        <v>3.1652940224954</v>
      </c>
    </row>
    <row r="477" spans="5:11" x14ac:dyDescent="0.2">
      <c r="E477" t="str">
        <f t="shared" si="7"/>
        <v>Agriculture</v>
      </c>
      <c r="F477" t="s">
        <v>41</v>
      </c>
      <c r="G477" t="s">
        <v>39</v>
      </c>
      <c r="H477" t="s">
        <v>4</v>
      </c>
      <c r="I477">
        <v>2014</v>
      </c>
      <c r="J477">
        <v>2049</v>
      </c>
      <c r="K477">
        <v>3.1873517691314301</v>
      </c>
    </row>
    <row r="478" spans="5:11" x14ac:dyDescent="0.2">
      <c r="E478" t="str">
        <f t="shared" si="7"/>
        <v>Agriculture</v>
      </c>
      <c r="F478" t="s">
        <v>41</v>
      </c>
      <c r="G478" t="s">
        <v>39</v>
      </c>
      <c r="H478" t="s">
        <v>4</v>
      </c>
      <c r="I478">
        <v>2014</v>
      </c>
      <c r="J478">
        <v>2050</v>
      </c>
      <c r="K478">
        <v>3.1875357735267298</v>
      </c>
    </row>
    <row r="479" spans="5:11" x14ac:dyDescent="0.2">
      <c r="E479" t="str">
        <f t="shared" si="7"/>
        <v>Agriculture</v>
      </c>
      <c r="F479" t="s">
        <v>41</v>
      </c>
      <c r="G479" t="s">
        <v>39</v>
      </c>
      <c r="H479" t="s">
        <v>4</v>
      </c>
      <c r="I479">
        <v>2015</v>
      </c>
      <c r="J479">
        <v>2048</v>
      </c>
      <c r="K479">
        <v>3.1272125762002299</v>
      </c>
    </row>
    <row r="480" spans="5:11" x14ac:dyDescent="0.2">
      <c r="E480" t="str">
        <f t="shared" si="7"/>
        <v>Agriculture</v>
      </c>
      <c r="F480" t="s">
        <v>41</v>
      </c>
      <c r="G480" t="s">
        <v>39</v>
      </c>
      <c r="H480" t="s">
        <v>4</v>
      </c>
      <c r="I480">
        <v>2015</v>
      </c>
      <c r="J480">
        <v>2049</v>
      </c>
      <c r="K480">
        <v>3.1602265298824999</v>
      </c>
    </row>
    <row r="481" spans="5:11" x14ac:dyDescent="0.2">
      <c r="E481" t="str">
        <f t="shared" si="7"/>
        <v>Agriculture</v>
      </c>
      <c r="F481" t="s">
        <v>41</v>
      </c>
      <c r="G481" t="s">
        <v>39</v>
      </c>
      <c r="H481" t="s">
        <v>4</v>
      </c>
      <c r="I481">
        <v>2015</v>
      </c>
      <c r="J481">
        <v>2050</v>
      </c>
      <c r="K481">
        <v>3.1604490624602</v>
      </c>
    </row>
    <row r="482" spans="5:11" x14ac:dyDescent="0.2">
      <c r="E482" t="str">
        <f t="shared" si="7"/>
        <v>Agriculture</v>
      </c>
      <c r="F482" t="s">
        <v>41</v>
      </c>
      <c r="G482" t="s">
        <v>39</v>
      </c>
      <c r="H482" t="s">
        <v>4</v>
      </c>
      <c r="I482">
        <v>2016</v>
      </c>
      <c r="J482">
        <v>2048</v>
      </c>
      <c r="K482">
        <v>3.0987485007328099</v>
      </c>
    </row>
    <row r="483" spans="5:11" x14ac:dyDescent="0.2">
      <c r="E483" t="str">
        <f t="shared" si="7"/>
        <v>Agriculture</v>
      </c>
      <c r="F483" t="s">
        <v>41</v>
      </c>
      <c r="G483" t="s">
        <v>39</v>
      </c>
      <c r="H483" t="s">
        <v>4</v>
      </c>
      <c r="I483">
        <v>2016</v>
      </c>
      <c r="J483">
        <v>2049</v>
      </c>
      <c r="K483">
        <v>3.1422448014223998</v>
      </c>
    </row>
    <row r="484" spans="5:11" x14ac:dyDescent="0.2">
      <c r="E484" t="str">
        <f t="shared" si="7"/>
        <v>Agriculture</v>
      </c>
      <c r="F484" t="s">
        <v>41</v>
      </c>
      <c r="G484" t="s">
        <v>39</v>
      </c>
      <c r="H484" t="s">
        <v>4</v>
      </c>
      <c r="I484">
        <v>2016</v>
      </c>
      <c r="J484">
        <v>2050</v>
      </c>
      <c r="K484">
        <v>3.14250353041388</v>
      </c>
    </row>
    <row r="485" spans="5:11" x14ac:dyDescent="0.2">
      <c r="E485" t="str">
        <f t="shared" si="7"/>
        <v>Agriculture</v>
      </c>
      <c r="F485" t="s">
        <v>41</v>
      </c>
      <c r="G485" t="s">
        <v>39</v>
      </c>
      <c r="H485" t="s">
        <v>4</v>
      </c>
      <c r="I485">
        <v>2017</v>
      </c>
      <c r="J485">
        <v>2048</v>
      </c>
      <c r="K485">
        <v>3.18246584311883</v>
      </c>
    </row>
    <row r="486" spans="5:11" x14ac:dyDescent="0.2">
      <c r="E486" t="str">
        <f t="shared" si="7"/>
        <v>Agriculture</v>
      </c>
      <c r="F486" t="s">
        <v>41</v>
      </c>
      <c r="G486" t="s">
        <v>39</v>
      </c>
      <c r="H486" t="s">
        <v>4</v>
      </c>
      <c r="I486">
        <v>2017</v>
      </c>
      <c r="J486">
        <v>2049</v>
      </c>
      <c r="K486">
        <v>3.2399483325009402</v>
      </c>
    </row>
    <row r="487" spans="5:11" x14ac:dyDescent="0.2">
      <c r="E487" t="str">
        <f t="shared" si="7"/>
        <v>Agriculture</v>
      </c>
      <c r="F487" t="s">
        <v>41</v>
      </c>
      <c r="G487" t="s">
        <v>39</v>
      </c>
      <c r="H487" t="s">
        <v>4</v>
      </c>
      <c r="I487">
        <v>2017</v>
      </c>
      <c r="J487">
        <v>2050</v>
      </c>
      <c r="K487">
        <v>3.2402386400433101</v>
      </c>
    </row>
    <row r="488" spans="5:11" x14ac:dyDescent="0.2">
      <c r="E488" t="str">
        <f t="shared" si="7"/>
        <v>Agriculture</v>
      </c>
      <c r="F488" t="s">
        <v>41</v>
      </c>
      <c r="G488" t="s">
        <v>39</v>
      </c>
      <c r="H488" t="s">
        <v>4</v>
      </c>
      <c r="I488">
        <v>2018</v>
      </c>
      <c r="J488">
        <v>2048</v>
      </c>
      <c r="K488">
        <v>3.1337380962243802</v>
      </c>
    </row>
    <row r="489" spans="5:11" x14ac:dyDescent="0.2">
      <c r="E489" t="str">
        <f t="shared" si="7"/>
        <v>Agriculture</v>
      </c>
      <c r="F489" t="s">
        <v>41</v>
      </c>
      <c r="G489" t="s">
        <v>39</v>
      </c>
      <c r="H489" t="s">
        <v>4</v>
      </c>
      <c r="I489">
        <v>2018</v>
      </c>
      <c r="J489">
        <v>2049</v>
      </c>
      <c r="K489">
        <v>3.19837466695749</v>
      </c>
    </row>
    <row r="490" spans="5:11" x14ac:dyDescent="0.2">
      <c r="E490" t="str">
        <f t="shared" si="7"/>
        <v>Agriculture</v>
      </c>
      <c r="F490" t="s">
        <v>41</v>
      </c>
      <c r="G490" t="s">
        <v>39</v>
      </c>
      <c r="H490" t="s">
        <v>4</v>
      </c>
      <c r="I490">
        <v>2018</v>
      </c>
      <c r="J490">
        <v>2050</v>
      </c>
      <c r="K490">
        <v>3.1995017292753798</v>
      </c>
    </row>
    <row r="491" spans="5:11" x14ac:dyDescent="0.2">
      <c r="E491" t="str">
        <f t="shared" si="7"/>
        <v>Agriculture</v>
      </c>
      <c r="F491" t="s">
        <v>41</v>
      </c>
      <c r="G491" t="s">
        <v>39</v>
      </c>
      <c r="H491" t="s">
        <v>4</v>
      </c>
      <c r="I491">
        <v>2019</v>
      </c>
      <c r="J491">
        <v>2048</v>
      </c>
      <c r="K491">
        <v>3.0830940811841701</v>
      </c>
    </row>
    <row r="492" spans="5:11" x14ac:dyDescent="0.2">
      <c r="E492" t="str">
        <f t="shared" si="7"/>
        <v>Agriculture</v>
      </c>
      <c r="F492" t="s">
        <v>41</v>
      </c>
      <c r="G492" t="s">
        <v>39</v>
      </c>
      <c r="H492" t="s">
        <v>4</v>
      </c>
      <c r="I492">
        <v>2019</v>
      </c>
      <c r="J492">
        <v>2049</v>
      </c>
      <c r="K492">
        <v>3.1549201870498802</v>
      </c>
    </row>
    <row r="493" spans="5:11" x14ac:dyDescent="0.2">
      <c r="E493" t="str">
        <f t="shared" si="7"/>
        <v>Agriculture</v>
      </c>
      <c r="F493" t="s">
        <v>41</v>
      </c>
      <c r="G493" t="s">
        <v>39</v>
      </c>
      <c r="H493" t="s">
        <v>4</v>
      </c>
      <c r="I493">
        <v>2019</v>
      </c>
      <c r="J493">
        <v>2050</v>
      </c>
      <c r="K493">
        <v>3.15668152200054</v>
      </c>
    </row>
    <row r="494" spans="5:11" x14ac:dyDescent="0.2">
      <c r="E494" t="str">
        <f t="shared" si="7"/>
        <v>Agriculture</v>
      </c>
      <c r="F494" t="s">
        <v>41</v>
      </c>
      <c r="G494" t="s">
        <v>39</v>
      </c>
      <c r="H494" t="s">
        <v>4</v>
      </c>
      <c r="I494">
        <v>2020</v>
      </c>
      <c r="J494">
        <v>2048</v>
      </c>
      <c r="K494">
        <v>2.9268200564559299</v>
      </c>
    </row>
    <row r="495" spans="5:11" x14ac:dyDescent="0.2">
      <c r="E495" t="str">
        <f t="shared" si="7"/>
        <v>Agriculture</v>
      </c>
      <c r="F495" t="s">
        <v>41</v>
      </c>
      <c r="G495" t="s">
        <v>39</v>
      </c>
      <c r="H495" t="s">
        <v>4</v>
      </c>
      <c r="I495">
        <v>2020</v>
      </c>
      <c r="J495">
        <v>2049</v>
      </c>
      <c r="K495">
        <v>3.0077972458339102</v>
      </c>
    </row>
    <row r="496" spans="5:11" x14ac:dyDescent="0.2">
      <c r="E496" t="str">
        <f t="shared" si="7"/>
        <v>Agriculture</v>
      </c>
      <c r="F496" t="s">
        <v>41</v>
      </c>
      <c r="G496" t="s">
        <v>39</v>
      </c>
      <c r="H496" t="s">
        <v>4</v>
      </c>
      <c r="I496">
        <v>2020</v>
      </c>
      <c r="J496">
        <v>2050</v>
      </c>
      <c r="K496">
        <v>3.0098231511394502</v>
      </c>
    </row>
    <row r="497" spans="5:11" x14ac:dyDescent="0.2">
      <c r="E497" t="str">
        <f t="shared" si="7"/>
        <v>Agriculture</v>
      </c>
      <c r="F497" t="s">
        <v>41</v>
      </c>
      <c r="G497" t="s">
        <v>39</v>
      </c>
      <c r="H497" t="s">
        <v>4</v>
      </c>
      <c r="I497">
        <v>2021</v>
      </c>
      <c r="J497">
        <v>2048</v>
      </c>
      <c r="K497">
        <v>2.9906204230348501</v>
      </c>
    </row>
    <row r="498" spans="5:11" x14ac:dyDescent="0.2">
      <c r="E498" t="str">
        <f t="shared" si="7"/>
        <v>Agriculture</v>
      </c>
      <c r="F498" t="s">
        <v>41</v>
      </c>
      <c r="G498" t="s">
        <v>39</v>
      </c>
      <c r="H498" t="s">
        <v>4</v>
      </c>
      <c r="I498">
        <v>2021</v>
      </c>
      <c r="J498">
        <v>2049</v>
      </c>
      <c r="K498">
        <v>3.0804210312168601</v>
      </c>
    </row>
    <row r="499" spans="5:11" x14ac:dyDescent="0.2">
      <c r="E499" t="str">
        <f t="shared" si="7"/>
        <v>Agriculture</v>
      </c>
      <c r="F499" t="s">
        <v>41</v>
      </c>
      <c r="G499" t="s">
        <v>39</v>
      </c>
      <c r="H499" t="s">
        <v>4</v>
      </c>
      <c r="I499">
        <v>2021</v>
      </c>
      <c r="J499">
        <v>2050</v>
      </c>
      <c r="K499">
        <v>3.0834373422869801</v>
      </c>
    </row>
    <row r="500" spans="5:11" x14ac:dyDescent="0.2">
      <c r="E500" t="str">
        <f t="shared" si="7"/>
        <v>Agriculture</v>
      </c>
      <c r="F500" t="s">
        <v>41</v>
      </c>
      <c r="G500" t="s">
        <v>39</v>
      </c>
      <c r="H500" t="s">
        <v>4</v>
      </c>
      <c r="I500">
        <v>2022</v>
      </c>
      <c r="J500">
        <v>2048</v>
      </c>
      <c r="K500">
        <v>3.0583231685115999</v>
      </c>
    </row>
    <row r="501" spans="5:11" x14ac:dyDescent="0.2">
      <c r="E501" t="str">
        <f t="shared" si="7"/>
        <v>Agriculture</v>
      </c>
      <c r="F501" t="s">
        <v>41</v>
      </c>
      <c r="G501" t="s">
        <v>39</v>
      </c>
      <c r="H501" t="s">
        <v>4</v>
      </c>
      <c r="I501">
        <v>2022</v>
      </c>
      <c r="J501">
        <v>2049</v>
      </c>
      <c r="K501">
        <v>3.1607823553479202</v>
      </c>
    </row>
    <row r="502" spans="5:11" x14ac:dyDescent="0.2">
      <c r="E502" t="str">
        <f t="shared" si="7"/>
        <v>Agriculture</v>
      </c>
      <c r="F502" t="s">
        <v>41</v>
      </c>
      <c r="G502" t="s">
        <v>39</v>
      </c>
      <c r="H502" t="s">
        <v>4</v>
      </c>
      <c r="I502">
        <v>2022</v>
      </c>
      <c r="J502">
        <v>2050</v>
      </c>
      <c r="K502">
        <v>3.1613430741998698</v>
      </c>
    </row>
    <row r="503" spans="5:11" x14ac:dyDescent="0.2">
      <c r="E503" t="str">
        <f t="shared" si="7"/>
        <v>Agriculture</v>
      </c>
      <c r="F503" t="s">
        <v>41</v>
      </c>
      <c r="G503" t="s">
        <v>39</v>
      </c>
      <c r="H503" t="s">
        <v>4</v>
      </c>
      <c r="I503">
        <v>2023</v>
      </c>
      <c r="J503">
        <v>2048</v>
      </c>
      <c r="K503">
        <v>3.1106509170927499</v>
      </c>
    </row>
    <row r="504" spans="5:11" x14ac:dyDescent="0.2">
      <c r="E504" t="str">
        <f t="shared" si="7"/>
        <v>Agriculture</v>
      </c>
      <c r="F504" t="s">
        <v>41</v>
      </c>
      <c r="G504" t="s">
        <v>39</v>
      </c>
      <c r="H504" t="s">
        <v>4</v>
      </c>
      <c r="I504">
        <v>2023</v>
      </c>
      <c r="J504">
        <v>2049</v>
      </c>
      <c r="K504">
        <v>3.2248104463670502</v>
      </c>
    </row>
    <row r="505" spans="5:11" x14ac:dyDescent="0.2">
      <c r="E505" t="str">
        <f t="shared" si="7"/>
        <v>Agriculture</v>
      </c>
      <c r="F505" t="s">
        <v>41</v>
      </c>
      <c r="G505" t="s">
        <v>39</v>
      </c>
      <c r="H505" t="s">
        <v>4</v>
      </c>
      <c r="I505">
        <v>2023</v>
      </c>
      <c r="J505">
        <v>2050</v>
      </c>
      <c r="K505">
        <v>3.2252847182564501</v>
      </c>
    </row>
    <row r="506" spans="5:11" x14ac:dyDescent="0.2">
      <c r="E506" t="str">
        <f t="shared" si="7"/>
        <v>Agriculture</v>
      </c>
      <c r="F506" t="s">
        <v>41</v>
      </c>
      <c r="G506" t="s">
        <v>39</v>
      </c>
      <c r="H506" t="s">
        <v>4</v>
      </c>
      <c r="I506">
        <v>2024</v>
      </c>
      <c r="J506">
        <v>2048</v>
      </c>
      <c r="K506">
        <v>3.1680450222445198</v>
      </c>
    </row>
    <row r="507" spans="5:11" x14ac:dyDescent="0.2">
      <c r="E507" t="str">
        <f t="shared" si="7"/>
        <v>Agriculture</v>
      </c>
      <c r="F507" t="s">
        <v>41</v>
      </c>
      <c r="G507" t="s">
        <v>39</v>
      </c>
      <c r="H507" t="s">
        <v>4</v>
      </c>
      <c r="I507">
        <v>2024</v>
      </c>
      <c r="J507">
        <v>2049</v>
      </c>
      <c r="K507">
        <v>3.2950905673777999</v>
      </c>
    </row>
    <row r="508" spans="5:11" x14ac:dyDescent="0.2">
      <c r="E508" t="str">
        <f t="shared" si="7"/>
        <v>Agriculture</v>
      </c>
      <c r="F508" t="s">
        <v>41</v>
      </c>
      <c r="G508" t="s">
        <v>39</v>
      </c>
      <c r="H508" t="s">
        <v>4</v>
      </c>
      <c r="I508">
        <v>2024</v>
      </c>
      <c r="J508">
        <v>2050</v>
      </c>
      <c r="K508">
        <v>3.29563392203772</v>
      </c>
    </row>
    <row r="509" spans="5:11" x14ac:dyDescent="0.2">
      <c r="E509" t="str">
        <f t="shared" si="7"/>
        <v>Agriculture</v>
      </c>
      <c r="F509" t="s">
        <v>41</v>
      </c>
      <c r="G509" t="s">
        <v>39</v>
      </c>
      <c r="H509" t="s">
        <v>4</v>
      </c>
      <c r="I509">
        <v>2025</v>
      </c>
      <c r="J509">
        <v>2048</v>
      </c>
      <c r="K509">
        <v>3.2249824375559299</v>
      </c>
    </row>
    <row r="510" spans="5:11" x14ac:dyDescent="0.2">
      <c r="E510" t="str">
        <f t="shared" si="7"/>
        <v>Agriculture</v>
      </c>
      <c r="F510" t="s">
        <v>41</v>
      </c>
      <c r="G510" t="s">
        <v>39</v>
      </c>
      <c r="H510" t="s">
        <v>4</v>
      </c>
      <c r="I510">
        <v>2025</v>
      </c>
      <c r="J510">
        <v>2049</v>
      </c>
      <c r="K510">
        <v>3.36099055929053</v>
      </c>
    </row>
    <row r="511" spans="5:11" x14ac:dyDescent="0.2">
      <c r="E511" t="str">
        <f t="shared" si="7"/>
        <v>Agriculture</v>
      </c>
      <c r="F511" t="s">
        <v>41</v>
      </c>
      <c r="G511" t="s">
        <v>39</v>
      </c>
      <c r="H511" t="s">
        <v>4</v>
      </c>
      <c r="I511">
        <v>2025</v>
      </c>
      <c r="J511">
        <v>2050</v>
      </c>
      <c r="K511">
        <v>3.3613154763833801</v>
      </c>
    </row>
    <row r="512" spans="5:11" x14ac:dyDescent="0.2">
      <c r="E512" t="str">
        <f t="shared" si="7"/>
        <v>Agriculture</v>
      </c>
      <c r="F512" t="s">
        <v>41</v>
      </c>
      <c r="G512" t="s">
        <v>39</v>
      </c>
      <c r="H512" t="s">
        <v>4</v>
      </c>
      <c r="I512">
        <v>2026</v>
      </c>
      <c r="J512">
        <v>2048</v>
      </c>
      <c r="K512">
        <v>3.2696153854155199</v>
      </c>
    </row>
    <row r="513" spans="5:11" x14ac:dyDescent="0.2">
      <c r="E513" t="str">
        <f t="shared" si="7"/>
        <v>Agriculture</v>
      </c>
      <c r="F513" t="s">
        <v>41</v>
      </c>
      <c r="G513" t="s">
        <v>39</v>
      </c>
      <c r="H513" t="s">
        <v>4</v>
      </c>
      <c r="I513">
        <v>2026</v>
      </c>
      <c r="J513">
        <v>2049</v>
      </c>
      <c r="K513">
        <v>3.4177033493506799</v>
      </c>
    </row>
    <row r="514" spans="5:11" x14ac:dyDescent="0.2">
      <c r="E514" t="str">
        <f t="shared" si="7"/>
        <v>Agriculture</v>
      </c>
      <c r="F514" t="s">
        <v>41</v>
      </c>
      <c r="G514" t="s">
        <v>39</v>
      </c>
      <c r="H514" t="s">
        <v>4</v>
      </c>
      <c r="I514">
        <v>2026</v>
      </c>
      <c r="J514">
        <v>2050</v>
      </c>
      <c r="K514">
        <v>3.4181644969383198</v>
      </c>
    </row>
    <row r="515" spans="5:11" x14ac:dyDescent="0.2">
      <c r="E515" t="str">
        <f t="shared" ref="E515:E578" si="8">VLOOKUP(F515,$A$2:$B$53,2,)</f>
        <v>Agriculture</v>
      </c>
      <c r="F515" t="s">
        <v>41</v>
      </c>
      <c r="G515" t="s">
        <v>39</v>
      </c>
      <c r="H515" t="s">
        <v>4</v>
      </c>
      <c r="I515">
        <v>2027</v>
      </c>
      <c r="J515">
        <v>2048</v>
      </c>
      <c r="K515">
        <v>3.3195673752154899</v>
      </c>
    </row>
    <row r="516" spans="5:11" x14ac:dyDescent="0.2">
      <c r="E516" t="str">
        <f t="shared" si="8"/>
        <v>Agriculture</v>
      </c>
      <c r="F516" t="s">
        <v>41</v>
      </c>
      <c r="G516" t="s">
        <v>39</v>
      </c>
      <c r="H516" t="s">
        <v>4</v>
      </c>
      <c r="I516">
        <v>2027</v>
      </c>
      <c r="J516">
        <v>2049</v>
      </c>
      <c r="K516">
        <v>3.4774737060546399</v>
      </c>
    </row>
    <row r="517" spans="5:11" x14ac:dyDescent="0.2">
      <c r="E517" t="str">
        <f t="shared" si="8"/>
        <v>Agriculture</v>
      </c>
      <c r="F517" t="s">
        <v>41</v>
      </c>
      <c r="G517" t="s">
        <v>39</v>
      </c>
      <c r="H517" t="s">
        <v>4</v>
      </c>
      <c r="I517">
        <v>2027</v>
      </c>
      <c r="J517">
        <v>2050</v>
      </c>
      <c r="K517">
        <v>3.4784079204067702</v>
      </c>
    </row>
    <row r="518" spans="5:11" x14ac:dyDescent="0.2">
      <c r="E518" t="str">
        <f t="shared" si="8"/>
        <v>Agriculture</v>
      </c>
      <c r="F518" t="s">
        <v>41</v>
      </c>
      <c r="G518" t="s">
        <v>39</v>
      </c>
      <c r="H518" t="s">
        <v>4</v>
      </c>
      <c r="I518">
        <v>2028</v>
      </c>
      <c r="J518">
        <v>2048</v>
      </c>
      <c r="K518">
        <v>3.3711348606985401</v>
      </c>
    </row>
    <row r="519" spans="5:11" x14ac:dyDescent="0.2">
      <c r="E519" t="str">
        <f t="shared" si="8"/>
        <v>Agriculture</v>
      </c>
      <c r="F519" t="s">
        <v>41</v>
      </c>
      <c r="G519" t="s">
        <v>39</v>
      </c>
      <c r="H519" t="s">
        <v>4</v>
      </c>
      <c r="I519">
        <v>2028</v>
      </c>
      <c r="J519">
        <v>2049</v>
      </c>
      <c r="K519">
        <v>3.5380404842560602</v>
      </c>
    </row>
    <row r="520" spans="5:11" x14ac:dyDescent="0.2">
      <c r="E520" t="str">
        <f t="shared" si="8"/>
        <v>Agriculture</v>
      </c>
      <c r="F520" t="s">
        <v>41</v>
      </c>
      <c r="G520" t="s">
        <v>39</v>
      </c>
      <c r="H520" t="s">
        <v>4</v>
      </c>
      <c r="I520">
        <v>2028</v>
      </c>
      <c r="J520">
        <v>2050</v>
      </c>
      <c r="K520">
        <v>3.5402044725106201</v>
      </c>
    </row>
    <row r="521" spans="5:11" x14ac:dyDescent="0.2">
      <c r="E521" t="str">
        <f t="shared" si="8"/>
        <v>Agriculture</v>
      </c>
      <c r="F521" t="s">
        <v>41</v>
      </c>
      <c r="G521" t="s">
        <v>39</v>
      </c>
      <c r="H521" t="s">
        <v>4</v>
      </c>
      <c r="I521">
        <v>2029</v>
      </c>
      <c r="J521">
        <v>2048</v>
      </c>
      <c r="K521">
        <v>3.4353216146216701</v>
      </c>
    </row>
    <row r="522" spans="5:11" x14ac:dyDescent="0.2">
      <c r="E522" t="str">
        <f t="shared" si="8"/>
        <v>Agriculture</v>
      </c>
      <c r="F522" t="s">
        <v>41</v>
      </c>
      <c r="G522" t="s">
        <v>39</v>
      </c>
      <c r="H522" t="s">
        <v>4</v>
      </c>
      <c r="I522">
        <v>2029</v>
      </c>
      <c r="J522">
        <v>2049</v>
      </c>
      <c r="K522">
        <v>3.6143757468592499</v>
      </c>
    </row>
    <row r="523" spans="5:11" x14ac:dyDescent="0.2">
      <c r="E523" t="str">
        <f t="shared" si="8"/>
        <v>Agriculture</v>
      </c>
      <c r="F523" t="s">
        <v>41</v>
      </c>
      <c r="G523" t="s">
        <v>39</v>
      </c>
      <c r="H523" t="s">
        <v>4</v>
      </c>
      <c r="I523">
        <v>2029</v>
      </c>
      <c r="J523">
        <v>2050</v>
      </c>
      <c r="K523">
        <v>3.6204393099219598</v>
      </c>
    </row>
    <row r="524" spans="5:11" x14ac:dyDescent="0.2">
      <c r="E524" t="str">
        <f t="shared" si="8"/>
        <v>Agriculture</v>
      </c>
      <c r="F524" t="s">
        <v>41</v>
      </c>
      <c r="G524" t="s">
        <v>39</v>
      </c>
      <c r="H524" t="s">
        <v>4</v>
      </c>
      <c r="I524">
        <v>2030</v>
      </c>
      <c r="J524">
        <v>2048</v>
      </c>
      <c r="K524">
        <v>3.4994765859494601</v>
      </c>
    </row>
    <row r="525" spans="5:11" x14ac:dyDescent="0.2">
      <c r="E525" t="str">
        <f t="shared" si="8"/>
        <v>Agriculture</v>
      </c>
      <c r="F525" t="s">
        <v>41</v>
      </c>
      <c r="G525" t="s">
        <v>39</v>
      </c>
      <c r="H525" t="s">
        <v>4</v>
      </c>
      <c r="I525">
        <v>2030</v>
      </c>
      <c r="J525">
        <v>2049</v>
      </c>
      <c r="K525">
        <v>3.69937763144191</v>
      </c>
    </row>
    <row r="526" spans="5:11" x14ac:dyDescent="0.2">
      <c r="E526" t="str">
        <f t="shared" si="8"/>
        <v>Agriculture</v>
      </c>
      <c r="F526" t="s">
        <v>41</v>
      </c>
      <c r="G526" t="s">
        <v>39</v>
      </c>
      <c r="H526" t="s">
        <v>4</v>
      </c>
      <c r="I526">
        <v>2030</v>
      </c>
      <c r="J526">
        <v>2050</v>
      </c>
      <c r="K526">
        <v>3.7060311787636802</v>
      </c>
    </row>
    <row r="527" spans="5:11" x14ac:dyDescent="0.2">
      <c r="E527" t="str">
        <f t="shared" si="8"/>
        <v>Agriculture</v>
      </c>
      <c r="F527" t="s">
        <v>41</v>
      </c>
      <c r="G527" t="s">
        <v>39</v>
      </c>
      <c r="H527" t="s">
        <v>4</v>
      </c>
      <c r="I527">
        <v>2031</v>
      </c>
      <c r="J527">
        <v>2048</v>
      </c>
      <c r="K527">
        <v>3.6028748178091901</v>
      </c>
    </row>
    <row r="528" spans="5:11" x14ac:dyDescent="0.2">
      <c r="E528" t="str">
        <f t="shared" si="8"/>
        <v>Agriculture</v>
      </c>
      <c r="F528" t="s">
        <v>41</v>
      </c>
      <c r="G528" t="s">
        <v>39</v>
      </c>
      <c r="H528" t="s">
        <v>4</v>
      </c>
      <c r="I528">
        <v>2031</v>
      </c>
      <c r="J528">
        <v>2049</v>
      </c>
      <c r="K528">
        <v>3.8277272229944499</v>
      </c>
    </row>
    <row r="529" spans="5:11" x14ac:dyDescent="0.2">
      <c r="E529" t="str">
        <f t="shared" si="8"/>
        <v>Agriculture</v>
      </c>
      <c r="F529" t="s">
        <v>41</v>
      </c>
      <c r="G529" t="s">
        <v>39</v>
      </c>
      <c r="H529" t="s">
        <v>4</v>
      </c>
      <c r="I529">
        <v>2031</v>
      </c>
      <c r="J529">
        <v>2050</v>
      </c>
      <c r="K529">
        <v>3.8341794583353299</v>
      </c>
    </row>
    <row r="530" spans="5:11" x14ac:dyDescent="0.2">
      <c r="E530" t="str">
        <f t="shared" si="8"/>
        <v>Agriculture</v>
      </c>
      <c r="F530" t="s">
        <v>41</v>
      </c>
      <c r="G530" t="s">
        <v>39</v>
      </c>
      <c r="H530" t="s">
        <v>4</v>
      </c>
      <c r="I530">
        <v>2032</v>
      </c>
      <c r="J530">
        <v>2048</v>
      </c>
      <c r="K530">
        <v>3.7086760490707298</v>
      </c>
    </row>
    <row r="531" spans="5:11" x14ac:dyDescent="0.2">
      <c r="E531" t="str">
        <f t="shared" si="8"/>
        <v>Agriculture</v>
      </c>
      <c r="F531" t="s">
        <v>41</v>
      </c>
      <c r="G531" t="s">
        <v>39</v>
      </c>
      <c r="H531" t="s">
        <v>4</v>
      </c>
      <c r="I531">
        <v>2032</v>
      </c>
      <c r="J531">
        <v>2049</v>
      </c>
      <c r="K531">
        <v>3.9522409661815701</v>
      </c>
    </row>
    <row r="532" spans="5:11" x14ac:dyDescent="0.2">
      <c r="E532" t="str">
        <f t="shared" si="8"/>
        <v>Agriculture</v>
      </c>
      <c r="F532" t="s">
        <v>41</v>
      </c>
      <c r="G532" t="s">
        <v>39</v>
      </c>
      <c r="H532" t="s">
        <v>4</v>
      </c>
      <c r="I532">
        <v>2032</v>
      </c>
      <c r="J532">
        <v>2050</v>
      </c>
      <c r="K532">
        <v>3.9588371550911101</v>
      </c>
    </row>
    <row r="533" spans="5:11" x14ac:dyDescent="0.2">
      <c r="E533" t="str">
        <f t="shared" si="8"/>
        <v>Agriculture</v>
      </c>
      <c r="F533" t="s">
        <v>41</v>
      </c>
      <c r="G533" t="s">
        <v>39</v>
      </c>
      <c r="H533" t="s">
        <v>4</v>
      </c>
      <c r="I533">
        <v>2033</v>
      </c>
      <c r="J533">
        <v>2048</v>
      </c>
      <c r="K533">
        <v>3.8290594199555699</v>
      </c>
    </row>
    <row r="534" spans="5:11" x14ac:dyDescent="0.2">
      <c r="E534" t="str">
        <f t="shared" si="8"/>
        <v>Agriculture</v>
      </c>
      <c r="F534" t="s">
        <v>41</v>
      </c>
      <c r="G534" t="s">
        <v>39</v>
      </c>
      <c r="H534" t="s">
        <v>4</v>
      </c>
      <c r="I534">
        <v>2033</v>
      </c>
      <c r="J534">
        <v>2049</v>
      </c>
      <c r="K534">
        <v>4.0773012884073898</v>
      </c>
    </row>
    <row r="535" spans="5:11" x14ac:dyDescent="0.2">
      <c r="E535" t="str">
        <f t="shared" si="8"/>
        <v>Agriculture</v>
      </c>
      <c r="F535" t="s">
        <v>41</v>
      </c>
      <c r="G535" t="s">
        <v>39</v>
      </c>
      <c r="H535" t="s">
        <v>4</v>
      </c>
      <c r="I535">
        <v>2033</v>
      </c>
      <c r="J535">
        <v>2050</v>
      </c>
      <c r="K535">
        <v>4.0842419203632003</v>
      </c>
    </row>
    <row r="536" spans="5:11" x14ac:dyDescent="0.2">
      <c r="E536" t="str">
        <f t="shared" si="8"/>
        <v>Agriculture</v>
      </c>
      <c r="F536" t="s">
        <v>41</v>
      </c>
      <c r="G536" t="s">
        <v>39</v>
      </c>
      <c r="H536" t="s">
        <v>4</v>
      </c>
      <c r="I536">
        <v>2034</v>
      </c>
      <c r="J536">
        <v>2048</v>
      </c>
      <c r="K536">
        <v>3.9556093667203398</v>
      </c>
    </row>
    <row r="537" spans="5:11" x14ac:dyDescent="0.2">
      <c r="E537" t="str">
        <f t="shared" si="8"/>
        <v>Agriculture</v>
      </c>
      <c r="F537" t="s">
        <v>41</v>
      </c>
      <c r="G537" t="s">
        <v>39</v>
      </c>
      <c r="H537" t="s">
        <v>4</v>
      </c>
      <c r="I537">
        <v>2034</v>
      </c>
      <c r="J537">
        <v>2049</v>
      </c>
      <c r="K537">
        <v>4.2059956180648399</v>
      </c>
    </row>
    <row r="538" spans="5:11" x14ac:dyDescent="0.2">
      <c r="E538" t="str">
        <f t="shared" si="8"/>
        <v>Agriculture</v>
      </c>
      <c r="F538" t="s">
        <v>41</v>
      </c>
      <c r="G538" t="s">
        <v>39</v>
      </c>
      <c r="H538" t="s">
        <v>4</v>
      </c>
      <c r="I538">
        <v>2034</v>
      </c>
      <c r="J538">
        <v>2050</v>
      </c>
      <c r="K538">
        <v>4.2077572300070196</v>
      </c>
    </row>
    <row r="539" spans="5:11" x14ac:dyDescent="0.2">
      <c r="E539" t="str">
        <f t="shared" si="8"/>
        <v>Agriculture</v>
      </c>
      <c r="F539" t="s">
        <v>41</v>
      </c>
      <c r="G539" t="s">
        <v>39</v>
      </c>
      <c r="H539" t="s">
        <v>4</v>
      </c>
      <c r="I539">
        <v>2035</v>
      </c>
      <c r="J539">
        <v>2048</v>
      </c>
      <c r="K539">
        <v>4.0672803632586598</v>
      </c>
    </row>
    <row r="540" spans="5:11" x14ac:dyDescent="0.2">
      <c r="E540" t="str">
        <f t="shared" si="8"/>
        <v>Agriculture</v>
      </c>
      <c r="F540" t="s">
        <v>41</v>
      </c>
      <c r="G540" t="s">
        <v>39</v>
      </c>
      <c r="H540" t="s">
        <v>4</v>
      </c>
      <c r="I540">
        <v>2035</v>
      </c>
      <c r="J540">
        <v>2049</v>
      </c>
      <c r="K540">
        <v>4.3345839785096398</v>
      </c>
    </row>
    <row r="541" spans="5:11" x14ac:dyDescent="0.2">
      <c r="E541" t="str">
        <f t="shared" si="8"/>
        <v>Agriculture</v>
      </c>
      <c r="F541" t="s">
        <v>41</v>
      </c>
      <c r="G541" t="s">
        <v>39</v>
      </c>
      <c r="H541" t="s">
        <v>4</v>
      </c>
      <c r="I541">
        <v>2035</v>
      </c>
      <c r="J541">
        <v>2050</v>
      </c>
      <c r="K541">
        <v>4.33361942866948</v>
      </c>
    </row>
    <row r="542" spans="5:11" x14ac:dyDescent="0.2">
      <c r="E542" t="str">
        <f t="shared" si="8"/>
        <v>Agriculture</v>
      </c>
      <c r="F542" t="s">
        <v>41</v>
      </c>
      <c r="G542" t="s">
        <v>39</v>
      </c>
      <c r="H542" t="s">
        <v>4</v>
      </c>
      <c r="I542">
        <v>2036</v>
      </c>
      <c r="J542">
        <v>2048</v>
      </c>
      <c r="K542">
        <v>4.1817635742452799</v>
      </c>
    </row>
    <row r="543" spans="5:11" x14ac:dyDescent="0.2">
      <c r="E543" t="str">
        <f t="shared" si="8"/>
        <v>Agriculture</v>
      </c>
      <c r="F543" t="s">
        <v>41</v>
      </c>
      <c r="G543" t="s">
        <v>39</v>
      </c>
      <c r="H543" t="s">
        <v>4</v>
      </c>
      <c r="I543">
        <v>2036</v>
      </c>
      <c r="J543">
        <v>2049</v>
      </c>
      <c r="K543">
        <v>4.4658428772185896</v>
      </c>
    </row>
    <row r="544" spans="5:11" x14ac:dyDescent="0.2">
      <c r="E544" t="str">
        <f t="shared" si="8"/>
        <v>Agriculture</v>
      </c>
      <c r="F544" t="s">
        <v>41</v>
      </c>
      <c r="G544" t="s">
        <v>39</v>
      </c>
      <c r="H544" t="s">
        <v>4</v>
      </c>
      <c r="I544">
        <v>2036</v>
      </c>
      <c r="J544">
        <v>2050</v>
      </c>
      <c r="K544">
        <v>4.4646963149742698</v>
      </c>
    </row>
    <row r="545" spans="5:11" x14ac:dyDescent="0.2">
      <c r="E545" t="str">
        <f t="shared" si="8"/>
        <v>Agriculture</v>
      </c>
      <c r="F545" t="s">
        <v>41</v>
      </c>
      <c r="G545" t="s">
        <v>39</v>
      </c>
      <c r="H545" t="s">
        <v>4</v>
      </c>
      <c r="I545">
        <v>2037</v>
      </c>
      <c r="J545">
        <v>2048</v>
      </c>
      <c r="K545">
        <v>4.3021588269047397</v>
      </c>
    </row>
    <row r="546" spans="5:11" x14ac:dyDescent="0.2">
      <c r="E546" t="str">
        <f t="shared" si="8"/>
        <v>Agriculture</v>
      </c>
      <c r="F546" t="s">
        <v>41</v>
      </c>
      <c r="G546" t="s">
        <v>39</v>
      </c>
      <c r="H546" t="s">
        <v>4</v>
      </c>
      <c r="I546">
        <v>2037</v>
      </c>
      <c r="J546">
        <v>2049</v>
      </c>
      <c r="K546">
        <v>4.61073424337647</v>
      </c>
    </row>
    <row r="547" spans="5:11" x14ac:dyDescent="0.2">
      <c r="E547" t="str">
        <f t="shared" si="8"/>
        <v>Agriculture</v>
      </c>
      <c r="F547" t="s">
        <v>41</v>
      </c>
      <c r="G547" t="s">
        <v>39</v>
      </c>
      <c r="H547" t="s">
        <v>4</v>
      </c>
      <c r="I547">
        <v>2037</v>
      </c>
      <c r="J547">
        <v>2050</v>
      </c>
      <c r="K547">
        <v>4.6099718314326896</v>
      </c>
    </row>
    <row r="548" spans="5:11" x14ac:dyDescent="0.2">
      <c r="E548" t="str">
        <f t="shared" si="8"/>
        <v>Agriculture</v>
      </c>
      <c r="F548" t="s">
        <v>41</v>
      </c>
      <c r="G548" t="s">
        <v>39</v>
      </c>
      <c r="H548" t="s">
        <v>4</v>
      </c>
      <c r="I548">
        <v>2038</v>
      </c>
      <c r="J548">
        <v>2048</v>
      </c>
      <c r="K548">
        <v>4.42895976928886</v>
      </c>
    </row>
    <row r="549" spans="5:11" x14ac:dyDescent="0.2">
      <c r="E549" t="str">
        <f t="shared" si="8"/>
        <v>Agriculture</v>
      </c>
      <c r="F549" t="s">
        <v>41</v>
      </c>
      <c r="G549" t="s">
        <v>39</v>
      </c>
      <c r="H549" t="s">
        <v>4</v>
      </c>
      <c r="I549">
        <v>2038</v>
      </c>
      <c r="J549">
        <v>2049</v>
      </c>
      <c r="K549">
        <v>4.7633487214587502</v>
      </c>
    </row>
    <row r="550" spans="5:11" x14ac:dyDescent="0.2">
      <c r="E550" t="str">
        <f t="shared" si="8"/>
        <v>Agriculture</v>
      </c>
      <c r="F550" t="s">
        <v>41</v>
      </c>
      <c r="G550" t="s">
        <v>39</v>
      </c>
      <c r="H550" t="s">
        <v>4</v>
      </c>
      <c r="I550">
        <v>2038</v>
      </c>
      <c r="J550">
        <v>2050</v>
      </c>
      <c r="K550">
        <v>4.7630700806482702</v>
      </c>
    </row>
    <row r="551" spans="5:11" x14ac:dyDescent="0.2">
      <c r="E551" t="str">
        <f t="shared" si="8"/>
        <v>Agriculture</v>
      </c>
      <c r="F551" t="s">
        <v>41</v>
      </c>
      <c r="G551" t="s">
        <v>39</v>
      </c>
      <c r="H551" t="s">
        <v>4</v>
      </c>
      <c r="I551">
        <v>2039</v>
      </c>
      <c r="J551">
        <v>2048</v>
      </c>
      <c r="K551">
        <v>4.5516429747689102</v>
      </c>
    </row>
    <row r="552" spans="5:11" x14ac:dyDescent="0.2">
      <c r="E552" t="str">
        <f t="shared" si="8"/>
        <v>Agriculture</v>
      </c>
      <c r="F552" t="s">
        <v>41</v>
      </c>
      <c r="G552" t="s">
        <v>39</v>
      </c>
      <c r="H552" t="s">
        <v>4</v>
      </c>
      <c r="I552">
        <v>2039</v>
      </c>
      <c r="J552">
        <v>2049</v>
      </c>
      <c r="K552">
        <v>4.9118378208311499</v>
      </c>
    </row>
    <row r="553" spans="5:11" x14ac:dyDescent="0.2">
      <c r="E553" t="str">
        <f t="shared" si="8"/>
        <v>Agriculture</v>
      </c>
      <c r="F553" t="s">
        <v>41</v>
      </c>
      <c r="G553" t="s">
        <v>39</v>
      </c>
      <c r="H553" t="s">
        <v>4</v>
      </c>
      <c r="I553">
        <v>2039</v>
      </c>
      <c r="J553">
        <v>2050</v>
      </c>
      <c r="K553">
        <v>4.9105847986275899</v>
      </c>
    </row>
    <row r="554" spans="5:11" x14ac:dyDescent="0.2">
      <c r="E554" t="str">
        <f t="shared" si="8"/>
        <v>Agriculture</v>
      </c>
      <c r="F554" t="s">
        <v>41</v>
      </c>
      <c r="G554" t="s">
        <v>39</v>
      </c>
      <c r="H554" t="s">
        <v>4</v>
      </c>
      <c r="I554">
        <v>2040</v>
      </c>
      <c r="J554">
        <v>2048</v>
      </c>
      <c r="K554">
        <v>4.6848414016169801</v>
      </c>
    </row>
    <row r="555" spans="5:11" x14ac:dyDescent="0.2">
      <c r="E555" t="str">
        <f t="shared" si="8"/>
        <v>Agriculture</v>
      </c>
      <c r="F555" t="s">
        <v>41</v>
      </c>
      <c r="G555" t="s">
        <v>39</v>
      </c>
      <c r="H555" t="s">
        <v>4</v>
      </c>
      <c r="I555">
        <v>2040</v>
      </c>
      <c r="J555">
        <v>2049</v>
      </c>
      <c r="K555">
        <v>5.0725386667487697</v>
      </c>
    </row>
    <row r="556" spans="5:11" x14ac:dyDescent="0.2">
      <c r="E556" t="str">
        <f t="shared" si="8"/>
        <v>Agriculture</v>
      </c>
      <c r="F556" t="s">
        <v>41</v>
      </c>
      <c r="G556" t="s">
        <v>39</v>
      </c>
      <c r="H556" t="s">
        <v>4</v>
      </c>
      <c r="I556">
        <v>2040</v>
      </c>
      <c r="J556">
        <v>2050</v>
      </c>
      <c r="K556">
        <v>5.06974418486893</v>
      </c>
    </row>
    <row r="557" spans="5:11" x14ac:dyDescent="0.2">
      <c r="E557" t="str">
        <f t="shared" si="8"/>
        <v>Agriculture</v>
      </c>
      <c r="F557" t="s">
        <v>41</v>
      </c>
      <c r="G557" t="s">
        <v>39</v>
      </c>
      <c r="H557" t="s">
        <v>4</v>
      </c>
      <c r="I557">
        <v>2041</v>
      </c>
      <c r="J557">
        <v>2048</v>
      </c>
      <c r="K557">
        <v>4.8153194039360896</v>
      </c>
    </row>
    <row r="558" spans="5:11" x14ac:dyDescent="0.2">
      <c r="E558" t="str">
        <f t="shared" si="8"/>
        <v>Agriculture</v>
      </c>
      <c r="F558" t="s">
        <v>41</v>
      </c>
      <c r="G558" t="s">
        <v>39</v>
      </c>
      <c r="H558" t="s">
        <v>4</v>
      </c>
      <c r="I558">
        <v>2041</v>
      </c>
      <c r="J558">
        <v>2049</v>
      </c>
      <c r="K558">
        <v>5.2230301782108697</v>
      </c>
    </row>
    <row r="559" spans="5:11" x14ac:dyDescent="0.2">
      <c r="E559" t="str">
        <f t="shared" si="8"/>
        <v>Agriculture</v>
      </c>
      <c r="F559" t="s">
        <v>41</v>
      </c>
      <c r="G559" t="s">
        <v>39</v>
      </c>
      <c r="H559" t="s">
        <v>4</v>
      </c>
      <c r="I559">
        <v>2041</v>
      </c>
      <c r="J559">
        <v>2050</v>
      </c>
      <c r="K559">
        <v>5.2173933512981501</v>
      </c>
    </row>
    <row r="560" spans="5:11" x14ac:dyDescent="0.2">
      <c r="E560" t="str">
        <f t="shared" si="8"/>
        <v>Agriculture</v>
      </c>
      <c r="F560" t="s">
        <v>41</v>
      </c>
      <c r="G560" t="s">
        <v>39</v>
      </c>
      <c r="H560" t="s">
        <v>4</v>
      </c>
      <c r="I560">
        <v>2042</v>
      </c>
      <c r="J560">
        <v>2048</v>
      </c>
      <c r="K560">
        <v>4.9543181159797003</v>
      </c>
    </row>
    <row r="561" spans="5:11" x14ac:dyDescent="0.2">
      <c r="E561" t="str">
        <f t="shared" si="8"/>
        <v>Agriculture</v>
      </c>
      <c r="F561" t="s">
        <v>41</v>
      </c>
      <c r="G561" t="s">
        <v>39</v>
      </c>
      <c r="H561" t="s">
        <v>4</v>
      </c>
      <c r="I561">
        <v>2042</v>
      </c>
      <c r="J561">
        <v>2049</v>
      </c>
      <c r="K561">
        <v>5.3755735803681999</v>
      </c>
    </row>
    <row r="562" spans="5:11" x14ac:dyDescent="0.2">
      <c r="E562" t="str">
        <f t="shared" si="8"/>
        <v>Agriculture</v>
      </c>
      <c r="F562" t="s">
        <v>41</v>
      </c>
      <c r="G562" t="s">
        <v>39</v>
      </c>
      <c r="H562" t="s">
        <v>4</v>
      </c>
      <c r="I562">
        <v>2042</v>
      </c>
      <c r="J562">
        <v>2050</v>
      </c>
      <c r="K562">
        <v>5.3670489339754504</v>
      </c>
    </row>
    <row r="563" spans="5:11" x14ac:dyDescent="0.2">
      <c r="E563" t="str">
        <f t="shared" si="8"/>
        <v>Agriculture</v>
      </c>
      <c r="F563" t="s">
        <v>41</v>
      </c>
      <c r="G563" t="s">
        <v>39</v>
      </c>
      <c r="H563" t="s">
        <v>4</v>
      </c>
      <c r="I563">
        <v>2043</v>
      </c>
      <c r="J563">
        <v>2048</v>
      </c>
      <c r="K563">
        <v>5.0975291560409604</v>
      </c>
    </row>
    <row r="564" spans="5:11" x14ac:dyDescent="0.2">
      <c r="E564" t="str">
        <f t="shared" si="8"/>
        <v>Agriculture</v>
      </c>
      <c r="F564" t="s">
        <v>41</v>
      </c>
      <c r="G564" t="s">
        <v>39</v>
      </c>
      <c r="H564" t="s">
        <v>4</v>
      </c>
      <c r="I564">
        <v>2043</v>
      </c>
      <c r="J564">
        <v>2049</v>
      </c>
      <c r="K564">
        <v>5.5271475085282598</v>
      </c>
    </row>
    <row r="565" spans="5:11" x14ac:dyDescent="0.2">
      <c r="E565" t="str">
        <f t="shared" si="8"/>
        <v>Agriculture</v>
      </c>
      <c r="F565" t="s">
        <v>41</v>
      </c>
      <c r="G565" t="s">
        <v>39</v>
      </c>
      <c r="H565" t="s">
        <v>4</v>
      </c>
      <c r="I565">
        <v>2043</v>
      </c>
      <c r="J565">
        <v>2050</v>
      </c>
      <c r="K565">
        <v>5.5183654428227298</v>
      </c>
    </row>
    <row r="566" spans="5:11" x14ac:dyDescent="0.2">
      <c r="E566" t="str">
        <f t="shared" si="8"/>
        <v>Agriculture</v>
      </c>
      <c r="F566" t="s">
        <v>41</v>
      </c>
      <c r="G566" t="s">
        <v>39</v>
      </c>
      <c r="H566" t="s">
        <v>4</v>
      </c>
      <c r="I566">
        <v>2044</v>
      </c>
      <c r="J566">
        <v>2048</v>
      </c>
      <c r="K566">
        <v>5.2429892081278098</v>
      </c>
    </row>
    <row r="567" spans="5:11" x14ac:dyDescent="0.2">
      <c r="E567" t="str">
        <f t="shared" si="8"/>
        <v>Agriculture</v>
      </c>
      <c r="F567" t="s">
        <v>41</v>
      </c>
      <c r="G567" t="s">
        <v>39</v>
      </c>
      <c r="H567" t="s">
        <v>4</v>
      </c>
      <c r="I567">
        <v>2044</v>
      </c>
      <c r="J567">
        <v>2049</v>
      </c>
      <c r="K567">
        <v>5.6900691043320499</v>
      </c>
    </row>
    <row r="568" spans="5:11" x14ac:dyDescent="0.2">
      <c r="E568" t="str">
        <f t="shared" si="8"/>
        <v>Agriculture</v>
      </c>
      <c r="F568" t="s">
        <v>41</v>
      </c>
      <c r="G568" t="s">
        <v>39</v>
      </c>
      <c r="H568" t="s">
        <v>4</v>
      </c>
      <c r="I568">
        <v>2044</v>
      </c>
      <c r="J568">
        <v>2050</v>
      </c>
      <c r="K568">
        <v>5.6815524287397601</v>
      </c>
    </row>
    <row r="569" spans="5:11" x14ac:dyDescent="0.2">
      <c r="E569" t="str">
        <f t="shared" si="8"/>
        <v>Agriculture</v>
      </c>
      <c r="F569" t="s">
        <v>41</v>
      </c>
      <c r="G569" t="s">
        <v>39</v>
      </c>
      <c r="H569" t="s">
        <v>4</v>
      </c>
      <c r="I569">
        <v>2045</v>
      </c>
      <c r="J569">
        <v>2048</v>
      </c>
      <c r="K569">
        <v>5.3942096411178504</v>
      </c>
    </row>
    <row r="570" spans="5:11" x14ac:dyDescent="0.2">
      <c r="E570" t="str">
        <f t="shared" si="8"/>
        <v>Agriculture</v>
      </c>
      <c r="F570" t="s">
        <v>41</v>
      </c>
      <c r="G570" t="s">
        <v>39</v>
      </c>
      <c r="H570" t="s">
        <v>4</v>
      </c>
      <c r="I570">
        <v>2045</v>
      </c>
      <c r="J570">
        <v>2049</v>
      </c>
      <c r="K570">
        <v>5.8731215097433598</v>
      </c>
    </row>
    <row r="571" spans="5:11" x14ac:dyDescent="0.2">
      <c r="E571" t="str">
        <f t="shared" si="8"/>
        <v>Agriculture</v>
      </c>
      <c r="F571" t="s">
        <v>41</v>
      </c>
      <c r="G571" t="s">
        <v>39</v>
      </c>
      <c r="H571" t="s">
        <v>4</v>
      </c>
      <c r="I571">
        <v>2045</v>
      </c>
      <c r="J571">
        <v>2050</v>
      </c>
      <c r="K571">
        <v>5.8654659403100098</v>
      </c>
    </row>
    <row r="572" spans="5:11" x14ac:dyDescent="0.2">
      <c r="E572" t="str">
        <f t="shared" si="8"/>
        <v>Agriculture</v>
      </c>
      <c r="F572" t="s">
        <v>41</v>
      </c>
      <c r="G572" t="s">
        <v>39</v>
      </c>
      <c r="H572" t="s">
        <v>4</v>
      </c>
      <c r="I572">
        <v>2046</v>
      </c>
      <c r="J572">
        <v>2048</v>
      </c>
      <c r="K572">
        <v>5.5589031491597902</v>
      </c>
    </row>
    <row r="573" spans="5:11" x14ac:dyDescent="0.2">
      <c r="E573" t="str">
        <f t="shared" si="8"/>
        <v>Agriculture</v>
      </c>
      <c r="F573" t="s">
        <v>41</v>
      </c>
      <c r="G573" t="s">
        <v>39</v>
      </c>
      <c r="H573" t="s">
        <v>4</v>
      </c>
      <c r="I573">
        <v>2046</v>
      </c>
      <c r="J573">
        <v>2049</v>
      </c>
      <c r="K573">
        <v>6.0747540591064499</v>
      </c>
    </row>
    <row r="574" spans="5:11" x14ac:dyDescent="0.2">
      <c r="E574" t="str">
        <f t="shared" si="8"/>
        <v>Agriculture</v>
      </c>
      <c r="F574" t="s">
        <v>41</v>
      </c>
      <c r="G574" t="s">
        <v>39</v>
      </c>
      <c r="H574" t="s">
        <v>4</v>
      </c>
      <c r="I574">
        <v>2046</v>
      </c>
      <c r="J574">
        <v>2050</v>
      </c>
      <c r="K574">
        <v>6.0695279331508898</v>
      </c>
    </row>
    <row r="575" spans="5:11" x14ac:dyDescent="0.2">
      <c r="E575" t="str">
        <f t="shared" si="8"/>
        <v>Agriculture</v>
      </c>
      <c r="F575" t="s">
        <v>41</v>
      </c>
      <c r="G575" t="s">
        <v>39</v>
      </c>
      <c r="H575" t="s">
        <v>4</v>
      </c>
      <c r="I575">
        <v>2047</v>
      </c>
      <c r="J575">
        <v>2048</v>
      </c>
      <c r="K575">
        <v>5.7368118464294398</v>
      </c>
    </row>
    <row r="576" spans="5:11" x14ac:dyDescent="0.2">
      <c r="E576" t="str">
        <f t="shared" si="8"/>
        <v>Agriculture</v>
      </c>
      <c r="F576" t="s">
        <v>41</v>
      </c>
      <c r="G576" t="s">
        <v>39</v>
      </c>
      <c r="H576" t="s">
        <v>4</v>
      </c>
      <c r="I576">
        <v>2047</v>
      </c>
      <c r="J576">
        <v>2049</v>
      </c>
      <c r="K576">
        <v>6.2919639700460204</v>
      </c>
    </row>
    <row r="577" spans="5:11" x14ac:dyDescent="0.2">
      <c r="E577" t="str">
        <f t="shared" si="8"/>
        <v>Agriculture</v>
      </c>
      <c r="F577" t="s">
        <v>41</v>
      </c>
      <c r="G577" t="s">
        <v>39</v>
      </c>
      <c r="H577" t="s">
        <v>4</v>
      </c>
      <c r="I577">
        <v>2047</v>
      </c>
      <c r="J577">
        <v>2050</v>
      </c>
      <c r="K577">
        <v>6.2886592125918996</v>
      </c>
    </row>
    <row r="578" spans="5:11" x14ac:dyDescent="0.2">
      <c r="E578" t="str">
        <f t="shared" si="8"/>
        <v>Agriculture</v>
      </c>
      <c r="F578" t="s">
        <v>41</v>
      </c>
      <c r="G578" t="s">
        <v>39</v>
      </c>
      <c r="H578" t="s">
        <v>4</v>
      </c>
      <c r="I578">
        <v>2048</v>
      </c>
      <c r="J578">
        <v>2048</v>
      </c>
      <c r="K578">
        <v>5.9232804866741597</v>
      </c>
    </row>
    <row r="579" spans="5:11" x14ac:dyDescent="0.2">
      <c r="E579" t="str">
        <f t="shared" ref="E579:E642" si="9">VLOOKUP(F579,$A$2:$B$53,2,)</f>
        <v>Agriculture</v>
      </c>
      <c r="F579" t="s">
        <v>41</v>
      </c>
      <c r="G579" t="s">
        <v>39</v>
      </c>
      <c r="H579" t="s">
        <v>4</v>
      </c>
      <c r="I579">
        <v>2048</v>
      </c>
      <c r="J579">
        <v>2049</v>
      </c>
      <c r="K579">
        <v>6.5112375061354397</v>
      </c>
    </row>
    <row r="580" spans="5:11" x14ac:dyDescent="0.2">
      <c r="E580" t="str">
        <f t="shared" si="9"/>
        <v>Agriculture</v>
      </c>
      <c r="F580" t="s">
        <v>41</v>
      </c>
      <c r="G580" t="s">
        <v>39</v>
      </c>
      <c r="H580" t="s">
        <v>4</v>
      </c>
      <c r="I580">
        <v>2048</v>
      </c>
      <c r="J580">
        <v>2050</v>
      </c>
      <c r="K580">
        <v>6.5080326628782599</v>
      </c>
    </row>
    <row r="581" spans="5:11" x14ac:dyDescent="0.2">
      <c r="E581" t="str">
        <f t="shared" si="9"/>
        <v>Agriculture</v>
      </c>
      <c r="F581" t="s">
        <v>41</v>
      </c>
      <c r="G581" t="s">
        <v>39</v>
      </c>
      <c r="H581" t="s">
        <v>4</v>
      </c>
      <c r="I581">
        <v>2049</v>
      </c>
      <c r="J581">
        <v>2048</v>
      </c>
      <c r="K581">
        <v>6.1213698977219604</v>
      </c>
    </row>
    <row r="582" spans="5:11" x14ac:dyDescent="0.2">
      <c r="E582" t="str">
        <f t="shared" si="9"/>
        <v>Agriculture</v>
      </c>
      <c r="F582" t="s">
        <v>41</v>
      </c>
      <c r="G582" t="s">
        <v>39</v>
      </c>
      <c r="H582" t="s">
        <v>4</v>
      </c>
      <c r="I582">
        <v>2049</v>
      </c>
      <c r="J582">
        <v>2049</v>
      </c>
      <c r="K582">
        <v>6.7430299425803897</v>
      </c>
    </row>
    <row r="583" spans="5:11" x14ac:dyDescent="0.2">
      <c r="E583" t="str">
        <f t="shared" si="9"/>
        <v>Agriculture</v>
      </c>
      <c r="F583" t="s">
        <v>41</v>
      </c>
      <c r="G583" t="s">
        <v>39</v>
      </c>
      <c r="H583" t="s">
        <v>4</v>
      </c>
      <c r="I583">
        <v>2049</v>
      </c>
      <c r="J583">
        <v>2050</v>
      </c>
      <c r="K583">
        <v>6.7405115394006803</v>
      </c>
    </row>
    <row r="584" spans="5:11" x14ac:dyDescent="0.2">
      <c r="E584" t="str">
        <f t="shared" si="9"/>
        <v>Agriculture</v>
      </c>
      <c r="F584" t="s">
        <v>41</v>
      </c>
      <c r="G584" t="s">
        <v>39</v>
      </c>
      <c r="H584" t="s">
        <v>4</v>
      </c>
      <c r="I584">
        <v>2050</v>
      </c>
      <c r="J584">
        <v>2048</v>
      </c>
      <c r="K584">
        <v>6.3349253867790196</v>
      </c>
    </row>
    <row r="585" spans="5:11" x14ac:dyDescent="0.2">
      <c r="E585" t="str">
        <f t="shared" si="9"/>
        <v>Agriculture</v>
      </c>
      <c r="F585" t="s">
        <v>41</v>
      </c>
      <c r="G585" t="s">
        <v>39</v>
      </c>
      <c r="H585" t="s">
        <v>4</v>
      </c>
      <c r="I585">
        <v>2050</v>
      </c>
      <c r="J585">
        <v>2049</v>
      </c>
      <c r="K585">
        <v>6.9861584071585199</v>
      </c>
    </row>
    <row r="586" spans="5:11" x14ac:dyDescent="0.2">
      <c r="E586" t="str">
        <f t="shared" si="9"/>
        <v>Agriculture</v>
      </c>
      <c r="F586" t="s">
        <v>41</v>
      </c>
      <c r="G586" t="s">
        <v>39</v>
      </c>
      <c r="H586" t="s">
        <v>4</v>
      </c>
      <c r="I586">
        <v>2050</v>
      </c>
      <c r="J586">
        <v>2050</v>
      </c>
      <c r="K586">
        <v>6.9837285420656201</v>
      </c>
    </row>
    <row r="587" spans="5:11" x14ac:dyDescent="0.2">
      <c r="E587" t="str">
        <f t="shared" si="9"/>
        <v>Agriculture</v>
      </c>
      <c r="F587" t="s">
        <v>41</v>
      </c>
      <c r="G587" t="s">
        <v>39</v>
      </c>
      <c r="H587" t="s">
        <v>5</v>
      </c>
      <c r="I587">
        <v>2012</v>
      </c>
      <c r="J587">
        <v>2048</v>
      </c>
      <c r="K587">
        <v>2.9298974883606901</v>
      </c>
    </row>
    <row r="588" spans="5:11" x14ac:dyDescent="0.2">
      <c r="E588" t="str">
        <f t="shared" si="9"/>
        <v>Agriculture</v>
      </c>
      <c r="F588" t="s">
        <v>41</v>
      </c>
      <c r="G588" t="s">
        <v>39</v>
      </c>
      <c r="H588" t="s">
        <v>5</v>
      </c>
      <c r="I588">
        <v>2012</v>
      </c>
      <c r="J588">
        <v>2049</v>
      </c>
      <c r="K588">
        <v>2.9298974883606901</v>
      </c>
    </row>
    <row r="589" spans="5:11" x14ac:dyDescent="0.2">
      <c r="E589" t="str">
        <f t="shared" si="9"/>
        <v>Agriculture</v>
      </c>
      <c r="F589" t="s">
        <v>41</v>
      </c>
      <c r="G589" t="s">
        <v>39</v>
      </c>
      <c r="H589" t="s">
        <v>5</v>
      </c>
      <c r="I589">
        <v>2012</v>
      </c>
      <c r="J589">
        <v>2050</v>
      </c>
      <c r="K589">
        <v>2.9298974883606901</v>
      </c>
    </row>
    <row r="590" spans="5:11" x14ac:dyDescent="0.2">
      <c r="E590" t="str">
        <f t="shared" si="9"/>
        <v>Agriculture</v>
      </c>
      <c r="F590" t="s">
        <v>41</v>
      </c>
      <c r="G590" t="s">
        <v>39</v>
      </c>
      <c r="H590" t="s">
        <v>5</v>
      </c>
      <c r="I590">
        <v>2013</v>
      </c>
      <c r="J590">
        <v>2048</v>
      </c>
      <c r="K590">
        <v>3.0469403057090401</v>
      </c>
    </row>
    <row r="591" spans="5:11" x14ac:dyDescent="0.2">
      <c r="E591" t="str">
        <f t="shared" si="9"/>
        <v>Agriculture</v>
      </c>
      <c r="F591" t="s">
        <v>41</v>
      </c>
      <c r="G591" t="s">
        <v>39</v>
      </c>
      <c r="H591" t="s">
        <v>5</v>
      </c>
      <c r="I591">
        <v>2013</v>
      </c>
      <c r="J591">
        <v>2049</v>
      </c>
      <c r="K591">
        <v>3.0566315857647801</v>
      </c>
    </row>
    <row r="592" spans="5:11" x14ac:dyDescent="0.2">
      <c r="E592" t="str">
        <f t="shared" si="9"/>
        <v>Agriculture</v>
      </c>
      <c r="F592" t="s">
        <v>41</v>
      </c>
      <c r="G592" t="s">
        <v>39</v>
      </c>
      <c r="H592" t="s">
        <v>5</v>
      </c>
      <c r="I592">
        <v>2013</v>
      </c>
      <c r="J592">
        <v>2050</v>
      </c>
      <c r="K592">
        <v>3.05689834494228</v>
      </c>
    </row>
    <row r="593" spans="5:11" x14ac:dyDescent="0.2">
      <c r="E593" t="str">
        <f t="shared" si="9"/>
        <v>Agriculture</v>
      </c>
      <c r="F593" t="s">
        <v>41</v>
      </c>
      <c r="G593" t="s">
        <v>39</v>
      </c>
      <c r="H593" t="s">
        <v>5</v>
      </c>
      <c r="I593">
        <v>2014</v>
      </c>
      <c r="J593">
        <v>2048</v>
      </c>
      <c r="K593">
        <v>3.16529402248745</v>
      </c>
    </row>
    <row r="594" spans="5:11" x14ac:dyDescent="0.2">
      <c r="E594" t="str">
        <f t="shared" si="9"/>
        <v>Agriculture</v>
      </c>
      <c r="F594" t="s">
        <v>41</v>
      </c>
      <c r="G594" t="s">
        <v>39</v>
      </c>
      <c r="H594" t="s">
        <v>5</v>
      </c>
      <c r="I594">
        <v>2014</v>
      </c>
      <c r="J594">
        <v>2049</v>
      </c>
      <c r="K594">
        <v>3.1873440990592901</v>
      </c>
    </row>
    <row r="595" spans="5:11" x14ac:dyDescent="0.2">
      <c r="E595" t="str">
        <f t="shared" si="9"/>
        <v>Agriculture</v>
      </c>
      <c r="F595" t="s">
        <v>41</v>
      </c>
      <c r="G595" t="s">
        <v>39</v>
      </c>
      <c r="H595" t="s">
        <v>5</v>
      </c>
      <c r="I595">
        <v>2014</v>
      </c>
      <c r="J595">
        <v>2050</v>
      </c>
      <c r="K595">
        <v>3.1875340383961701</v>
      </c>
    </row>
    <row r="596" spans="5:11" x14ac:dyDescent="0.2">
      <c r="E596" t="str">
        <f t="shared" si="9"/>
        <v>Agriculture</v>
      </c>
      <c r="F596" t="s">
        <v>41</v>
      </c>
      <c r="G596" t="s">
        <v>39</v>
      </c>
      <c r="H596" t="s">
        <v>5</v>
      </c>
      <c r="I596">
        <v>2015</v>
      </c>
      <c r="J596">
        <v>2048</v>
      </c>
      <c r="K596">
        <v>3.1272125761913698</v>
      </c>
    </row>
    <row r="597" spans="5:11" x14ac:dyDescent="0.2">
      <c r="E597" t="str">
        <f t="shared" si="9"/>
        <v>Agriculture</v>
      </c>
      <c r="F597" t="s">
        <v>41</v>
      </c>
      <c r="G597" t="s">
        <v>39</v>
      </c>
      <c r="H597" t="s">
        <v>5</v>
      </c>
      <c r="I597">
        <v>2015</v>
      </c>
      <c r="J597">
        <v>2049</v>
      </c>
      <c r="K597">
        <v>3.1602186586305101</v>
      </c>
    </row>
    <row r="598" spans="5:11" x14ac:dyDescent="0.2">
      <c r="E598" t="str">
        <f t="shared" si="9"/>
        <v>Agriculture</v>
      </c>
      <c r="F598" t="s">
        <v>41</v>
      </c>
      <c r="G598" t="s">
        <v>39</v>
      </c>
      <c r="H598" t="s">
        <v>5</v>
      </c>
      <c r="I598">
        <v>2015</v>
      </c>
      <c r="J598">
        <v>2050</v>
      </c>
      <c r="K598">
        <v>3.1604472293833301</v>
      </c>
    </row>
    <row r="599" spans="5:11" x14ac:dyDescent="0.2">
      <c r="E599" t="str">
        <f t="shared" si="9"/>
        <v>Agriculture</v>
      </c>
      <c r="F599" t="s">
        <v>41</v>
      </c>
      <c r="G599" t="s">
        <v>39</v>
      </c>
      <c r="H599" t="s">
        <v>5</v>
      </c>
      <c r="I599">
        <v>2016</v>
      </c>
      <c r="J599">
        <v>2048</v>
      </c>
      <c r="K599">
        <v>3.09874850070717</v>
      </c>
    </row>
    <row r="600" spans="5:11" x14ac:dyDescent="0.2">
      <c r="E600" t="str">
        <f t="shared" si="9"/>
        <v>Agriculture</v>
      </c>
      <c r="F600" t="s">
        <v>41</v>
      </c>
      <c r="G600" t="s">
        <v>39</v>
      </c>
      <c r="H600" t="s">
        <v>5</v>
      </c>
      <c r="I600">
        <v>2016</v>
      </c>
      <c r="J600">
        <v>2049</v>
      </c>
      <c r="K600">
        <v>3.14219915560215</v>
      </c>
    </row>
    <row r="601" spans="5:11" x14ac:dyDescent="0.2">
      <c r="E601" t="str">
        <f t="shared" si="9"/>
        <v>Agriculture</v>
      </c>
      <c r="F601" t="s">
        <v>41</v>
      </c>
      <c r="G601" t="s">
        <v>39</v>
      </c>
      <c r="H601" t="s">
        <v>5</v>
      </c>
      <c r="I601">
        <v>2016</v>
      </c>
      <c r="J601">
        <v>2050</v>
      </c>
      <c r="K601">
        <v>3.1424789445899202</v>
      </c>
    </row>
    <row r="602" spans="5:11" x14ac:dyDescent="0.2">
      <c r="E602" t="str">
        <f t="shared" si="9"/>
        <v>Agriculture</v>
      </c>
      <c r="F602" t="s">
        <v>41</v>
      </c>
      <c r="G602" t="s">
        <v>39</v>
      </c>
      <c r="H602" t="s">
        <v>5</v>
      </c>
      <c r="I602">
        <v>2017</v>
      </c>
      <c r="J602">
        <v>2048</v>
      </c>
      <c r="K602">
        <v>3.18246584310074</v>
      </c>
    </row>
    <row r="603" spans="5:11" x14ac:dyDescent="0.2">
      <c r="E603" t="str">
        <f t="shared" si="9"/>
        <v>Agriculture</v>
      </c>
      <c r="F603" t="s">
        <v>41</v>
      </c>
      <c r="G603" t="s">
        <v>39</v>
      </c>
      <c r="H603" t="s">
        <v>5</v>
      </c>
      <c r="I603">
        <v>2017</v>
      </c>
      <c r="J603">
        <v>2049</v>
      </c>
      <c r="K603">
        <v>3.23999875384263</v>
      </c>
    </row>
    <row r="604" spans="5:11" x14ac:dyDescent="0.2">
      <c r="E604" t="str">
        <f t="shared" si="9"/>
        <v>Agriculture</v>
      </c>
      <c r="F604" t="s">
        <v>41</v>
      </c>
      <c r="G604" t="s">
        <v>39</v>
      </c>
      <c r="H604" t="s">
        <v>5</v>
      </c>
      <c r="I604">
        <v>2017</v>
      </c>
      <c r="J604">
        <v>2050</v>
      </c>
      <c r="K604">
        <v>3.24026598731774</v>
      </c>
    </row>
    <row r="605" spans="5:11" x14ac:dyDescent="0.2">
      <c r="E605" t="str">
        <f t="shared" si="9"/>
        <v>Agriculture</v>
      </c>
      <c r="F605" t="s">
        <v>41</v>
      </c>
      <c r="G605" t="s">
        <v>39</v>
      </c>
      <c r="H605" t="s">
        <v>5</v>
      </c>
      <c r="I605">
        <v>2018</v>
      </c>
      <c r="J605">
        <v>2048</v>
      </c>
      <c r="K605">
        <v>3.1337380962114598</v>
      </c>
    </row>
    <row r="606" spans="5:11" x14ac:dyDescent="0.2">
      <c r="E606" t="str">
        <f t="shared" si="9"/>
        <v>Agriculture</v>
      </c>
      <c r="F606" t="s">
        <v>41</v>
      </c>
      <c r="G606" t="s">
        <v>39</v>
      </c>
      <c r="H606" t="s">
        <v>5</v>
      </c>
      <c r="I606">
        <v>2018</v>
      </c>
      <c r="J606">
        <v>2049</v>
      </c>
      <c r="K606">
        <v>3.1982526393486701</v>
      </c>
    </row>
    <row r="607" spans="5:11" x14ac:dyDescent="0.2">
      <c r="E607" t="str">
        <f t="shared" si="9"/>
        <v>Agriculture</v>
      </c>
      <c r="F607" t="s">
        <v>41</v>
      </c>
      <c r="G607" t="s">
        <v>39</v>
      </c>
      <c r="H607" t="s">
        <v>5</v>
      </c>
      <c r="I607">
        <v>2018</v>
      </c>
      <c r="J607">
        <v>2050</v>
      </c>
      <c r="K607">
        <v>3.1991936015798399</v>
      </c>
    </row>
    <row r="608" spans="5:11" x14ac:dyDescent="0.2">
      <c r="E608" t="str">
        <f t="shared" si="9"/>
        <v>Agriculture</v>
      </c>
      <c r="F608" t="s">
        <v>41</v>
      </c>
      <c r="G608" t="s">
        <v>39</v>
      </c>
      <c r="H608" t="s">
        <v>5</v>
      </c>
      <c r="I608">
        <v>2019</v>
      </c>
      <c r="J608">
        <v>2048</v>
      </c>
      <c r="K608">
        <v>3.0830940811869501</v>
      </c>
    </row>
    <row r="609" spans="5:11" x14ac:dyDescent="0.2">
      <c r="E609" t="str">
        <f t="shared" si="9"/>
        <v>Agriculture</v>
      </c>
      <c r="F609" t="s">
        <v>41</v>
      </c>
      <c r="G609" t="s">
        <v>39</v>
      </c>
      <c r="H609" t="s">
        <v>5</v>
      </c>
      <c r="I609">
        <v>2019</v>
      </c>
      <c r="J609">
        <v>2049</v>
      </c>
      <c r="K609">
        <v>3.1547394020901698</v>
      </c>
    </row>
    <row r="610" spans="5:11" x14ac:dyDescent="0.2">
      <c r="E610" t="str">
        <f t="shared" si="9"/>
        <v>Agriculture</v>
      </c>
      <c r="F610" t="s">
        <v>41</v>
      </c>
      <c r="G610" t="s">
        <v>39</v>
      </c>
      <c r="H610" t="s">
        <v>5</v>
      </c>
      <c r="I610">
        <v>2019</v>
      </c>
      <c r="J610">
        <v>2050</v>
      </c>
      <c r="K610">
        <v>3.15633107599312</v>
      </c>
    </row>
    <row r="611" spans="5:11" x14ac:dyDescent="0.2">
      <c r="E611" t="str">
        <f t="shared" si="9"/>
        <v>Agriculture</v>
      </c>
      <c r="F611" t="s">
        <v>41</v>
      </c>
      <c r="G611" t="s">
        <v>39</v>
      </c>
      <c r="H611" t="s">
        <v>5</v>
      </c>
      <c r="I611">
        <v>2020</v>
      </c>
      <c r="J611">
        <v>2048</v>
      </c>
      <c r="K611">
        <v>2.9267284867396102</v>
      </c>
    </row>
    <row r="612" spans="5:11" x14ac:dyDescent="0.2">
      <c r="E612" t="str">
        <f t="shared" si="9"/>
        <v>Agriculture</v>
      </c>
      <c r="F612" t="s">
        <v>41</v>
      </c>
      <c r="G612" t="s">
        <v>39</v>
      </c>
      <c r="H612" t="s">
        <v>5</v>
      </c>
      <c r="I612">
        <v>2020</v>
      </c>
      <c r="J612">
        <v>2049</v>
      </c>
      <c r="K612">
        <v>3.0075994795908301</v>
      </c>
    </row>
    <row r="613" spans="5:11" x14ac:dyDescent="0.2">
      <c r="E613" t="str">
        <f t="shared" si="9"/>
        <v>Agriculture</v>
      </c>
      <c r="F613" t="s">
        <v>41</v>
      </c>
      <c r="G613" t="s">
        <v>39</v>
      </c>
      <c r="H613" t="s">
        <v>5</v>
      </c>
      <c r="I613">
        <v>2020</v>
      </c>
      <c r="J613">
        <v>2050</v>
      </c>
      <c r="K613">
        <v>3.0096431708717599</v>
      </c>
    </row>
    <row r="614" spans="5:11" x14ac:dyDescent="0.2">
      <c r="E614" t="str">
        <f t="shared" si="9"/>
        <v>Agriculture</v>
      </c>
      <c r="F614" t="s">
        <v>41</v>
      </c>
      <c r="G614" t="s">
        <v>39</v>
      </c>
      <c r="H614" t="s">
        <v>5</v>
      </c>
      <c r="I614">
        <v>2021</v>
      </c>
      <c r="J614">
        <v>2048</v>
      </c>
      <c r="K614">
        <v>3.0270485356683499</v>
      </c>
    </row>
    <row r="615" spans="5:11" x14ac:dyDescent="0.2">
      <c r="E615" t="str">
        <f t="shared" si="9"/>
        <v>Agriculture</v>
      </c>
      <c r="F615" t="s">
        <v>41</v>
      </c>
      <c r="G615" t="s">
        <v>39</v>
      </c>
      <c r="H615" t="s">
        <v>5</v>
      </c>
      <c r="I615">
        <v>2021</v>
      </c>
      <c r="J615">
        <v>2049</v>
      </c>
      <c r="K615">
        <v>3.11716640726699</v>
      </c>
    </row>
    <row r="616" spans="5:11" x14ac:dyDescent="0.2">
      <c r="E616" t="str">
        <f t="shared" si="9"/>
        <v>Agriculture</v>
      </c>
      <c r="F616" t="s">
        <v>41</v>
      </c>
      <c r="G616" t="s">
        <v>39</v>
      </c>
      <c r="H616" t="s">
        <v>5</v>
      </c>
      <c r="I616">
        <v>2021</v>
      </c>
      <c r="J616">
        <v>2050</v>
      </c>
      <c r="K616">
        <v>3.1190398004923199</v>
      </c>
    </row>
    <row r="617" spans="5:11" x14ac:dyDescent="0.2">
      <c r="E617" t="str">
        <f t="shared" si="9"/>
        <v>Agriculture</v>
      </c>
      <c r="F617" t="s">
        <v>41</v>
      </c>
      <c r="G617" t="s">
        <v>39</v>
      </c>
      <c r="H617" t="s">
        <v>5</v>
      </c>
      <c r="I617">
        <v>2022</v>
      </c>
      <c r="J617">
        <v>2048</v>
      </c>
      <c r="K617">
        <v>3.1078926514451402</v>
      </c>
    </row>
    <row r="618" spans="5:11" x14ac:dyDescent="0.2">
      <c r="E618" t="str">
        <f t="shared" si="9"/>
        <v>Agriculture</v>
      </c>
      <c r="F618" t="s">
        <v>41</v>
      </c>
      <c r="G618" t="s">
        <v>39</v>
      </c>
      <c r="H618" t="s">
        <v>5</v>
      </c>
      <c r="I618">
        <v>2022</v>
      </c>
      <c r="J618">
        <v>2049</v>
      </c>
      <c r="K618">
        <v>3.2087737521501101</v>
      </c>
    </row>
    <row r="619" spans="5:11" x14ac:dyDescent="0.2">
      <c r="E619" t="str">
        <f t="shared" si="9"/>
        <v>Agriculture</v>
      </c>
      <c r="F619" t="s">
        <v>41</v>
      </c>
      <c r="G619" t="s">
        <v>39</v>
      </c>
      <c r="H619" t="s">
        <v>5</v>
      </c>
      <c r="I619">
        <v>2022</v>
      </c>
      <c r="J619">
        <v>2050</v>
      </c>
      <c r="K619">
        <v>3.2094221038037398</v>
      </c>
    </row>
    <row r="620" spans="5:11" x14ac:dyDescent="0.2">
      <c r="E620" t="str">
        <f t="shared" si="9"/>
        <v>Agriculture</v>
      </c>
      <c r="F620" t="s">
        <v>41</v>
      </c>
      <c r="G620" t="s">
        <v>39</v>
      </c>
      <c r="H620" t="s">
        <v>5</v>
      </c>
      <c r="I620">
        <v>2023</v>
      </c>
      <c r="J620">
        <v>2048</v>
      </c>
      <c r="K620">
        <v>3.1754119734675701</v>
      </c>
    </row>
    <row r="621" spans="5:11" x14ac:dyDescent="0.2">
      <c r="E621" t="str">
        <f t="shared" si="9"/>
        <v>Agriculture</v>
      </c>
      <c r="F621" t="s">
        <v>41</v>
      </c>
      <c r="G621" t="s">
        <v>39</v>
      </c>
      <c r="H621" t="s">
        <v>5</v>
      </c>
      <c r="I621">
        <v>2023</v>
      </c>
      <c r="J621">
        <v>2049</v>
      </c>
      <c r="K621">
        <v>3.29267428931206</v>
      </c>
    </row>
    <row r="622" spans="5:11" x14ac:dyDescent="0.2">
      <c r="E622" t="str">
        <f t="shared" si="9"/>
        <v>Agriculture</v>
      </c>
      <c r="F622" t="s">
        <v>41</v>
      </c>
      <c r="G622" t="s">
        <v>39</v>
      </c>
      <c r="H622" t="s">
        <v>5</v>
      </c>
      <c r="I622">
        <v>2023</v>
      </c>
      <c r="J622">
        <v>2050</v>
      </c>
      <c r="K622">
        <v>3.2897985509671499</v>
      </c>
    </row>
    <row r="623" spans="5:11" x14ac:dyDescent="0.2">
      <c r="E623" t="str">
        <f t="shared" si="9"/>
        <v>Agriculture</v>
      </c>
      <c r="F623" t="s">
        <v>41</v>
      </c>
      <c r="G623" t="s">
        <v>39</v>
      </c>
      <c r="H623" t="s">
        <v>5</v>
      </c>
      <c r="I623">
        <v>2024</v>
      </c>
      <c r="J623">
        <v>2048</v>
      </c>
      <c r="K623">
        <v>3.2505266892963598</v>
      </c>
    </row>
    <row r="624" spans="5:11" x14ac:dyDescent="0.2">
      <c r="E624" t="str">
        <f t="shared" si="9"/>
        <v>Agriculture</v>
      </c>
      <c r="F624" t="s">
        <v>41</v>
      </c>
      <c r="G624" t="s">
        <v>39</v>
      </c>
      <c r="H624" t="s">
        <v>5</v>
      </c>
      <c r="I624">
        <v>2024</v>
      </c>
      <c r="J624">
        <v>2049</v>
      </c>
      <c r="K624">
        <v>3.3821753752651502</v>
      </c>
    </row>
    <row r="625" spans="5:11" x14ac:dyDescent="0.2">
      <c r="E625" t="str">
        <f t="shared" si="9"/>
        <v>Agriculture</v>
      </c>
      <c r="F625" t="s">
        <v>41</v>
      </c>
      <c r="G625" t="s">
        <v>39</v>
      </c>
      <c r="H625" t="s">
        <v>5</v>
      </c>
      <c r="I625">
        <v>2024</v>
      </c>
      <c r="J625">
        <v>2050</v>
      </c>
      <c r="K625">
        <v>3.3771037680218599</v>
      </c>
    </row>
    <row r="626" spans="5:11" x14ac:dyDescent="0.2">
      <c r="E626" t="str">
        <f t="shared" si="9"/>
        <v>Agriculture</v>
      </c>
      <c r="F626" t="s">
        <v>41</v>
      </c>
      <c r="G626" t="s">
        <v>39</v>
      </c>
      <c r="H626" t="s">
        <v>5</v>
      </c>
      <c r="I626">
        <v>2025</v>
      </c>
      <c r="J626">
        <v>2048</v>
      </c>
      <c r="K626">
        <v>3.3687966866577002</v>
      </c>
    </row>
    <row r="627" spans="5:11" x14ac:dyDescent="0.2">
      <c r="E627" t="str">
        <f t="shared" si="9"/>
        <v>Agriculture</v>
      </c>
      <c r="F627" t="s">
        <v>41</v>
      </c>
      <c r="G627" t="s">
        <v>39</v>
      </c>
      <c r="H627" t="s">
        <v>5</v>
      </c>
      <c r="I627">
        <v>2025</v>
      </c>
      <c r="J627">
        <v>2049</v>
      </c>
      <c r="K627">
        <v>3.5122711878483202</v>
      </c>
    </row>
    <row r="628" spans="5:11" x14ac:dyDescent="0.2">
      <c r="E628" t="str">
        <f t="shared" si="9"/>
        <v>Agriculture</v>
      </c>
      <c r="F628" t="s">
        <v>41</v>
      </c>
      <c r="G628" t="s">
        <v>39</v>
      </c>
      <c r="H628" t="s">
        <v>5</v>
      </c>
      <c r="I628">
        <v>2025</v>
      </c>
      <c r="J628">
        <v>2050</v>
      </c>
      <c r="K628">
        <v>3.5074901855592899</v>
      </c>
    </row>
    <row r="629" spans="5:11" x14ac:dyDescent="0.2">
      <c r="E629" t="str">
        <f t="shared" si="9"/>
        <v>Agriculture</v>
      </c>
      <c r="F629" t="s">
        <v>41</v>
      </c>
      <c r="G629" t="s">
        <v>39</v>
      </c>
      <c r="H629" t="s">
        <v>5</v>
      </c>
      <c r="I629">
        <v>2026</v>
      </c>
      <c r="J629">
        <v>2048</v>
      </c>
      <c r="K629">
        <v>3.4876807442397499</v>
      </c>
    </row>
    <row r="630" spans="5:11" x14ac:dyDescent="0.2">
      <c r="E630" t="str">
        <f t="shared" si="9"/>
        <v>Agriculture</v>
      </c>
      <c r="F630" t="s">
        <v>41</v>
      </c>
      <c r="G630" t="s">
        <v>39</v>
      </c>
      <c r="H630" t="s">
        <v>5</v>
      </c>
      <c r="I630">
        <v>2026</v>
      </c>
      <c r="J630">
        <v>2049</v>
      </c>
      <c r="K630">
        <v>3.6397699305395901</v>
      </c>
    </row>
    <row r="631" spans="5:11" x14ac:dyDescent="0.2">
      <c r="E631" t="str">
        <f t="shared" si="9"/>
        <v>Agriculture</v>
      </c>
      <c r="F631" t="s">
        <v>41</v>
      </c>
      <c r="G631" t="s">
        <v>39</v>
      </c>
      <c r="H631" t="s">
        <v>5</v>
      </c>
      <c r="I631">
        <v>2026</v>
      </c>
      <c r="J631">
        <v>2050</v>
      </c>
      <c r="K631">
        <v>3.6352154427301699</v>
      </c>
    </row>
    <row r="632" spans="5:11" x14ac:dyDescent="0.2">
      <c r="E632" t="str">
        <f t="shared" si="9"/>
        <v>Agriculture</v>
      </c>
      <c r="F632" t="s">
        <v>41</v>
      </c>
      <c r="G632" t="s">
        <v>39</v>
      </c>
      <c r="H632" t="s">
        <v>5</v>
      </c>
      <c r="I632">
        <v>2027</v>
      </c>
      <c r="J632">
        <v>2048</v>
      </c>
      <c r="K632">
        <v>3.61344561096888</v>
      </c>
    </row>
    <row r="633" spans="5:11" x14ac:dyDescent="0.2">
      <c r="E633" t="str">
        <f t="shared" si="9"/>
        <v>Agriculture</v>
      </c>
      <c r="F633" t="s">
        <v>41</v>
      </c>
      <c r="G633" t="s">
        <v>39</v>
      </c>
      <c r="H633" t="s">
        <v>5</v>
      </c>
      <c r="I633">
        <v>2027</v>
      </c>
      <c r="J633">
        <v>2049</v>
      </c>
      <c r="K633">
        <v>3.7828959037174301</v>
      </c>
    </row>
    <row r="634" spans="5:11" x14ac:dyDescent="0.2">
      <c r="E634" t="str">
        <f t="shared" si="9"/>
        <v>Agriculture</v>
      </c>
      <c r="F634" t="s">
        <v>41</v>
      </c>
      <c r="G634" t="s">
        <v>39</v>
      </c>
      <c r="H634" t="s">
        <v>5</v>
      </c>
      <c r="I634">
        <v>2027</v>
      </c>
      <c r="J634">
        <v>2050</v>
      </c>
      <c r="K634">
        <v>3.7793601798400598</v>
      </c>
    </row>
    <row r="635" spans="5:11" x14ac:dyDescent="0.2">
      <c r="E635" t="str">
        <f t="shared" si="9"/>
        <v>Agriculture</v>
      </c>
      <c r="F635" t="s">
        <v>41</v>
      </c>
      <c r="G635" t="s">
        <v>39</v>
      </c>
      <c r="H635" t="s">
        <v>5</v>
      </c>
      <c r="I635">
        <v>2028</v>
      </c>
      <c r="J635">
        <v>2048</v>
      </c>
      <c r="K635">
        <v>3.74915211289983</v>
      </c>
    </row>
    <row r="636" spans="5:11" x14ac:dyDescent="0.2">
      <c r="E636" t="str">
        <f t="shared" si="9"/>
        <v>Agriculture</v>
      </c>
      <c r="F636" t="s">
        <v>41</v>
      </c>
      <c r="G636" t="s">
        <v>39</v>
      </c>
      <c r="H636" t="s">
        <v>5</v>
      </c>
      <c r="I636">
        <v>2028</v>
      </c>
      <c r="J636">
        <v>2049</v>
      </c>
      <c r="K636">
        <v>3.9481560695444902</v>
      </c>
    </row>
    <row r="637" spans="5:11" x14ac:dyDescent="0.2">
      <c r="E637" t="str">
        <f t="shared" si="9"/>
        <v>Agriculture</v>
      </c>
      <c r="F637" t="s">
        <v>41</v>
      </c>
      <c r="G637" t="s">
        <v>39</v>
      </c>
      <c r="H637" t="s">
        <v>5</v>
      </c>
      <c r="I637">
        <v>2028</v>
      </c>
      <c r="J637">
        <v>2050</v>
      </c>
      <c r="K637">
        <v>3.9455861186352799</v>
      </c>
    </row>
    <row r="638" spans="5:11" x14ac:dyDescent="0.2">
      <c r="E638" t="str">
        <f t="shared" si="9"/>
        <v>Agriculture</v>
      </c>
      <c r="F638" t="s">
        <v>41</v>
      </c>
      <c r="G638" t="s">
        <v>39</v>
      </c>
      <c r="H638" t="s">
        <v>5</v>
      </c>
      <c r="I638">
        <v>2029</v>
      </c>
      <c r="J638">
        <v>2048</v>
      </c>
      <c r="K638">
        <v>3.9132901884095301</v>
      </c>
    </row>
    <row r="639" spans="5:11" x14ac:dyDescent="0.2">
      <c r="E639" t="str">
        <f t="shared" si="9"/>
        <v>Agriculture</v>
      </c>
      <c r="F639" t="s">
        <v>41</v>
      </c>
      <c r="G639" t="s">
        <v>39</v>
      </c>
      <c r="H639" t="s">
        <v>5</v>
      </c>
      <c r="I639">
        <v>2029</v>
      </c>
      <c r="J639">
        <v>2049</v>
      </c>
      <c r="K639">
        <v>4.1333717765585796</v>
      </c>
    </row>
    <row r="640" spans="5:11" x14ac:dyDescent="0.2">
      <c r="E640" t="str">
        <f t="shared" si="9"/>
        <v>Agriculture</v>
      </c>
      <c r="F640" t="s">
        <v>41</v>
      </c>
      <c r="G640" t="s">
        <v>39</v>
      </c>
      <c r="H640" t="s">
        <v>5</v>
      </c>
      <c r="I640">
        <v>2029</v>
      </c>
      <c r="J640">
        <v>2050</v>
      </c>
      <c r="K640">
        <v>4.1329753731244603</v>
      </c>
    </row>
    <row r="641" spans="5:11" x14ac:dyDescent="0.2">
      <c r="E641" t="str">
        <f t="shared" si="9"/>
        <v>Agriculture</v>
      </c>
      <c r="F641" t="s">
        <v>41</v>
      </c>
      <c r="G641" t="s">
        <v>39</v>
      </c>
      <c r="H641" t="s">
        <v>5</v>
      </c>
      <c r="I641">
        <v>2030</v>
      </c>
      <c r="J641">
        <v>2048</v>
      </c>
      <c r="K641">
        <v>4.1018715750962196</v>
      </c>
    </row>
    <row r="642" spans="5:11" x14ac:dyDescent="0.2">
      <c r="E642" t="str">
        <f t="shared" si="9"/>
        <v>Agriculture</v>
      </c>
      <c r="F642" t="s">
        <v>41</v>
      </c>
      <c r="G642" t="s">
        <v>39</v>
      </c>
      <c r="H642" t="s">
        <v>5</v>
      </c>
      <c r="I642">
        <v>2030</v>
      </c>
      <c r="J642">
        <v>2049</v>
      </c>
      <c r="K642">
        <v>4.3250189019215801</v>
      </c>
    </row>
    <row r="643" spans="5:11" x14ac:dyDescent="0.2">
      <c r="E643" t="str">
        <f t="shared" ref="E643:E706" si="10">VLOOKUP(F643,$A$2:$B$53,2,)</f>
        <v>Agriculture</v>
      </c>
      <c r="F643" t="s">
        <v>41</v>
      </c>
      <c r="G643" t="s">
        <v>39</v>
      </c>
      <c r="H643" t="s">
        <v>5</v>
      </c>
      <c r="I643">
        <v>2030</v>
      </c>
      <c r="J643">
        <v>2050</v>
      </c>
      <c r="K643">
        <v>4.3268755271877604</v>
      </c>
    </row>
    <row r="644" spans="5:11" x14ac:dyDescent="0.2">
      <c r="E644" t="str">
        <f t="shared" si="10"/>
        <v>Agriculture</v>
      </c>
      <c r="F644" t="s">
        <v>41</v>
      </c>
      <c r="G644" t="s">
        <v>39</v>
      </c>
      <c r="H644" t="s">
        <v>5</v>
      </c>
      <c r="I644">
        <v>2031</v>
      </c>
      <c r="J644">
        <v>2048</v>
      </c>
      <c r="K644">
        <v>4.2855929661202303</v>
      </c>
    </row>
    <row r="645" spans="5:11" x14ac:dyDescent="0.2">
      <c r="E645" t="str">
        <f t="shared" si="10"/>
        <v>Agriculture</v>
      </c>
      <c r="F645" t="s">
        <v>41</v>
      </c>
      <c r="G645" t="s">
        <v>39</v>
      </c>
      <c r="H645" t="s">
        <v>5</v>
      </c>
      <c r="I645">
        <v>2031</v>
      </c>
      <c r="J645">
        <v>2049</v>
      </c>
      <c r="K645">
        <v>4.5184425180843499</v>
      </c>
    </row>
    <row r="646" spans="5:11" x14ac:dyDescent="0.2">
      <c r="E646" t="str">
        <f t="shared" si="10"/>
        <v>Agriculture</v>
      </c>
      <c r="F646" t="s">
        <v>41</v>
      </c>
      <c r="G646" t="s">
        <v>39</v>
      </c>
      <c r="H646" t="s">
        <v>5</v>
      </c>
      <c r="I646">
        <v>2031</v>
      </c>
      <c r="J646">
        <v>2050</v>
      </c>
      <c r="K646">
        <v>4.5207296999945603</v>
      </c>
    </row>
    <row r="647" spans="5:11" x14ac:dyDescent="0.2">
      <c r="E647" t="str">
        <f t="shared" si="10"/>
        <v>Agriculture</v>
      </c>
      <c r="F647" t="s">
        <v>41</v>
      </c>
      <c r="G647" t="s">
        <v>39</v>
      </c>
      <c r="H647" t="s">
        <v>5</v>
      </c>
      <c r="I647">
        <v>2032</v>
      </c>
      <c r="J647">
        <v>2048</v>
      </c>
      <c r="K647">
        <v>4.4653089982622198</v>
      </c>
    </row>
    <row r="648" spans="5:11" x14ac:dyDescent="0.2">
      <c r="E648" t="str">
        <f t="shared" si="10"/>
        <v>Agriculture</v>
      </c>
      <c r="F648" t="s">
        <v>41</v>
      </c>
      <c r="G648" t="s">
        <v>39</v>
      </c>
      <c r="H648" t="s">
        <v>5</v>
      </c>
      <c r="I648">
        <v>2032</v>
      </c>
      <c r="J648">
        <v>2049</v>
      </c>
      <c r="K648">
        <v>4.71868740289091</v>
      </c>
    </row>
    <row r="649" spans="5:11" x14ac:dyDescent="0.2">
      <c r="E649" t="str">
        <f t="shared" si="10"/>
        <v>Agriculture</v>
      </c>
      <c r="F649" t="s">
        <v>41</v>
      </c>
      <c r="G649" t="s">
        <v>39</v>
      </c>
      <c r="H649" t="s">
        <v>5</v>
      </c>
      <c r="I649">
        <v>2032</v>
      </c>
      <c r="J649">
        <v>2050</v>
      </c>
      <c r="K649">
        <v>4.7180438028894001</v>
      </c>
    </row>
    <row r="650" spans="5:11" x14ac:dyDescent="0.2">
      <c r="E650" t="str">
        <f t="shared" si="10"/>
        <v>Agriculture</v>
      </c>
      <c r="F650" t="s">
        <v>41</v>
      </c>
      <c r="G650" t="s">
        <v>39</v>
      </c>
      <c r="H650" t="s">
        <v>5</v>
      </c>
      <c r="I650">
        <v>2033</v>
      </c>
      <c r="J650">
        <v>2048</v>
      </c>
      <c r="K650">
        <v>4.6533085726909498</v>
      </c>
    </row>
    <row r="651" spans="5:11" x14ac:dyDescent="0.2">
      <c r="E651" t="str">
        <f t="shared" si="10"/>
        <v>Agriculture</v>
      </c>
      <c r="F651" t="s">
        <v>41</v>
      </c>
      <c r="G651" t="s">
        <v>39</v>
      </c>
      <c r="H651" t="s">
        <v>5</v>
      </c>
      <c r="I651">
        <v>2033</v>
      </c>
      <c r="J651">
        <v>2049</v>
      </c>
      <c r="K651">
        <v>4.9290089444004801</v>
      </c>
    </row>
    <row r="652" spans="5:11" x14ac:dyDescent="0.2">
      <c r="E652" t="str">
        <f t="shared" si="10"/>
        <v>Agriculture</v>
      </c>
      <c r="F652" t="s">
        <v>41</v>
      </c>
      <c r="G652" t="s">
        <v>39</v>
      </c>
      <c r="H652" t="s">
        <v>5</v>
      </c>
      <c r="I652">
        <v>2033</v>
      </c>
      <c r="J652">
        <v>2050</v>
      </c>
      <c r="K652">
        <v>4.9275855875750603</v>
      </c>
    </row>
    <row r="653" spans="5:11" x14ac:dyDescent="0.2">
      <c r="E653" t="str">
        <f t="shared" si="10"/>
        <v>Agriculture</v>
      </c>
      <c r="F653" t="s">
        <v>41</v>
      </c>
      <c r="G653" t="s">
        <v>39</v>
      </c>
      <c r="H653" t="s">
        <v>5</v>
      </c>
      <c r="I653">
        <v>2034</v>
      </c>
      <c r="J653">
        <v>2048</v>
      </c>
      <c r="K653">
        <v>4.8482600013400896</v>
      </c>
    </row>
    <row r="654" spans="5:11" x14ac:dyDescent="0.2">
      <c r="E654" t="str">
        <f t="shared" si="10"/>
        <v>Agriculture</v>
      </c>
      <c r="F654" t="s">
        <v>41</v>
      </c>
      <c r="G654" t="s">
        <v>39</v>
      </c>
      <c r="H654" t="s">
        <v>5</v>
      </c>
      <c r="I654">
        <v>2034</v>
      </c>
      <c r="J654">
        <v>2049</v>
      </c>
      <c r="K654">
        <v>5.14617560388443</v>
      </c>
    </row>
    <row r="655" spans="5:11" x14ac:dyDescent="0.2">
      <c r="E655" t="str">
        <f t="shared" si="10"/>
        <v>Agriculture</v>
      </c>
      <c r="F655" t="s">
        <v>41</v>
      </c>
      <c r="G655" t="s">
        <v>39</v>
      </c>
      <c r="H655" t="s">
        <v>5</v>
      </c>
      <c r="I655">
        <v>2034</v>
      </c>
      <c r="J655">
        <v>2050</v>
      </c>
      <c r="K655">
        <v>5.14691075641122</v>
      </c>
    </row>
    <row r="656" spans="5:11" x14ac:dyDescent="0.2">
      <c r="E656" t="str">
        <f t="shared" si="10"/>
        <v>Agriculture</v>
      </c>
      <c r="F656" t="s">
        <v>41</v>
      </c>
      <c r="G656" t="s">
        <v>39</v>
      </c>
      <c r="H656" t="s">
        <v>5</v>
      </c>
      <c r="I656">
        <v>2035</v>
      </c>
      <c r="J656">
        <v>2048</v>
      </c>
      <c r="K656">
        <v>5.0194982126966199</v>
      </c>
    </row>
    <row r="657" spans="5:11" x14ac:dyDescent="0.2">
      <c r="E657" t="str">
        <f t="shared" si="10"/>
        <v>Agriculture</v>
      </c>
      <c r="F657" t="s">
        <v>41</v>
      </c>
      <c r="G657" t="s">
        <v>39</v>
      </c>
      <c r="H657" t="s">
        <v>5</v>
      </c>
      <c r="I657">
        <v>2035</v>
      </c>
      <c r="J657">
        <v>2049</v>
      </c>
      <c r="K657">
        <v>5.3461739623558797</v>
      </c>
    </row>
    <row r="658" spans="5:11" x14ac:dyDescent="0.2">
      <c r="E658" t="str">
        <f t="shared" si="10"/>
        <v>Agriculture</v>
      </c>
      <c r="F658" t="s">
        <v>41</v>
      </c>
      <c r="G658" t="s">
        <v>39</v>
      </c>
      <c r="H658" t="s">
        <v>5</v>
      </c>
      <c r="I658">
        <v>2035</v>
      </c>
      <c r="J658">
        <v>2050</v>
      </c>
      <c r="K658">
        <v>5.3496062820983603</v>
      </c>
    </row>
    <row r="659" spans="5:11" x14ac:dyDescent="0.2">
      <c r="E659" t="str">
        <f t="shared" si="10"/>
        <v>Agriculture</v>
      </c>
      <c r="F659" t="s">
        <v>41</v>
      </c>
      <c r="G659" t="s">
        <v>39</v>
      </c>
      <c r="H659" t="s">
        <v>5</v>
      </c>
      <c r="I659">
        <v>2036</v>
      </c>
      <c r="J659">
        <v>2048</v>
      </c>
      <c r="K659">
        <v>5.1981731150672603</v>
      </c>
    </row>
    <row r="660" spans="5:11" x14ac:dyDescent="0.2">
      <c r="E660" t="str">
        <f t="shared" si="10"/>
        <v>Agriculture</v>
      </c>
      <c r="F660" t="s">
        <v>41</v>
      </c>
      <c r="G660" t="s">
        <v>39</v>
      </c>
      <c r="H660" t="s">
        <v>5</v>
      </c>
      <c r="I660">
        <v>2036</v>
      </c>
      <c r="J660">
        <v>2049</v>
      </c>
      <c r="K660">
        <v>5.5487560664859696</v>
      </c>
    </row>
    <row r="661" spans="5:11" x14ac:dyDescent="0.2">
      <c r="E661" t="str">
        <f t="shared" si="10"/>
        <v>Agriculture</v>
      </c>
      <c r="F661" t="s">
        <v>41</v>
      </c>
      <c r="G661" t="s">
        <v>39</v>
      </c>
      <c r="H661" t="s">
        <v>5</v>
      </c>
      <c r="I661">
        <v>2036</v>
      </c>
      <c r="J661">
        <v>2050</v>
      </c>
      <c r="K661">
        <v>5.5515647462580802</v>
      </c>
    </row>
    <row r="662" spans="5:11" x14ac:dyDescent="0.2">
      <c r="E662" t="str">
        <f t="shared" si="10"/>
        <v>Agriculture</v>
      </c>
      <c r="F662" t="s">
        <v>41</v>
      </c>
      <c r="G662" t="s">
        <v>39</v>
      </c>
      <c r="H662" t="s">
        <v>5</v>
      </c>
      <c r="I662">
        <v>2037</v>
      </c>
      <c r="J662">
        <v>2048</v>
      </c>
      <c r="K662">
        <v>5.3872022321563504</v>
      </c>
    </row>
    <row r="663" spans="5:11" x14ac:dyDescent="0.2">
      <c r="E663" t="str">
        <f t="shared" si="10"/>
        <v>Agriculture</v>
      </c>
      <c r="F663" t="s">
        <v>41</v>
      </c>
      <c r="G663" t="s">
        <v>39</v>
      </c>
      <c r="H663" t="s">
        <v>5</v>
      </c>
      <c r="I663">
        <v>2037</v>
      </c>
      <c r="J663">
        <v>2049</v>
      </c>
      <c r="K663">
        <v>5.7548376272887696</v>
      </c>
    </row>
    <row r="664" spans="5:11" x14ac:dyDescent="0.2">
      <c r="E664" t="str">
        <f t="shared" si="10"/>
        <v>Agriculture</v>
      </c>
      <c r="F664" t="s">
        <v>41</v>
      </c>
      <c r="G664" t="s">
        <v>39</v>
      </c>
      <c r="H664" t="s">
        <v>5</v>
      </c>
      <c r="I664">
        <v>2037</v>
      </c>
      <c r="J664">
        <v>2050</v>
      </c>
      <c r="K664">
        <v>5.7606469969652103</v>
      </c>
    </row>
    <row r="665" spans="5:11" x14ac:dyDescent="0.2">
      <c r="E665" t="str">
        <f t="shared" si="10"/>
        <v>Agriculture</v>
      </c>
      <c r="F665" t="s">
        <v>41</v>
      </c>
      <c r="G665" t="s">
        <v>39</v>
      </c>
      <c r="H665" t="s">
        <v>5</v>
      </c>
      <c r="I665">
        <v>2038</v>
      </c>
      <c r="J665">
        <v>2048</v>
      </c>
      <c r="K665">
        <v>5.58586855069899</v>
      </c>
    </row>
    <row r="666" spans="5:11" x14ac:dyDescent="0.2">
      <c r="E666" t="str">
        <f t="shared" si="10"/>
        <v>Agriculture</v>
      </c>
      <c r="F666" t="s">
        <v>41</v>
      </c>
      <c r="G666" t="s">
        <v>39</v>
      </c>
      <c r="H666" t="s">
        <v>5</v>
      </c>
      <c r="I666">
        <v>2038</v>
      </c>
      <c r="J666">
        <v>2049</v>
      </c>
      <c r="K666">
        <v>5.9643549102161098</v>
      </c>
    </row>
    <row r="667" spans="5:11" x14ac:dyDescent="0.2">
      <c r="E667" t="str">
        <f t="shared" si="10"/>
        <v>Agriculture</v>
      </c>
      <c r="F667" t="s">
        <v>41</v>
      </c>
      <c r="G667" t="s">
        <v>39</v>
      </c>
      <c r="H667" t="s">
        <v>5</v>
      </c>
      <c r="I667">
        <v>2038</v>
      </c>
      <c r="J667">
        <v>2050</v>
      </c>
      <c r="K667">
        <v>5.9731323370040501</v>
      </c>
    </row>
    <row r="668" spans="5:11" x14ac:dyDescent="0.2">
      <c r="E668" t="str">
        <f t="shared" si="10"/>
        <v>Agriculture</v>
      </c>
      <c r="F668" t="s">
        <v>41</v>
      </c>
      <c r="G668" t="s">
        <v>39</v>
      </c>
      <c r="H668" t="s">
        <v>5</v>
      </c>
      <c r="I668">
        <v>2039</v>
      </c>
      <c r="J668">
        <v>2048</v>
      </c>
      <c r="K668">
        <v>5.7708956663980704</v>
      </c>
    </row>
    <row r="669" spans="5:11" x14ac:dyDescent="0.2">
      <c r="E669" t="str">
        <f t="shared" si="10"/>
        <v>Agriculture</v>
      </c>
      <c r="F669" t="s">
        <v>41</v>
      </c>
      <c r="G669" t="s">
        <v>39</v>
      </c>
      <c r="H669" t="s">
        <v>5</v>
      </c>
      <c r="I669">
        <v>2039</v>
      </c>
      <c r="J669">
        <v>2049</v>
      </c>
      <c r="K669">
        <v>6.1697096199259898</v>
      </c>
    </row>
    <row r="670" spans="5:11" x14ac:dyDescent="0.2">
      <c r="E670" t="str">
        <f t="shared" si="10"/>
        <v>Agriculture</v>
      </c>
      <c r="F670" t="s">
        <v>41</v>
      </c>
      <c r="G670" t="s">
        <v>39</v>
      </c>
      <c r="H670" t="s">
        <v>5</v>
      </c>
      <c r="I670">
        <v>2039</v>
      </c>
      <c r="J670">
        <v>2050</v>
      </c>
      <c r="K670">
        <v>6.1811187722458403</v>
      </c>
    </row>
    <row r="671" spans="5:11" x14ac:dyDescent="0.2">
      <c r="E671" t="str">
        <f t="shared" si="10"/>
        <v>Agriculture</v>
      </c>
      <c r="F671" t="s">
        <v>41</v>
      </c>
      <c r="G671" t="s">
        <v>39</v>
      </c>
      <c r="H671" t="s">
        <v>5</v>
      </c>
      <c r="I671">
        <v>2040</v>
      </c>
      <c r="J671">
        <v>2048</v>
      </c>
      <c r="K671">
        <v>5.9651509679581602</v>
      </c>
    </row>
    <row r="672" spans="5:11" x14ac:dyDescent="0.2">
      <c r="E672" t="str">
        <f t="shared" si="10"/>
        <v>Agriculture</v>
      </c>
      <c r="F672" t="s">
        <v>41</v>
      </c>
      <c r="G672" t="s">
        <v>39</v>
      </c>
      <c r="H672" t="s">
        <v>5</v>
      </c>
      <c r="I672">
        <v>2040</v>
      </c>
      <c r="J672">
        <v>2049</v>
      </c>
      <c r="K672">
        <v>6.4014535018130099</v>
      </c>
    </row>
    <row r="673" spans="5:11" x14ac:dyDescent="0.2">
      <c r="E673" t="str">
        <f t="shared" si="10"/>
        <v>Agriculture</v>
      </c>
      <c r="F673" t="s">
        <v>41</v>
      </c>
      <c r="G673" t="s">
        <v>39</v>
      </c>
      <c r="H673" t="s">
        <v>5</v>
      </c>
      <c r="I673">
        <v>2040</v>
      </c>
      <c r="J673">
        <v>2050</v>
      </c>
      <c r="K673">
        <v>6.4150574967123104</v>
      </c>
    </row>
    <row r="674" spans="5:11" x14ac:dyDescent="0.2">
      <c r="E674" t="str">
        <f t="shared" si="10"/>
        <v>Agriculture</v>
      </c>
      <c r="F674" t="s">
        <v>41</v>
      </c>
      <c r="G674" t="s">
        <v>39</v>
      </c>
      <c r="H674" t="s">
        <v>5</v>
      </c>
      <c r="I674">
        <v>2041</v>
      </c>
      <c r="J674">
        <v>2048</v>
      </c>
      <c r="K674">
        <v>6.16296478291168</v>
      </c>
    </row>
    <row r="675" spans="5:11" x14ac:dyDescent="0.2">
      <c r="E675" t="str">
        <f t="shared" si="10"/>
        <v>Agriculture</v>
      </c>
      <c r="F675" t="s">
        <v>41</v>
      </c>
      <c r="G675" t="s">
        <v>39</v>
      </c>
      <c r="H675" t="s">
        <v>5</v>
      </c>
      <c r="I675">
        <v>2041</v>
      </c>
      <c r="J675">
        <v>2049</v>
      </c>
      <c r="K675">
        <v>6.6337375193164796</v>
      </c>
    </row>
    <row r="676" spans="5:11" x14ac:dyDescent="0.2">
      <c r="E676" t="str">
        <f t="shared" si="10"/>
        <v>Agriculture</v>
      </c>
      <c r="F676" t="s">
        <v>41</v>
      </c>
      <c r="G676" t="s">
        <v>39</v>
      </c>
      <c r="H676" t="s">
        <v>5</v>
      </c>
      <c r="I676">
        <v>2041</v>
      </c>
      <c r="J676">
        <v>2050</v>
      </c>
      <c r="K676">
        <v>6.6524218193934903</v>
      </c>
    </row>
    <row r="677" spans="5:11" x14ac:dyDescent="0.2">
      <c r="E677" t="str">
        <f t="shared" si="10"/>
        <v>Agriculture</v>
      </c>
      <c r="F677" t="s">
        <v>41</v>
      </c>
      <c r="G677" t="s">
        <v>39</v>
      </c>
      <c r="H677" t="s">
        <v>5</v>
      </c>
      <c r="I677">
        <v>2042</v>
      </c>
      <c r="J677">
        <v>2048</v>
      </c>
      <c r="K677">
        <v>6.3764575956033296</v>
      </c>
    </row>
    <row r="678" spans="5:11" x14ac:dyDescent="0.2">
      <c r="E678" t="str">
        <f t="shared" si="10"/>
        <v>Agriculture</v>
      </c>
      <c r="F678" t="s">
        <v>41</v>
      </c>
      <c r="G678" t="s">
        <v>39</v>
      </c>
      <c r="H678" t="s">
        <v>5</v>
      </c>
      <c r="I678">
        <v>2042</v>
      </c>
      <c r="J678">
        <v>2049</v>
      </c>
      <c r="K678">
        <v>6.8793053135143802</v>
      </c>
    </row>
    <row r="679" spans="5:11" x14ac:dyDescent="0.2">
      <c r="E679" t="str">
        <f t="shared" si="10"/>
        <v>Agriculture</v>
      </c>
      <c r="F679" t="s">
        <v>41</v>
      </c>
      <c r="G679" t="s">
        <v>39</v>
      </c>
      <c r="H679" t="s">
        <v>5</v>
      </c>
      <c r="I679">
        <v>2042</v>
      </c>
      <c r="J679">
        <v>2050</v>
      </c>
      <c r="K679">
        <v>6.9019359208546103</v>
      </c>
    </row>
    <row r="680" spans="5:11" x14ac:dyDescent="0.2">
      <c r="E680" t="str">
        <f t="shared" si="10"/>
        <v>Agriculture</v>
      </c>
      <c r="F680" t="s">
        <v>41</v>
      </c>
      <c r="G680" t="s">
        <v>39</v>
      </c>
      <c r="H680" t="s">
        <v>5</v>
      </c>
      <c r="I680">
        <v>2043</v>
      </c>
      <c r="J680">
        <v>2048</v>
      </c>
      <c r="K680">
        <v>6.5980327170273796</v>
      </c>
    </row>
    <row r="681" spans="5:11" x14ac:dyDescent="0.2">
      <c r="E681" t="str">
        <f t="shared" si="10"/>
        <v>Agriculture</v>
      </c>
      <c r="F681" t="s">
        <v>41</v>
      </c>
      <c r="G681" t="s">
        <v>39</v>
      </c>
      <c r="H681" t="s">
        <v>5</v>
      </c>
      <c r="I681">
        <v>2043</v>
      </c>
      <c r="J681">
        <v>2049</v>
      </c>
      <c r="K681">
        <v>7.1299047710778298</v>
      </c>
    </row>
    <row r="682" spans="5:11" x14ac:dyDescent="0.2">
      <c r="E682" t="str">
        <f t="shared" si="10"/>
        <v>Agriculture</v>
      </c>
      <c r="F682" t="s">
        <v>41</v>
      </c>
      <c r="G682" t="s">
        <v>39</v>
      </c>
      <c r="H682" t="s">
        <v>5</v>
      </c>
      <c r="I682">
        <v>2043</v>
      </c>
      <c r="J682">
        <v>2050</v>
      </c>
      <c r="K682">
        <v>7.1593652262514196</v>
      </c>
    </row>
    <row r="683" spans="5:11" x14ac:dyDescent="0.2">
      <c r="E683" t="str">
        <f t="shared" si="10"/>
        <v>Agriculture</v>
      </c>
      <c r="F683" t="s">
        <v>41</v>
      </c>
      <c r="G683" t="s">
        <v>39</v>
      </c>
      <c r="H683" t="s">
        <v>5</v>
      </c>
      <c r="I683">
        <v>2044</v>
      </c>
      <c r="J683">
        <v>2048</v>
      </c>
      <c r="K683">
        <v>6.8333261539170103</v>
      </c>
    </row>
    <row r="684" spans="5:11" x14ac:dyDescent="0.2">
      <c r="E684" t="str">
        <f t="shared" si="10"/>
        <v>Agriculture</v>
      </c>
      <c r="F684" t="s">
        <v>41</v>
      </c>
      <c r="G684" t="s">
        <v>39</v>
      </c>
      <c r="H684" t="s">
        <v>5</v>
      </c>
      <c r="I684">
        <v>2044</v>
      </c>
      <c r="J684">
        <v>2049</v>
      </c>
      <c r="K684">
        <v>7.3977037964592904</v>
      </c>
    </row>
    <row r="685" spans="5:11" x14ac:dyDescent="0.2">
      <c r="E685" t="str">
        <f t="shared" si="10"/>
        <v>Agriculture</v>
      </c>
      <c r="F685" t="s">
        <v>41</v>
      </c>
      <c r="G685" t="s">
        <v>39</v>
      </c>
      <c r="H685" t="s">
        <v>5</v>
      </c>
      <c r="I685">
        <v>2044</v>
      </c>
      <c r="J685">
        <v>2050</v>
      </c>
      <c r="K685">
        <v>7.4319408589269997</v>
      </c>
    </row>
    <row r="686" spans="5:11" x14ac:dyDescent="0.2">
      <c r="E686" t="str">
        <f t="shared" si="10"/>
        <v>Agriculture</v>
      </c>
      <c r="F686" t="s">
        <v>41</v>
      </c>
      <c r="G686" t="s">
        <v>39</v>
      </c>
      <c r="H686" t="s">
        <v>5</v>
      </c>
      <c r="I686">
        <v>2045</v>
      </c>
      <c r="J686">
        <v>2048</v>
      </c>
      <c r="K686">
        <v>7.0894562429730801</v>
      </c>
    </row>
    <row r="687" spans="5:11" x14ac:dyDescent="0.2">
      <c r="E687" t="str">
        <f t="shared" si="10"/>
        <v>Agriculture</v>
      </c>
      <c r="F687" t="s">
        <v>41</v>
      </c>
      <c r="G687" t="s">
        <v>39</v>
      </c>
      <c r="H687" t="s">
        <v>5</v>
      </c>
      <c r="I687">
        <v>2045</v>
      </c>
      <c r="J687">
        <v>2049</v>
      </c>
      <c r="K687">
        <v>7.6861059329542503</v>
      </c>
    </row>
    <row r="688" spans="5:11" x14ac:dyDescent="0.2">
      <c r="E688" t="str">
        <f t="shared" si="10"/>
        <v>Agriculture</v>
      </c>
      <c r="F688" t="s">
        <v>41</v>
      </c>
      <c r="G688" t="s">
        <v>39</v>
      </c>
      <c r="H688" t="s">
        <v>5</v>
      </c>
      <c r="I688">
        <v>2045</v>
      </c>
      <c r="J688">
        <v>2050</v>
      </c>
      <c r="K688">
        <v>7.7271948884645596</v>
      </c>
    </row>
    <row r="689" spans="5:11" x14ac:dyDescent="0.2">
      <c r="E689" t="str">
        <f t="shared" si="10"/>
        <v>Agriculture</v>
      </c>
      <c r="F689" t="s">
        <v>41</v>
      </c>
      <c r="G689" t="s">
        <v>39</v>
      </c>
      <c r="H689" t="s">
        <v>5</v>
      </c>
      <c r="I689">
        <v>2046</v>
      </c>
      <c r="J689">
        <v>2048</v>
      </c>
      <c r="K689">
        <v>7.3675460478075099</v>
      </c>
    </row>
    <row r="690" spans="5:11" x14ac:dyDescent="0.2">
      <c r="E690" t="str">
        <f t="shared" si="10"/>
        <v>Agriculture</v>
      </c>
      <c r="F690" t="s">
        <v>41</v>
      </c>
      <c r="G690" t="s">
        <v>39</v>
      </c>
      <c r="H690" t="s">
        <v>5</v>
      </c>
      <c r="I690">
        <v>2046</v>
      </c>
      <c r="J690">
        <v>2049</v>
      </c>
      <c r="K690">
        <v>7.9955315818352704</v>
      </c>
    </row>
    <row r="691" spans="5:11" x14ac:dyDescent="0.2">
      <c r="E691" t="str">
        <f t="shared" si="10"/>
        <v>Agriculture</v>
      </c>
      <c r="F691" t="s">
        <v>41</v>
      </c>
      <c r="G691" t="s">
        <v>39</v>
      </c>
      <c r="H691" t="s">
        <v>5</v>
      </c>
      <c r="I691">
        <v>2046</v>
      </c>
      <c r="J691">
        <v>2050</v>
      </c>
      <c r="K691">
        <v>8.0421820760552105</v>
      </c>
    </row>
    <row r="692" spans="5:11" x14ac:dyDescent="0.2">
      <c r="E692" t="str">
        <f t="shared" si="10"/>
        <v>Agriculture</v>
      </c>
      <c r="F692" t="s">
        <v>41</v>
      </c>
      <c r="G692" t="s">
        <v>39</v>
      </c>
      <c r="H692" t="s">
        <v>5</v>
      </c>
      <c r="I692">
        <v>2047</v>
      </c>
      <c r="J692">
        <v>2048</v>
      </c>
      <c r="K692">
        <v>7.6567660647995499</v>
      </c>
    </row>
    <row r="693" spans="5:11" x14ac:dyDescent="0.2">
      <c r="E693" t="str">
        <f t="shared" si="10"/>
        <v>Agriculture</v>
      </c>
      <c r="F693" t="s">
        <v>41</v>
      </c>
      <c r="G693" t="s">
        <v>39</v>
      </c>
      <c r="H693" t="s">
        <v>5</v>
      </c>
      <c r="I693">
        <v>2047</v>
      </c>
      <c r="J693">
        <v>2049</v>
      </c>
      <c r="K693">
        <v>8.3208998927054694</v>
      </c>
    </row>
    <row r="694" spans="5:11" x14ac:dyDescent="0.2">
      <c r="E694" t="str">
        <f t="shared" si="10"/>
        <v>Agriculture</v>
      </c>
      <c r="F694" t="s">
        <v>41</v>
      </c>
      <c r="G694" t="s">
        <v>39</v>
      </c>
      <c r="H694" t="s">
        <v>5</v>
      </c>
      <c r="I694">
        <v>2047</v>
      </c>
      <c r="J694">
        <v>2050</v>
      </c>
      <c r="K694">
        <v>8.3734213597803695</v>
      </c>
    </row>
    <row r="695" spans="5:11" x14ac:dyDescent="0.2">
      <c r="E695" t="str">
        <f t="shared" si="10"/>
        <v>Agriculture</v>
      </c>
      <c r="F695" t="s">
        <v>41</v>
      </c>
      <c r="G695" t="s">
        <v>39</v>
      </c>
      <c r="H695" t="s">
        <v>5</v>
      </c>
      <c r="I695">
        <v>2048</v>
      </c>
      <c r="J695">
        <v>2048</v>
      </c>
      <c r="K695">
        <v>7.94810226820743</v>
      </c>
    </row>
    <row r="696" spans="5:11" x14ac:dyDescent="0.2">
      <c r="E696" t="str">
        <f t="shared" si="10"/>
        <v>Agriculture</v>
      </c>
      <c r="F696" t="s">
        <v>41</v>
      </c>
      <c r="G696" t="s">
        <v>39</v>
      </c>
      <c r="H696" t="s">
        <v>5</v>
      </c>
      <c r="I696">
        <v>2048</v>
      </c>
      <c r="J696">
        <v>2049</v>
      </c>
      <c r="K696">
        <v>8.6476970390397394</v>
      </c>
    </row>
    <row r="697" spans="5:11" x14ac:dyDescent="0.2">
      <c r="E697" t="str">
        <f t="shared" si="10"/>
        <v>Agriculture</v>
      </c>
      <c r="F697" t="s">
        <v>41</v>
      </c>
      <c r="G697" t="s">
        <v>39</v>
      </c>
      <c r="H697" t="s">
        <v>5</v>
      </c>
      <c r="I697">
        <v>2048</v>
      </c>
      <c r="J697">
        <v>2050</v>
      </c>
      <c r="K697">
        <v>8.7073539789608798</v>
      </c>
    </row>
    <row r="698" spans="5:11" x14ac:dyDescent="0.2">
      <c r="E698" t="str">
        <f t="shared" si="10"/>
        <v>Agriculture</v>
      </c>
      <c r="F698" t="s">
        <v>41</v>
      </c>
      <c r="G698" t="s">
        <v>39</v>
      </c>
      <c r="H698" t="s">
        <v>5</v>
      </c>
      <c r="I698">
        <v>2049</v>
      </c>
      <c r="J698">
        <v>2048</v>
      </c>
      <c r="K698">
        <v>8.2538237778562706</v>
      </c>
    </row>
    <row r="699" spans="5:11" x14ac:dyDescent="0.2">
      <c r="E699" t="str">
        <f t="shared" si="10"/>
        <v>Agriculture</v>
      </c>
      <c r="F699" t="s">
        <v>41</v>
      </c>
      <c r="G699" t="s">
        <v>39</v>
      </c>
      <c r="H699" t="s">
        <v>5</v>
      </c>
      <c r="I699">
        <v>2049</v>
      </c>
      <c r="J699">
        <v>2049</v>
      </c>
      <c r="K699">
        <v>8.9921893032995808</v>
      </c>
    </row>
    <row r="700" spans="5:11" x14ac:dyDescent="0.2">
      <c r="E700" t="str">
        <f t="shared" si="10"/>
        <v>Agriculture</v>
      </c>
      <c r="F700" t="s">
        <v>41</v>
      </c>
      <c r="G700" t="s">
        <v>39</v>
      </c>
      <c r="H700" t="s">
        <v>5</v>
      </c>
      <c r="I700">
        <v>2049</v>
      </c>
      <c r="J700">
        <v>2050</v>
      </c>
      <c r="K700">
        <v>9.0591784007760108</v>
      </c>
    </row>
    <row r="701" spans="5:11" x14ac:dyDescent="0.2">
      <c r="E701" t="str">
        <f t="shared" si="10"/>
        <v>Agriculture</v>
      </c>
      <c r="F701" t="s">
        <v>41</v>
      </c>
      <c r="G701" t="s">
        <v>39</v>
      </c>
      <c r="H701" t="s">
        <v>5</v>
      </c>
      <c r="I701">
        <v>2050</v>
      </c>
      <c r="J701">
        <v>2048</v>
      </c>
      <c r="K701">
        <v>8.5763105029349003</v>
      </c>
    </row>
    <row r="702" spans="5:11" x14ac:dyDescent="0.2">
      <c r="E702" t="str">
        <f t="shared" si="10"/>
        <v>Agriculture</v>
      </c>
      <c r="F702" t="s">
        <v>41</v>
      </c>
      <c r="G702" t="s">
        <v>39</v>
      </c>
      <c r="H702" t="s">
        <v>5</v>
      </c>
      <c r="I702">
        <v>2050</v>
      </c>
      <c r="J702">
        <v>2049</v>
      </c>
      <c r="K702">
        <v>9.35567464579416</v>
      </c>
    </row>
    <row r="703" spans="5:11" x14ac:dyDescent="0.2">
      <c r="E703" t="str">
        <f t="shared" si="10"/>
        <v>Agriculture</v>
      </c>
      <c r="F703" t="s">
        <v>41</v>
      </c>
      <c r="G703" t="s">
        <v>39</v>
      </c>
      <c r="H703" t="s">
        <v>5</v>
      </c>
      <c r="I703">
        <v>2050</v>
      </c>
      <c r="J703">
        <v>2050</v>
      </c>
      <c r="K703">
        <v>9.4307054903729099</v>
      </c>
    </row>
    <row r="704" spans="5:11" x14ac:dyDescent="0.2">
      <c r="E704" t="str">
        <f t="shared" si="10"/>
        <v>Mining</v>
      </c>
      <c r="F704" t="s">
        <v>42</v>
      </c>
      <c r="G704" t="s">
        <v>39</v>
      </c>
      <c r="H704" t="s">
        <v>4</v>
      </c>
      <c r="I704">
        <v>2012</v>
      </c>
      <c r="J704">
        <v>2048</v>
      </c>
      <c r="K704">
        <v>66.420365481538695</v>
      </c>
    </row>
    <row r="705" spans="5:11" x14ac:dyDescent="0.2">
      <c r="E705" t="str">
        <f t="shared" si="10"/>
        <v>Mining</v>
      </c>
      <c r="F705" t="s">
        <v>42</v>
      </c>
      <c r="G705" t="s">
        <v>39</v>
      </c>
      <c r="H705" t="s">
        <v>4</v>
      </c>
      <c r="I705">
        <v>2012</v>
      </c>
      <c r="J705">
        <v>2049</v>
      </c>
      <c r="K705">
        <v>66.420365481469901</v>
      </c>
    </row>
    <row r="706" spans="5:11" x14ac:dyDescent="0.2">
      <c r="E706" t="str">
        <f t="shared" si="10"/>
        <v>Mining</v>
      </c>
      <c r="F706" t="s">
        <v>42</v>
      </c>
      <c r="G706" t="s">
        <v>39</v>
      </c>
      <c r="H706" t="s">
        <v>4</v>
      </c>
      <c r="I706">
        <v>2012</v>
      </c>
      <c r="J706">
        <v>2050</v>
      </c>
      <c r="K706">
        <v>66.420365481469901</v>
      </c>
    </row>
    <row r="707" spans="5:11" x14ac:dyDescent="0.2">
      <c r="E707" t="str">
        <f t="shared" ref="E707:E770" si="11">VLOOKUP(F707,$A$2:$B$53,2,)</f>
        <v>Mining</v>
      </c>
      <c r="F707" t="s">
        <v>42</v>
      </c>
      <c r="G707" t="s">
        <v>39</v>
      </c>
      <c r="H707" t="s">
        <v>4</v>
      </c>
      <c r="I707">
        <v>2013</v>
      </c>
      <c r="J707">
        <v>2048</v>
      </c>
      <c r="K707">
        <v>67.322832701842799</v>
      </c>
    </row>
    <row r="708" spans="5:11" x14ac:dyDescent="0.2">
      <c r="E708" t="str">
        <f t="shared" si="11"/>
        <v>Mining</v>
      </c>
      <c r="F708" t="s">
        <v>42</v>
      </c>
      <c r="G708" t="s">
        <v>39</v>
      </c>
      <c r="H708" t="s">
        <v>4</v>
      </c>
      <c r="I708">
        <v>2013</v>
      </c>
      <c r="J708">
        <v>2049</v>
      </c>
      <c r="K708">
        <v>67.320848734143297</v>
      </c>
    </row>
    <row r="709" spans="5:11" x14ac:dyDescent="0.2">
      <c r="E709" t="str">
        <f t="shared" si="11"/>
        <v>Mining</v>
      </c>
      <c r="F709" t="s">
        <v>42</v>
      </c>
      <c r="G709" t="s">
        <v>39</v>
      </c>
      <c r="H709" t="s">
        <v>4</v>
      </c>
      <c r="I709">
        <v>2013</v>
      </c>
      <c r="J709">
        <v>2050</v>
      </c>
      <c r="K709">
        <v>67.322207029683298</v>
      </c>
    </row>
    <row r="710" spans="5:11" x14ac:dyDescent="0.2">
      <c r="E710" t="str">
        <f t="shared" si="11"/>
        <v>Mining</v>
      </c>
      <c r="F710" t="s">
        <v>42</v>
      </c>
      <c r="G710" t="s">
        <v>39</v>
      </c>
      <c r="H710" t="s">
        <v>4</v>
      </c>
      <c r="I710">
        <v>2014</v>
      </c>
      <c r="J710">
        <v>2048</v>
      </c>
      <c r="K710">
        <v>64.211355732826306</v>
      </c>
    </row>
    <row r="711" spans="5:11" x14ac:dyDescent="0.2">
      <c r="E711" t="str">
        <f t="shared" si="11"/>
        <v>Mining</v>
      </c>
      <c r="F711" t="s">
        <v>42</v>
      </c>
      <c r="G711" t="s">
        <v>39</v>
      </c>
      <c r="H711" t="s">
        <v>4</v>
      </c>
      <c r="I711">
        <v>2014</v>
      </c>
      <c r="J711">
        <v>2049</v>
      </c>
      <c r="K711">
        <v>64.216802458758806</v>
      </c>
    </row>
    <row r="712" spans="5:11" x14ac:dyDescent="0.2">
      <c r="E712" t="str">
        <f t="shared" si="11"/>
        <v>Mining</v>
      </c>
      <c r="F712" t="s">
        <v>42</v>
      </c>
      <c r="G712" t="s">
        <v>39</v>
      </c>
      <c r="H712" t="s">
        <v>4</v>
      </c>
      <c r="I712">
        <v>2014</v>
      </c>
      <c r="J712">
        <v>2050</v>
      </c>
      <c r="K712">
        <v>64.224023628410905</v>
      </c>
    </row>
    <row r="713" spans="5:11" x14ac:dyDescent="0.2">
      <c r="E713" t="str">
        <f t="shared" si="11"/>
        <v>Mining</v>
      </c>
      <c r="F713" t="s">
        <v>42</v>
      </c>
      <c r="G713" t="s">
        <v>39</v>
      </c>
      <c r="H713" t="s">
        <v>4</v>
      </c>
      <c r="I713">
        <v>2015</v>
      </c>
      <c r="J713">
        <v>2048</v>
      </c>
      <c r="K713">
        <v>61.111202797707797</v>
      </c>
    </row>
    <row r="714" spans="5:11" x14ac:dyDescent="0.2">
      <c r="E714" t="str">
        <f t="shared" si="11"/>
        <v>Mining</v>
      </c>
      <c r="F714" t="s">
        <v>42</v>
      </c>
      <c r="G714" t="s">
        <v>39</v>
      </c>
      <c r="H714" t="s">
        <v>4</v>
      </c>
      <c r="I714">
        <v>2015</v>
      </c>
      <c r="J714">
        <v>2049</v>
      </c>
      <c r="K714">
        <v>61.115135396996699</v>
      </c>
    </row>
    <row r="715" spans="5:11" x14ac:dyDescent="0.2">
      <c r="E715" t="str">
        <f t="shared" si="11"/>
        <v>Mining</v>
      </c>
      <c r="F715" t="s">
        <v>42</v>
      </c>
      <c r="G715" t="s">
        <v>39</v>
      </c>
      <c r="H715" t="s">
        <v>4</v>
      </c>
      <c r="I715">
        <v>2015</v>
      </c>
      <c r="J715">
        <v>2050</v>
      </c>
      <c r="K715">
        <v>61.128382142982097</v>
      </c>
    </row>
    <row r="716" spans="5:11" x14ac:dyDescent="0.2">
      <c r="E716" t="str">
        <f t="shared" si="11"/>
        <v>Mining</v>
      </c>
      <c r="F716" t="s">
        <v>42</v>
      </c>
      <c r="G716" t="s">
        <v>39</v>
      </c>
      <c r="H716" t="s">
        <v>4</v>
      </c>
      <c r="I716">
        <v>2016</v>
      </c>
      <c r="J716">
        <v>2048</v>
      </c>
      <c r="K716">
        <v>61.013594364312802</v>
      </c>
    </row>
    <row r="717" spans="5:11" x14ac:dyDescent="0.2">
      <c r="E717" t="str">
        <f t="shared" si="11"/>
        <v>Mining</v>
      </c>
      <c r="F717" t="s">
        <v>42</v>
      </c>
      <c r="G717" t="s">
        <v>39</v>
      </c>
      <c r="H717" t="s">
        <v>4</v>
      </c>
      <c r="I717">
        <v>2016</v>
      </c>
      <c r="J717">
        <v>2049</v>
      </c>
      <c r="K717">
        <v>61.039102002712099</v>
      </c>
    </row>
    <row r="718" spans="5:11" x14ac:dyDescent="0.2">
      <c r="E718" t="str">
        <f t="shared" si="11"/>
        <v>Mining</v>
      </c>
      <c r="F718" t="s">
        <v>42</v>
      </c>
      <c r="G718" t="s">
        <v>39</v>
      </c>
      <c r="H718" t="s">
        <v>4</v>
      </c>
      <c r="I718">
        <v>2016</v>
      </c>
      <c r="J718">
        <v>2050</v>
      </c>
      <c r="K718">
        <v>61.030933833122702</v>
      </c>
    </row>
    <row r="719" spans="5:11" x14ac:dyDescent="0.2">
      <c r="E719" t="str">
        <f t="shared" si="11"/>
        <v>Mining</v>
      </c>
      <c r="F719" t="s">
        <v>42</v>
      </c>
      <c r="G719" t="s">
        <v>39</v>
      </c>
      <c r="H719" t="s">
        <v>4</v>
      </c>
      <c r="I719">
        <v>2017</v>
      </c>
      <c r="J719">
        <v>2048</v>
      </c>
      <c r="K719">
        <v>60.937231607723298</v>
      </c>
    </row>
    <row r="720" spans="5:11" x14ac:dyDescent="0.2">
      <c r="E720" t="str">
        <f t="shared" si="11"/>
        <v>Mining</v>
      </c>
      <c r="F720" t="s">
        <v>42</v>
      </c>
      <c r="G720" t="s">
        <v>39</v>
      </c>
      <c r="H720" t="s">
        <v>4</v>
      </c>
      <c r="I720">
        <v>2017</v>
      </c>
      <c r="J720">
        <v>2049</v>
      </c>
      <c r="K720">
        <v>60.9454270875692</v>
      </c>
    </row>
    <row r="721" spans="5:11" x14ac:dyDescent="0.2">
      <c r="E721" t="str">
        <f t="shared" si="11"/>
        <v>Mining</v>
      </c>
      <c r="F721" t="s">
        <v>42</v>
      </c>
      <c r="G721" t="s">
        <v>39</v>
      </c>
      <c r="H721" t="s">
        <v>4</v>
      </c>
      <c r="I721">
        <v>2017</v>
      </c>
      <c r="J721">
        <v>2050</v>
      </c>
      <c r="K721">
        <v>60.954362046888598</v>
      </c>
    </row>
    <row r="722" spans="5:11" x14ac:dyDescent="0.2">
      <c r="E722" t="str">
        <f t="shared" si="11"/>
        <v>Mining</v>
      </c>
      <c r="F722" t="s">
        <v>42</v>
      </c>
      <c r="G722" t="s">
        <v>39</v>
      </c>
      <c r="H722" t="s">
        <v>4</v>
      </c>
      <c r="I722">
        <v>2018</v>
      </c>
      <c r="J722">
        <v>2048</v>
      </c>
      <c r="K722">
        <v>60.127117845513098</v>
      </c>
    </row>
    <row r="723" spans="5:11" x14ac:dyDescent="0.2">
      <c r="E723" t="str">
        <f t="shared" si="11"/>
        <v>Mining</v>
      </c>
      <c r="F723" t="s">
        <v>42</v>
      </c>
      <c r="G723" t="s">
        <v>39</v>
      </c>
      <c r="H723" t="s">
        <v>4</v>
      </c>
      <c r="I723">
        <v>2018</v>
      </c>
      <c r="J723">
        <v>2049</v>
      </c>
      <c r="K723">
        <v>60.087191419205503</v>
      </c>
    </row>
    <row r="724" spans="5:11" x14ac:dyDescent="0.2">
      <c r="E724" t="str">
        <f t="shared" si="11"/>
        <v>Mining</v>
      </c>
      <c r="F724" t="s">
        <v>42</v>
      </c>
      <c r="G724" t="s">
        <v>39</v>
      </c>
      <c r="H724" t="s">
        <v>4</v>
      </c>
      <c r="I724">
        <v>2018</v>
      </c>
      <c r="J724">
        <v>2050</v>
      </c>
      <c r="K724">
        <v>60.126757381519198</v>
      </c>
    </row>
    <row r="725" spans="5:11" x14ac:dyDescent="0.2">
      <c r="E725" t="str">
        <f t="shared" si="11"/>
        <v>Mining</v>
      </c>
      <c r="F725" t="s">
        <v>42</v>
      </c>
      <c r="G725" t="s">
        <v>39</v>
      </c>
      <c r="H725" t="s">
        <v>4</v>
      </c>
      <c r="I725">
        <v>2019</v>
      </c>
      <c r="J725">
        <v>2048</v>
      </c>
      <c r="K725">
        <v>59.898058612062897</v>
      </c>
    </row>
    <row r="726" spans="5:11" x14ac:dyDescent="0.2">
      <c r="E726" t="str">
        <f t="shared" si="11"/>
        <v>Mining</v>
      </c>
      <c r="F726" t="s">
        <v>42</v>
      </c>
      <c r="G726" t="s">
        <v>39</v>
      </c>
      <c r="H726" t="s">
        <v>4</v>
      </c>
      <c r="I726">
        <v>2019</v>
      </c>
      <c r="J726">
        <v>2049</v>
      </c>
      <c r="K726">
        <v>59.862167125210803</v>
      </c>
    </row>
    <row r="727" spans="5:11" x14ac:dyDescent="0.2">
      <c r="E727" t="str">
        <f t="shared" si="11"/>
        <v>Mining</v>
      </c>
      <c r="F727" t="s">
        <v>42</v>
      </c>
      <c r="G727" t="s">
        <v>39</v>
      </c>
      <c r="H727" t="s">
        <v>4</v>
      </c>
      <c r="I727">
        <v>2019</v>
      </c>
      <c r="J727">
        <v>2050</v>
      </c>
      <c r="K727">
        <v>59.896311510325901</v>
      </c>
    </row>
    <row r="728" spans="5:11" x14ac:dyDescent="0.2">
      <c r="E728" t="str">
        <f t="shared" si="11"/>
        <v>Mining</v>
      </c>
      <c r="F728" t="s">
        <v>42</v>
      </c>
      <c r="G728" t="s">
        <v>39</v>
      </c>
      <c r="H728" t="s">
        <v>4</v>
      </c>
      <c r="I728">
        <v>2020</v>
      </c>
      <c r="J728">
        <v>2048</v>
      </c>
      <c r="K728">
        <v>58.291997715346099</v>
      </c>
    </row>
    <row r="729" spans="5:11" x14ac:dyDescent="0.2">
      <c r="E729" t="str">
        <f t="shared" si="11"/>
        <v>Mining</v>
      </c>
      <c r="F729" t="s">
        <v>42</v>
      </c>
      <c r="G729" t="s">
        <v>39</v>
      </c>
      <c r="H729" t="s">
        <v>4</v>
      </c>
      <c r="I729">
        <v>2020</v>
      </c>
      <c r="J729">
        <v>2049</v>
      </c>
      <c r="K729">
        <v>58.279142636109199</v>
      </c>
    </row>
    <row r="730" spans="5:11" x14ac:dyDescent="0.2">
      <c r="E730" t="str">
        <f t="shared" si="11"/>
        <v>Mining</v>
      </c>
      <c r="F730" t="s">
        <v>42</v>
      </c>
      <c r="G730" t="s">
        <v>39</v>
      </c>
      <c r="H730" t="s">
        <v>4</v>
      </c>
      <c r="I730">
        <v>2020</v>
      </c>
      <c r="J730">
        <v>2050</v>
      </c>
      <c r="K730">
        <v>58.299010512768902</v>
      </c>
    </row>
    <row r="731" spans="5:11" x14ac:dyDescent="0.2">
      <c r="E731" t="str">
        <f t="shared" si="11"/>
        <v>Mining</v>
      </c>
      <c r="F731" t="s">
        <v>42</v>
      </c>
      <c r="G731" t="s">
        <v>39</v>
      </c>
      <c r="H731" t="s">
        <v>4</v>
      </c>
      <c r="I731">
        <v>2021</v>
      </c>
      <c r="J731">
        <v>2048</v>
      </c>
      <c r="K731">
        <v>57.441221898758201</v>
      </c>
    </row>
    <row r="732" spans="5:11" x14ac:dyDescent="0.2">
      <c r="E732" t="str">
        <f t="shared" si="11"/>
        <v>Mining</v>
      </c>
      <c r="F732" t="s">
        <v>42</v>
      </c>
      <c r="G732" t="s">
        <v>39</v>
      </c>
      <c r="H732" t="s">
        <v>4</v>
      </c>
      <c r="I732">
        <v>2021</v>
      </c>
      <c r="J732">
        <v>2049</v>
      </c>
      <c r="K732">
        <v>57.548007203324403</v>
      </c>
    </row>
    <row r="733" spans="5:11" x14ac:dyDescent="0.2">
      <c r="E733" t="str">
        <f t="shared" si="11"/>
        <v>Mining</v>
      </c>
      <c r="F733" t="s">
        <v>42</v>
      </c>
      <c r="G733" t="s">
        <v>39</v>
      </c>
      <c r="H733" t="s">
        <v>4</v>
      </c>
      <c r="I733">
        <v>2021</v>
      </c>
      <c r="J733">
        <v>2050</v>
      </c>
      <c r="K733">
        <v>57.863096366525497</v>
      </c>
    </row>
    <row r="734" spans="5:11" x14ac:dyDescent="0.2">
      <c r="E734" t="str">
        <f t="shared" si="11"/>
        <v>Mining</v>
      </c>
      <c r="F734" t="s">
        <v>42</v>
      </c>
      <c r="G734" t="s">
        <v>39</v>
      </c>
      <c r="H734" t="s">
        <v>4</v>
      </c>
      <c r="I734">
        <v>2022</v>
      </c>
      <c r="J734">
        <v>2048</v>
      </c>
      <c r="K734">
        <v>56.892141689330003</v>
      </c>
    </row>
    <row r="735" spans="5:11" x14ac:dyDescent="0.2">
      <c r="E735" t="str">
        <f t="shared" si="11"/>
        <v>Mining</v>
      </c>
      <c r="F735" t="s">
        <v>42</v>
      </c>
      <c r="G735" t="s">
        <v>39</v>
      </c>
      <c r="H735" t="s">
        <v>4</v>
      </c>
      <c r="I735">
        <v>2022</v>
      </c>
      <c r="J735">
        <v>2049</v>
      </c>
      <c r="K735">
        <v>56.8905081832851</v>
      </c>
    </row>
    <row r="736" spans="5:11" x14ac:dyDescent="0.2">
      <c r="E736" t="str">
        <f t="shared" si="11"/>
        <v>Mining</v>
      </c>
      <c r="F736" t="s">
        <v>42</v>
      </c>
      <c r="G736" t="s">
        <v>39</v>
      </c>
      <c r="H736" t="s">
        <v>4</v>
      </c>
      <c r="I736">
        <v>2022</v>
      </c>
      <c r="J736">
        <v>2050</v>
      </c>
      <c r="K736">
        <v>57.366514701596799</v>
      </c>
    </row>
    <row r="737" spans="5:11" x14ac:dyDescent="0.2">
      <c r="E737" t="str">
        <f t="shared" si="11"/>
        <v>Mining</v>
      </c>
      <c r="F737" t="s">
        <v>42</v>
      </c>
      <c r="G737" t="s">
        <v>39</v>
      </c>
      <c r="H737" t="s">
        <v>4</v>
      </c>
      <c r="I737">
        <v>2023</v>
      </c>
      <c r="J737">
        <v>2048</v>
      </c>
      <c r="K737">
        <v>56.352054959701903</v>
      </c>
    </row>
    <row r="738" spans="5:11" x14ac:dyDescent="0.2">
      <c r="E738" t="str">
        <f t="shared" si="11"/>
        <v>Mining</v>
      </c>
      <c r="F738" t="s">
        <v>42</v>
      </c>
      <c r="G738" t="s">
        <v>39</v>
      </c>
      <c r="H738" t="s">
        <v>4</v>
      </c>
      <c r="I738">
        <v>2023</v>
      </c>
      <c r="J738">
        <v>2049</v>
      </c>
      <c r="K738">
        <v>56.2748326502293</v>
      </c>
    </row>
    <row r="739" spans="5:11" x14ac:dyDescent="0.2">
      <c r="E739" t="str">
        <f t="shared" si="11"/>
        <v>Mining</v>
      </c>
      <c r="F739" t="s">
        <v>42</v>
      </c>
      <c r="G739" t="s">
        <v>39</v>
      </c>
      <c r="H739" t="s">
        <v>4</v>
      </c>
      <c r="I739">
        <v>2023</v>
      </c>
      <c r="J739">
        <v>2050</v>
      </c>
      <c r="K739">
        <v>56.790069089367897</v>
      </c>
    </row>
    <row r="740" spans="5:11" x14ac:dyDescent="0.2">
      <c r="E740" t="str">
        <f t="shared" si="11"/>
        <v>Mining</v>
      </c>
      <c r="F740" t="s">
        <v>42</v>
      </c>
      <c r="G740" t="s">
        <v>39</v>
      </c>
      <c r="H740" t="s">
        <v>4</v>
      </c>
      <c r="I740">
        <v>2024</v>
      </c>
      <c r="J740">
        <v>2048</v>
      </c>
      <c r="K740">
        <v>56.037749884374698</v>
      </c>
    </row>
    <row r="741" spans="5:11" x14ac:dyDescent="0.2">
      <c r="E741" t="str">
        <f t="shared" si="11"/>
        <v>Mining</v>
      </c>
      <c r="F741" t="s">
        <v>42</v>
      </c>
      <c r="G741" t="s">
        <v>39</v>
      </c>
      <c r="H741" t="s">
        <v>4</v>
      </c>
      <c r="I741">
        <v>2024</v>
      </c>
      <c r="J741">
        <v>2049</v>
      </c>
      <c r="K741">
        <v>55.917881611962699</v>
      </c>
    </row>
    <row r="742" spans="5:11" x14ac:dyDescent="0.2">
      <c r="E742" t="str">
        <f t="shared" si="11"/>
        <v>Mining</v>
      </c>
      <c r="F742" t="s">
        <v>42</v>
      </c>
      <c r="G742" t="s">
        <v>39</v>
      </c>
      <c r="H742" t="s">
        <v>4</v>
      </c>
      <c r="I742">
        <v>2024</v>
      </c>
      <c r="J742">
        <v>2050</v>
      </c>
      <c r="K742">
        <v>56.505731257690201</v>
      </c>
    </row>
    <row r="743" spans="5:11" x14ac:dyDescent="0.2">
      <c r="E743" t="str">
        <f t="shared" si="11"/>
        <v>Mining</v>
      </c>
      <c r="F743" t="s">
        <v>42</v>
      </c>
      <c r="G743" t="s">
        <v>39</v>
      </c>
      <c r="H743" t="s">
        <v>4</v>
      </c>
      <c r="I743">
        <v>2025</v>
      </c>
      <c r="J743">
        <v>2048</v>
      </c>
      <c r="K743">
        <v>55.449955024049203</v>
      </c>
    </row>
    <row r="744" spans="5:11" x14ac:dyDescent="0.2">
      <c r="E744" t="str">
        <f t="shared" si="11"/>
        <v>Mining</v>
      </c>
      <c r="F744" t="s">
        <v>42</v>
      </c>
      <c r="G744" t="s">
        <v>39</v>
      </c>
      <c r="H744" t="s">
        <v>4</v>
      </c>
      <c r="I744">
        <v>2025</v>
      </c>
      <c r="J744">
        <v>2049</v>
      </c>
      <c r="K744">
        <v>55.374697829199903</v>
      </c>
    </row>
    <row r="745" spans="5:11" x14ac:dyDescent="0.2">
      <c r="E745" t="str">
        <f t="shared" si="11"/>
        <v>Mining</v>
      </c>
      <c r="F745" t="s">
        <v>42</v>
      </c>
      <c r="G745" t="s">
        <v>39</v>
      </c>
      <c r="H745" t="s">
        <v>4</v>
      </c>
      <c r="I745">
        <v>2025</v>
      </c>
      <c r="J745">
        <v>2050</v>
      </c>
      <c r="K745">
        <v>55.984210205421697</v>
      </c>
    </row>
    <row r="746" spans="5:11" x14ac:dyDescent="0.2">
      <c r="E746" t="str">
        <f t="shared" si="11"/>
        <v>Mining</v>
      </c>
      <c r="F746" t="s">
        <v>42</v>
      </c>
      <c r="G746" t="s">
        <v>39</v>
      </c>
      <c r="H746" t="s">
        <v>4</v>
      </c>
      <c r="I746">
        <v>2026</v>
      </c>
      <c r="J746">
        <v>2048</v>
      </c>
      <c r="K746">
        <v>54.659691550160801</v>
      </c>
    </row>
    <row r="747" spans="5:11" x14ac:dyDescent="0.2">
      <c r="E747" t="str">
        <f t="shared" si="11"/>
        <v>Mining</v>
      </c>
      <c r="F747" t="s">
        <v>42</v>
      </c>
      <c r="G747" t="s">
        <v>39</v>
      </c>
      <c r="H747" t="s">
        <v>4</v>
      </c>
      <c r="I747">
        <v>2026</v>
      </c>
      <c r="J747">
        <v>2049</v>
      </c>
      <c r="K747">
        <v>54.359103271895698</v>
      </c>
    </row>
    <row r="748" spans="5:11" x14ac:dyDescent="0.2">
      <c r="E748" t="str">
        <f t="shared" si="11"/>
        <v>Mining</v>
      </c>
      <c r="F748" t="s">
        <v>42</v>
      </c>
      <c r="G748" t="s">
        <v>39</v>
      </c>
      <c r="H748" t="s">
        <v>4</v>
      </c>
      <c r="I748">
        <v>2026</v>
      </c>
      <c r="J748">
        <v>2050</v>
      </c>
      <c r="K748">
        <v>55.022662756864698</v>
      </c>
    </row>
    <row r="749" spans="5:11" x14ac:dyDescent="0.2">
      <c r="E749" t="str">
        <f t="shared" si="11"/>
        <v>Mining</v>
      </c>
      <c r="F749" t="s">
        <v>42</v>
      </c>
      <c r="G749" t="s">
        <v>39</v>
      </c>
      <c r="H749" t="s">
        <v>4</v>
      </c>
      <c r="I749">
        <v>2027</v>
      </c>
      <c r="J749">
        <v>2048</v>
      </c>
      <c r="K749">
        <v>53.901148798497601</v>
      </c>
    </row>
    <row r="750" spans="5:11" x14ac:dyDescent="0.2">
      <c r="E750" t="str">
        <f t="shared" si="11"/>
        <v>Mining</v>
      </c>
      <c r="F750" t="s">
        <v>42</v>
      </c>
      <c r="G750" t="s">
        <v>39</v>
      </c>
      <c r="H750" t="s">
        <v>4</v>
      </c>
      <c r="I750">
        <v>2027</v>
      </c>
      <c r="J750">
        <v>2049</v>
      </c>
      <c r="K750">
        <v>53.551280767862202</v>
      </c>
    </row>
    <row r="751" spans="5:11" x14ac:dyDescent="0.2">
      <c r="E751" t="str">
        <f t="shared" si="11"/>
        <v>Mining</v>
      </c>
      <c r="F751" t="s">
        <v>42</v>
      </c>
      <c r="G751" t="s">
        <v>39</v>
      </c>
      <c r="H751" t="s">
        <v>4</v>
      </c>
      <c r="I751">
        <v>2027</v>
      </c>
      <c r="J751">
        <v>2050</v>
      </c>
      <c r="K751">
        <v>53.986090568653601</v>
      </c>
    </row>
    <row r="752" spans="5:11" x14ac:dyDescent="0.2">
      <c r="E752" t="str">
        <f t="shared" si="11"/>
        <v>Mining</v>
      </c>
      <c r="F752" t="s">
        <v>42</v>
      </c>
      <c r="G752" t="s">
        <v>39</v>
      </c>
      <c r="H752" t="s">
        <v>4</v>
      </c>
      <c r="I752">
        <v>2028</v>
      </c>
      <c r="J752">
        <v>2048</v>
      </c>
      <c r="K752">
        <v>53.744198917284599</v>
      </c>
    </row>
    <row r="753" spans="5:11" x14ac:dyDescent="0.2">
      <c r="E753" t="str">
        <f t="shared" si="11"/>
        <v>Mining</v>
      </c>
      <c r="F753" t="s">
        <v>42</v>
      </c>
      <c r="G753" t="s">
        <v>39</v>
      </c>
      <c r="H753" t="s">
        <v>4</v>
      </c>
      <c r="I753">
        <v>2028</v>
      </c>
      <c r="J753">
        <v>2049</v>
      </c>
      <c r="K753">
        <v>53.283688363143597</v>
      </c>
    </row>
    <row r="754" spans="5:11" x14ac:dyDescent="0.2">
      <c r="E754" t="str">
        <f t="shared" si="11"/>
        <v>Mining</v>
      </c>
      <c r="F754" t="s">
        <v>42</v>
      </c>
      <c r="G754" t="s">
        <v>39</v>
      </c>
      <c r="H754" t="s">
        <v>4</v>
      </c>
      <c r="I754">
        <v>2028</v>
      </c>
      <c r="J754">
        <v>2050</v>
      </c>
      <c r="K754">
        <v>53.575602971095897</v>
      </c>
    </row>
    <row r="755" spans="5:11" x14ac:dyDescent="0.2">
      <c r="E755" t="str">
        <f t="shared" si="11"/>
        <v>Mining</v>
      </c>
      <c r="F755" t="s">
        <v>42</v>
      </c>
      <c r="G755" t="s">
        <v>39</v>
      </c>
      <c r="H755" t="s">
        <v>4</v>
      </c>
      <c r="I755">
        <v>2029</v>
      </c>
      <c r="J755">
        <v>2048</v>
      </c>
      <c r="K755">
        <v>53.354260233801099</v>
      </c>
    </row>
    <row r="756" spans="5:11" x14ac:dyDescent="0.2">
      <c r="E756" t="str">
        <f t="shared" si="11"/>
        <v>Mining</v>
      </c>
      <c r="F756" t="s">
        <v>42</v>
      </c>
      <c r="G756" t="s">
        <v>39</v>
      </c>
      <c r="H756" t="s">
        <v>4</v>
      </c>
      <c r="I756">
        <v>2029</v>
      </c>
      <c r="J756">
        <v>2049</v>
      </c>
      <c r="K756">
        <v>52.784365981925198</v>
      </c>
    </row>
    <row r="757" spans="5:11" x14ac:dyDescent="0.2">
      <c r="E757" t="str">
        <f t="shared" si="11"/>
        <v>Mining</v>
      </c>
      <c r="F757" t="s">
        <v>42</v>
      </c>
      <c r="G757" t="s">
        <v>39</v>
      </c>
      <c r="H757" t="s">
        <v>4</v>
      </c>
      <c r="I757">
        <v>2029</v>
      </c>
      <c r="J757">
        <v>2050</v>
      </c>
      <c r="K757">
        <v>53.143804781894701</v>
      </c>
    </row>
    <row r="758" spans="5:11" x14ac:dyDescent="0.2">
      <c r="E758" t="str">
        <f t="shared" si="11"/>
        <v>Mining</v>
      </c>
      <c r="F758" t="s">
        <v>42</v>
      </c>
      <c r="G758" t="s">
        <v>39</v>
      </c>
      <c r="H758" t="s">
        <v>4</v>
      </c>
      <c r="I758">
        <v>2030</v>
      </c>
      <c r="J758">
        <v>2048</v>
      </c>
      <c r="K758">
        <v>52.878134000905902</v>
      </c>
    </row>
    <row r="759" spans="5:11" x14ac:dyDescent="0.2">
      <c r="E759" t="str">
        <f t="shared" si="11"/>
        <v>Mining</v>
      </c>
      <c r="F759" t="s">
        <v>42</v>
      </c>
      <c r="G759" t="s">
        <v>39</v>
      </c>
      <c r="H759" t="s">
        <v>4</v>
      </c>
      <c r="I759">
        <v>2030</v>
      </c>
      <c r="J759">
        <v>2049</v>
      </c>
      <c r="K759">
        <v>52.259696962556802</v>
      </c>
    </row>
    <row r="760" spans="5:11" x14ac:dyDescent="0.2">
      <c r="E760" t="str">
        <f t="shared" si="11"/>
        <v>Mining</v>
      </c>
      <c r="F760" t="s">
        <v>42</v>
      </c>
      <c r="G760" t="s">
        <v>39</v>
      </c>
      <c r="H760" t="s">
        <v>4</v>
      </c>
      <c r="I760">
        <v>2030</v>
      </c>
      <c r="J760">
        <v>2050</v>
      </c>
      <c r="K760">
        <v>52.626342086605497</v>
      </c>
    </row>
    <row r="761" spans="5:11" x14ac:dyDescent="0.2">
      <c r="E761" t="str">
        <f t="shared" si="11"/>
        <v>Mining</v>
      </c>
      <c r="F761" t="s">
        <v>42</v>
      </c>
      <c r="G761" t="s">
        <v>39</v>
      </c>
      <c r="H761" t="s">
        <v>4</v>
      </c>
      <c r="I761">
        <v>2031</v>
      </c>
      <c r="J761">
        <v>2048</v>
      </c>
      <c r="K761">
        <v>50.959066053418702</v>
      </c>
    </row>
    <row r="762" spans="5:11" x14ac:dyDescent="0.2">
      <c r="E762" t="str">
        <f t="shared" si="11"/>
        <v>Mining</v>
      </c>
      <c r="F762" t="s">
        <v>42</v>
      </c>
      <c r="G762" t="s">
        <v>39</v>
      </c>
      <c r="H762" t="s">
        <v>4</v>
      </c>
      <c r="I762">
        <v>2031</v>
      </c>
      <c r="J762">
        <v>2049</v>
      </c>
      <c r="K762">
        <v>50.328776249496201</v>
      </c>
    </row>
    <row r="763" spans="5:11" x14ac:dyDescent="0.2">
      <c r="E763" t="str">
        <f t="shared" si="11"/>
        <v>Mining</v>
      </c>
      <c r="F763" t="s">
        <v>42</v>
      </c>
      <c r="G763" t="s">
        <v>39</v>
      </c>
      <c r="H763" t="s">
        <v>4</v>
      </c>
      <c r="I763">
        <v>2031</v>
      </c>
      <c r="J763">
        <v>2050</v>
      </c>
      <c r="K763">
        <v>50.792002297203098</v>
      </c>
    </row>
    <row r="764" spans="5:11" x14ac:dyDescent="0.2">
      <c r="E764" t="str">
        <f t="shared" si="11"/>
        <v>Mining</v>
      </c>
      <c r="F764" t="s">
        <v>42</v>
      </c>
      <c r="G764" t="s">
        <v>39</v>
      </c>
      <c r="H764" t="s">
        <v>4</v>
      </c>
      <c r="I764">
        <v>2032</v>
      </c>
      <c r="J764">
        <v>2048</v>
      </c>
      <c r="K764">
        <v>50.960757006793003</v>
      </c>
    </row>
    <row r="765" spans="5:11" x14ac:dyDescent="0.2">
      <c r="E765" t="str">
        <f t="shared" si="11"/>
        <v>Mining</v>
      </c>
      <c r="F765" t="s">
        <v>42</v>
      </c>
      <c r="G765" t="s">
        <v>39</v>
      </c>
      <c r="H765" t="s">
        <v>4</v>
      </c>
      <c r="I765">
        <v>2032</v>
      </c>
      <c r="J765">
        <v>2049</v>
      </c>
      <c r="K765">
        <v>49.921443726174502</v>
      </c>
    </row>
    <row r="766" spans="5:11" x14ac:dyDescent="0.2">
      <c r="E766" t="str">
        <f t="shared" si="11"/>
        <v>Mining</v>
      </c>
      <c r="F766" t="s">
        <v>42</v>
      </c>
      <c r="G766" t="s">
        <v>39</v>
      </c>
      <c r="H766" t="s">
        <v>4</v>
      </c>
      <c r="I766">
        <v>2032</v>
      </c>
      <c r="J766">
        <v>2050</v>
      </c>
      <c r="K766">
        <v>50.861269508826901</v>
      </c>
    </row>
    <row r="767" spans="5:11" x14ac:dyDescent="0.2">
      <c r="E767" t="str">
        <f t="shared" si="11"/>
        <v>Mining</v>
      </c>
      <c r="F767" t="s">
        <v>42</v>
      </c>
      <c r="G767" t="s">
        <v>39</v>
      </c>
      <c r="H767" t="s">
        <v>4</v>
      </c>
      <c r="I767">
        <v>2033</v>
      </c>
      <c r="J767">
        <v>2048</v>
      </c>
      <c r="K767">
        <v>50.985548472285103</v>
      </c>
    </row>
    <row r="768" spans="5:11" x14ac:dyDescent="0.2">
      <c r="E768" t="str">
        <f t="shared" si="11"/>
        <v>Mining</v>
      </c>
      <c r="F768" t="s">
        <v>42</v>
      </c>
      <c r="G768" t="s">
        <v>39</v>
      </c>
      <c r="H768" t="s">
        <v>4</v>
      </c>
      <c r="I768">
        <v>2033</v>
      </c>
      <c r="J768">
        <v>2049</v>
      </c>
      <c r="K768">
        <v>49.957596054498602</v>
      </c>
    </row>
    <row r="769" spans="5:11" x14ac:dyDescent="0.2">
      <c r="E769" t="str">
        <f t="shared" si="11"/>
        <v>Mining</v>
      </c>
      <c r="F769" t="s">
        <v>42</v>
      </c>
      <c r="G769" t="s">
        <v>39</v>
      </c>
      <c r="H769" t="s">
        <v>4</v>
      </c>
      <c r="I769">
        <v>2033</v>
      </c>
      <c r="J769">
        <v>2050</v>
      </c>
      <c r="K769">
        <v>50.982198883588502</v>
      </c>
    </row>
    <row r="770" spans="5:11" x14ac:dyDescent="0.2">
      <c r="E770" t="str">
        <f t="shared" si="11"/>
        <v>Mining</v>
      </c>
      <c r="F770" t="s">
        <v>42</v>
      </c>
      <c r="G770" t="s">
        <v>39</v>
      </c>
      <c r="H770" t="s">
        <v>4</v>
      </c>
      <c r="I770">
        <v>2034</v>
      </c>
      <c r="J770">
        <v>2048</v>
      </c>
      <c r="K770">
        <v>51.233025831784097</v>
      </c>
    </row>
    <row r="771" spans="5:11" x14ac:dyDescent="0.2">
      <c r="E771" t="str">
        <f t="shared" ref="E771:E834" si="12">VLOOKUP(F771,$A$2:$B$53,2,)</f>
        <v>Mining</v>
      </c>
      <c r="F771" t="s">
        <v>42</v>
      </c>
      <c r="G771" t="s">
        <v>39</v>
      </c>
      <c r="H771" t="s">
        <v>4</v>
      </c>
      <c r="I771">
        <v>2034</v>
      </c>
      <c r="J771">
        <v>2049</v>
      </c>
      <c r="K771">
        <v>50.3387298042948</v>
      </c>
    </row>
    <row r="772" spans="5:11" x14ac:dyDescent="0.2">
      <c r="E772" t="str">
        <f t="shared" si="12"/>
        <v>Mining</v>
      </c>
      <c r="F772" t="s">
        <v>42</v>
      </c>
      <c r="G772" t="s">
        <v>39</v>
      </c>
      <c r="H772" t="s">
        <v>4</v>
      </c>
      <c r="I772">
        <v>2034</v>
      </c>
      <c r="J772">
        <v>2050</v>
      </c>
      <c r="K772">
        <v>51.6633143611148</v>
      </c>
    </row>
    <row r="773" spans="5:11" x14ac:dyDescent="0.2">
      <c r="E773" t="str">
        <f t="shared" si="12"/>
        <v>Mining</v>
      </c>
      <c r="F773" t="s">
        <v>42</v>
      </c>
      <c r="G773" t="s">
        <v>39</v>
      </c>
      <c r="H773" t="s">
        <v>4</v>
      </c>
      <c r="I773">
        <v>2035</v>
      </c>
      <c r="J773">
        <v>2048</v>
      </c>
      <c r="K773">
        <v>51.301235415672302</v>
      </c>
    </row>
    <row r="774" spans="5:11" x14ac:dyDescent="0.2">
      <c r="E774" t="str">
        <f t="shared" si="12"/>
        <v>Mining</v>
      </c>
      <c r="F774" t="s">
        <v>42</v>
      </c>
      <c r="G774" t="s">
        <v>39</v>
      </c>
      <c r="H774" t="s">
        <v>4</v>
      </c>
      <c r="I774">
        <v>2035</v>
      </c>
      <c r="J774">
        <v>2049</v>
      </c>
      <c r="K774">
        <v>50.263392139998103</v>
      </c>
    </row>
    <row r="775" spans="5:11" x14ac:dyDescent="0.2">
      <c r="E775" t="str">
        <f t="shared" si="12"/>
        <v>Mining</v>
      </c>
      <c r="F775" t="s">
        <v>42</v>
      </c>
      <c r="G775" t="s">
        <v>39</v>
      </c>
      <c r="H775" t="s">
        <v>4</v>
      </c>
      <c r="I775">
        <v>2035</v>
      </c>
      <c r="J775">
        <v>2050</v>
      </c>
      <c r="K775">
        <v>51.7881570206373</v>
      </c>
    </row>
    <row r="776" spans="5:11" x14ac:dyDescent="0.2">
      <c r="E776" t="str">
        <f t="shared" si="12"/>
        <v>Mining</v>
      </c>
      <c r="F776" t="s">
        <v>42</v>
      </c>
      <c r="G776" t="s">
        <v>39</v>
      </c>
      <c r="H776" t="s">
        <v>4</v>
      </c>
      <c r="I776">
        <v>2036</v>
      </c>
      <c r="J776">
        <v>2048</v>
      </c>
      <c r="K776">
        <v>51.958486222967402</v>
      </c>
    </row>
    <row r="777" spans="5:11" x14ac:dyDescent="0.2">
      <c r="E777" t="str">
        <f t="shared" si="12"/>
        <v>Mining</v>
      </c>
      <c r="F777" t="s">
        <v>42</v>
      </c>
      <c r="G777" t="s">
        <v>39</v>
      </c>
      <c r="H777" t="s">
        <v>4</v>
      </c>
      <c r="I777">
        <v>2036</v>
      </c>
      <c r="J777">
        <v>2049</v>
      </c>
      <c r="K777">
        <v>50.909488129583998</v>
      </c>
    </row>
    <row r="778" spans="5:11" x14ac:dyDescent="0.2">
      <c r="E778" t="str">
        <f t="shared" si="12"/>
        <v>Mining</v>
      </c>
      <c r="F778" t="s">
        <v>42</v>
      </c>
      <c r="G778" t="s">
        <v>39</v>
      </c>
      <c r="H778" t="s">
        <v>4</v>
      </c>
      <c r="I778">
        <v>2036</v>
      </c>
      <c r="J778">
        <v>2050</v>
      </c>
      <c r="K778">
        <v>52.535547275681502</v>
      </c>
    </row>
    <row r="779" spans="5:11" x14ac:dyDescent="0.2">
      <c r="E779" t="str">
        <f t="shared" si="12"/>
        <v>Mining</v>
      </c>
      <c r="F779" t="s">
        <v>42</v>
      </c>
      <c r="G779" t="s">
        <v>39</v>
      </c>
      <c r="H779" t="s">
        <v>4</v>
      </c>
      <c r="I779">
        <v>2037</v>
      </c>
      <c r="J779">
        <v>2048</v>
      </c>
      <c r="K779">
        <v>52.486674750369801</v>
      </c>
    </row>
    <row r="780" spans="5:11" x14ac:dyDescent="0.2">
      <c r="E780" t="str">
        <f t="shared" si="12"/>
        <v>Mining</v>
      </c>
      <c r="F780" t="s">
        <v>42</v>
      </c>
      <c r="G780" t="s">
        <v>39</v>
      </c>
      <c r="H780" t="s">
        <v>4</v>
      </c>
      <c r="I780">
        <v>2037</v>
      </c>
      <c r="J780">
        <v>2049</v>
      </c>
      <c r="K780">
        <v>51.528107283538702</v>
      </c>
    </row>
    <row r="781" spans="5:11" x14ac:dyDescent="0.2">
      <c r="E781" t="str">
        <f t="shared" si="12"/>
        <v>Mining</v>
      </c>
      <c r="F781" t="s">
        <v>42</v>
      </c>
      <c r="G781" t="s">
        <v>39</v>
      </c>
      <c r="H781" t="s">
        <v>4</v>
      </c>
      <c r="I781">
        <v>2037</v>
      </c>
      <c r="J781">
        <v>2050</v>
      </c>
      <c r="K781">
        <v>53.028679153431</v>
      </c>
    </row>
    <row r="782" spans="5:11" x14ac:dyDescent="0.2">
      <c r="E782" t="str">
        <f t="shared" si="12"/>
        <v>Mining</v>
      </c>
      <c r="F782" t="s">
        <v>42</v>
      </c>
      <c r="G782" t="s">
        <v>39</v>
      </c>
      <c r="H782" t="s">
        <v>4</v>
      </c>
      <c r="I782">
        <v>2038</v>
      </c>
      <c r="J782">
        <v>2048</v>
      </c>
      <c r="K782">
        <v>52.303578518727598</v>
      </c>
    </row>
    <row r="783" spans="5:11" x14ac:dyDescent="0.2">
      <c r="E783" t="str">
        <f t="shared" si="12"/>
        <v>Mining</v>
      </c>
      <c r="F783" t="s">
        <v>42</v>
      </c>
      <c r="G783" t="s">
        <v>39</v>
      </c>
      <c r="H783" t="s">
        <v>4</v>
      </c>
      <c r="I783">
        <v>2038</v>
      </c>
      <c r="J783">
        <v>2049</v>
      </c>
      <c r="K783">
        <v>51.448812590953203</v>
      </c>
    </row>
    <row r="784" spans="5:11" x14ac:dyDescent="0.2">
      <c r="E784" t="str">
        <f t="shared" si="12"/>
        <v>Mining</v>
      </c>
      <c r="F784" t="s">
        <v>42</v>
      </c>
      <c r="G784" t="s">
        <v>39</v>
      </c>
      <c r="H784" t="s">
        <v>4</v>
      </c>
      <c r="I784">
        <v>2038</v>
      </c>
      <c r="J784">
        <v>2050</v>
      </c>
      <c r="K784">
        <v>52.726478995534997</v>
      </c>
    </row>
    <row r="785" spans="5:11" x14ac:dyDescent="0.2">
      <c r="E785" t="str">
        <f t="shared" si="12"/>
        <v>Mining</v>
      </c>
      <c r="F785" t="s">
        <v>42</v>
      </c>
      <c r="G785" t="s">
        <v>39</v>
      </c>
      <c r="H785" t="s">
        <v>4</v>
      </c>
      <c r="I785">
        <v>2039</v>
      </c>
      <c r="J785">
        <v>2048</v>
      </c>
      <c r="K785">
        <v>52.120482287085402</v>
      </c>
    </row>
    <row r="786" spans="5:11" x14ac:dyDescent="0.2">
      <c r="E786" t="str">
        <f t="shared" si="12"/>
        <v>Mining</v>
      </c>
      <c r="F786" t="s">
        <v>42</v>
      </c>
      <c r="G786" t="s">
        <v>39</v>
      </c>
      <c r="H786" t="s">
        <v>4</v>
      </c>
      <c r="I786">
        <v>2039</v>
      </c>
      <c r="J786">
        <v>2049</v>
      </c>
      <c r="K786">
        <v>51.369517898367697</v>
      </c>
    </row>
    <row r="787" spans="5:11" x14ac:dyDescent="0.2">
      <c r="E787" t="str">
        <f t="shared" si="12"/>
        <v>Mining</v>
      </c>
      <c r="F787" t="s">
        <v>42</v>
      </c>
      <c r="G787" t="s">
        <v>39</v>
      </c>
      <c r="H787" t="s">
        <v>4</v>
      </c>
      <c r="I787">
        <v>2039</v>
      </c>
      <c r="J787">
        <v>2050</v>
      </c>
      <c r="K787">
        <v>52.424278837639001</v>
      </c>
    </row>
    <row r="788" spans="5:11" x14ac:dyDescent="0.2">
      <c r="E788" t="str">
        <f t="shared" si="12"/>
        <v>Mining</v>
      </c>
      <c r="F788" t="s">
        <v>42</v>
      </c>
      <c r="G788" t="s">
        <v>39</v>
      </c>
      <c r="H788" t="s">
        <v>4</v>
      </c>
      <c r="I788">
        <v>2040</v>
      </c>
      <c r="J788">
        <v>2048</v>
      </c>
      <c r="K788">
        <v>51.937386055443199</v>
      </c>
    </row>
    <row r="789" spans="5:11" x14ac:dyDescent="0.2">
      <c r="E789" t="str">
        <f t="shared" si="12"/>
        <v>Mining</v>
      </c>
      <c r="F789" t="s">
        <v>42</v>
      </c>
      <c r="G789" t="s">
        <v>39</v>
      </c>
      <c r="H789" t="s">
        <v>4</v>
      </c>
      <c r="I789">
        <v>2040</v>
      </c>
      <c r="J789">
        <v>2049</v>
      </c>
      <c r="K789">
        <v>51.290223205782098</v>
      </c>
    </row>
    <row r="790" spans="5:11" x14ac:dyDescent="0.2">
      <c r="E790" t="str">
        <f t="shared" si="12"/>
        <v>Mining</v>
      </c>
      <c r="F790" t="s">
        <v>42</v>
      </c>
      <c r="G790" t="s">
        <v>39</v>
      </c>
      <c r="H790" t="s">
        <v>4</v>
      </c>
      <c r="I790">
        <v>2040</v>
      </c>
      <c r="J790">
        <v>2050</v>
      </c>
      <c r="K790">
        <v>52.122078679743097</v>
      </c>
    </row>
    <row r="791" spans="5:11" x14ac:dyDescent="0.2">
      <c r="E791" t="str">
        <f t="shared" si="12"/>
        <v>Mining</v>
      </c>
      <c r="F791" t="s">
        <v>42</v>
      </c>
      <c r="G791" t="s">
        <v>39</v>
      </c>
      <c r="H791" t="s">
        <v>4</v>
      </c>
      <c r="I791">
        <v>2041</v>
      </c>
      <c r="J791">
        <v>2048</v>
      </c>
      <c r="K791">
        <v>50.9548540795195</v>
      </c>
    </row>
    <row r="792" spans="5:11" x14ac:dyDescent="0.2">
      <c r="E792" t="str">
        <f t="shared" si="12"/>
        <v>Mining</v>
      </c>
      <c r="F792" t="s">
        <v>42</v>
      </c>
      <c r="G792" t="s">
        <v>39</v>
      </c>
      <c r="H792" t="s">
        <v>4</v>
      </c>
      <c r="I792">
        <v>2041</v>
      </c>
      <c r="J792">
        <v>2049</v>
      </c>
      <c r="K792">
        <v>50.352732303185299</v>
      </c>
    </row>
    <row r="793" spans="5:11" x14ac:dyDescent="0.2">
      <c r="E793" t="str">
        <f t="shared" si="12"/>
        <v>Mining</v>
      </c>
      <c r="F793" t="s">
        <v>42</v>
      </c>
      <c r="G793" t="s">
        <v>39</v>
      </c>
      <c r="H793" t="s">
        <v>4</v>
      </c>
      <c r="I793">
        <v>2041</v>
      </c>
      <c r="J793">
        <v>2050</v>
      </c>
      <c r="K793">
        <v>51.145826277223101</v>
      </c>
    </row>
    <row r="794" spans="5:11" x14ac:dyDescent="0.2">
      <c r="E794" t="str">
        <f t="shared" si="12"/>
        <v>Mining</v>
      </c>
      <c r="F794" t="s">
        <v>42</v>
      </c>
      <c r="G794" t="s">
        <v>39</v>
      </c>
      <c r="H794" t="s">
        <v>4</v>
      </c>
      <c r="I794">
        <v>2042</v>
      </c>
      <c r="J794">
        <v>2048</v>
      </c>
      <c r="K794">
        <v>49.972322103595801</v>
      </c>
    </row>
    <row r="795" spans="5:11" x14ac:dyDescent="0.2">
      <c r="E795" t="str">
        <f t="shared" si="12"/>
        <v>Mining</v>
      </c>
      <c r="F795" t="s">
        <v>42</v>
      </c>
      <c r="G795" t="s">
        <v>39</v>
      </c>
      <c r="H795" t="s">
        <v>4</v>
      </c>
      <c r="I795">
        <v>2042</v>
      </c>
      <c r="J795">
        <v>2049</v>
      </c>
      <c r="K795">
        <v>49.4152414005884</v>
      </c>
    </row>
    <row r="796" spans="5:11" x14ac:dyDescent="0.2">
      <c r="E796" t="str">
        <f t="shared" si="12"/>
        <v>Mining</v>
      </c>
      <c r="F796" t="s">
        <v>42</v>
      </c>
      <c r="G796" t="s">
        <v>39</v>
      </c>
      <c r="H796" t="s">
        <v>4</v>
      </c>
      <c r="I796">
        <v>2042</v>
      </c>
      <c r="J796">
        <v>2050</v>
      </c>
      <c r="K796">
        <v>50.169573874703097</v>
      </c>
    </row>
    <row r="797" spans="5:11" x14ac:dyDescent="0.2">
      <c r="E797" t="str">
        <f t="shared" si="12"/>
        <v>Mining</v>
      </c>
      <c r="F797" t="s">
        <v>42</v>
      </c>
      <c r="G797" t="s">
        <v>39</v>
      </c>
      <c r="H797" t="s">
        <v>4</v>
      </c>
      <c r="I797">
        <v>2043</v>
      </c>
      <c r="J797">
        <v>2048</v>
      </c>
      <c r="K797">
        <v>48.989790127672201</v>
      </c>
    </row>
    <row r="798" spans="5:11" x14ac:dyDescent="0.2">
      <c r="E798" t="str">
        <f t="shared" si="12"/>
        <v>Mining</v>
      </c>
      <c r="F798" t="s">
        <v>42</v>
      </c>
      <c r="G798" t="s">
        <v>39</v>
      </c>
      <c r="H798" t="s">
        <v>4</v>
      </c>
      <c r="I798">
        <v>2043</v>
      </c>
      <c r="J798">
        <v>2049</v>
      </c>
      <c r="K798">
        <v>48.4742367436168</v>
      </c>
    </row>
    <row r="799" spans="5:11" x14ac:dyDescent="0.2">
      <c r="E799" t="str">
        <f t="shared" si="12"/>
        <v>Mining</v>
      </c>
      <c r="F799" t="s">
        <v>42</v>
      </c>
      <c r="G799" t="s">
        <v>39</v>
      </c>
      <c r="H799" t="s">
        <v>4</v>
      </c>
      <c r="I799">
        <v>2043</v>
      </c>
      <c r="J799">
        <v>2050</v>
      </c>
      <c r="K799">
        <v>49.193321472183101</v>
      </c>
    </row>
    <row r="800" spans="5:11" x14ac:dyDescent="0.2">
      <c r="E800" t="str">
        <f t="shared" si="12"/>
        <v>Mining</v>
      </c>
      <c r="F800" t="s">
        <v>42</v>
      </c>
      <c r="G800" t="s">
        <v>39</v>
      </c>
      <c r="H800" t="s">
        <v>4</v>
      </c>
      <c r="I800">
        <v>2044</v>
      </c>
      <c r="J800">
        <v>2048</v>
      </c>
      <c r="K800">
        <v>48.007258151748502</v>
      </c>
    </row>
    <row r="801" spans="5:11" x14ac:dyDescent="0.2">
      <c r="E801" t="str">
        <f t="shared" si="12"/>
        <v>Mining</v>
      </c>
      <c r="F801" t="s">
        <v>42</v>
      </c>
      <c r="G801" t="s">
        <v>39</v>
      </c>
      <c r="H801" t="s">
        <v>4</v>
      </c>
      <c r="I801">
        <v>2044</v>
      </c>
      <c r="J801">
        <v>2049</v>
      </c>
      <c r="K801">
        <v>47.527976804179197</v>
      </c>
    </row>
    <row r="802" spans="5:11" x14ac:dyDescent="0.2">
      <c r="E802" t="str">
        <f t="shared" si="12"/>
        <v>Mining</v>
      </c>
      <c r="F802" t="s">
        <v>42</v>
      </c>
      <c r="G802" t="s">
        <v>39</v>
      </c>
      <c r="H802" t="s">
        <v>4</v>
      </c>
      <c r="I802">
        <v>2044</v>
      </c>
      <c r="J802">
        <v>2050</v>
      </c>
      <c r="K802">
        <v>48.217069069663097</v>
      </c>
    </row>
    <row r="803" spans="5:11" x14ac:dyDescent="0.2">
      <c r="E803" t="str">
        <f t="shared" si="12"/>
        <v>Mining</v>
      </c>
      <c r="F803" t="s">
        <v>42</v>
      </c>
      <c r="G803" t="s">
        <v>39</v>
      </c>
      <c r="H803" t="s">
        <v>4</v>
      </c>
      <c r="I803">
        <v>2045</v>
      </c>
      <c r="J803">
        <v>2048</v>
      </c>
      <c r="K803">
        <v>47.024726175824902</v>
      </c>
    </row>
    <row r="804" spans="5:11" x14ac:dyDescent="0.2">
      <c r="E804" t="str">
        <f t="shared" si="12"/>
        <v>Mining</v>
      </c>
      <c r="F804" t="s">
        <v>42</v>
      </c>
      <c r="G804" t="s">
        <v>39</v>
      </c>
      <c r="H804" t="s">
        <v>4</v>
      </c>
      <c r="I804">
        <v>2045</v>
      </c>
      <c r="J804">
        <v>2049</v>
      </c>
      <c r="K804">
        <v>46.581990658328699</v>
      </c>
    </row>
    <row r="805" spans="5:11" x14ac:dyDescent="0.2">
      <c r="E805" t="str">
        <f t="shared" si="12"/>
        <v>Mining</v>
      </c>
      <c r="F805" t="s">
        <v>42</v>
      </c>
      <c r="G805" t="s">
        <v>39</v>
      </c>
      <c r="H805" t="s">
        <v>4</v>
      </c>
      <c r="I805">
        <v>2045</v>
      </c>
      <c r="J805">
        <v>2050</v>
      </c>
      <c r="K805">
        <v>47.2408166671432</v>
      </c>
    </row>
    <row r="806" spans="5:11" x14ac:dyDescent="0.2">
      <c r="E806" t="str">
        <f t="shared" si="12"/>
        <v>Mining</v>
      </c>
      <c r="F806" t="s">
        <v>42</v>
      </c>
      <c r="G806" t="s">
        <v>39</v>
      </c>
      <c r="H806" t="s">
        <v>4</v>
      </c>
      <c r="I806">
        <v>2046</v>
      </c>
      <c r="J806">
        <v>2048</v>
      </c>
      <c r="K806">
        <v>46.898823127387097</v>
      </c>
    </row>
    <row r="807" spans="5:11" x14ac:dyDescent="0.2">
      <c r="E807" t="str">
        <f t="shared" si="12"/>
        <v>Mining</v>
      </c>
      <c r="F807" t="s">
        <v>42</v>
      </c>
      <c r="G807" t="s">
        <v>39</v>
      </c>
      <c r="H807" t="s">
        <v>4</v>
      </c>
      <c r="I807">
        <v>2046</v>
      </c>
      <c r="J807">
        <v>2049</v>
      </c>
      <c r="K807">
        <v>46.458639119546497</v>
      </c>
    </row>
    <row r="808" spans="5:11" x14ac:dyDescent="0.2">
      <c r="E808" t="str">
        <f t="shared" si="12"/>
        <v>Mining</v>
      </c>
      <c r="F808" t="s">
        <v>42</v>
      </c>
      <c r="G808" t="s">
        <v>39</v>
      </c>
      <c r="H808" t="s">
        <v>4</v>
      </c>
      <c r="I808">
        <v>2046</v>
      </c>
      <c r="J808">
        <v>2050</v>
      </c>
      <c r="K808">
        <v>47.158839595274699</v>
      </c>
    </row>
    <row r="809" spans="5:11" x14ac:dyDescent="0.2">
      <c r="E809" t="str">
        <f t="shared" si="12"/>
        <v>Mining</v>
      </c>
      <c r="F809" t="s">
        <v>42</v>
      </c>
      <c r="G809" t="s">
        <v>39</v>
      </c>
      <c r="H809" t="s">
        <v>4</v>
      </c>
      <c r="I809">
        <v>2047</v>
      </c>
      <c r="J809">
        <v>2048</v>
      </c>
      <c r="K809">
        <v>46.772920078949198</v>
      </c>
    </row>
    <row r="810" spans="5:11" x14ac:dyDescent="0.2">
      <c r="E810" t="str">
        <f t="shared" si="12"/>
        <v>Mining</v>
      </c>
      <c r="F810" t="s">
        <v>42</v>
      </c>
      <c r="G810" t="s">
        <v>39</v>
      </c>
      <c r="H810" t="s">
        <v>4</v>
      </c>
      <c r="I810">
        <v>2047</v>
      </c>
      <c r="J810">
        <v>2049</v>
      </c>
      <c r="K810">
        <v>46.347174233849401</v>
      </c>
    </row>
    <row r="811" spans="5:11" x14ac:dyDescent="0.2">
      <c r="E811" t="str">
        <f t="shared" si="12"/>
        <v>Mining</v>
      </c>
      <c r="F811" t="s">
        <v>42</v>
      </c>
      <c r="G811" t="s">
        <v>39</v>
      </c>
      <c r="H811" t="s">
        <v>4</v>
      </c>
      <c r="I811">
        <v>2047</v>
      </c>
      <c r="J811">
        <v>2050</v>
      </c>
      <c r="K811">
        <v>47.076862523406199</v>
      </c>
    </row>
    <row r="812" spans="5:11" x14ac:dyDescent="0.2">
      <c r="E812" t="str">
        <f t="shared" si="12"/>
        <v>Mining</v>
      </c>
      <c r="F812" t="s">
        <v>42</v>
      </c>
      <c r="G812" t="s">
        <v>39</v>
      </c>
      <c r="H812" t="s">
        <v>4</v>
      </c>
      <c r="I812">
        <v>2048</v>
      </c>
      <c r="J812">
        <v>2048</v>
      </c>
      <c r="K812">
        <v>46.6470170305114</v>
      </c>
    </row>
    <row r="813" spans="5:11" x14ac:dyDescent="0.2">
      <c r="E813" t="str">
        <f t="shared" si="12"/>
        <v>Mining</v>
      </c>
      <c r="F813" t="s">
        <v>42</v>
      </c>
      <c r="G813" t="s">
        <v>39</v>
      </c>
      <c r="H813" t="s">
        <v>4</v>
      </c>
      <c r="I813">
        <v>2048</v>
      </c>
      <c r="J813">
        <v>2049</v>
      </c>
      <c r="K813">
        <v>46.237760085886499</v>
      </c>
    </row>
    <row r="814" spans="5:11" x14ac:dyDescent="0.2">
      <c r="E814" t="str">
        <f t="shared" si="12"/>
        <v>Mining</v>
      </c>
      <c r="F814" t="s">
        <v>42</v>
      </c>
      <c r="G814" t="s">
        <v>39</v>
      </c>
      <c r="H814" t="s">
        <v>4</v>
      </c>
      <c r="I814">
        <v>2048</v>
      </c>
      <c r="J814">
        <v>2050</v>
      </c>
      <c r="K814">
        <v>46.989577963613399</v>
      </c>
    </row>
    <row r="815" spans="5:11" x14ac:dyDescent="0.2">
      <c r="E815" t="str">
        <f t="shared" si="12"/>
        <v>Mining</v>
      </c>
      <c r="F815" t="s">
        <v>42</v>
      </c>
      <c r="G815" t="s">
        <v>39</v>
      </c>
      <c r="H815" t="s">
        <v>4</v>
      </c>
      <c r="I815">
        <v>2049</v>
      </c>
      <c r="J815">
        <v>2048</v>
      </c>
      <c r="K815">
        <v>46.521113982073601</v>
      </c>
    </row>
    <row r="816" spans="5:11" x14ac:dyDescent="0.2">
      <c r="E816" t="str">
        <f t="shared" si="12"/>
        <v>Mining</v>
      </c>
      <c r="F816" t="s">
        <v>42</v>
      </c>
      <c r="G816" t="s">
        <v>39</v>
      </c>
      <c r="H816" t="s">
        <v>4</v>
      </c>
      <c r="I816">
        <v>2049</v>
      </c>
      <c r="J816">
        <v>2049</v>
      </c>
      <c r="K816">
        <v>46.126897789084801</v>
      </c>
    </row>
    <row r="817" spans="5:11" x14ac:dyDescent="0.2">
      <c r="E817" t="str">
        <f t="shared" si="12"/>
        <v>Mining</v>
      </c>
      <c r="F817" t="s">
        <v>42</v>
      </c>
      <c r="G817" t="s">
        <v>39</v>
      </c>
      <c r="H817" t="s">
        <v>4</v>
      </c>
      <c r="I817">
        <v>2049</v>
      </c>
      <c r="J817">
        <v>2050</v>
      </c>
      <c r="K817">
        <v>46.8980265226417</v>
      </c>
    </row>
    <row r="818" spans="5:11" x14ac:dyDescent="0.2">
      <c r="E818" t="str">
        <f t="shared" si="12"/>
        <v>Mining</v>
      </c>
      <c r="F818" t="s">
        <v>42</v>
      </c>
      <c r="G818" t="s">
        <v>39</v>
      </c>
      <c r="H818" t="s">
        <v>4</v>
      </c>
      <c r="I818">
        <v>2050</v>
      </c>
      <c r="J818">
        <v>2048</v>
      </c>
      <c r="K818">
        <v>46.395210933635802</v>
      </c>
    </row>
    <row r="819" spans="5:11" x14ac:dyDescent="0.2">
      <c r="E819" t="str">
        <f t="shared" si="12"/>
        <v>Mining</v>
      </c>
      <c r="F819" t="s">
        <v>42</v>
      </c>
      <c r="G819" t="s">
        <v>39</v>
      </c>
      <c r="H819" t="s">
        <v>4</v>
      </c>
      <c r="I819">
        <v>2050</v>
      </c>
      <c r="J819">
        <v>2049</v>
      </c>
      <c r="K819">
        <v>46.015448150035603</v>
      </c>
    </row>
    <row r="820" spans="5:11" x14ac:dyDescent="0.2">
      <c r="E820" t="str">
        <f t="shared" si="12"/>
        <v>Mining</v>
      </c>
      <c r="F820" t="s">
        <v>42</v>
      </c>
      <c r="G820" t="s">
        <v>39</v>
      </c>
      <c r="H820" t="s">
        <v>4</v>
      </c>
      <c r="I820">
        <v>2050</v>
      </c>
      <c r="J820">
        <v>2050</v>
      </c>
      <c r="K820">
        <v>46.805560409571797</v>
      </c>
    </row>
    <row r="821" spans="5:11" x14ac:dyDescent="0.2">
      <c r="E821" t="str">
        <f t="shared" si="12"/>
        <v>Mining</v>
      </c>
      <c r="F821" t="s">
        <v>42</v>
      </c>
      <c r="G821" t="s">
        <v>39</v>
      </c>
      <c r="H821" t="s">
        <v>5</v>
      </c>
      <c r="I821">
        <v>2012</v>
      </c>
      <c r="J821">
        <v>2048</v>
      </c>
      <c r="K821">
        <v>66.420365481469901</v>
      </c>
    </row>
    <row r="822" spans="5:11" x14ac:dyDescent="0.2">
      <c r="E822" t="str">
        <f t="shared" si="12"/>
        <v>Mining</v>
      </c>
      <c r="F822" t="s">
        <v>42</v>
      </c>
      <c r="G822" t="s">
        <v>39</v>
      </c>
      <c r="H822" t="s">
        <v>5</v>
      </c>
      <c r="I822">
        <v>2012</v>
      </c>
      <c r="J822">
        <v>2049</v>
      </c>
      <c r="K822">
        <v>66.420365481469901</v>
      </c>
    </row>
    <row r="823" spans="5:11" x14ac:dyDescent="0.2">
      <c r="E823" t="str">
        <f t="shared" si="12"/>
        <v>Mining</v>
      </c>
      <c r="F823" t="s">
        <v>42</v>
      </c>
      <c r="G823" t="s">
        <v>39</v>
      </c>
      <c r="H823" t="s">
        <v>5</v>
      </c>
      <c r="I823">
        <v>2012</v>
      </c>
      <c r="J823">
        <v>2050</v>
      </c>
      <c r="K823">
        <v>66.420365481469901</v>
      </c>
    </row>
    <row r="824" spans="5:11" x14ac:dyDescent="0.2">
      <c r="E824" t="str">
        <f t="shared" si="12"/>
        <v>Mining</v>
      </c>
      <c r="F824" t="s">
        <v>42</v>
      </c>
      <c r="G824" t="s">
        <v>39</v>
      </c>
      <c r="H824" t="s">
        <v>5</v>
      </c>
      <c r="I824">
        <v>2013</v>
      </c>
      <c r="J824">
        <v>2048</v>
      </c>
      <c r="K824">
        <v>67.322832701835907</v>
      </c>
    </row>
    <row r="825" spans="5:11" x14ac:dyDescent="0.2">
      <c r="E825" t="str">
        <f t="shared" si="12"/>
        <v>Mining</v>
      </c>
      <c r="F825" t="s">
        <v>42</v>
      </c>
      <c r="G825" t="s">
        <v>39</v>
      </c>
      <c r="H825" t="s">
        <v>5</v>
      </c>
      <c r="I825">
        <v>2013</v>
      </c>
      <c r="J825">
        <v>2049</v>
      </c>
      <c r="K825">
        <v>67.322724744743596</v>
      </c>
    </row>
    <row r="826" spans="5:11" x14ac:dyDescent="0.2">
      <c r="E826" t="str">
        <f t="shared" si="12"/>
        <v>Mining</v>
      </c>
      <c r="F826" t="s">
        <v>42</v>
      </c>
      <c r="G826" t="s">
        <v>39</v>
      </c>
      <c r="H826" t="s">
        <v>5</v>
      </c>
      <c r="I826">
        <v>2013</v>
      </c>
      <c r="J826">
        <v>2050</v>
      </c>
      <c r="K826">
        <v>67.322620144812007</v>
      </c>
    </row>
    <row r="827" spans="5:11" x14ac:dyDescent="0.2">
      <c r="E827" t="str">
        <f t="shared" si="12"/>
        <v>Mining</v>
      </c>
      <c r="F827" t="s">
        <v>42</v>
      </c>
      <c r="G827" t="s">
        <v>39</v>
      </c>
      <c r="H827" t="s">
        <v>5</v>
      </c>
      <c r="I827">
        <v>2014</v>
      </c>
      <c r="J827">
        <v>2048</v>
      </c>
      <c r="K827">
        <v>64.211355732812606</v>
      </c>
    </row>
    <row r="828" spans="5:11" x14ac:dyDescent="0.2">
      <c r="E828" t="str">
        <f t="shared" si="12"/>
        <v>Mining</v>
      </c>
      <c r="F828" t="s">
        <v>42</v>
      </c>
      <c r="G828" t="s">
        <v>39</v>
      </c>
      <c r="H828" t="s">
        <v>5</v>
      </c>
      <c r="I828">
        <v>2014</v>
      </c>
      <c r="J828">
        <v>2049</v>
      </c>
      <c r="K828">
        <v>64.220551189758496</v>
      </c>
    </row>
    <row r="829" spans="5:11" x14ac:dyDescent="0.2">
      <c r="E829" t="str">
        <f t="shared" si="12"/>
        <v>Mining</v>
      </c>
      <c r="F829" t="s">
        <v>42</v>
      </c>
      <c r="G829" t="s">
        <v>39</v>
      </c>
      <c r="H829" t="s">
        <v>5</v>
      </c>
      <c r="I829">
        <v>2014</v>
      </c>
      <c r="J829">
        <v>2050</v>
      </c>
      <c r="K829">
        <v>64.224850381703902</v>
      </c>
    </row>
    <row r="830" spans="5:11" x14ac:dyDescent="0.2">
      <c r="E830" t="str">
        <f t="shared" si="12"/>
        <v>Mining</v>
      </c>
      <c r="F830" t="s">
        <v>42</v>
      </c>
      <c r="G830" t="s">
        <v>39</v>
      </c>
      <c r="H830" t="s">
        <v>5</v>
      </c>
      <c r="I830">
        <v>2015</v>
      </c>
      <c r="J830">
        <v>2048</v>
      </c>
      <c r="K830">
        <v>61.111202797705403</v>
      </c>
    </row>
    <row r="831" spans="5:11" x14ac:dyDescent="0.2">
      <c r="E831" t="str">
        <f t="shared" si="12"/>
        <v>Mining</v>
      </c>
      <c r="F831" t="s">
        <v>42</v>
      </c>
      <c r="G831" t="s">
        <v>39</v>
      </c>
      <c r="H831" t="s">
        <v>5</v>
      </c>
      <c r="I831">
        <v>2015</v>
      </c>
      <c r="J831">
        <v>2049</v>
      </c>
      <c r="K831">
        <v>61.120749723582399</v>
      </c>
    </row>
    <row r="832" spans="5:11" x14ac:dyDescent="0.2">
      <c r="E832" t="str">
        <f t="shared" si="12"/>
        <v>Mining</v>
      </c>
      <c r="F832" t="s">
        <v>42</v>
      </c>
      <c r="G832" t="s">
        <v>39</v>
      </c>
      <c r="H832" t="s">
        <v>5</v>
      </c>
      <c r="I832">
        <v>2015</v>
      </c>
      <c r="J832">
        <v>2050</v>
      </c>
      <c r="K832">
        <v>61.129622110613603</v>
      </c>
    </row>
    <row r="833" spans="5:11" x14ac:dyDescent="0.2">
      <c r="E833" t="str">
        <f t="shared" si="12"/>
        <v>Mining</v>
      </c>
      <c r="F833" t="s">
        <v>42</v>
      </c>
      <c r="G833" t="s">
        <v>39</v>
      </c>
      <c r="H833" t="s">
        <v>5</v>
      </c>
      <c r="I833">
        <v>2016</v>
      </c>
      <c r="J833">
        <v>2048</v>
      </c>
      <c r="K833">
        <v>61.0135943643104</v>
      </c>
    </row>
    <row r="834" spans="5:11" x14ac:dyDescent="0.2">
      <c r="E834" t="str">
        <f t="shared" si="12"/>
        <v>Mining</v>
      </c>
      <c r="F834" t="s">
        <v>42</v>
      </c>
      <c r="G834" t="s">
        <v>39</v>
      </c>
      <c r="H834" t="s">
        <v>5</v>
      </c>
      <c r="I834">
        <v>2016</v>
      </c>
      <c r="J834">
        <v>2049</v>
      </c>
      <c r="K834">
        <v>61.025390178029397</v>
      </c>
    </row>
    <row r="835" spans="5:11" x14ac:dyDescent="0.2">
      <c r="E835" t="str">
        <f t="shared" ref="E835:E898" si="13">VLOOKUP(F835,$A$2:$B$53,2,)</f>
        <v>Mining</v>
      </c>
      <c r="F835" t="s">
        <v>42</v>
      </c>
      <c r="G835" t="s">
        <v>39</v>
      </c>
      <c r="H835" t="s">
        <v>5</v>
      </c>
      <c r="I835">
        <v>2016</v>
      </c>
      <c r="J835">
        <v>2050</v>
      </c>
      <c r="K835">
        <v>61.031015516930999</v>
      </c>
    </row>
    <row r="836" spans="5:11" x14ac:dyDescent="0.2">
      <c r="E836" t="str">
        <f t="shared" si="13"/>
        <v>Mining</v>
      </c>
      <c r="F836" t="s">
        <v>42</v>
      </c>
      <c r="G836" t="s">
        <v>39</v>
      </c>
      <c r="H836" t="s">
        <v>5</v>
      </c>
      <c r="I836">
        <v>2017</v>
      </c>
      <c r="J836">
        <v>2048</v>
      </c>
      <c r="K836">
        <v>60.937231607720797</v>
      </c>
    </row>
    <row r="837" spans="5:11" x14ac:dyDescent="0.2">
      <c r="E837" t="str">
        <f t="shared" si="13"/>
        <v>Mining</v>
      </c>
      <c r="F837" t="s">
        <v>42</v>
      </c>
      <c r="G837" t="s">
        <v>39</v>
      </c>
      <c r="H837" t="s">
        <v>5</v>
      </c>
      <c r="I837">
        <v>2017</v>
      </c>
      <c r="J837">
        <v>2049</v>
      </c>
      <c r="K837">
        <v>60.945869592016301</v>
      </c>
    </row>
    <row r="838" spans="5:11" x14ac:dyDescent="0.2">
      <c r="E838" t="str">
        <f t="shared" si="13"/>
        <v>Mining</v>
      </c>
      <c r="F838" t="s">
        <v>42</v>
      </c>
      <c r="G838" t="s">
        <v>39</v>
      </c>
      <c r="H838" t="s">
        <v>5</v>
      </c>
      <c r="I838">
        <v>2017</v>
      </c>
      <c r="J838">
        <v>2050</v>
      </c>
      <c r="K838">
        <v>60.956752913206898</v>
      </c>
    </row>
    <row r="839" spans="5:11" x14ac:dyDescent="0.2">
      <c r="E839" t="str">
        <f t="shared" si="13"/>
        <v>Mining</v>
      </c>
      <c r="F839" t="s">
        <v>42</v>
      </c>
      <c r="G839" t="s">
        <v>39</v>
      </c>
      <c r="H839" t="s">
        <v>5</v>
      </c>
      <c r="I839">
        <v>2018</v>
      </c>
      <c r="J839">
        <v>2048</v>
      </c>
      <c r="K839">
        <v>60.127117845484896</v>
      </c>
    </row>
    <row r="840" spans="5:11" x14ac:dyDescent="0.2">
      <c r="E840" t="str">
        <f t="shared" si="13"/>
        <v>Mining</v>
      </c>
      <c r="F840" t="s">
        <v>42</v>
      </c>
      <c r="G840" t="s">
        <v>39</v>
      </c>
      <c r="H840" t="s">
        <v>5</v>
      </c>
      <c r="I840">
        <v>2018</v>
      </c>
      <c r="J840">
        <v>2049</v>
      </c>
      <c r="K840">
        <v>60.1452699150651</v>
      </c>
    </row>
    <row r="841" spans="5:11" x14ac:dyDescent="0.2">
      <c r="E841" t="str">
        <f t="shared" si="13"/>
        <v>Mining</v>
      </c>
      <c r="F841" t="s">
        <v>42</v>
      </c>
      <c r="G841" t="s">
        <v>39</v>
      </c>
      <c r="H841" t="s">
        <v>5</v>
      </c>
      <c r="I841">
        <v>2018</v>
      </c>
      <c r="J841">
        <v>2050</v>
      </c>
      <c r="K841">
        <v>60.158300184463599</v>
      </c>
    </row>
    <row r="842" spans="5:11" x14ac:dyDescent="0.2">
      <c r="E842" t="str">
        <f t="shared" si="13"/>
        <v>Mining</v>
      </c>
      <c r="F842" t="s">
        <v>42</v>
      </c>
      <c r="G842" t="s">
        <v>39</v>
      </c>
      <c r="H842" t="s">
        <v>5</v>
      </c>
      <c r="I842">
        <v>2019</v>
      </c>
      <c r="J842">
        <v>2048</v>
      </c>
      <c r="K842">
        <v>59.898058612034802</v>
      </c>
    </row>
    <row r="843" spans="5:11" x14ac:dyDescent="0.2">
      <c r="E843" t="str">
        <f t="shared" si="13"/>
        <v>Mining</v>
      </c>
      <c r="F843" t="s">
        <v>42</v>
      </c>
      <c r="G843" t="s">
        <v>39</v>
      </c>
      <c r="H843" t="s">
        <v>5</v>
      </c>
      <c r="I843">
        <v>2019</v>
      </c>
      <c r="J843">
        <v>2049</v>
      </c>
      <c r="K843">
        <v>59.8993387586371</v>
      </c>
    </row>
    <row r="844" spans="5:11" x14ac:dyDescent="0.2">
      <c r="E844" t="str">
        <f t="shared" si="13"/>
        <v>Mining</v>
      </c>
      <c r="F844" t="s">
        <v>42</v>
      </c>
      <c r="G844" t="s">
        <v>39</v>
      </c>
      <c r="H844" t="s">
        <v>5</v>
      </c>
      <c r="I844">
        <v>2019</v>
      </c>
      <c r="J844">
        <v>2050</v>
      </c>
      <c r="K844">
        <v>59.899494143352896</v>
      </c>
    </row>
    <row r="845" spans="5:11" x14ac:dyDescent="0.2">
      <c r="E845" t="str">
        <f t="shared" si="13"/>
        <v>Mining</v>
      </c>
      <c r="F845" t="s">
        <v>42</v>
      </c>
      <c r="G845" t="s">
        <v>39</v>
      </c>
      <c r="H845" t="s">
        <v>5</v>
      </c>
      <c r="I845">
        <v>2020</v>
      </c>
      <c r="J845">
        <v>2048</v>
      </c>
      <c r="K845">
        <v>58.2919977153188</v>
      </c>
    </row>
    <row r="846" spans="5:11" x14ac:dyDescent="0.2">
      <c r="E846" t="str">
        <f t="shared" si="13"/>
        <v>Mining</v>
      </c>
      <c r="F846" t="s">
        <v>42</v>
      </c>
      <c r="G846" t="s">
        <v>39</v>
      </c>
      <c r="H846" t="s">
        <v>5</v>
      </c>
      <c r="I846">
        <v>2020</v>
      </c>
      <c r="J846">
        <v>2049</v>
      </c>
      <c r="K846">
        <v>58.307523763695499</v>
      </c>
    </row>
    <row r="847" spans="5:11" x14ac:dyDescent="0.2">
      <c r="E847" t="str">
        <f t="shared" si="13"/>
        <v>Mining</v>
      </c>
      <c r="F847" t="s">
        <v>42</v>
      </c>
      <c r="G847" t="s">
        <v>39</v>
      </c>
      <c r="H847" t="s">
        <v>5</v>
      </c>
      <c r="I847">
        <v>2020</v>
      </c>
      <c r="J847">
        <v>2050</v>
      </c>
      <c r="K847">
        <v>58.298532859015602</v>
      </c>
    </row>
    <row r="848" spans="5:11" x14ac:dyDescent="0.2">
      <c r="E848" t="str">
        <f t="shared" si="13"/>
        <v>Mining</v>
      </c>
      <c r="F848" t="s">
        <v>42</v>
      </c>
      <c r="G848" t="s">
        <v>39</v>
      </c>
      <c r="H848" t="s">
        <v>5</v>
      </c>
      <c r="I848">
        <v>2021</v>
      </c>
      <c r="J848">
        <v>2048</v>
      </c>
      <c r="K848">
        <v>57.4412218987313</v>
      </c>
    </row>
    <row r="849" spans="5:11" x14ac:dyDescent="0.2">
      <c r="E849" t="str">
        <f t="shared" si="13"/>
        <v>Mining</v>
      </c>
      <c r="F849" t="s">
        <v>42</v>
      </c>
      <c r="G849" t="s">
        <v>39</v>
      </c>
      <c r="H849" t="s">
        <v>5</v>
      </c>
      <c r="I849">
        <v>2021</v>
      </c>
      <c r="J849">
        <v>2049</v>
      </c>
      <c r="K849">
        <v>57.758315948501703</v>
      </c>
    </row>
    <row r="850" spans="5:11" x14ac:dyDescent="0.2">
      <c r="E850" t="str">
        <f t="shared" si="13"/>
        <v>Mining</v>
      </c>
      <c r="F850" t="s">
        <v>42</v>
      </c>
      <c r="G850" t="s">
        <v>39</v>
      </c>
      <c r="H850" t="s">
        <v>5</v>
      </c>
      <c r="I850">
        <v>2021</v>
      </c>
      <c r="J850">
        <v>2050</v>
      </c>
      <c r="K850">
        <v>58.154800830452103</v>
      </c>
    </row>
    <row r="851" spans="5:11" x14ac:dyDescent="0.2">
      <c r="E851" t="str">
        <f t="shared" si="13"/>
        <v>Mining</v>
      </c>
      <c r="F851" t="s">
        <v>42</v>
      </c>
      <c r="G851" t="s">
        <v>39</v>
      </c>
      <c r="H851" t="s">
        <v>5</v>
      </c>
      <c r="I851">
        <v>2022</v>
      </c>
      <c r="J851">
        <v>2048</v>
      </c>
      <c r="K851">
        <v>56.892141689303301</v>
      </c>
    </row>
    <row r="852" spans="5:11" x14ac:dyDescent="0.2">
      <c r="E852" t="str">
        <f t="shared" si="13"/>
        <v>Mining</v>
      </c>
      <c r="F852" t="s">
        <v>42</v>
      </c>
      <c r="G852" t="s">
        <v>39</v>
      </c>
      <c r="H852" t="s">
        <v>5</v>
      </c>
      <c r="I852">
        <v>2022</v>
      </c>
      <c r="J852">
        <v>2049</v>
      </c>
      <c r="K852">
        <v>57.2951994017739</v>
      </c>
    </row>
    <row r="853" spans="5:11" x14ac:dyDescent="0.2">
      <c r="E853" t="str">
        <f t="shared" si="13"/>
        <v>Mining</v>
      </c>
      <c r="F853" t="s">
        <v>42</v>
      </c>
      <c r="G853" t="s">
        <v>39</v>
      </c>
      <c r="H853" t="s">
        <v>5</v>
      </c>
      <c r="I853">
        <v>2022</v>
      </c>
      <c r="J853">
        <v>2050</v>
      </c>
      <c r="K853">
        <v>57.763466831734199</v>
      </c>
    </row>
    <row r="854" spans="5:11" x14ac:dyDescent="0.2">
      <c r="E854" t="str">
        <f t="shared" si="13"/>
        <v>Mining</v>
      </c>
      <c r="F854" t="s">
        <v>42</v>
      </c>
      <c r="G854" t="s">
        <v>39</v>
      </c>
      <c r="H854" t="s">
        <v>5</v>
      </c>
      <c r="I854">
        <v>2023</v>
      </c>
      <c r="J854">
        <v>2048</v>
      </c>
      <c r="K854">
        <v>56.352054959675499</v>
      </c>
    </row>
    <row r="855" spans="5:11" x14ac:dyDescent="0.2">
      <c r="E855" t="str">
        <f t="shared" si="13"/>
        <v>Mining</v>
      </c>
      <c r="F855" t="s">
        <v>42</v>
      </c>
      <c r="G855" t="s">
        <v>39</v>
      </c>
      <c r="H855" t="s">
        <v>5</v>
      </c>
      <c r="I855">
        <v>2023</v>
      </c>
      <c r="J855">
        <v>2049</v>
      </c>
      <c r="K855">
        <v>56.729173929389397</v>
      </c>
    </row>
    <row r="856" spans="5:11" x14ac:dyDescent="0.2">
      <c r="E856" t="str">
        <f t="shared" si="13"/>
        <v>Mining</v>
      </c>
      <c r="F856" t="s">
        <v>42</v>
      </c>
      <c r="G856" t="s">
        <v>39</v>
      </c>
      <c r="H856" t="s">
        <v>5</v>
      </c>
      <c r="I856">
        <v>2023</v>
      </c>
      <c r="J856">
        <v>2050</v>
      </c>
      <c r="K856">
        <v>57.2480697672489</v>
      </c>
    </row>
    <row r="857" spans="5:11" x14ac:dyDescent="0.2">
      <c r="E857" t="str">
        <f t="shared" si="13"/>
        <v>Mining</v>
      </c>
      <c r="F857" t="s">
        <v>42</v>
      </c>
      <c r="G857" t="s">
        <v>39</v>
      </c>
      <c r="H857" t="s">
        <v>5</v>
      </c>
      <c r="I857">
        <v>2024</v>
      </c>
      <c r="J857">
        <v>2048</v>
      </c>
      <c r="K857">
        <v>56.037749884348401</v>
      </c>
    </row>
    <row r="858" spans="5:11" x14ac:dyDescent="0.2">
      <c r="E858" t="str">
        <f t="shared" si="13"/>
        <v>Mining</v>
      </c>
      <c r="F858" t="s">
        <v>42</v>
      </c>
      <c r="G858" t="s">
        <v>39</v>
      </c>
      <c r="H858" t="s">
        <v>5</v>
      </c>
      <c r="I858">
        <v>2024</v>
      </c>
      <c r="J858">
        <v>2049</v>
      </c>
      <c r="K858">
        <v>56.451585346413403</v>
      </c>
    </row>
    <row r="859" spans="5:11" x14ac:dyDescent="0.2">
      <c r="E859" t="str">
        <f t="shared" si="13"/>
        <v>Mining</v>
      </c>
      <c r="F859" t="s">
        <v>42</v>
      </c>
      <c r="G859" t="s">
        <v>39</v>
      </c>
      <c r="H859" t="s">
        <v>5</v>
      </c>
      <c r="I859">
        <v>2024</v>
      </c>
      <c r="J859">
        <v>2050</v>
      </c>
      <c r="K859">
        <v>57.018365234701598</v>
      </c>
    </row>
    <row r="860" spans="5:11" x14ac:dyDescent="0.2">
      <c r="E860" t="str">
        <f t="shared" si="13"/>
        <v>Mining</v>
      </c>
      <c r="F860" t="s">
        <v>42</v>
      </c>
      <c r="G860" t="s">
        <v>39</v>
      </c>
      <c r="H860" t="s">
        <v>5</v>
      </c>
      <c r="I860">
        <v>2025</v>
      </c>
      <c r="J860">
        <v>2048</v>
      </c>
      <c r="K860">
        <v>55.438275574733701</v>
      </c>
    </row>
    <row r="861" spans="5:11" x14ac:dyDescent="0.2">
      <c r="E861" t="str">
        <f t="shared" si="13"/>
        <v>Mining</v>
      </c>
      <c r="F861" t="s">
        <v>42</v>
      </c>
      <c r="G861" t="s">
        <v>39</v>
      </c>
      <c r="H861" t="s">
        <v>5</v>
      </c>
      <c r="I861">
        <v>2025</v>
      </c>
      <c r="J861">
        <v>2049</v>
      </c>
      <c r="K861">
        <v>55.941026441457304</v>
      </c>
    </row>
    <row r="862" spans="5:11" x14ac:dyDescent="0.2">
      <c r="E862" t="str">
        <f t="shared" si="13"/>
        <v>Mining</v>
      </c>
      <c r="F862" t="s">
        <v>42</v>
      </c>
      <c r="G862" t="s">
        <v>39</v>
      </c>
      <c r="H862" t="s">
        <v>5</v>
      </c>
      <c r="I862">
        <v>2025</v>
      </c>
      <c r="J862">
        <v>2050</v>
      </c>
      <c r="K862">
        <v>56.558953534279198</v>
      </c>
    </row>
    <row r="863" spans="5:11" x14ac:dyDescent="0.2">
      <c r="E863" t="str">
        <f t="shared" si="13"/>
        <v>Mining</v>
      </c>
      <c r="F863" t="s">
        <v>42</v>
      </c>
      <c r="G863" t="s">
        <v>39</v>
      </c>
      <c r="H863" t="s">
        <v>5</v>
      </c>
      <c r="I863">
        <v>2026</v>
      </c>
      <c r="J863">
        <v>2048</v>
      </c>
      <c r="K863">
        <v>54.648178554401198</v>
      </c>
    </row>
    <row r="864" spans="5:11" x14ac:dyDescent="0.2">
      <c r="E864" t="str">
        <f t="shared" si="13"/>
        <v>Mining</v>
      </c>
      <c r="F864" t="s">
        <v>42</v>
      </c>
      <c r="G864" t="s">
        <v>39</v>
      </c>
      <c r="H864" t="s">
        <v>5</v>
      </c>
      <c r="I864">
        <v>2026</v>
      </c>
      <c r="J864">
        <v>2049</v>
      </c>
      <c r="K864">
        <v>55.213264848328201</v>
      </c>
    </row>
    <row r="865" spans="5:11" x14ac:dyDescent="0.2">
      <c r="E865" t="str">
        <f t="shared" si="13"/>
        <v>Mining</v>
      </c>
      <c r="F865" t="s">
        <v>42</v>
      </c>
      <c r="G865" t="s">
        <v>39</v>
      </c>
      <c r="H865" t="s">
        <v>5</v>
      </c>
      <c r="I865">
        <v>2026</v>
      </c>
      <c r="J865">
        <v>2050</v>
      </c>
      <c r="K865">
        <v>55.871896261352198</v>
      </c>
    </row>
    <row r="866" spans="5:11" x14ac:dyDescent="0.2">
      <c r="E866" t="str">
        <f t="shared" si="13"/>
        <v>Mining</v>
      </c>
      <c r="F866" t="s">
        <v>42</v>
      </c>
      <c r="G866" t="s">
        <v>39</v>
      </c>
      <c r="H866" t="s">
        <v>5</v>
      </c>
      <c r="I866">
        <v>2027</v>
      </c>
      <c r="J866">
        <v>2048</v>
      </c>
      <c r="K866">
        <v>53.889795574943697</v>
      </c>
    </row>
    <row r="867" spans="5:11" x14ac:dyDescent="0.2">
      <c r="E867" t="str">
        <f t="shared" si="13"/>
        <v>Mining</v>
      </c>
      <c r="F867" t="s">
        <v>42</v>
      </c>
      <c r="G867" t="s">
        <v>39</v>
      </c>
      <c r="H867" t="s">
        <v>5</v>
      </c>
      <c r="I867">
        <v>2027</v>
      </c>
      <c r="J867">
        <v>2049</v>
      </c>
      <c r="K867">
        <v>54.425324113778601</v>
      </c>
    </row>
    <row r="868" spans="5:11" x14ac:dyDescent="0.2">
      <c r="E868" t="str">
        <f t="shared" si="13"/>
        <v>Mining</v>
      </c>
      <c r="F868" t="s">
        <v>42</v>
      </c>
      <c r="G868" t="s">
        <v>39</v>
      </c>
      <c r="H868" t="s">
        <v>5</v>
      </c>
      <c r="I868">
        <v>2027</v>
      </c>
      <c r="J868">
        <v>2050</v>
      </c>
      <c r="K868">
        <v>55.134066846129897</v>
      </c>
    </row>
    <row r="869" spans="5:11" x14ac:dyDescent="0.2">
      <c r="E869" t="str">
        <f t="shared" si="13"/>
        <v>Mining</v>
      </c>
      <c r="F869" t="s">
        <v>42</v>
      </c>
      <c r="G869" t="s">
        <v>39</v>
      </c>
      <c r="H869" t="s">
        <v>5</v>
      </c>
      <c r="I869">
        <v>2028</v>
      </c>
      <c r="J869">
        <v>2048</v>
      </c>
      <c r="K869">
        <v>53.732878752155798</v>
      </c>
    </row>
    <row r="870" spans="5:11" x14ac:dyDescent="0.2">
      <c r="E870" t="str">
        <f t="shared" si="13"/>
        <v>Mining</v>
      </c>
      <c r="F870" t="s">
        <v>42</v>
      </c>
      <c r="G870" t="s">
        <v>39</v>
      </c>
      <c r="H870" t="s">
        <v>5</v>
      </c>
      <c r="I870">
        <v>2028</v>
      </c>
      <c r="J870">
        <v>2049</v>
      </c>
      <c r="K870">
        <v>54.132342283109999</v>
      </c>
    </row>
    <row r="871" spans="5:11" x14ac:dyDescent="0.2">
      <c r="E871" t="str">
        <f t="shared" si="13"/>
        <v>Mining</v>
      </c>
      <c r="F871" t="s">
        <v>42</v>
      </c>
      <c r="G871" t="s">
        <v>39</v>
      </c>
      <c r="H871" t="s">
        <v>5</v>
      </c>
      <c r="I871">
        <v>2028</v>
      </c>
      <c r="J871">
        <v>2050</v>
      </c>
      <c r="K871">
        <v>54.898647396425702</v>
      </c>
    </row>
    <row r="872" spans="5:11" x14ac:dyDescent="0.2">
      <c r="E872" t="str">
        <f t="shared" si="13"/>
        <v>Mining</v>
      </c>
      <c r="F872" t="s">
        <v>42</v>
      </c>
      <c r="G872" t="s">
        <v>39</v>
      </c>
      <c r="H872" t="s">
        <v>5</v>
      </c>
      <c r="I872">
        <v>2029</v>
      </c>
      <c r="J872">
        <v>2048</v>
      </c>
      <c r="K872">
        <v>53.321525703173499</v>
      </c>
    </row>
    <row r="873" spans="5:11" x14ac:dyDescent="0.2">
      <c r="E873" t="str">
        <f t="shared" si="13"/>
        <v>Mining</v>
      </c>
      <c r="F873" t="s">
        <v>42</v>
      </c>
      <c r="G873" t="s">
        <v>39</v>
      </c>
      <c r="H873" t="s">
        <v>5</v>
      </c>
      <c r="I873">
        <v>2029</v>
      </c>
      <c r="J873">
        <v>2049</v>
      </c>
      <c r="K873">
        <v>53.709360493608401</v>
      </c>
    </row>
    <row r="874" spans="5:11" x14ac:dyDescent="0.2">
      <c r="E874" t="str">
        <f t="shared" si="13"/>
        <v>Mining</v>
      </c>
      <c r="F874" t="s">
        <v>42</v>
      </c>
      <c r="G874" t="s">
        <v>39</v>
      </c>
      <c r="H874" t="s">
        <v>5</v>
      </c>
      <c r="I874">
        <v>2029</v>
      </c>
      <c r="J874">
        <v>2050</v>
      </c>
      <c r="K874">
        <v>54.562954893374503</v>
      </c>
    </row>
    <row r="875" spans="5:11" x14ac:dyDescent="0.2">
      <c r="E875" t="str">
        <f t="shared" si="13"/>
        <v>Mining</v>
      </c>
      <c r="F875" t="s">
        <v>42</v>
      </c>
      <c r="G875" t="s">
        <v>39</v>
      </c>
      <c r="H875" t="s">
        <v>5</v>
      </c>
      <c r="I875">
        <v>2030</v>
      </c>
      <c r="J875">
        <v>2048</v>
      </c>
      <c r="K875">
        <v>52.845691588821197</v>
      </c>
    </row>
    <row r="876" spans="5:11" x14ac:dyDescent="0.2">
      <c r="E876" t="str">
        <f t="shared" si="13"/>
        <v>Mining</v>
      </c>
      <c r="F876" t="s">
        <v>42</v>
      </c>
      <c r="G876" t="s">
        <v>39</v>
      </c>
      <c r="H876" t="s">
        <v>5</v>
      </c>
      <c r="I876">
        <v>2030</v>
      </c>
      <c r="J876">
        <v>2049</v>
      </c>
      <c r="K876">
        <v>53.236373063834598</v>
      </c>
    </row>
    <row r="877" spans="5:11" x14ac:dyDescent="0.2">
      <c r="E877" t="str">
        <f t="shared" si="13"/>
        <v>Mining</v>
      </c>
      <c r="F877" t="s">
        <v>42</v>
      </c>
      <c r="G877" t="s">
        <v>39</v>
      </c>
      <c r="H877" t="s">
        <v>5</v>
      </c>
      <c r="I877">
        <v>2030</v>
      </c>
      <c r="J877">
        <v>2050</v>
      </c>
      <c r="K877">
        <v>53.568829040714199</v>
      </c>
    </row>
    <row r="878" spans="5:11" x14ac:dyDescent="0.2">
      <c r="E878" t="str">
        <f t="shared" si="13"/>
        <v>Mining</v>
      </c>
      <c r="F878" t="s">
        <v>42</v>
      </c>
      <c r="G878" t="s">
        <v>39</v>
      </c>
      <c r="H878" t="s">
        <v>5</v>
      </c>
      <c r="I878">
        <v>2031</v>
      </c>
      <c r="J878">
        <v>2048</v>
      </c>
      <c r="K878">
        <v>50.927801050377397</v>
      </c>
    </row>
    <row r="879" spans="5:11" x14ac:dyDescent="0.2">
      <c r="E879" t="str">
        <f t="shared" si="13"/>
        <v>Mining</v>
      </c>
      <c r="F879" t="s">
        <v>42</v>
      </c>
      <c r="G879" t="s">
        <v>39</v>
      </c>
      <c r="H879" t="s">
        <v>5</v>
      </c>
      <c r="I879">
        <v>2031</v>
      </c>
      <c r="J879">
        <v>2049</v>
      </c>
      <c r="K879">
        <v>52.179558078690498</v>
      </c>
    </row>
    <row r="880" spans="5:11" x14ac:dyDescent="0.2">
      <c r="E880" t="str">
        <f t="shared" si="13"/>
        <v>Mining</v>
      </c>
      <c r="F880" t="s">
        <v>42</v>
      </c>
      <c r="G880" t="s">
        <v>39</v>
      </c>
      <c r="H880" t="s">
        <v>5</v>
      </c>
      <c r="I880">
        <v>2031</v>
      </c>
      <c r="J880">
        <v>2050</v>
      </c>
      <c r="K880">
        <v>53.064540995521</v>
      </c>
    </row>
    <row r="881" spans="5:11" x14ac:dyDescent="0.2">
      <c r="E881" t="str">
        <f t="shared" si="13"/>
        <v>Mining</v>
      </c>
      <c r="F881" t="s">
        <v>42</v>
      </c>
      <c r="G881" t="s">
        <v>39</v>
      </c>
      <c r="H881" t="s">
        <v>5</v>
      </c>
      <c r="I881">
        <v>2032</v>
      </c>
      <c r="J881">
        <v>2048</v>
      </c>
      <c r="K881">
        <v>50.929490966298097</v>
      </c>
    </row>
    <row r="882" spans="5:11" x14ac:dyDescent="0.2">
      <c r="E882" t="str">
        <f t="shared" si="13"/>
        <v>Mining</v>
      </c>
      <c r="F882" t="s">
        <v>42</v>
      </c>
      <c r="G882" t="s">
        <v>39</v>
      </c>
      <c r="H882" t="s">
        <v>5</v>
      </c>
      <c r="I882">
        <v>2032</v>
      </c>
      <c r="J882">
        <v>2049</v>
      </c>
      <c r="K882">
        <v>52.502166507621702</v>
      </c>
    </row>
    <row r="883" spans="5:11" x14ac:dyDescent="0.2">
      <c r="E883" t="str">
        <f t="shared" si="13"/>
        <v>Mining</v>
      </c>
      <c r="F883" t="s">
        <v>42</v>
      </c>
      <c r="G883" t="s">
        <v>39</v>
      </c>
      <c r="H883" t="s">
        <v>5</v>
      </c>
      <c r="I883">
        <v>2032</v>
      </c>
      <c r="J883">
        <v>2050</v>
      </c>
      <c r="K883">
        <v>53.6770909335157</v>
      </c>
    </row>
    <row r="884" spans="5:11" x14ac:dyDescent="0.2">
      <c r="E884" t="str">
        <f t="shared" si="13"/>
        <v>Mining</v>
      </c>
      <c r="F884" t="s">
        <v>42</v>
      </c>
      <c r="G884" t="s">
        <v>39</v>
      </c>
      <c r="H884" t="s">
        <v>5</v>
      </c>
      <c r="I884">
        <v>2033</v>
      </c>
      <c r="J884">
        <v>2048</v>
      </c>
      <c r="K884">
        <v>50.954267221439999</v>
      </c>
    </row>
    <row r="885" spans="5:11" x14ac:dyDescent="0.2">
      <c r="E885" t="str">
        <f t="shared" si="13"/>
        <v>Mining</v>
      </c>
      <c r="F885" t="s">
        <v>42</v>
      </c>
      <c r="G885" t="s">
        <v>39</v>
      </c>
      <c r="H885" t="s">
        <v>5</v>
      </c>
      <c r="I885">
        <v>2033</v>
      </c>
      <c r="J885">
        <v>2049</v>
      </c>
      <c r="K885">
        <v>53.108845532545899</v>
      </c>
    </row>
    <row r="886" spans="5:11" x14ac:dyDescent="0.2">
      <c r="E886" t="str">
        <f t="shared" si="13"/>
        <v>Mining</v>
      </c>
      <c r="F886" t="s">
        <v>42</v>
      </c>
      <c r="G886" t="s">
        <v>39</v>
      </c>
      <c r="H886" t="s">
        <v>5</v>
      </c>
      <c r="I886">
        <v>2033</v>
      </c>
      <c r="J886">
        <v>2050</v>
      </c>
      <c r="K886">
        <v>54.825314284082197</v>
      </c>
    </row>
    <row r="887" spans="5:11" x14ac:dyDescent="0.2">
      <c r="E887" t="str">
        <f t="shared" si="13"/>
        <v>Mining</v>
      </c>
      <c r="F887" t="s">
        <v>42</v>
      </c>
      <c r="G887" t="s">
        <v>39</v>
      </c>
      <c r="H887" t="s">
        <v>5</v>
      </c>
      <c r="I887">
        <v>2034</v>
      </c>
      <c r="J887">
        <v>2048</v>
      </c>
      <c r="K887">
        <v>51.201592745730899</v>
      </c>
    </row>
    <row r="888" spans="5:11" x14ac:dyDescent="0.2">
      <c r="E888" t="str">
        <f t="shared" si="13"/>
        <v>Mining</v>
      </c>
      <c r="F888" t="s">
        <v>42</v>
      </c>
      <c r="G888" t="s">
        <v>39</v>
      </c>
      <c r="H888" t="s">
        <v>5</v>
      </c>
      <c r="I888">
        <v>2034</v>
      </c>
      <c r="J888">
        <v>2049</v>
      </c>
      <c r="K888">
        <v>54.641481823967702</v>
      </c>
    </row>
    <row r="889" spans="5:11" x14ac:dyDescent="0.2">
      <c r="E889" t="str">
        <f t="shared" si="13"/>
        <v>Mining</v>
      </c>
      <c r="F889" t="s">
        <v>42</v>
      </c>
      <c r="G889" t="s">
        <v>39</v>
      </c>
      <c r="H889" t="s">
        <v>5</v>
      </c>
      <c r="I889">
        <v>2034</v>
      </c>
      <c r="J889">
        <v>2050</v>
      </c>
      <c r="K889">
        <v>56.2213977431446</v>
      </c>
    </row>
    <row r="890" spans="5:11" x14ac:dyDescent="0.2">
      <c r="E890" t="str">
        <f t="shared" si="13"/>
        <v>Mining</v>
      </c>
      <c r="F890" t="s">
        <v>42</v>
      </c>
      <c r="G890" t="s">
        <v>39</v>
      </c>
      <c r="H890" t="s">
        <v>5</v>
      </c>
      <c r="I890">
        <v>2035</v>
      </c>
      <c r="J890">
        <v>2048</v>
      </c>
      <c r="K890">
        <v>51.2697604808763</v>
      </c>
    </row>
    <row r="891" spans="5:11" x14ac:dyDescent="0.2">
      <c r="E891" t="str">
        <f t="shared" si="13"/>
        <v>Mining</v>
      </c>
      <c r="F891" t="s">
        <v>42</v>
      </c>
      <c r="G891" t="s">
        <v>39</v>
      </c>
      <c r="H891" t="s">
        <v>5</v>
      </c>
      <c r="I891">
        <v>2035</v>
      </c>
      <c r="J891">
        <v>2049</v>
      </c>
      <c r="K891">
        <v>54.965460301795197</v>
      </c>
    </row>
    <row r="892" spans="5:11" x14ac:dyDescent="0.2">
      <c r="E892" t="str">
        <f t="shared" si="13"/>
        <v>Mining</v>
      </c>
      <c r="F892" t="s">
        <v>42</v>
      </c>
      <c r="G892" t="s">
        <v>39</v>
      </c>
      <c r="H892" t="s">
        <v>5</v>
      </c>
      <c r="I892">
        <v>2035</v>
      </c>
      <c r="J892">
        <v>2050</v>
      </c>
      <c r="K892">
        <v>56.315448503946797</v>
      </c>
    </row>
    <row r="893" spans="5:11" x14ac:dyDescent="0.2">
      <c r="E893" t="str">
        <f t="shared" si="13"/>
        <v>Mining</v>
      </c>
      <c r="F893" t="s">
        <v>42</v>
      </c>
      <c r="G893" t="s">
        <v>39</v>
      </c>
      <c r="H893" t="s">
        <v>5</v>
      </c>
      <c r="I893">
        <v>2036</v>
      </c>
      <c r="J893">
        <v>2048</v>
      </c>
      <c r="K893">
        <v>51.926608043958304</v>
      </c>
    </row>
    <row r="894" spans="5:11" x14ac:dyDescent="0.2">
      <c r="E894" t="str">
        <f t="shared" si="13"/>
        <v>Mining</v>
      </c>
      <c r="F894" t="s">
        <v>42</v>
      </c>
      <c r="G894" t="s">
        <v>39</v>
      </c>
      <c r="H894" t="s">
        <v>5</v>
      </c>
      <c r="I894">
        <v>2036</v>
      </c>
      <c r="J894">
        <v>2049</v>
      </c>
      <c r="K894">
        <v>55.428009302127499</v>
      </c>
    </row>
    <row r="895" spans="5:11" x14ac:dyDescent="0.2">
      <c r="E895" t="str">
        <f t="shared" si="13"/>
        <v>Mining</v>
      </c>
      <c r="F895" t="s">
        <v>42</v>
      </c>
      <c r="G895" t="s">
        <v>39</v>
      </c>
      <c r="H895" t="s">
        <v>5</v>
      </c>
      <c r="I895">
        <v>2036</v>
      </c>
      <c r="J895">
        <v>2050</v>
      </c>
      <c r="K895">
        <v>56.472098124219201</v>
      </c>
    </row>
    <row r="896" spans="5:11" x14ac:dyDescent="0.2">
      <c r="E896" t="str">
        <f t="shared" si="13"/>
        <v>Mining</v>
      </c>
      <c r="F896" t="s">
        <v>42</v>
      </c>
      <c r="G896" t="s">
        <v>39</v>
      </c>
      <c r="H896" t="s">
        <v>5</v>
      </c>
      <c r="I896">
        <v>2037</v>
      </c>
      <c r="J896">
        <v>2048</v>
      </c>
      <c r="K896">
        <v>52.454472510949202</v>
      </c>
    </row>
    <row r="897" spans="5:11" x14ac:dyDescent="0.2">
      <c r="E897" t="str">
        <f t="shared" si="13"/>
        <v>Mining</v>
      </c>
      <c r="F897" t="s">
        <v>42</v>
      </c>
      <c r="G897" t="s">
        <v>39</v>
      </c>
      <c r="H897" t="s">
        <v>5</v>
      </c>
      <c r="I897">
        <v>2037</v>
      </c>
      <c r="J897">
        <v>2049</v>
      </c>
      <c r="K897">
        <v>55.6013154753146</v>
      </c>
    </row>
    <row r="898" spans="5:11" x14ac:dyDescent="0.2">
      <c r="E898" t="str">
        <f t="shared" si="13"/>
        <v>Mining</v>
      </c>
      <c r="F898" t="s">
        <v>42</v>
      </c>
      <c r="G898" t="s">
        <v>39</v>
      </c>
      <c r="H898" t="s">
        <v>5</v>
      </c>
      <c r="I898">
        <v>2037</v>
      </c>
      <c r="J898">
        <v>2050</v>
      </c>
      <c r="K898">
        <v>56.677519466244597</v>
      </c>
    </row>
    <row r="899" spans="5:11" x14ac:dyDescent="0.2">
      <c r="E899" t="str">
        <f t="shared" ref="E899:E962" si="14">VLOOKUP(F899,$A$2:$B$53,2,)</f>
        <v>Mining</v>
      </c>
      <c r="F899" t="s">
        <v>42</v>
      </c>
      <c r="G899" t="s">
        <v>39</v>
      </c>
      <c r="H899" t="s">
        <v>5</v>
      </c>
      <c r="I899">
        <v>2038</v>
      </c>
      <c r="J899">
        <v>2048</v>
      </c>
      <c r="K899">
        <v>52.271488614651403</v>
      </c>
    </row>
    <row r="900" spans="5:11" x14ac:dyDescent="0.2">
      <c r="E900" t="str">
        <f t="shared" si="14"/>
        <v>Mining</v>
      </c>
      <c r="F900" t="s">
        <v>42</v>
      </c>
      <c r="G900" t="s">
        <v>39</v>
      </c>
      <c r="H900" t="s">
        <v>5</v>
      </c>
      <c r="I900">
        <v>2038</v>
      </c>
      <c r="J900">
        <v>2049</v>
      </c>
      <c r="K900">
        <v>54.999402087617902</v>
      </c>
    </row>
    <row r="901" spans="5:11" x14ac:dyDescent="0.2">
      <c r="E901" t="str">
        <f t="shared" si="14"/>
        <v>Mining</v>
      </c>
      <c r="F901" t="s">
        <v>42</v>
      </c>
      <c r="G901" t="s">
        <v>39</v>
      </c>
      <c r="H901" t="s">
        <v>5</v>
      </c>
      <c r="I901">
        <v>2038</v>
      </c>
      <c r="J901">
        <v>2050</v>
      </c>
      <c r="K901">
        <v>55.8405024442173</v>
      </c>
    </row>
    <row r="902" spans="5:11" x14ac:dyDescent="0.2">
      <c r="E902" t="str">
        <f t="shared" si="14"/>
        <v>Mining</v>
      </c>
      <c r="F902" t="s">
        <v>42</v>
      </c>
      <c r="G902" t="s">
        <v>39</v>
      </c>
      <c r="H902" t="s">
        <v>5</v>
      </c>
      <c r="I902">
        <v>2039</v>
      </c>
      <c r="J902">
        <v>2048</v>
      </c>
      <c r="K902">
        <v>52.088504718353697</v>
      </c>
    </row>
    <row r="903" spans="5:11" x14ac:dyDescent="0.2">
      <c r="E903" t="str">
        <f t="shared" si="14"/>
        <v>Mining</v>
      </c>
      <c r="F903" t="s">
        <v>42</v>
      </c>
      <c r="G903" t="s">
        <v>39</v>
      </c>
      <c r="H903" t="s">
        <v>5</v>
      </c>
      <c r="I903">
        <v>2039</v>
      </c>
      <c r="J903">
        <v>2049</v>
      </c>
      <c r="K903">
        <v>54.397488699921198</v>
      </c>
    </row>
    <row r="904" spans="5:11" x14ac:dyDescent="0.2">
      <c r="E904" t="str">
        <f t="shared" si="14"/>
        <v>Mining</v>
      </c>
      <c r="F904" t="s">
        <v>42</v>
      </c>
      <c r="G904" t="s">
        <v>39</v>
      </c>
      <c r="H904" t="s">
        <v>5</v>
      </c>
      <c r="I904">
        <v>2039</v>
      </c>
      <c r="J904">
        <v>2050</v>
      </c>
      <c r="K904">
        <v>55.003485422189897</v>
      </c>
    </row>
    <row r="905" spans="5:11" x14ac:dyDescent="0.2">
      <c r="E905" t="str">
        <f t="shared" si="14"/>
        <v>Mining</v>
      </c>
      <c r="F905" t="s">
        <v>42</v>
      </c>
      <c r="G905" t="s">
        <v>39</v>
      </c>
      <c r="H905" t="s">
        <v>5</v>
      </c>
      <c r="I905">
        <v>2040</v>
      </c>
      <c r="J905">
        <v>2048</v>
      </c>
      <c r="K905">
        <v>51.905520822055998</v>
      </c>
    </row>
    <row r="906" spans="5:11" x14ac:dyDescent="0.2">
      <c r="E906" t="str">
        <f t="shared" si="14"/>
        <v>Mining</v>
      </c>
      <c r="F906" t="s">
        <v>42</v>
      </c>
      <c r="G906" t="s">
        <v>39</v>
      </c>
      <c r="H906" t="s">
        <v>5</v>
      </c>
      <c r="I906">
        <v>2040</v>
      </c>
      <c r="J906">
        <v>2049</v>
      </c>
      <c r="K906">
        <v>53.7955753122245</v>
      </c>
    </row>
    <row r="907" spans="5:11" x14ac:dyDescent="0.2">
      <c r="E907" t="str">
        <f t="shared" si="14"/>
        <v>Mining</v>
      </c>
      <c r="F907" t="s">
        <v>42</v>
      </c>
      <c r="G907" t="s">
        <v>39</v>
      </c>
      <c r="H907" t="s">
        <v>5</v>
      </c>
      <c r="I907">
        <v>2040</v>
      </c>
      <c r="J907">
        <v>2050</v>
      </c>
      <c r="K907">
        <v>54.166468400162501</v>
      </c>
    </row>
    <row r="908" spans="5:11" x14ac:dyDescent="0.2">
      <c r="E908" t="str">
        <f t="shared" si="14"/>
        <v>Mining</v>
      </c>
      <c r="F908" t="s">
        <v>42</v>
      </c>
      <c r="G908" t="s">
        <v>39</v>
      </c>
      <c r="H908" t="s">
        <v>5</v>
      </c>
      <c r="I908">
        <v>2041</v>
      </c>
      <c r="J908">
        <v>2048</v>
      </c>
      <c r="K908">
        <v>50.923591660657699</v>
      </c>
    </row>
    <row r="909" spans="5:11" x14ac:dyDescent="0.2">
      <c r="E909" t="str">
        <f t="shared" si="14"/>
        <v>Mining</v>
      </c>
      <c r="F909" t="s">
        <v>42</v>
      </c>
      <c r="G909" t="s">
        <v>39</v>
      </c>
      <c r="H909" t="s">
        <v>5</v>
      </c>
      <c r="I909">
        <v>2041</v>
      </c>
      <c r="J909">
        <v>2049</v>
      </c>
      <c r="K909">
        <v>52.830384638846901</v>
      </c>
    </row>
    <row r="910" spans="5:11" x14ac:dyDescent="0.2">
      <c r="E910" t="str">
        <f t="shared" si="14"/>
        <v>Mining</v>
      </c>
      <c r="F910" t="s">
        <v>42</v>
      </c>
      <c r="G910" t="s">
        <v>39</v>
      </c>
      <c r="H910" t="s">
        <v>5</v>
      </c>
      <c r="I910">
        <v>2041</v>
      </c>
      <c r="J910">
        <v>2050</v>
      </c>
      <c r="K910">
        <v>53.222050213654398</v>
      </c>
    </row>
    <row r="911" spans="5:11" x14ac:dyDescent="0.2">
      <c r="E911" t="str">
        <f t="shared" si="14"/>
        <v>Mining</v>
      </c>
      <c r="F911" t="s">
        <v>42</v>
      </c>
      <c r="G911" t="s">
        <v>39</v>
      </c>
      <c r="H911" t="s">
        <v>5</v>
      </c>
      <c r="I911">
        <v>2042</v>
      </c>
      <c r="J911">
        <v>2048</v>
      </c>
      <c r="K911">
        <v>49.941662499259401</v>
      </c>
    </row>
    <row r="912" spans="5:11" x14ac:dyDescent="0.2">
      <c r="E912" t="str">
        <f t="shared" si="14"/>
        <v>Mining</v>
      </c>
      <c r="F912" t="s">
        <v>42</v>
      </c>
      <c r="G912" t="s">
        <v>39</v>
      </c>
      <c r="H912" t="s">
        <v>5</v>
      </c>
      <c r="I912">
        <v>2042</v>
      </c>
      <c r="J912">
        <v>2049</v>
      </c>
      <c r="K912">
        <v>51.865193965469302</v>
      </c>
    </row>
    <row r="913" spans="5:11" x14ac:dyDescent="0.2">
      <c r="E913" t="str">
        <f t="shared" si="14"/>
        <v>Mining</v>
      </c>
      <c r="F913" t="s">
        <v>42</v>
      </c>
      <c r="G913" t="s">
        <v>39</v>
      </c>
      <c r="H913" t="s">
        <v>5</v>
      </c>
      <c r="I913">
        <v>2042</v>
      </c>
      <c r="J913">
        <v>2050</v>
      </c>
      <c r="K913">
        <v>52.277632027146197</v>
      </c>
    </row>
    <row r="914" spans="5:11" x14ac:dyDescent="0.2">
      <c r="E914" t="str">
        <f t="shared" si="14"/>
        <v>Mining</v>
      </c>
      <c r="F914" t="s">
        <v>42</v>
      </c>
      <c r="G914" t="s">
        <v>39</v>
      </c>
      <c r="H914" t="s">
        <v>5</v>
      </c>
      <c r="I914">
        <v>2043</v>
      </c>
      <c r="J914">
        <v>2048</v>
      </c>
      <c r="K914">
        <v>48.959733337861003</v>
      </c>
    </row>
    <row r="915" spans="5:11" x14ac:dyDescent="0.2">
      <c r="E915" t="str">
        <f t="shared" si="14"/>
        <v>Mining</v>
      </c>
      <c r="F915" t="s">
        <v>42</v>
      </c>
      <c r="G915" t="s">
        <v>39</v>
      </c>
      <c r="H915" t="s">
        <v>5</v>
      </c>
      <c r="I915">
        <v>2043</v>
      </c>
      <c r="J915">
        <v>2049</v>
      </c>
      <c r="K915">
        <v>50.900003292091696</v>
      </c>
    </row>
    <row r="916" spans="5:11" x14ac:dyDescent="0.2">
      <c r="E916" t="str">
        <f t="shared" si="14"/>
        <v>Mining</v>
      </c>
      <c r="F916" t="s">
        <v>42</v>
      </c>
      <c r="G916" t="s">
        <v>39</v>
      </c>
      <c r="H916" t="s">
        <v>5</v>
      </c>
      <c r="I916">
        <v>2043</v>
      </c>
      <c r="J916">
        <v>2050</v>
      </c>
      <c r="K916">
        <v>51.333213840638102</v>
      </c>
    </row>
    <row r="917" spans="5:11" x14ac:dyDescent="0.2">
      <c r="E917" t="str">
        <f t="shared" si="14"/>
        <v>Mining</v>
      </c>
      <c r="F917" t="s">
        <v>42</v>
      </c>
      <c r="G917" t="s">
        <v>39</v>
      </c>
      <c r="H917" t="s">
        <v>5</v>
      </c>
      <c r="I917">
        <v>2044</v>
      </c>
      <c r="J917">
        <v>2048</v>
      </c>
      <c r="K917">
        <v>47.977804176462698</v>
      </c>
    </row>
    <row r="918" spans="5:11" x14ac:dyDescent="0.2">
      <c r="E918" t="str">
        <f t="shared" si="14"/>
        <v>Mining</v>
      </c>
      <c r="F918" t="s">
        <v>42</v>
      </c>
      <c r="G918" t="s">
        <v>39</v>
      </c>
      <c r="H918" t="s">
        <v>5</v>
      </c>
      <c r="I918">
        <v>2044</v>
      </c>
      <c r="J918">
        <v>2049</v>
      </c>
      <c r="K918">
        <v>49.934812618714098</v>
      </c>
    </row>
    <row r="919" spans="5:11" x14ac:dyDescent="0.2">
      <c r="E919" t="str">
        <f t="shared" si="14"/>
        <v>Mining</v>
      </c>
      <c r="F919" t="s">
        <v>42</v>
      </c>
      <c r="G919" t="s">
        <v>39</v>
      </c>
      <c r="H919" t="s">
        <v>5</v>
      </c>
      <c r="I919">
        <v>2044</v>
      </c>
      <c r="J919">
        <v>2050</v>
      </c>
      <c r="K919">
        <v>50.38879565413</v>
      </c>
    </row>
    <row r="920" spans="5:11" x14ac:dyDescent="0.2">
      <c r="E920" t="str">
        <f t="shared" si="14"/>
        <v>Mining</v>
      </c>
      <c r="F920" t="s">
        <v>42</v>
      </c>
      <c r="G920" t="s">
        <v>39</v>
      </c>
      <c r="H920" t="s">
        <v>5</v>
      </c>
      <c r="I920">
        <v>2045</v>
      </c>
      <c r="J920">
        <v>2048</v>
      </c>
      <c r="K920">
        <v>46.995875015064399</v>
      </c>
    </row>
    <row r="921" spans="5:11" x14ac:dyDescent="0.2">
      <c r="E921" t="str">
        <f t="shared" si="14"/>
        <v>Mining</v>
      </c>
      <c r="F921" t="s">
        <v>42</v>
      </c>
      <c r="G921" t="s">
        <v>39</v>
      </c>
      <c r="H921" t="s">
        <v>5</v>
      </c>
      <c r="I921">
        <v>2045</v>
      </c>
      <c r="J921">
        <v>2049</v>
      </c>
      <c r="K921">
        <v>48.969621945336499</v>
      </c>
    </row>
    <row r="922" spans="5:11" x14ac:dyDescent="0.2">
      <c r="E922" t="str">
        <f t="shared" si="14"/>
        <v>Mining</v>
      </c>
      <c r="F922" t="s">
        <v>42</v>
      </c>
      <c r="G922" t="s">
        <v>39</v>
      </c>
      <c r="H922" t="s">
        <v>5</v>
      </c>
      <c r="I922">
        <v>2045</v>
      </c>
      <c r="J922">
        <v>2050</v>
      </c>
      <c r="K922">
        <v>49.444377467621898</v>
      </c>
    </row>
    <row r="923" spans="5:11" x14ac:dyDescent="0.2">
      <c r="E923" t="str">
        <f t="shared" si="14"/>
        <v>Mining</v>
      </c>
      <c r="F923" t="s">
        <v>42</v>
      </c>
      <c r="G923" t="s">
        <v>39</v>
      </c>
      <c r="H923" t="s">
        <v>5</v>
      </c>
      <c r="I923">
        <v>2046</v>
      </c>
      <c r="J923">
        <v>2048</v>
      </c>
      <c r="K923">
        <v>46.870049212139499</v>
      </c>
    </row>
    <row r="924" spans="5:11" x14ac:dyDescent="0.2">
      <c r="E924" t="str">
        <f t="shared" si="14"/>
        <v>Mining</v>
      </c>
      <c r="F924" t="s">
        <v>42</v>
      </c>
      <c r="G924" t="s">
        <v>39</v>
      </c>
      <c r="H924" t="s">
        <v>5</v>
      </c>
      <c r="I924">
        <v>2046</v>
      </c>
      <c r="J924">
        <v>2049</v>
      </c>
      <c r="K924">
        <v>48.990789724917903</v>
      </c>
    </row>
    <row r="925" spans="5:11" x14ac:dyDescent="0.2">
      <c r="E925" t="str">
        <f t="shared" si="14"/>
        <v>Mining</v>
      </c>
      <c r="F925" t="s">
        <v>42</v>
      </c>
      <c r="G925" t="s">
        <v>39</v>
      </c>
      <c r="H925" t="s">
        <v>5</v>
      </c>
      <c r="I925">
        <v>2046</v>
      </c>
      <c r="J925">
        <v>2050</v>
      </c>
      <c r="K925">
        <v>49.480569825963798</v>
      </c>
    </row>
    <row r="926" spans="5:11" x14ac:dyDescent="0.2">
      <c r="E926" t="str">
        <f t="shared" si="14"/>
        <v>Mining</v>
      </c>
      <c r="F926" t="s">
        <v>42</v>
      </c>
      <c r="G926" t="s">
        <v>39</v>
      </c>
      <c r="H926" t="s">
        <v>5</v>
      </c>
      <c r="I926">
        <v>2047</v>
      </c>
      <c r="J926">
        <v>2048</v>
      </c>
      <c r="K926">
        <v>46.744223409214499</v>
      </c>
    </row>
    <row r="927" spans="5:11" x14ac:dyDescent="0.2">
      <c r="E927" t="str">
        <f t="shared" si="14"/>
        <v>Mining</v>
      </c>
      <c r="F927" t="s">
        <v>42</v>
      </c>
      <c r="G927" t="s">
        <v>39</v>
      </c>
      <c r="H927" t="s">
        <v>5</v>
      </c>
      <c r="I927">
        <v>2047</v>
      </c>
      <c r="J927">
        <v>2049</v>
      </c>
      <c r="K927">
        <v>49.0119575044992</v>
      </c>
    </row>
    <row r="928" spans="5:11" x14ac:dyDescent="0.2">
      <c r="E928" t="str">
        <f t="shared" si="14"/>
        <v>Mining</v>
      </c>
      <c r="F928" t="s">
        <v>42</v>
      </c>
      <c r="G928" t="s">
        <v>39</v>
      </c>
      <c r="H928" t="s">
        <v>5</v>
      </c>
      <c r="I928">
        <v>2047</v>
      </c>
      <c r="J928">
        <v>2050</v>
      </c>
      <c r="K928">
        <v>49.516762184305698</v>
      </c>
    </row>
    <row r="929" spans="5:11" x14ac:dyDescent="0.2">
      <c r="E929" t="str">
        <f t="shared" si="14"/>
        <v>Mining</v>
      </c>
      <c r="F929" t="s">
        <v>42</v>
      </c>
      <c r="G929" t="s">
        <v>39</v>
      </c>
      <c r="H929" t="s">
        <v>5</v>
      </c>
      <c r="I929">
        <v>2048</v>
      </c>
      <c r="J929">
        <v>2048</v>
      </c>
      <c r="K929">
        <v>46.618397606289598</v>
      </c>
    </row>
    <row r="930" spans="5:11" x14ac:dyDescent="0.2">
      <c r="E930" t="str">
        <f t="shared" si="14"/>
        <v>Mining</v>
      </c>
      <c r="F930" t="s">
        <v>42</v>
      </c>
      <c r="G930" t="s">
        <v>39</v>
      </c>
      <c r="H930" t="s">
        <v>5</v>
      </c>
      <c r="I930">
        <v>2048</v>
      </c>
      <c r="J930">
        <v>2049</v>
      </c>
      <c r="K930">
        <v>49.033125284080597</v>
      </c>
    </row>
    <row r="931" spans="5:11" x14ac:dyDescent="0.2">
      <c r="E931" t="str">
        <f t="shared" si="14"/>
        <v>Mining</v>
      </c>
      <c r="F931" t="s">
        <v>42</v>
      </c>
      <c r="G931" t="s">
        <v>39</v>
      </c>
      <c r="H931" t="s">
        <v>5</v>
      </c>
      <c r="I931">
        <v>2048</v>
      </c>
      <c r="J931">
        <v>2050</v>
      </c>
      <c r="K931">
        <v>49.552954542647598</v>
      </c>
    </row>
    <row r="932" spans="5:11" x14ac:dyDescent="0.2">
      <c r="E932" t="str">
        <f t="shared" si="14"/>
        <v>Mining</v>
      </c>
      <c r="F932" t="s">
        <v>42</v>
      </c>
      <c r="G932" t="s">
        <v>39</v>
      </c>
      <c r="H932" t="s">
        <v>5</v>
      </c>
      <c r="I932">
        <v>2049</v>
      </c>
      <c r="J932">
        <v>2048</v>
      </c>
      <c r="K932">
        <v>46.492571803364598</v>
      </c>
    </row>
    <row r="933" spans="5:11" x14ac:dyDescent="0.2">
      <c r="E933" t="str">
        <f t="shared" si="14"/>
        <v>Mining</v>
      </c>
      <c r="F933" t="s">
        <v>42</v>
      </c>
      <c r="G933" t="s">
        <v>39</v>
      </c>
      <c r="H933" t="s">
        <v>5</v>
      </c>
      <c r="I933">
        <v>2049</v>
      </c>
      <c r="J933">
        <v>2049</v>
      </c>
      <c r="K933">
        <v>49.054293063661902</v>
      </c>
    </row>
    <row r="934" spans="5:11" x14ac:dyDescent="0.2">
      <c r="E934" t="str">
        <f t="shared" si="14"/>
        <v>Mining</v>
      </c>
      <c r="F934" t="s">
        <v>42</v>
      </c>
      <c r="G934" t="s">
        <v>39</v>
      </c>
      <c r="H934" t="s">
        <v>5</v>
      </c>
      <c r="I934">
        <v>2049</v>
      </c>
      <c r="J934">
        <v>2050</v>
      </c>
      <c r="K934">
        <v>49.589146900989498</v>
      </c>
    </row>
    <row r="935" spans="5:11" x14ac:dyDescent="0.2">
      <c r="E935" t="str">
        <f t="shared" si="14"/>
        <v>Mining</v>
      </c>
      <c r="F935" t="s">
        <v>42</v>
      </c>
      <c r="G935" t="s">
        <v>39</v>
      </c>
      <c r="H935" t="s">
        <v>5</v>
      </c>
      <c r="I935">
        <v>2050</v>
      </c>
      <c r="J935">
        <v>2048</v>
      </c>
      <c r="K935">
        <v>46.366746000439598</v>
      </c>
    </row>
    <row r="936" spans="5:11" x14ac:dyDescent="0.2">
      <c r="E936" t="str">
        <f t="shared" si="14"/>
        <v>Mining</v>
      </c>
      <c r="F936" t="s">
        <v>42</v>
      </c>
      <c r="G936" t="s">
        <v>39</v>
      </c>
      <c r="H936" t="s">
        <v>5</v>
      </c>
      <c r="I936">
        <v>2050</v>
      </c>
      <c r="J936">
        <v>2049</v>
      </c>
      <c r="K936">
        <v>49.075460843243299</v>
      </c>
    </row>
    <row r="937" spans="5:11" x14ac:dyDescent="0.2">
      <c r="E937" t="str">
        <f t="shared" si="14"/>
        <v>Mining</v>
      </c>
      <c r="F937" t="s">
        <v>42</v>
      </c>
      <c r="G937" t="s">
        <v>39</v>
      </c>
      <c r="H937" t="s">
        <v>5</v>
      </c>
      <c r="I937">
        <v>2050</v>
      </c>
      <c r="J937">
        <v>2050</v>
      </c>
      <c r="K937">
        <v>49.625339259331298</v>
      </c>
    </row>
    <row r="938" spans="5:11" x14ac:dyDescent="0.2">
      <c r="E938" t="str">
        <f t="shared" si="14"/>
        <v>Mining</v>
      </c>
      <c r="F938" t="s">
        <v>46</v>
      </c>
      <c r="G938" t="s">
        <v>39</v>
      </c>
      <c r="H938" t="s">
        <v>4</v>
      </c>
      <c r="I938">
        <v>2012</v>
      </c>
      <c r="J938">
        <v>2048</v>
      </c>
      <c r="K938">
        <v>48.548169411384897</v>
      </c>
    </row>
    <row r="939" spans="5:11" x14ac:dyDescent="0.2">
      <c r="E939" t="str">
        <f t="shared" si="14"/>
        <v>Mining</v>
      </c>
      <c r="F939" t="s">
        <v>46</v>
      </c>
      <c r="G939" t="s">
        <v>39</v>
      </c>
      <c r="H939" t="s">
        <v>4</v>
      </c>
      <c r="I939">
        <v>2012</v>
      </c>
      <c r="J939">
        <v>2049</v>
      </c>
      <c r="K939">
        <v>48.548169411377103</v>
      </c>
    </row>
    <row r="940" spans="5:11" x14ac:dyDescent="0.2">
      <c r="E940" t="str">
        <f t="shared" si="14"/>
        <v>Mining</v>
      </c>
      <c r="F940" t="s">
        <v>46</v>
      </c>
      <c r="G940" t="s">
        <v>39</v>
      </c>
      <c r="H940" t="s">
        <v>4</v>
      </c>
      <c r="I940">
        <v>2012</v>
      </c>
      <c r="J940">
        <v>2050</v>
      </c>
      <c r="K940">
        <v>48.548169411377103</v>
      </c>
    </row>
    <row r="941" spans="5:11" x14ac:dyDescent="0.2">
      <c r="E941" t="str">
        <f t="shared" si="14"/>
        <v>Mining</v>
      </c>
      <c r="F941" t="s">
        <v>46</v>
      </c>
      <c r="G941" t="s">
        <v>39</v>
      </c>
      <c r="H941" t="s">
        <v>4</v>
      </c>
      <c r="I941">
        <v>2013</v>
      </c>
      <c r="J941">
        <v>2048</v>
      </c>
      <c r="K941">
        <v>48.473019732546099</v>
      </c>
    </row>
    <row r="942" spans="5:11" x14ac:dyDescent="0.2">
      <c r="E942" t="str">
        <f t="shared" si="14"/>
        <v>Mining</v>
      </c>
      <c r="F942" t="s">
        <v>46</v>
      </c>
      <c r="G942" t="s">
        <v>39</v>
      </c>
      <c r="H942" t="s">
        <v>4</v>
      </c>
      <c r="I942">
        <v>2013</v>
      </c>
      <c r="J942">
        <v>2049</v>
      </c>
      <c r="K942">
        <v>48.472620797677898</v>
      </c>
    </row>
    <row r="943" spans="5:11" x14ac:dyDescent="0.2">
      <c r="E943" t="str">
        <f t="shared" si="14"/>
        <v>Mining</v>
      </c>
      <c r="F943" t="s">
        <v>46</v>
      </c>
      <c r="G943" t="s">
        <v>39</v>
      </c>
      <c r="H943" t="s">
        <v>4</v>
      </c>
      <c r="I943">
        <v>2013</v>
      </c>
      <c r="J943">
        <v>2050</v>
      </c>
      <c r="K943">
        <v>48.472569243205598</v>
      </c>
    </row>
    <row r="944" spans="5:11" x14ac:dyDescent="0.2">
      <c r="E944" t="str">
        <f t="shared" si="14"/>
        <v>Mining</v>
      </c>
      <c r="F944" t="s">
        <v>46</v>
      </c>
      <c r="G944" t="s">
        <v>39</v>
      </c>
      <c r="H944" t="s">
        <v>4</v>
      </c>
      <c r="I944">
        <v>2014</v>
      </c>
      <c r="J944">
        <v>2048</v>
      </c>
      <c r="K944">
        <v>48.398632759225201</v>
      </c>
    </row>
    <row r="945" spans="5:11" x14ac:dyDescent="0.2">
      <c r="E945" t="str">
        <f t="shared" si="14"/>
        <v>Mining</v>
      </c>
      <c r="F945" t="s">
        <v>46</v>
      </c>
      <c r="G945" t="s">
        <v>39</v>
      </c>
      <c r="H945" t="s">
        <v>4</v>
      </c>
      <c r="I945">
        <v>2014</v>
      </c>
      <c r="J945">
        <v>2049</v>
      </c>
      <c r="K945">
        <v>48.404892855645102</v>
      </c>
    </row>
    <row r="946" spans="5:11" x14ac:dyDescent="0.2">
      <c r="E946" t="str">
        <f t="shared" si="14"/>
        <v>Mining</v>
      </c>
      <c r="F946" t="s">
        <v>46</v>
      </c>
      <c r="G946" t="s">
        <v>39</v>
      </c>
      <c r="H946" t="s">
        <v>4</v>
      </c>
      <c r="I946">
        <v>2014</v>
      </c>
      <c r="J946">
        <v>2050</v>
      </c>
      <c r="K946">
        <v>48.408181051987498</v>
      </c>
    </row>
    <row r="947" spans="5:11" x14ac:dyDescent="0.2">
      <c r="E947" t="str">
        <f t="shared" si="14"/>
        <v>Mining</v>
      </c>
      <c r="F947" t="s">
        <v>46</v>
      </c>
      <c r="G947" t="s">
        <v>39</v>
      </c>
      <c r="H947" t="s">
        <v>4</v>
      </c>
      <c r="I947">
        <v>2015</v>
      </c>
      <c r="J947">
        <v>2048</v>
      </c>
      <c r="K947">
        <v>48.3306972638198</v>
      </c>
    </row>
    <row r="948" spans="5:11" x14ac:dyDescent="0.2">
      <c r="E948" t="str">
        <f t="shared" si="14"/>
        <v>Mining</v>
      </c>
      <c r="F948" t="s">
        <v>46</v>
      </c>
      <c r="G948" t="s">
        <v>39</v>
      </c>
      <c r="H948" t="s">
        <v>4</v>
      </c>
      <c r="I948">
        <v>2015</v>
      </c>
      <c r="J948">
        <v>2049</v>
      </c>
      <c r="K948">
        <v>48.337197284293197</v>
      </c>
    </row>
    <row r="949" spans="5:11" x14ac:dyDescent="0.2">
      <c r="E949" t="str">
        <f t="shared" si="14"/>
        <v>Mining</v>
      </c>
      <c r="F949" t="s">
        <v>46</v>
      </c>
      <c r="G949" t="s">
        <v>39</v>
      </c>
      <c r="H949" t="s">
        <v>4</v>
      </c>
      <c r="I949">
        <v>2015</v>
      </c>
      <c r="J949">
        <v>2050</v>
      </c>
      <c r="K949">
        <v>48.344283802640099</v>
      </c>
    </row>
    <row r="950" spans="5:11" x14ac:dyDescent="0.2">
      <c r="E950" t="str">
        <f t="shared" si="14"/>
        <v>Mining</v>
      </c>
      <c r="F950" t="s">
        <v>46</v>
      </c>
      <c r="G950" t="s">
        <v>39</v>
      </c>
      <c r="H950" t="s">
        <v>4</v>
      </c>
      <c r="I950">
        <v>2016</v>
      </c>
      <c r="J950">
        <v>2048</v>
      </c>
      <c r="K950">
        <v>48.282366566556</v>
      </c>
    </row>
    <row r="951" spans="5:11" x14ac:dyDescent="0.2">
      <c r="E951" t="str">
        <f t="shared" si="14"/>
        <v>Mining</v>
      </c>
      <c r="F951" t="s">
        <v>46</v>
      </c>
      <c r="G951" t="s">
        <v>39</v>
      </c>
      <c r="H951" t="s">
        <v>4</v>
      </c>
      <c r="I951">
        <v>2016</v>
      </c>
      <c r="J951">
        <v>2049</v>
      </c>
      <c r="K951">
        <v>48.288860087008899</v>
      </c>
    </row>
    <row r="952" spans="5:11" x14ac:dyDescent="0.2">
      <c r="E952" t="str">
        <f t="shared" si="14"/>
        <v>Mining</v>
      </c>
      <c r="F952" t="s">
        <v>46</v>
      </c>
      <c r="G952" t="s">
        <v>39</v>
      </c>
      <c r="H952" t="s">
        <v>4</v>
      </c>
      <c r="I952">
        <v>2016</v>
      </c>
      <c r="J952">
        <v>2050</v>
      </c>
      <c r="K952">
        <v>48.2959395188374</v>
      </c>
    </row>
    <row r="953" spans="5:11" x14ac:dyDescent="0.2">
      <c r="E953" t="str">
        <f t="shared" si="14"/>
        <v>Mining</v>
      </c>
      <c r="F953" t="s">
        <v>46</v>
      </c>
      <c r="G953" t="s">
        <v>39</v>
      </c>
      <c r="H953" t="s">
        <v>4</v>
      </c>
      <c r="I953">
        <v>2017</v>
      </c>
      <c r="J953">
        <v>2048</v>
      </c>
      <c r="K953">
        <v>48.234084199989397</v>
      </c>
    </row>
    <row r="954" spans="5:11" x14ac:dyDescent="0.2">
      <c r="E954" t="str">
        <f t="shared" si="14"/>
        <v>Mining</v>
      </c>
      <c r="F954" t="s">
        <v>46</v>
      </c>
      <c r="G954" t="s">
        <v>39</v>
      </c>
      <c r="H954" t="s">
        <v>4</v>
      </c>
      <c r="I954">
        <v>2017</v>
      </c>
      <c r="J954">
        <v>2049</v>
      </c>
      <c r="K954">
        <v>48.240571226921901</v>
      </c>
    </row>
    <row r="955" spans="5:11" x14ac:dyDescent="0.2">
      <c r="E955" t="str">
        <f t="shared" si="14"/>
        <v>Mining</v>
      </c>
      <c r="F955" t="s">
        <v>46</v>
      </c>
      <c r="G955" t="s">
        <v>39</v>
      </c>
      <c r="H955" t="s">
        <v>4</v>
      </c>
      <c r="I955">
        <v>2017</v>
      </c>
      <c r="J955">
        <v>2050</v>
      </c>
      <c r="K955">
        <v>48.247643579318598</v>
      </c>
    </row>
    <row r="956" spans="5:11" x14ac:dyDescent="0.2">
      <c r="E956" t="str">
        <f t="shared" si="14"/>
        <v>Mining</v>
      </c>
      <c r="F956" t="s">
        <v>46</v>
      </c>
      <c r="G956" t="s">
        <v>39</v>
      </c>
      <c r="H956" t="s">
        <v>4</v>
      </c>
      <c r="I956">
        <v>2018</v>
      </c>
      <c r="J956">
        <v>2048</v>
      </c>
      <c r="K956">
        <v>48.178090276400397</v>
      </c>
    </row>
    <row r="957" spans="5:11" x14ac:dyDescent="0.2">
      <c r="E957" t="str">
        <f t="shared" si="14"/>
        <v>Mining</v>
      </c>
      <c r="F957" t="s">
        <v>46</v>
      </c>
      <c r="G957" t="s">
        <v>39</v>
      </c>
      <c r="H957" t="s">
        <v>4</v>
      </c>
      <c r="I957">
        <v>2018</v>
      </c>
      <c r="J957">
        <v>2049</v>
      </c>
      <c r="K957">
        <v>48.160838093491201</v>
      </c>
    </row>
    <row r="958" spans="5:11" x14ac:dyDescent="0.2">
      <c r="E958" t="str">
        <f t="shared" si="14"/>
        <v>Mining</v>
      </c>
      <c r="F958" t="s">
        <v>46</v>
      </c>
      <c r="G958" t="s">
        <v>39</v>
      </c>
      <c r="H958" t="s">
        <v>4</v>
      </c>
      <c r="I958">
        <v>2018</v>
      </c>
      <c r="J958">
        <v>2050</v>
      </c>
      <c r="K958">
        <v>48.177824474697701</v>
      </c>
    </row>
    <row r="959" spans="5:11" x14ac:dyDescent="0.2">
      <c r="E959" t="str">
        <f t="shared" si="14"/>
        <v>Mining</v>
      </c>
      <c r="F959" t="s">
        <v>46</v>
      </c>
      <c r="G959" t="s">
        <v>39</v>
      </c>
      <c r="H959" t="s">
        <v>4</v>
      </c>
      <c r="I959">
        <v>2019</v>
      </c>
      <c r="J959">
        <v>2048</v>
      </c>
      <c r="K959">
        <v>48.129912186124002</v>
      </c>
    </row>
    <row r="960" spans="5:11" x14ac:dyDescent="0.2">
      <c r="E960" t="str">
        <f t="shared" si="14"/>
        <v>Mining</v>
      </c>
      <c r="F960" t="s">
        <v>46</v>
      </c>
      <c r="G960" t="s">
        <v>39</v>
      </c>
      <c r="H960" t="s">
        <v>4</v>
      </c>
      <c r="I960">
        <v>2019</v>
      </c>
      <c r="J960">
        <v>2049</v>
      </c>
      <c r="K960">
        <v>48.112677255397699</v>
      </c>
    </row>
    <row r="961" spans="5:11" x14ac:dyDescent="0.2">
      <c r="E961" t="str">
        <f t="shared" si="14"/>
        <v>Mining</v>
      </c>
      <c r="F961" t="s">
        <v>46</v>
      </c>
      <c r="G961" t="s">
        <v>39</v>
      </c>
      <c r="H961" t="s">
        <v>4</v>
      </c>
      <c r="I961">
        <v>2019</v>
      </c>
      <c r="J961">
        <v>2050</v>
      </c>
      <c r="K961">
        <v>48.129646650223002</v>
      </c>
    </row>
    <row r="962" spans="5:11" x14ac:dyDescent="0.2">
      <c r="E962" t="str">
        <f t="shared" si="14"/>
        <v>Mining</v>
      </c>
      <c r="F962" t="s">
        <v>46</v>
      </c>
      <c r="G962" t="s">
        <v>39</v>
      </c>
      <c r="H962" t="s">
        <v>4</v>
      </c>
      <c r="I962">
        <v>2020</v>
      </c>
      <c r="J962">
        <v>2048</v>
      </c>
      <c r="K962">
        <v>48.081782273937897</v>
      </c>
    </row>
    <row r="963" spans="5:11" x14ac:dyDescent="0.2">
      <c r="E963" t="str">
        <f t="shared" ref="E963:E1026" si="15">VLOOKUP(F963,$A$2:$B$53,2,)</f>
        <v>Mining</v>
      </c>
      <c r="F963" t="s">
        <v>46</v>
      </c>
      <c r="G963" t="s">
        <v>39</v>
      </c>
      <c r="H963" t="s">
        <v>4</v>
      </c>
      <c r="I963">
        <v>2020</v>
      </c>
      <c r="J963">
        <v>2049</v>
      </c>
      <c r="K963">
        <v>48.064564578142303</v>
      </c>
    </row>
    <row r="964" spans="5:11" x14ac:dyDescent="0.2">
      <c r="E964" t="str">
        <f t="shared" si="15"/>
        <v>Mining</v>
      </c>
      <c r="F964" t="s">
        <v>46</v>
      </c>
      <c r="G964" t="s">
        <v>39</v>
      </c>
      <c r="H964" t="s">
        <v>4</v>
      </c>
      <c r="I964">
        <v>2020</v>
      </c>
      <c r="J964">
        <v>2050</v>
      </c>
      <c r="K964">
        <v>48.081517003572799</v>
      </c>
    </row>
    <row r="965" spans="5:11" x14ac:dyDescent="0.2">
      <c r="E965" t="str">
        <f t="shared" si="15"/>
        <v>Mining</v>
      </c>
      <c r="F965" t="s">
        <v>46</v>
      </c>
      <c r="G965" t="s">
        <v>39</v>
      </c>
      <c r="H965" t="s">
        <v>4</v>
      </c>
      <c r="I965">
        <v>2021</v>
      </c>
      <c r="J965">
        <v>2048</v>
      </c>
      <c r="K965">
        <v>48.033700491664</v>
      </c>
    </row>
    <row r="966" spans="5:11" x14ac:dyDescent="0.2">
      <c r="E966" t="str">
        <f t="shared" si="15"/>
        <v>Mining</v>
      </c>
      <c r="F966" t="s">
        <v>46</v>
      </c>
      <c r="G966" t="s">
        <v>39</v>
      </c>
      <c r="H966" t="s">
        <v>4</v>
      </c>
      <c r="I966">
        <v>2021</v>
      </c>
      <c r="J966">
        <v>2049</v>
      </c>
      <c r="K966">
        <v>48.016500013564198</v>
      </c>
    </row>
    <row r="967" spans="5:11" x14ac:dyDescent="0.2">
      <c r="E967" t="str">
        <f t="shared" si="15"/>
        <v>Mining</v>
      </c>
      <c r="F967" t="s">
        <v>46</v>
      </c>
      <c r="G967" t="s">
        <v>39</v>
      </c>
      <c r="H967" t="s">
        <v>4</v>
      </c>
      <c r="I967">
        <v>2021</v>
      </c>
      <c r="J967">
        <v>2050</v>
      </c>
      <c r="K967">
        <v>48.033435486569203</v>
      </c>
    </row>
    <row r="968" spans="5:11" x14ac:dyDescent="0.2">
      <c r="E968" t="str">
        <f t="shared" si="15"/>
        <v>Mining</v>
      </c>
      <c r="F968" t="s">
        <v>46</v>
      </c>
      <c r="G968" t="s">
        <v>39</v>
      </c>
      <c r="H968" t="s">
        <v>4</v>
      </c>
      <c r="I968">
        <v>2022</v>
      </c>
      <c r="J968">
        <v>2048</v>
      </c>
      <c r="K968">
        <v>47.985666791172299</v>
      </c>
    </row>
    <row r="969" spans="5:11" x14ac:dyDescent="0.2">
      <c r="E969" t="str">
        <f t="shared" si="15"/>
        <v>Mining</v>
      </c>
      <c r="F969" t="s">
        <v>46</v>
      </c>
      <c r="G969" t="s">
        <v>39</v>
      </c>
      <c r="H969" t="s">
        <v>4</v>
      </c>
      <c r="I969">
        <v>2022</v>
      </c>
      <c r="J969">
        <v>2049</v>
      </c>
      <c r="K969">
        <v>47.968483513550602</v>
      </c>
    </row>
    <row r="970" spans="5:11" x14ac:dyDescent="0.2">
      <c r="E970" t="str">
        <f t="shared" si="15"/>
        <v>Mining</v>
      </c>
      <c r="F970" t="s">
        <v>46</v>
      </c>
      <c r="G970" t="s">
        <v>39</v>
      </c>
      <c r="H970" t="s">
        <v>4</v>
      </c>
      <c r="I970">
        <v>2022</v>
      </c>
      <c r="J970">
        <v>2050</v>
      </c>
      <c r="K970">
        <v>47.985402051082701</v>
      </c>
    </row>
    <row r="971" spans="5:11" x14ac:dyDescent="0.2">
      <c r="E971" t="str">
        <f t="shared" si="15"/>
        <v>Mining</v>
      </c>
      <c r="F971" t="s">
        <v>46</v>
      </c>
      <c r="G971" t="s">
        <v>39</v>
      </c>
      <c r="H971" t="s">
        <v>4</v>
      </c>
      <c r="I971">
        <v>2023</v>
      </c>
      <c r="J971">
        <v>2048</v>
      </c>
      <c r="K971">
        <v>47.9376811243812</v>
      </c>
    </row>
    <row r="972" spans="5:11" x14ac:dyDescent="0.2">
      <c r="E972" t="str">
        <f t="shared" si="15"/>
        <v>Mining</v>
      </c>
      <c r="F972" t="s">
        <v>46</v>
      </c>
      <c r="G972" t="s">
        <v>39</v>
      </c>
      <c r="H972" t="s">
        <v>4</v>
      </c>
      <c r="I972">
        <v>2023</v>
      </c>
      <c r="J972">
        <v>2049</v>
      </c>
      <c r="K972">
        <v>47.920515030037002</v>
      </c>
    </row>
    <row r="973" spans="5:11" x14ac:dyDescent="0.2">
      <c r="E973" t="str">
        <f t="shared" si="15"/>
        <v>Mining</v>
      </c>
      <c r="F973" t="s">
        <v>46</v>
      </c>
      <c r="G973" t="s">
        <v>39</v>
      </c>
      <c r="H973" t="s">
        <v>4</v>
      </c>
      <c r="I973">
        <v>2023</v>
      </c>
      <c r="J973">
        <v>2050</v>
      </c>
      <c r="K973">
        <v>47.937416649031597</v>
      </c>
    </row>
    <row r="974" spans="5:11" x14ac:dyDescent="0.2">
      <c r="E974" t="str">
        <f t="shared" si="15"/>
        <v>Mining</v>
      </c>
      <c r="F974" t="s">
        <v>46</v>
      </c>
      <c r="G974" t="s">
        <v>39</v>
      </c>
      <c r="H974" t="s">
        <v>4</v>
      </c>
      <c r="I974">
        <v>2024</v>
      </c>
      <c r="J974">
        <v>2048</v>
      </c>
      <c r="K974">
        <v>47.889743443256798</v>
      </c>
    </row>
    <row r="975" spans="5:11" x14ac:dyDescent="0.2">
      <c r="E975" t="str">
        <f t="shared" si="15"/>
        <v>Mining</v>
      </c>
      <c r="F975" t="s">
        <v>46</v>
      </c>
      <c r="G975" t="s">
        <v>39</v>
      </c>
      <c r="H975" t="s">
        <v>4</v>
      </c>
      <c r="I975">
        <v>2024</v>
      </c>
      <c r="J975">
        <v>2049</v>
      </c>
      <c r="K975">
        <v>47.872013627378003</v>
      </c>
    </row>
    <row r="976" spans="5:11" x14ac:dyDescent="0.2">
      <c r="E976" t="str">
        <f t="shared" si="15"/>
        <v>Mining</v>
      </c>
      <c r="F976" t="s">
        <v>46</v>
      </c>
      <c r="G976" t="s">
        <v>39</v>
      </c>
      <c r="H976" t="s">
        <v>4</v>
      </c>
      <c r="I976">
        <v>2024</v>
      </c>
      <c r="J976">
        <v>2050</v>
      </c>
      <c r="K976">
        <v>47.889479232382499</v>
      </c>
    </row>
    <row r="977" spans="5:11" x14ac:dyDescent="0.2">
      <c r="E977" t="str">
        <f t="shared" si="15"/>
        <v>Mining</v>
      </c>
      <c r="F977" t="s">
        <v>46</v>
      </c>
      <c r="G977" t="s">
        <v>39</v>
      </c>
      <c r="H977" t="s">
        <v>4</v>
      </c>
      <c r="I977">
        <v>2025</v>
      </c>
      <c r="J977">
        <v>2048</v>
      </c>
      <c r="K977">
        <v>47.841853699813498</v>
      </c>
    </row>
    <row r="978" spans="5:11" x14ac:dyDescent="0.2">
      <c r="E978" t="str">
        <f t="shared" si="15"/>
        <v>Mining</v>
      </c>
      <c r="F978" t="s">
        <v>46</v>
      </c>
      <c r="G978" t="s">
        <v>39</v>
      </c>
      <c r="H978" t="s">
        <v>4</v>
      </c>
      <c r="I978">
        <v>2025</v>
      </c>
      <c r="J978">
        <v>2049</v>
      </c>
      <c r="K978">
        <v>47.820960840548402</v>
      </c>
    </row>
    <row r="979" spans="5:11" x14ac:dyDescent="0.2">
      <c r="E979" t="str">
        <f t="shared" si="15"/>
        <v>Mining</v>
      </c>
      <c r="F979" t="s">
        <v>46</v>
      </c>
      <c r="G979" t="s">
        <v>39</v>
      </c>
      <c r="H979" t="s">
        <v>4</v>
      </c>
      <c r="I979">
        <v>2025</v>
      </c>
      <c r="J979">
        <v>2050</v>
      </c>
      <c r="K979">
        <v>47.841589753150203</v>
      </c>
    </row>
    <row r="980" spans="5:11" x14ac:dyDescent="0.2">
      <c r="E980" t="str">
        <f t="shared" si="15"/>
        <v>Mining</v>
      </c>
      <c r="F980" t="s">
        <v>46</v>
      </c>
      <c r="G980" t="s">
        <v>39</v>
      </c>
      <c r="H980" t="s">
        <v>4</v>
      </c>
      <c r="I980">
        <v>2026</v>
      </c>
      <c r="J980">
        <v>2048</v>
      </c>
      <c r="K980">
        <v>47.794011846113698</v>
      </c>
    </row>
    <row r="981" spans="5:11" x14ac:dyDescent="0.2">
      <c r="E981" t="str">
        <f t="shared" si="15"/>
        <v>Mining</v>
      </c>
      <c r="F981" t="s">
        <v>46</v>
      </c>
      <c r="G981" t="s">
        <v>39</v>
      </c>
      <c r="H981" t="s">
        <v>4</v>
      </c>
      <c r="I981">
        <v>2026</v>
      </c>
      <c r="J981">
        <v>2049</v>
      </c>
      <c r="K981">
        <v>47.768212184265401</v>
      </c>
    </row>
    <row r="982" spans="5:11" x14ac:dyDescent="0.2">
      <c r="E982" t="str">
        <f t="shared" si="15"/>
        <v>Mining</v>
      </c>
      <c r="F982" t="s">
        <v>46</v>
      </c>
      <c r="G982" t="s">
        <v>39</v>
      </c>
      <c r="H982" t="s">
        <v>4</v>
      </c>
      <c r="I982">
        <v>2026</v>
      </c>
      <c r="J982">
        <v>2050</v>
      </c>
      <c r="K982">
        <v>47.793748163396998</v>
      </c>
    </row>
    <row r="983" spans="5:11" x14ac:dyDescent="0.2">
      <c r="E983" t="str">
        <f t="shared" si="15"/>
        <v>Mining</v>
      </c>
      <c r="F983" t="s">
        <v>46</v>
      </c>
      <c r="G983" t="s">
        <v>39</v>
      </c>
      <c r="H983" t="s">
        <v>4</v>
      </c>
      <c r="I983">
        <v>2027</v>
      </c>
      <c r="J983">
        <v>2048</v>
      </c>
      <c r="K983">
        <v>47.746217834267597</v>
      </c>
    </row>
    <row r="984" spans="5:11" x14ac:dyDescent="0.2">
      <c r="E984" t="str">
        <f t="shared" si="15"/>
        <v>Mining</v>
      </c>
      <c r="F984" t="s">
        <v>46</v>
      </c>
      <c r="G984" t="s">
        <v>39</v>
      </c>
      <c r="H984" t="s">
        <v>4</v>
      </c>
      <c r="I984">
        <v>2027</v>
      </c>
      <c r="J984">
        <v>2049</v>
      </c>
      <c r="K984">
        <v>47.718176695282203</v>
      </c>
    </row>
    <row r="985" spans="5:11" x14ac:dyDescent="0.2">
      <c r="E985" t="str">
        <f t="shared" si="15"/>
        <v>Mining</v>
      </c>
      <c r="F985" t="s">
        <v>46</v>
      </c>
      <c r="G985" t="s">
        <v>39</v>
      </c>
      <c r="H985" t="s">
        <v>4</v>
      </c>
      <c r="I985">
        <v>2027</v>
      </c>
      <c r="J985">
        <v>2050</v>
      </c>
      <c r="K985">
        <v>47.745954415233697</v>
      </c>
    </row>
    <row r="986" spans="5:11" x14ac:dyDescent="0.2">
      <c r="E986" t="str">
        <f t="shared" si="15"/>
        <v>Mining</v>
      </c>
      <c r="F986" t="s">
        <v>46</v>
      </c>
      <c r="G986" t="s">
        <v>39</v>
      </c>
      <c r="H986" t="s">
        <v>4</v>
      </c>
      <c r="I986">
        <v>2028</v>
      </c>
      <c r="J986">
        <v>2048</v>
      </c>
      <c r="K986">
        <v>47.698471616433302</v>
      </c>
    </row>
    <row r="987" spans="5:11" x14ac:dyDescent="0.2">
      <c r="E987" t="str">
        <f t="shared" si="15"/>
        <v>Mining</v>
      </c>
      <c r="F987" t="s">
        <v>46</v>
      </c>
      <c r="G987" t="s">
        <v>39</v>
      </c>
      <c r="H987" t="s">
        <v>4</v>
      </c>
      <c r="I987">
        <v>2028</v>
      </c>
      <c r="J987">
        <v>2049</v>
      </c>
      <c r="K987">
        <v>47.6524542484661</v>
      </c>
    </row>
    <row r="988" spans="5:11" x14ac:dyDescent="0.2">
      <c r="E988" t="str">
        <f t="shared" si="15"/>
        <v>Mining</v>
      </c>
      <c r="F988" t="s">
        <v>46</v>
      </c>
      <c r="G988" t="s">
        <v>39</v>
      </c>
      <c r="H988" t="s">
        <v>4</v>
      </c>
      <c r="I988">
        <v>2028</v>
      </c>
      <c r="J988">
        <v>2050</v>
      </c>
      <c r="K988">
        <v>47.6982084608184</v>
      </c>
    </row>
    <row r="989" spans="5:11" x14ac:dyDescent="0.2">
      <c r="E989" t="str">
        <f t="shared" si="15"/>
        <v>Mining</v>
      </c>
      <c r="F989" t="s">
        <v>46</v>
      </c>
      <c r="G989" t="s">
        <v>39</v>
      </c>
      <c r="H989" t="s">
        <v>4</v>
      </c>
      <c r="I989">
        <v>2029</v>
      </c>
      <c r="J989">
        <v>2048</v>
      </c>
      <c r="K989">
        <v>47.650773144816903</v>
      </c>
    </row>
    <row r="990" spans="5:11" x14ac:dyDescent="0.2">
      <c r="E990" t="str">
        <f t="shared" si="15"/>
        <v>Mining</v>
      </c>
      <c r="F990" t="s">
        <v>46</v>
      </c>
      <c r="G990" t="s">
        <v>39</v>
      </c>
      <c r="H990" t="s">
        <v>4</v>
      </c>
      <c r="I990">
        <v>2029</v>
      </c>
      <c r="J990">
        <v>2049</v>
      </c>
      <c r="K990">
        <v>47.562741117917099</v>
      </c>
    </row>
    <row r="991" spans="5:11" x14ac:dyDescent="0.2">
      <c r="E991" t="str">
        <f t="shared" si="15"/>
        <v>Mining</v>
      </c>
      <c r="F991" t="s">
        <v>46</v>
      </c>
      <c r="G991" t="s">
        <v>39</v>
      </c>
      <c r="H991" t="s">
        <v>4</v>
      </c>
      <c r="I991">
        <v>2029</v>
      </c>
      <c r="J991">
        <v>2050</v>
      </c>
      <c r="K991">
        <v>47.650510252357599</v>
      </c>
    </row>
    <row r="992" spans="5:11" x14ac:dyDescent="0.2">
      <c r="E992" t="str">
        <f t="shared" si="15"/>
        <v>Mining</v>
      </c>
      <c r="F992" t="s">
        <v>46</v>
      </c>
      <c r="G992" t="s">
        <v>39</v>
      </c>
      <c r="H992" t="s">
        <v>4</v>
      </c>
      <c r="I992">
        <v>2030</v>
      </c>
      <c r="J992">
        <v>2048</v>
      </c>
      <c r="K992">
        <v>47.603122371672001</v>
      </c>
    </row>
    <row r="993" spans="5:11" x14ac:dyDescent="0.2">
      <c r="E993" t="str">
        <f t="shared" si="15"/>
        <v>Mining</v>
      </c>
      <c r="F993" t="s">
        <v>46</v>
      </c>
      <c r="G993" t="s">
        <v>39</v>
      </c>
      <c r="H993" t="s">
        <v>4</v>
      </c>
      <c r="I993">
        <v>2030</v>
      </c>
      <c r="J993">
        <v>2049</v>
      </c>
      <c r="K993">
        <v>47.515178376799199</v>
      </c>
    </row>
    <row r="994" spans="5:11" x14ac:dyDescent="0.2">
      <c r="E994" t="str">
        <f t="shared" si="15"/>
        <v>Mining</v>
      </c>
      <c r="F994" t="s">
        <v>46</v>
      </c>
      <c r="G994" t="s">
        <v>39</v>
      </c>
      <c r="H994" t="s">
        <v>4</v>
      </c>
      <c r="I994">
        <v>2030</v>
      </c>
      <c r="J994">
        <v>2050</v>
      </c>
      <c r="K994">
        <v>47.602859742105302</v>
      </c>
    </row>
    <row r="995" spans="5:11" x14ac:dyDescent="0.2">
      <c r="E995" t="str">
        <f t="shared" si="15"/>
        <v>Mining</v>
      </c>
      <c r="F995" t="s">
        <v>46</v>
      </c>
      <c r="G995" t="s">
        <v>39</v>
      </c>
      <c r="H995" t="s">
        <v>4</v>
      </c>
      <c r="I995">
        <v>2031</v>
      </c>
      <c r="J995">
        <v>2048</v>
      </c>
      <c r="K995">
        <v>47.555519249300403</v>
      </c>
    </row>
    <row r="996" spans="5:11" x14ac:dyDescent="0.2">
      <c r="E996" t="str">
        <f t="shared" si="15"/>
        <v>Mining</v>
      </c>
      <c r="F996" t="s">
        <v>46</v>
      </c>
      <c r="G996" t="s">
        <v>39</v>
      </c>
      <c r="H996" t="s">
        <v>4</v>
      </c>
      <c r="I996">
        <v>2031</v>
      </c>
      <c r="J996">
        <v>2049</v>
      </c>
      <c r="K996">
        <v>47.4676631984224</v>
      </c>
    </row>
    <row r="997" spans="5:11" x14ac:dyDescent="0.2">
      <c r="E997" t="str">
        <f t="shared" si="15"/>
        <v>Mining</v>
      </c>
      <c r="F997" t="s">
        <v>46</v>
      </c>
      <c r="G997" t="s">
        <v>39</v>
      </c>
      <c r="H997" t="s">
        <v>4</v>
      </c>
      <c r="I997">
        <v>2031</v>
      </c>
      <c r="J997">
        <v>2050</v>
      </c>
      <c r="K997">
        <v>47.555256882363203</v>
      </c>
    </row>
    <row r="998" spans="5:11" x14ac:dyDescent="0.2">
      <c r="E998" t="str">
        <f t="shared" si="15"/>
        <v>Mining</v>
      </c>
      <c r="F998" t="s">
        <v>46</v>
      </c>
      <c r="G998" t="s">
        <v>39</v>
      </c>
      <c r="H998" t="s">
        <v>4</v>
      </c>
      <c r="I998">
        <v>2032</v>
      </c>
      <c r="J998">
        <v>2048</v>
      </c>
      <c r="K998">
        <v>47.507963730051102</v>
      </c>
    </row>
    <row r="999" spans="5:11" x14ac:dyDescent="0.2">
      <c r="E999" t="str">
        <f t="shared" si="15"/>
        <v>Mining</v>
      </c>
      <c r="F999" t="s">
        <v>46</v>
      </c>
      <c r="G999" t="s">
        <v>39</v>
      </c>
      <c r="H999" t="s">
        <v>4</v>
      </c>
      <c r="I999">
        <v>2032</v>
      </c>
      <c r="J999">
        <v>2049</v>
      </c>
      <c r="K999">
        <v>47.420195535223897</v>
      </c>
    </row>
    <row r="1000" spans="5:11" x14ac:dyDescent="0.2">
      <c r="E1000" t="str">
        <f t="shared" si="15"/>
        <v>Mining</v>
      </c>
      <c r="F1000" t="s">
        <v>46</v>
      </c>
      <c r="G1000" t="s">
        <v>39</v>
      </c>
      <c r="H1000" t="s">
        <v>4</v>
      </c>
      <c r="I1000">
        <v>2032</v>
      </c>
      <c r="J1000">
        <v>2050</v>
      </c>
      <c r="K1000">
        <v>47.507701625480799</v>
      </c>
    </row>
    <row r="1001" spans="5:11" x14ac:dyDescent="0.2">
      <c r="E1001" t="str">
        <f t="shared" si="15"/>
        <v>Mining</v>
      </c>
      <c r="F1001" t="s">
        <v>46</v>
      </c>
      <c r="G1001" t="s">
        <v>39</v>
      </c>
      <c r="H1001" t="s">
        <v>4</v>
      </c>
      <c r="I1001">
        <v>2033</v>
      </c>
      <c r="J1001">
        <v>2048</v>
      </c>
      <c r="K1001">
        <v>47.460455766320997</v>
      </c>
    </row>
    <row r="1002" spans="5:11" x14ac:dyDescent="0.2">
      <c r="E1002" t="str">
        <f t="shared" si="15"/>
        <v>Mining</v>
      </c>
      <c r="F1002" t="s">
        <v>46</v>
      </c>
      <c r="G1002" t="s">
        <v>39</v>
      </c>
      <c r="H1002" t="s">
        <v>4</v>
      </c>
      <c r="I1002">
        <v>2033</v>
      </c>
      <c r="J1002">
        <v>2049</v>
      </c>
      <c r="K1002">
        <v>47.372775339688701</v>
      </c>
    </row>
    <row r="1003" spans="5:11" x14ac:dyDescent="0.2">
      <c r="E1003" t="str">
        <f t="shared" si="15"/>
        <v>Mining</v>
      </c>
      <c r="F1003" t="s">
        <v>46</v>
      </c>
      <c r="G1003" t="s">
        <v>39</v>
      </c>
      <c r="H1003" t="s">
        <v>4</v>
      </c>
      <c r="I1003">
        <v>2033</v>
      </c>
      <c r="J1003">
        <v>2050</v>
      </c>
      <c r="K1003">
        <v>47.4601939238553</v>
      </c>
    </row>
    <row r="1004" spans="5:11" x14ac:dyDescent="0.2">
      <c r="E1004" t="str">
        <f t="shared" si="15"/>
        <v>Mining</v>
      </c>
      <c r="F1004" t="s">
        <v>46</v>
      </c>
      <c r="G1004" t="s">
        <v>39</v>
      </c>
      <c r="H1004" t="s">
        <v>4</v>
      </c>
      <c r="I1004">
        <v>2034</v>
      </c>
      <c r="J1004">
        <v>2048</v>
      </c>
      <c r="K1004">
        <v>47.412995310554699</v>
      </c>
    </row>
    <row r="1005" spans="5:11" x14ac:dyDescent="0.2">
      <c r="E1005" t="str">
        <f t="shared" si="15"/>
        <v>Mining</v>
      </c>
      <c r="F1005" t="s">
        <v>46</v>
      </c>
      <c r="G1005" t="s">
        <v>39</v>
      </c>
      <c r="H1005" t="s">
        <v>4</v>
      </c>
      <c r="I1005">
        <v>2034</v>
      </c>
      <c r="J1005">
        <v>2049</v>
      </c>
      <c r="K1005">
        <v>47.325402564348998</v>
      </c>
    </row>
    <row r="1006" spans="5:11" x14ac:dyDescent="0.2">
      <c r="E1006" t="str">
        <f t="shared" si="15"/>
        <v>Mining</v>
      </c>
      <c r="F1006" t="s">
        <v>46</v>
      </c>
      <c r="G1006" t="s">
        <v>39</v>
      </c>
      <c r="H1006" t="s">
        <v>4</v>
      </c>
      <c r="I1006">
        <v>2034</v>
      </c>
      <c r="J1006">
        <v>2050</v>
      </c>
      <c r="K1006">
        <v>47.412733729931503</v>
      </c>
    </row>
    <row r="1007" spans="5:11" x14ac:dyDescent="0.2">
      <c r="E1007" t="str">
        <f t="shared" si="15"/>
        <v>Mining</v>
      </c>
      <c r="F1007" t="s">
        <v>46</v>
      </c>
      <c r="G1007" t="s">
        <v>39</v>
      </c>
      <c r="H1007" t="s">
        <v>4</v>
      </c>
      <c r="I1007">
        <v>2035</v>
      </c>
      <c r="J1007">
        <v>2048</v>
      </c>
      <c r="K1007">
        <v>47.365582315244197</v>
      </c>
    </row>
    <row r="1008" spans="5:11" x14ac:dyDescent="0.2">
      <c r="E1008" t="str">
        <f t="shared" si="15"/>
        <v>Mining</v>
      </c>
      <c r="F1008" t="s">
        <v>46</v>
      </c>
      <c r="G1008" t="s">
        <v>39</v>
      </c>
      <c r="H1008" t="s">
        <v>4</v>
      </c>
      <c r="I1008">
        <v>2035</v>
      </c>
      <c r="J1008">
        <v>2049</v>
      </c>
      <c r="K1008">
        <v>47.278077161784601</v>
      </c>
    </row>
    <row r="1009" spans="5:11" x14ac:dyDescent="0.2">
      <c r="E1009" t="str">
        <f t="shared" si="15"/>
        <v>Mining</v>
      </c>
      <c r="F1009" t="s">
        <v>46</v>
      </c>
      <c r="G1009" t="s">
        <v>39</v>
      </c>
      <c r="H1009" t="s">
        <v>4</v>
      </c>
      <c r="I1009">
        <v>2035</v>
      </c>
      <c r="J1009">
        <v>2050</v>
      </c>
      <c r="K1009">
        <v>47.365320996201497</v>
      </c>
    </row>
    <row r="1010" spans="5:11" x14ac:dyDescent="0.2">
      <c r="E1010" t="str">
        <f t="shared" si="15"/>
        <v>Mining</v>
      </c>
      <c r="F1010" t="s">
        <v>46</v>
      </c>
      <c r="G1010" t="s">
        <v>39</v>
      </c>
      <c r="H1010" t="s">
        <v>4</v>
      </c>
      <c r="I1010">
        <v>2036</v>
      </c>
      <c r="J1010">
        <v>2048</v>
      </c>
      <c r="K1010">
        <v>47.318216732928903</v>
      </c>
    </row>
    <row r="1011" spans="5:11" x14ac:dyDescent="0.2">
      <c r="E1011" t="str">
        <f t="shared" si="15"/>
        <v>Mining</v>
      </c>
      <c r="F1011" t="s">
        <v>46</v>
      </c>
      <c r="G1011" t="s">
        <v>39</v>
      </c>
      <c r="H1011" t="s">
        <v>4</v>
      </c>
      <c r="I1011">
        <v>2036</v>
      </c>
      <c r="J1011">
        <v>2049</v>
      </c>
      <c r="K1011">
        <v>47.230799084622802</v>
      </c>
    </row>
    <row r="1012" spans="5:11" x14ac:dyDescent="0.2">
      <c r="E1012" t="str">
        <f t="shared" si="15"/>
        <v>Mining</v>
      </c>
      <c r="F1012" t="s">
        <v>46</v>
      </c>
      <c r="G1012" t="s">
        <v>39</v>
      </c>
      <c r="H1012" t="s">
        <v>4</v>
      </c>
      <c r="I1012">
        <v>2036</v>
      </c>
      <c r="J1012">
        <v>2050</v>
      </c>
      <c r="K1012">
        <v>47.317955675205297</v>
      </c>
    </row>
    <row r="1013" spans="5:11" x14ac:dyDescent="0.2">
      <c r="E1013" t="str">
        <f t="shared" si="15"/>
        <v>Mining</v>
      </c>
      <c r="F1013" t="s">
        <v>46</v>
      </c>
      <c r="G1013" t="s">
        <v>39</v>
      </c>
      <c r="H1013" t="s">
        <v>4</v>
      </c>
      <c r="I1013">
        <v>2037</v>
      </c>
      <c r="J1013">
        <v>2048</v>
      </c>
      <c r="K1013">
        <v>47.270898516195999</v>
      </c>
    </row>
    <row r="1014" spans="5:11" x14ac:dyDescent="0.2">
      <c r="E1014" t="str">
        <f t="shared" si="15"/>
        <v>Mining</v>
      </c>
      <c r="F1014" t="s">
        <v>46</v>
      </c>
      <c r="G1014" t="s">
        <v>39</v>
      </c>
      <c r="H1014" t="s">
        <v>4</v>
      </c>
      <c r="I1014">
        <v>2037</v>
      </c>
      <c r="J1014">
        <v>2049</v>
      </c>
      <c r="K1014">
        <v>47.1835682855382</v>
      </c>
    </row>
    <row r="1015" spans="5:11" x14ac:dyDescent="0.2">
      <c r="E1015" t="str">
        <f t="shared" si="15"/>
        <v>Mining</v>
      </c>
      <c r="F1015" t="s">
        <v>46</v>
      </c>
      <c r="G1015" t="s">
        <v>39</v>
      </c>
      <c r="H1015" t="s">
        <v>4</v>
      </c>
      <c r="I1015">
        <v>2037</v>
      </c>
      <c r="J1015">
        <v>2050</v>
      </c>
      <c r="K1015">
        <v>47.2706377195301</v>
      </c>
    </row>
    <row r="1016" spans="5:11" x14ac:dyDescent="0.2">
      <c r="E1016" t="str">
        <f t="shared" si="15"/>
        <v>Mining</v>
      </c>
      <c r="F1016" t="s">
        <v>46</v>
      </c>
      <c r="G1016" t="s">
        <v>39</v>
      </c>
      <c r="H1016" t="s">
        <v>4</v>
      </c>
      <c r="I1016">
        <v>2038</v>
      </c>
      <c r="J1016">
        <v>2048</v>
      </c>
      <c r="K1016">
        <v>47.223627617679803</v>
      </c>
    </row>
    <row r="1017" spans="5:11" x14ac:dyDescent="0.2">
      <c r="E1017" t="str">
        <f t="shared" si="15"/>
        <v>Mining</v>
      </c>
      <c r="F1017" t="s">
        <v>46</v>
      </c>
      <c r="G1017" t="s">
        <v>39</v>
      </c>
      <c r="H1017" t="s">
        <v>4</v>
      </c>
      <c r="I1017">
        <v>2038</v>
      </c>
      <c r="J1017">
        <v>2049</v>
      </c>
      <c r="K1017">
        <v>47.136384717252703</v>
      </c>
    </row>
    <row r="1018" spans="5:11" x14ac:dyDescent="0.2">
      <c r="E1018" t="str">
        <f t="shared" si="15"/>
        <v>Mining</v>
      </c>
      <c r="F1018" t="s">
        <v>46</v>
      </c>
      <c r="G1018" t="s">
        <v>39</v>
      </c>
      <c r="H1018" t="s">
        <v>4</v>
      </c>
      <c r="I1018">
        <v>2038</v>
      </c>
      <c r="J1018">
        <v>2050</v>
      </c>
      <c r="K1018">
        <v>47.223367081810601</v>
      </c>
    </row>
    <row r="1019" spans="5:11" x14ac:dyDescent="0.2">
      <c r="E1019" t="str">
        <f t="shared" si="15"/>
        <v>Mining</v>
      </c>
      <c r="F1019" t="s">
        <v>46</v>
      </c>
      <c r="G1019" t="s">
        <v>39</v>
      </c>
      <c r="H1019" t="s">
        <v>4</v>
      </c>
      <c r="I1019">
        <v>2039</v>
      </c>
      <c r="J1019">
        <v>2048</v>
      </c>
      <c r="K1019">
        <v>47.176403990062099</v>
      </c>
    </row>
    <row r="1020" spans="5:11" x14ac:dyDescent="0.2">
      <c r="E1020" t="str">
        <f t="shared" si="15"/>
        <v>Mining</v>
      </c>
      <c r="F1020" t="s">
        <v>46</v>
      </c>
      <c r="G1020" t="s">
        <v>39</v>
      </c>
      <c r="H1020" t="s">
        <v>4</v>
      </c>
      <c r="I1020">
        <v>2039</v>
      </c>
      <c r="J1020">
        <v>2049</v>
      </c>
      <c r="K1020">
        <v>47.089248332535398</v>
      </c>
    </row>
    <row r="1021" spans="5:11" x14ac:dyDescent="0.2">
      <c r="E1021" t="str">
        <f t="shared" si="15"/>
        <v>Mining</v>
      </c>
      <c r="F1021" t="s">
        <v>46</v>
      </c>
      <c r="G1021" t="s">
        <v>39</v>
      </c>
      <c r="H1021" t="s">
        <v>4</v>
      </c>
      <c r="I1021">
        <v>2039</v>
      </c>
      <c r="J1021">
        <v>2050</v>
      </c>
      <c r="K1021">
        <v>47.176143714728802</v>
      </c>
    </row>
    <row r="1022" spans="5:11" x14ac:dyDescent="0.2">
      <c r="E1022" t="str">
        <f t="shared" si="15"/>
        <v>Mining</v>
      </c>
      <c r="F1022" t="s">
        <v>46</v>
      </c>
      <c r="G1022" t="s">
        <v>39</v>
      </c>
      <c r="H1022" t="s">
        <v>4</v>
      </c>
      <c r="I1022">
        <v>2040</v>
      </c>
      <c r="J1022">
        <v>2048</v>
      </c>
      <c r="K1022">
        <v>47.129227586072098</v>
      </c>
    </row>
    <row r="1023" spans="5:11" x14ac:dyDescent="0.2">
      <c r="E1023" t="str">
        <f t="shared" si="15"/>
        <v>Mining</v>
      </c>
      <c r="F1023" t="s">
        <v>46</v>
      </c>
      <c r="G1023" t="s">
        <v>39</v>
      </c>
      <c r="H1023" t="s">
        <v>4</v>
      </c>
      <c r="I1023">
        <v>2040</v>
      </c>
      <c r="J1023">
        <v>2049</v>
      </c>
      <c r="K1023">
        <v>47.0421590842029</v>
      </c>
    </row>
    <row r="1024" spans="5:11" x14ac:dyDescent="0.2">
      <c r="E1024" t="str">
        <f t="shared" si="15"/>
        <v>Mining</v>
      </c>
      <c r="F1024" t="s">
        <v>46</v>
      </c>
      <c r="G1024" t="s">
        <v>39</v>
      </c>
      <c r="H1024" t="s">
        <v>4</v>
      </c>
      <c r="I1024">
        <v>2040</v>
      </c>
      <c r="J1024">
        <v>2050</v>
      </c>
      <c r="K1024">
        <v>47.128967571014101</v>
      </c>
    </row>
    <row r="1025" spans="5:11" x14ac:dyDescent="0.2">
      <c r="E1025" t="str">
        <f t="shared" si="15"/>
        <v>Mining</v>
      </c>
      <c r="F1025" t="s">
        <v>46</v>
      </c>
      <c r="G1025" t="s">
        <v>39</v>
      </c>
      <c r="H1025" t="s">
        <v>4</v>
      </c>
      <c r="I1025">
        <v>2041</v>
      </c>
      <c r="J1025">
        <v>2048</v>
      </c>
      <c r="K1025">
        <v>47.082098358486</v>
      </c>
    </row>
    <row r="1026" spans="5:11" x14ac:dyDescent="0.2">
      <c r="E1026" t="str">
        <f t="shared" si="15"/>
        <v>Mining</v>
      </c>
      <c r="F1026" t="s">
        <v>46</v>
      </c>
      <c r="G1026" t="s">
        <v>39</v>
      </c>
      <c r="H1026" t="s">
        <v>4</v>
      </c>
      <c r="I1026">
        <v>2041</v>
      </c>
      <c r="J1026">
        <v>2049</v>
      </c>
      <c r="K1026">
        <v>46.995116925118602</v>
      </c>
    </row>
    <row r="1027" spans="5:11" x14ac:dyDescent="0.2">
      <c r="E1027" t="str">
        <f t="shared" ref="E1027:E1090" si="16">VLOOKUP(F1027,$A$2:$B$53,2,)</f>
        <v>Mining</v>
      </c>
      <c r="F1027" t="s">
        <v>46</v>
      </c>
      <c r="G1027" t="s">
        <v>39</v>
      </c>
      <c r="H1027" t="s">
        <v>4</v>
      </c>
      <c r="I1027">
        <v>2041</v>
      </c>
      <c r="J1027">
        <v>2050</v>
      </c>
      <c r="K1027">
        <v>47.081838603443103</v>
      </c>
    </row>
    <row r="1028" spans="5:11" x14ac:dyDescent="0.2">
      <c r="E1028" t="str">
        <f t="shared" si="16"/>
        <v>Mining</v>
      </c>
      <c r="F1028" t="s">
        <v>46</v>
      </c>
      <c r="G1028" t="s">
        <v>39</v>
      </c>
      <c r="H1028" t="s">
        <v>4</v>
      </c>
      <c r="I1028">
        <v>2042</v>
      </c>
      <c r="J1028">
        <v>2048</v>
      </c>
      <c r="K1028">
        <v>47.035016260127499</v>
      </c>
    </row>
    <row r="1029" spans="5:11" x14ac:dyDescent="0.2">
      <c r="E1029" t="str">
        <f t="shared" si="16"/>
        <v>Mining</v>
      </c>
      <c r="F1029" t="s">
        <v>46</v>
      </c>
      <c r="G1029" t="s">
        <v>39</v>
      </c>
      <c r="H1029" t="s">
        <v>4</v>
      </c>
      <c r="I1029">
        <v>2042</v>
      </c>
      <c r="J1029">
        <v>2049</v>
      </c>
      <c r="K1029">
        <v>46.948121808193598</v>
      </c>
    </row>
    <row r="1030" spans="5:11" x14ac:dyDescent="0.2">
      <c r="E1030" t="str">
        <f t="shared" si="16"/>
        <v>Mining</v>
      </c>
      <c r="F1030" t="s">
        <v>46</v>
      </c>
      <c r="G1030" t="s">
        <v>39</v>
      </c>
      <c r="H1030" t="s">
        <v>4</v>
      </c>
      <c r="I1030">
        <v>2042</v>
      </c>
      <c r="J1030">
        <v>2050</v>
      </c>
      <c r="K1030">
        <v>47.034756764839599</v>
      </c>
    </row>
    <row r="1031" spans="5:11" x14ac:dyDescent="0.2">
      <c r="E1031" t="str">
        <f t="shared" si="16"/>
        <v>Mining</v>
      </c>
      <c r="F1031" t="s">
        <v>46</v>
      </c>
      <c r="G1031" t="s">
        <v>39</v>
      </c>
      <c r="H1031" t="s">
        <v>4</v>
      </c>
      <c r="I1031">
        <v>2043</v>
      </c>
      <c r="J1031">
        <v>2048</v>
      </c>
      <c r="K1031">
        <v>46.987981243867402</v>
      </c>
    </row>
    <row r="1032" spans="5:11" x14ac:dyDescent="0.2">
      <c r="E1032" t="str">
        <f t="shared" si="16"/>
        <v>Mining</v>
      </c>
      <c r="F1032" t="s">
        <v>46</v>
      </c>
      <c r="G1032" t="s">
        <v>39</v>
      </c>
      <c r="H1032" t="s">
        <v>4</v>
      </c>
      <c r="I1032">
        <v>2043</v>
      </c>
      <c r="J1032">
        <v>2049</v>
      </c>
      <c r="K1032">
        <v>46.897774205128002</v>
      </c>
    </row>
    <row r="1033" spans="5:11" x14ac:dyDescent="0.2">
      <c r="E1033" t="str">
        <f t="shared" si="16"/>
        <v>Mining</v>
      </c>
      <c r="F1033" t="s">
        <v>46</v>
      </c>
      <c r="G1033" t="s">
        <v>39</v>
      </c>
      <c r="H1033" t="s">
        <v>4</v>
      </c>
      <c r="I1033">
        <v>2043</v>
      </c>
      <c r="J1033">
        <v>2050</v>
      </c>
      <c r="K1033">
        <v>46.987722008074797</v>
      </c>
    </row>
    <row r="1034" spans="5:11" x14ac:dyDescent="0.2">
      <c r="E1034" t="str">
        <f t="shared" si="16"/>
        <v>Mining</v>
      </c>
      <c r="F1034" t="s">
        <v>46</v>
      </c>
      <c r="G1034" t="s">
        <v>39</v>
      </c>
      <c r="H1034" t="s">
        <v>4</v>
      </c>
      <c r="I1034">
        <v>2044</v>
      </c>
      <c r="J1034">
        <v>2048</v>
      </c>
      <c r="K1034">
        <v>46.9409932626235</v>
      </c>
    </row>
    <row r="1035" spans="5:11" x14ac:dyDescent="0.2">
      <c r="E1035" t="str">
        <f t="shared" si="16"/>
        <v>Mining</v>
      </c>
      <c r="F1035" t="s">
        <v>46</v>
      </c>
      <c r="G1035" t="s">
        <v>39</v>
      </c>
      <c r="H1035" t="s">
        <v>4</v>
      </c>
      <c r="I1035">
        <v>2044</v>
      </c>
      <c r="J1035">
        <v>2049</v>
      </c>
      <c r="K1035">
        <v>46.842166957287198</v>
      </c>
    </row>
    <row r="1036" spans="5:11" x14ac:dyDescent="0.2">
      <c r="E1036" t="str">
        <f t="shared" si="16"/>
        <v>Mining</v>
      </c>
      <c r="F1036" t="s">
        <v>46</v>
      </c>
      <c r="G1036" t="s">
        <v>39</v>
      </c>
      <c r="H1036" t="s">
        <v>4</v>
      </c>
      <c r="I1036">
        <v>2044</v>
      </c>
      <c r="J1036">
        <v>2050</v>
      </c>
      <c r="K1036">
        <v>46.9407342860667</v>
      </c>
    </row>
    <row r="1037" spans="5:11" x14ac:dyDescent="0.2">
      <c r="E1037" t="str">
        <f t="shared" si="16"/>
        <v>Mining</v>
      </c>
      <c r="F1037" t="s">
        <v>46</v>
      </c>
      <c r="G1037" t="s">
        <v>39</v>
      </c>
      <c r="H1037" t="s">
        <v>4</v>
      </c>
      <c r="I1037">
        <v>2045</v>
      </c>
      <c r="J1037">
        <v>2048</v>
      </c>
      <c r="K1037">
        <v>46.894052269360898</v>
      </c>
    </row>
    <row r="1038" spans="5:11" x14ac:dyDescent="0.2">
      <c r="E1038" t="str">
        <f t="shared" si="16"/>
        <v>Mining</v>
      </c>
      <c r="F1038" t="s">
        <v>46</v>
      </c>
      <c r="G1038" t="s">
        <v>39</v>
      </c>
      <c r="H1038" t="s">
        <v>4</v>
      </c>
      <c r="I1038">
        <v>2045</v>
      </c>
      <c r="J1038">
        <v>2049</v>
      </c>
      <c r="K1038">
        <v>46.786548961881998</v>
      </c>
    </row>
    <row r="1039" spans="5:11" x14ac:dyDescent="0.2">
      <c r="E1039" t="str">
        <f t="shared" si="16"/>
        <v>Mining</v>
      </c>
      <c r="F1039" t="s">
        <v>46</v>
      </c>
      <c r="G1039" t="s">
        <v>39</v>
      </c>
      <c r="H1039" t="s">
        <v>4</v>
      </c>
      <c r="I1039">
        <v>2045</v>
      </c>
      <c r="J1039">
        <v>2050</v>
      </c>
      <c r="K1039">
        <v>46.893793551780597</v>
      </c>
    </row>
    <row r="1040" spans="5:11" x14ac:dyDescent="0.2">
      <c r="E1040" t="str">
        <f t="shared" si="16"/>
        <v>Mining</v>
      </c>
      <c r="F1040" t="s">
        <v>46</v>
      </c>
      <c r="G1040" t="s">
        <v>39</v>
      </c>
      <c r="H1040" t="s">
        <v>4</v>
      </c>
      <c r="I1040">
        <v>2046</v>
      </c>
      <c r="J1040">
        <v>2048</v>
      </c>
      <c r="K1040">
        <v>46.847158217091597</v>
      </c>
    </row>
    <row r="1041" spans="5:11" x14ac:dyDescent="0.2">
      <c r="E1041" t="str">
        <f t="shared" si="16"/>
        <v>Mining</v>
      </c>
      <c r="F1041" t="s">
        <v>46</v>
      </c>
      <c r="G1041" t="s">
        <v>39</v>
      </c>
      <c r="H1041" t="s">
        <v>4</v>
      </c>
      <c r="I1041">
        <v>2046</v>
      </c>
      <c r="J1041">
        <v>2049</v>
      </c>
      <c r="K1041">
        <v>46.716982284766701</v>
      </c>
    </row>
    <row r="1042" spans="5:11" x14ac:dyDescent="0.2">
      <c r="E1042" t="str">
        <f t="shared" si="16"/>
        <v>Mining</v>
      </c>
      <c r="F1042" t="s">
        <v>46</v>
      </c>
      <c r="G1042" t="s">
        <v>39</v>
      </c>
      <c r="H1042" t="s">
        <v>4</v>
      </c>
      <c r="I1042">
        <v>2046</v>
      </c>
      <c r="J1042">
        <v>2050</v>
      </c>
      <c r="K1042">
        <v>46.846899758228801</v>
      </c>
    </row>
    <row r="1043" spans="5:11" x14ac:dyDescent="0.2">
      <c r="E1043" t="str">
        <f t="shared" si="16"/>
        <v>Mining</v>
      </c>
      <c r="F1043" t="s">
        <v>46</v>
      </c>
      <c r="G1043" t="s">
        <v>39</v>
      </c>
      <c r="H1043" t="s">
        <v>4</v>
      </c>
      <c r="I1043">
        <v>2047</v>
      </c>
      <c r="J1043">
        <v>2048</v>
      </c>
      <c r="K1043">
        <v>46.800311058874499</v>
      </c>
    </row>
    <row r="1044" spans="5:11" x14ac:dyDescent="0.2">
      <c r="E1044" t="str">
        <f t="shared" si="16"/>
        <v>Mining</v>
      </c>
      <c r="F1044" t="s">
        <v>46</v>
      </c>
      <c r="G1044" t="s">
        <v>39</v>
      </c>
      <c r="H1044" t="s">
        <v>4</v>
      </c>
      <c r="I1044">
        <v>2047</v>
      </c>
      <c r="J1044">
        <v>2049</v>
      </c>
      <c r="K1044">
        <v>46.659375860428</v>
      </c>
    </row>
    <row r="1045" spans="5:11" x14ac:dyDescent="0.2">
      <c r="E1045" t="str">
        <f t="shared" si="16"/>
        <v>Mining</v>
      </c>
      <c r="F1045" t="s">
        <v>46</v>
      </c>
      <c r="G1045" t="s">
        <v>39</v>
      </c>
      <c r="H1045" t="s">
        <v>4</v>
      </c>
      <c r="I1045">
        <v>2047</v>
      </c>
      <c r="J1045">
        <v>2050</v>
      </c>
      <c r="K1045">
        <v>46.8000528584706</v>
      </c>
    </row>
    <row r="1046" spans="5:11" x14ac:dyDescent="0.2">
      <c r="E1046" t="str">
        <f t="shared" si="16"/>
        <v>Mining</v>
      </c>
      <c r="F1046" t="s">
        <v>46</v>
      </c>
      <c r="G1046" t="s">
        <v>39</v>
      </c>
      <c r="H1046" t="s">
        <v>4</v>
      </c>
      <c r="I1046">
        <v>2048</v>
      </c>
      <c r="J1046">
        <v>2048</v>
      </c>
      <c r="K1046">
        <v>46.753510747815596</v>
      </c>
    </row>
    <row r="1047" spans="5:11" x14ac:dyDescent="0.2">
      <c r="E1047" t="str">
        <f t="shared" si="16"/>
        <v>Mining</v>
      </c>
      <c r="F1047" t="s">
        <v>46</v>
      </c>
      <c r="G1047" t="s">
        <v>39</v>
      </c>
      <c r="H1047" t="s">
        <v>4</v>
      </c>
      <c r="I1047">
        <v>2048</v>
      </c>
      <c r="J1047">
        <v>2049</v>
      </c>
      <c r="K1047">
        <v>46.603857566997497</v>
      </c>
    </row>
    <row r="1048" spans="5:11" x14ac:dyDescent="0.2">
      <c r="E1048" t="str">
        <f t="shared" si="16"/>
        <v>Mining</v>
      </c>
      <c r="F1048" t="s">
        <v>46</v>
      </c>
      <c r="G1048" t="s">
        <v>39</v>
      </c>
      <c r="H1048" t="s">
        <v>4</v>
      </c>
      <c r="I1048">
        <v>2048</v>
      </c>
      <c r="J1048">
        <v>2050</v>
      </c>
      <c r="K1048">
        <v>46.747972607090396</v>
      </c>
    </row>
    <row r="1049" spans="5:11" x14ac:dyDescent="0.2">
      <c r="E1049" t="str">
        <f t="shared" si="16"/>
        <v>Mining</v>
      </c>
      <c r="F1049" t="s">
        <v>46</v>
      </c>
      <c r="G1049" t="s">
        <v>39</v>
      </c>
      <c r="H1049" t="s">
        <v>4</v>
      </c>
      <c r="I1049">
        <v>2049</v>
      </c>
      <c r="J1049">
        <v>2048</v>
      </c>
      <c r="K1049">
        <v>46.706757237067798</v>
      </c>
    </row>
    <row r="1050" spans="5:11" x14ac:dyDescent="0.2">
      <c r="E1050" t="str">
        <f t="shared" si="16"/>
        <v>Mining</v>
      </c>
      <c r="F1050" t="s">
        <v>46</v>
      </c>
      <c r="G1050" t="s">
        <v>39</v>
      </c>
      <c r="H1050" t="s">
        <v>4</v>
      </c>
      <c r="I1050">
        <v>2049</v>
      </c>
      <c r="J1050">
        <v>2049</v>
      </c>
      <c r="K1050">
        <v>46.546903719400099</v>
      </c>
    </row>
    <row r="1051" spans="5:11" x14ac:dyDescent="0.2">
      <c r="E1051" t="str">
        <f t="shared" si="16"/>
        <v>Mining</v>
      </c>
      <c r="F1051" t="s">
        <v>46</v>
      </c>
      <c r="G1051" t="s">
        <v>39</v>
      </c>
      <c r="H1051" t="s">
        <v>4</v>
      </c>
      <c r="I1051">
        <v>2049</v>
      </c>
      <c r="J1051">
        <v>2050</v>
      </c>
      <c r="K1051">
        <v>46.691683173421602</v>
      </c>
    </row>
    <row r="1052" spans="5:11" x14ac:dyDescent="0.2">
      <c r="E1052" t="str">
        <f t="shared" si="16"/>
        <v>Mining</v>
      </c>
      <c r="F1052" t="s">
        <v>46</v>
      </c>
      <c r="G1052" t="s">
        <v>39</v>
      </c>
      <c r="H1052" t="s">
        <v>4</v>
      </c>
      <c r="I1052">
        <v>2050</v>
      </c>
      <c r="J1052">
        <v>2048</v>
      </c>
      <c r="K1052">
        <v>46.660050479830801</v>
      </c>
    </row>
    <row r="1053" spans="5:11" x14ac:dyDescent="0.2">
      <c r="E1053" t="str">
        <f t="shared" si="16"/>
        <v>Mining</v>
      </c>
      <c r="F1053" t="s">
        <v>46</v>
      </c>
      <c r="G1053" t="s">
        <v>39</v>
      </c>
      <c r="H1053" t="s">
        <v>4</v>
      </c>
      <c r="I1053">
        <v>2050</v>
      </c>
      <c r="J1053">
        <v>2049</v>
      </c>
      <c r="K1053">
        <v>46.4893785927921</v>
      </c>
    </row>
    <row r="1054" spans="5:11" x14ac:dyDescent="0.2">
      <c r="E1054" t="str">
        <f t="shared" si="16"/>
        <v>Mining</v>
      </c>
      <c r="F1054" t="s">
        <v>46</v>
      </c>
      <c r="G1054" t="s">
        <v>39</v>
      </c>
      <c r="H1054" t="s">
        <v>4</v>
      </c>
      <c r="I1054">
        <v>2050</v>
      </c>
      <c r="J1054">
        <v>2050</v>
      </c>
      <c r="K1054">
        <v>46.634514870055597</v>
      </c>
    </row>
    <row r="1055" spans="5:11" x14ac:dyDescent="0.2">
      <c r="E1055" t="str">
        <f t="shared" si="16"/>
        <v>Mining</v>
      </c>
      <c r="F1055" t="s">
        <v>46</v>
      </c>
      <c r="G1055" t="s">
        <v>39</v>
      </c>
      <c r="H1055" t="s">
        <v>5</v>
      </c>
      <c r="I1055">
        <v>2012</v>
      </c>
      <c r="J1055">
        <v>2048</v>
      </c>
      <c r="K1055">
        <v>48.548169411377103</v>
      </c>
    </row>
    <row r="1056" spans="5:11" x14ac:dyDescent="0.2">
      <c r="E1056" t="str">
        <f t="shared" si="16"/>
        <v>Mining</v>
      </c>
      <c r="F1056" t="s">
        <v>46</v>
      </c>
      <c r="G1056" t="s">
        <v>39</v>
      </c>
      <c r="H1056" t="s">
        <v>5</v>
      </c>
      <c r="I1056">
        <v>2012</v>
      </c>
      <c r="J1056">
        <v>2049</v>
      </c>
      <c r="K1056">
        <v>48.548169411377103</v>
      </c>
    </row>
    <row r="1057" spans="5:11" x14ac:dyDescent="0.2">
      <c r="E1057" t="str">
        <f t="shared" si="16"/>
        <v>Mining</v>
      </c>
      <c r="F1057" t="s">
        <v>46</v>
      </c>
      <c r="G1057" t="s">
        <v>39</v>
      </c>
      <c r="H1057" t="s">
        <v>5</v>
      </c>
      <c r="I1057">
        <v>2012</v>
      </c>
      <c r="J1057">
        <v>2050</v>
      </c>
      <c r="K1057">
        <v>48.548169411377103</v>
      </c>
    </row>
    <row r="1058" spans="5:11" x14ac:dyDescent="0.2">
      <c r="E1058" t="str">
        <f t="shared" si="16"/>
        <v>Mining</v>
      </c>
      <c r="F1058" t="s">
        <v>46</v>
      </c>
      <c r="G1058" t="s">
        <v>39</v>
      </c>
      <c r="H1058" t="s">
        <v>5</v>
      </c>
      <c r="I1058">
        <v>2013</v>
      </c>
      <c r="J1058">
        <v>2048</v>
      </c>
      <c r="K1058">
        <v>48.473019732541097</v>
      </c>
    </row>
    <row r="1059" spans="5:11" x14ac:dyDescent="0.2">
      <c r="E1059" t="str">
        <f t="shared" si="16"/>
        <v>Mining</v>
      </c>
      <c r="F1059" t="s">
        <v>46</v>
      </c>
      <c r="G1059" t="s">
        <v>39</v>
      </c>
      <c r="H1059" t="s">
        <v>5</v>
      </c>
      <c r="I1059">
        <v>2013</v>
      </c>
      <c r="J1059">
        <v>2049</v>
      </c>
      <c r="K1059">
        <v>48.472645599261298</v>
      </c>
    </row>
    <row r="1060" spans="5:11" x14ac:dyDescent="0.2">
      <c r="E1060" t="str">
        <f t="shared" si="16"/>
        <v>Mining</v>
      </c>
      <c r="F1060" t="s">
        <v>46</v>
      </c>
      <c r="G1060" t="s">
        <v>39</v>
      </c>
      <c r="H1060" t="s">
        <v>5</v>
      </c>
      <c r="I1060">
        <v>2013</v>
      </c>
      <c r="J1060">
        <v>2050</v>
      </c>
      <c r="K1060">
        <v>48.472570286865597</v>
      </c>
    </row>
    <row r="1061" spans="5:11" x14ac:dyDescent="0.2">
      <c r="E1061" t="str">
        <f t="shared" si="16"/>
        <v>Mining</v>
      </c>
      <c r="F1061" t="s">
        <v>46</v>
      </c>
      <c r="G1061" t="s">
        <v>39</v>
      </c>
      <c r="H1061" t="s">
        <v>5</v>
      </c>
      <c r="I1061">
        <v>2014</v>
      </c>
      <c r="J1061">
        <v>2048</v>
      </c>
      <c r="K1061">
        <v>48.398632759214799</v>
      </c>
    </row>
    <row r="1062" spans="5:11" x14ac:dyDescent="0.2">
      <c r="E1062" t="str">
        <f t="shared" si="16"/>
        <v>Mining</v>
      </c>
      <c r="F1062" t="s">
        <v>46</v>
      </c>
      <c r="G1062" t="s">
        <v>39</v>
      </c>
      <c r="H1062" t="s">
        <v>5</v>
      </c>
      <c r="I1062">
        <v>2014</v>
      </c>
      <c r="J1062">
        <v>2049</v>
      </c>
      <c r="K1062">
        <v>48.404943406194697</v>
      </c>
    </row>
    <row r="1063" spans="5:11" x14ac:dyDescent="0.2">
      <c r="E1063" t="str">
        <f t="shared" si="16"/>
        <v>Mining</v>
      </c>
      <c r="F1063" t="s">
        <v>46</v>
      </c>
      <c r="G1063" t="s">
        <v>39</v>
      </c>
      <c r="H1063" t="s">
        <v>5</v>
      </c>
      <c r="I1063">
        <v>2014</v>
      </c>
      <c r="J1063">
        <v>2050</v>
      </c>
      <c r="K1063">
        <v>48.408183835311497</v>
      </c>
    </row>
    <row r="1064" spans="5:11" x14ac:dyDescent="0.2">
      <c r="E1064" t="str">
        <f t="shared" si="16"/>
        <v>Mining</v>
      </c>
      <c r="F1064" t="s">
        <v>46</v>
      </c>
      <c r="G1064" t="s">
        <v>39</v>
      </c>
      <c r="H1064" t="s">
        <v>5</v>
      </c>
      <c r="I1064">
        <v>2015</v>
      </c>
      <c r="J1064">
        <v>2048</v>
      </c>
      <c r="K1064">
        <v>48.330697263817797</v>
      </c>
    </row>
    <row r="1065" spans="5:11" x14ac:dyDescent="0.2">
      <c r="E1065" t="str">
        <f t="shared" si="16"/>
        <v>Mining</v>
      </c>
      <c r="F1065" t="s">
        <v>46</v>
      </c>
      <c r="G1065" t="s">
        <v>39</v>
      </c>
      <c r="H1065" t="s">
        <v>5</v>
      </c>
      <c r="I1065">
        <v>2015</v>
      </c>
      <c r="J1065">
        <v>2049</v>
      </c>
      <c r="K1065">
        <v>48.337271650923597</v>
      </c>
    </row>
    <row r="1066" spans="5:11" x14ac:dyDescent="0.2">
      <c r="E1066" t="str">
        <f t="shared" si="16"/>
        <v>Mining</v>
      </c>
      <c r="F1066" t="s">
        <v>46</v>
      </c>
      <c r="G1066" t="s">
        <v>39</v>
      </c>
      <c r="H1066" t="s">
        <v>5</v>
      </c>
      <c r="I1066">
        <v>2015</v>
      </c>
      <c r="J1066">
        <v>2050</v>
      </c>
      <c r="K1066">
        <v>48.3442883676138</v>
      </c>
    </row>
    <row r="1067" spans="5:11" x14ac:dyDescent="0.2">
      <c r="E1067" t="str">
        <f t="shared" si="16"/>
        <v>Mining</v>
      </c>
      <c r="F1067" t="s">
        <v>46</v>
      </c>
      <c r="G1067" t="s">
        <v>39</v>
      </c>
      <c r="H1067" t="s">
        <v>5</v>
      </c>
      <c r="I1067">
        <v>2016</v>
      </c>
      <c r="J1067">
        <v>2048</v>
      </c>
      <c r="K1067">
        <v>48.282366566554003</v>
      </c>
    </row>
    <row r="1068" spans="5:11" x14ac:dyDescent="0.2">
      <c r="E1068" t="str">
        <f t="shared" si="16"/>
        <v>Mining</v>
      </c>
      <c r="F1068" t="s">
        <v>46</v>
      </c>
      <c r="G1068" t="s">
        <v>39</v>
      </c>
      <c r="H1068" t="s">
        <v>5</v>
      </c>
      <c r="I1068">
        <v>2016</v>
      </c>
      <c r="J1068">
        <v>2049</v>
      </c>
      <c r="K1068">
        <v>48.288934379272703</v>
      </c>
    </row>
    <row r="1069" spans="5:11" x14ac:dyDescent="0.2">
      <c r="E1069" t="str">
        <f t="shared" si="16"/>
        <v>Mining</v>
      </c>
      <c r="F1069" t="s">
        <v>46</v>
      </c>
      <c r="G1069" t="s">
        <v>39</v>
      </c>
      <c r="H1069" t="s">
        <v>5</v>
      </c>
      <c r="I1069">
        <v>2016</v>
      </c>
      <c r="J1069">
        <v>2050</v>
      </c>
      <c r="K1069">
        <v>48.295944079246198</v>
      </c>
    </row>
    <row r="1070" spans="5:11" x14ac:dyDescent="0.2">
      <c r="E1070" t="str">
        <f t="shared" si="16"/>
        <v>Mining</v>
      </c>
      <c r="F1070" t="s">
        <v>46</v>
      </c>
      <c r="G1070" t="s">
        <v>39</v>
      </c>
      <c r="H1070" t="s">
        <v>5</v>
      </c>
      <c r="I1070">
        <v>2017</v>
      </c>
      <c r="J1070">
        <v>2048</v>
      </c>
      <c r="K1070">
        <v>48.2340841999875</v>
      </c>
    </row>
    <row r="1071" spans="5:11" x14ac:dyDescent="0.2">
      <c r="E1071" t="str">
        <f t="shared" si="16"/>
        <v>Mining</v>
      </c>
      <c r="F1071" t="s">
        <v>46</v>
      </c>
      <c r="G1071" t="s">
        <v>39</v>
      </c>
      <c r="H1071" t="s">
        <v>5</v>
      </c>
      <c r="I1071">
        <v>2017</v>
      </c>
      <c r="J1071">
        <v>2049</v>
      </c>
      <c r="K1071">
        <v>48.240645444893403</v>
      </c>
    </row>
    <row r="1072" spans="5:11" x14ac:dyDescent="0.2">
      <c r="E1072" t="str">
        <f t="shared" si="16"/>
        <v>Mining</v>
      </c>
      <c r="F1072" t="s">
        <v>46</v>
      </c>
      <c r="G1072" t="s">
        <v>39</v>
      </c>
      <c r="H1072" t="s">
        <v>5</v>
      </c>
      <c r="I1072">
        <v>2017</v>
      </c>
      <c r="J1072">
        <v>2050</v>
      </c>
      <c r="K1072">
        <v>48.247648135166997</v>
      </c>
    </row>
    <row r="1073" spans="5:11" x14ac:dyDescent="0.2">
      <c r="E1073" t="str">
        <f t="shared" si="16"/>
        <v>Mining</v>
      </c>
      <c r="F1073" t="s">
        <v>46</v>
      </c>
      <c r="G1073" t="s">
        <v>39</v>
      </c>
      <c r="H1073" t="s">
        <v>5</v>
      </c>
      <c r="I1073">
        <v>2018</v>
      </c>
      <c r="J1073">
        <v>2048</v>
      </c>
      <c r="K1073">
        <v>48.178090276377802</v>
      </c>
    </row>
    <row r="1074" spans="5:11" x14ac:dyDescent="0.2">
      <c r="E1074" t="str">
        <f t="shared" si="16"/>
        <v>Mining</v>
      </c>
      <c r="F1074" t="s">
        <v>46</v>
      </c>
      <c r="G1074" t="s">
        <v>39</v>
      </c>
      <c r="H1074" t="s">
        <v>5</v>
      </c>
      <c r="I1074">
        <v>2018</v>
      </c>
      <c r="J1074">
        <v>2049</v>
      </c>
      <c r="K1074">
        <v>48.159544469874803</v>
      </c>
    </row>
    <row r="1075" spans="5:11" x14ac:dyDescent="0.2">
      <c r="E1075" t="str">
        <f t="shared" si="16"/>
        <v>Mining</v>
      </c>
      <c r="F1075" t="s">
        <v>46</v>
      </c>
      <c r="G1075" t="s">
        <v>39</v>
      </c>
      <c r="H1075" t="s">
        <v>5</v>
      </c>
      <c r="I1075">
        <v>2018</v>
      </c>
      <c r="J1075">
        <v>2050</v>
      </c>
      <c r="K1075">
        <v>48.175644079740799</v>
      </c>
    </row>
    <row r="1076" spans="5:11" x14ac:dyDescent="0.2">
      <c r="E1076" t="str">
        <f t="shared" si="16"/>
        <v>Mining</v>
      </c>
      <c r="F1076" t="s">
        <v>46</v>
      </c>
      <c r="G1076" t="s">
        <v>39</v>
      </c>
      <c r="H1076" t="s">
        <v>5</v>
      </c>
      <c r="I1076">
        <v>2019</v>
      </c>
      <c r="J1076">
        <v>2048</v>
      </c>
      <c r="K1076">
        <v>48.1299121861014</v>
      </c>
    </row>
    <row r="1077" spans="5:11" x14ac:dyDescent="0.2">
      <c r="E1077" t="str">
        <f t="shared" si="16"/>
        <v>Mining</v>
      </c>
      <c r="F1077" t="s">
        <v>46</v>
      </c>
      <c r="G1077" t="s">
        <v>39</v>
      </c>
      <c r="H1077" t="s">
        <v>5</v>
      </c>
      <c r="I1077">
        <v>2019</v>
      </c>
      <c r="J1077">
        <v>2049</v>
      </c>
      <c r="K1077">
        <v>48.111384925404998</v>
      </c>
    </row>
    <row r="1078" spans="5:11" x14ac:dyDescent="0.2">
      <c r="E1078" t="str">
        <f t="shared" si="16"/>
        <v>Mining</v>
      </c>
      <c r="F1078" t="s">
        <v>46</v>
      </c>
      <c r="G1078" t="s">
        <v>39</v>
      </c>
      <c r="H1078" t="s">
        <v>5</v>
      </c>
      <c r="I1078">
        <v>2019</v>
      </c>
      <c r="J1078">
        <v>2050</v>
      </c>
      <c r="K1078">
        <v>48.1274684356611</v>
      </c>
    </row>
    <row r="1079" spans="5:11" x14ac:dyDescent="0.2">
      <c r="E1079" t="str">
        <f t="shared" si="16"/>
        <v>Mining</v>
      </c>
      <c r="F1079" t="s">
        <v>46</v>
      </c>
      <c r="G1079" t="s">
        <v>39</v>
      </c>
      <c r="H1079" t="s">
        <v>5</v>
      </c>
      <c r="I1079">
        <v>2020</v>
      </c>
      <c r="J1079">
        <v>2048</v>
      </c>
      <c r="K1079">
        <v>48.081782273915401</v>
      </c>
    </row>
    <row r="1080" spans="5:11" x14ac:dyDescent="0.2">
      <c r="E1080" t="str">
        <f t="shared" si="16"/>
        <v>Mining</v>
      </c>
      <c r="F1080" t="s">
        <v>46</v>
      </c>
      <c r="G1080" t="s">
        <v>39</v>
      </c>
      <c r="H1080" t="s">
        <v>5</v>
      </c>
      <c r="I1080">
        <v>2020</v>
      </c>
      <c r="J1080">
        <v>2049</v>
      </c>
      <c r="K1080">
        <v>48.063273540479599</v>
      </c>
    </row>
    <row r="1081" spans="5:11" x14ac:dyDescent="0.2">
      <c r="E1081" t="str">
        <f t="shared" si="16"/>
        <v>Mining</v>
      </c>
      <c r="F1081" t="s">
        <v>46</v>
      </c>
      <c r="G1081" t="s">
        <v>39</v>
      </c>
      <c r="H1081" t="s">
        <v>5</v>
      </c>
      <c r="I1081">
        <v>2020</v>
      </c>
      <c r="J1081">
        <v>2050</v>
      </c>
      <c r="K1081">
        <v>48.079340967225399</v>
      </c>
    </row>
    <row r="1082" spans="5:11" x14ac:dyDescent="0.2">
      <c r="E1082" t="str">
        <f t="shared" si="16"/>
        <v>Mining</v>
      </c>
      <c r="F1082" t="s">
        <v>46</v>
      </c>
      <c r="G1082" t="s">
        <v>39</v>
      </c>
      <c r="H1082" t="s">
        <v>5</v>
      </c>
      <c r="I1082">
        <v>2021</v>
      </c>
      <c r="J1082">
        <v>2048</v>
      </c>
      <c r="K1082">
        <v>48.033700491641397</v>
      </c>
    </row>
    <row r="1083" spans="5:11" x14ac:dyDescent="0.2">
      <c r="E1083" t="str">
        <f t="shared" si="16"/>
        <v>Mining</v>
      </c>
      <c r="F1083" t="s">
        <v>46</v>
      </c>
      <c r="G1083" t="s">
        <v>39</v>
      </c>
      <c r="H1083" t="s">
        <v>5</v>
      </c>
      <c r="I1083">
        <v>2021</v>
      </c>
      <c r="J1083">
        <v>2049</v>
      </c>
      <c r="K1083">
        <v>48.0152102669391</v>
      </c>
    </row>
    <row r="1084" spans="5:11" x14ac:dyDescent="0.2">
      <c r="E1084" t="str">
        <f t="shared" si="16"/>
        <v>Mining</v>
      </c>
      <c r="F1084" t="s">
        <v>46</v>
      </c>
      <c r="G1084" t="s">
        <v>39</v>
      </c>
      <c r="H1084" t="s">
        <v>5</v>
      </c>
      <c r="I1084">
        <v>2021</v>
      </c>
      <c r="J1084">
        <v>2050</v>
      </c>
      <c r="K1084">
        <v>48.0312616262582</v>
      </c>
    </row>
    <row r="1085" spans="5:11" x14ac:dyDescent="0.2">
      <c r="E1085" t="str">
        <f t="shared" si="16"/>
        <v>Mining</v>
      </c>
      <c r="F1085" t="s">
        <v>46</v>
      </c>
      <c r="G1085" t="s">
        <v>39</v>
      </c>
      <c r="H1085" t="s">
        <v>5</v>
      </c>
      <c r="I1085">
        <v>2022</v>
      </c>
      <c r="J1085">
        <v>2048</v>
      </c>
      <c r="K1085">
        <v>47.985666791149796</v>
      </c>
    </row>
    <row r="1086" spans="5:11" x14ac:dyDescent="0.2">
      <c r="E1086" t="str">
        <f t="shared" si="16"/>
        <v>Mining</v>
      </c>
      <c r="F1086" t="s">
        <v>46</v>
      </c>
      <c r="G1086" t="s">
        <v>39</v>
      </c>
      <c r="H1086" t="s">
        <v>5</v>
      </c>
      <c r="I1086">
        <v>2022</v>
      </c>
      <c r="J1086">
        <v>2049</v>
      </c>
      <c r="K1086">
        <v>47.967195056672203</v>
      </c>
    </row>
    <row r="1087" spans="5:11" x14ac:dyDescent="0.2">
      <c r="E1087" t="str">
        <f t="shared" si="16"/>
        <v>Mining</v>
      </c>
      <c r="F1087" t="s">
        <v>46</v>
      </c>
      <c r="G1087" t="s">
        <v>39</v>
      </c>
      <c r="H1087" t="s">
        <v>5</v>
      </c>
      <c r="I1087">
        <v>2022</v>
      </c>
      <c r="J1087">
        <v>2050</v>
      </c>
      <c r="K1087">
        <v>47.9832303646319</v>
      </c>
    </row>
    <row r="1088" spans="5:11" x14ac:dyDescent="0.2">
      <c r="E1088" t="str">
        <f t="shared" si="16"/>
        <v>Mining</v>
      </c>
      <c r="F1088" t="s">
        <v>46</v>
      </c>
      <c r="G1088" t="s">
        <v>39</v>
      </c>
      <c r="H1088" t="s">
        <v>5</v>
      </c>
      <c r="I1088">
        <v>2023</v>
      </c>
      <c r="J1088">
        <v>2048</v>
      </c>
      <c r="K1088">
        <v>47.937681124358598</v>
      </c>
    </row>
    <row r="1089" spans="5:11" x14ac:dyDescent="0.2">
      <c r="E1089" t="str">
        <f t="shared" si="16"/>
        <v>Mining</v>
      </c>
      <c r="F1089" t="s">
        <v>46</v>
      </c>
      <c r="G1089" t="s">
        <v>39</v>
      </c>
      <c r="H1089" t="s">
        <v>5</v>
      </c>
      <c r="I1089">
        <v>2023</v>
      </c>
      <c r="J1089">
        <v>2049</v>
      </c>
      <c r="K1089">
        <v>47.919227861615497</v>
      </c>
    </row>
    <row r="1090" spans="5:11" x14ac:dyDescent="0.2">
      <c r="E1090" t="str">
        <f t="shared" si="16"/>
        <v>Mining</v>
      </c>
      <c r="F1090" t="s">
        <v>46</v>
      </c>
      <c r="G1090" t="s">
        <v>39</v>
      </c>
      <c r="H1090" t="s">
        <v>5</v>
      </c>
      <c r="I1090">
        <v>2023</v>
      </c>
      <c r="J1090">
        <v>2050</v>
      </c>
      <c r="K1090">
        <v>47.9352471342673</v>
      </c>
    </row>
    <row r="1091" spans="5:11" x14ac:dyDescent="0.2">
      <c r="E1091" t="str">
        <f t="shared" ref="E1091:E1154" si="17">VLOOKUP(F1091,$A$2:$B$53,2,)</f>
        <v>Mining</v>
      </c>
      <c r="F1091" t="s">
        <v>46</v>
      </c>
      <c r="G1091" t="s">
        <v>39</v>
      </c>
      <c r="H1091" t="s">
        <v>5</v>
      </c>
      <c r="I1091">
        <v>2024</v>
      </c>
      <c r="J1091">
        <v>2048</v>
      </c>
      <c r="K1091">
        <v>47.889743443234302</v>
      </c>
    </row>
    <row r="1092" spans="5:11" x14ac:dyDescent="0.2">
      <c r="E1092" t="str">
        <f t="shared" si="17"/>
        <v>Mining</v>
      </c>
      <c r="F1092" t="s">
        <v>46</v>
      </c>
      <c r="G1092" t="s">
        <v>39</v>
      </c>
      <c r="H1092" t="s">
        <v>5</v>
      </c>
      <c r="I1092">
        <v>2024</v>
      </c>
      <c r="J1092">
        <v>2049</v>
      </c>
      <c r="K1092">
        <v>47.871308633753898</v>
      </c>
    </row>
    <row r="1093" spans="5:11" x14ac:dyDescent="0.2">
      <c r="E1093" t="str">
        <f t="shared" si="17"/>
        <v>Mining</v>
      </c>
      <c r="F1093" t="s">
        <v>46</v>
      </c>
      <c r="G1093" t="s">
        <v>39</v>
      </c>
      <c r="H1093" t="s">
        <v>5</v>
      </c>
      <c r="I1093">
        <v>2024</v>
      </c>
      <c r="J1093">
        <v>2050</v>
      </c>
      <c r="K1093">
        <v>47.887311887133002</v>
      </c>
    </row>
    <row r="1094" spans="5:11" x14ac:dyDescent="0.2">
      <c r="E1094" t="str">
        <f t="shared" si="17"/>
        <v>Mining</v>
      </c>
      <c r="F1094" t="s">
        <v>46</v>
      </c>
      <c r="G1094" t="s">
        <v>39</v>
      </c>
      <c r="H1094" t="s">
        <v>5</v>
      </c>
      <c r="I1094">
        <v>2025</v>
      </c>
      <c r="J1094">
        <v>2048</v>
      </c>
      <c r="K1094">
        <v>47.831776748349697</v>
      </c>
    </row>
    <row r="1095" spans="5:11" x14ac:dyDescent="0.2">
      <c r="E1095" t="str">
        <f t="shared" si="17"/>
        <v>Mining</v>
      </c>
      <c r="F1095" t="s">
        <v>46</v>
      </c>
      <c r="G1095" t="s">
        <v>39</v>
      </c>
      <c r="H1095" t="s">
        <v>5</v>
      </c>
      <c r="I1095">
        <v>2025</v>
      </c>
      <c r="J1095">
        <v>2049</v>
      </c>
      <c r="K1095">
        <v>47.819697749026801</v>
      </c>
    </row>
    <row r="1096" spans="5:11" x14ac:dyDescent="0.2">
      <c r="E1096" t="str">
        <f t="shared" si="17"/>
        <v>Mining</v>
      </c>
      <c r="F1096" t="s">
        <v>46</v>
      </c>
      <c r="G1096" t="s">
        <v>39</v>
      </c>
      <c r="H1096" t="s">
        <v>5</v>
      </c>
      <c r="I1096">
        <v>2025</v>
      </c>
      <c r="J1096">
        <v>2050</v>
      </c>
      <c r="K1096">
        <v>47.8394245752459</v>
      </c>
    </row>
    <row r="1097" spans="5:11" x14ac:dyDescent="0.2">
      <c r="E1097" t="str">
        <f t="shared" si="17"/>
        <v>Mining</v>
      </c>
      <c r="F1097" t="s">
        <v>46</v>
      </c>
      <c r="G1097" t="s">
        <v>39</v>
      </c>
      <c r="H1097" t="s">
        <v>5</v>
      </c>
      <c r="I1097">
        <v>2026</v>
      </c>
      <c r="J1097">
        <v>2048</v>
      </c>
      <c r="K1097">
        <v>47.7839449716014</v>
      </c>
    </row>
    <row r="1098" spans="5:11" x14ac:dyDescent="0.2">
      <c r="E1098" t="str">
        <f t="shared" si="17"/>
        <v>Mining</v>
      </c>
      <c r="F1098" t="s">
        <v>46</v>
      </c>
      <c r="G1098" t="s">
        <v>39</v>
      </c>
      <c r="H1098" t="s">
        <v>5</v>
      </c>
      <c r="I1098">
        <v>2026</v>
      </c>
      <c r="J1098">
        <v>2049</v>
      </c>
      <c r="K1098">
        <v>47.771878051277803</v>
      </c>
    </row>
    <row r="1099" spans="5:11" x14ac:dyDescent="0.2">
      <c r="E1099" t="str">
        <f t="shared" si="17"/>
        <v>Mining</v>
      </c>
      <c r="F1099" t="s">
        <v>46</v>
      </c>
      <c r="G1099" t="s">
        <v>39</v>
      </c>
      <c r="H1099" t="s">
        <v>5</v>
      </c>
      <c r="I1099">
        <v>2026</v>
      </c>
      <c r="J1099">
        <v>2050</v>
      </c>
      <c r="K1099">
        <v>47.791585150670599</v>
      </c>
    </row>
    <row r="1100" spans="5:11" x14ac:dyDescent="0.2">
      <c r="E1100" t="str">
        <f t="shared" si="17"/>
        <v>Mining</v>
      </c>
      <c r="F1100" t="s">
        <v>46</v>
      </c>
      <c r="G1100" t="s">
        <v>39</v>
      </c>
      <c r="H1100" t="s">
        <v>5</v>
      </c>
      <c r="I1100">
        <v>2027</v>
      </c>
      <c r="J1100">
        <v>2048</v>
      </c>
      <c r="K1100">
        <v>47.736161026629802</v>
      </c>
    </row>
    <row r="1101" spans="5:11" x14ac:dyDescent="0.2">
      <c r="E1101" t="str">
        <f t="shared" si="17"/>
        <v>Mining</v>
      </c>
      <c r="F1101" t="s">
        <v>46</v>
      </c>
      <c r="G1101" t="s">
        <v>39</v>
      </c>
      <c r="H1101" t="s">
        <v>5</v>
      </c>
      <c r="I1101">
        <v>2027</v>
      </c>
      <c r="J1101">
        <v>2049</v>
      </c>
      <c r="K1101">
        <v>47.724106173226602</v>
      </c>
    </row>
    <row r="1102" spans="5:11" x14ac:dyDescent="0.2">
      <c r="E1102" t="str">
        <f t="shared" si="17"/>
        <v>Mining</v>
      </c>
      <c r="F1102" t="s">
        <v>46</v>
      </c>
      <c r="G1102" t="s">
        <v>39</v>
      </c>
      <c r="H1102" t="s">
        <v>5</v>
      </c>
      <c r="I1102">
        <v>2027</v>
      </c>
      <c r="J1102">
        <v>2050</v>
      </c>
      <c r="K1102">
        <v>47.743793565520001</v>
      </c>
    </row>
    <row r="1103" spans="5:11" x14ac:dyDescent="0.2">
      <c r="E1103" t="str">
        <f t="shared" si="17"/>
        <v>Mining</v>
      </c>
      <c r="F1103" t="s">
        <v>46</v>
      </c>
      <c r="G1103" t="s">
        <v>39</v>
      </c>
      <c r="H1103" t="s">
        <v>5</v>
      </c>
      <c r="I1103">
        <v>2028</v>
      </c>
      <c r="J1103">
        <v>2048</v>
      </c>
      <c r="K1103">
        <v>47.688424865603103</v>
      </c>
    </row>
    <row r="1104" spans="5:11" x14ac:dyDescent="0.2">
      <c r="E1104" t="str">
        <f t="shared" si="17"/>
        <v>Mining</v>
      </c>
      <c r="F1104" t="s">
        <v>46</v>
      </c>
      <c r="G1104" t="s">
        <v>39</v>
      </c>
      <c r="H1104" t="s">
        <v>5</v>
      </c>
      <c r="I1104">
        <v>2028</v>
      </c>
      <c r="J1104">
        <v>2049</v>
      </c>
      <c r="K1104">
        <v>47.676354910328001</v>
      </c>
    </row>
    <row r="1105" spans="5:11" x14ac:dyDescent="0.2">
      <c r="E1105" t="str">
        <f t="shared" si="17"/>
        <v>Mining</v>
      </c>
      <c r="F1105" t="s">
        <v>46</v>
      </c>
      <c r="G1105" t="s">
        <v>39</v>
      </c>
      <c r="H1105" t="s">
        <v>5</v>
      </c>
      <c r="I1105">
        <v>2028</v>
      </c>
      <c r="J1105">
        <v>2050</v>
      </c>
      <c r="K1105">
        <v>47.696049771954399</v>
      </c>
    </row>
    <row r="1106" spans="5:11" x14ac:dyDescent="0.2">
      <c r="E1106" t="str">
        <f t="shared" si="17"/>
        <v>Mining</v>
      </c>
      <c r="F1106" t="s">
        <v>46</v>
      </c>
      <c r="G1106" t="s">
        <v>39</v>
      </c>
      <c r="H1106" t="s">
        <v>5</v>
      </c>
      <c r="I1106">
        <v>2029</v>
      </c>
      <c r="J1106">
        <v>2048</v>
      </c>
      <c r="K1106">
        <v>47.621537884387799</v>
      </c>
    </row>
    <row r="1107" spans="5:11" x14ac:dyDescent="0.2">
      <c r="E1107" t="str">
        <f t="shared" si="17"/>
        <v>Mining</v>
      </c>
      <c r="F1107" t="s">
        <v>46</v>
      </c>
      <c r="G1107" t="s">
        <v>39</v>
      </c>
      <c r="H1107" t="s">
        <v>5</v>
      </c>
      <c r="I1107">
        <v>2029</v>
      </c>
      <c r="J1107">
        <v>2049</v>
      </c>
      <c r="K1107">
        <v>47.591251427509597</v>
      </c>
    </row>
    <row r="1108" spans="5:11" x14ac:dyDescent="0.2">
      <c r="E1108" t="str">
        <f t="shared" si="17"/>
        <v>Mining</v>
      </c>
      <c r="F1108" t="s">
        <v>46</v>
      </c>
      <c r="G1108" t="s">
        <v>39</v>
      </c>
      <c r="H1108" t="s">
        <v>5</v>
      </c>
      <c r="I1108">
        <v>2029</v>
      </c>
      <c r="J1108">
        <v>2050</v>
      </c>
      <c r="K1108">
        <v>47.648353722182499</v>
      </c>
    </row>
    <row r="1109" spans="5:11" x14ac:dyDescent="0.2">
      <c r="E1109" t="str">
        <f t="shared" si="17"/>
        <v>Mining</v>
      </c>
      <c r="F1109" t="s">
        <v>46</v>
      </c>
      <c r="G1109" t="s">
        <v>39</v>
      </c>
      <c r="H1109" t="s">
        <v>5</v>
      </c>
      <c r="I1109">
        <v>2030</v>
      </c>
      <c r="J1109">
        <v>2048</v>
      </c>
      <c r="K1109">
        <v>47.573916346503403</v>
      </c>
    </row>
    <row r="1110" spans="5:11" x14ac:dyDescent="0.2">
      <c r="E1110" t="str">
        <f t="shared" si="17"/>
        <v>Mining</v>
      </c>
      <c r="F1110" t="s">
        <v>46</v>
      </c>
      <c r="G1110" t="s">
        <v>39</v>
      </c>
      <c r="H1110" t="s">
        <v>5</v>
      </c>
      <c r="I1110">
        <v>2030</v>
      </c>
      <c r="J1110">
        <v>2049</v>
      </c>
      <c r="K1110">
        <v>47.543660176082099</v>
      </c>
    </row>
    <row r="1111" spans="5:11" x14ac:dyDescent="0.2">
      <c r="E1111" t="str">
        <f t="shared" si="17"/>
        <v>Mining</v>
      </c>
      <c r="F1111" t="s">
        <v>46</v>
      </c>
      <c r="G1111" t="s">
        <v>39</v>
      </c>
      <c r="H1111" t="s">
        <v>5</v>
      </c>
      <c r="I1111">
        <v>2030</v>
      </c>
      <c r="J1111">
        <v>2050</v>
      </c>
      <c r="K1111">
        <v>47.600705368460297</v>
      </c>
    </row>
    <row r="1112" spans="5:11" x14ac:dyDescent="0.2">
      <c r="E1112" t="str">
        <f t="shared" si="17"/>
        <v>Mining</v>
      </c>
      <c r="F1112" t="s">
        <v>46</v>
      </c>
      <c r="G1112" t="s">
        <v>39</v>
      </c>
      <c r="H1112" t="s">
        <v>5</v>
      </c>
      <c r="I1112">
        <v>2031</v>
      </c>
      <c r="J1112">
        <v>2048</v>
      </c>
      <c r="K1112">
        <v>47.526342430156902</v>
      </c>
    </row>
    <row r="1113" spans="5:11" x14ac:dyDescent="0.2">
      <c r="E1113" t="str">
        <f t="shared" si="17"/>
        <v>Mining</v>
      </c>
      <c r="F1113" t="s">
        <v>46</v>
      </c>
      <c r="G1113" t="s">
        <v>39</v>
      </c>
      <c r="H1113" t="s">
        <v>5</v>
      </c>
      <c r="I1113">
        <v>2031</v>
      </c>
      <c r="J1113">
        <v>2049</v>
      </c>
      <c r="K1113">
        <v>47.496116515906003</v>
      </c>
    </row>
    <row r="1114" spans="5:11" x14ac:dyDescent="0.2">
      <c r="E1114" t="str">
        <f t="shared" si="17"/>
        <v>Mining</v>
      </c>
      <c r="F1114" t="s">
        <v>46</v>
      </c>
      <c r="G1114" t="s">
        <v>39</v>
      </c>
      <c r="H1114" t="s">
        <v>5</v>
      </c>
      <c r="I1114">
        <v>2031</v>
      </c>
      <c r="J1114">
        <v>2050</v>
      </c>
      <c r="K1114">
        <v>47.553104663091801</v>
      </c>
    </row>
    <row r="1115" spans="5:11" x14ac:dyDescent="0.2">
      <c r="E1115" t="str">
        <f t="shared" si="17"/>
        <v>Mining</v>
      </c>
      <c r="F1115" t="s">
        <v>46</v>
      </c>
      <c r="G1115" t="s">
        <v>39</v>
      </c>
      <c r="H1115" t="s">
        <v>5</v>
      </c>
      <c r="I1115">
        <v>2032</v>
      </c>
      <c r="J1115">
        <v>2048</v>
      </c>
      <c r="K1115">
        <v>47.478816087726699</v>
      </c>
    </row>
    <row r="1116" spans="5:11" x14ac:dyDescent="0.2">
      <c r="E1116" t="str">
        <f t="shared" si="17"/>
        <v>Mining</v>
      </c>
      <c r="F1116" t="s">
        <v>46</v>
      </c>
      <c r="G1116" t="s">
        <v>39</v>
      </c>
      <c r="H1116" t="s">
        <v>5</v>
      </c>
      <c r="I1116">
        <v>2032</v>
      </c>
      <c r="J1116">
        <v>2049</v>
      </c>
      <c r="K1116">
        <v>47.448620399390101</v>
      </c>
    </row>
    <row r="1117" spans="5:11" x14ac:dyDescent="0.2">
      <c r="E1117" t="str">
        <f t="shared" si="17"/>
        <v>Mining</v>
      </c>
      <c r="F1117" t="s">
        <v>46</v>
      </c>
      <c r="G1117" t="s">
        <v>39</v>
      </c>
      <c r="H1117" t="s">
        <v>5</v>
      </c>
      <c r="I1117">
        <v>2032</v>
      </c>
      <c r="J1117">
        <v>2050</v>
      </c>
      <c r="K1117">
        <v>47.505551558428699</v>
      </c>
    </row>
    <row r="1118" spans="5:11" x14ac:dyDescent="0.2">
      <c r="E1118" t="str">
        <f t="shared" si="17"/>
        <v>Mining</v>
      </c>
      <c r="F1118" t="s">
        <v>46</v>
      </c>
      <c r="G1118" t="s">
        <v>39</v>
      </c>
      <c r="H1118" t="s">
        <v>5</v>
      </c>
      <c r="I1118">
        <v>2033</v>
      </c>
      <c r="J1118">
        <v>2048</v>
      </c>
      <c r="K1118">
        <v>47.431337271639002</v>
      </c>
    </row>
    <row r="1119" spans="5:11" x14ac:dyDescent="0.2">
      <c r="E1119" t="str">
        <f t="shared" si="17"/>
        <v>Mining</v>
      </c>
      <c r="F1119" t="s">
        <v>46</v>
      </c>
      <c r="G1119" t="s">
        <v>39</v>
      </c>
      <c r="H1119" t="s">
        <v>5</v>
      </c>
      <c r="I1119">
        <v>2033</v>
      </c>
      <c r="J1119">
        <v>2049</v>
      </c>
      <c r="K1119">
        <v>47.401171778990701</v>
      </c>
    </row>
    <row r="1120" spans="5:11" x14ac:dyDescent="0.2">
      <c r="E1120" t="str">
        <f t="shared" si="17"/>
        <v>Mining</v>
      </c>
      <c r="F1120" t="s">
        <v>46</v>
      </c>
      <c r="G1120" t="s">
        <v>39</v>
      </c>
      <c r="H1120" t="s">
        <v>5</v>
      </c>
      <c r="I1120">
        <v>2033</v>
      </c>
      <c r="J1120">
        <v>2050</v>
      </c>
      <c r="K1120">
        <v>47.458046006870298</v>
      </c>
    </row>
    <row r="1121" spans="5:11" x14ac:dyDescent="0.2">
      <c r="E1121" t="str">
        <f t="shared" si="17"/>
        <v>Mining</v>
      </c>
      <c r="F1121" t="s">
        <v>46</v>
      </c>
      <c r="G1121" t="s">
        <v>39</v>
      </c>
      <c r="H1121" t="s">
        <v>5</v>
      </c>
      <c r="I1121">
        <v>2034</v>
      </c>
      <c r="J1121">
        <v>2048</v>
      </c>
      <c r="K1121">
        <v>47.383905934367398</v>
      </c>
    </row>
    <row r="1122" spans="5:11" x14ac:dyDescent="0.2">
      <c r="E1122" t="str">
        <f t="shared" si="17"/>
        <v>Mining</v>
      </c>
      <c r="F1122" t="s">
        <v>46</v>
      </c>
      <c r="G1122" t="s">
        <v>39</v>
      </c>
      <c r="H1122" t="s">
        <v>5</v>
      </c>
      <c r="I1122">
        <v>2034</v>
      </c>
      <c r="J1122">
        <v>2049</v>
      </c>
      <c r="K1122">
        <v>47.3537706072117</v>
      </c>
    </row>
    <row r="1123" spans="5:11" x14ac:dyDescent="0.2">
      <c r="E1123" t="str">
        <f t="shared" si="17"/>
        <v>Mining</v>
      </c>
      <c r="F1123" t="s">
        <v>46</v>
      </c>
      <c r="G1123" t="s">
        <v>39</v>
      </c>
      <c r="H1123" t="s">
        <v>5</v>
      </c>
      <c r="I1123">
        <v>2034</v>
      </c>
      <c r="J1123">
        <v>2050</v>
      </c>
      <c r="K1123">
        <v>47.410587960863403</v>
      </c>
    </row>
    <row r="1124" spans="5:11" x14ac:dyDescent="0.2">
      <c r="E1124" t="str">
        <f t="shared" si="17"/>
        <v>Mining</v>
      </c>
      <c r="F1124" t="s">
        <v>46</v>
      </c>
      <c r="G1124" t="s">
        <v>39</v>
      </c>
      <c r="H1124" t="s">
        <v>5</v>
      </c>
      <c r="I1124">
        <v>2035</v>
      </c>
      <c r="J1124">
        <v>2048</v>
      </c>
      <c r="K1124">
        <v>47.336522028433002</v>
      </c>
    </row>
    <row r="1125" spans="5:11" x14ac:dyDescent="0.2">
      <c r="E1125" t="str">
        <f t="shared" si="17"/>
        <v>Mining</v>
      </c>
      <c r="F1125" t="s">
        <v>46</v>
      </c>
      <c r="G1125" t="s">
        <v>39</v>
      </c>
      <c r="H1125" t="s">
        <v>5</v>
      </c>
      <c r="I1125">
        <v>2035</v>
      </c>
      <c r="J1125">
        <v>2049</v>
      </c>
      <c r="K1125">
        <v>47.306416836604498</v>
      </c>
    </row>
    <row r="1126" spans="5:11" x14ac:dyDescent="0.2">
      <c r="E1126" t="str">
        <f t="shared" si="17"/>
        <v>Mining</v>
      </c>
      <c r="F1126" t="s">
        <v>46</v>
      </c>
      <c r="G1126" t="s">
        <v>39</v>
      </c>
      <c r="H1126" t="s">
        <v>5</v>
      </c>
      <c r="I1126">
        <v>2035</v>
      </c>
      <c r="J1126">
        <v>2050</v>
      </c>
      <c r="K1126">
        <v>47.363177372902598</v>
      </c>
    </row>
    <row r="1127" spans="5:11" x14ac:dyDescent="0.2">
      <c r="E1127" t="str">
        <f t="shared" si="17"/>
        <v>Mining</v>
      </c>
      <c r="F1127" t="s">
        <v>46</v>
      </c>
      <c r="G1127" t="s">
        <v>39</v>
      </c>
      <c r="H1127" t="s">
        <v>5</v>
      </c>
      <c r="I1127">
        <v>2036</v>
      </c>
      <c r="J1127">
        <v>2048</v>
      </c>
      <c r="K1127">
        <v>47.2891855064046</v>
      </c>
    </row>
    <row r="1128" spans="5:11" x14ac:dyDescent="0.2">
      <c r="E1128" t="str">
        <f t="shared" si="17"/>
        <v>Mining</v>
      </c>
      <c r="F1128" t="s">
        <v>46</v>
      </c>
      <c r="G1128" t="s">
        <v>39</v>
      </c>
      <c r="H1128" t="s">
        <v>5</v>
      </c>
      <c r="I1128">
        <v>2036</v>
      </c>
      <c r="J1128">
        <v>2049</v>
      </c>
      <c r="K1128">
        <v>47.2591104197679</v>
      </c>
    </row>
    <row r="1129" spans="5:11" x14ac:dyDescent="0.2">
      <c r="E1129" t="str">
        <f t="shared" si="17"/>
        <v>Mining</v>
      </c>
      <c r="F1129" t="s">
        <v>46</v>
      </c>
      <c r="G1129" t="s">
        <v>39</v>
      </c>
      <c r="H1129" t="s">
        <v>5</v>
      </c>
      <c r="I1129">
        <v>2036</v>
      </c>
      <c r="J1129">
        <v>2050</v>
      </c>
      <c r="K1129">
        <v>47.315814195529697</v>
      </c>
    </row>
    <row r="1130" spans="5:11" x14ac:dyDescent="0.2">
      <c r="E1130" t="str">
        <f t="shared" si="17"/>
        <v>Mining</v>
      </c>
      <c r="F1130" t="s">
        <v>46</v>
      </c>
      <c r="G1130" t="s">
        <v>39</v>
      </c>
      <c r="H1130" t="s">
        <v>5</v>
      </c>
      <c r="I1130">
        <v>2037</v>
      </c>
      <c r="J1130">
        <v>2048</v>
      </c>
      <c r="K1130">
        <v>47.241896320898199</v>
      </c>
    </row>
    <row r="1131" spans="5:11" x14ac:dyDescent="0.2">
      <c r="E1131" t="str">
        <f t="shared" si="17"/>
        <v>Mining</v>
      </c>
      <c r="F1131" t="s">
        <v>46</v>
      </c>
      <c r="G1131" t="s">
        <v>39</v>
      </c>
      <c r="H1131" t="s">
        <v>5</v>
      </c>
      <c r="I1131">
        <v>2037</v>
      </c>
      <c r="J1131">
        <v>2049</v>
      </c>
      <c r="K1131">
        <v>47.211851309348098</v>
      </c>
    </row>
    <row r="1132" spans="5:11" x14ac:dyDescent="0.2">
      <c r="E1132" t="str">
        <f t="shared" si="17"/>
        <v>Mining</v>
      </c>
      <c r="F1132" t="s">
        <v>46</v>
      </c>
      <c r="G1132" t="s">
        <v>39</v>
      </c>
      <c r="H1132" t="s">
        <v>5</v>
      </c>
      <c r="I1132">
        <v>2037</v>
      </c>
      <c r="J1132">
        <v>2050</v>
      </c>
      <c r="K1132">
        <v>47.268498381334098</v>
      </c>
    </row>
    <row r="1133" spans="5:11" x14ac:dyDescent="0.2">
      <c r="E1133" t="str">
        <f t="shared" si="17"/>
        <v>Mining</v>
      </c>
      <c r="F1133" t="s">
        <v>46</v>
      </c>
      <c r="G1133" t="s">
        <v>39</v>
      </c>
      <c r="H1133" t="s">
        <v>5</v>
      </c>
      <c r="I1133">
        <v>2038</v>
      </c>
      <c r="J1133">
        <v>2048</v>
      </c>
      <c r="K1133">
        <v>47.194654424577301</v>
      </c>
    </row>
    <row r="1134" spans="5:11" x14ac:dyDescent="0.2">
      <c r="E1134" t="str">
        <f t="shared" si="17"/>
        <v>Mining</v>
      </c>
      <c r="F1134" t="s">
        <v>46</v>
      </c>
      <c r="G1134" t="s">
        <v>39</v>
      </c>
      <c r="H1134" t="s">
        <v>5</v>
      </c>
      <c r="I1134">
        <v>2038</v>
      </c>
      <c r="J1134">
        <v>2049</v>
      </c>
      <c r="K1134">
        <v>47.164639458038799</v>
      </c>
    </row>
    <row r="1135" spans="5:11" x14ac:dyDescent="0.2">
      <c r="E1135" t="str">
        <f t="shared" si="17"/>
        <v>Mining</v>
      </c>
      <c r="F1135" t="s">
        <v>46</v>
      </c>
      <c r="G1135" t="s">
        <v>39</v>
      </c>
      <c r="H1135" t="s">
        <v>5</v>
      </c>
      <c r="I1135">
        <v>2038</v>
      </c>
      <c r="J1135">
        <v>2050</v>
      </c>
      <c r="K1135">
        <v>47.221229882952798</v>
      </c>
    </row>
    <row r="1136" spans="5:11" x14ac:dyDescent="0.2">
      <c r="E1136" t="str">
        <f t="shared" si="17"/>
        <v>Mining</v>
      </c>
      <c r="F1136" t="s">
        <v>46</v>
      </c>
      <c r="G1136" t="s">
        <v>39</v>
      </c>
      <c r="H1136" t="s">
        <v>5</v>
      </c>
      <c r="I1136">
        <v>2039</v>
      </c>
      <c r="J1136">
        <v>2048</v>
      </c>
      <c r="K1136">
        <v>47.1474597701527</v>
      </c>
    </row>
    <row r="1137" spans="5:11" x14ac:dyDescent="0.2">
      <c r="E1137" t="str">
        <f t="shared" si="17"/>
        <v>Mining</v>
      </c>
      <c r="F1137" t="s">
        <v>46</v>
      </c>
      <c r="G1137" t="s">
        <v>39</v>
      </c>
      <c r="H1137" t="s">
        <v>5</v>
      </c>
      <c r="I1137">
        <v>2039</v>
      </c>
      <c r="J1137">
        <v>2049</v>
      </c>
      <c r="K1137">
        <v>47.117474818580803</v>
      </c>
    </row>
    <row r="1138" spans="5:11" x14ac:dyDescent="0.2">
      <c r="E1138" t="str">
        <f t="shared" si="17"/>
        <v>Mining</v>
      </c>
      <c r="F1138" t="s">
        <v>46</v>
      </c>
      <c r="G1138" t="s">
        <v>39</v>
      </c>
      <c r="H1138" t="s">
        <v>5</v>
      </c>
      <c r="I1138">
        <v>2039</v>
      </c>
      <c r="J1138">
        <v>2050</v>
      </c>
      <c r="K1138">
        <v>47.174008653069897</v>
      </c>
    </row>
    <row r="1139" spans="5:11" x14ac:dyDescent="0.2">
      <c r="E1139" t="str">
        <f t="shared" si="17"/>
        <v>Mining</v>
      </c>
      <c r="F1139" t="s">
        <v>46</v>
      </c>
      <c r="G1139" t="s">
        <v>39</v>
      </c>
      <c r="H1139" t="s">
        <v>5</v>
      </c>
      <c r="I1139">
        <v>2040</v>
      </c>
      <c r="J1139">
        <v>2048</v>
      </c>
      <c r="K1139">
        <v>47.100312310382598</v>
      </c>
    </row>
    <row r="1140" spans="5:11" x14ac:dyDescent="0.2">
      <c r="E1140" t="str">
        <f t="shared" si="17"/>
        <v>Mining</v>
      </c>
      <c r="F1140" t="s">
        <v>46</v>
      </c>
      <c r="G1140" t="s">
        <v>39</v>
      </c>
      <c r="H1140" t="s">
        <v>5</v>
      </c>
      <c r="I1140">
        <v>2040</v>
      </c>
      <c r="J1140">
        <v>2049</v>
      </c>
      <c r="K1140">
        <v>47.070357343762197</v>
      </c>
    </row>
    <row r="1141" spans="5:11" x14ac:dyDescent="0.2">
      <c r="E1141" t="str">
        <f t="shared" si="17"/>
        <v>Mining</v>
      </c>
      <c r="F1141" t="s">
        <v>46</v>
      </c>
      <c r="G1141" t="s">
        <v>39</v>
      </c>
      <c r="H1141" t="s">
        <v>5</v>
      </c>
      <c r="I1141">
        <v>2040</v>
      </c>
      <c r="J1141">
        <v>2050</v>
      </c>
      <c r="K1141">
        <v>47.126834644416803</v>
      </c>
    </row>
    <row r="1142" spans="5:11" x14ac:dyDescent="0.2">
      <c r="E1142" t="str">
        <f t="shared" si="17"/>
        <v>Mining</v>
      </c>
      <c r="F1142" t="s">
        <v>46</v>
      </c>
      <c r="G1142" t="s">
        <v>39</v>
      </c>
      <c r="H1142" t="s">
        <v>5</v>
      </c>
      <c r="I1142">
        <v>2041</v>
      </c>
      <c r="J1142">
        <v>2048</v>
      </c>
      <c r="K1142">
        <v>47.0532119980722</v>
      </c>
    </row>
    <row r="1143" spans="5:11" x14ac:dyDescent="0.2">
      <c r="E1143" t="str">
        <f t="shared" si="17"/>
        <v>Mining</v>
      </c>
      <c r="F1143" t="s">
        <v>46</v>
      </c>
      <c r="G1143" t="s">
        <v>39</v>
      </c>
      <c r="H1143" t="s">
        <v>5</v>
      </c>
      <c r="I1143">
        <v>2041</v>
      </c>
      <c r="J1143">
        <v>2049</v>
      </c>
      <c r="K1143">
        <v>47.023286986418398</v>
      </c>
    </row>
    <row r="1144" spans="5:11" x14ac:dyDescent="0.2">
      <c r="E1144" t="str">
        <f t="shared" si="17"/>
        <v>Mining</v>
      </c>
      <c r="F1144" t="s">
        <v>46</v>
      </c>
      <c r="G1144" t="s">
        <v>39</v>
      </c>
      <c r="H1144" t="s">
        <v>5</v>
      </c>
      <c r="I1144">
        <v>2041</v>
      </c>
      <c r="J1144">
        <v>2050</v>
      </c>
      <c r="K1144">
        <v>47.079707809772401</v>
      </c>
    </row>
    <row r="1145" spans="5:11" x14ac:dyDescent="0.2">
      <c r="E1145" t="str">
        <f t="shared" si="17"/>
        <v>Mining</v>
      </c>
      <c r="F1145" t="s">
        <v>46</v>
      </c>
      <c r="G1145" t="s">
        <v>39</v>
      </c>
      <c r="H1145" t="s">
        <v>5</v>
      </c>
      <c r="I1145">
        <v>2042</v>
      </c>
      <c r="J1145">
        <v>2048</v>
      </c>
      <c r="K1145">
        <v>47.006158786074103</v>
      </c>
    </row>
    <row r="1146" spans="5:11" x14ac:dyDescent="0.2">
      <c r="E1146" t="str">
        <f t="shared" si="17"/>
        <v>Mining</v>
      </c>
      <c r="F1146" t="s">
        <v>46</v>
      </c>
      <c r="G1146" t="s">
        <v>39</v>
      </c>
      <c r="H1146" t="s">
        <v>5</v>
      </c>
      <c r="I1146">
        <v>2042</v>
      </c>
      <c r="J1146">
        <v>2049</v>
      </c>
      <c r="K1146">
        <v>46.976263699432003</v>
      </c>
    </row>
    <row r="1147" spans="5:11" x14ac:dyDescent="0.2">
      <c r="E1147" t="str">
        <f t="shared" si="17"/>
        <v>Mining</v>
      </c>
      <c r="F1147" t="s">
        <v>46</v>
      </c>
      <c r="G1147" t="s">
        <v>39</v>
      </c>
      <c r="H1147" t="s">
        <v>5</v>
      </c>
      <c r="I1147">
        <v>2042</v>
      </c>
      <c r="J1147">
        <v>2050</v>
      </c>
      <c r="K1147">
        <v>47.032628101962601</v>
      </c>
    </row>
    <row r="1148" spans="5:11" x14ac:dyDescent="0.2">
      <c r="E1148" t="str">
        <f t="shared" si="17"/>
        <v>Mining</v>
      </c>
      <c r="F1148" t="s">
        <v>46</v>
      </c>
      <c r="G1148" t="s">
        <v>39</v>
      </c>
      <c r="H1148" t="s">
        <v>5</v>
      </c>
      <c r="I1148">
        <v>2043</v>
      </c>
      <c r="J1148">
        <v>2048</v>
      </c>
      <c r="K1148">
        <v>46.959152627287999</v>
      </c>
    </row>
    <row r="1149" spans="5:11" x14ac:dyDescent="0.2">
      <c r="E1149" t="str">
        <f t="shared" si="17"/>
        <v>Mining</v>
      </c>
      <c r="F1149" t="s">
        <v>46</v>
      </c>
      <c r="G1149" t="s">
        <v>39</v>
      </c>
      <c r="H1149" t="s">
        <v>5</v>
      </c>
      <c r="I1149">
        <v>2043</v>
      </c>
      <c r="J1149">
        <v>2049</v>
      </c>
      <c r="K1149">
        <v>46.929287435732597</v>
      </c>
    </row>
    <row r="1150" spans="5:11" x14ac:dyDescent="0.2">
      <c r="E1150" t="str">
        <f t="shared" si="17"/>
        <v>Mining</v>
      </c>
      <c r="F1150" t="s">
        <v>46</v>
      </c>
      <c r="G1150" t="s">
        <v>39</v>
      </c>
      <c r="H1150" t="s">
        <v>5</v>
      </c>
      <c r="I1150">
        <v>2043</v>
      </c>
      <c r="J1150">
        <v>2050</v>
      </c>
      <c r="K1150">
        <v>46.985595473860698</v>
      </c>
    </row>
    <row r="1151" spans="5:11" x14ac:dyDescent="0.2">
      <c r="E1151" t="str">
        <f t="shared" si="17"/>
        <v>Mining</v>
      </c>
      <c r="F1151" t="s">
        <v>46</v>
      </c>
      <c r="G1151" t="s">
        <v>39</v>
      </c>
      <c r="H1151" t="s">
        <v>5</v>
      </c>
      <c r="I1151">
        <v>2044</v>
      </c>
      <c r="J1151">
        <v>2048</v>
      </c>
      <c r="K1151">
        <v>46.912193474660697</v>
      </c>
    </row>
    <row r="1152" spans="5:11" x14ac:dyDescent="0.2">
      <c r="E1152" t="str">
        <f t="shared" si="17"/>
        <v>Mining</v>
      </c>
      <c r="F1152" t="s">
        <v>46</v>
      </c>
      <c r="G1152" t="s">
        <v>39</v>
      </c>
      <c r="H1152" t="s">
        <v>5</v>
      </c>
      <c r="I1152">
        <v>2044</v>
      </c>
      <c r="J1152">
        <v>2049</v>
      </c>
      <c r="K1152">
        <v>46.882358148296902</v>
      </c>
    </row>
    <row r="1153" spans="5:11" x14ac:dyDescent="0.2">
      <c r="E1153" t="str">
        <f t="shared" si="17"/>
        <v>Mining</v>
      </c>
      <c r="F1153" t="s">
        <v>46</v>
      </c>
      <c r="G1153" t="s">
        <v>39</v>
      </c>
      <c r="H1153" t="s">
        <v>5</v>
      </c>
      <c r="I1153">
        <v>2044</v>
      </c>
      <c r="J1153">
        <v>2050</v>
      </c>
      <c r="K1153">
        <v>46.938609878386799</v>
      </c>
    </row>
    <row r="1154" spans="5:11" x14ac:dyDescent="0.2">
      <c r="E1154" t="str">
        <f t="shared" si="17"/>
        <v>Mining</v>
      </c>
      <c r="F1154" t="s">
        <v>46</v>
      </c>
      <c r="G1154" t="s">
        <v>39</v>
      </c>
      <c r="H1154" t="s">
        <v>5</v>
      </c>
      <c r="I1154">
        <v>2045</v>
      </c>
      <c r="J1154">
        <v>2048</v>
      </c>
      <c r="K1154">
        <v>46.8652812811861</v>
      </c>
    </row>
    <row r="1155" spans="5:11" x14ac:dyDescent="0.2">
      <c r="E1155" t="str">
        <f t="shared" ref="E1155:E1218" si="18">VLOOKUP(F1155,$A$2:$B$53,2,)</f>
        <v>Mining</v>
      </c>
      <c r="F1155" t="s">
        <v>46</v>
      </c>
      <c r="G1155" t="s">
        <v>39</v>
      </c>
      <c r="H1155" t="s">
        <v>5</v>
      </c>
      <c r="I1155">
        <v>2045</v>
      </c>
      <c r="J1155">
        <v>2049</v>
      </c>
      <c r="K1155">
        <v>46.8354757901486</v>
      </c>
    </row>
    <row r="1156" spans="5:11" x14ac:dyDescent="0.2">
      <c r="E1156" t="str">
        <f t="shared" si="18"/>
        <v>Mining</v>
      </c>
      <c r="F1156" t="s">
        <v>46</v>
      </c>
      <c r="G1156" t="s">
        <v>39</v>
      </c>
      <c r="H1156" t="s">
        <v>5</v>
      </c>
      <c r="I1156">
        <v>2045</v>
      </c>
      <c r="J1156">
        <v>2050</v>
      </c>
      <c r="K1156">
        <v>46.891671268508397</v>
      </c>
    </row>
    <row r="1157" spans="5:11" x14ac:dyDescent="0.2">
      <c r="E1157" t="str">
        <f t="shared" si="18"/>
        <v>Mining</v>
      </c>
      <c r="F1157" t="s">
        <v>46</v>
      </c>
      <c r="G1157" t="s">
        <v>39</v>
      </c>
      <c r="H1157" t="s">
        <v>5</v>
      </c>
      <c r="I1157">
        <v>2046</v>
      </c>
      <c r="J1157">
        <v>2048</v>
      </c>
      <c r="K1157">
        <v>46.8184159999049</v>
      </c>
    </row>
    <row r="1158" spans="5:11" x14ac:dyDescent="0.2">
      <c r="E1158" t="str">
        <f t="shared" si="18"/>
        <v>Mining</v>
      </c>
      <c r="F1158" t="s">
        <v>46</v>
      </c>
      <c r="G1158" t="s">
        <v>39</v>
      </c>
      <c r="H1158" t="s">
        <v>5</v>
      </c>
      <c r="I1158">
        <v>2046</v>
      </c>
      <c r="J1158">
        <v>2049</v>
      </c>
      <c r="K1158">
        <v>46.788640314358503</v>
      </c>
    </row>
    <row r="1159" spans="5:11" x14ac:dyDescent="0.2">
      <c r="E1159" t="str">
        <f t="shared" si="18"/>
        <v>Mining</v>
      </c>
      <c r="F1159" t="s">
        <v>46</v>
      </c>
      <c r="G1159" t="s">
        <v>39</v>
      </c>
      <c r="H1159" t="s">
        <v>5</v>
      </c>
      <c r="I1159">
        <v>2046</v>
      </c>
      <c r="J1159">
        <v>2050</v>
      </c>
      <c r="K1159">
        <v>46.844779597239899</v>
      </c>
    </row>
    <row r="1160" spans="5:11" x14ac:dyDescent="0.2">
      <c r="E1160" t="str">
        <f t="shared" si="18"/>
        <v>Mining</v>
      </c>
      <c r="F1160" t="s">
        <v>46</v>
      </c>
      <c r="G1160" t="s">
        <v>39</v>
      </c>
      <c r="H1160" t="s">
        <v>5</v>
      </c>
      <c r="I1160">
        <v>2047</v>
      </c>
      <c r="J1160">
        <v>2048</v>
      </c>
      <c r="K1160">
        <v>46.771597583904999</v>
      </c>
    </row>
    <row r="1161" spans="5:11" x14ac:dyDescent="0.2">
      <c r="E1161" t="str">
        <f t="shared" si="18"/>
        <v>Mining</v>
      </c>
      <c r="F1161" t="s">
        <v>46</v>
      </c>
      <c r="G1161" t="s">
        <v>39</v>
      </c>
      <c r="H1161" t="s">
        <v>5</v>
      </c>
      <c r="I1161">
        <v>2047</v>
      </c>
      <c r="J1161">
        <v>2049</v>
      </c>
      <c r="K1161">
        <v>46.741851674044099</v>
      </c>
    </row>
    <row r="1162" spans="5:11" x14ac:dyDescent="0.2">
      <c r="E1162" t="str">
        <f t="shared" si="18"/>
        <v>Mining</v>
      </c>
      <c r="F1162" t="s">
        <v>46</v>
      </c>
      <c r="G1162" t="s">
        <v>39</v>
      </c>
      <c r="H1162" t="s">
        <v>5</v>
      </c>
      <c r="I1162">
        <v>2047</v>
      </c>
      <c r="J1162">
        <v>2050</v>
      </c>
      <c r="K1162">
        <v>46.797934817642698</v>
      </c>
    </row>
    <row r="1163" spans="5:11" x14ac:dyDescent="0.2">
      <c r="E1163" t="str">
        <f t="shared" si="18"/>
        <v>Mining</v>
      </c>
      <c r="F1163" t="s">
        <v>46</v>
      </c>
      <c r="G1163" t="s">
        <v>39</v>
      </c>
      <c r="H1163" t="s">
        <v>5</v>
      </c>
      <c r="I1163">
        <v>2048</v>
      </c>
      <c r="J1163">
        <v>2048</v>
      </c>
      <c r="K1163">
        <v>46.7248259863211</v>
      </c>
    </row>
    <row r="1164" spans="5:11" x14ac:dyDescent="0.2">
      <c r="E1164" t="str">
        <f t="shared" si="18"/>
        <v>Mining</v>
      </c>
      <c r="F1164" t="s">
        <v>46</v>
      </c>
      <c r="G1164" t="s">
        <v>39</v>
      </c>
      <c r="H1164" t="s">
        <v>5</v>
      </c>
      <c r="I1164">
        <v>2048</v>
      </c>
      <c r="J1164">
        <v>2049</v>
      </c>
      <c r="K1164">
        <v>46.6951098223701</v>
      </c>
    </row>
    <row r="1165" spans="5:11" x14ac:dyDescent="0.2">
      <c r="E1165" t="str">
        <f t="shared" si="18"/>
        <v>Mining</v>
      </c>
      <c r="F1165" t="s">
        <v>46</v>
      </c>
      <c r="G1165" t="s">
        <v>39</v>
      </c>
      <c r="H1165" t="s">
        <v>5</v>
      </c>
      <c r="I1165">
        <v>2048</v>
      </c>
      <c r="J1165">
        <v>2050</v>
      </c>
      <c r="K1165">
        <v>46.751136882825001</v>
      </c>
    </row>
    <row r="1166" spans="5:11" x14ac:dyDescent="0.2">
      <c r="E1166" t="str">
        <f t="shared" si="18"/>
        <v>Mining</v>
      </c>
      <c r="F1166" t="s">
        <v>46</v>
      </c>
      <c r="G1166" t="s">
        <v>39</v>
      </c>
      <c r="H1166" t="s">
        <v>5</v>
      </c>
      <c r="I1166">
        <v>2049</v>
      </c>
      <c r="J1166">
        <v>2048</v>
      </c>
      <c r="K1166">
        <v>46.678101160334698</v>
      </c>
    </row>
    <row r="1167" spans="5:11" x14ac:dyDescent="0.2">
      <c r="E1167" t="str">
        <f t="shared" si="18"/>
        <v>Mining</v>
      </c>
      <c r="F1167" t="s">
        <v>46</v>
      </c>
      <c r="G1167" t="s">
        <v>39</v>
      </c>
      <c r="H1167" t="s">
        <v>5</v>
      </c>
      <c r="I1167">
        <v>2049</v>
      </c>
      <c r="J1167">
        <v>2049</v>
      </c>
      <c r="K1167">
        <v>46.648414712547698</v>
      </c>
    </row>
    <row r="1168" spans="5:11" x14ac:dyDescent="0.2">
      <c r="E1168" t="str">
        <f t="shared" si="18"/>
        <v>Mining</v>
      </c>
      <c r="F1168" t="s">
        <v>46</v>
      </c>
      <c r="G1168" t="s">
        <v>39</v>
      </c>
      <c r="H1168" t="s">
        <v>5</v>
      </c>
      <c r="I1168">
        <v>2049</v>
      </c>
      <c r="J1168">
        <v>2050</v>
      </c>
      <c r="K1168">
        <v>46.704385745942197</v>
      </c>
    </row>
    <row r="1169" spans="5:11" x14ac:dyDescent="0.2">
      <c r="E1169" t="str">
        <f t="shared" si="18"/>
        <v>Mining</v>
      </c>
      <c r="F1169" t="s">
        <v>46</v>
      </c>
      <c r="G1169" t="s">
        <v>39</v>
      </c>
      <c r="H1169" t="s">
        <v>5</v>
      </c>
      <c r="I1169">
        <v>2050</v>
      </c>
      <c r="J1169">
        <v>2048</v>
      </c>
      <c r="K1169">
        <v>46.631423059174402</v>
      </c>
    </row>
    <row r="1170" spans="5:11" x14ac:dyDescent="0.2">
      <c r="E1170" t="str">
        <f t="shared" si="18"/>
        <v>Mining</v>
      </c>
      <c r="F1170" t="s">
        <v>46</v>
      </c>
      <c r="G1170" t="s">
        <v>39</v>
      </c>
      <c r="H1170" t="s">
        <v>5</v>
      </c>
      <c r="I1170">
        <v>2050</v>
      </c>
      <c r="J1170">
        <v>2049</v>
      </c>
      <c r="K1170">
        <v>46.601766297835198</v>
      </c>
    </row>
    <row r="1171" spans="5:11" x14ac:dyDescent="0.2">
      <c r="E1171" t="str">
        <f t="shared" si="18"/>
        <v>Mining</v>
      </c>
      <c r="F1171" t="s">
        <v>46</v>
      </c>
      <c r="G1171" t="s">
        <v>39</v>
      </c>
      <c r="H1171" t="s">
        <v>5</v>
      </c>
      <c r="I1171">
        <v>2050</v>
      </c>
      <c r="J1171">
        <v>2050</v>
      </c>
      <c r="K1171">
        <v>46.6576813601962</v>
      </c>
    </row>
    <row r="1172" spans="5:11" x14ac:dyDescent="0.2">
      <c r="E1172" t="str">
        <f t="shared" si="18"/>
        <v>Mining</v>
      </c>
      <c r="F1172" t="s">
        <v>49</v>
      </c>
      <c r="G1172" t="s">
        <v>39</v>
      </c>
      <c r="H1172" t="s">
        <v>4</v>
      </c>
      <c r="I1172">
        <v>2012</v>
      </c>
      <c r="J1172">
        <v>2048</v>
      </c>
      <c r="K1172">
        <v>120.90184034161</v>
      </c>
    </row>
    <row r="1173" spans="5:11" x14ac:dyDescent="0.2">
      <c r="E1173" t="str">
        <f t="shared" si="18"/>
        <v>Mining</v>
      </c>
      <c r="F1173" t="s">
        <v>49</v>
      </c>
      <c r="G1173" t="s">
        <v>39</v>
      </c>
      <c r="H1173" t="s">
        <v>4</v>
      </c>
      <c r="I1173">
        <v>2012</v>
      </c>
      <c r="J1173">
        <v>2049</v>
      </c>
      <c r="K1173">
        <v>120.90184034161901</v>
      </c>
    </row>
    <row r="1174" spans="5:11" x14ac:dyDescent="0.2">
      <c r="E1174" t="str">
        <f t="shared" si="18"/>
        <v>Mining</v>
      </c>
      <c r="F1174" t="s">
        <v>49</v>
      </c>
      <c r="G1174" t="s">
        <v>39</v>
      </c>
      <c r="H1174" t="s">
        <v>4</v>
      </c>
      <c r="I1174">
        <v>2012</v>
      </c>
      <c r="J1174">
        <v>2050</v>
      </c>
      <c r="K1174">
        <v>120.90184034161901</v>
      </c>
    </row>
    <row r="1175" spans="5:11" x14ac:dyDescent="0.2">
      <c r="E1175" t="str">
        <f t="shared" si="18"/>
        <v>Mining</v>
      </c>
      <c r="F1175" t="s">
        <v>49</v>
      </c>
      <c r="G1175" t="s">
        <v>39</v>
      </c>
      <c r="H1175" t="s">
        <v>4</v>
      </c>
      <c r="I1175">
        <v>2013</v>
      </c>
      <c r="J1175">
        <v>2048</v>
      </c>
      <c r="K1175">
        <v>125.573306939208</v>
      </c>
    </row>
    <row r="1176" spans="5:11" x14ac:dyDescent="0.2">
      <c r="E1176" t="str">
        <f t="shared" si="18"/>
        <v>Mining</v>
      </c>
      <c r="F1176" t="s">
        <v>49</v>
      </c>
      <c r="G1176" t="s">
        <v>39</v>
      </c>
      <c r="H1176" t="s">
        <v>4</v>
      </c>
      <c r="I1176">
        <v>2013</v>
      </c>
      <c r="J1176">
        <v>2049</v>
      </c>
      <c r="K1176">
        <v>125.061891063679</v>
      </c>
    </row>
    <row r="1177" spans="5:11" x14ac:dyDescent="0.2">
      <c r="E1177" t="str">
        <f t="shared" si="18"/>
        <v>Mining</v>
      </c>
      <c r="F1177" t="s">
        <v>49</v>
      </c>
      <c r="G1177" t="s">
        <v>39</v>
      </c>
      <c r="H1177" t="s">
        <v>4</v>
      </c>
      <c r="I1177">
        <v>2013</v>
      </c>
      <c r="J1177">
        <v>2050</v>
      </c>
      <c r="K1177">
        <v>125.004256941508</v>
      </c>
    </row>
    <row r="1178" spans="5:11" x14ac:dyDescent="0.2">
      <c r="E1178" t="str">
        <f t="shared" si="18"/>
        <v>Mining</v>
      </c>
      <c r="F1178" t="s">
        <v>49</v>
      </c>
      <c r="G1178" t="s">
        <v>39</v>
      </c>
      <c r="H1178" t="s">
        <v>4</v>
      </c>
      <c r="I1178">
        <v>2014</v>
      </c>
      <c r="J1178">
        <v>2048</v>
      </c>
      <c r="K1178">
        <v>126.673823974295</v>
      </c>
    </row>
    <row r="1179" spans="5:11" x14ac:dyDescent="0.2">
      <c r="E1179" t="str">
        <f t="shared" si="18"/>
        <v>Mining</v>
      </c>
      <c r="F1179" t="s">
        <v>49</v>
      </c>
      <c r="G1179" t="s">
        <v>39</v>
      </c>
      <c r="H1179" t="s">
        <v>4</v>
      </c>
      <c r="I1179">
        <v>2014</v>
      </c>
      <c r="J1179">
        <v>2049</v>
      </c>
      <c r="K1179">
        <v>125.877797087922</v>
      </c>
    </row>
    <row r="1180" spans="5:11" x14ac:dyDescent="0.2">
      <c r="E1180" t="str">
        <f t="shared" si="18"/>
        <v>Mining</v>
      </c>
      <c r="F1180" t="s">
        <v>49</v>
      </c>
      <c r="G1180" t="s">
        <v>39</v>
      </c>
      <c r="H1180" t="s">
        <v>4</v>
      </c>
      <c r="I1180">
        <v>2014</v>
      </c>
      <c r="J1180">
        <v>2050</v>
      </c>
      <c r="K1180">
        <v>125.75579174803001</v>
      </c>
    </row>
    <row r="1181" spans="5:11" x14ac:dyDescent="0.2">
      <c r="E1181" t="str">
        <f t="shared" si="18"/>
        <v>Mining</v>
      </c>
      <c r="F1181" t="s">
        <v>49</v>
      </c>
      <c r="G1181" t="s">
        <v>39</v>
      </c>
      <c r="H1181" t="s">
        <v>4</v>
      </c>
      <c r="I1181">
        <v>2015</v>
      </c>
      <c r="J1181">
        <v>2048</v>
      </c>
      <c r="K1181">
        <v>132.590892843885</v>
      </c>
    </row>
    <row r="1182" spans="5:11" x14ac:dyDescent="0.2">
      <c r="E1182" t="str">
        <f t="shared" si="18"/>
        <v>Mining</v>
      </c>
      <c r="F1182" t="s">
        <v>49</v>
      </c>
      <c r="G1182" t="s">
        <v>39</v>
      </c>
      <c r="H1182" t="s">
        <v>4</v>
      </c>
      <c r="I1182">
        <v>2015</v>
      </c>
      <c r="J1182">
        <v>2049</v>
      </c>
      <c r="K1182">
        <v>131.699571969006</v>
      </c>
    </row>
    <row r="1183" spans="5:11" x14ac:dyDescent="0.2">
      <c r="E1183" t="str">
        <f t="shared" si="18"/>
        <v>Mining</v>
      </c>
      <c r="F1183" t="s">
        <v>49</v>
      </c>
      <c r="G1183" t="s">
        <v>39</v>
      </c>
      <c r="H1183" t="s">
        <v>4</v>
      </c>
      <c r="I1183">
        <v>2015</v>
      </c>
      <c r="J1183">
        <v>2050</v>
      </c>
      <c r="K1183">
        <v>131.50032690774799</v>
      </c>
    </row>
    <row r="1184" spans="5:11" x14ac:dyDescent="0.2">
      <c r="E1184" t="str">
        <f t="shared" si="18"/>
        <v>Mining</v>
      </c>
      <c r="F1184" t="s">
        <v>49</v>
      </c>
      <c r="G1184" t="s">
        <v>39</v>
      </c>
      <c r="H1184" t="s">
        <v>4</v>
      </c>
      <c r="I1184">
        <v>2016</v>
      </c>
      <c r="J1184">
        <v>2048</v>
      </c>
      <c r="K1184">
        <v>129.90176174204501</v>
      </c>
    </row>
    <row r="1185" spans="5:11" x14ac:dyDescent="0.2">
      <c r="E1185" t="str">
        <f t="shared" si="18"/>
        <v>Mining</v>
      </c>
      <c r="F1185" t="s">
        <v>49</v>
      </c>
      <c r="G1185" t="s">
        <v>39</v>
      </c>
      <c r="H1185" t="s">
        <v>4</v>
      </c>
      <c r="I1185">
        <v>2016</v>
      </c>
      <c r="J1185">
        <v>2049</v>
      </c>
      <c r="K1185">
        <v>129.21623428937301</v>
      </c>
    </row>
    <row r="1186" spans="5:11" x14ac:dyDescent="0.2">
      <c r="E1186" t="str">
        <f t="shared" si="18"/>
        <v>Mining</v>
      </c>
      <c r="F1186" t="s">
        <v>49</v>
      </c>
      <c r="G1186" t="s">
        <v>39</v>
      </c>
      <c r="H1186" t="s">
        <v>4</v>
      </c>
      <c r="I1186">
        <v>2016</v>
      </c>
      <c r="J1186">
        <v>2050</v>
      </c>
      <c r="K1186">
        <v>128.95394336556299</v>
      </c>
    </row>
    <row r="1187" spans="5:11" x14ac:dyDescent="0.2">
      <c r="E1187" t="str">
        <f t="shared" si="18"/>
        <v>Mining</v>
      </c>
      <c r="F1187" t="s">
        <v>49</v>
      </c>
      <c r="G1187" t="s">
        <v>39</v>
      </c>
      <c r="H1187" t="s">
        <v>4</v>
      </c>
      <c r="I1187">
        <v>2017</v>
      </c>
      <c r="J1187">
        <v>2048</v>
      </c>
      <c r="K1187">
        <v>135.277892469075</v>
      </c>
    </row>
    <row r="1188" spans="5:11" x14ac:dyDescent="0.2">
      <c r="E1188" t="str">
        <f t="shared" si="18"/>
        <v>Mining</v>
      </c>
      <c r="F1188" t="s">
        <v>49</v>
      </c>
      <c r="G1188" t="s">
        <v>39</v>
      </c>
      <c r="H1188" t="s">
        <v>4</v>
      </c>
      <c r="I1188">
        <v>2017</v>
      </c>
      <c r="J1188">
        <v>2049</v>
      </c>
      <c r="K1188">
        <v>134.887818355127</v>
      </c>
    </row>
    <row r="1189" spans="5:11" x14ac:dyDescent="0.2">
      <c r="E1189" t="str">
        <f t="shared" si="18"/>
        <v>Mining</v>
      </c>
      <c r="F1189" t="s">
        <v>49</v>
      </c>
      <c r="G1189" t="s">
        <v>39</v>
      </c>
      <c r="H1189" t="s">
        <v>4</v>
      </c>
      <c r="I1189">
        <v>2017</v>
      </c>
      <c r="J1189">
        <v>2050</v>
      </c>
      <c r="K1189">
        <v>134.52542095992001</v>
      </c>
    </row>
    <row r="1190" spans="5:11" x14ac:dyDescent="0.2">
      <c r="E1190" t="str">
        <f t="shared" si="18"/>
        <v>Mining</v>
      </c>
      <c r="F1190" t="s">
        <v>49</v>
      </c>
      <c r="G1190" t="s">
        <v>39</v>
      </c>
      <c r="H1190" t="s">
        <v>4</v>
      </c>
      <c r="I1190">
        <v>2018</v>
      </c>
      <c r="J1190">
        <v>2048</v>
      </c>
      <c r="K1190">
        <v>133.87657308064701</v>
      </c>
    </row>
    <row r="1191" spans="5:11" x14ac:dyDescent="0.2">
      <c r="E1191" t="str">
        <f t="shared" si="18"/>
        <v>Mining</v>
      </c>
      <c r="F1191" t="s">
        <v>49</v>
      </c>
      <c r="G1191" t="s">
        <v>39</v>
      </c>
      <c r="H1191" t="s">
        <v>4</v>
      </c>
      <c r="I1191">
        <v>2018</v>
      </c>
      <c r="J1191">
        <v>2049</v>
      </c>
      <c r="K1191">
        <v>133.80783858861</v>
      </c>
    </row>
    <row r="1192" spans="5:11" x14ac:dyDescent="0.2">
      <c r="E1192" t="str">
        <f t="shared" si="18"/>
        <v>Mining</v>
      </c>
      <c r="F1192" t="s">
        <v>49</v>
      </c>
      <c r="G1192" t="s">
        <v>39</v>
      </c>
      <c r="H1192" t="s">
        <v>4</v>
      </c>
      <c r="I1192">
        <v>2018</v>
      </c>
      <c r="J1192">
        <v>2050</v>
      </c>
      <c r="K1192">
        <v>133.406066313233</v>
      </c>
    </row>
    <row r="1193" spans="5:11" x14ac:dyDescent="0.2">
      <c r="E1193" t="str">
        <f t="shared" si="18"/>
        <v>Mining</v>
      </c>
      <c r="F1193" t="s">
        <v>49</v>
      </c>
      <c r="G1193" t="s">
        <v>39</v>
      </c>
      <c r="H1193" t="s">
        <v>4</v>
      </c>
      <c r="I1193">
        <v>2019</v>
      </c>
      <c r="J1193">
        <v>2048</v>
      </c>
      <c r="K1193">
        <v>130.958157240064</v>
      </c>
    </row>
    <row r="1194" spans="5:11" x14ac:dyDescent="0.2">
      <c r="E1194" t="str">
        <f t="shared" si="18"/>
        <v>Mining</v>
      </c>
      <c r="F1194" t="s">
        <v>49</v>
      </c>
      <c r="G1194" t="s">
        <v>39</v>
      </c>
      <c r="H1194" t="s">
        <v>4</v>
      </c>
      <c r="I1194">
        <v>2019</v>
      </c>
      <c r="J1194">
        <v>2049</v>
      </c>
      <c r="K1194">
        <v>131.33148902118799</v>
      </c>
    </row>
    <row r="1195" spans="5:11" x14ac:dyDescent="0.2">
      <c r="E1195" t="str">
        <f t="shared" si="18"/>
        <v>Mining</v>
      </c>
      <c r="F1195" t="s">
        <v>49</v>
      </c>
      <c r="G1195" t="s">
        <v>39</v>
      </c>
      <c r="H1195" t="s">
        <v>4</v>
      </c>
      <c r="I1195">
        <v>2019</v>
      </c>
      <c r="J1195">
        <v>2050</v>
      </c>
      <c r="K1195">
        <v>130.890553667153</v>
      </c>
    </row>
    <row r="1196" spans="5:11" x14ac:dyDescent="0.2">
      <c r="E1196" t="str">
        <f t="shared" si="18"/>
        <v>Mining</v>
      </c>
      <c r="F1196" t="s">
        <v>49</v>
      </c>
      <c r="G1196" t="s">
        <v>39</v>
      </c>
      <c r="H1196" t="s">
        <v>4</v>
      </c>
      <c r="I1196">
        <v>2020</v>
      </c>
      <c r="J1196">
        <v>2048</v>
      </c>
      <c r="K1196">
        <v>115.979317968518</v>
      </c>
    </row>
    <row r="1197" spans="5:11" x14ac:dyDescent="0.2">
      <c r="E1197" t="str">
        <f t="shared" si="18"/>
        <v>Mining</v>
      </c>
      <c r="F1197" t="s">
        <v>49</v>
      </c>
      <c r="G1197" t="s">
        <v>39</v>
      </c>
      <c r="H1197" t="s">
        <v>4</v>
      </c>
      <c r="I1197">
        <v>2020</v>
      </c>
      <c r="J1197">
        <v>2049</v>
      </c>
      <c r="K1197">
        <v>116.929685182344</v>
      </c>
    </row>
    <row r="1198" spans="5:11" x14ac:dyDescent="0.2">
      <c r="E1198" t="str">
        <f t="shared" si="18"/>
        <v>Mining</v>
      </c>
      <c r="F1198" t="s">
        <v>49</v>
      </c>
      <c r="G1198" t="s">
        <v>39</v>
      </c>
      <c r="H1198" t="s">
        <v>4</v>
      </c>
      <c r="I1198">
        <v>2020</v>
      </c>
      <c r="J1198">
        <v>2050</v>
      </c>
      <c r="K1198">
        <v>116.459062963146</v>
      </c>
    </row>
    <row r="1199" spans="5:11" x14ac:dyDescent="0.2">
      <c r="E1199" t="str">
        <f t="shared" si="18"/>
        <v>Mining</v>
      </c>
      <c r="F1199" t="s">
        <v>49</v>
      </c>
      <c r="G1199" t="s">
        <v>39</v>
      </c>
      <c r="H1199" t="s">
        <v>4</v>
      </c>
      <c r="I1199">
        <v>2021</v>
      </c>
      <c r="J1199">
        <v>2048</v>
      </c>
      <c r="K1199">
        <v>117.85769786066599</v>
      </c>
    </row>
    <row r="1200" spans="5:11" x14ac:dyDescent="0.2">
      <c r="E1200" t="str">
        <f t="shared" si="18"/>
        <v>Mining</v>
      </c>
      <c r="F1200" t="s">
        <v>49</v>
      </c>
      <c r="G1200" t="s">
        <v>39</v>
      </c>
      <c r="H1200" t="s">
        <v>4</v>
      </c>
      <c r="I1200">
        <v>2021</v>
      </c>
      <c r="J1200">
        <v>2049</v>
      </c>
      <c r="K1200">
        <v>118.816723161208</v>
      </c>
    </row>
    <row r="1201" spans="5:11" x14ac:dyDescent="0.2">
      <c r="E1201" t="str">
        <f t="shared" si="18"/>
        <v>Mining</v>
      </c>
      <c r="F1201" t="s">
        <v>49</v>
      </c>
      <c r="G1201" t="s">
        <v>39</v>
      </c>
      <c r="H1201" t="s">
        <v>4</v>
      </c>
      <c r="I1201">
        <v>2021</v>
      </c>
      <c r="J1201">
        <v>2050</v>
      </c>
      <c r="K1201">
        <v>118.52203472193101</v>
      </c>
    </row>
    <row r="1202" spans="5:11" x14ac:dyDescent="0.2">
      <c r="E1202" t="str">
        <f t="shared" si="18"/>
        <v>Mining</v>
      </c>
      <c r="F1202" t="s">
        <v>49</v>
      </c>
      <c r="G1202" t="s">
        <v>39</v>
      </c>
      <c r="H1202" t="s">
        <v>4</v>
      </c>
      <c r="I1202">
        <v>2022</v>
      </c>
      <c r="J1202">
        <v>2048</v>
      </c>
      <c r="K1202">
        <v>119.235923323018</v>
      </c>
    </row>
    <row r="1203" spans="5:11" x14ac:dyDescent="0.2">
      <c r="E1203" t="str">
        <f t="shared" si="18"/>
        <v>Mining</v>
      </c>
      <c r="F1203" t="s">
        <v>49</v>
      </c>
      <c r="G1203" t="s">
        <v>39</v>
      </c>
      <c r="H1203" t="s">
        <v>4</v>
      </c>
      <c r="I1203">
        <v>2022</v>
      </c>
      <c r="J1203">
        <v>2049</v>
      </c>
      <c r="K1203">
        <v>120.49038782376</v>
      </c>
    </row>
    <row r="1204" spans="5:11" x14ac:dyDescent="0.2">
      <c r="E1204" t="str">
        <f t="shared" si="18"/>
        <v>Mining</v>
      </c>
      <c r="F1204" t="s">
        <v>49</v>
      </c>
      <c r="G1204" t="s">
        <v>39</v>
      </c>
      <c r="H1204" t="s">
        <v>4</v>
      </c>
      <c r="I1204">
        <v>2022</v>
      </c>
      <c r="J1204">
        <v>2050</v>
      </c>
      <c r="K1204">
        <v>120.10787925659</v>
      </c>
    </row>
    <row r="1205" spans="5:11" x14ac:dyDescent="0.2">
      <c r="E1205" t="str">
        <f t="shared" si="18"/>
        <v>Mining</v>
      </c>
      <c r="F1205" t="s">
        <v>49</v>
      </c>
      <c r="G1205" t="s">
        <v>39</v>
      </c>
      <c r="H1205" t="s">
        <v>4</v>
      </c>
      <c r="I1205">
        <v>2023</v>
      </c>
      <c r="J1205">
        <v>2048</v>
      </c>
      <c r="K1205">
        <v>120.252288545068</v>
      </c>
    </row>
    <row r="1206" spans="5:11" x14ac:dyDescent="0.2">
      <c r="E1206" t="str">
        <f t="shared" si="18"/>
        <v>Mining</v>
      </c>
      <c r="F1206" t="s">
        <v>49</v>
      </c>
      <c r="G1206" t="s">
        <v>39</v>
      </c>
      <c r="H1206" t="s">
        <v>4</v>
      </c>
      <c r="I1206">
        <v>2023</v>
      </c>
      <c r="J1206">
        <v>2049</v>
      </c>
      <c r="K1206">
        <v>121.913437992268</v>
      </c>
    </row>
    <row r="1207" spans="5:11" x14ac:dyDescent="0.2">
      <c r="E1207" t="str">
        <f t="shared" si="18"/>
        <v>Mining</v>
      </c>
      <c r="F1207" t="s">
        <v>49</v>
      </c>
      <c r="G1207" t="s">
        <v>39</v>
      </c>
      <c r="H1207" t="s">
        <v>4</v>
      </c>
      <c r="I1207">
        <v>2023</v>
      </c>
      <c r="J1207">
        <v>2050</v>
      </c>
      <c r="K1207">
        <v>121.481343654589</v>
      </c>
    </row>
    <row r="1208" spans="5:11" x14ac:dyDescent="0.2">
      <c r="E1208" t="str">
        <f t="shared" si="18"/>
        <v>Mining</v>
      </c>
      <c r="F1208" t="s">
        <v>49</v>
      </c>
      <c r="G1208" t="s">
        <v>39</v>
      </c>
      <c r="H1208" t="s">
        <v>4</v>
      </c>
      <c r="I1208">
        <v>2024</v>
      </c>
      <c r="J1208">
        <v>2048</v>
      </c>
      <c r="K1208">
        <v>121.542978919652</v>
      </c>
    </row>
    <row r="1209" spans="5:11" x14ac:dyDescent="0.2">
      <c r="E1209" t="str">
        <f t="shared" si="18"/>
        <v>Mining</v>
      </c>
      <c r="F1209" t="s">
        <v>49</v>
      </c>
      <c r="G1209" t="s">
        <v>39</v>
      </c>
      <c r="H1209" t="s">
        <v>4</v>
      </c>
      <c r="I1209">
        <v>2024</v>
      </c>
      <c r="J1209">
        <v>2049</v>
      </c>
      <c r="K1209">
        <v>123.579452261593</v>
      </c>
    </row>
    <row r="1210" spans="5:11" x14ac:dyDescent="0.2">
      <c r="E1210" t="str">
        <f t="shared" si="18"/>
        <v>Mining</v>
      </c>
      <c r="F1210" t="s">
        <v>49</v>
      </c>
      <c r="G1210" t="s">
        <v>39</v>
      </c>
      <c r="H1210" t="s">
        <v>4</v>
      </c>
      <c r="I1210">
        <v>2024</v>
      </c>
      <c r="J1210">
        <v>2050</v>
      </c>
      <c r="K1210">
        <v>123.145040762683</v>
      </c>
    </row>
    <row r="1211" spans="5:11" x14ac:dyDescent="0.2">
      <c r="E1211" t="str">
        <f t="shared" si="18"/>
        <v>Mining</v>
      </c>
      <c r="F1211" t="s">
        <v>49</v>
      </c>
      <c r="G1211" t="s">
        <v>39</v>
      </c>
      <c r="H1211" t="s">
        <v>4</v>
      </c>
      <c r="I1211">
        <v>2025</v>
      </c>
      <c r="J1211">
        <v>2048</v>
      </c>
      <c r="K1211">
        <v>123.03971466376299</v>
      </c>
    </row>
    <row r="1212" spans="5:11" x14ac:dyDescent="0.2">
      <c r="E1212" t="str">
        <f t="shared" si="18"/>
        <v>Mining</v>
      </c>
      <c r="F1212" t="s">
        <v>49</v>
      </c>
      <c r="G1212" t="s">
        <v>39</v>
      </c>
      <c r="H1212" t="s">
        <v>4</v>
      </c>
      <c r="I1212">
        <v>2025</v>
      </c>
      <c r="J1212">
        <v>2049</v>
      </c>
      <c r="K1212">
        <v>125.380382795904</v>
      </c>
    </row>
    <row r="1213" spans="5:11" x14ac:dyDescent="0.2">
      <c r="E1213" t="str">
        <f t="shared" si="18"/>
        <v>Mining</v>
      </c>
      <c r="F1213" t="s">
        <v>49</v>
      </c>
      <c r="G1213" t="s">
        <v>39</v>
      </c>
      <c r="H1213" t="s">
        <v>4</v>
      </c>
      <c r="I1213">
        <v>2025</v>
      </c>
      <c r="J1213">
        <v>2050</v>
      </c>
      <c r="K1213">
        <v>124.938636925636</v>
      </c>
    </row>
    <row r="1214" spans="5:11" x14ac:dyDescent="0.2">
      <c r="E1214" t="str">
        <f t="shared" si="18"/>
        <v>Mining</v>
      </c>
      <c r="F1214" t="s">
        <v>49</v>
      </c>
      <c r="G1214" t="s">
        <v>39</v>
      </c>
      <c r="H1214" t="s">
        <v>4</v>
      </c>
      <c r="I1214">
        <v>2026</v>
      </c>
      <c r="J1214">
        <v>2048</v>
      </c>
      <c r="K1214">
        <v>123.924342859506</v>
      </c>
    </row>
    <row r="1215" spans="5:11" x14ac:dyDescent="0.2">
      <c r="E1215" t="str">
        <f t="shared" si="18"/>
        <v>Mining</v>
      </c>
      <c r="F1215" t="s">
        <v>49</v>
      </c>
      <c r="G1215" t="s">
        <v>39</v>
      </c>
      <c r="H1215" t="s">
        <v>4</v>
      </c>
      <c r="I1215">
        <v>2026</v>
      </c>
      <c r="J1215">
        <v>2049</v>
      </c>
      <c r="K1215">
        <v>126.76938149502099</v>
      </c>
    </row>
    <row r="1216" spans="5:11" x14ac:dyDescent="0.2">
      <c r="E1216" t="str">
        <f t="shared" si="18"/>
        <v>Mining</v>
      </c>
      <c r="F1216" t="s">
        <v>49</v>
      </c>
      <c r="G1216" t="s">
        <v>39</v>
      </c>
      <c r="H1216" t="s">
        <v>4</v>
      </c>
      <c r="I1216">
        <v>2026</v>
      </c>
      <c r="J1216">
        <v>2050</v>
      </c>
      <c r="K1216">
        <v>126.337515142331</v>
      </c>
    </row>
    <row r="1217" spans="5:11" x14ac:dyDescent="0.2">
      <c r="E1217" t="str">
        <f t="shared" si="18"/>
        <v>Mining</v>
      </c>
      <c r="F1217" t="s">
        <v>49</v>
      </c>
      <c r="G1217" t="s">
        <v>39</v>
      </c>
      <c r="H1217" t="s">
        <v>4</v>
      </c>
      <c r="I1217">
        <v>2027</v>
      </c>
      <c r="J1217">
        <v>2048</v>
      </c>
      <c r="K1217">
        <v>124.990919296027</v>
      </c>
    </row>
    <row r="1218" spans="5:11" x14ac:dyDescent="0.2">
      <c r="E1218" t="str">
        <f t="shared" si="18"/>
        <v>Mining</v>
      </c>
      <c r="F1218" t="s">
        <v>49</v>
      </c>
      <c r="G1218" t="s">
        <v>39</v>
      </c>
      <c r="H1218" t="s">
        <v>4</v>
      </c>
      <c r="I1218">
        <v>2027</v>
      </c>
      <c r="J1218">
        <v>2049</v>
      </c>
      <c r="K1218">
        <v>128.29707929045301</v>
      </c>
    </row>
    <row r="1219" spans="5:11" x14ac:dyDescent="0.2">
      <c r="E1219" t="str">
        <f t="shared" ref="E1219:E1282" si="19">VLOOKUP(F1219,$A$2:$B$53,2,)</f>
        <v>Mining</v>
      </c>
      <c r="F1219" t="s">
        <v>49</v>
      </c>
      <c r="G1219" t="s">
        <v>39</v>
      </c>
      <c r="H1219" t="s">
        <v>4</v>
      </c>
      <c r="I1219">
        <v>2027</v>
      </c>
      <c r="J1219">
        <v>2050</v>
      </c>
      <c r="K1219">
        <v>127.923698595019</v>
      </c>
    </row>
    <row r="1220" spans="5:11" x14ac:dyDescent="0.2">
      <c r="E1220" t="str">
        <f t="shared" si="19"/>
        <v>Mining</v>
      </c>
      <c r="F1220" t="s">
        <v>49</v>
      </c>
      <c r="G1220" t="s">
        <v>39</v>
      </c>
      <c r="H1220" t="s">
        <v>4</v>
      </c>
      <c r="I1220">
        <v>2028</v>
      </c>
      <c r="J1220">
        <v>2048</v>
      </c>
      <c r="K1220">
        <v>126.431617933898</v>
      </c>
    </row>
    <row r="1221" spans="5:11" x14ac:dyDescent="0.2">
      <c r="E1221" t="str">
        <f t="shared" si="19"/>
        <v>Mining</v>
      </c>
      <c r="F1221" t="s">
        <v>49</v>
      </c>
      <c r="G1221" t="s">
        <v>39</v>
      </c>
      <c r="H1221" t="s">
        <v>4</v>
      </c>
      <c r="I1221">
        <v>2028</v>
      </c>
      <c r="J1221">
        <v>2049</v>
      </c>
      <c r="K1221">
        <v>130.25465010257901</v>
      </c>
    </row>
    <row r="1222" spans="5:11" x14ac:dyDescent="0.2">
      <c r="E1222" t="str">
        <f t="shared" si="19"/>
        <v>Mining</v>
      </c>
      <c r="F1222" t="s">
        <v>49</v>
      </c>
      <c r="G1222" t="s">
        <v>39</v>
      </c>
      <c r="H1222" t="s">
        <v>4</v>
      </c>
      <c r="I1222">
        <v>2028</v>
      </c>
      <c r="J1222">
        <v>2050</v>
      </c>
      <c r="K1222">
        <v>129.960911832542</v>
      </c>
    </row>
    <row r="1223" spans="5:11" x14ac:dyDescent="0.2">
      <c r="E1223" t="str">
        <f t="shared" si="19"/>
        <v>Mining</v>
      </c>
      <c r="F1223" t="s">
        <v>49</v>
      </c>
      <c r="G1223" t="s">
        <v>39</v>
      </c>
      <c r="H1223" t="s">
        <v>4</v>
      </c>
      <c r="I1223">
        <v>2029</v>
      </c>
      <c r="J1223">
        <v>2048</v>
      </c>
      <c r="K1223">
        <v>128.56770015343599</v>
      </c>
    </row>
    <row r="1224" spans="5:11" x14ac:dyDescent="0.2">
      <c r="E1224" t="str">
        <f t="shared" si="19"/>
        <v>Mining</v>
      </c>
      <c r="F1224" t="s">
        <v>49</v>
      </c>
      <c r="G1224" t="s">
        <v>39</v>
      </c>
      <c r="H1224" t="s">
        <v>4</v>
      </c>
      <c r="I1224">
        <v>2029</v>
      </c>
      <c r="J1224">
        <v>2049</v>
      </c>
      <c r="K1224">
        <v>132.78868339358399</v>
      </c>
    </row>
    <row r="1225" spans="5:11" x14ac:dyDescent="0.2">
      <c r="E1225" t="str">
        <f t="shared" si="19"/>
        <v>Mining</v>
      </c>
      <c r="F1225" t="s">
        <v>49</v>
      </c>
      <c r="G1225" t="s">
        <v>39</v>
      </c>
      <c r="H1225" t="s">
        <v>4</v>
      </c>
      <c r="I1225">
        <v>2029</v>
      </c>
      <c r="J1225">
        <v>2050</v>
      </c>
      <c r="K1225">
        <v>132.68884651051701</v>
      </c>
    </row>
    <row r="1226" spans="5:11" x14ac:dyDescent="0.2">
      <c r="E1226" t="str">
        <f t="shared" si="19"/>
        <v>Mining</v>
      </c>
      <c r="F1226" t="s">
        <v>49</v>
      </c>
      <c r="G1226" t="s">
        <v>39</v>
      </c>
      <c r="H1226" t="s">
        <v>4</v>
      </c>
      <c r="I1226">
        <v>2030</v>
      </c>
      <c r="J1226">
        <v>2048</v>
      </c>
      <c r="K1226">
        <v>130.74147182355301</v>
      </c>
    </row>
    <row r="1227" spans="5:11" x14ac:dyDescent="0.2">
      <c r="E1227" t="str">
        <f t="shared" si="19"/>
        <v>Mining</v>
      </c>
      <c r="F1227" t="s">
        <v>49</v>
      </c>
      <c r="G1227" t="s">
        <v>39</v>
      </c>
      <c r="H1227" t="s">
        <v>4</v>
      </c>
      <c r="I1227">
        <v>2030</v>
      </c>
      <c r="J1227">
        <v>2049</v>
      </c>
      <c r="K1227">
        <v>135.44254793403601</v>
      </c>
    </row>
    <row r="1228" spans="5:11" x14ac:dyDescent="0.2">
      <c r="E1228" t="str">
        <f t="shared" si="19"/>
        <v>Mining</v>
      </c>
      <c r="F1228" t="s">
        <v>49</v>
      </c>
      <c r="G1228" t="s">
        <v>39</v>
      </c>
      <c r="H1228" t="s">
        <v>4</v>
      </c>
      <c r="I1228">
        <v>2030</v>
      </c>
      <c r="J1228">
        <v>2050</v>
      </c>
      <c r="K1228">
        <v>135.41562588103901</v>
      </c>
    </row>
    <row r="1229" spans="5:11" x14ac:dyDescent="0.2">
      <c r="E1229" t="str">
        <f t="shared" si="19"/>
        <v>Mining</v>
      </c>
      <c r="F1229" t="s">
        <v>49</v>
      </c>
      <c r="G1229" t="s">
        <v>39</v>
      </c>
      <c r="H1229" t="s">
        <v>4</v>
      </c>
      <c r="I1229">
        <v>2031</v>
      </c>
      <c r="J1229">
        <v>2048</v>
      </c>
      <c r="K1229">
        <v>135.01996384185401</v>
      </c>
    </row>
    <row r="1230" spans="5:11" x14ac:dyDescent="0.2">
      <c r="E1230" t="str">
        <f t="shared" si="19"/>
        <v>Mining</v>
      </c>
      <c r="F1230" t="s">
        <v>49</v>
      </c>
      <c r="G1230" t="s">
        <v>39</v>
      </c>
      <c r="H1230" t="s">
        <v>4</v>
      </c>
      <c r="I1230">
        <v>2031</v>
      </c>
      <c r="J1230">
        <v>2049</v>
      </c>
      <c r="K1230">
        <v>140.08586911147299</v>
      </c>
    </row>
    <row r="1231" spans="5:11" x14ac:dyDescent="0.2">
      <c r="E1231" t="str">
        <f t="shared" si="19"/>
        <v>Mining</v>
      </c>
      <c r="F1231" t="s">
        <v>49</v>
      </c>
      <c r="G1231" t="s">
        <v>39</v>
      </c>
      <c r="H1231" t="s">
        <v>4</v>
      </c>
      <c r="I1231">
        <v>2031</v>
      </c>
      <c r="J1231">
        <v>2050</v>
      </c>
      <c r="K1231">
        <v>140.023392794747</v>
      </c>
    </row>
    <row r="1232" spans="5:11" x14ac:dyDescent="0.2">
      <c r="E1232" t="str">
        <f t="shared" si="19"/>
        <v>Mining</v>
      </c>
      <c r="F1232" t="s">
        <v>49</v>
      </c>
      <c r="G1232" t="s">
        <v>39</v>
      </c>
      <c r="H1232" t="s">
        <v>4</v>
      </c>
      <c r="I1232">
        <v>2032</v>
      </c>
      <c r="J1232">
        <v>2048</v>
      </c>
      <c r="K1232">
        <v>139.588836556974</v>
      </c>
    </row>
    <row r="1233" spans="5:11" x14ac:dyDescent="0.2">
      <c r="E1233" t="str">
        <f t="shared" si="19"/>
        <v>Mining</v>
      </c>
      <c r="F1233" t="s">
        <v>49</v>
      </c>
      <c r="G1233" t="s">
        <v>39</v>
      </c>
      <c r="H1233" t="s">
        <v>4</v>
      </c>
      <c r="I1233">
        <v>2032</v>
      </c>
      <c r="J1233">
        <v>2049</v>
      </c>
      <c r="K1233">
        <v>144.99792689442</v>
      </c>
    </row>
    <row r="1234" spans="5:11" x14ac:dyDescent="0.2">
      <c r="E1234" t="str">
        <f t="shared" si="19"/>
        <v>Mining</v>
      </c>
      <c r="F1234" t="s">
        <v>49</v>
      </c>
      <c r="G1234" t="s">
        <v>39</v>
      </c>
      <c r="H1234" t="s">
        <v>4</v>
      </c>
      <c r="I1234">
        <v>2032</v>
      </c>
      <c r="J1234">
        <v>2050</v>
      </c>
      <c r="K1234">
        <v>145.00073286748099</v>
      </c>
    </row>
    <row r="1235" spans="5:11" x14ac:dyDescent="0.2">
      <c r="E1235" t="str">
        <f t="shared" si="19"/>
        <v>Mining</v>
      </c>
      <c r="F1235" t="s">
        <v>49</v>
      </c>
      <c r="G1235" t="s">
        <v>39</v>
      </c>
      <c r="H1235" t="s">
        <v>4</v>
      </c>
      <c r="I1235">
        <v>2033</v>
      </c>
      <c r="J1235">
        <v>2048</v>
      </c>
      <c r="K1235">
        <v>144.53814796338</v>
      </c>
    </row>
    <row r="1236" spans="5:11" x14ac:dyDescent="0.2">
      <c r="E1236" t="str">
        <f t="shared" si="19"/>
        <v>Mining</v>
      </c>
      <c r="F1236" t="s">
        <v>49</v>
      </c>
      <c r="G1236" t="s">
        <v>39</v>
      </c>
      <c r="H1236" t="s">
        <v>4</v>
      </c>
      <c r="I1236">
        <v>2033</v>
      </c>
      <c r="J1236">
        <v>2049</v>
      </c>
      <c r="K1236">
        <v>150.352762683565</v>
      </c>
    </row>
    <row r="1237" spans="5:11" x14ac:dyDescent="0.2">
      <c r="E1237" t="str">
        <f t="shared" si="19"/>
        <v>Mining</v>
      </c>
      <c r="F1237" t="s">
        <v>49</v>
      </c>
      <c r="G1237" t="s">
        <v>39</v>
      </c>
      <c r="H1237" t="s">
        <v>4</v>
      </c>
      <c r="I1237">
        <v>2033</v>
      </c>
      <c r="J1237">
        <v>2050</v>
      </c>
      <c r="K1237">
        <v>150.25201487906401</v>
      </c>
    </row>
    <row r="1238" spans="5:11" x14ac:dyDescent="0.2">
      <c r="E1238" t="str">
        <f t="shared" si="19"/>
        <v>Mining</v>
      </c>
      <c r="F1238" t="s">
        <v>49</v>
      </c>
      <c r="G1238" t="s">
        <v>39</v>
      </c>
      <c r="H1238" t="s">
        <v>4</v>
      </c>
      <c r="I1238">
        <v>2034</v>
      </c>
      <c r="J1238">
        <v>2048</v>
      </c>
      <c r="K1238">
        <v>149.81889886838499</v>
      </c>
    </row>
    <row r="1239" spans="5:11" x14ac:dyDescent="0.2">
      <c r="E1239" t="str">
        <f t="shared" si="19"/>
        <v>Mining</v>
      </c>
      <c r="F1239" t="s">
        <v>49</v>
      </c>
      <c r="G1239" t="s">
        <v>39</v>
      </c>
      <c r="H1239" t="s">
        <v>4</v>
      </c>
      <c r="I1239">
        <v>2034</v>
      </c>
      <c r="J1239">
        <v>2049</v>
      </c>
      <c r="K1239">
        <v>155.968404597546</v>
      </c>
    </row>
    <row r="1240" spans="5:11" x14ac:dyDescent="0.2">
      <c r="E1240" t="str">
        <f t="shared" si="19"/>
        <v>Mining</v>
      </c>
      <c r="F1240" t="s">
        <v>49</v>
      </c>
      <c r="G1240" t="s">
        <v>39</v>
      </c>
      <c r="H1240" t="s">
        <v>4</v>
      </c>
      <c r="I1240">
        <v>2034</v>
      </c>
      <c r="J1240">
        <v>2050</v>
      </c>
      <c r="K1240">
        <v>155.66661225262999</v>
      </c>
    </row>
    <row r="1241" spans="5:11" x14ac:dyDescent="0.2">
      <c r="E1241" t="str">
        <f t="shared" si="19"/>
        <v>Mining</v>
      </c>
      <c r="F1241" t="s">
        <v>49</v>
      </c>
      <c r="G1241" t="s">
        <v>39</v>
      </c>
      <c r="H1241" t="s">
        <v>4</v>
      </c>
      <c r="I1241">
        <v>2035</v>
      </c>
      <c r="J1241">
        <v>2048</v>
      </c>
      <c r="K1241">
        <v>154.847526519045</v>
      </c>
    </row>
    <row r="1242" spans="5:11" x14ac:dyDescent="0.2">
      <c r="E1242" t="str">
        <f t="shared" si="19"/>
        <v>Mining</v>
      </c>
      <c r="F1242" t="s">
        <v>49</v>
      </c>
      <c r="G1242" t="s">
        <v>39</v>
      </c>
      <c r="H1242" t="s">
        <v>4</v>
      </c>
      <c r="I1242">
        <v>2035</v>
      </c>
      <c r="J1242">
        <v>2049</v>
      </c>
      <c r="K1242">
        <v>161.66096119852901</v>
      </c>
    </row>
    <row r="1243" spans="5:11" x14ac:dyDescent="0.2">
      <c r="E1243" t="str">
        <f t="shared" si="19"/>
        <v>Mining</v>
      </c>
      <c r="F1243" t="s">
        <v>49</v>
      </c>
      <c r="G1243" t="s">
        <v>39</v>
      </c>
      <c r="H1243" t="s">
        <v>4</v>
      </c>
      <c r="I1243">
        <v>2035</v>
      </c>
      <c r="J1243">
        <v>2050</v>
      </c>
      <c r="K1243">
        <v>161.13802360364801</v>
      </c>
    </row>
    <row r="1244" spans="5:11" x14ac:dyDescent="0.2">
      <c r="E1244" t="str">
        <f t="shared" si="19"/>
        <v>Mining</v>
      </c>
      <c r="F1244" t="s">
        <v>49</v>
      </c>
      <c r="G1244" t="s">
        <v>39</v>
      </c>
      <c r="H1244" t="s">
        <v>4</v>
      </c>
      <c r="I1244">
        <v>2036</v>
      </c>
      <c r="J1244">
        <v>2048</v>
      </c>
      <c r="K1244">
        <v>160.20174350286601</v>
      </c>
    </row>
    <row r="1245" spans="5:11" x14ac:dyDescent="0.2">
      <c r="E1245" t="str">
        <f t="shared" si="19"/>
        <v>Mining</v>
      </c>
      <c r="F1245" t="s">
        <v>49</v>
      </c>
      <c r="G1245" t="s">
        <v>39</v>
      </c>
      <c r="H1245" t="s">
        <v>4</v>
      </c>
      <c r="I1245">
        <v>2036</v>
      </c>
      <c r="J1245">
        <v>2049</v>
      </c>
      <c r="K1245">
        <v>167.46143079964</v>
      </c>
    </row>
    <row r="1246" spans="5:11" x14ac:dyDescent="0.2">
      <c r="E1246" t="str">
        <f t="shared" si="19"/>
        <v>Mining</v>
      </c>
      <c r="F1246" t="s">
        <v>49</v>
      </c>
      <c r="G1246" t="s">
        <v>39</v>
      </c>
      <c r="H1246" t="s">
        <v>4</v>
      </c>
      <c r="I1246">
        <v>2036</v>
      </c>
      <c r="J1246">
        <v>2050</v>
      </c>
      <c r="K1246">
        <v>166.84588309641001</v>
      </c>
    </row>
    <row r="1247" spans="5:11" x14ac:dyDescent="0.2">
      <c r="E1247" t="str">
        <f t="shared" si="19"/>
        <v>Mining</v>
      </c>
      <c r="F1247" t="s">
        <v>49</v>
      </c>
      <c r="G1247" t="s">
        <v>39</v>
      </c>
      <c r="H1247" t="s">
        <v>4</v>
      </c>
      <c r="I1247">
        <v>2037</v>
      </c>
      <c r="J1247">
        <v>2048</v>
      </c>
      <c r="K1247">
        <v>165.86560152248899</v>
      </c>
    </row>
    <row r="1248" spans="5:11" x14ac:dyDescent="0.2">
      <c r="E1248" t="str">
        <f t="shared" si="19"/>
        <v>Mining</v>
      </c>
      <c r="F1248" t="s">
        <v>49</v>
      </c>
      <c r="G1248" t="s">
        <v>39</v>
      </c>
      <c r="H1248" t="s">
        <v>4</v>
      </c>
      <c r="I1248">
        <v>2037</v>
      </c>
      <c r="J1248">
        <v>2049</v>
      </c>
      <c r="K1248">
        <v>173.49323624257599</v>
      </c>
    </row>
    <row r="1249" spans="5:11" x14ac:dyDescent="0.2">
      <c r="E1249" t="str">
        <f t="shared" si="19"/>
        <v>Mining</v>
      </c>
      <c r="F1249" t="s">
        <v>49</v>
      </c>
      <c r="G1249" t="s">
        <v>39</v>
      </c>
      <c r="H1249" t="s">
        <v>4</v>
      </c>
      <c r="I1249">
        <v>2037</v>
      </c>
      <c r="J1249">
        <v>2050</v>
      </c>
      <c r="K1249">
        <v>172.811573352685</v>
      </c>
    </row>
    <row r="1250" spans="5:11" x14ac:dyDescent="0.2">
      <c r="E1250" t="str">
        <f t="shared" si="19"/>
        <v>Mining</v>
      </c>
      <c r="F1250" t="s">
        <v>49</v>
      </c>
      <c r="G1250" t="s">
        <v>39</v>
      </c>
      <c r="H1250" t="s">
        <v>4</v>
      </c>
      <c r="I1250">
        <v>2038</v>
      </c>
      <c r="J1250">
        <v>2048</v>
      </c>
      <c r="K1250">
        <v>171.728501073101</v>
      </c>
    </row>
    <row r="1251" spans="5:11" x14ac:dyDescent="0.2">
      <c r="E1251" t="str">
        <f t="shared" si="19"/>
        <v>Mining</v>
      </c>
      <c r="F1251" t="s">
        <v>49</v>
      </c>
      <c r="G1251" t="s">
        <v>39</v>
      </c>
      <c r="H1251" t="s">
        <v>4</v>
      </c>
      <c r="I1251">
        <v>2038</v>
      </c>
      <c r="J1251">
        <v>2049</v>
      </c>
      <c r="K1251">
        <v>179.670751608698</v>
      </c>
    </row>
    <row r="1252" spans="5:11" x14ac:dyDescent="0.2">
      <c r="E1252" t="str">
        <f t="shared" si="19"/>
        <v>Mining</v>
      </c>
      <c r="F1252" t="s">
        <v>49</v>
      </c>
      <c r="G1252" t="s">
        <v>39</v>
      </c>
      <c r="H1252" t="s">
        <v>4</v>
      </c>
      <c r="I1252">
        <v>2038</v>
      </c>
      <c r="J1252">
        <v>2050</v>
      </c>
      <c r="K1252">
        <v>178.95418271319301</v>
      </c>
    </row>
    <row r="1253" spans="5:11" x14ac:dyDescent="0.2">
      <c r="E1253" t="str">
        <f t="shared" si="19"/>
        <v>Mining</v>
      </c>
      <c r="F1253" t="s">
        <v>49</v>
      </c>
      <c r="G1253" t="s">
        <v>39</v>
      </c>
      <c r="H1253" t="s">
        <v>4</v>
      </c>
      <c r="I1253">
        <v>2039</v>
      </c>
      <c r="J1253">
        <v>2048</v>
      </c>
      <c r="K1253">
        <v>177.31586151568999</v>
      </c>
    </row>
    <row r="1254" spans="5:11" x14ac:dyDescent="0.2">
      <c r="E1254" t="str">
        <f t="shared" si="19"/>
        <v>Mining</v>
      </c>
      <c r="F1254" t="s">
        <v>49</v>
      </c>
      <c r="G1254" t="s">
        <v>39</v>
      </c>
      <c r="H1254" t="s">
        <v>4</v>
      </c>
      <c r="I1254">
        <v>2039</v>
      </c>
      <c r="J1254">
        <v>2049</v>
      </c>
      <c r="K1254">
        <v>185.605045649901</v>
      </c>
    </row>
    <row r="1255" spans="5:11" x14ac:dyDescent="0.2">
      <c r="E1255" t="str">
        <f t="shared" si="19"/>
        <v>Mining</v>
      </c>
      <c r="F1255" t="s">
        <v>49</v>
      </c>
      <c r="G1255" t="s">
        <v>39</v>
      </c>
      <c r="H1255" t="s">
        <v>4</v>
      </c>
      <c r="I1255">
        <v>2039</v>
      </c>
      <c r="J1255">
        <v>2050</v>
      </c>
      <c r="K1255">
        <v>184.797336586846</v>
      </c>
    </row>
    <row r="1256" spans="5:11" x14ac:dyDescent="0.2">
      <c r="E1256" t="str">
        <f t="shared" si="19"/>
        <v>Mining</v>
      </c>
      <c r="F1256" t="s">
        <v>49</v>
      </c>
      <c r="G1256" t="s">
        <v>39</v>
      </c>
      <c r="H1256" t="s">
        <v>4</v>
      </c>
      <c r="I1256">
        <v>2040</v>
      </c>
      <c r="J1256">
        <v>2048</v>
      </c>
      <c r="K1256">
        <v>183.09982934951401</v>
      </c>
    </row>
    <row r="1257" spans="5:11" x14ac:dyDescent="0.2">
      <c r="E1257" t="str">
        <f t="shared" si="19"/>
        <v>Mining</v>
      </c>
      <c r="F1257" t="s">
        <v>49</v>
      </c>
      <c r="G1257" t="s">
        <v>39</v>
      </c>
      <c r="H1257" t="s">
        <v>4</v>
      </c>
      <c r="I1257">
        <v>2040</v>
      </c>
      <c r="J1257">
        <v>2049</v>
      </c>
      <c r="K1257">
        <v>191.70409472083099</v>
      </c>
    </row>
    <row r="1258" spans="5:11" x14ac:dyDescent="0.2">
      <c r="E1258" t="str">
        <f t="shared" si="19"/>
        <v>Mining</v>
      </c>
      <c r="F1258" t="s">
        <v>49</v>
      </c>
      <c r="G1258" t="s">
        <v>39</v>
      </c>
      <c r="H1258" t="s">
        <v>4</v>
      </c>
      <c r="I1258">
        <v>2040</v>
      </c>
      <c r="J1258">
        <v>2050</v>
      </c>
      <c r="K1258">
        <v>190.809101451836</v>
      </c>
    </row>
    <row r="1259" spans="5:11" x14ac:dyDescent="0.2">
      <c r="E1259" t="str">
        <f t="shared" si="19"/>
        <v>Mining</v>
      </c>
      <c r="F1259" t="s">
        <v>49</v>
      </c>
      <c r="G1259" t="s">
        <v>39</v>
      </c>
      <c r="H1259" t="s">
        <v>4</v>
      </c>
      <c r="I1259">
        <v>2041</v>
      </c>
      <c r="J1259">
        <v>2048</v>
      </c>
      <c r="K1259">
        <v>188.65333783344599</v>
      </c>
    </row>
    <row r="1260" spans="5:11" x14ac:dyDescent="0.2">
      <c r="E1260" t="str">
        <f t="shared" si="19"/>
        <v>Mining</v>
      </c>
      <c r="F1260" t="s">
        <v>49</v>
      </c>
      <c r="G1260" t="s">
        <v>39</v>
      </c>
      <c r="H1260" t="s">
        <v>4</v>
      </c>
      <c r="I1260">
        <v>2041</v>
      </c>
      <c r="J1260">
        <v>2049</v>
      </c>
      <c r="K1260">
        <v>197.695789055598</v>
      </c>
    </row>
    <row r="1261" spans="5:11" x14ac:dyDescent="0.2">
      <c r="E1261" t="str">
        <f t="shared" si="19"/>
        <v>Mining</v>
      </c>
      <c r="F1261" t="s">
        <v>49</v>
      </c>
      <c r="G1261" t="s">
        <v>39</v>
      </c>
      <c r="H1261" t="s">
        <v>4</v>
      </c>
      <c r="I1261">
        <v>2041</v>
      </c>
      <c r="J1261">
        <v>2050</v>
      </c>
      <c r="K1261">
        <v>196.67427401006699</v>
      </c>
    </row>
    <row r="1262" spans="5:11" x14ac:dyDescent="0.2">
      <c r="E1262" t="str">
        <f t="shared" si="19"/>
        <v>Mining</v>
      </c>
      <c r="F1262" t="s">
        <v>49</v>
      </c>
      <c r="G1262" t="s">
        <v>39</v>
      </c>
      <c r="H1262" t="s">
        <v>4</v>
      </c>
      <c r="I1262">
        <v>2042</v>
      </c>
      <c r="J1262">
        <v>2048</v>
      </c>
      <c r="K1262">
        <v>194.39216396422199</v>
      </c>
    </row>
    <row r="1263" spans="5:11" x14ac:dyDescent="0.2">
      <c r="E1263" t="str">
        <f t="shared" si="19"/>
        <v>Mining</v>
      </c>
      <c r="F1263" t="s">
        <v>49</v>
      </c>
      <c r="G1263" t="s">
        <v>39</v>
      </c>
      <c r="H1263" t="s">
        <v>4</v>
      </c>
      <c r="I1263">
        <v>2042</v>
      </c>
      <c r="J1263">
        <v>2049</v>
      </c>
      <c r="K1263">
        <v>203.974507303801</v>
      </c>
    </row>
    <row r="1264" spans="5:11" x14ac:dyDescent="0.2">
      <c r="E1264" t="str">
        <f t="shared" si="19"/>
        <v>Mining</v>
      </c>
      <c r="F1264" t="s">
        <v>49</v>
      </c>
      <c r="G1264" t="s">
        <v>39</v>
      </c>
      <c r="H1264" t="s">
        <v>4</v>
      </c>
      <c r="I1264">
        <v>2042</v>
      </c>
      <c r="J1264">
        <v>2050</v>
      </c>
      <c r="K1264">
        <v>202.825363369499</v>
      </c>
    </row>
    <row r="1265" spans="5:11" x14ac:dyDescent="0.2">
      <c r="E1265" t="str">
        <f t="shared" si="19"/>
        <v>Mining</v>
      </c>
      <c r="F1265" t="s">
        <v>49</v>
      </c>
      <c r="G1265" t="s">
        <v>39</v>
      </c>
      <c r="H1265" t="s">
        <v>4</v>
      </c>
      <c r="I1265">
        <v>2043</v>
      </c>
      <c r="J1265">
        <v>2048</v>
      </c>
      <c r="K1265">
        <v>200.08719591753899</v>
      </c>
    </row>
    <row r="1266" spans="5:11" x14ac:dyDescent="0.2">
      <c r="E1266" t="str">
        <f t="shared" si="19"/>
        <v>Mining</v>
      </c>
      <c r="F1266" t="s">
        <v>49</v>
      </c>
      <c r="G1266" t="s">
        <v>39</v>
      </c>
      <c r="H1266" t="s">
        <v>4</v>
      </c>
      <c r="I1266">
        <v>2043</v>
      </c>
      <c r="J1266">
        <v>2049</v>
      </c>
      <c r="K1266">
        <v>210.27841623371299</v>
      </c>
    </row>
    <row r="1267" spans="5:11" x14ac:dyDescent="0.2">
      <c r="E1267" t="str">
        <f t="shared" si="19"/>
        <v>Mining</v>
      </c>
      <c r="F1267" t="s">
        <v>49</v>
      </c>
      <c r="G1267" t="s">
        <v>39</v>
      </c>
      <c r="H1267" t="s">
        <v>4</v>
      </c>
      <c r="I1267">
        <v>2043</v>
      </c>
      <c r="J1267">
        <v>2050</v>
      </c>
      <c r="K1267">
        <v>209.086164982258</v>
      </c>
    </row>
    <row r="1268" spans="5:11" x14ac:dyDescent="0.2">
      <c r="E1268" t="str">
        <f t="shared" si="19"/>
        <v>Mining</v>
      </c>
      <c r="F1268" t="s">
        <v>49</v>
      </c>
      <c r="G1268" t="s">
        <v>39</v>
      </c>
      <c r="H1268" t="s">
        <v>4</v>
      </c>
      <c r="I1268">
        <v>2044</v>
      </c>
      <c r="J1268">
        <v>2048</v>
      </c>
      <c r="K1268">
        <v>206.012616625384</v>
      </c>
    </row>
    <row r="1269" spans="5:11" x14ac:dyDescent="0.2">
      <c r="E1269" t="str">
        <f t="shared" si="19"/>
        <v>Mining</v>
      </c>
      <c r="F1269" t="s">
        <v>49</v>
      </c>
      <c r="G1269" t="s">
        <v>39</v>
      </c>
      <c r="H1269" t="s">
        <v>4</v>
      </c>
      <c r="I1269">
        <v>2044</v>
      </c>
      <c r="J1269">
        <v>2049</v>
      </c>
      <c r="K1269">
        <v>216.885061174513</v>
      </c>
    </row>
    <row r="1270" spans="5:11" x14ac:dyDescent="0.2">
      <c r="E1270" t="str">
        <f t="shared" si="19"/>
        <v>Mining</v>
      </c>
      <c r="F1270" t="s">
        <v>49</v>
      </c>
      <c r="G1270" t="s">
        <v>39</v>
      </c>
      <c r="H1270" t="s">
        <v>4</v>
      </c>
      <c r="I1270">
        <v>2044</v>
      </c>
      <c r="J1270">
        <v>2050</v>
      </c>
      <c r="K1270">
        <v>215.68081425600701</v>
      </c>
    </row>
    <row r="1271" spans="5:11" x14ac:dyDescent="0.2">
      <c r="E1271" t="str">
        <f t="shared" si="19"/>
        <v>Mining</v>
      </c>
      <c r="F1271" t="s">
        <v>49</v>
      </c>
      <c r="G1271" t="s">
        <v>39</v>
      </c>
      <c r="H1271" t="s">
        <v>4</v>
      </c>
      <c r="I1271">
        <v>2045</v>
      </c>
      <c r="J1271">
        <v>2048</v>
      </c>
      <c r="K1271">
        <v>212.455496528738</v>
      </c>
    </row>
    <row r="1272" spans="5:11" x14ac:dyDescent="0.2">
      <c r="E1272" t="str">
        <f t="shared" si="19"/>
        <v>Mining</v>
      </c>
      <c r="F1272" t="s">
        <v>49</v>
      </c>
      <c r="G1272" t="s">
        <v>39</v>
      </c>
      <c r="H1272" t="s">
        <v>4</v>
      </c>
      <c r="I1272">
        <v>2045</v>
      </c>
      <c r="J1272">
        <v>2049</v>
      </c>
      <c r="K1272">
        <v>224.03963123779999</v>
      </c>
    </row>
    <row r="1273" spans="5:11" x14ac:dyDescent="0.2">
      <c r="E1273" t="str">
        <f t="shared" si="19"/>
        <v>Mining</v>
      </c>
      <c r="F1273" t="s">
        <v>49</v>
      </c>
      <c r="G1273" t="s">
        <v>39</v>
      </c>
      <c r="H1273" t="s">
        <v>4</v>
      </c>
      <c r="I1273">
        <v>2045</v>
      </c>
      <c r="J1273">
        <v>2050</v>
      </c>
      <c r="K1273">
        <v>222.84205831068601</v>
      </c>
    </row>
    <row r="1274" spans="5:11" x14ac:dyDescent="0.2">
      <c r="E1274" t="str">
        <f t="shared" si="19"/>
        <v>Mining</v>
      </c>
      <c r="F1274" t="s">
        <v>49</v>
      </c>
      <c r="G1274" t="s">
        <v>39</v>
      </c>
      <c r="H1274" t="s">
        <v>4</v>
      </c>
      <c r="I1274">
        <v>2046</v>
      </c>
      <c r="J1274">
        <v>2048</v>
      </c>
      <c r="K1274">
        <v>219.72176153605801</v>
      </c>
    </row>
    <row r="1275" spans="5:11" x14ac:dyDescent="0.2">
      <c r="E1275" t="str">
        <f t="shared" si="19"/>
        <v>Mining</v>
      </c>
      <c r="F1275" t="s">
        <v>49</v>
      </c>
      <c r="G1275" t="s">
        <v>39</v>
      </c>
      <c r="H1275" t="s">
        <v>4</v>
      </c>
      <c r="I1275">
        <v>2046</v>
      </c>
      <c r="J1275">
        <v>2049</v>
      </c>
      <c r="K1275">
        <v>231.92680474471999</v>
      </c>
    </row>
    <row r="1276" spans="5:11" x14ac:dyDescent="0.2">
      <c r="E1276" t="str">
        <f t="shared" si="19"/>
        <v>Mining</v>
      </c>
      <c r="F1276" t="s">
        <v>49</v>
      </c>
      <c r="G1276" t="s">
        <v>39</v>
      </c>
      <c r="H1276" t="s">
        <v>4</v>
      </c>
      <c r="I1276">
        <v>2046</v>
      </c>
      <c r="J1276">
        <v>2050</v>
      </c>
      <c r="K1276">
        <v>230.803316305583</v>
      </c>
    </row>
    <row r="1277" spans="5:11" x14ac:dyDescent="0.2">
      <c r="E1277" t="str">
        <f t="shared" si="19"/>
        <v>Mining</v>
      </c>
      <c r="F1277" t="s">
        <v>49</v>
      </c>
      <c r="G1277" t="s">
        <v>39</v>
      </c>
      <c r="H1277" t="s">
        <v>4</v>
      </c>
      <c r="I1277">
        <v>2047</v>
      </c>
      <c r="J1277">
        <v>2048</v>
      </c>
      <c r="K1277">
        <v>227.564944307903</v>
      </c>
    </row>
    <row r="1278" spans="5:11" x14ac:dyDescent="0.2">
      <c r="E1278" t="str">
        <f t="shared" si="19"/>
        <v>Mining</v>
      </c>
      <c r="F1278" t="s">
        <v>49</v>
      </c>
      <c r="G1278" t="s">
        <v>39</v>
      </c>
      <c r="H1278" t="s">
        <v>4</v>
      </c>
      <c r="I1278">
        <v>2047</v>
      </c>
      <c r="J1278">
        <v>2049</v>
      </c>
      <c r="K1278">
        <v>240.42585541299499</v>
      </c>
    </row>
    <row r="1279" spans="5:11" x14ac:dyDescent="0.2">
      <c r="E1279" t="str">
        <f t="shared" si="19"/>
        <v>Mining</v>
      </c>
      <c r="F1279" t="s">
        <v>49</v>
      </c>
      <c r="G1279" t="s">
        <v>39</v>
      </c>
      <c r="H1279" t="s">
        <v>4</v>
      </c>
      <c r="I1279">
        <v>2047</v>
      </c>
      <c r="J1279">
        <v>2050</v>
      </c>
      <c r="K1279">
        <v>239.36536734809599</v>
      </c>
    </row>
    <row r="1280" spans="5:11" x14ac:dyDescent="0.2">
      <c r="E1280" t="str">
        <f t="shared" si="19"/>
        <v>Mining</v>
      </c>
      <c r="F1280" t="s">
        <v>49</v>
      </c>
      <c r="G1280" t="s">
        <v>39</v>
      </c>
      <c r="H1280" t="s">
        <v>4</v>
      </c>
      <c r="I1280">
        <v>2048</v>
      </c>
      <c r="J1280">
        <v>2048</v>
      </c>
      <c r="K1280">
        <v>235.576693741886</v>
      </c>
    </row>
    <row r="1281" spans="5:11" x14ac:dyDescent="0.2">
      <c r="E1281" t="str">
        <f t="shared" si="19"/>
        <v>Mining</v>
      </c>
      <c r="F1281" t="s">
        <v>49</v>
      </c>
      <c r="G1281" t="s">
        <v>39</v>
      </c>
      <c r="H1281" t="s">
        <v>4</v>
      </c>
      <c r="I1281">
        <v>2048</v>
      </c>
      <c r="J1281">
        <v>2049</v>
      </c>
      <c r="K1281">
        <v>249.07178420764799</v>
      </c>
    </row>
    <row r="1282" spans="5:11" x14ac:dyDescent="0.2">
      <c r="E1282" t="str">
        <f t="shared" si="19"/>
        <v>Mining</v>
      </c>
      <c r="F1282" t="s">
        <v>49</v>
      </c>
      <c r="G1282" t="s">
        <v>39</v>
      </c>
      <c r="H1282" t="s">
        <v>4</v>
      </c>
      <c r="I1282">
        <v>2048</v>
      </c>
      <c r="J1282">
        <v>2050</v>
      </c>
      <c r="K1282">
        <v>248.023066539989</v>
      </c>
    </row>
    <row r="1283" spans="5:11" x14ac:dyDescent="0.2">
      <c r="E1283" t="str">
        <f t="shared" ref="E1283:E1346" si="20">VLOOKUP(F1283,$A$2:$B$53,2,)</f>
        <v>Mining</v>
      </c>
      <c r="F1283" t="s">
        <v>49</v>
      </c>
      <c r="G1283" t="s">
        <v>39</v>
      </c>
      <c r="H1283" t="s">
        <v>4</v>
      </c>
      <c r="I1283">
        <v>2049</v>
      </c>
      <c r="J1283">
        <v>2048</v>
      </c>
      <c r="K1283">
        <v>244.17641711579199</v>
      </c>
    </row>
    <row r="1284" spans="5:11" x14ac:dyDescent="0.2">
      <c r="E1284" t="str">
        <f t="shared" si="20"/>
        <v>Mining</v>
      </c>
      <c r="F1284" t="s">
        <v>49</v>
      </c>
      <c r="G1284" t="s">
        <v>39</v>
      </c>
      <c r="H1284" t="s">
        <v>4</v>
      </c>
      <c r="I1284">
        <v>2049</v>
      </c>
      <c r="J1284">
        <v>2049</v>
      </c>
      <c r="K1284">
        <v>258.188864976979</v>
      </c>
    </row>
    <row r="1285" spans="5:11" x14ac:dyDescent="0.2">
      <c r="E1285" t="str">
        <f t="shared" si="20"/>
        <v>Mining</v>
      </c>
      <c r="F1285" t="s">
        <v>49</v>
      </c>
      <c r="G1285" t="s">
        <v>39</v>
      </c>
      <c r="H1285" t="s">
        <v>4</v>
      </c>
      <c r="I1285">
        <v>2049</v>
      </c>
      <c r="J1285">
        <v>2050</v>
      </c>
      <c r="K1285">
        <v>257.15225314350897</v>
      </c>
    </row>
    <row r="1286" spans="5:11" x14ac:dyDescent="0.2">
      <c r="E1286" t="str">
        <f t="shared" si="20"/>
        <v>Mining</v>
      </c>
      <c r="F1286" t="s">
        <v>49</v>
      </c>
      <c r="G1286" t="s">
        <v>39</v>
      </c>
      <c r="H1286" t="s">
        <v>4</v>
      </c>
      <c r="I1286">
        <v>2050</v>
      </c>
      <c r="J1286">
        <v>2048</v>
      </c>
      <c r="K1286">
        <v>253.56752028258299</v>
      </c>
    </row>
    <row r="1287" spans="5:11" x14ac:dyDescent="0.2">
      <c r="E1287" t="str">
        <f t="shared" si="20"/>
        <v>Mining</v>
      </c>
      <c r="F1287" t="s">
        <v>49</v>
      </c>
      <c r="G1287" t="s">
        <v>39</v>
      </c>
      <c r="H1287" t="s">
        <v>4</v>
      </c>
      <c r="I1287">
        <v>2050</v>
      </c>
      <c r="J1287">
        <v>2049</v>
      </c>
      <c r="K1287">
        <v>268.01341124387801</v>
      </c>
    </row>
    <row r="1288" spans="5:11" x14ac:dyDescent="0.2">
      <c r="E1288" t="str">
        <f t="shared" si="20"/>
        <v>Mining</v>
      </c>
      <c r="F1288" t="s">
        <v>49</v>
      </c>
      <c r="G1288" t="s">
        <v>39</v>
      </c>
      <c r="H1288" t="s">
        <v>4</v>
      </c>
      <c r="I1288">
        <v>2050</v>
      </c>
      <c r="J1288">
        <v>2050</v>
      </c>
      <c r="K1288">
        <v>266.99762116440201</v>
      </c>
    </row>
    <row r="1289" spans="5:11" x14ac:dyDescent="0.2">
      <c r="E1289" t="str">
        <f t="shared" si="20"/>
        <v>Mining</v>
      </c>
      <c r="F1289" t="s">
        <v>49</v>
      </c>
      <c r="G1289" t="s">
        <v>39</v>
      </c>
      <c r="H1289" t="s">
        <v>5</v>
      </c>
      <c r="I1289">
        <v>2012</v>
      </c>
      <c r="J1289">
        <v>2048</v>
      </c>
      <c r="K1289">
        <v>120.90184034161901</v>
      </c>
    </row>
    <row r="1290" spans="5:11" x14ac:dyDescent="0.2">
      <c r="E1290" t="str">
        <f t="shared" si="20"/>
        <v>Mining</v>
      </c>
      <c r="F1290" t="s">
        <v>49</v>
      </c>
      <c r="G1290" t="s">
        <v>39</v>
      </c>
      <c r="H1290" t="s">
        <v>5</v>
      </c>
      <c r="I1290">
        <v>2012</v>
      </c>
      <c r="J1290">
        <v>2049</v>
      </c>
      <c r="K1290">
        <v>120.90184034161901</v>
      </c>
    </row>
    <row r="1291" spans="5:11" x14ac:dyDescent="0.2">
      <c r="E1291" t="str">
        <f t="shared" si="20"/>
        <v>Mining</v>
      </c>
      <c r="F1291" t="s">
        <v>49</v>
      </c>
      <c r="G1291" t="s">
        <v>39</v>
      </c>
      <c r="H1291" t="s">
        <v>5</v>
      </c>
      <c r="I1291">
        <v>2012</v>
      </c>
      <c r="J1291">
        <v>2050</v>
      </c>
      <c r="K1291">
        <v>120.90184034161901</v>
      </c>
    </row>
    <row r="1292" spans="5:11" x14ac:dyDescent="0.2">
      <c r="E1292" t="str">
        <f t="shared" si="20"/>
        <v>Mining</v>
      </c>
      <c r="F1292" t="s">
        <v>49</v>
      </c>
      <c r="G1292" t="s">
        <v>39</v>
      </c>
      <c r="H1292" t="s">
        <v>5</v>
      </c>
      <c r="I1292">
        <v>2013</v>
      </c>
      <c r="J1292">
        <v>2048</v>
      </c>
      <c r="K1292">
        <v>125.57330694034199</v>
      </c>
    </row>
    <row r="1293" spans="5:11" x14ac:dyDescent="0.2">
      <c r="E1293" t="str">
        <f t="shared" si="20"/>
        <v>Mining</v>
      </c>
      <c r="F1293" t="s">
        <v>49</v>
      </c>
      <c r="G1293" t="s">
        <v>39</v>
      </c>
      <c r="H1293" t="s">
        <v>5</v>
      </c>
      <c r="I1293">
        <v>2013</v>
      </c>
      <c r="J1293">
        <v>2049</v>
      </c>
      <c r="K1293">
        <v>125.06123725355801</v>
      </c>
    </row>
    <row r="1294" spans="5:11" x14ac:dyDescent="0.2">
      <c r="E1294" t="str">
        <f t="shared" si="20"/>
        <v>Mining</v>
      </c>
      <c r="F1294" t="s">
        <v>49</v>
      </c>
      <c r="G1294" t="s">
        <v>39</v>
      </c>
      <c r="H1294" t="s">
        <v>5</v>
      </c>
      <c r="I1294">
        <v>2013</v>
      </c>
      <c r="J1294">
        <v>2050</v>
      </c>
      <c r="K1294">
        <v>125.00405836243399</v>
      </c>
    </row>
    <row r="1295" spans="5:11" x14ac:dyDescent="0.2">
      <c r="E1295" t="str">
        <f t="shared" si="20"/>
        <v>Mining</v>
      </c>
      <c r="F1295" t="s">
        <v>49</v>
      </c>
      <c r="G1295" t="s">
        <v>39</v>
      </c>
      <c r="H1295" t="s">
        <v>5</v>
      </c>
      <c r="I1295">
        <v>2014</v>
      </c>
      <c r="J1295">
        <v>2048</v>
      </c>
      <c r="K1295">
        <v>126.67382397328601</v>
      </c>
    </row>
    <row r="1296" spans="5:11" x14ac:dyDescent="0.2">
      <c r="E1296" t="str">
        <f t="shared" si="20"/>
        <v>Mining</v>
      </c>
      <c r="F1296" t="s">
        <v>49</v>
      </c>
      <c r="G1296" t="s">
        <v>39</v>
      </c>
      <c r="H1296" t="s">
        <v>5</v>
      </c>
      <c r="I1296">
        <v>2014</v>
      </c>
      <c r="J1296">
        <v>2049</v>
      </c>
      <c r="K1296">
        <v>125.876351413276</v>
      </c>
    </row>
    <row r="1297" spans="5:11" x14ac:dyDescent="0.2">
      <c r="E1297" t="str">
        <f t="shared" si="20"/>
        <v>Mining</v>
      </c>
      <c r="F1297" t="s">
        <v>49</v>
      </c>
      <c r="G1297" t="s">
        <v>39</v>
      </c>
      <c r="H1297" t="s">
        <v>5</v>
      </c>
      <c r="I1297">
        <v>2014</v>
      </c>
      <c r="J1297">
        <v>2050</v>
      </c>
      <c r="K1297">
        <v>125.755293101901</v>
      </c>
    </row>
    <row r="1298" spans="5:11" x14ac:dyDescent="0.2">
      <c r="E1298" t="str">
        <f t="shared" si="20"/>
        <v>Mining</v>
      </c>
      <c r="F1298" t="s">
        <v>49</v>
      </c>
      <c r="G1298" t="s">
        <v>39</v>
      </c>
      <c r="H1298" t="s">
        <v>5</v>
      </c>
      <c r="I1298">
        <v>2015</v>
      </c>
      <c r="J1298">
        <v>2048</v>
      </c>
      <c r="K1298">
        <v>132.590892843017</v>
      </c>
    </row>
    <row r="1299" spans="5:11" x14ac:dyDescent="0.2">
      <c r="E1299" t="str">
        <f t="shared" si="20"/>
        <v>Mining</v>
      </c>
      <c r="F1299" t="s">
        <v>49</v>
      </c>
      <c r="G1299" t="s">
        <v>39</v>
      </c>
      <c r="H1299" t="s">
        <v>5</v>
      </c>
      <c r="I1299">
        <v>2015</v>
      </c>
      <c r="J1299">
        <v>2049</v>
      </c>
      <c r="K1299">
        <v>131.697144707018</v>
      </c>
    </row>
    <row r="1300" spans="5:11" x14ac:dyDescent="0.2">
      <c r="E1300" t="str">
        <f t="shared" si="20"/>
        <v>Mining</v>
      </c>
      <c r="F1300" t="s">
        <v>49</v>
      </c>
      <c r="G1300" t="s">
        <v>39</v>
      </c>
      <c r="H1300" t="s">
        <v>5</v>
      </c>
      <c r="I1300">
        <v>2015</v>
      </c>
      <c r="J1300">
        <v>2050</v>
      </c>
      <c r="K1300">
        <v>131.49942221004201</v>
      </c>
    </row>
    <row r="1301" spans="5:11" x14ac:dyDescent="0.2">
      <c r="E1301" t="str">
        <f t="shared" si="20"/>
        <v>Mining</v>
      </c>
      <c r="F1301" t="s">
        <v>49</v>
      </c>
      <c r="G1301" t="s">
        <v>39</v>
      </c>
      <c r="H1301" t="s">
        <v>5</v>
      </c>
      <c r="I1301">
        <v>2016</v>
      </c>
      <c r="J1301">
        <v>2048</v>
      </c>
      <c r="K1301">
        <v>129.90176174182599</v>
      </c>
    </row>
    <row r="1302" spans="5:11" x14ac:dyDescent="0.2">
      <c r="E1302" t="str">
        <f t="shared" si="20"/>
        <v>Mining</v>
      </c>
      <c r="F1302" t="s">
        <v>49</v>
      </c>
      <c r="G1302" t="s">
        <v>39</v>
      </c>
      <c r="H1302" t="s">
        <v>5</v>
      </c>
      <c r="I1302">
        <v>2016</v>
      </c>
      <c r="J1302">
        <v>2049</v>
      </c>
      <c r="K1302">
        <v>129.21338490213199</v>
      </c>
    </row>
    <row r="1303" spans="5:11" x14ac:dyDescent="0.2">
      <c r="E1303" t="str">
        <f t="shared" si="20"/>
        <v>Mining</v>
      </c>
      <c r="F1303" t="s">
        <v>49</v>
      </c>
      <c r="G1303" t="s">
        <v>39</v>
      </c>
      <c r="H1303" t="s">
        <v>5</v>
      </c>
      <c r="I1303">
        <v>2016</v>
      </c>
      <c r="J1303">
        <v>2050</v>
      </c>
      <c r="K1303">
        <v>128.94739202991801</v>
      </c>
    </row>
    <row r="1304" spans="5:11" x14ac:dyDescent="0.2">
      <c r="E1304" t="str">
        <f t="shared" si="20"/>
        <v>Mining</v>
      </c>
      <c r="F1304" t="s">
        <v>49</v>
      </c>
      <c r="G1304" t="s">
        <v>39</v>
      </c>
      <c r="H1304" t="s">
        <v>5</v>
      </c>
      <c r="I1304">
        <v>2017</v>
      </c>
      <c r="J1304">
        <v>2048</v>
      </c>
      <c r="K1304">
        <v>135.27789247063501</v>
      </c>
    </row>
    <row r="1305" spans="5:11" x14ac:dyDescent="0.2">
      <c r="E1305" t="str">
        <f t="shared" si="20"/>
        <v>Mining</v>
      </c>
      <c r="F1305" t="s">
        <v>49</v>
      </c>
      <c r="G1305" t="s">
        <v>39</v>
      </c>
      <c r="H1305" t="s">
        <v>5</v>
      </c>
      <c r="I1305">
        <v>2017</v>
      </c>
      <c r="J1305">
        <v>2049</v>
      </c>
      <c r="K1305">
        <v>134.896122646625</v>
      </c>
    </row>
    <row r="1306" spans="5:11" x14ac:dyDescent="0.2">
      <c r="E1306" t="str">
        <f t="shared" si="20"/>
        <v>Mining</v>
      </c>
      <c r="F1306" t="s">
        <v>49</v>
      </c>
      <c r="G1306" t="s">
        <v>39</v>
      </c>
      <c r="H1306" t="s">
        <v>5</v>
      </c>
      <c r="I1306">
        <v>2017</v>
      </c>
      <c r="J1306">
        <v>2050</v>
      </c>
      <c r="K1306">
        <v>134.53780657843399</v>
      </c>
    </row>
    <row r="1307" spans="5:11" x14ac:dyDescent="0.2">
      <c r="E1307" t="str">
        <f t="shared" si="20"/>
        <v>Mining</v>
      </c>
      <c r="F1307" t="s">
        <v>49</v>
      </c>
      <c r="G1307" t="s">
        <v>39</v>
      </c>
      <c r="H1307" t="s">
        <v>5</v>
      </c>
      <c r="I1307">
        <v>2018</v>
      </c>
      <c r="J1307">
        <v>2048</v>
      </c>
      <c r="K1307">
        <v>133.876573081071</v>
      </c>
    </row>
    <row r="1308" spans="5:11" x14ac:dyDescent="0.2">
      <c r="E1308" t="str">
        <f t="shared" si="20"/>
        <v>Mining</v>
      </c>
      <c r="F1308" t="s">
        <v>49</v>
      </c>
      <c r="G1308" t="s">
        <v>39</v>
      </c>
      <c r="H1308" t="s">
        <v>5</v>
      </c>
      <c r="I1308">
        <v>2018</v>
      </c>
      <c r="J1308">
        <v>2049</v>
      </c>
      <c r="K1308">
        <v>133.809827440725</v>
      </c>
    </row>
    <row r="1309" spans="5:11" x14ac:dyDescent="0.2">
      <c r="E1309" t="str">
        <f t="shared" si="20"/>
        <v>Mining</v>
      </c>
      <c r="F1309" t="s">
        <v>49</v>
      </c>
      <c r="G1309" t="s">
        <v>39</v>
      </c>
      <c r="H1309" t="s">
        <v>5</v>
      </c>
      <c r="I1309">
        <v>2018</v>
      </c>
      <c r="J1309">
        <v>2050</v>
      </c>
      <c r="K1309">
        <v>133.39335907404001</v>
      </c>
    </row>
    <row r="1310" spans="5:11" x14ac:dyDescent="0.2">
      <c r="E1310" t="str">
        <f t="shared" si="20"/>
        <v>Mining</v>
      </c>
      <c r="F1310" t="s">
        <v>49</v>
      </c>
      <c r="G1310" t="s">
        <v>39</v>
      </c>
      <c r="H1310" t="s">
        <v>5</v>
      </c>
      <c r="I1310">
        <v>2019</v>
      </c>
      <c r="J1310">
        <v>2048</v>
      </c>
      <c r="K1310">
        <v>130.958157239516</v>
      </c>
    </row>
    <row r="1311" spans="5:11" x14ac:dyDescent="0.2">
      <c r="E1311" t="str">
        <f t="shared" si="20"/>
        <v>Mining</v>
      </c>
      <c r="F1311" t="s">
        <v>49</v>
      </c>
      <c r="G1311" t="s">
        <v>39</v>
      </c>
      <c r="H1311" t="s">
        <v>5</v>
      </c>
      <c r="I1311">
        <v>2019</v>
      </c>
      <c r="J1311">
        <v>2049</v>
      </c>
      <c r="K1311">
        <v>131.32845728435399</v>
      </c>
    </row>
    <row r="1312" spans="5:11" x14ac:dyDescent="0.2">
      <c r="E1312" t="str">
        <f t="shared" si="20"/>
        <v>Mining</v>
      </c>
      <c r="F1312" t="s">
        <v>49</v>
      </c>
      <c r="G1312" t="s">
        <v>39</v>
      </c>
      <c r="H1312" t="s">
        <v>5</v>
      </c>
      <c r="I1312">
        <v>2019</v>
      </c>
      <c r="J1312">
        <v>2050</v>
      </c>
      <c r="K1312">
        <v>130.86816783697699</v>
      </c>
    </row>
    <row r="1313" spans="5:11" x14ac:dyDescent="0.2">
      <c r="E1313" t="str">
        <f t="shared" si="20"/>
        <v>Mining</v>
      </c>
      <c r="F1313" t="s">
        <v>49</v>
      </c>
      <c r="G1313" t="s">
        <v>39</v>
      </c>
      <c r="H1313" t="s">
        <v>5</v>
      </c>
      <c r="I1313">
        <v>2020</v>
      </c>
      <c r="J1313">
        <v>2048</v>
      </c>
      <c r="K1313">
        <v>115.976160737542</v>
      </c>
    </row>
    <row r="1314" spans="5:11" x14ac:dyDescent="0.2">
      <c r="E1314" t="str">
        <f t="shared" si="20"/>
        <v>Mining</v>
      </c>
      <c r="F1314" t="s">
        <v>49</v>
      </c>
      <c r="G1314" t="s">
        <v>39</v>
      </c>
      <c r="H1314" t="s">
        <v>5</v>
      </c>
      <c r="I1314">
        <v>2020</v>
      </c>
      <c r="J1314">
        <v>2049</v>
      </c>
      <c r="K1314">
        <v>116.925773988665</v>
      </c>
    </row>
    <row r="1315" spans="5:11" x14ac:dyDescent="0.2">
      <c r="E1315" t="str">
        <f t="shared" si="20"/>
        <v>Mining</v>
      </c>
      <c r="F1315" t="s">
        <v>49</v>
      </c>
      <c r="G1315" t="s">
        <v>39</v>
      </c>
      <c r="H1315" t="s">
        <v>5</v>
      </c>
      <c r="I1315">
        <v>2020</v>
      </c>
      <c r="J1315">
        <v>2050</v>
      </c>
      <c r="K1315">
        <v>116.450924406779</v>
      </c>
    </row>
    <row r="1316" spans="5:11" x14ac:dyDescent="0.2">
      <c r="E1316" t="str">
        <f t="shared" si="20"/>
        <v>Mining</v>
      </c>
      <c r="F1316" t="s">
        <v>49</v>
      </c>
      <c r="G1316" t="s">
        <v>39</v>
      </c>
      <c r="H1316" t="s">
        <v>5</v>
      </c>
      <c r="I1316">
        <v>2021</v>
      </c>
      <c r="J1316">
        <v>2048</v>
      </c>
      <c r="K1316">
        <v>119.527195201765</v>
      </c>
    </row>
    <row r="1317" spans="5:11" x14ac:dyDescent="0.2">
      <c r="E1317" t="str">
        <f t="shared" si="20"/>
        <v>Mining</v>
      </c>
      <c r="F1317" t="s">
        <v>49</v>
      </c>
      <c r="G1317" t="s">
        <v>39</v>
      </c>
      <c r="H1317" t="s">
        <v>5</v>
      </c>
      <c r="I1317">
        <v>2021</v>
      </c>
      <c r="J1317">
        <v>2049</v>
      </c>
      <c r="K1317">
        <v>120.375219742092</v>
      </c>
    </row>
    <row r="1318" spans="5:11" x14ac:dyDescent="0.2">
      <c r="E1318" t="str">
        <f t="shared" si="20"/>
        <v>Mining</v>
      </c>
      <c r="F1318" t="s">
        <v>49</v>
      </c>
      <c r="G1318" t="s">
        <v>39</v>
      </c>
      <c r="H1318" t="s">
        <v>5</v>
      </c>
      <c r="I1318">
        <v>2021</v>
      </c>
      <c r="J1318">
        <v>2050</v>
      </c>
      <c r="K1318">
        <v>119.99110622673</v>
      </c>
    </row>
    <row r="1319" spans="5:11" x14ac:dyDescent="0.2">
      <c r="E1319" t="str">
        <f t="shared" si="20"/>
        <v>Mining</v>
      </c>
      <c r="F1319" t="s">
        <v>49</v>
      </c>
      <c r="G1319" t="s">
        <v>39</v>
      </c>
      <c r="H1319" t="s">
        <v>5</v>
      </c>
      <c r="I1319">
        <v>2022</v>
      </c>
      <c r="J1319">
        <v>2048</v>
      </c>
      <c r="K1319">
        <v>121.503387707904</v>
      </c>
    </row>
    <row r="1320" spans="5:11" x14ac:dyDescent="0.2">
      <c r="E1320" t="str">
        <f t="shared" si="20"/>
        <v>Mining</v>
      </c>
      <c r="F1320" t="s">
        <v>49</v>
      </c>
      <c r="G1320" t="s">
        <v>39</v>
      </c>
      <c r="H1320" t="s">
        <v>5</v>
      </c>
      <c r="I1320">
        <v>2022</v>
      </c>
      <c r="J1320">
        <v>2049</v>
      </c>
      <c r="K1320">
        <v>122.60170169933799</v>
      </c>
    </row>
    <row r="1321" spans="5:11" x14ac:dyDescent="0.2">
      <c r="E1321" t="str">
        <f t="shared" si="20"/>
        <v>Mining</v>
      </c>
      <c r="F1321" t="s">
        <v>49</v>
      </c>
      <c r="G1321" t="s">
        <v>39</v>
      </c>
      <c r="H1321" t="s">
        <v>5</v>
      </c>
      <c r="I1321">
        <v>2022</v>
      </c>
      <c r="J1321">
        <v>2050</v>
      </c>
      <c r="K1321">
        <v>122.184809704402</v>
      </c>
    </row>
    <row r="1322" spans="5:11" x14ac:dyDescent="0.2">
      <c r="E1322" t="str">
        <f t="shared" si="20"/>
        <v>Mining</v>
      </c>
      <c r="F1322" t="s">
        <v>49</v>
      </c>
      <c r="G1322" t="s">
        <v>39</v>
      </c>
      <c r="H1322" t="s">
        <v>5</v>
      </c>
      <c r="I1322">
        <v>2023</v>
      </c>
      <c r="J1322">
        <v>2048</v>
      </c>
      <c r="K1322">
        <v>123.239802749397</v>
      </c>
    </row>
    <row r="1323" spans="5:11" x14ac:dyDescent="0.2">
      <c r="E1323" t="str">
        <f t="shared" si="20"/>
        <v>Mining</v>
      </c>
      <c r="F1323" t="s">
        <v>49</v>
      </c>
      <c r="G1323" t="s">
        <v>39</v>
      </c>
      <c r="H1323" t="s">
        <v>5</v>
      </c>
      <c r="I1323">
        <v>2023</v>
      </c>
      <c r="J1323">
        <v>2049</v>
      </c>
      <c r="K1323">
        <v>124.969180411086</v>
      </c>
    </row>
    <row r="1324" spans="5:11" x14ac:dyDescent="0.2">
      <c r="E1324" t="str">
        <f t="shared" si="20"/>
        <v>Mining</v>
      </c>
      <c r="F1324" t="s">
        <v>49</v>
      </c>
      <c r="G1324" t="s">
        <v>39</v>
      </c>
      <c r="H1324" t="s">
        <v>5</v>
      </c>
      <c r="I1324">
        <v>2023</v>
      </c>
      <c r="J1324">
        <v>2050</v>
      </c>
      <c r="K1324">
        <v>124.273095917292</v>
      </c>
    </row>
    <row r="1325" spans="5:11" x14ac:dyDescent="0.2">
      <c r="E1325" t="str">
        <f t="shared" si="20"/>
        <v>Mining</v>
      </c>
      <c r="F1325" t="s">
        <v>49</v>
      </c>
      <c r="G1325" t="s">
        <v>39</v>
      </c>
      <c r="H1325" t="s">
        <v>5</v>
      </c>
      <c r="I1325">
        <v>2024</v>
      </c>
      <c r="J1325">
        <v>2048</v>
      </c>
      <c r="K1325">
        <v>125.349257352131</v>
      </c>
    </row>
    <row r="1326" spans="5:11" x14ac:dyDescent="0.2">
      <c r="E1326" t="str">
        <f t="shared" si="20"/>
        <v>Mining</v>
      </c>
      <c r="F1326" t="s">
        <v>49</v>
      </c>
      <c r="G1326" t="s">
        <v>39</v>
      </c>
      <c r="H1326" t="s">
        <v>5</v>
      </c>
      <c r="I1326">
        <v>2024</v>
      </c>
      <c r="J1326">
        <v>2049</v>
      </c>
      <c r="K1326">
        <v>127.69295968608</v>
      </c>
    </row>
    <row r="1327" spans="5:11" x14ac:dyDescent="0.2">
      <c r="E1327" t="str">
        <f t="shared" si="20"/>
        <v>Mining</v>
      </c>
      <c r="F1327" t="s">
        <v>49</v>
      </c>
      <c r="G1327" t="s">
        <v>39</v>
      </c>
      <c r="H1327" t="s">
        <v>5</v>
      </c>
      <c r="I1327">
        <v>2024</v>
      </c>
      <c r="J1327">
        <v>2050</v>
      </c>
      <c r="K1327">
        <v>126.79225580414101</v>
      </c>
    </row>
    <row r="1328" spans="5:11" x14ac:dyDescent="0.2">
      <c r="E1328" t="str">
        <f t="shared" si="20"/>
        <v>Mining</v>
      </c>
      <c r="F1328" t="s">
        <v>49</v>
      </c>
      <c r="G1328" t="s">
        <v>39</v>
      </c>
      <c r="H1328" t="s">
        <v>5</v>
      </c>
      <c r="I1328">
        <v>2025</v>
      </c>
      <c r="J1328">
        <v>2048</v>
      </c>
      <c r="K1328">
        <v>128.38816815272301</v>
      </c>
    </row>
    <row r="1329" spans="5:11" x14ac:dyDescent="0.2">
      <c r="E1329" t="str">
        <f t="shared" si="20"/>
        <v>Mining</v>
      </c>
      <c r="F1329" t="s">
        <v>49</v>
      </c>
      <c r="G1329" t="s">
        <v>39</v>
      </c>
      <c r="H1329" t="s">
        <v>5</v>
      </c>
      <c r="I1329">
        <v>2025</v>
      </c>
      <c r="J1329">
        <v>2049</v>
      </c>
      <c r="K1329">
        <v>131.035787267079</v>
      </c>
    </row>
    <row r="1330" spans="5:11" x14ac:dyDescent="0.2">
      <c r="E1330" t="str">
        <f t="shared" si="20"/>
        <v>Mining</v>
      </c>
      <c r="F1330" t="s">
        <v>49</v>
      </c>
      <c r="G1330" t="s">
        <v>39</v>
      </c>
      <c r="H1330" t="s">
        <v>5</v>
      </c>
      <c r="I1330">
        <v>2025</v>
      </c>
      <c r="J1330">
        <v>2050</v>
      </c>
      <c r="K1330">
        <v>130.07356782644601</v>
      </c>
    </row>
    <row r="1331" spans="5:11" x14ac:dyDescent="0.2">
      <c r="E1331" t="str">
        <f t="shared" si="20"/>
        <v>Mining</v>
      </c>
      <c r="F1331" t="s">
        <v>49</v>
      </c>
      <c r="G1331" t="s">
        <v>39</v>
      </c>
      <c r="H1331" t="s">
        <v>5</v>
      </c>
      <c r="I1331">
        <v>2026</v>
      </c>
      <c r="J1331">
        <v>2048</v>
      </c>
      <c r="K1331">
        <v>131.11394334325601</v>
      </c>
    </row>
    <row r="1332" spans="5:11" x14ac:dyDescent="0.2">
      <c r="E1332" t="str">
        <f t="shared" si="20"/>
        <v>Mining</v>
      </c>
      <c r="F1332" t="s">
        <v>49</v>
      </c>
      <c r="G1332" t="s">
        <v>39</v>
      </c>
      <c r="H1332" t="s">
        <v>5</v>
      </c>
      <c r="I1332">
        <v>2026</v>
      </c>
      <c r="J1332">
        <v>2049</v>
      </c>
      <c r="K1332">
        <v>134.18243117744501</v>
      </c>
    </row>
    <row r="1333" spans="5:11" x14ac:dyDescent="0.2">
      <c r="E1333" t="str">
        <f t="shared" si="20"/>
        <v>Mining</v>
      </c>
      <c r="F1333" t="s">
        <v>49</v>
      </c>
      <c r="G1333" t="s">
        <v>39</v>
      </c>
      <c r="H1333" t="s">
        <v>5</v>
      </c>
      <c r="I1333">
        <v>2026</v>
      </c>
      <c r="J1333">
        <v>2050</v>
      </c>
      <c r="K1333">
        <v>133.16015641270201</v>
      </c>
    </row>
    <row r="1334" spans="5:11" x14ac:dyDescent="0.2">
      <c r="E1334" t="str">
        <f t="shared" si="20"/>
        <v>Mining</v>
      </c>
      <c r="F1334" t="s">
        <v>49</v>
      </c>
      <c r="G1334" t="s">
        <v>39</v>
      </c>
      <c r="H1334" t="s">
        <v>5</v>
      </c>
      <c r="I1334">
        <v>2027</v>
      </c>
      <c r="J1334">
        <v>2048</v>
      </c>
      <c r="K1334">
        <v>134.36355169887099</v>
      </c>
    </row>
    <row r="1335" spans="5:11" x14ac:dyDescent="0.2">
      <c r="E1335" t="str">
        <f t="shared" si="20"/>
        <v>Mining</v>
      </c>
      <c r="F1335" t="s">
        <v>49</v>
      </c>
      <c r="G1335" t="s">
        <v>39</v>
      </c>
      <c r="H1335" t="s">
        <v>5</v>
      </c>
      <c r="I1335">
        <v>2027</v>
      </c>
      <c r="J1335">
        <v>2049</v>
      </c>
      <c r="K1335">
        <v>137.730490268945</v>
      </c>
    </row>
    <row r="1336" spans="5:11" x14ac:dyDescent="0.2">
      <c r="E1336" t="str">
        <f t="shared" si="20"/>
        <v>Mining</v>
      </c>
      <c r="F1336" t="s">
        <v>49</v>
      </c>
      <c r="G1336" t="s">
        <v>39</v>
      </c>
      <c r="H1336" t="s">
        <v>5</v>
      </c>
      <c r="I1336">
        <v>2027</v>
      </c>
      <c r="J1336">
        <v>2050</v>
      </c>
      <c r="K1336">
        <v>136.63072363259801</v>
      </c>
    </row>
    <row r="1337" spans="5:11" x14ac:dyDescent="0.2">
      <c r="E1337" t="str">
        <f t="shared" si="20"/>
        <v>Mining</v>
      </c>
      <c r="F1337" t="s">
        <v>49</v>
      </c>
      <c r="G1337" t="s">
        <v>39</v>
      </c>
      <c r="H1337" t="s">
        <v>5</v>
      </c>
      <c r="I1337">
        <v>2028</v>
      </c>
      <c r="J1337">
        <v>2048</v>
      </c>
      <c r="K1337">
        <v>138.35782001417201</v>
      </c>
    </row>
    <row r="1338" spans="5:11" x14ac:dyDescent="0.2">
      <c r="E1338" t="str">
        <f t="shared" si="20"/>
        <v>Mining</v>
      </c>
      <c r="F1338" t="s">
        <v>49</v>
      </c>
      <c r="G1338" t="s">
        <v>39</v>
      </c>
      <c r="H1338" t="s">
        <v>5</v>
      </c>
      <c r="I1338">
        <v>2028</v>
      </c>
      <c r="J1338">
        <v>2049</v>
      </c>
      <c r="K1338">
        <v>142.04707314860599</v>
      </c>
    </row>
    <row r="1339" spans="5:11" x14ac:dyDescent="0.2">
      <c r="E1339" t="str">
        <f t="shared" si="20"/>
        <v>Mining</v>
      </c>
      <c r="F1339" t="s">
        <v>49</v>
      </c>
      <c r="G1339" t="s">
        <v>39</v>
      </c>
      <c r="H1339" t="s">
        <v>5</v>
      </c>
      <c r="I1339">
        <v>2028</v>
      </c>
      <c r="J1339">
        <v>2050</v>
      </c>
      <c r="K1339">
        <v>140.90787342196199</v>
      </c>
    </row>
    <row r="1340" spans="5:11" x14ac:dyDescent="0.2">
      <c r="E1340" t="str">
        <f t="shared" si="20"/>
        <v>Mining</v>
      </c>
      <c r="F1340" t="s">
        <v>49</v>
      </c>
      <c r="G1340" t="s">
        <v>39</v>
      </c>
      <c r="H1340" t="s">
        <v>5</v>
      </c>
      <c r="I1340">
        <v>2029</v>
      </c>
      <c r="J1340">
        <v>2048</v>
      </c>
      <c r="K1340">
        <v>143.12367643297799</v>
      </c>
    </row>
    <row r="1341" spans="5:11" x14ac:dyDescent="0.2">
      <c r="E1341" t="str">
        <f t="shared" si="20"/>
        <v>Mining</v>
      </c>
      <c r="F1341" t="s">
        <v>49</v>
      </c>
      <c r="G1341" t="s">
        <v>39</v>
      </c>
      <c r="H1341" t="s">
        <v>5</v>
      </c>
      <c r="I1341">
        <v>2029</v>
      </c>
      <c r="J1341">
        <v>2049</v>
      </c>
      <c r="K1341">
        <v>147.086823016957</v>
      </c>
    </row>
    <row r="1342" spans="5:11" x14ac:dyDescent="0.2">
      <c r="E1342" t="str">
        <f t="shared" si="20"/>
        <v>Mining</v>
      </c>
      <c r="F1342" t="s">
        <v>49</v>
      </c>
      <c r="G1342" t="s">
        <v>39</v>
      </c>
      <c r="H1342" t="s">
        <v>5</v>
      </c>
      <c r="I1342">
        <v>2029</v>
      </c>
      <c r="J1342">
        <v>2050</v>
      </c>
      <c r="K1342">
        <v>145.98546339722401</v>
      </c>
    </row>
    <row r="1343" spans="5:11" x14ac:dyDescent="0.2">
      <c r="E1343" t="str">
        <f t="shared" si="20"/>
        <v>Mining</v>
      </c>
      <c r="F1343" t="s">
        <v>49</v>
      </c>
      <c r="G1343" t="s">
        <v>39</v>
      </c>
      <c r="H1343" t="s">
        <v>5</v>
      </c>
      <c r="I1343">
        <v>2030</v>
      </c>
      <c r="J1343">
        <v>2048</v>
      </c>
      <c r="K1343">
        <v>148.28339841082101</v>
      </c>
    </row>
    <row r="1344" spans="5:11" x14ac:dyDescent="0.2">
      <c r="E1344" t="str">
        <f t="shared" si="20"/>
        <v>Mining</v>
      </c>
      <c r="F1344" t="s">
        <v>49</v>
      </c>
      <c r="G1344" t="s">
        <v>39</v>
      </c>
      <c r="H1344" t="s">
        <v>5</v>
      </c>
      <c r="I1344">
        <v>2030</v>
      </c>
      <c r="J1344">
        <v>2049</v>
      </c>
      <c r="K1344">
        <v>152.52008679040401</v>
      </c>
    </row>
    <row r="1345" spans="5:11" x14ac:dyDescent="0.2">
      <c r="E1345" t="str">
        <f t="shared" si="20"/>
        <v>Mining</v>
      </c>
      <c r="F1345" t="s">
        <v>49</v>
      </c>
      <c r="G1345" t="s">
        <v>39</v>
      </c>
      <c r="H1345" t="s">
        <v>5</v>
      </c>
      <c r="I1345">
        <v>2030</v>
      </c>
      <c r="J1345">
        <v>2050</v>
      </c>
      <c r="K1345">
        <v>151.530556065925</v>
      </c>
    </row>
    <row r="1346" spans="5:11" x14ac:dyDescent="0.2">
      <c r="E1346" t="str">
        <f t="shared" si="20"/>
        <v>Mining</v>
      </c>
      <c r="F1346" t="s">
        <v>49</v>
      </c>
      <c r="G1346" t="s">
        <v>39</v>
      </c>
      <c r="H1346" t="s">
        <v>5</v>
      </c>
      <c r="I1346">
        <v>2031</v>
      </c>
      <c r="J1346">
        <v>2048</v>
      </c>
      <c r="K1346">
        <v>155.081138448682</v>
      </c>
    </row>
    <row r="1347" spans="5:11" x14ac:dyDescent="0.2">
      <c r="E1347" t="str">
        <f t="shared" ref="E1347:E1410" si="21">VLOOKUP(F1347,$A$2:$B$53,2,)</f>
        <v>Mining</v>
      </c>
      <c r="F1347" t="s">
        <v>49</v>
      </c>
      <c r="G1347" t="s">
        <v>39</v>
      </c>
      <c r="H1347" t="s">
        <v>5</v>
      </c>
      <c r="I1347">
        <v>2031</v>
      </c>
      <c r="J1347">
        <v>2049</v>
      </c>
      <c r="K1347">
        <v>159.37049874481201</v>
      </c>
    </row>
    <row r="1348" spans="5:11" x14ac:dyDescent="0.2">
      <c r="E1348" t="str">
        <f t="shared" si="21"/>
        <v>Mining</v>
      </c>
      <c r="F1348" t="s">
        <v>49</v>
      </c>
      <c r="G1348" t="s">
        <v>39</v>
      </c>
      <c r="H1348" t="s">
        <v>5</v>
      </c>
      <c r="I1348">
        <v>2031</v>
      </c>
      <c r="J1348">
        <v>2050</v>
      </c>
      <c r="K1348">
        <v>158.245227224552</v>
      </c>
    </row>
    <row r="1349" spans="5:11" x14ac:dyDescent="0.2">
      <c r="E1349" t="str">
        <f t="shared" si="21"/>
        <v>Mining</v>
      </c>
      <c r="F1349" t="s">
        <v>49</v>
      </c>
      <c r="G1349" t="s">
        <v>39</v>
      </c>
      <c r="H1349" t="s">
        <v>5</v>
      </c>
      <c r="I1349">
        <v>2032</v>
      </c>
      <c r="J1349">
        <v>2048</v>
      </c>
      <c r="K1349">
        <v>162.291571625552</v>
      </c>
    </row>
    <row r="1350" spans="5:11" x14ac:dyDescent="0.2">
      <c r="E1350" t="str">
        <f t="shared" si="21"/>
        <v>Mining</v>
      </c>
      <c r="F1350" t="s">
        <v>49</v>
      </c>
      <c r="G1350" t="s">
        <v>39</v>
      </c>
      <c r="H1350" t="s">
        <v>5</v>
      </c>
      <c r="I1350">
        <v>2032</v>
      </c>
      <c r="J1350">
        <v>2049</v>
      </c>
      <c r="K1350">
        <v>166.634545867035</v>
      </c>
    </row>
    <row r="1351" spans="5:11" x14ac:dyDescent="0.2">
      <c r="E1351" t="str">
        <f t="shared" si="21"/>
        <v>Mining</v>
      </c>
      <c r="F1351" t="s">
        <v>49</v>
      </c>
      <c r="G1351" t="s">
        <v>39</v>
      </c>
      <c r="H1351" t="s">
        <v>5</v>
      </c>
      <c r="I1351">
        <v>2032</v>
      </c>
      <c r="J1351">
        <v>2050</v>
      </c>
      <c r="K1351">
        <v>165.19860980145501</v>
      </c>
    </row>
    <row r="1352" spans="5:11" x14ac:dyDescent="0.2">
      <c r="E1352" t="str">
        <f t="shared" si="21"/>
        <v>Mining</v>
      </c>
      <c r="F1352" t="s">
        <v>49</v>
      </c>
      <c r="G1352" t="s">
        <v>39</v>
      </c>
      <c r="H1352" t="s">
        <v>5</v>
      </c>
      <c r="I1352">
        <v>2033</v>
      </c>
      <c r="J1352">
        <v>2048</v>
      </c>
      <c r="K1352">
        <v>170.00445068572401</v>
      </c>
    </row>
    <row r="1353" spans="5:11" x14ac:dyDescent="0.2">
      <c r="E1353" t="str">
        <f t="shared" si="21"/>
        <v>Mining</v>
      </c>
      <c r="F1353" t="s">
        <v>49</v>
      </c>
      <c r="G1353" t="s">
        <v>39</v>
      </c>
      <c r="H1353" t="s">
        <v>5</v>
      </c>
      <c r="I1353">
        <v>2033</v>
      </c>
      <c r="J1353">
        <v>2049</v>
      </c>
      <c r="K1353">
        <v>174.07779841946899</v>
      </c>
    </row>
    <row r="1354" spans="5:11" x14ac:dyDescent="0.2">
      <c r="E1354" t="str">
        <f t="shared" si="21"/>
        <v>Mining</v>
      </c>
      <c r="F1354" t="s">
        <v>49</v>
      </c>
      <c r="G1354" t="s">
        <v>39</v>
      </c>
      <c r="H1354" t="s">
        <v>5</v>
      </c>
      <c r="I1354">
        <v>2033</v>
      </c>
      <c r="J1354">
        <v>2050</v>
      </c>
      <c r="K1354">
        <v>172.20727024758199</v>
      </c>
    </row>
    <row r="1355" spans="5:11" x14ac:dyDescent="0.2">
      <c r="E1355" t="str">
        <f t="shared" si="21"/>
        <v>Mining</v>
      </c>
      <c r="F1355" t="s">
        <v>49</v>
      </c>
      <c r="G1355" t="s">
        <v>39</v>
      </c>
      <c r="H1355" t="s">
        <v>5</v>
      </c>
      <c r="I1355">
        <v>2034</v>
      </c>
      <c r="J1355">
        <v>2048</v>
      </c>
      <c r="K1355">
        <v>178.15703493103399</v>
      </c>
    </row>
    <row r="1356" spans="5:11" x14ac:dyDescent="0.2">
      <c r="E1356" t="str">
        <f t="shared" si="21"/>
        <v>Mining</v>
      </c>
      <c r="F1356" t="s">
        <v>49</v>
      </c>
      <c r="G1356" t="s">
        <v>39</v>
      </c>
      <c r="H1356" t="s">
        <v>5</v>
      </c>
      <c r="I1356">
        <v>2034</v>
      </c>
      <c r="J1356">
        <v>2049</v>
      </c>
      <c r="K1356">
        <v>181.455192629057</v>
      </c>
    </row>
    <row r="1357" spans="5:11" x14ac:dyDescent="0.2">
      <c r="E1357" t="str">
        <f t="shared" si="21"/>
        <v>Mining</v>
      </c>
      <c r="F1357" t="s">
        <v>49</v>
      </c>
      <c r="G1357" t="s">
        <v>39</v>
      </c>
      <c r="H1357" t="s">
        <v>5</v>
      </c>
      <c r="I1357">
        <v>2034</v>
      </c>
      <c r="J1357">
        <v>2050</v>
      </c>
      <c r="K1357">
        <v>179.63406471732</v>
      </c>
    </row>
    <row r="1358" spans="5:11" x14ac:dyDescent="0.2">
      <c r="E1358" t="str">
        <f t="shared" si="21"/>
        <v>Mining</v>
      </c>
      <c r="F1358" t="s">
        <v>49</v>
      </c>
      <c r="G1358" t="s">
        <v>39</v>
      </c>
      <c r="H1358" t="s">
        <v>5</v>
      </c>
      <c r="I1358">
        <v>2035</v>
      </c>
      <c r="J1358">
        <v>2048</v>
      </c>
      <c r="K1358">
        <v>185.697802600362</v>
      </c>
    </row>
    <row r="1359" spans="5:11" x14ac:dyDescent="0.2">
      <c r="E1359" t="str">
        <f t="shared" si="21"/>
        <v>Mining</v>
      </c>
      <c r="F1359" t="s">
        <v>49</v>
      </c>
      <c r="G1359" t="s">
        <v>39</v>
      </c>
      <c r="H1359" t="s">
        <v>5</v>
      </c>
      <c r="I1359">
        <v>2035</v>
      </c>
      <c r="J1359">
        <v>2049</v>
      </c>
      <c r="K1359">
        <v>188.796050532328</v>
      </c>
    </row>
    <row r="1360" spans="5:11" x14ac:dyDescent="0.2">
      <c r="E1360" t="str">
        <f t="shared" si="21"/>
        <v>Mining</v>
      </c>
      <c r="F1360" t="s">
        <v>49</v>
      </c>
      <c r="G1360" t="s">
        <v>39</v>
      </c>
      <c r="H1360" t="s">
        <v>5</v>
      </c>
      <c r="I1360">
        <v>2035</v>
      </c>
      <c r="J1360">
        <v>2050</v>
      </c>
      <c r="K1360">
        <v>186.987505599645</v>
      </c>
    </row>
    <row r="1361" spans="5:11" x14ac:dyDescent="0.2">
      <c r="E1361" t="str">
        <f t="shared" si="21"/>
        <v>Mining</v>
      </c>
      <c r="F1361" t="s">
        <v>49</v>
      </c>
      <c r="G1361" t="s">
        <v>39</v>
      </c>
      <c r="H1361" t="s">
        <v>5</v>
      </c>
      <c r="I1361">
        <v>2036</v>
      </c>
      <c r="J1361">
        <v>2048</v>
      </c>
      <c r="K1361">
        <v>193.47051497498001</v>
      </c>
    </row>
    <row r="1362" spans="5:11" x14ac:dyDescent="0.2">
      <c r="E1362" t="str">
        <f t="shared" si="21"/>
        <v>Mining</v>
      </c>
      <c r="F1362" t="s">
        <v>49</v>
      </c>
      <c r="G1362" t="s">
        <v>39</v>
      </c>
      <c r="H1362" t="s">
        <v>5</v>
      </c>
      <c r="I1362">
        <v>2036</v>
      </c>
      <c r="J1362">
        <v>2049</v>
      </c>
      <c r="K1362">
        <v>196.23688096171401</v>
      </c>
    </row>
    <row r="1363" spans="5:11" x14ac:dyDescent="0.2">
      <c r="E1363" t="str">
        <f t="shared" si="21"/>
        <v>Mining</v>
      </c>
      <c r="F1363" t="s">
        <v>49</v>
      </c>
      <c r="G1363" t="s">
        <v>39</v>
      </c>
      <c r="H1363" t="s">
        <v>5</v>
      </c>
      <c r="I1363">
        <v>2036</v>
      </c>
      <c r="J1363">
        <v>2050</v>
      </c>
      <c r="K1363">
        <v>194.373062720701</v>
      </c>
    </row>
    <row r="1364" spans="5:11" x14ac:dyDescent="0.2">
      <c r="E1364" t="str">
        <f t="shared" si="21"/>
        <v>Mining</v>
      </c>
      <c r="F1364" t="s">
        <v>49</v>
      </c>
      <c r="G1364" t="s">
        <v>39</v>
      </c>
      <c r="H1364" t="s">
        <v>5</v>
      </c>
      <c r="I1364">
        <v>2037</v>
      </c>
      <c r="J1364">
        <v>2048</v>
      </c>
      <c r="K1364">
        <v>201.44480269698599</v>
      </c>
    </row>
    <row r="1365" spans="5:11" x14ac:dyDescent="0.2">
      <c r="E1365" t="str">
        <f t="shared" si="21"/>
        <v>Mining</v>
      </c>
      <c r="F1365" t="s">
        <v>49</v>
      </c>
      <c r="G1365" t="s">
        <v>39</v>
      </c>
      <c r="H1365" t="s">
        <v>5</v>
      </c>
      <c r="I1365">
        <v>2037</v>
      </c>
      <c r="J1365">
        <v>2049</v>
      </c>
      <c r="K1365">
        <v>203.92301952186199</v>
      </c>
    </row>
    <row r="1366" spans="5:11" x14ac:dyDescent="0.2">
      <c r="E1366" t="str">
        <f t="shared" si="21"/>
        <v>Mining</v>
      </c>
      <c r="F1366" t="s">
        <v>49</v>
      </c>
      <c r="G1366" t="s">
        <v>39</v>
      </c>
      <c r="H1366" t="s">
        <v>5</v>
      </c>
      <c r="I1366">
        <v>2037</v>
      </c>
      <c r="J1366">
        <v>2050</v>
      </c>
      <c r="K1366">
        <v>202.18331355038799</v>
      </c>
    </row>
    <row r="1367" spans="5:11" x14ac:dyDescent="0.2">
      <c r="E1367" t="str">
        <f t="shared" si="21"/>
        <v>Mining</v>
      </c>
      <c r="F1367" t="s">
        <v>49</v>
      </c>
      <c r="G1367" t="s">
        <v>39</v>
      </c>
      <c r="H1367" t="s">
        <v>5</v>
      </c>
      <c r="I1367">
        <v>2038</v>
      </c>
      <c r="J1367">
        <v>2048</v>
      </c>
      <c r="K1367">
        <v>209.55233526014601</v>
      </c>
    </row>
    <row r="1368" spans="5:11" x14ac:dyDescent="0.2">
      <c r="E1368" t="str">
        <f t="shared" si="21"/>
        <v>Mining</v>
      </c>
      <c r="F1368" t="s">
        <v>49</v>
      </c>
      <c r="G1368" t="s">
        <v>39</v>
      </c>
      <c r="H1368" t="s">
        <v>5</v>
      </c>
      <c r="I1368">
        <v>2038</v>
      </c>
      <c r="J1368">
        <v>2049</v>
      </c>
      <c r="K1368">
        <v>211.755159745566</v>
      </c>
    </row>
    <row r="1369" spans="5:11" x14ac:dyDescent="0.2">
      <c r="E1369" t="str">
        <f t="shared" si="21"/>
        <v>Mining</v>
      </c>
      <c r="F1369" t="s">
        <v>49</v>
      </c>
      <c r="G1369" t="s">
        <v>39</v>
      </c>
      <c r="H1369" t="s">
        <v>5</v>
      </c>
      <c r="I1369">
        <v>2038</v>
      </c>
      <c r="J1369">
        <v>2050</v>
      </c>
      <c r="K1369">
        <v>210.09421824189599</v>
      </c>
    </row>
    <row r="1370" spans="5:11" x14ac:dyDescent="0.2">
      <c r="E1370" t="str">
        <f t="shared" si="21"/>
        <v>Mining</v>
      </c>
      <c r="F1370" t="s">
        <v>49</v>
      </c>
      <c r="G1370" t="s">
        <v>39</v>
      </c>
      <c r="H1370" t="s">
        <v>5</v>
      </c>
      <c r="I1370">
        <v>2039</v>
      </c>
      <c r="J1370">
        <v>2048</v>
      </c>
      <c r="K1370">
        <v>217.33346000159801</v>
      </c>
    </row>
    <row r="1371" spans="5:11" x14ac:dyDescent="0.2">
      <c r="E1371" t="str">
        <f t="shared" si="21"/>
        <v>Mining</v>
      </c>
      <c r="F1371" t="s">
        <v>49</v>
      </c>
      <c r="G1371" t="s">
        <v>39</v>
      </c>
      <c r="H1371" t="s">
        <v>5</v>
      </c>
      <c r="I1371">
        <v>2039</v>
      </c>
      <c r="J1371">
        <v>2049</v>
      </c>
      <c r="K1371">
        <v>219.25409943760599</v>
      </c>
    </row>
    <row r="1372" spans="5:11" x14ac:dyDescent="0.2">
      <c r="E1372" t="str">
        <f t="shared" si="21"/>
        <v>Mining</v>
      </c>
      <c r="F1372" t="s">
        <v>49</v>
      </c>
      <c r="G1372" t="s">
        <v>39</v>
      </c>
      <c r="H1372" t="s">
        <v>5</v>
      </c>
      <c r="I1372">
        <v>2039</v>
      </c>
      <c r="J1372">
        <v>2050</v>
      </c>
      <c r="K1372">
        <v>217.65128178439301</v>
      </c>
    </row>
    <row r="1373" spans="5:11" x14ac:dyDescent="0.2">
      <c r="E1373" t="str">
        <f t="shared" si="21"/>
        <v>Mining</v>
      </c>
      <c r="F1373" t="s">
        <v>49</v>
      </c>
      <c r="G1373" t="s">
        <v>39</v>
      </c>
      <c r="H1373" t="s">
        <v>5</v>
      </c>
      <c r="I1373">
        <v>2040</v>
      </c>
      <c r="J1373">
        <v>2048</v>
      </c>
      <c r="K1373">
        <v>225.53250082313599</v>
      </c>
    </row>
    <row r="1374" spans="5:11" x14ac:dyDescent="0.2">
      <c r="E1374" t="str">
        <f t="shared" si="21"/>
        <v>Mining</v>
      </c>
      <c r="F1374" t="s">
        <v>49</v>
      </c>
      <c r="G1374" t="s">
        <v>39</v>
      </c>
      <c r="H1374" t="s">
        <v>5</v>
      </c>
      <c r="I1374">
        <v>2040</v>
      </c>
      <c r="J1374">
        <v>2049</v>
      </c>
      <c r="K1374">
        <v>227.09068364029699</v>
      </c>
    </row>
    <row r="1375" spans="5:11" x14ac:dyDescent="0.2">
      <c r="E1375" t="str">
        <f t="shared" si="21"/>
        <v>Mining</v>
      </c>
      <c r="F1375" t="s">
        <v>49</v>
      </c>
      <c r="G1375" t="s">
        <v>39</v>
      </c>
      <c r="H1375" t="s">
        <v>5</v>
      </c>
      <c r="I1375">
        <v>2040</v>
      </c>
      <c r="J1375">
        <v>2050</v>
      </c>
      <c r="K1375">
        <v>225.56464778067999</v>
      </c>
    </row>
    <row r="1376" spans="5:11" x14ac:dyDescent="0.2">
      <c r="E1376" t="str">
        <f t="shared" si="21"/>
        <v>Mining</v>
      </c>
      <c r="F1376" t="s">
        <v>49</v>
      </c>
      <c r="G1376" t="s">
        <v>39</v>
      </c>
      <c r="H1376" t="s">
        <v>5</v>
      </c>
      <c r="I1376">
        <v>2041</v>
      </c>
      <c r="J1376">
        <v>2048</v>
      </c>
      <c r="K1376">
        <v>233.59327501235001</v>
      </c>
    </row>
    <row r="1377" spans="5:11" x14ac:dyDescent="0.2">
      <c r="E1377" t="str">
        <f t="shared" si="21"/>
        <v>Mining</v>
      </c>
      <c r="F1377" t="s">
        <v>49</v>
      </c>
      <c r="G1377" t="s">
        <v>39</v>
      </c>
      <c r="H1377" t="s">
        <v>5</v>
      </c>
      <c r="I1377">
        <v>2041</v>
      </c>
      <c r="J1377">
        <v>2049</v>
      </c>
      <c r="K1377">
        <v>234.859946553508</v>
      </c>
    </row>
    <row r="1378" spans="5:11" x14ac:dyDescent="0.2">
      <c r="E1378" t="str">
        <f t="shared" si="21"/>
        <v>Mining</v>
      </c>
      <c r="F1378" t="s">
        <v>49</v>
      </c>
      <c r="G1378" t="s">
        <v>39</v>
      </c>
      <c r="H1378" t="s">
        <v>5</v>
      </c>
      <c r="I1378">
        <v>2041</v>
      </c>
      <c r="J1378">
        <v>2050</v>
      </c>
      <c r="K1378">
        <v>233.476305990838</v>
      </c>
    </row>
    <row r="1379" spans="5:11" x14ac:dyDescent="0.2">
      <c r="E1379" t="str">
        <f t="shared" si="21"/>
        <v>Mining</v>
      </c>
      <c r="F1379" t="s">
        <v>49</v>
      </c>
      <c r="G1379" t="s">
        <v>39</v>
      </c>
      <c r="H1379" t="s">
        <v>5</v>
      </c>
      <c r="I1379">
        <v>2042</v>
      </c>
      <c r="J1379">
        <v>2048</v>
      </c>
      <c r="K1379">
        <v>241.88902802082899</v>
      </c>
    </row>
    <row r="1380" spans="5:11" x14ac:dyDescent="0.2">
      <c r="E1380" t="str">
        <f t="shared" si="21"/>
        <v>Mining</v>
      </c>
      <c r="F1380" t="s">
        <v>49</v>
      </c>
      <c r="G1380" t="s">
        <v>39</v>
      </c>
      <c r="H1380" t="s">
        <v>5</v>
      </c>
      <c r="I1380">
        <v>2042</v>
      </c>
      <c r="J1380">
        <v>2049</v>
      </c>
      <c r="K1380">
        <v>242.89145150976799</v>
      </c>
    </row>
    <row r="1381" spans="5:11" x14ac:dyDescent="0.2">
      <c r="E1381" t="str">
        <f t="shared" si="21"/>
        <v>Mining</v>
      </c>
      <c r="F1381" t="s">
        <v>49</v>
      </c>
      <c r="G1381" t="s">
        <v>39</v>
      </c>
      <c r="H1381" t="s">
        <v>5</v>
      </c>
      <c r="I1381">
        <v>2042</v>
      </c>
      <c r="J1381">
        <v>2050</v>
      </c>
      <c r="K1381">
        <v>241.64156579039701</v>
      </c>
    </row>
    <row r="1382" spans="5:11" x14ac:dyDescent="0.2">
      <c r="E1382" t="str">
        <f t="shared" si="21"/>
        <v>Mining</v>
      </c>
      <c r="F1382" t="s">
        <v>49</v>
      </c>
      <c r="G1382" t="s">
        <v>39</v>
      </c>
      <c r="H1382" t="s">
        <v>5</v>
      </c>
      <c r="I1382">
        <v>2043</v>
      </c>
      <c r="J1382">
        <v>2048</v>
      </c>
      <c r="K1382">
        <v>250.17802009993201</v>
      </c>
    </row>
    <row r="1383" spans="5:11" x14ac:dyDescent="0.2">
      <c r="E1383" t="str">
        <f t="shared" si="21"/>
        <v>Mining</v>
      </c>
      <c r="F1383" t="s">
        <v>49</v>
      </c>
      <c r="G1383" t="s">
        <v>39</v>
      </c>
      <c r="H1383" t="s">
        <v>5</v>
      </c>
      <c r="I1383">
        <v>2043</v>
      </c>
      <c r="J1383">
        <v>2049</v>
      </c>
      <c r="K1383">
        <v>250.981190298402</v>
      </c>
    </row>
    <row r="1384" spans="5:11" x14ac:dyDescent="0.2">
      <c r="E1384" t="str">
        <f t="shared" si="21"/>
        <v>Mining</v>
      </c>
      <c r="F1384" t="s">
        <v>49</v>
      </c>
      <c r="G1384" t="s">
        <v>39</v>
      </c>
      <c r="H1384" t="s">
        <v>5</v>
      </c>
      <c r="I1384">
        <v>2043</v>
      </c>
      <c r="J1384">
        <v>2050</v>
      </c>
      <c r="K1384">
        <v>249.90940317262499</v>
      </c>
    </row>
    <row r="1385" spans="5:11" x14ac:dyDescent="0.2">
      <c r="E1385" t="str">
        <f t="shared" si="21"/>
        <v>Mining</v>
      </c>
      <c r="F1385" t="s">
        <v>49</v>
      </c>
      <c r="G1385" t="s">
        <v>39</v>
      </c>
      <c r="H1385" t="s">
        <v>5</v>
      </c>
      <c r="I1385">
        <v>2044</v>
      </c>
      <c r="J1385">
        <v>2048</v>
      </c>
      <c r="K1385">
        <v>258.76394941990299</v>
      </c>
    </row>
    <row r="1386" spans="5:11" x14ac:dyDescent="0.2">
      <c r="E1386" t="str">
        <f t="shared" si="21"/>
        <v>Mining</v>
      </c>
      <c r="F1386" t="s">
        <v>49</v>
      </c>
      <c r="G1386" t="s">
        <v>39</v>
      </c>
      <c r="H1386" t="s">
        <v>5</v>
      </c>
      <c r="I1386">
        <v>2044</v>
      </c>
      <c r="J1386">
        <v>2049</v>
      </c>
      <c r="K1386">
        <v>259.36420559669898</v>
      </c>
    </row>
    <row r="1387" spans="5:11" x14ac:dyDescent="0.2">
      <c r="E1387" t="str">
        <f t="shared" si="21"/>
        <v>Mining</v>
      </c>
      <c r="F1387" t="s">
        <v>49</v>
      </c>
      <c r="G1387" t="s">
        <v>39</v>
      </c>
      <c r="H1387" t="s">
        <v>5</v>
      </c>
      <c r="I1387">
        <v>2044</v>
      </c>
      <c r="J1387">
        <v>2050</v>
      </c>
      <c r="K1387">
        <v>258.49062131123401</v>
      </c>
    </row>
    <row r="1388" spans="5:11" x14ac:dyDescent="0.2">
      <c r="E1388" t="str">
        <f t="shared" si="21"/>
        <v>Mining</v>
      </c>
      <c r="F1388" t="s">
        <v>49</v>
      </c>
      <c r="G1388" t="s">
        <v>39</v>
      </c>
      <c r="H1388" t="s">
        <v>5</v>
      </c>
      <c r="I1388">
        <v>2045</v>
      </c>
      <c r="J1388">
        <v>2048</v>
      </c>
      <c r="K1388">
        <v>267.90774000241299</v>
      </c>
    </row>
    <row r="1389" spans="5:11" x14ac:dyDescent="0.2">
      <c r="E1389" t="str">
        <f t="shared" si="21"/>
        <v>Mining</v>
      </c>
      <c r="F1389" t="s">
        <v>49</v>
      </c>
      <c r="G1389" t="s">
        <v>39</v>
      </c>
      <c r="H1389" t="s">
        <v>5</v>
      </c>
      <c r="I1389">
        <v>2045</v>
      </c>
      <c r="J1389">
        <v>2049</v>
      </c>
      <c r="K1389">
        <v>268.39701369152402</v>
      </c>
    </row>
    <row r="1390" spans="5:11" x14ac:dyDescent="0.2">
      <c r="E1390" t="str">
        <f t="shared" si="21"/>
        <v>Mining</v>
      </c>
      <c r="F1390" t="s">
        <v>49</v>
      </c>
      <c r="G1390" t="s">
        <v>39</v>
      </c>
      <c r="H1390" t="s">
        <v>5</v>
      </c>
      <c r="I1390">
        <v>2045</v>
      </c>
      <c r="J1390">
        <v>2050</v>
      </c>
      <c r="K1390">
        <v>267.74553191038302</v>
      </c>
    </row>
    <row r="1391" spans="5:11" x14ac:dyDescent="0.2">
      <c r="E1391" t="str">
        <f t="shared" si="21"/>
        <v>Mining</v>
      </c>
      <c r="F1391" t="s">
        <v>49</v>
      </c>
      <c r="G1391" t="s">
        <v>39</v>
      </c>
      <c r="H1391" t="s">
        <v>5</v>
      </c>
      <c r="I1391">
        <v>2046</v>
      </c>
      <c r="J1391">
        <v>2048</v>
      </c>
      <c r="K1391">
        <v>277.88652543603098</v>
      </c>
    </row>
    <row r="1392" spans="5:11" x14ac:dyDescent="0.2">
      <c r="E1392" t="str">
        <f t="shared" si="21"/>
        <v>Mining</v>
      </c>
      <c r="F1392" t="s">
        <v>49</v>
      </c>
      <c r="G1392" t="s">
        <v>39</v>
      </c>
      <c r="H1392" t="s">
        <v>5</v>
      </c>
      <c r="I1392">
        <v>2046</v>
      </c>
      <c r="J1392">
        <v>2049</v>
      </c>
      <c r="K1392">
        <v>278.25689407888802</v>
      </c>
    </row>
    <row r="1393" spans="5:11" x14ac:dyDescent="0.2">
      <c r="E1393" t="str">
        <f t="shared" si="21"/>
        <v>Mining</v>
      </c>
      <c r="F1393" t="s">
        <v>49</v>
      </c>
      <c r="G1393" t="s">
        <v>39</v>
      </c>
      <c r="H1393" t="s">
        <v>5</v>
      </c>
      <c r="I1393">
        <v>2046</v>
      </c>
      <c r="J1393">
        <v>2050</v>
      </c>
      <c r="K1393">
        <v>277.82284647468299</v>
      </c>
    </row>
    <row r="1394" spans="5:11" x14ac:dyDescent="0.2">
      <c r="E1394" t="str">
        <f t="shared" si="21"/>
        <v>Mining</v>
      </c>
      <c r="F1394" t="s">
        <v>49</v>
      </c>
      <c r="G1394" t="s">
        <v>39</v>
      </c>
      <c r="H1394" t="s">
        <v>5</v>
      </c>
      <c r="I1394">
        <v>2047</v>
      </c>
      <c r="J1394">
        <v>2048</v>
      </c>
      <c r="K1394">
        <v>288.46985331748402</v>
      </c>
    </row>
    <row r="1395" spans="5:11" x14ac:dyDescent="0.2">
      <c r="E1395" t="str">
        <f t="shared" si="21"/>
        <v>Mining</v>
      </c>
      <c r="F1395" t="s">
        <v>49</v>
      </c>
      <c r="G1395" t="s">
        <v>39</v>
      </c>
      <c r="H1395" t="s">
        <v>5</v>
      </c>
      <c r="I1395">
        <v>2047</v>
      </c>
      <c r="J1395">
        <v>2049</v>
      </c>
      <c r="K1395">
        <v>288.75865438284899</v>
      </c>
    </row>
    <row r="1396" spans="5:11" x14ac:dyDescent="0.2">
      <c r="E1396" t="str">
        <f t="shared" si="21"/>
        <v>Mining</v>
      </c>
      <c r="F1396" t="s">
        <v>49</v>
      </c>
      <c r="G1396" t="s">
        <v>39</v>
      </c>
      <c r="H1396" t="s">
        <v>5</v>
      </c>
      <c r="I1396">
        <v>2047</v>
      </c>
      <c r="J1396">
        <v>2050</v>
      </c>
      <c r="K1396">
        <v>288.55882943977502</v>
      </c>
    </row>
    <row r="1397" spans="5:11" x14ac:dyDescent="0.2">
      <c r="E1397" t="str">
        <f t="shared" si="21"/>
        <v>Mining</v>
      </c>
      <c r="F1397" t="s">
        <v>49</v>
      </c>
      <c r="G1397" t="s">
        <v>39</v>
      </c>
      <c r="H1397" t="s">
        <v>5</v>
      </c>
      <c r="I1397">
        <v>2048</v>
      </c>
      <c r="J1397">
        <v>2048</v>
      </c>
      <c r="K1397">
        <v>299.27027401842099</v>
      </c>
    </row>
    <row r="1398" spans="5:11" x14ac:dyDescent="0.2">
      <c r="E1398" t="str">
        <f t="shared" si="21"/>
        <v>Mining</v>
      </c>
      <c r="F1398" t="s">
        <v>49</v>
      </c>
      <c r="G1398" t="s">
        <v>39</v>
      </c>
      <c r="H1398" t="s">
        <v>5</v>
      </c>
      <c r="I1398">
        <v>2048</v>
      </c>
      <c r="J1398">
        <v>2049</v>
      </c>
      <c r="K1398">
        <v>299.36230072114802</v>
      </c>
    </row>
    <row r="1399" spans="5:11" x14ac:dyDescent="0.2">
      <c r="E1399" t="str">
        <f t="shared" si="21"/>
        <v>Mining</v>
      </c>
      <c r="F1399" t="s">
        <v>49</v>
      </c>
      <c r="G1399" t="s">
        <v>39</v>
      </c>
      <c r="H1399" t="s">
        <v>5</v>
      </c>
      <c r="I1399">
        <v>2048</v>
      </c>
      <c r="J1399">
        <v>2050</v>
      </c>
      <c r="K1399">
        <v>299.43411253028597</v>
      </c>
    </row>
    <row r="1400" spans="5:11" x14ac:dyDescent="0.2">
      <c r="E1400" t="str">
        <f t="shared" si="21"/>
        <v>Mining</v>
      </c>
      <c r="F1400" t="s">
        <v>49</v>
      </c>
      <c r="G1400" t="s">
        <v>39</v>
      </c>
      <c r="H1400" t="s">
        <v>5</v>
      </c>
      <c r="I1400">
        <v>2049</v>
      </c>
      <c r="J1400">
        <v>2048</v>
      </c>
      <c r="K1400">
        <v>310.72657322779799</v>
      </c>
    </row>
    <row r="1401" spans="5:11" x14ac:dyDescent="0.2">
      <c r="E1401" t="str">
        <f t="shared" si="21"/>
        <v>Mining</v>
      </c>
      <c r="F1401" t="s">
        <v>49</v>
      </c>
      <c r="G1401" t="s">
        <v>39</v>
      </c>
      <c r="H1401" t="s">
        <v>5</v>
      </c>
      <c r="I1401">
        <v>2049</v>
      </c>
      <c r="J1401">
        <v>2049</v>
      </c>
      <c r="K1401">
        <v>310.58795381720898</v>
      </c>
    </row>
    <row r="1402" spans="5:11" x14ac:dyDescent="0.2">
      <c r="E1402" t="str">
        <f t="shared" si="21"/>
        <v>Mining</v>
      </c>
      <c r="F1402" t="s">
        <v>49</v>
      </c>
      <c r="G1402" t="s">
        <v>39</v>
      </c>
      <c r="H1402" t="s">
        <v>5</v>
      </c>
      <c r="I1402">
        <v>2049</v>
      </c>
      <c r="J1402">
        <v>2050</v>
      </c>
      <c r="K1402">
        <v>310.95676682868702</v>
      </c>
    </row>
    <row r="1403" spans="5:11" x14ac:dyDescent="0.2">
      <c r="E1403" t="str">
        <f t="shared" si="21"/>
        <v>Mining</v>
      </c>
      <c r="F1403" t="s">
        <v>49</v>
      </c>
      <c r="G1403" t="s">
        <v>39</v>
      </c>
      <c r="H1403" t="s">
        <v>5</v>
      </c>
      <c r="I1403">
        <v>2050</v>
      </c>
      <c r="J1403">
        <v>2048</v>
      </c>
      <c r="K1403">
        <v>323.03439214133198</v>
      </c>
    </row>
    <row r="1404" spans="5:11" x14ac:dyDescent="0.2">
      <c r="E1404" t="str">
        <f t="shared" si="21"/>
        <v>Mining</v>
      </c>
      <c r="F1404" t="s">
        <v>49</v>
      </c>
      <c r="G1404" t="s">
        <v>39</v>
      </c>
      <c r="H1404" t="s">
        <v>5</v>
      </c>
      <c r="I1404">
        <v>2050</v>
      </c>
      <c r="J1404">
        <v>2049</v>
      </c>
      <c r="K1404">
        <v>322.59249448395701</v>
      </c>
    </row>
    <row r="1405" spans="5:11" x14ac:dyDescent="0.2">
      <c r="E1405" t="str">
        <f t="shared" si="21"/>
        <v>Mining</v>
      </c>
      <c r="F1405" t="s">
        <v>49</v>
      </c>
      <c r="G1405" t="s">
        <v>39</v>
      </c>
      <c r="H1405" t="s">
        <v>5</v>
      </c>
      <c r="I1405">
        <v>2050</v>
      </c>
      <c r="J1405">
        <v>2050</v>
      </c>
      <c r="K1405">
        <v>323.29081016910902</v>
      </c>
    </row>
    <row r="1406" spans="5:11" x14ac:dyDescent="0.2">
      <c r="E1406" t="str">
        <f t="shared" si="21"/>
        <v>Mining</v>
      </c>
      <c r="F1406" t="s">
        <v>50</v>
      </c>
      <c r="G1406" t="s">
        <v>39</v>
      </c>
      <c r="H1406" t="s">
        <v>4</v>
      </c>
      <c r="I1406">
        <v>2012</v>
      </c>
      <c r="J1406">
        <v>2048</v>
      </c>
      <c r="K1406">
        <v>31.622647683508301</v>
      </c>
    </row>
    <row r="1407" spans="5:11" x14ac:dyDescent="0.2">
      <c r="E1407" t="str">
        <f t="shared" si="21"/>
        <v>Mining</v>
      </c>
      <c r="F1407" t="s">
        <v>50</v>
      </c>
      <c r="G1407" t="s">
        <v>39</v>
      </c>
      <c r="H1407" t="s">
        <v>4</v>
      </c>
      <c r="I1407">
        <v>2012</v>
      </c>
      <c r="J1407">
        <v>2049</v>
      </c>
      <c r="K1407">
        <v>31.622647683510699</v>
      </c>
    </row>
    <row r="1408" spans="5:11" x14ac:dyDescent="0.2">
      <c r="E1408" t="str">
        <f t="shared" si="21"/>
        <v>Mining</v>
      </c>
      <c r="F1408" t="s">
        <v>50</v>
      </c>
      <c r="G1408" t="s">
        <v>39</v>
      </c>
      <c r="H1408" t="s">
        <v>4</v>
      </c>
      <c r="I1408">
        <v>2012</v>
      </c>
      <c r="J1408">
        <v>2050</v>
      </c>
      <c r="K1408">
        <v>31.622647683511101</v>
      </c>
    </row>
    <row r="1409" spans="5:11" x14ac:dyDescent="0.2">
      <c r="E1409" t="str">
        <f t="shared" si="21"/>
        <v>Mining</v>
      </c>
      <c r="F1409" t="s">
        <v>50</v>
      </c>
      <c r="G1409" t="s">
        <v>39</v>
      </c>
      <c r="H1409" t="s">
        <v>4</v>
      </c>
      <c r="I1409">
        <v>2013</v>
      </c>
      <c r="J1409">
        <v>2048</v>
      </c>
      <c r="K1409">
        <v>32.8554111432274</v>
      </c>
    </row>
    <row r="1410" spans="5:11" x14ac:dyDescent="0.2">
      <c r="E1410" t="str">
        <f t="shared" si="21"/>
        <v>Mining</v>
      </c>
      <c r="F1410" t="s">
        <v>50</v>
      </c>
      <c r="G1410" t="s">
        <v>39</v>
      </c>
      <c r="H1410" t="s">
        <v>4</v>
      </c>
      <c r="I1410">
        <v>2013</v>
      </c>
      <c r="J1410">
        <v>2049</v>
      </c>
      <c r="K1410">
        <v>32.858968429399297</v>
      </c>
    </row>
    <row r="1411" spans="5:11" x14ac:dyDescent="0.2">
      <c r="E1411" t="str">
        <f t="shared" ref="E1411:E1474" si="22">VLOOKUP(F1411,$A$2:$B$53,2,)</f>
        <v>Mining</v>
      </c>
      <c r="F1411" t="s">
        <v>50</v>
      </c>
      <c r="G1411" t="s">
        <v>39</v>
      </c>
      <c r="H1411" t="s">
        <v>4</v>
      </c>
      <c r="I1411">
        <v>2013</v>
      </c>
      <c r="J1411">
        <v>2050</v>
      </c>
      <c r="K1411">
        <v>32.855873779764302</v>
      </c>
    </row>
    <row r="1412" spans="5:11" x14ac:dyDescent="0.2">
      <c r="E1412" t="str">
        <f t="shared" si="22"/>
        <v>Mining</v>
      </c>
      <c r="F1412" t="s">
        <v>50</v>
      </c>
      <c r="G1412" t="s">
        <v>39</v>
      </c>
      <c r="H1412" t="s">
        <v>4</v>
      </c>
      <c r="I1412">
        <v>2014</v>
      </c>
      <c r="J1412">
        <v>2048</v>
      </c>
      <c r="K1412">
        <v>33.395488088142102</v>
      </c>
    </row>
    <row r="1413" spans="5:11" x14ac:dyDescent="0.2">
      <c r="E1413" t="str">
        <f t="shared" si="22"/>
        <v>Mining</v>
      </c>
      <c r="F1413" t="s">
        <v>50</v>
      </c>
      <c r="G1413" t="s">
        <v>39</v>
      </c>
      <c r="H1413" t="s">
        <v>4</v>
      </c>
      <c r="I1413">
        <v>2014</v>
      </c>
      <c r="J1413">
        <v>2049</v>
      </c>
      <c r="K1413">
        <v>33.448578714237698</v>
      </c>
    </row>
    <row r="1414" spans="5:11" x14ac:dyDescent="0.2">
      <c r="E1414" t="str">
        <f t="shared" si="22"/>
        <v>Mining</v>
      </c>
      <c r="F1414" t="s">
        <v>50</v>
      </c>
      <c r="G1414" t="s">
        <v>39</v>
      </c>
      <c r="H1414" t="s">
        <v>4</v>
      </c>
      <c r="I1414">
        <v>2014</v>
      </c>
      <c r="J1414">
        <v>2050</v>
      </c>
      <c r="K1414">
        <v>33.439936146593901</v>
      </c>
    </row>
    <row r="1415" spans="5:11" x14ac:dyDescent="0.2">
      <c r="E1415" t="str">
        <f t="shared" si="22"/>
        <v>Mining</v>
      </c>
      <c r="F1415" t="s">
        <v>50</v>
      </c>
      <c r="G1415" t="s">
        <v>39</v>
      </c>
      <c r="H1415" t="s">
        <v>4</v>
      </c>
      <c r="I1415">
        <v>2015</v>
      </c>
      <c r="J1415">
        <v>2048</v>
      </c>
      <c r="K1415">
        <v>34.560185723658797</v>
      </c>
    </row>
    <row r="1416" spans="5:11" x14ac:dyDescent="0.2">
      <c r="E1416" t="str">
        <f t="shared" si="22"/>
        <v>Mining</v>
      </c>
      <c r="F1416" t="s">
        <v>50</v>
      </c>
      <c r="G1416" t="s">
        <v>39</v>
      </c>
      <c r="H1416" t="s">
        <v>4</v>
      </c>
      <c r="I1416">
        <v>2015</v>
      </c>
      <c r="J1416">
        <v>2049</v>
      </c>
      <c r="K1416">
        <v>34.707964268564602</v>
      </c>
    </row>
    <row r="1417" spans="5:11" x14ac:dyDescent="0.2">
      <c r="E1417" t="str">
        <f t="shared" si="22"/>
        <v>Mining</v>
      </c>
      <c r="F1417" t="s">
        <v>50</v>
      </c>
      <c r="G1417" t="s">
        <v>39</v>
      </c>
      <c r="H1417" t="s">
        <v>4</v>
      </c>
      <c r="I1417">
        <v>2015</v>
      </c>
      <c r="J1417">
        <v>2050</v>
      </c>
      <c r="K1417">
        <v>34.693665344331897</v>
      </c>
    </row>
    <row r="1418" spans="5:11" x14ac:dyDescent="0.2">
      <c r="E1418" t="str">
        <f t="shared" si="22"/>
        <v>Mining</v>
      </c>
      <c r="F1418" t="s">
        <v>50</v>
      </c>
      <c r="G1418" t="s">
        <v>39</v>
      </c>
      <c r="H1418" t="s">
        <v>4</v>
      </c>
      <c r="I1418">
        <v>2016</v>
      </c>
      <c r="J1418">
        <v>2048</v>
      </c>
      <c r="K1418">
        <v>34.240473750468702</v>
      </c>
    </row>
    <row r="1419" spans="5:11" x14ac:dyDescent="0.2">
      <c r="E1419" t="str">
        <f t="shared" si="22"/>
        <v>Mining</v>
      </c>
      <c r="F1419" t="s">
        <v>50</v>
      </c>
      <c r="G1419" t="s">
        <v>39</v>
      </c>
      <c r="H1419" t="s">
        <v>4</v>
      </c>
      <c r="I1419">
        <v>2016</v>
      </c>
      <c r="J1419">
        <v>2049</v>
      </c>
      <c r="K1419">
        <v>34.497673426711998</v>
      </c>
    </row>
    <row r="1420" spans="5:11" x14ac:dyDescent="0.2">
      <c r="E1420" t="str">
        <f t="shared" si="22"/>
        <v>Mining</v>
      </c>
      <c r="F1420" t="s">
        <v>50</v>
      </c>
      <c r="G1420" t="s">
        <v>39</v>
      </c>
      <c r="H1420" t="s">
        <v>4</v>
      </c>
      <c r="I1420">
        <v>2016</v>
      </c>
      <c r="J1420">
        <v>2050</v>
      </c>
      <c r="K1420">
        <v>34.481836976940002</v>
      </c>
    </row>
    <row r="1421" spans="5:11" x14ac:dyDescent="0.2">
      <c r="E1421" t="str">
        <f t="shared" si="22"/>
        <v>Mining</v>
      </c>
      <c r="F1421" t="s">
        <v>50</v>
      </c>
      <c r="G1421" t="s">
        <v>39</v>
      </c>
      <c r="H1421" t="s">
        <v>4</v>
      </c>
      <c r="I1421">
        <v>2017</v>
      </c>
      <c r="J1421">
        <v>2048</v>
      </c>
      <c r="K1421">
        <v>35.369742661177597</v>
      </c>
    </row>
    <row r="1422" spans="5:11" x14ac:dyDescent="0.2">
      <c r="E1422" t="str">
        <f t="shared" si="22"/>
        <v>Mining</v>
      </c>
      <c r="F1422" t="s">
        <v>50</v>
      </c>
      <c r="G1422" t="s">
        <v>39</v>
      </c>
      <c r="H1422" t="s">
        <v>4</v>
      </c>
      <c r="I1422">
        <v>2017</v>
      </c>
      <c r="J1422">
        <v>2049</v>
      </c>
      <c r="K1422">
        <v>35.784432721698103</v>
      </c>
    </row>
    <row r="1423" spans="5:11" x14ac:dyDescent="0.2">
      <c r="E1423" t="str">
        <f t="shared" si="22"/>
        <v>Mining</v>
      </c>
      <c r="F1423" t="s">
        <v>50</v>
      </c>
      <c r="G1423" t="s">
        <v>39</v>
      </c>
      <c r="H1423" t="s">
        <v>4</v>
      </c>
      <c r="I1423">
        <v>2017</v>
      </c>
      <c r="J1423">
        <v>2050</v>
      </c>
      <c r="K1423">
        <v>35.763095419943902</v>
      </c>
    </row>
    <row r="1424" spans="5:11" x14ac:dyDescent="0.2">
      <c r="E1424" t="str">
        <f t="shared" si="22"/>
        <v>Mining</v>
      </c>
      <c r="F1424" t="s">
        <v>50</v>
      </c>
      <c r="G1424" t="s">
        <v>39</v>
      </c>
      <c r="H1424" t="s">
        <v>4</v>
      </c>
      <c r="I1424">
        <v>2018</v>
      </c>
      <c r="J1424">
        <v>2048</v>
      </c>
      <c r="K1424">
        <v>35.306529210852602</v>
      </c>
    </row>
    <row r="1425" spans="5:11" x14ac:dyDescent="0.2">
      <c r="E1425" t="str">
        <f t="shared" si="22"/>
        <v>Mining</v>
      </c>
      <c r="F1425" t="s">
        <v>50</v>
      </c>
      <c r="G1425" t="s">
        <v>39</v>
      </c>
      <c r="H1425" t="s">
        <v>4</v>
      </c>
      <c r="I1425">
        <v>2018</v>
      </c>
      <c r="J1425">
        <v>2049</v>
      </c>
      <c r="K1425">
        <v>35.844032590841003</v>
      </c>
    </row>
    <row r="1426" spans="5:11" x14ac:dyDescent="0.2">
      <c r="E1426" t="str">
        <f t="shared" si="22"/>
        <v>Mining</v>
      </c>
      <c r="F1426" t="s">
        <v>50</v>
      </c>
      <c r="G1426" t="s">
        <v>39</v>
      </c>
      <c r="H1426" t="s">
        <v>4</v>
      </c>
      <c r="I1426">
        <v>2018</v>
      </c>
      <c r="J1426">
        <v>2050</v>
      </c>
      <c r="K1426">
        <v>35.828925775334</v>
      </c>
    </row>
    <row r="1427" spans="5:11" x14ac:dyDescent="0.2">
      <c r="E1427" t="str">
        <f t="shared" si="22"/>
        <v>Mining</v>
      </c>
      <c r="F1427" t="s">
        <v>50</v>
      </c>
      <c r="G1427" t="s">
        <v>39</v>
      </c>
      <c r="H1427" t="s">
        <v>4</v>
      </c>
      <c r="I1427">
        <v>2019</v>
      </c>
      <c r="J1427">
        <v>2048</v>
      </c>
      <c r="K1427">
        <v>34.955042266840898</v>
      </c>
    </row>
    <row r="1428" spans="5:11" x14ac:dyDescent="0.2">
      <c r="E1428" t="str">
        <f t="shared" si="22"/>
        <v>Mining</v>
      </c>
      <c r="F1428" t="s">
        <v>50</v>
      </c>
      <c r="G1428" t="s">
        <v>39</v>
      </c>
      <c r="H1428" t="s">
        <v>4</v>
      </c>
      <c r="I1428">
        <v>2019</v>
      </c>
      <c r="J1428">
        <v>2049</v>
      </c>
      <c r="K1428">
        <v>35.626938623869499</v>
      </c>
    </row>
    <row r="1429" spans="5:11" x14ac:dyDescent="0.2">
      <c r="E1429" t="str">
        <f t="shared" si="22"/>
        <v>Mining</v>
      </c>
      <c r="F1429" t="s">
        <v>50</v>
      </c>
      <c r="G1429" t="s">
        <v>39</v>
      </c>
      <c r="H1429" t="s">
        <v>4</v>
      </c>
      <c r="I1429">
        <v>2019</v>
      </c>
      <c r="J1429">
        <v>2050</v>
      </c>
      <c r="K1429">
        <v>35.616879404844802</v>
      </c>
    </row>
    <row r="1430" spans="5:11" x14ac:dyDescent="0.2">
      <c r="E1430" t="str">
        <f t="shared" si="22"/>
        <v>Mining</v>
      </c>
      <c r="F1430" t="s">
        <v>50</v>
      </c>
      <c r="G1430" t="s">
        <v>39</v>
      </c>
      <c r="H1430" t="s">
        <v>4</v>
      </c>
      <c r="I1430">
        <v>2020</v>
      </c>
      <c r="J1430">
        <v>2048</v>
      </c>
      <c r="K1430">
        <v>31.7441172982723</v>
      </c>
    </row>
    <row r="1431" spans="5:11" x14ac:dyDescent="0.2">
      <c r="E1431" t="str">
        <f t="shared" si="22"/>
        <v>Mining</v>
      </c>
      <c r="F1431" t="s">
        <v>50</v>
      </c>
      <c r="G1431" t="s">
        <v>39</v>
      </c>
      <c r="H1431" t="s">
        <v>4</v>
      </c>
      <c r="I1431">
        <v>2020</v>
      </c>
      <c r="J1431">
        <v>2049</v>
      </c>
      <c r="K1431">
        <v>32.5188681086087</v>
      </c>
    </row>
    <row r="1432" spans="5:11" x14ac:dyDescent="0.2">
      <c r="E1432" t="str">
        <f t="shared" si="22"/>
        <v>Mining</v>
      </c>
      <c r="F1432" t="s">
        <v>50</v>
      </c>
      <c r="G1432" t="s">
        <v>39</v>
      </c>
      <c r="H1432" t="s">
        <v>4</v>
      </c>
      <c r="I1432">
        <v>2020</v>
      </c>
      <c r="J1432">
        <v>2050</v>
      </c>
      <c r="K1432">
        <v>32.512549767584602</v>
      </c>
    </row>
    <row r="1433" spans="5:11" x14ac:dyDescent="0.2">
      <c r="E1433" t="str">
        <f t="shared" si="22"/>
        <v>Mining</v>
      </c>
      <c r="F1433" t="s">
        <v>50</v>
      </c>
      <c r="G1433" t="s">
        <v>39</v>
      </c>
      <c r="H1433" t="s">
        <v>4</v>
      </c>
      <c r="I1433">
        <v>2021</v>
      </c>
      <c r="J1433">
        <v>2048</v>
      </c>
      <c r="K1433">
        <v>32.459579482283303</v>
      </c>
    </row>
    <row r="1434" spans="5:11" x14ac:dyDescent="0.2">
      <c r="E1434" t="str">
        <f t="shared" si="22"/>
        <v>Mining</v>
      </c>
      <c r="F1434" t="s">
        <v>50</v>
      </c>
      <c r="G1434" t="s">
        <v>39</v>
      </c>
      <c r="H1434" t="s">
        <v>4</v>
      </c>
      <c r="I1434">
        <v>2021</v>
      </c>
      <c r="J1434">
        <v>2049</v>
      </c>
      <c r="K1434">
        <v>33.3519449271461</v>
      </c>
    </row>
    <row r="1435" spans="5:11" x14ac:dyDescent="0.2">
      <c r="E1435" t="str">
        <f t="shared" si="22"/>
        <v>Mining</v>
      </c>
      <c r="F1435" t="s">
        <v>50</v>
      </c>
      <c r="G1435" t="s">
        <v>39</v>
      </c>
      <c r="H1435" t="s">
        <v>4</v>
      </c>
      <c r="I1435">
        <v>2021</v>
      </c>
      <c r="J1435">
        <v>2050</v>
      </c>
      <c r="K1435">
        <v>33.373324479944202</v>
      </c>
    </row>
    <row r="1436" spans="5:11" x14ac:dyDescent="0.2">
      <c r="E1436" t="str">
        <f t="shared" si="22"/>
        <v>Mining</v>
      </c>
      <c r="F1436" t="s">
        <v>50</v>
      </c>
      <c r="G1436" t="s">
        <v>39</v>
      </c>
      <c r="H1436" t="s">
        <v>4</v>
      </c>
      <c r="I1436">
        <v>2022</v>
      </c>
      <c r="J1436">
        <v>2048</v>
      </c>
      <c r="K1436">
        <v>33.173427690955101</v>
      </c>
    </row>
    <row r="1437" spans="5:11" x14ac:dyDescent="0.2">
      <c r="E1437" t="str">
        <f t="shared" si="22"/>
        <v>Mining</v>
      </c>
      <c r="F1437" t="s">
        <v>50</v>
      </c>
      <c r="G1437" t="s">
        <v>39</v>
      </c>
      <c r="H1437" t="s">
        <v>4</v>
      </c>
      <c r="I1437">
        <v>2022</v>
      </c>
      <c r="J1437">
        <v>2049</v>
      </c>
      <c r="K1437">
        <v>34.212445729084301</v>
      </c>
    </row>
    <row r="1438" spans="5:11" x14ac:dyDescent="0.2">
      <c r="E1438" t="str">
        <f t="shared" si="22"/>
        <v>Mining</v>
      </c>
      <c r="F1438" t="s">
        <v>50</v>
      </c>
      <c r="G1438" t="s">
        <v>39</v>
      </c>
      <c r="H1438" t="s">
        <v>4</v>
      </c>
      <c r="I1438">
        <v>2022</v>
      </c>
      <c r="J1438">
        <v>2050</v>
      </c>
      <c r="K1438">
        <v>34.2120205883325</v>
      </c>
    </row>
    <row r="1439" spans="5:11" x14ac:dyDescent="0.2">
      <c r="E1439" t="str">
        <f t="shared" si="22"/>
        <v>Mining</v>
      </c>
      <c r="F1439" t="s">
        <v>50</v>
      </c>
      <c r="G1439" t="s">
        <v>39</v>
      </c>
      <c r="H1439" t="s">
        <v>4</v>
      </c>
      <c r="I1439">
        <v>2023</v>
      </c>
      <c r="J1439">
        <v>2048</v>
      </c>
      <c r="K1439">
        <v>33.805471812290797</v>
      </c>
    </row>
    <row r="1440" spans="5:11" x14ac:dyDescent="0.2">
      <c r="E1440" t="str">
        <f t="shared" si="22"/>
        <v>Mining</v>
      </c>
      <c r="F1440" t="s">
        <v>50</v>
      </c>
      <c r="G1440" t="s">
        <v>39</v>
      </c>
      <c r="H1440" t="s">
        <v>4</v>
      </c>
      <c r="I1440">
        <v>2023</v>
      </c>
      <c r="J1440">
        <v>2049</v>
      </c>
      <c r="K1440">
        <v>35.006222187673103</v>
      </c>
    </row>
    <row r="1441" spans="5:11" x14ac:dyDescent="0.2">
      <c r="E1441" t="str">
        <f t="shared" si="22"/>
        <v>Mining</v>
      </c>
      <c r="F1441" t="s">
        <v>50</v>
      </c>
      <c r="G1441" t="s">
        <v>39</v>
      </c>
      <c r="H1441" t="s">
        <v>4</v>
      </c>
      <c r="I1441">
        <v>2023</v>
      </c>
      <c r="J1441">
        <v>2050</v>
      </c>
      <c r="K1441">
        <v>35.000777648970498</v>
      </c>
    </row>
    <row r="1442" spans="5:11" x14ac:dyDescent="0.2">
      <c r="E1442" t="str">
        <f t="shared" si="22"/>
        <v>Mining</v>
      </c>
      <c r="F1442" t="s">
        <v>50</v>
      </c>
      <c r="G1442" t="s">
        <v>39</v>
      </c>
      <c r="H1442" t="s">
        <v>4</v>
      </c>
      <c r="I1442">
        <v>2024</v>
      </c>
      <c r="J1442">
        <v>2048</v>
      </c>
      <c r="K1442">
        <v>34.520201401316697</v>
      </c>
    </row>
    <row r="1443" spans="5:11" x14ac:dyDescent="0.2">
      <c r="E1443" t="str">
        <f t="shared" si="22"/>
        <v>Mining</v>
      </c>
      <c r="F1443" t="s">
        <v>50</v>
      </c>
      <c r="G1443" t="s">
        <v>39</v>
      </c>
      <c r="H1443" t="s">
        <v>4</v>
      </c>
      <c r="I1443">
        <v>2024</v>
      </c>
      <c r="J1443">
        <v>2049</v>
      </c>
      <c r="K1443">
        <v>35.882792279254197</v>
      </c>
    </row>
    <row r="1444" spans="5:11" x14ac:dyDescent="0.2">
      <c r="E1444" t="str">
        <f t="shared" si="22"/>
        <v>Mining</v>
      </c>
      <c r="F1444" t="s">
        <v>50</v>
      </c>
      <c r="G1444" t="s">
        <v>39</v>
      </c>
      <c r="H1444" t="s">
        <v>4</v>
      </c>
      <c r="I1444">
        <v>2024</v>
      </c>
      <c r="J1444">
        <v>2050</v>
      </c>
      <c r="K1444">
        <v>35.873531349632302</v>
      </c>
    </row>
    <row r="1445" spans="5:11" x14ac:dyDescent="0.2">
      <c r="E1445" t="str">
        <f t="shared" si="22"/>
        <v>Mining</v>
      </c>
      <c r="F1445" t="s">
        <v>50</v>
      </c>
      <c r="G1445" t="s">
        <v>39</v>
      </c>
      <c r="H1445" t="s">
        <v>4</v>
      </c>
      <c r="I1445">
        <v>2025</v>
      </c>
      <c r="J1445">
        <v>2048</v>
      </c>
      <c r="K1445">
        <v>35.255057008770002</v>
      </c>
    </row>
    <row r="1446" spans="5:11" x14ac:dyDescent="0.2">
      <c r="E1446" t="str">
        <f t="shared" si="22"/>
        <v>Mining</v>
      </c>
      <c r="F1446" t="s">
        <v>50</v>
      </c>
      <c r="G1446" t="s">
        <v>39</v>
      </c>
      <c r="H1446" t="s">
        <v>4</v>
      </c>
      <c r="I1446">
        <v>2025</v>
      </c>
      <c r="J1446">
        <v>2049</v>
      </c>
      <c r="K1446">
        <v>36.759015923011702</v>
      </c>
    </row>
    <row r="1447" spans="5:11" x14ac:dyDescent="0.2">
      <c r="E1447" t="str">
        <f t="shared" si="22"/>
        <v>Mining</v>
      </c>
      <c r="F1447" t="s">
        <v>50</v>
      </c>
      <c r="G1447" t="s">
        <v>39</v>
      </c>
      <c r="H1447" t="s">
        <v>4</v>
      </c>
      <c r="I1447">
        <v>2025</v>
      </c>
      <c r="J1447">
        <v>2050</v>
      </c>
      <c r="K1447">
        <v>36.749321502576599</v>
      </c>
    </row>
    <row r="1448" spans="5:11" x14ac:dyDescent="0.2">
      <c r="E1448" t="str">
        <f t="shared" si="22"/>
        <v>Mining</v>
      </c>
      <c r="F1448" t="s">
        <v>50</v>
      </c>
      <c r="G1448" t="s">
        <v>39</v>
      </c>
      <c r="H1448" t="s">
        <v>4</v>
      </c>
      <c r="I1448">
        <v>2026</v>
      </c>
      <c r="J1448">
        <v>2048</v>
      </c>
      <c r="K1448">
        <v>35.871923852812699</v>
      </c>
    </row>
    <row r="1449" spans="5:11" x14ac:dyDescent="0.2">
      <c r="E1449" t="str">
        <f t="shared" si="22"/>
        <v>Mining</v>
      </c>
      <c r="F1449" t="s">
        <v>50</v>
      </c>
      <c r="G1449" t="s">
        <v>39</v>
      </c>
      <c r="H1449" t="s">
        <v>4</v>
      </c>
      <c r="I1449">
        <v>2026</v>
      </c>
      <c r="J1449">
        <v>2049</v>
      </c>
      <c r="K1449">
        <v>37.552958581259503</v>
      </c>
    </row>
    <row r="1450" spans="5:11" x14ac:dyDescent="0.2">
      <c r="E1450" t="str">
        <f t="shared" si="22"/>
        <v>Mining</v>
      </c>
      <c r="F1450" t="s">
        <v>50</v>
      </c>
      <c r="G1450" t="s">
        <v>39</v>
      </c>
      <c r="H1450" t="s">
        <v>4</v>
      </c>
      <c r="I1450">
        <v>2026</v>
      </c>
      <c r="J1450">
        <v>2050</v>
      </c>
      <c r="K1450">
        <v>37.543999372685803</v>
      </c>
    </row>
    <row r="1451" spans="5:11" x14ac:dyDescent="0.2">
      <c r="E1451" t="str">
        <f t="shared" si="22"/>
        <v>Mining</v>
      </c>
      <c r="F1451" t="s">
        <v>50</v>
      </c>
      <c r="G1451" t="s">
        <v>39</v>
      </c>
      <c r="H1451" t="s">
        <v>4</v>
      </c>
      <c r="I1451">
        <v>2027</v>
      </c>
      <c r="J1451">
        <v>2048</v>
      </c>
      <c r="K1451">
        <v>36.549053752207897</v>
      </c>
    </row>
    <row r="1452" spans="5:11" x14ac:dyDescent="0.2">
      <c r="E1452" t="str">
        <f t="shared" si="22"/>
        <v>Mining</v>
      </c>
      <c r="F1452" t="s">
        <v>50</v>
      </c>
      <c r="G1452" t="s">
        <v>39</v>
      </c>
      <c r="H1452" t="s">
        <v>4</v>
      </c>
      <c r="I1452">
        <v>2027</v>
      </c>
      <c r="J1452">
        <v>2049</v>
      </c>
      <c r="K1452">
        <v>38.400044398747497</v>
      </c>
    </row>
    <row r="1453" spans="5:11" x14ac:dyDescent="0.2">
      <c r="E1453" t="str">
        <f t="shared" si="22"/>
        <v>Mining</v>
      </c>
      <c r="F1453" t="s">
        <v>50</v>
      </c>
      <c r="G1453" t="s">
        <v>39</v>
      </c>
      <c r="H1453" t="s">
        <v>4</v>
      </c>
      <c r="I1453">
        <v>2027</v>
      </c>
      <c r="J1453">
        <v>2050</v>
      </c>
      <c r="K1453">
        <v>38.406371907551701</v>
      </c>
    </row>
    <row r="1454" spans="5:11" x14ac:dyDescent="0.2">
      <c r="E1454" t="str">
        <f t="shared" si="22"/>
        <v>Mining</v>
      </c>
      <c r="F1454" t="s">
        <v>50</v>
      </c>
      <c r="G1454" t="s">
        <v>39</v>
      </c>
      <c r="H1454" t="s">
        <v>4</v>
      </c>
      <c r="I1454">
        <v>2028</v>
      </c>
      <c r="J1454">
        <v>2048</v>
      </c>
      <c r="K1454">
        <v>37.269688221530203</v>
      </c>
    </row>
    <row r="1455" spans="5:11" x14ac:dyDescent="0.2">
      <c r="E1455" t="str">
        <f t="shared" si="22"/>
        <v>Mining</v>
      </c>
      <c r="F1455" t="s">
        <v>50</v>
      </c>
      <c r="G1455" t="s">
        <v>39</v>
      </c>
      <c r="H1455" t="s">
        <v>4</v>
      </c>
      <c r="I1455">
        <v>2028</v>
      </c>
      <c r="J1455">
        <v>2049</v>
      </c>
      <c r="K1455">
        <v>39.295085710948598</v>
      </c>
    </row>
    <row r="1456" spans="5:11" x14ac:dyDescent="0.2">
      <c r="E1456" t="str">
        <f t="shared" si="22"/>
        <v>Mining</v>
      </c>
      <c r="F1456" t="s">
        <v>50</v>
      </c>
      <c r="G1456" t="s">
        <v>39</v>
      </c>
      <c r="H1456" t="s">
        <v>4</v>
      </c>
      <c r="I1456">
        <v>2028</v>
      </c>
      <c r="J1456">
        <v>2050</v>
      </c>
      <c r="K1456">
        <v>39.316959856625097</v>
      </c>
    </row>
    <row r="1457" spans="5:11" x14ac:dyDescent="0.2">
      <c r="E1457" t="str">
        <f t="shared" si="22"/>
        <v>Mining</v>
      </c>
      <c r="F1457" t="s">
        <v>50</v>
      </c>
      <c r="G1457" t="s">
        <v>39</v>
      </c>
      <c r="H1457" t="s">
        <v>4</v>
      </c>
      <c r="I1457">
        <v>2029</v>
      </c>
      <c r="J1457">
        <v>2048</v>
      </c>
      <c r="K1457">
        <v>38.171018135514799</v>
      </c>
    </row>
    <row r="1458" spans="5:11" x14ac:dyDescent="0.2">
      <c r="E1458" t="str">
        <f t="shared" si="22"/>
        <v>Mining</v>
      </c>
      <c r="F1458" t="s">
        <v>50</v>
      </c>
      <c r="G1458" t="s">
        <v>39</v>
      </c>
      <c r="H1458" t="s">
        <v>4</v>
      </c>
      <c r="I1458">
        <v>2029</v>
      </c>
      <c r="J1458">
        <v>2049</v>
      </c>
      <c r="K1458">
        <v>40.356635889754102</v>
      </c>
    </row>
    <row r="1459" spans="5:11" x14ac:dyDescent="0.2">
      <c r="E1459" t="str">
        <f t="shared" si="22"/>
        <v>Mining</v>
      </c>
      <c r="F1459" t="s">
        <v>50</v>
      </c>
      <c r="G1459" t="s">
        <v>39</v>
      </c>
      <c r="H1459" t="s">
        <v>4</v>
      </c>
      <c r="I1459">
        <v>2029</v>
      </c>
      <c r="J1459">
        <v>2050</v>
      </c>
      <c r="K1459">
        <v>40.414746652795699</v>
      </c>
    </row>
    <row r="1460" spans="5:11" x14ac:dyDescent="0.2">
      <c r="E1460" t="str">
        <f t="shared" si="22"/>
        <v>Mining</v>
      </c>
      <c r="F1460" t="s">
        <v>50</v>
      </c>
      <c r="G1460" t="s">
        <v>39</v>
      </c>
      <c r="H1460" t="s">
        <v>4</v>
      </c>
      <c r="I1460">
        <v>2030</v>
      </c>
      <c r="J1460">
        <v>2048</v>
      </c>
      <c r="K1460">
        <v>39.082832241292401</v>
      </c>
    </row>
    <row r="1461" spans="5:11" x14ac:dyDescent="0.2">
      <c r="E1461" t="str">
        <f t="shared" si="22"/>
        <v>Mining</v>
      </c>
      <c r="F1461" t="s">
        <v>50</v>
      </c>
      <c r="G1461" t="s">
        <v>39</v>
      </c>
      <c r="H1461" t="s">
        <v>4</v>
      </c>
      <c r="I1461">
        <v>2030</v>
      </c>
      <c r="J1461">
        <v>2049</v>
      </c>
      <c r="K1461">
        <v>41.459863471470698</v>
      </c>
    </row>
    <row r="1462" spans="5:11" x14ac:dyDescent="0.2">
      <c r="E1462" t="str">
        <f t="shared" si="22"/>
        <v>Mining</v>
      </c>
      <c r="F1462" t="s">
        <v>50</v>
      </c>
      <c r="G1462" t="s">
        <v>39</v>
      </c>
      <c r="H1462" t="s">
        <v>4</v>
      </c>
      <c r="I1462">
        <v>2030</v>
      </c>
      <c r="J1462">
        <v>2050</v>
      </c>
      <c r="K1462">
        <v>41.522798664613198</v>
      </c>
    </row>
    <row r="1463" spans="5:11" x14ac:dyDescent="0.2">
      <c r="E1463" t="str">
        <f t="shared" si="22"/>
        <v>Mining</v>
      </c>
      <c r="F1463" t="s">
        <v>50</v>
      </c>
      <c r="G1463" t="s">
        <v>39</v>
      </c>
      <c r="H1463" t="s">
        <v>4</v>
      </c>
      <c r="I1463">
        <v>2031</v>
      </c>
      <c r="J1463">
        <v>2048</v>
      </c>
      <c r="K1463">
        <v>40.492422750131198</v>
      </c>
    </row>
    <row r="1464" spans="5:11" x14ac:dyDescent="0.2">
      <c r="E1464" t="str">
        <f t="shared" si="22"/>
        <v>Mining</v>
      </c>
      <c r="F1464" t="s">
        <v>50</v>
      </c>
      <c r="G1464" t="s">
        <v>39</v>
      </c>
      <c r="H1464" t="s">
        <v>4</v>
      </c>
      <c r="I1464">
        <v>2031</v>
      </c>
      <c r="J1464">
        <v>2049</v>
      </c>
      <c r="K1464">
        <v>43.055668145850397</v>
      </c>
    </row>
    <row r="1465" spans="5:11" x14ac:dyDescent="0.2">
      <c r="E1465" t="str">
        <f t="shared" si="22"/>
        <v>Mining</v>
      </c>
      <c r="F1465" t="s">
        <v>50</v>
      </c>
      <c r="G1465" t="s">
        <v>39</v>
      </c>
      <c r="H1465" t="s">
        <v>4</v>
      </c>
      <c r="I1465">
        <v>2031</v>
      </c>
      <c r="J1465">
        <v>2050</v>
      </c>
      <c r="K1465">
        <v>43.114136445942897</v>
      </c>
    </row>
    <row r="1466" spans="5:11" x14ac:dyDescent="0.2">
      <c r="E1466" t="str">
        <f t="shared" si="22"/>
        <v>Mining</v>
      </c>
      <c r="F1466" t="s">
        <v>50</v>
      </c>
      <c r="G1466" t="s">
        <v>39</v>
      </c>
      <c r="H1466" t="s">
        <v>4</v>
      </c>
      <c r="I1466">
        <v>2032</v>
      </c>
      <c r="J1466">
        <v>2048</v>
      </c>
      <c r="K1466">
        <v>41.916773391242202</v>
      </c>
    </row>
    <row r="1467" spans="5:11" x14ac:dyDescent="0.2">
      <c r="E1467" t="str">
        <f t="shared" si="22"/>
        <v>Mining</v>
      </c>
      <c r="F1467" t="s">
        <v>50</v>
      </c>
      <c r="G1467" t="s">
        <v>39</v>
      </c>
      <c r="H1467" t="s">
        <v>4</v>
      </c>
      <c r="I1467">
        <v>2032</v>
      </c>
      <c r="J1467">
        <v>2049</v>
      </c>
      <c r="K1467">
        <v>44.674787757071897</v>
      </c>
    </row>
    <row r="1468" spans="5:11" x14ac:dyDescent="0.2">
      <c r="E1468" t="str">
        <f t="shared" si="22"/>
        <v>Mining</v>
      </c>
      <c r="F1468" t="s">
        <v>50</v>
      </c>
      <c r="G1468" t="s">
        <v>39</v>
      </c>
      <c r="H1468" t="s">
        <v>4</v>
      </c>
      <c r="I1468">
        <v>2032</v>
      </c>
      <c r="J1468">
        <v>2050</v>
      </c>
      <c r="K1468">
        <v>44.733240797398203</v>
      </c>
    </row>
    <row r="1469" spans="5:11" x14ac:dyDescent="0.2">
      <c r="E1469" t="str">
        <f t="shared" si="22"/>
        <v>Mining</v>
      </c>
      <c r="F1469" t="s">
        <v>50</v>
      </c>
      <c r="G1469" t="s">
        <v>39</v>
      </c>
      <c r="H1469" t="s">
        <v>4</v>
      </c>
      <c r="I1469">
        <v>2033</v>
      </c>
      <c r="J1469">
        <v>2048</v>
      </c>
      <c r="K1469">
        <v>43.411440517468797</v>
      </c>
    </row>
    <row r="1470" spans="5:11" x14ac:dyDescent="0.2">
      <c r="E1470" t="str">
        <f t="shared" si="22"/>
        <v>Mining</v>
      </c>
      <c r="F1470" t="s">
        <v>50</v>
      </c>
      <c r="G1470" t="s">
        <v>39</v>
      </c>
      <c r="H1470" t="s">
        <v>4</v>
      </c>
      <c r="I1470">
        <v>2033</v>
      </c>
      <c r="J1470">
        <v>2049</v>
      </c>
      <c r="K1470">
        <v>46.360190661004602</v>
      </c>
    </row>
    <row r="1471" spans="5:11" x14ac:dyDescent="0.2">
      <c r="E1471" t="str">
        <f t="shared" si="22"/>
        <v>Mining</v>
      </c>
      <c r="F1471" t="s">
        <v>50</v>
      </c>
      <c r="G1471" t="s">
        <v>39</v>
      </c>
      <c r="H1471" t="s">
        <v>4</v>
      </c>
      <c r="I1471">
        <v>2033</v>
      </c>
      <c r="J1471">
        <v>2050</v>
      </c>
      <c r="K1471">
        <v>46.406339768421503</v>
      </c>
    </row>
    <row r="1472" spans="5:11" x14ac:dyDescent="0.2">
      <c r="E1472" t="str">
        <f t="shared" si="22"/>
        <v>Mining</v>
      </c>
      <c r="F1472" t="s">
        <v>50</v>
      </c>
      <c r="G1472" t="s">
        <v>39</v>
      </c>
      <c r="H1472" t="s">
        <v>4</v>
      </c>
      <c r="I1472">
        <v>2034</v>
      </c>
      <c r="J1472">
        <v>2048</v>
      </c>
      <c r="K1472">
        <v>44.972182642923002</v>
      </c>
    </row>
    <row r="1473" spans="5:11" x14ac:dyDescent="0.2">
      <c r="E1473" t="str">
        <f t="shared" si="22"/>
        <v>Mining</v>
      </c>
      <c r="F1473" t="s">
        <v>50</v>
      </c>
      <c r="G1473" t="s">
        <v>39</v>
      </c>
      <c r="H1473" t="s">
        <v>4</v>
      </c>
      <c r="I1473">
        <v>2034</v>
      </c>
      <c r="J1473">
        <v>2049</v>
      </c>
      <c r="K1473">
        <v>48.084266516762</v>
      </c>
    </row>
    <row r="1474" spans="5:11" x14ac:dyDescent="0.2">
      <c r="E1474" t="str">
        <f t="shared" si="22"/>
        <v>Mining</v>
      </c>
      <c r="F1474" t="s">
        <v>50</v>
      </c>
      <c r="G1474" t="s">
        <v>39</v>
      </c>
      <c r="H1474" t="s">
        <v>4</v>
      </c>
      <c r="I1474">
        <v>2034</v>
      </c>
      <c r="J1474">
        <v>2050</v>
      </c>
      <c r="K1474">
        <v>48.090486207018202</v>
      </c>
    </row>
    <row r="1475" spans="5:11" x14ac:dyDescent="0.2">
      <c r="E1475" t="str">
        <f t="shared" ref="E1475:E1538" si="23">VLOOKUP(F1475,$A$2:$B$53,2,)</f>
        <v>Mining</v>
      </c>
      <c r="F1475" t="s">
        <v>50</v>
      </c>
      <c r="G1475" t="s">
        <v>39</v>
      </c>
      <c r="H1475" t="s">
        <v>4</v>
      </c>
      <c r="I1475">
        <v>2035</v>
      </c>
      <c r="J1475">
        <v>2048</v>
      </c>
      <c r="K1475">
        <v>46.486025332115801</v>
      </c>
    </row>
    <row r="1476" spans="5:11" x14ac:dyDescent="0.2">
      <c r="E1476" t="str">
        <f t="shared" si="23"/>
        <v>Mining</v>
      </c>
      <c r="F1476" t="s">
        <v>50</v>
      </c>
      <c r="G1476" t="s">
        <v>39</v>
      </c>
      <c r="H1476" t="s">
        <v>4</v>
      </c>
      <c r="I1476">
        <v>2035</v>
      </c>
      <c r="J1476">
        <v>2049</v>
      </c>
      <c r="K1476">
        <v>49.835225482828399</v>
      </c>
    </row>
    <row r="1477" spans="5:11" x14ac:dyDescent="0.2">
      <c r="E1477" t="str">
        <f t="shared" si="23"/>
        <v>Mining</v>
      </c>
      <c r="F1477" t="s">
        <v>50</v>
      </c>
      <c r="G1477" t="s">
        <v>39</v>
      </c>
      <c r="H1477" t="s">
        <v>4</v>
      </c>
      <c r="I1477">
        <v>2035</v>
      </c>
      <c r="J1477">
        <v>2050</v>
      </c>
      <c r="K1477">
        <v>49.803095729501003</v>
      </c>
    </row>
    <row r="1478" spans="5:11" x14ac:dyDescent="0.2">
      <c r="E1478" t="str">
        <f t="shared" si="23"/>
        <v>Mining</v>
      </c>
      <c r="F1478" t="s">
        <v>50</v>
      </c>
      <c r="G1478" t="s">
        <v>39</v>
      </c>
      <c r="H1478" t="s">
        <v>4</v>
      </c>
      <c r="I1478">
        <v>2036</v>
      </c>
      <c r="J1478">
        <v>2048</v>
      </c>
      <c r="K1478">
        <v>48.0801271219458</v>
      </c>
    </row>
    <row r="1479" spans="5:11" x14ac:dyDescent="0.2">
      <c r="E1479" t="str">
        <f t="shared" si="23"/>
        <v>Mining</v>
      </c>
      <c r="F1479" t="s">
        <v>50</v>
      </c>
      <c r="G1479" t="s">
        <v>39</v>
      </c>
      <c r="H1479" t="s">
        <v>4</v>
      </c>
      <c r="I1479">
        <v>2036</v>
      </c>
      <c r="J1479">
        <v>2049</v>
      </c>
      <c r="K1479">
        <v>51.617385611667999</v>
      </c>
    </row>
    <row r="1480" spans="5:11" x14ac:dyDescent="0.2">
      <c r="E1480" t="str">
        <f t="shared" si="23"/>
        <v>Mining</v>
      </c>
      <c r="F1480" t="s">
        <v>50</v>
      </c>
      <c r="G1480" t="s">
        <v>39</v>
      </c>
      <c r="H1480" t="s">
        <v>4</v>
      </c>
      <c r="I1480">
        <v>2036</v>
      </c>
      <c r="J1480">
        <v>2050</v>
      </c>
      <c r="K1480">
        <v>51.581145695624798</v>
      </c>
    </row>
    <row r="1481" spans="5:11" x14ac:dyDescent="0.2">
      <c r="E1481" t="str">
        <f t="shared" si="23"/>
        <v>Mining</v>
      </c>
      <c r="F1481" t="s">
        <v>50</v>
      </c>
      <c r="G1481" t="s">
        <v>39</v>
      </c>
      <c r="H1481" t="s">
        <v>4</v>
      </c>
      <c r="I1481">
        <v>2037</v>
      </c>
      <c r="J1481">
        <v>2048</v>
      </c>
      <c r="K1481">
        <v>49.770947678161498</v>
      </c>
    </row>
    <row r="1482" spans="5:11" x14ac:dyDescent="0.2">
      <c r="E1482" t="str">
        <f t="shared" si="23"/>
        <v>Mining</v>
      </c>
      <c r="F1482" t="s">
        <v>50</v>
      </c>
      <c r="G1482" t="s">
        <v>39</v>
      </c>
      <c r="H1482" t="s">
        <v>4</v>
      </c>
      <c r="I1482">
        <v>2037</v>
      </c>
      <c r="J1482">
        <v>2049</v>
      </c>
      <c r="K1482">
        <v>53.475806041973897</v>
      </c>
    </row>
    <row r="1483" spans="5:11" x14ac:dyDescent="0.2">
      <c r="E1483" t="str">
        <f t="shared" si="23"/>
        <v>Mining</v>
      </c>
      <c r="F1483" t="s">
        <v>50</v>
      </c>
      <c r="G1483" t="s">
        <v>39</v>
      </c>
      <c r="H1483" t="s">
        <v>4</v>
      </c>
      <c r="I1483">
        <v>2037</v>
      </c>
      <c r="J1483">
        <v>2050</v>
      </c>
      <c r="K1483">
        <v>53.445520908181599</v>
      </c>
    </row>
    <row r="1484" spans="5:11" x14ac:dyDescent="0.2">
      <c r="E1484" t="str">
        <f t="shared" si="23"/>
        <v>Mining</v>
      </c>
      <c r="F1484" t="s">
        <v>50</v>
      </c>
      <c r="G1484" t="s">
        <v>39</v>
      </c>
      <c r="H1484" t="s">
        <v>4</v>
      </c>
      <c r="I1484">
        <v>2038</v>
      </c>
      <c r="J1484">
        <v>2048</v>
      </c>
      <c r="K1484">
        <v>51.559950035159403</v>
      </c>
    </row>
    <row r="1485" spans="5:11" x14ac:dyDescent="0.2">
      <c r="E1485" t="str">
        <f t="shared" si="23"/>
        <v>Mining</v>
      </c>
      <c r="F1485" t="s">
        <v>50</v>
      </c>
      <c r="G1485" t="s">
        <v>39</v>
      </c>
      <c r="H1485" t="s">
        <v>4</v>
      </c>
      <c r="I1485">
        <v>2038</v>
      </c>
      <c r="J1485">
        <v>2049</v>
      </c>
      <c r="K1485">
        <v>55.415555035303498</v>
      </c>
    </row>
    <row r="1486" spans="5:11" x14ac:dyDescent="0.2">
      <c r="E1486" t="str">
        <f t="shared" si="23"/>
        <v>Mining</v>
      </c>
      <c r="F1486" t="s">
        <v>50</v>
      </c>
      <c r="G1486" t="s">
        <v>39</v>
      </c>
      <c r="H1486" t="s">
        <v>4</v>
      </c>
      <c r="I1486">
        <v>2038</v>
      </c>
      <c r="J1486">
        <v>2050</v>
      </c>
      <c r="K1486">
        <v>55.407958917823102</v>
      </c>
    </row>
    <row r="1487" spans="5:11" x14ac:dyDescent="0.2">
      <c r="E1487" t="str">
        <f t="shared" si="23"/>
        <v>Mining</v>
      </c>
      <c r="F1487" t="s">
        <v>50</v>
      </c>
      <c r="G1487" t="s">
        <v>39</v>
      </c>
      <c r="H1487" t="s">
        <v>4</v>
      </c>
      <c r="I1487">
        <v>2039</v>
      </c>
      <c r="J1487">
        <v>2048</v>
      </c>
      <c r="K1487">
        <v>53.284921236082802</v>
      </c>
    </row>
    <row r="1488" spans="5:11" x14ac:dyDescent="0.2">
      <c r="E1488" t="str">
        <f t="shared" si="23"/>
        <v>Mining</v>
      </c>
      <c r="F1488" t="s">
        <v>50</v>
      </c>
      <c r="G1488" t="s">
        <v>39</v>
      </c>
      <c r="H1488" t="s">
        <v>4</v>
      </c>
      <c r="I1488">
        <v>2039</v>
      </c>
      <c r="J1488">
        <v>2049</v>
      </c>
      <c r="K1488">
        <v>57.3010330309924</v>
      </c>
    </row>
    <row r="1489" spans="5:11" x14ac:dyDescent="0.2">
      <c r="E1489" t="str">
        <f t="shared" si="23"/>
        <v>Mining</v>
      </c>
      <c r="F1489" t="s">
        <v>50</v>
      </c>
      <c r="G1489" t="s">
        <v>39</v>
      </c>
      <c r="H1489" t="s">
        <v>4</v>
      </c>
      <c r="I1489">
        <v>2039</v>
      </c>
      <c r="J1489">
        <v>2050</v>
      </c>
      <c r="K1489">
        <v>57.299759435563097</v>
      </c>
    </row>
    <row r="1490" spans="5:11" x14ac:dyDescent="0.2">
      <c r="E1490" t="str">
        <f t="shared" si="23"/>
        <v>Mining</v>
      </c>
      <c r="F1490" t="s">
        <v>50</v>
      </c>
      <c r="G1490" t="s">
        <v>39</v>
      </c>
      <c r="H1490" t="s">
        <v>4</v>
      </c>
      <c r="I1490">
        <v>2040</v>
      </c>
      <c r="J1490">
        <v>2048</v>
      </c>
      <c r="K1490">
        <v>55.090758312714698</v>
      </c>
    </row>
    <row r="1491" spans="5:11" x14ac:dyDescent="0.2">
      <c r="E1491" t="str">
        <f t="shared" si="23"/>
        <v>Mining</v>
      </c>
      <c r="F1491" t="s">
        <v>50</v>
      </c>
      <c r="G1491" t="s">
        <v>39</v>
      </c>
      <c r="H1491" t="s">
        <v>4</v>
      </c>
      <c r="I1491">
        <v>2040</v>
      </c>
      <c r="J1491">
        <v>2049</v>
      </c>
      <c r="K1491">
        <v>59.274198551407501</v>
      </c>
    </row>
    <row r="1492" spans="5:11" x14ac:dyDescent="0.2">
      <c r="E1492" t="str">
        <f t="shared" si="23"/>
        <v>Mining</v>
      </c>
      <c r="F1492" t="s">
        <v>50</v>
      </c>
      <c r="G1492" t="s">
        <v>39</v>
      </c>
      <c r="H1492" t="s">
        <v>4</v>
      </c>
      <c r="I1492">
        <v>2040</v>
      </c>
      <c r="J1492">
        <v>2050</v>
      </c>
      <c r="K1492">
        <v>59.2834651191273</v>
      </c>
    </row>
    <row r="1493" spans="5:11" x14ac:dyDescent="0.2">
      <c r="E1493" t="str">
        <f t="shared" si="23"/>
        <v>Mining</v>
      </c>
      <c r="F1493" t="s">
        <v>50</v>
      </c>
      <c r="G1493" t="s">
        <v>39</v>
      </c>
      <c r="H1493" t="s">
        <v>4</v>
      </c>
      <c r="I1493">
        <v>2041</v>
      </c>
      <c r="J1493">
        <v>2048</v>
      </c>
      <c r="K1493">
        <v>56.940326452347698</v>
      </c>
    </row>
    <row r="1494" spans="5:11" x14ac:dyDescent="0.2">
      <c r="E1494" t="str">
        <f t="shared" si="23"/>
        <v>Mining</v>
      </c>
      <c r="F1494" t="s">
        <v>50</v>
      </c>
      <c r="G1494" t="s">
        <v>39</v>
      </c>
      <c r="H1494" t="s">
        <v>4</v>
      </c>
      <c r="I1494">
        <v>2041</v>
      </c>
      <c r="J1494">
        <v>2049</v>
      </c>
      <c r="K1494">
        <v>61.306993197898997</v>
      </c>
    </row>
    <row r="1495" spans="5:11" x14ac:dyDescent="0.2">
      <c r="E1495" t="str">
        <f t="shared" si="23"/>
        <v>Mining</v>
      </c>
      <c r="F1495" t="s">
        <v>50</v>
      </c>
      <c r="G1495" t="s">
        <v>39</v>
      </c>
      <c r="H1495" t="s">
        <v>4</v>
      </c>
      <c r="I1495">
        <v>2041</v>
      </c>
      <c r="J1495">
        <v>2050</v>
      </c>
      <c r="K1495">
        <v>61.309306313523898</v>
      </c>
    </row>
    <row r="1496" spans="5:11" x14ac:dyDescent="0.2">
      <c r="E1496" t="str">
        <f t="shared" si="23"/>
        <v>Mining</v>
      </c>
      <c r="F1496" t="s">
        <v>50</v>
      </c>
      <c r="G1496" t="s">
        <v>39</v>
      </c>
      <c r="H1496" t="s">
        <v>4</v>
      </c>
      <c r="I1496">
        <v>2042</v>
      </c>
      <c r="J1496">
        <v>2048</v>
      </c>
      <c r="K1496">
        <v>58.905776665130098</v>
      </c>
    </row>
    <row r="1497" spans="5:11" x14ac:dyDescent="0.2">
      <c r="E1497" t="str">
        <f t="shared" si="23"/>
        <v>Mining</v>
      </c>
      <c r="F1497" t="s">
        <v>50</v>
      </c>
      <c r="G1497" t="s">
        <v>39</v>
      </c>
      <c r="H1497" t="s">
        <v>4</v>
      </c>
      <c r="I1497">
        <v>2042</v>
      </c>
      <c r="J1497">
        <v>2049</v>
      </c>
      <c r="K1497">
        <v>63.484273945206702</v>
      </c>
    </row>
    <row r="1498" spans="5:11" x14ac:dyDescent="0.2">
      <c r="E1498" t="str">
        <f t="shared" si="23"/>
        <v>Mining</v>
      </c>
      <c r="F1498" t="s">
        <v>50</v>
      </c>
      <c r="G1498" t="s">
        <v>39</v>
      </c>
      <c r="H1498" t="s">
        <v>4</v>
      </c>
      <c r="I1498">
        <v>2042</v>
      </c>
      <c r="J1498">
        <v>2050</v>
      </c>
      <c r="K1498">
        <v>63.478314929375998</v>
      </c>
    </row>
    <row r="1499" spans="5:11" x14ac:dyDescent="0.2">
      <c r="E1499" t="str">
        <f t="shared" si="23"/>
        <v>Mining</v>
      </c>
      <c r="F1499" t="s">
        <v>50</v>
      </c>
      <c r="G1499" t="s">
        <v>39</v>
      </c>
      <c r="H1499" t="s">
        <v>4</v>
      </c>
      <c r="I1499">
        <v>2043</v>
      </c>
      <c r="J1499">
        <v>2048</v>
      </c>
      <c r="K1499">
        <v>60.915887679632903</v>
      </c>
    </row>
    <row r="1500" spans="5:11" x14ac:dyDescent="0.2">
      <c r="E1500" t="str">
        <f t="shared" si="23"/>
        <v>Mining</v>
      </c>
      <c r="F1500" t="s">
        <v>50</v>
      </c>
      <c r="G1500" t="s">
        <v>39</v>
      </c>
      <c r="H1500" t="s">
        <v>4</v>
      </c>
      <c r="I1500">
        <v>2043</v>
      </c>
      <c r="J1500">
        <v>2049</v>
      </c>
      <c r="K1500">
        <v>65.714707188676996</v>
      </c>
    </row>
    <row r="1501" spans="5:11" x14ac:dyDescent="0.2">
      <c r="E1501" t="str">
        <f t="shared" si="23"/>
        <v>Mining</v>
      </c>
      <c r="F1501" t="s">
        <v>50</v>
      </c>
      <c r="G1501" t="s">
        <v>39</v>
      </c>
      <c r="H1501" t="s">
        <v>4</v>
      </c>
      <c r="I1501">
        <v>2043</v>
      </c>
      <c r="J1501">
        <v>2050</v>
      </c>
      <c r="K1501">
        <v>65.726473982922201</v>
      </c>
    </row>
    <row r="1502" spans="5:11" x14ac:dyDescent="0.2">
      <c r="E1502" t="str">
        <f t="shared" si="23"/>
        <v>Mining</v>
      </c>
      <c r="F1502" t="s">
        <v>50</v>
      </c>
      <c r="G1502" t="s">
        <v>39</v>
      </c>
      <c r="H1502" t="s">
        <v>4</v>
      </c>
      <c r="I1502">
        <v>2044</v>
      </c>
      <c r="J1502">
        <v>2048</v>
      </c>
      <c r="K1502">
        <v>63.055025187730998</v>
      </c>
    </row>
    <row r="1503" spans="5:11" x14ac:dyDescent="0.2">
      <c r="E1503" t="str">
        <f t="shared" si="23"/>
        <v>Mining</v>
      </c>
      <c r="F1503" t="s">
        <v>50</v>
      </c>
      <c r="G1503" t="s">
        <v>39</v>
      </c>
      <c r="H1503" t="s">
        <v>4</v>
      </c>
      <c r="I1503">
        <v>2044</v>
      </c>
      <c r="J1503">
        <v>2049</v>
      </c>
      <c r="K1503">
        <v>68.097066377712906</v>
      </c>
    </row>
    <row r="1504" spans="5:11" x14ac:dyDescent="0.2">
      <c r="E1504" t="str">
        <f t="shared" si="23"/>
        <v>Mining</v>
      </c>
      <c r="F1504" t="s">
        <v>50</v>
      </c>
      <c r="G1504" t="s">
        <v>39</v>
      </c>
      <c r="H1504" t="s">
        <v>4</v>
      </c>
      <c r="I1504">
        <v>2044</v>
      </c>
      <c r="J1504">
        <v>2050</v>
      </c>
      <c r="K1504">
        <v>68.134367087353098</v>
      </c>
    </row>
    <row r="1505" spans="5:11" x14ac:dyDescent="0.2">
      <c r="E1505" t="str">
        <f t="shared" si="23"/>
        <v>Mining</v>
      </c>
      <c r="F1505" t="s">
        <v>50</v>
      </c>
      <c r="G1505" t="s">
        <v>39</v>
      </c>
      <c r="H1505" t="s">
        <v>4</v>
      </c>
      <c r="I1505">
        <v>2045</v>
      </c>
      <c r="J1505">
        <v>2048</v>
      </c>
      <c r="K1505">
        <v>65.392104686305501</v>
      </c>
    </row>
    <row r="1506" spans="5:11" x14ac:dyDescent="0.2">
      <c r="E1506" t="str">
        <f t="shared" si="23"/>
        <v>Mining</v>
      </c>
      <c r="F1506" t="s">
        <v>50</v>
      </c>
      <c r="G1506" t="s">
        <v>39</v>
      </c>
      <c r="H1506" t="s">
        <v>4</v>
      </c>
      <c r="I1506">
        <v>2045</v>
      </c>
      <c r="J1506">
        <v>2049</v>
      </c>
      <c r="K1506">
        <v>70.696230037845794</v>
      </c>
    </row>
    <row r="1507" spans="5:11" x14ac:dyDescent="0.2">
      <c r="E1507" t="str">
        <f t="shared" si="23"/>
        <v>Mining</v>
      </c>
      <c r="F1507" t="s">
        <v>50</v>
      </c>
      <c r="G1507" t="s">
        <v>39</v>
      </c>
      <c r="H1507" t="s">
        <v>4</v>
      </c>
      <c r="I1507">
        <v>2045</v>
      </c>
      <c r="J1507">
        <v>2050</v>
      </c>
      <c r="K1507">
        <v>70.764026363271896</v>
      </c>
    </row>
    <row r="1508" spans="5:11" x14ac:dyDescent="0.2">
      <c r="E1508" t="str">
        <f t="shared" si="23"/>
        <v>Mining</v>
      </c>
      <c r="F1508" t="s">
        <v>50</v>
      </c>
      <c r="G1508" t="s">
        <v>39</v>
      </c>
      <c r="H1508" t="s">
        <v>4</v>
      </c>
      <c r="I1508">
        <v>2046</v>
      </c>
      <c r="J1508">
        <v>2048</v>
      </c>
      <c r="K1508">
        <v>67.894785583433702</v>
      </c>
    </row>
    <row r="1509" spans="5:11" x14ac:dyDescent="0.2">
      <c r="E1509" t="str">
        <f t="shared" si="23"/>
        <v>Mining</v>
      </c>
      <c r="F1509" t="s">
        <v>50</v>
      </c>
      <c r="G1509" t="s">
        <v>39</v>
      </c>
      <c r="H1509" t="s">
        <v>4</v>
      </c>
      <c r="I1509">
        <v>2046</v>
      </c>
      <c r="J1509">
        <v>2049</v>
      </c>
      <c r="K1509">
        <v>73.4554876511923</v>
      </c>
    </row>
    <row r="1510" spans="5:11" x14ac:dyDescent="0.2">
      <c r="E1510" t="str">
        <f t="shared" si="23"/>
        <v>Mining</v>
      </c>
      <c r="F1510" t="s">
        <v>50</v>
      </c>
      <c r="G1510" t="s">
        <v>39</v>
      </c>
      <c r="H1510" t="s">
        <v>4</v>
      </c>
      <c r="I1510">
        <v>2046</v>
      </c>
      <c r="J1510">
        <v>2050</v>
      </c>
      <c r="K1510">
        <v>73.574223749959998</v>
      </c>
    </row>
    <row r="1511" spans="5:11" x14ac:dyDescent="0.2">
      <c r="E1511" t="str">
        <f t="shared" si="23"/>
        <v>Mining</v>
      </c>
      <c r="F1511" t="s">
        <v>50</v>
      </c>
      <c r="G1511" t="s">
        <v>39</v>
      </c>
      <c r="H1511" t="s">
        <v>4</v>
      </c>
      <c r="I1511">
        <v>2047</v>
      </c>
      <c r="J1511">
        <v>2048</v>
      </c>
      <c r="K1511">
        <v>70.553900695040198</v>
      </c>
    </row>
    <row r="1512" spans="5:11" x14ac:dyDescent="0.2">
      <c r="E1512" t="str">
        <f t="shared" si="23"/>
        <v>Mining</v>
      </c>
      <c r="F1512" t="s">
        <v>50</v>
      </c>
      <c r="G1512" t="s">
        <v>39</v>
      </c>
      <c r="H1512" t="s">
        <v>4</v>
      </c>
      <c r="I1512">
        <v>2047</v>
      </c>
      <c r="J1512">
        <v>2049</v>
      </c>
      <c r="K1512">
        <v>76.388994662808102</v>
      </c>
    </row>
    <row r="1513" spans="5:11" x14ac:dyDescent="0.2">
      <c r="E1513" t="str">
        <f t="shared" si="23"/>
        <v>Mining</v>
      </c>
      <c r="F1513" t="s">
        <v>50</v>
      </c>
      <c r="G1513" t="s">
        <v>39</v>
      </c>
      <c r="H1513" t="s">
        <v>4</v>
      </c>
      <c r="I1513">
        <v>2047</v>
      </c>
      <c r="J1513">
        <v>2050</v>
      </c>
      <c r="K1513">
        <v>76.554167086124593</v>
      </c>
    </row>
    <row r="1514" spans="5:11" x14ac:dyDescent="0.2">
      <c r="E1514" t="str">
        <f t="shared" si="23"/>
        <v>Mining</v>
      </c>
      <c r="F1514" t="s">
        <v>50</v>
      </c>
      <c r="G1514" t="s">
        <v>39</v>
      </c>
      <c r="H1514" t="s">
        <v>4</v>
      </c>
      <c r="I1514">
        <v>2048</v>
      </c>
      <c r="J1514">
        <v>2048</v>
      </c>
      <c r="K1514">
        <v>73.231240814861394</v>
      </c>
    </row>
    <row r="1515" spans="5:11" x14ac:dyDescent="0.2">
      <c r="E1515" t="str">
        <f t="shared" si="23"/>
        <v>Mining</v>
      </c>
      <c r="F1515" t="s">
        <v>50</v>
      </c>
      <c r="G1515" t="s">
        <v>39</v>
      </c>
      <c r="H1515" t="s">
        <v>4</v>
      </c>
      <c r="I1515">
        <v>2048</v>
      </c>
      <c r="J1515">
        <v>2049</v>
      </c>
      <c r="K1515">
        <v>79.334433463357698</v>
      </c>
    </row>
    <row r="1516" spans="5:11" x14ac:dyDescent="0.2">
      <c r="E1516" t="str">
        <f t="shared" si="23"/>
        <v>Mining</v>
      </c>
      <c r="F1516" t="s">
        <v>50</v>
      </c>
      <c r="G1516" t="s">
        <v>39</v>
      </c>
      <c r="H1516" t="s">
        <v>4</v>
      </c>
      <c r="I1516">
        <v>2048</v>
      </c>
      <c r="J1516">
        <v>2050</v>
      </c>
      <c r="K1516">
        <v>79.530230331221901</v>
      </c>
    </row>
    <row r="1517" spans="5:11" x14ac:dyDescent="0.2">
      <c r="E1517" t="str">
        <f t="shared" si="23"/>
        <v>Mining</v>
      </c>
      <c r="F1517" t="s">
        <v>50</v>
      </c>
      <c r="G1517" t="s">
        <v>39</v>
      </c>
      <c r="H1517" t="s">
        <v>4</v>
      </c>
      <c r="I1517">
        <v>2049</v>
      </c>
      <c r="J1517">
        <v>2048</v>
      </c>
      <c r="K1517">
        <v>76.067537083415004</v>
      </c>
    </row>
    <row r="1518" spans="5:11" x14ac:dyDescent="0.2">
      <c r="E1518" t="str">
        <f t="shared" si="23"/>
        <v>Mining</v>
      </c>
      <c r="F1518" t="s">
        <v>50</v>
      </c>
      <c r="G1518" t="s">
        <v>39</v>
      </c>
      <c r="H1518" t="s">
        <v>4</v>
      </c>
      <c r="I1518">
        <v>2049</v>
      </c>
      <c r="J1518">
        <v>2049</v>
      </c>
      <c r="K1518">
        <v>82.443564848650595</v>
      </c>
    </row>
    <row r="1519" spans="5:11" x14ac:dyDescent="0.2">
      <c r="E1519" t="str">
        <f t="shared" si="23"/>
        <v>Mining</v>
      </c>
      <c r="F1519" t="s">
        <v>50</v>
      </c>
      <c r="G1519" t="s">
        <v>39</v>
      </c>
      <c r="H1519" t="s">
        <v>4</v>
      </c>
      <c r="I1519">
        <v>2049</v>
      </c>
      <c r="J1519">
        <v>2050</v>
      </c>
      <c r="K1519">
        <v>82.672041005133096</v>
      </c>
    </row>
    <row r="1520" spans="5:11" x14ac:dyDescent="0.2">
      <c r="E1520" t="str">
        <f t="shared" si="23"/>
        <v>Mining</v>
      </c>
      <c r="F1520" t="s">
        <v>50</v>
      </c>
      <c r="G1520" t="s">
        <v>39</v>
      </c>
      <c r="H1520" t="s">
        <v>4</v>
      </c>
      <c r="I1520">
        <v>2050</v>
      </c>
      <c r="J1520">
        <v>2048</v>
      </c>
      <c r="K1520">
        <v>79.111878670708705</v>
      </c>
    </row>
    <row r="1521" spans="5:11" x14ac:dyDescent="0.2">
      <c r="E1521" t="str">
        <f t="shared" si="23"/>
        <v>Mining</v>
      </c>
      <c r="F1521" t="s">
        <v>50</v>
      </c>
      <c r="G1521" t="s">
        <v>39</v>
      </c>
      <c r="H1521" t="s">
        <v>4</v>
      </c>
      <c r="I1521">
        <v>2050</v>
      </c>
      <c r="J1521">
        <v>2049</v>
      </c>
      <c r="K1521">
        <v>85.759475629457</v>
      </c>
    </row>
    <row r="1522" spans="5:11" x14ac:dyDescent="0.2">
      <c r="E1522" t="str">
        <f t="shared" si="23"/>
        <v>Mining</v>
      </c>
      <c r="F1522" t="s">
        <v>50</v>
      </c>
      <c r="G1522" t="s">
        <v>39</v>
      </c>
      <c r="H1522" t="s">
        <v>4</v>
      </c>
      <c r="I1522">
        <v>2050</v>
      </c>
      <c r="J1522">
        <v>2050</v>
      </c>
      <c r="K1522">
        <v>86.025723753117305</v>
      </c>
    </row>
    <row r="1523" spans="5:11" x14ac:dyDescent="0.2">
      <c r="E1523" t="str">
        <f t="shared" si="23"/>
        <v>Mining</v>
      </c>
      <c r="F1523" t="s">
        <v>50</v>
      </c>
      <c r="G1523" t="s">
        <v>39</v>
      </c>
      <c r="H1523" t="s">
        <v>5</v>
      </c>
      <c r="I1523">
        <v>2012</v>
      </c>
      <c r="J1523">
        <v>2048</v>
      </c>
      <c r="K1523">
        <v>31.622647683511101</v>
      </c>
    </row>
    <row r="1524" spans="5:11" x14ac:dyDescent="0.2">
      <c r="E1524" t="str">
        <f t="shared" si="23"/>
        <v>Mining</v>
      </c>
      <c r="F1524" t="s">
        <v>50</v>
      </c>
      <c r="G1524" t="s">
        <v>39</v>
      </c>
      <c r="H1524" t="s">
        <v>5</v>
      </c>
      <c r="I1524">
        <v>2012</v>
      </c>
      <c r="J1524">
        <v>2049</v>
      </c>
      <c r="K1524">
        <v>31.622647683510699</v>
      </c>
    </row>
    <row r="1525" spans="5:11" x14ac:dyDescent="0.2">
      <c r="E1525" t="str">
        <f t="shared" si="23"/>
        <v>Mining</v>
      </c>
      <c r="F1525" t="s">
        <v>50</v>
      </c>
      <c r="G1525" t="s">
        <v>39</v>
      </c>
      <c r="H1525" t="s">
        <v>5</v>
      </c>
      <c r="I1525">
        <v>2012</v>
      </c>
      <c r="J1525">
        <v>2050</v>
      </c>
      <c r="K1525">
        <v>31.6226476835106</v>
      </c>
    </row>
    <row r="1526" spans="5:11" x14ac:dyDescent="0.2">
      <c r="E1526" t="str">
        <f t="shared" si="23"/>
        <v>Mining</v>
      </c>
      <c r="F1526" t="s">
        <v>50</v>
      </c>
      <c r="G1526" t="s">
        <v>39</v>
      </c>
      <c r="H1526" t="s">
        <v>5</v>
      </c>
      <c r="I1526">
        <v>2013</v>
      </c>
      <c r="J1526">
        <v>2048</v>
      </c>
      <c r="K1526">
        <v>32.855411143313901</v>
      </c>
    </row>
    <row r="1527" spans="5:11" x14ac:dyDescent="0.2">
      <c r="E1527" t="str">
        <f t="shared" si="23"/>
        <v>Mining</v>
      </c>
      <c r="F1527" t="s">
        <v>50</v>
      </c>
      <c r="G1527" t="s">
        <v>39</v>
      </c>
      <c r="H1527" t="s">
        <v>5</v>
      </c>
      <c r="I1527">
        <v>2013</v>
      </c>
      <c r="J1527">
        <v>2049</v>
      </c>
      <c r="K1527">
        <v>32.858881202932203</v>
      </c>
    </row>
    <row r="1528" spans="5:11" x14ac:dyDescent="0.2">
      <c r="E1528" t="str">
        <f t="shared" si="23"/>
        <v>Mining</v>
      </c>
      <c r="F1528" t="s">
        <v>50</v>
      </c>
      <c r="G1528" t="s">
        <v>39</v>
      </c>
      <c r="H1528" t="s">
        <v>5</v>
      </c>
      <c r="I1528">
        <v>2013</v>
      </c>
      <c r="J1528">
        <v>2050</v>
      </c>
      <c r="K1528">
        <v>32.855853996405699</v>
      </c>
    </row>
    <row r="1529" spans="5:11" x14ac:dyDescent="0.2">
      <c r="E1529" t="str">
        <f t="shared" si="23"/>
        <v>Mining</v>
      </c>
      <c r="F1529" t="s">
        <v>50</v>
      </c>
      <c r="G1529" t="s">
        <v>39</v>
      </c>
      <c r="H1529" t="s">
        <v>5</v>
      </c>
      <c r="I1529">
        <v>2014</v>
      </c>
      <c r="J1529">
        <v>2048</v>
      </c>
      <c r="K1529">
        <v>33.395488088675698</v>
      </c>
    </row>
    <row r="1530" spans="5:11" x14ac:dyDescent="0.2">
      <c r="E1530" t="str">
        <f t="shared" si="23"/>
        <v>Mining</v>
      </c>
      <c r="F1530" t="s">
        <v>50</v>
      </c>
      <c r="G1530" t="s">
        <v>39</v>
      </c>
      <c r="H1530" t="s">
        <v>5</v>
      </c>
      <c r="I1530">
        <v>2014</v>
      </c>
      <c r="J1530">
        <v>2049</v>
      </c>
      <c r="K1530">
        <v>33.448417122779901</v>
      </c>
    </row>
    <row r="1531" spans="5:11" x14ac:dyDescent="0.2">
      <c r="E1531" t="str">
        <f t="shared" si="23"/>
        <v>Mining</v>
      </c>
      <c r="F1531" t="s">
        <v>50</v>
      </c>
      <c r="G1531" t="s">
        <v>39</v>
      </c>
      <c r="H1531" t="s">
        <v>5</v>
      </c>
      <c r="I1531">
        <v>2014</v>
      </c>
      <c r="J1531">
        <v>2050</v>
      </c>
      <c r="K1531">
        <v>33.439896751379997</v>
      </c>
    </row>
    <row r="1532" spans="5:11" x14ac:dyDescent="0.2">
      <c r="E1532" t="str">
        <f t="shared" si="23"/>
        <v>Mining</v>
      </c>
      <c r="F1532" t="s">
        <v>50</v>
      </c>
      <c r="G1532" t="s">
        <v>39</v>
      </c>
      <c r="H1532" t="s">
        <v>5</v>
      </c>
      <c r="I1532">
        <v>2015</v>
      </c>
      <c r="J1532">
        <v>2048</v>
      </c>
      <c r="K1532">
        <v>34.560185723436902</v>
      </c>
    </row>
    <row r="1533" spans="5:11" x14ac:dyDescent="0.2">
      <c r="E1533" t="str">
        <f t="shared" si="23"/>
        <v>Mining</v>
      </c>
      <c r="F1533" t="s">
        <v>50</v>
      </c>
      <c r="G1533" t="s">
        <v>39</v>
      </c>
      <c r="H1533" t="s">
        <v>5</v>
      </c>
      <c r="I1533">
        <v>2015</v>
      </c>
      <c r="J1533">
        <v>2049</v>
      </c>
      <c r="K1533">
        <v>34.707732810528597</v>
      </c>
    </row>
    <row r="1534" spans="5:11" x14ac:dyDescent="0.2">
      <c r="E1534" t="str">
        <f t="shared" si="23"/>
        <v>Mining</v>
      </c>
      <c r="F1534" t="s">
        <v>50</v>
      </c>
      <c r="G1534" t="s">
        <v>39</v>
      </c>
      <c r="H1534" t="s">
        <v>5</v>
      </c>
      <c r="I1534">
        <v>2015</v>
      </c>
      <c r="J1534">
        <v>2050</v>
      </c>
      <c r="K1534">
        <v>34.693604379605397</v>
      </c>
    </row>
    <row r="1535" spans="5:11" x14ac:dyDescent="0.2">
      <c r="E1535" t="str">
        <f t="shared" si="23"/>
        <v>Mining</v>
      </c>
      <c r="F1535" t="s">
        <v>50</v>
      </c>
      <c r="G1535" t="s">
        <v>39</v>
      </c>
      <c r="H1535" t="s">
        <v>5</v>
      </c>
      <c r="I1535">
        <v>2016</v>
      </c>
      <c r="J1535">
        <v>2048</v>
      </c>
      <c r="K1535">
        <v>34.240473747129599</v>
      </c>
    </row>
    <row r="1536" spans="5:11" x14ac:dyDescent="0.2">
      <c r="E1536" t="str">
        <f t="shared" si="23"/>
        <v>Mining</v>
      </c>
      <c r="F1536" t="s">
        <v>50</v>
      </c>
      <c r="G1536" t="s">
        <v>39</v>
      </c>
      <c r="H1536" t="s">
        <v>5</v>
      </c>
      <c r="I1536">
        <v>2016</v>
      </c>
      <c r="J1536">
        <v>2049</v>
      </c>
      <c r="K1536">
        <v>34.499443708179399</v>
      </c>
    </row>
    <row r="1537" spans="5:11" x14ac:dyDescent="0.2">
      <c r="E1537" t="str">
        <f t="shared" si="23"/>
        <v>Mining</v>
      </c>
      <c r="F1537" t="s">
        <v>50</v>
      </c>
      <c r="G1537" t="s">
        <v>39</v>
      </c>
      <c r="H1537" t="s">
        <v>5</v>
      </c>
      <c r="I1537">
        <v>2016</v>
      </c>
      <c r="J1537">
        <v>2050</v>
      </c>
      <c r="K1537">
        <v>34.481740423497399</v>
      </c>
    </row>
    <row r="1538" spans="5:11" x14ac:dyDescent="0.2">
      <c r="E1538" t="str">
        <f t="shared" si="23"/>
        <v>Mining</v>
      </c>
      <c r="F1538" t="s">
        <v>50</v>
      </c>
      <c r="G1538" t="s">
        <v>39</v>
      </c>
      <c r="H1538" t="s">
        <v>5</v>
      </c>
      <c r="I1538">
        <v>2017</v>
      </c>
      <c r="J1538">
        <v>2048</v>
      </c>
      <c r="K1538">
        <v>35.369742660358803</v>
      </c>
    </row>
    <row r="1539" spans="5:11" x14ac:dyDescent="0.2">
      <c r="E1539" t="str">
        <f t="shared" ref="E1539:E1602" si="24">VLOOKUP(F1539,$A$2:$B$53,2,)</f>
        <v>Mining</v>
      </c>
      <c r="F1539" t="s">
        <v>50</v>
      </c>
      <c r="G1539" t="s">
        <v>39</v>
      </c>
      <c r="H1539" t="s">
        <v>5</v>
      </c>
      <c r="I1539">
        <v>2017</v>
      </c>
      <c r="J1539">
        <v>2049</v>
      </c>
      <c r="K1539">
        <v>35.7860960504524</v>
      </c>
    </row>
    <row r="1540" spans="5:11" x14ac:dyDescent="0.2">
      <c r="E1540" t="str">
        <f t="shared" si="24"/>
        <v>Mining</v>
      </c>
      <c r="F1540" t="s">
        <v>50</v>
      </c>
      <c r="G1540" t="s">
        <v>39</v>
      </c>
      <c r="H1540" t="s">
        <v>5</v>
      </c>
      <c r="I1540">
        <v>2017</v>
      </c>
      <c r="J1540">
        <v>2050</v>
      </c>
      <c r="K1540">
        <v>35.763993448288304</v>
      </c>
    </row>
    <row r="1541" spans="5:11" x14ac:dyDescent="0.2">
      <c r="E1541" t="str">
        <f t="shared" si="24"/>
        <v>Mining</v>
      </c>
      <c r="F1541" t="s">
        <v>50</v>
      </c>
      <c r="G1541" t="s">
        <v>39</v>
      </c>
      <c r="H1541" t="s">
        <v>5</v>
      </c>
      <c r="I1541">
        <v>2018</v>
      </c>
      <c r="J1541">
        <v>2048</v>
      </c>
      <c r="K1541">
        <v>35.306529211327799</v>
      </c>
    </row>
    <row r="1542" spans="5:11" x14ac:dyDescent="0.2">
      <c r="E1542" t="str">
        <f t="shared" si="24"/>
        <v>Mining</v>
      </c>
      <c r="F1542" t="s">
        <v>50</v>
      </c>
      <c r="G1542" t="s">
        <v>39</v>
      </c>
      <c r="H1542" t="s">
        <v>5</v>
      </c>
      <c r="I1542">
        <v>2018</v>
      </c>
      <c r="J1542">
        <v>2049</v>
      </c>
      <c r="K1542">
        <v>35.842590318423603</v>
      </c>
    </row>
    <row r="1543" spans="5:11" x14ac:dyDescent="0.2">
      <c r="E1543" t="str">
        <f t="shared" si="24"/>
        <v>Mining</v>
      </c>
      <c r="F1543" t="s">
        <v>50</v>
      </c>
      <c r="G1543" t="s">
        <v>39</v>
      </c>
      <c r="H1543" t="s">
        <v>5</v>
      </c>
      <c r="I1543">
        <v>2018</v>
      </c>
      <c r="J1543">
        <v>2050</v>
      </c>
      <c r="K1543">
        <v>35.825321030398001</v>
      </c>
    </row>
    <row r="1544" spans="5:11" x14ac:dyDescent="0.2">
      <c r="E1544" t="str">
        <f t="shared" si="24"/>
        <v>Mining</v>
      </c>
      <c r="F1544" t="s">
        <v>50</v>
      </c>
      <c r="G1544" t="s">
        <v>39</v>
      </c>
      <c r="H1544" t="s">
        <v>5</v>
      </c>
      <c r="I1544">
        <v>2019</v>
      </c>
      <c r="J1544">
        <v>2048</v>
      </c>
      <c r="K1544">
        <v>34.955042266269601</v>
      </c>
    </row>
    <row r="1545" spans="5:11" x14ac:dyDescent="0.2">
      <c r="E1545" t="str">
        <f t="shared" si="24"/>
        <v>Mining</v>
      </c>
      <c r="F1545" t="s">
        <v>50</v>
      </c>
      <c r="G1545" t="s">
        <v>39</v>
      </c>
      <c r="H1545" t="s">
        <v>5</v>
      </c>
      <c r="I1545">
        <v>2019</v>
      </c>
      <c r="J1545">
        <v>2049</v>
      </c>
      <c r="K1545">
        <v>35.6248606974181</v>
      </c>
    </row>
    <row r="1546" spans="5:11" x14ac:dyDescent="0.2">
      <c r="E1546" t="str">
        <f t="shared" si="24"/>
        <v>Mining</v>
      </c>
      <c r="F1546" t="s">
        <v>50</v>
      </c>
      <c r="G1546" t="s">
        <v>39</v>
      </c>
      <c r="H1546" t="s">
        <v>5</v>
      </c>
      <c r="I1546">
        <v>2019</v>
      </c>
      <c r="J1546">
        <v>2050</v>
      </c>
      <c r="K1546">
        <v>35.613233026994799</v>
      </c>
    </row>
    <row r="1547" spans="5:11" x14ac:dyDescent="0.2">
      <c r="E1547" t="str">
        <f t="shared" si="24"/>
        <v>Mining</v>
      </c>
      <c r="F1547" t="s">
        <v>50</v>
      </c>
      <c r="G1547" t="s">
        <v>39</v>
      </c>
      <c r="H1547" t="s">
        <v>5</v>
      </c>
      <c r="I1547">
        <v>2020</v>
      </c>
      <c r="J1547">
        <v>2048</v>
      </c>
      <c r="K1547">
        <v>31.741644366581301</v>
      </c>
    </row>
    <row r="1548" spans="5:11" x14ac:dyDescent="0.2">
      <c r="E1548" t="str">
        <f t="shared" si="24"/>
        <v>Mining</v>
      </c>
      <c r="F1548" t="s">
        <v>50</v>
      </c>
      <c r="G1548" t="s">
        <v>39</v>
      </c>
      <c r="H1548" t="s">
        <v>5</v>
      </c>
      <c r="I1548">
        <v>2020</v>
      </c>
      <c r="J1548">
        <v>2049</v>
      </c>
      <c r="K1548">
        <v>32.514804100084099</v>
      </c>
    </row>
    <row r="1549" spans="5:11" x14ac:dyDescent="0.2">
      <c r="E1549" t="str">
        <f t="shared" si="24"/>
        <v>Mining</v>
      </c>
      <c r="F1549" t="s">
        <v>50</v>
      </c>
      <c r="G1549" t="s">
        <v>39</v>
      </c>
      <c r="H1549" t="s">
        <v>5</v>
      </c>
      <c r="I1549">
        <v>2020</v>
      </c>
      <c r="J1549">
        <v>2050</v>
      </c>
      <c r="K1549">
        <v>32.5095521758102</v>
      </c>
    </row>
    <row r="1550" spans="5:11" x14ac:dyDescent="0.2">
      <c r="E1550" t="str">
        <f t="shared" si="24"/>
        <v>Mining</v>
      </c>
      <c r="F1550" t="s">
        <v>50</v>
      </c>
      <c r="G1550" t="s">
        <v>39</v>
      </c>
      <c r="H1550" t="s">
        <v>5</v>
      </c>
      <c r="I1550">
        <v>2021</v>
      </c>
      <c r="J1550">
        <v>2048</v>
      </c>
      <c r="K1550">
        <v>32.879529931793002</v>
      </c>
    </row>
    <row r="1551" spans="5:11" x14ac:dyDescent="0.2">
      <c r="E1551" t="str">
        <f t="shared" si="24"/>
        <v>Mining</v>
      </c>
      <c r="F1551" t="s">
        <v>50</v>
      </c>
      <c r="G1551" t="s">
        <v>39</v>
      </c>
      <c r="H1551" t="s">
        <v>5</v>
      </c>
      <c r="I1551">
        <v>2021</v>
      </c>
      <c r="J1551">
        <v>2049</v>
      </c>
      <c r="K1551">
        <v>33.7598691454426</v>
      </c>
    </row>
    <row r="1552" spans="5:11" x14ac:dyDescent="0.2">
      <c r="E1552" t="str">
        <f t="shared" si="24"/>
        <v>Mining</v>
      </c>
      <c r="F1552" t="s">
        <v>50</v>
      </c>
      <c r="G1552" t="s">
        <v>39</v>
      </c>
      <c r="H1552" t="s">
        <v>5</v>
      </c>
      <c r="I1552">
        <v>2021</v>
      </c>
      <c r="J1552">
        <v>2050</v>
      </c>
      <c r="K1552">
        <v>33.758592783045302</v>
      </c>
    </row>
    <row r="1553" spans="5:11" x14ac:dyDescent="0.2">
      <c r="E1553" t="str">
        <f t="shared" si="24"/>
        <v>Mining</v>
      </c>
      <c r="F1553" t="s">
        <v>50</v>
      </c>
      <c r="G1553" t="s">
        <v>39</v>
      </c>
      <c r="H1553" t="s">
        <v>5</v>
      </c>
      <c r="I1553">
        <v>2022</v>
      </c>
      <c r="J1553">
        <v>2048</v>
      </c>
      <c r="K1553">
        <v>33.747103100890797</v>
      </c>
    </row>
    <row r="1554" spans="5:11" x14ac:dyDescent="0.2">
      <c r="E1554" t="str">
        <f t="shared" si="24"/>
        <v>Mining</v>
      </c>
      <c r="F1554" t="s">
        <v>50</v>
      </c>
      <c r="G1554" t="s">
        <v>39</v>
      </c>
      <c r="H1554" t="s">
        <v>5</v>
      </c>
      <c r="I1554">
        <v>2022</v>
      </c>
      <c r="J1554">
        <v>2049</v>
      </c>
      <c r="K1554">
        <v>34.755472442580398</v>
      </c>
    </row>
    <row r="1555" spans="5:11" x14ac:dyDescent="0.2">
      <c r="E1555" t="str">
        <f t="shared" si="24"/>
        <v>Mining</v>
      </c>
      <c r="F1555" t="s">
        <v>50</v>
      </c>
      <c r="G1555" t="s">
        <v>39</v>
      </c>
      <c r="H1555" t="s">
        <v>5</v>
      </c>
      <c r="I1555">
        <v>2022</v>
      </c>
      <c r="J1555">
        <v>2050</v>
      </c>
      <c r="K1555">
        <v>34.748794267433802</v>
      </c>
    </row>
    <row r="1556" spans="5:11" x14ac:dyDescent="0.2">
      <c r="E1556" t="str">
        <f t="shared" si="24"/>
        <v>Mining</v>
      </c>
      <c r="F1556" t="s">
        <v>50</v>
      </c>
      <c r="G1556" t="s">
        <v>39</v>
      </c>
      <c r="H1556" t="s">
        <v>5</v>
      </c>
      <c r="I1556">
        <v>2023</v>
      </c>
      <c r="J1556">
        <v>2048</v>
      </c>
      <c r="K1556">
        <v>34.563588343316702</v>
      </c>
    </row>
    <row r="1557" spans="5:11" x14ac:dyDescent="0.2">
      <c r="E1557" t="str">
        <f t="shared" si="24"/>
        <v>Mining</v>
      </c>
      <c r="F1557" t="s">
        <v>50</v>
      </c>
      <c r="G1557" t="s">
        <v>39</v>
      </c>
      <c r="H1557" t="s">
        <v>5</v>
      </c>
      <c r="I1557">
        <v>2023</v>
      </c>
      <c r="J1557">
        <v>2049</v>
      </c>
      <c r="K1557">
        <v>35.760450760785801</v>
      </c>
    </row>
    <row r="1558" spans="5:11" x14ac:dyDescent="0.2">
      <c r="E1558" t="str">
        <f t="shared" si="24"/>
        <v>Mining</v>
      </c>
      <c r="F1558" t="s">
        <v>50</v>
      </c>
      <c r="G1558" t="s">
        <v>39</v>
      </c>
      <c r="H1558" t="s">
        <v>5</v>
      </c>
      <c r="I1558">
        <v>2023</v>
      </c>
      <c r="J1558">
        <v>2050</v>
      </c>
      <c r="K1558">
        <v>35.719405484262097</v>
      </c>
    </row>
    <row r="1559" spans="5:11" x14ac:dyDescent="0.2">
      <c r="E1559" t="str">
        <f t="shared" si="24"/>
        <v>Mining</v>
      </c>
      <c r="F1559" t="s">
        <v>50</v>
      </c>
      <c r="G1559" t="s">
        <v>39</v>
      </c>
      <c r="H1559" t="s">
        <v>5</v>
      </c>
      <c r="I1559">
        <v>2024</v>
      </c>
      <c r="J1559">
        <v>2048</v>
      </c>
      <c r="K1559">
        <v>35.490874701946503</v>
      </c>
    </row>
    <row r="1560" spans="5:11" x14ac:dyDescent="0.2">
      <c r="E1560" t="str">
        <f t="shared" si="24"/>
        <v>Mining</v>
      </c>
      <c r="F1560" t="s">
        <v>50</v>
      </c>
      <c r="G1560" t="s">
        <v>39</v>
      </c>
      <c r="H1560" t="s">
        <v>5</v>
      </c>
      <c r="I1560">
        <v>2024</v>
      </c>
      <c r="J1560">
        <v>2049</v>
      </c>
      <c r="K1560">
        <v>36.864258219955097</v>
      </c>
    </row>
    <row r="1561" spans="5:11" x14ac:dyDescent="0.2">
      <c r="E1561" t="str">
        <f t="shared" si="24"/>
        <v>Mining</v>
      </c>
      <c r="F1561" t="s">
        <v>50</v>
      </c>
      <c r="G1561" t="s">
        <v>39</v>
      </c>
      <c r="H1561" t="s">
        <v>5</v>
      </c>
      <c r="I1561">
        <v>2024</v>
      </c>
      <c r="J1561">
        <v>2050</v>
      </c>
      <c r="K1561">
        <v>36.809264892926898</v>
      </c>
    </row>
    <row r="1562" spans="5:11" x14ac:dyDescent="0.2">
      <c r="E1562" t="str">
        <f t="shared" si="24"/>
        <v>Mining</v>
      </c>
      <c r="F1562" t="s">
        <v>50</v>
      </c>
      <c r="G1562" t="s">
        <v>39</v>
      </c>
      <c r="H1562" t="s">
        <v>5</v>
      </c>
      <c r="I1562">
        <v>2025</v>
      </c>
      <c r="J1562">
        <v>2048</v>
      </c>
      <c r="K1562">
        <v>36.735047950009502</v>
      </c>
    </row>
    <row r="1563" spans="5:11" x14ac:dyDescent="0.2">
      <c r="E1563" t="str">
        <f t="shared" si="24"/>
        <v>Mining</v>
      </c>
      <c r="F1563" t="s">
        <v>50</v>
      </c>
      <c r="G1563" t="s">
        <v>39</v>
      </c>
      <c r="H1563" t="s">
        <v>5</v>
      </c>
      <c r="I1563">
        <v>2025</v>
      </c>
      <c r="J1563">
        <v>2049</v>
      </c>
      <c r="K1563">
        <v>38.242065074145501</v>
      </c>
    </row>
    <row r="1564" spans="5:11" x14ac:dyDescent="0.2">
      <c r="E1564" t="str">
        <f t="shared" si="24"/>
        <v>Mining</v>
      </c>
      <c r="F1564" t="s">
        <v>50</v>
      </c>
      <c r="G1564" t="s">
        <v>39</v>
      </c>
      <c r="H1564" t="s">
        <v>5</v>
      </c>
      <c r="I1564">
        <v>2025</v>
      </c>
      <c r="J1564">
        <v>2050</v>
      </c>
      <c r="K1564">
        <v>38.193714554601002</v>
      </c>
    </row>
    <row r="1565" spans="5:11" x14ac:dyDescent="0.2">
      <c r="E1565" t="str">
        <f t="shared" si="24"/>
        <v>Mining</v>
      </c>
      <c r="F1565" t="s">
        <v>50</v>
      </c>
      <c r="G1565" t="s">
        <v>39</v>
      </c>
      <c r="H1565" t="s">
        <v>5</v>
      </c>
      <c r="I1565">
        <v>2026</v>
      </c>
      <c r="J1565">
        <v>2048</v>
      </c>
      <c r="K1565">
        <v>37.988590270292597</v>
      </c>
    </row>
    <row r="1566" spans="5:11" x14ac:dyDescent="0.2">
      <c r="E1566" t="str">
        <f t="shared" si="24"/>
        <v>Mining</v>
      </c>
      <c r="F1566" t="s">
        <v>50</v>
      </c>
      <c r="G1566" t="s">
        <v>39</v>
      </c>
      <c r="H1566" t="s">
        <v>5</v>
      </c>
      <c r="I1566">
        <v>2026</v>
      </c>
      <c r="J1566">
        <v>2049</v>
      </c>
      <c r="K1566">
        <v>39.639871857222701</v>
      </c>
    </row>
    <row r="1567" spans="5:11" x14ac:dyDescent="0.2">
      <c r="E1567" t="str">
        <f t="shared" si="24"/>
        <v>Mining</v>
      </c>
      <c r="F1567" t="s">
        <v>50</v>
      </c>
      <c r="G1567" t="s">
        <v>39</v>
      </c>
      <c r="H1567" t="s">
        <v>5</v>
      </c>
      <c r="I1567">
        <v>2026</v>
      </c>
      <c r="J1567">
        <v>2050</v>
      </c>
      <c r="K1567">
        <v>39.6018771006379</v>
      </c>
    </row>
    <row r="1568" spans="5:11" x14ac:dyDescent="0.2">
      <c r="E1568" t="str">
        <f t="shared" si="24"/>
        <v>Mining</v>
      </c>
      <c r="F1568" t="s">
        <v>50</v>
      </c>
      <c r="G1568" t="s">
        <v>39</v>
      </c>
      <c r="H1568" t="s">
        <v>5</v>
      </c>
      <c r="I1568">
        <v>2027</v>
      </c>
      <c r="J1568">
        <v>2048</v>
      </c>
      <c r="K1568">
        <v>39.429622597250997</v>
      </c>
    </row>
    <row r="1569" spans="5:11" x14ac:dyDescent="0.2">
      <c r="E1569" t="str">
        <f t="shared" si="24"/>
        <v>Mining</v>
      </c>
      <c r="F1569" t="s">
        <v>50</v>
      </c>
      <c r="G1569" t="s">
        <v>39</v>
      </c>
      <c r="H1569" t="s">
        <v>5</v>
      </c>
      <c r="I1569">
        <v>2027</v>
      </c>
      <c r="J1569">
        <v>2049</v>
      </c>
      <c r="K1569">
        <v>41.229702606385302</v>
      </c>
    </row>
    <row r="1570" spans="5:11" x14ac:dyDescent="0.2">
      <c r="E1570" t="str">
        <f t="shared" si="24"/>
        <v>Mining</v>
      </c>
      <c r="F1570" t="s">
        <v>50</v>
      </c>
      <c r="G1570" t="s">
        <v>39</v>
      </c>
      <c r="H1570" t="s">
        <v>5</v>
      </c>
      <c r="I1570">
        <v>2027</v>
      </c>
      <c r="J1570">
        <v>2050</v>
      </c>
      <c r="K1570">
        <v>41.201310978002802</v>
      </c>
    </row>
    <row r="1571" spans="5:11" x14ac:dyDescent="0.2">
      <c r="E1571" t="str">
        <f t="shared" si="24"/>
        <v>Mining</v>
      </c>
      <c r="F1571" t="s">
        <v>50</v>
      </c>
      <c r="G1571" t="s">
        <v>39</v>
      </c>
      <c r="H1571" t="s">
        <v>5</v>
      </c>
      <c r="I1571">
        <v>2028</v>
      </c>
      <c r="J1571">
        <v>2048</v>
      </c>
      <c r="K1571">
        <v>41.042407631329397</v>
      </c>
    </row>
    <row r="1572" spans="5:11" x14ac:dyDescent="0.2">
      <c r="E1572" t="str">
        <f t="shared" si="24"/>
        <v>Mining</v>
      </c>
      <c r="F1572" t="s">
        <v>50</v>
      </c>
      <c r="G1572" t="s">
        <v>39</v>
      </c>
      <c r="H1572" t="s">
        <v>5</v>
      </c>
      <c r="I1572">
        <v>2028</v>
      </c>
      <c r="J1572">
        <v>2049</v>
      </c>
      <c r="K1572">
        <v>43.018606820140199</v>
      </c>
    </row>
    <row r="1573" spans="5:11" x14ac:dyDescent="0.2">
      <c r="E1573" t="str">
        <f t="shared" si="24"/>
        <v>Mining</v>
      </c>
      <c r="F1573" t="s">
        <v>50</v>
      </c>
      <c r="G1573" t="s">
        <v>39</v>
      </c>
      <c r="H1573" t="s">
        <v>5</v>
      </c>
      <c r="I1573">
        <v>2028</v>
      </c>
      <c r="J1573">
        <v>2050</v>
      </c>
      <c r="K1573">
        <v>43.008335000192403</v>
      </c>
    </row>
    <row r="1574" spans="5:11" x14ac:dyDescent="0.2">
      <c r="E1574" t="str">
        <f t="shared" si="24"/>
        <v>Mining</v>
      </c>
      <c r="F1574" t="s">
        <v>50</v>
      </c>
      <c r="G1574" t="s">
        <v>39</v>
      </c>
      <c r="H1574" t="s">
        <v>5</v>
      </c>
      <c r="I1574">
        <v>2029</v>
      </c>
      <c r="J1574">
        <v>2048</v>
      </c>
      <c r="K1574">
        <v>42.914597037465398</v>
      </c>
    </row>
    <row r="1575" spans="5:11" x14ac:dyDescent="0.2">
      <c r="E1575" t="str">
        <f t="shared" si="24"/>
        <v>Mining</v>
      </c>
      <c r="F1575" t="s">
        <v>50</v>
      </c>
      <c r="G1575" t="s">
        <v>39</v>
      </c>
      <c r="H1575" t="s">
        <v>5</v>
      </c>
      <c r="I1575">
        <v>2029</v>
      </c>
      <c r="J1575">
        <v>2049</v>
      </c>
      <c r="K1575">
        <v>45.070420147654403</v>
      </c>
    </row>
    <row r="1576" spans="5:11" x14ac:dyDescent="0.2">
      <c r="E1576" t="str">
        <f t="shared" si="24"/>
        <v>Mining</v>
      </c>
      <c r="F1576" t="s">
        <v>50</v>
      </c>
      <c r="G1576" t="s">
        <v>39</v>
      </c>
      <c r="H1576" t="s">
        <v>5</v>
      </c>
      <c r="I1576">
        <v>2029</v>
      </c>
      <c r="J1576">
        <v>2050</v>
      </c>
      <c r="K1576">
        <v>45.102014622998297</v>
      </c>
    </row>
    <row r="1577" spans="5:11" x14ac:dyDescent="0.2">
      <c r="E1577" t="str">
        <f t="shared" si="24"/>
        <v>Mining</v>
      </c>
      <c r="F1577" t="s">
        <v>50</v>
      </c>
      <c r="G1577" t="s">
        <v>39</v>
      </c>
      <c r="H1577" t="s">
        <v>5</v>
      </c>
      <c r="I1577">
        <v>2030</v>
      </c>
      <c r="J1577">
        <v>2048</v>
      </c>
      <c r="K1577">
        <v>44.9616853425293</v>
      </c>
    </row>
    <row r="1578" spans="5:11" x14ac:dyDescent="0.2">
      <c r="E1578" t="str">
        <f t="shared" si="24"/>
        <v>Mining</v>
      </c>
      <c r="F1578" t="s">
        <v>50</v>
      </c>
      <c r="G1578" t="s">
        <v>39</v>
      </c>
      <c r="H1578" t="s">
        <v>5</v>
      </c>
      <c r="I1578">
        <v>2030</v>
      </c>
      <c r="J1578">
        <v>2049</v>
      </c>
      <c r="K1578">
        <v>47.303774295262897</v>
      </c>
    </row>
    <row r="1579" spans="5:11" x14ac:dyDescent="0.2">
      <c r="E1579" t="str">
        <f t="shared" si="24"/>
        <v>Mining</v>
      </c>
      <c r="F1579" t="s">
        <v>50</v>
      </c>
      <c r="G1579" t="s">
        <v>39</v>
      </c>
      <c r="H1579" t="s">
        <v>5</v>
      </c>
      <c r="I1579">
        <v>2030</v>
      </c>
      <c r="J1579">
        <v>2050</v>
      </c>
      <c r="K1579">
        <v>47.3921814521565</v>
      </c>
    </row>
    <row r="1580" spans="5:11" x14ac:dyDescent="0.2">
      <c r="E1580" t="str">
        <f t="shared" si="24"/>
        <v>Mining</v>
      </c>
      <c r="F1580" t="s">
        <v>50</v>
      </c>
      <c r="G1580" t="s">
        <v>39</v>
      </c>
      <c r="H1580" t="s">
        <v>5</v>
      </c>
      <c r="I1580">
        <v>2031</v>
      </c>
      <c r="J1580">
        <v>2048</v>
      </c>
      <c r="K1580">
        <v>47.325851415298203</v>
      </c>
    </row>
    <row r="1581" spans="5:11" x14ac:dyDescent="0.2">
      <c r="E1581" t="str">
        <f t="shared" si="24"/>
        <v>Mining</v>
      </c>
      <c r="F1581" t="s">
        <v>50</v>
      </c>
      <c r="G1581" t="s">
        <v>39</v>
      </c>
      <c r="H1581" t="s">
        <v>5</v>
      </c>
      <c r="I1581">
        <v>2031</v>
      </c>
      <c r="J1581">
        <v>2049</v>
      </c>
      <c r="K1581">
        <v>49.847097161393698</v>
      </c>
    </row>
    <row r="1582" spans="5:11" x14ac:dyDescent="0.2">
      <c r="E1582" t="str">
        <f t="shared" si="24"/>
        <v>Mining</v>
      </c>
      <c r="F1582" t="s">
        <v>50</v>
      </c>
      <c r="G1582" t="s">
        <v>39</v>
      </c>
      <c r="H1582" t="s">
        <v>5</v>
      </c>
      <c r="I1582">
        <v>2031</v>
      </c>
      <c r="J1582">
        <v>2050</v>
      </c>
      <c r="K1582">
        <v>49.939138806306602</v>
      </c>
    </row>
    <row r="1583" spans="5:11" x14ac:dyDescent="0.2">
      <c r="E1583" t="str">
        <f t="shared" si="24"/>
        <v>Mining</v>
      </c>
      <c r="F1583" t="s">
        <v>50</v>
      </c>
      <c r="G1583" t="s">
        <v>39</v>
      </c>
      <c r="H1583" t="s">
        <v>5</v>
      </c>
      <c r="I1583">
        <v>2032</v>
      </c>
      <c r="J1583">
        <v>2048</v>
      </c>
      <c r="K1583">
        <v>49.70335521338</v>
      </c>
    </row>
    <row r="1584" spans="5:11" x14ac:dyDescent="0.2">
      <c r="E1584" t="str">
        <f t="shared" si="24"/>
        <v>Mining</v>
      </c>
      <c r="F1584" t="s">
        <v>50</v>
      </c>
      <c r="G1584" t="s">
        <v>39</v>
      </c>
      <c r="H1584" t="s">
        <v>5</v>
      </c>
      <c r="I1584">
        <v>2032</v>
      </c>
      <c r="J1584">
        <v>2049</v>
      </c>
      <c r="K1584">
        <v>52.420426733503099</v>
      </c>
    </row>
    <row r="1585" spans="5:11" x14ac:dyDescent="0.2">
      <c r="E1585" t="str">
        <f t="shared" si="24"/>
        <v>Mining</v>
      </c>
      <c r="F1585" t="s">
        <v>50</v>
      </c>
      <c r="G1585" t="s">
        <v>39</v>
      </c>
      <c r="H1585" t="s">
        <v>5</v>
      </c>
      <c r="I1585">
        <v>2032</v>
      </c>
      <c r="J1585">
        <v>2050</v>
      </c>
      <c r="K1585">
        <v>52.506399262373201</v>
      </c>
    </row>
    <row r="1586" spans="5:11" x14ac:dyDescent="0.2">
      <c r="E1586" t="str">
        <f t="shared" si="24"/>
        <v>Mining</v>
      </c>
      <c r="F1586" t="s">
        <v>50</v>
      </c>
      <c r="G1586" t="s">
        <v>39</v>
      </c>
      <c r="H1586" t="s">
        <v>5</v>
      </c>
      <c r="I1586">
        <v>2033</v>
      </c>
      <c r="J1586">
        <v>2048</v>
      </c>
      <c r="K1586">
        <v>52.159534718366302</v>
      </c>
    </row>
    <row r="1587" spans="5:11" x14ac:dyDescent="0.2">
      <c r="E1587" t="str">
        <f t="shared" si="24"/>
        <v>Mining</v>
      </c>
      <c r="F1587" t="s">
        <v>50</v>
      </c>
      <c r="G1587" t="s">
        <v>39</v>
      </c>
      <c r="H1587" t="s">
        <v>5</v>
      </c>
      <c r="I1587">
        <v>2033</v>
      </c>
      <c r="J1587">
        <v>2049</v>
      </c>
      <c r="K1587">
        <v>55.021155314632701</v>
      </c>
    </row>
    <row r="1588" spans="5:11" x14ac:dyDescent="0.2">
      <c r="E1588" t="str">
        <f t="shared" si="24"/>
        <v>Mining</v>
      </c>
      <c r="F1588" t="s">
        <v>50</v>
      </c>
      <c r="G1588" t="s">
        <v>39</v>
      </c>
      <c r="H1588" t="s">
        <v>5</v>
      </c>
      <c r="I1588">
        <v>2033</v>
      </c>
      <c r="J1588">
        <v>2050</v>
      </c>
      <c r="K1588">
        <v>55.061075497202097</v>
      </c>
    </row>
    <row r="1589" spans="5:11" x14ac:dyDescent="0.2">
      <c r="E1589" t="str">
        <f t="shared" si="24"/>
        <v>Mining</v>
      </c>
      <c r="F1589" t="s">
        <v>50</v>
      </c>
      <c r="G1589" t="s">
        <v>39</v>
      </c>
      <c r="H1589" t="s">
        <v>5</v>
      </c>
      <c r="I1589">
        <v>2034</v>
      </c>
      <c r="J1589">
        <v>2048</v>
      </c>
      <c r="K1589">
        <v>54.6975969657043</v>
      </c>
    </row>
    <row r="1590" spans="5:11" x14ac:dyDescent="0.2">
      <c r="E1590" t="str">
        <f t="shared" si="24"/>
        <v>Mining</v>
      </c>
      <c r="F1590" t="s">
        <v>50</v>
      </c>
      <c r="G1590" t="s">
        <v>39</v>
      </c>
      <c r="H1590" t="s">
        <v>5</v>
      </c>
      <c r="I1590">
        <v>2034</v>
      </c>
      <c r="J1590">
        <v>2049</v>
      </c>
      <c r="K1590">
        <v>57.5701122587801</v>
      </c>
    </row>
    <row r="1591" spans="5:11" x14ac:dyDescent="0.2">
      <c r="E1591" t="str">
        <f t="shared" si="24"/>
        <v>Mining</v>
      </c>
      <c r="F1591" t="s">
        <v>50</v>
      </c>
      <c r="G1591" t="s">
        <v>39</v>
      </c>
      <c r="H1591" t="s">
        <v>5</v>
      </c>
      <c r="I1591">
        <v>2034</v>
      </c>
      <c r="J1591">
        <v>2050</v>
      </c>
      <c r="K1591">
        <v>57.674781015891803</v>
      </c>
    </row>
    <row r="1592" spans="5:11" x14ac:dyDescent="0.2">
      <c r="E1592" t="str">
        <f t="shared" si="24"/>
        <v>Mining</v>
      </c>
      <c r="F1592" t="s">
        <v>50</v>
      </c>
      <c r="G1592" t="s">
        <v>39</v>
      </c>
      <c r="H1592" t="s">
        <v>5</v>
      </c>
      <c r="I1592">
        <v>2035</v>
      </c>
      <c r="J1592">
        <v>2048</v>
      </c>
      <c r="K1592">
        <v>57.022579233000101</v>
      </c>
    </row>
    <row r="1593" spans="5:11" x14ac:dyDescent="0.2">
      <c r="E1593" t="str">
        <f t="shared" si="24"/>
        <v>Mining</v>
      </c>
      <c r="F1593" t="s">
        <v>50</v>
      </c>
      <c r="G1593" t="s">
        <v>39</v>
      </c>
      <c r="H1593" t="s">
        <v>5</v>
      </c>
      <c r="I1593">
        <v>2035</v>
      </c>
      <c r="J1593">
        <v>2049</v>
      </c>
      <c r="K1593">
        <v>60.053550643173999</v>
      </c>
    </row>
    <row r="1594" spans="5:11" x14ac:dyDescent="0.2">
      <c r="E1594" t="str">
        <f t="shared" si="24"/>
        <v>Mining</v>
      </c>
      <c r="F1594" t="s">
        <v>50</v>
      </c>
      <c r="G1594" t="s">
        <v>39</v>
      </c>
      <c r="H1594" t="s">
        <v>5</v>
      </c>
      <c r="I1594">
        <v>2035</v>
      </c>
      <c r="J1594">
        <v>2050</v>
      </c>
      <c r="K1594">
        <v>60.2173574262522</v>
      </c>
    </row>
    <row r="1595" spans="5:11" x14ac:dyDescent="0.2">
      <c r="E1595" t="str">
        <f t="shared" si="24"/>
        <v>Mining</v>
      </c>
      <c r="F1595" t="s">
        <v>50</v>
      </c>
      <c r="G1595" t="s">
        <v>39</v>
      </c>
      <c r="H1595" t="s">
        <v>5</v>
      </c>
      <c r="I1595">
        <v>2036</v>
      </c>
      <c r="J1595">
        <v>2048</v>
      </c>
      <c r="K1595">
        <v>59.3765489546456</v>
      </c>
    </row>
    <row r="1596" spans="5:11" x14ac:dyDescent="0.2">
      <c r="E1596" t="str">
        <f t="shared" si="24"/>
        <v>Mining</v>
      </c>
      <c r="F1596" t="s">
        <v>50</v>
      </c>
      <c r="G1596" t="s">
        <v>39</v>
      </c>
      <c r="H1596" t="s">
        <v>5</v>
      </c>
      <c r="I1596">
        <v>2036</v>
      </c>
      <c r="J1596">
        <v>2049</v>
      </c>
      <c r="K1596">
        <v>62.549343911758797</v>
      </c>
    </row>
    <row r="1597" spans="5:11" x14ac:dyDescent="0.2">
      <c r="E1597" t="str">
        <f t="shared" si="24"/>
        <v>Mining</v>
      </c>
      <c r="F1597" t="s">
        <v>50</v>
      </c>
      <c r="G1597" t="s">
        <v>39</v>
      </c>
      <c r="H1597" t="s">
        <v>5</v>
      </c>
      <c r="I1597">
        <v>2036</v>
      </c>
      <c r="J1597">
        <v>2050</v>
      </c>
      <c r="K1597">
        <v>62.763644684453801</v>
      </c>
    </row>
    <row r="1598" spans="5:11" x14ac:dyDescent="0.2">
      <c r="E1598" t="str">
        <f t="shared" si="24"/>
        <v>Mining</v>
      </c>
      <c r="F1598" t="s">
        <v>50</v>
      </c>
      <c r="G1598" t="s">
        <v>39</v>
      </c>
      <c r="H1598" t="s">
        <v>5</v>
      </c>
      <c r="I1598">
        <v>2037</v>
      </c>
      <c r="J1598">
        <v>2048</v>
      </c>
      <c r="K1598">
        <v>61.790704352675398</v>
      </c>
    </row>
    <row r="1599" spans="5:11" x14ac:dyDescent="0.2">
      <c r="E1599" t="str">
        <f t="shared" si="24"/>
        <v>Mining</v>
      </c>
      <c r="F1599" t="s">
        <v>50</v>
      </c>
      <c r="G1599" t="s">
        <v>39</v>
      </c>
      <c r="H1599" t="s">
        <v>5</v>
      </c>
      <c r="I1599">
        <v>2037</v>
      </c>
      <c r="J1599">
        <v>2049</v>
      </c>
      <c r="K1599">
        <v>65.139186774909305</v>
      </c>
    </row>
    <row r="1600" spans="5:11" x14ac:dyDescent="0.2">
      <c r="E1600" t="str">
        <f t="shared" si="24"/>
        <v>Mining</v>
      </c>
      <c r="F1600" t="s">
        <v>50</v>
      </c>
      <c r="G1600" t="s">
        <v>39</v>
      </c>
      <c r="H1600" t="s">
        <v>5</v>
      </c>
      <c r="I1600">
        <v>2037</v>
      </c>
      <c r="J1600">
        <v>2050</v>
      </c>
      <c r="K1600">
        <v>65.4367753041263</v>
      </c>
    </row>
    <row r="1601" spans="5:11" x14ac:dyDescent="0.2">
      <c r="E1601" t="str">
        <f t="shared" si="24"/>
        <v>Mining</v>
      </c>
      <c r="F1601" t="s">
        <v>50</v>
      </c>
      <c r="G1601" t="s">
        <v>39</v>
      </c>
      <c r="H1601" t="s">
        <v>5</v>
      </c>
      <c r="I1601">
        <v>2038</v>
      </c>
      <c r="J1601">
        <v>2048</v>
      </c>
      <c r="K1601">
        <v>64.294679446065501</v>
      </c>
    </row>
    <row r="1602" spans="5:11" x14ac:dyDescent="0.2">
      <c r="E1602" t="str">
        <f t="shared" si="24"/>
        <v>Mining</v>
      </c>
      <c r="F1602" t="s">
        <v>50</v>
      </c>
      <c r="G1602" t="s">
        <v>39</v>
      </c>
      <c r="H1602" t="s">
        <v>5</v>
      </c>
      <c r="I1602">
        <v>2038</v>
      </c>
      <c r="J1602">
        <v>2049</v>
      </c>
      <c r="K1602">
        <v>67.821603573511197</v>
      </c>
    </row>
    <row r="1603" spans="5:11" x14ac:dyDescent="0.2">
      <c r="E1603" t="str">
        <f t="shared" ref="E1603:E1666" si="25">VLOOKUP(F1603,$A$2:$B$53,2,)</f>
        <v>Mining</v>
      </c>
      <c r="F1603" t="s">
        <v>50</v>
      </c>
      <c r="G1603" t="s">
        <v>39</v>
      </c>
      <c r="H1603" t="s">
        <v>5</v>
      </c>
      <c r="I1603">
        <v>2038</v>
      </c>
      <c r="J1603">
        <v>2050</v>
      </c>
      <c r="K1603">
        <v>68.202043137389097</v>
      </c>
    </row>
    <row r="1604" spans="5:11" x14ac:dyDescent="0.2">
      <c r="E1604" t="str">
        <f t="shared" si="25"/>
        <v>Mining</v>
      </c>
      <c r="F1604" t="s">
        <v>50</v>
      </c>
      <c r="G1604" t="s">
        <v>39</v>
      </c>
      <c r="H1604" t="s">
        <v>5</v>
      </c>
      <c r="I1604">
        <v>2039</v>
      </c>
      <c r="J1604">
        <v>2048</v>
      </c>
      <c r="K1604">
        <v>66.722807979069401</v>
      </c>
    </row>
    <row r="1605" spans="5:11" x14ac:dyDescent="0.2">
      <c r="E1605" t="str">
        <f t="shared" si="25"/>
        <v>Mining</v>
      </c>
      <c r="F1605" t="s">
        <v>50</v>
      </c>
      <c r="G1605" t="s">
        <v>39</v>
      </c>
      <c r="H1605" t="s">
        <v>5</v>
      </c>
      <c r="I1605">
        <v>2039</v>
      </c>
      <c r="J1605">
        <v>2049</v>
      </c>
      <c r="K1605">
        <v>70.422456170928001</v>
      </c>
    </row>
    <row r="1606" spans="5:11" x14ac:dyDescent="0.2">
      <c r="E1606" t="str">
        <f t="shared" si="25"/>
        <v>Mining</v>
      </c>
      <c r="F1606" t="s">
        <v>50</v>
      </c>
      <c r="G1606" t="s">
        <v>39</v>
      </c>
      <c r="H1606" t="s">
        <v>5</v>
      </c>
      <c r="I1606">
        <v>2039</v>
      </c>
      <c r="J1606">
        <v>2050</v>
      </c>
      <c r="K1606">
        <v>70.878390238766201</v>
      </c>
    </row>
    <row r="1607" spans="5:11" x14ac:dyDescent="0.2">
      <c r="E1607" t="str">
        <f t="shared" si="25"/>
        <v>Mining</v>
      </c>
      <c r="F1607" t="s">
        <v>50</v>
      </c>
      <c r="G1607" t="s">
        <v>39</v>
      </c>
      <c r="H1607" t="s">
        <v>5</v>
      </c>
      <c r="I1607">
        <v>2040</v>
      </c>
      <c r="J1607">
        <v>2048</v>
      </c>
      <c r="K1607">
        <v>69.315989131993604</v>
      </c>
    </row>
    <row r="1608" spans="5:11" x14ac:dyDescent="0.2">
      <c r="E1608" t="str">
        <f t="shared" si="25"/>
        <v>Mining</v>
      </c>
      <c r="F1608" t="s">
        <v>50</v>
      </c>
      <c r="G1608" t="s">
        <v>39</v>
      </c>
      <c r="H1608" t="s">
        <v>5</v>
      </c>
      <c r="I1608">
        <v>2040</v>
      </c>
      <c r="J1608">
        <v>2049</v>
      </c>
      <c r="K1608">
        <v>73.187423855786307</v>
      </c>
    </row>
    <row r="1609" spans="5:11" x14ac:dyDescent="0.2">
      <c r="E1609" t="str">
        <f t="shared" si="25"/>
        <v>Mining</v>
      </c>
      <c r="F1609" t="s">
        <v>50</v>
      </c>
      <c r="G1609" t="s">
        <v>39</v>
      </c>
      <c r="H1609" t="s">
        <v>5</v>
      </c>
      <c r="I1609">
        <v>2040</v>
      </c>
      <c r="J1609">
        <v>2050</v>
      </c>
      <c r="K1609">
        <v>73.730056104648099</v>
      </c>
    </row>
    <row r="1610" spans="5:11" x14ac:dyDescent="0.2">
      <c r="E1610" t="str">
        <f t="shared" si="25"/>
        <v>Mining</v>
      </c>
      <c r="F1610" t="s">
        <v>50</v>
      </c>
      <c r="G1610" t="s">
        <v>39</v>
      </c>
      <c r="H1610" t="s">
        <v>5</v>
      </c>
      <c r="I1610">
        <v>2041</v>
      </c>
      <c r="J1610">
        <v>2048</v>
      </c>
      <c r="K1610">
        <v>72.005939272107497</v>
      </c>
    </row>
    <row r="1611" spans="5:11" x14ac:dyDescent="0.2">
      <c r="E1611" t="str">
        <f t="shared" si="25"/>
        <v>Mining</v>
      </c>
      <c r="F1611" t="s">
        <v>50</v>
      </c>
      <c r="G1611" t="s">
        <v>39</v>
      </c>
      <c r="H1611" t="s">
        <v>5</v>
      </c>
      <c r="I1611">
        <v>2041</v>
      </c>
      <c r="J1611">
        <v>2049</v>
      </c>
      <c r="K1611">
        <v>76.026187781663893</v>
      </c>
    </row>
    <row r="1612" spans="5:11" x14ac:dyDescent="0.2">
      <c r="E1612" t="str">
        <f t="shared" si="25"/>
        <v>Mining</v>
      </c>
      <c r="F1612" t="s">
        <v>50</v>
      </c>
      <c r="G1612" t="s">
        <v>39</v>
      </c>
      <c r="H1612" t="s">
        <v>5</v>
      </c>
      <c r="I1612">
        <v>2041</v>
      </c>
      <c r="J1612">
        <v>2050</v>
      </c>
      <c r="K1612">
        <v>76.662512845048994</v>
      </c>
    </row>
    <row r="1613" spans="5:11" x14ac:dyDescent="0.2">
      <c r="E1613" t="str">
        <f t="shared" si="25"/>
        <v>Mining</v>
      </c>
      <c r="F1613" t="s">
        <v>50</v>
      </c>
      <c r="G1613" t="s">
        <v>39</v>
      </c>
      <c r="H1613" t="s">
        <v>5</v>
      </c>
      <c r="I1613">
        <v>2042</v>
      </c>
      <c r="J1613">
        <v>2048</v>
      </c>
      <c r="K1613">
        <v>74.851827300003094</v>
      </c>
    </row>
    <row r="1614" spans="5:11" x14ac:dyDescent="0.2">
      <c r="E1614" t="str">
        <f t="shared" si="25"/>
        <v>Mining</v>
      </c>
      <c r="F1614" t="s">
        <v>50</v>
      </c>
      <c r="G1614" t="s">
        <v>39</v>
      </c>
      <c r="H1614" t="s">
        <v>5</v>
      </c>
      <c r="I1614">
        <v>2042</v>
      </c>
      <c r="J1614">
        <v>2049</v>
      </c>
      <c r="K1614">
        <v>79.028722907414107</v>
      </c>
    </row>
    <row r="1615" spans="5:11" x14ac:dyDescent="0.2">
      <c r="E1615" t="str">
        <f t="shared" si="25"/>
        <v>Mining</v>
      </c>
      <c r="F1615" t="s">
        <v>50</v>
      </c>
      <c r="G1615" t="s">
        <v>39</v>
      </c>
      <c r="H1615" t="s">
        <v>5</v>
      </c>
      <c r="I1615">
        <v>2042</v>
      </c>
      <c r="J1615">
        <v>2050</v>
      </c>
      <c r="K1615">
        <v>79.757905545086402</v>
      </c>
    </row>
    <row r="1616" spans="5:11" x14ac:dyDescent="0.2">
      <c r="E1616" t="str">
        <f t="shared" si="25"/>
        <v>Mining</v>
      </c>
      <c r="F1616" t="s">
        <v>50</v>
      </c>
      <c r="G1616" t="s">
        <v>39</v>
      </c>
      <c r="H1616" t="s">
        <v>5</v>
      </c>
      <c r="I1616">
        <v>2043</v>
      </c>
      <c r="J1616">
        <v>2048</v>
      </c>
      <c r="K1616">
        <v>77.771907228798398</v>
      </c>
    </row>
    <row r="1617" spans="5:11" x14ac:dyDescent="0.2">
      <c r="E1617" t="str">
        <f t="shared" si="25"/>
        <v>Mining</v>
      </c>
      <c r="F1617" t="s">
        <v>50</v>
      </c>
      <c r="G1617" t="s">
        <v>39</v>
      </c>
      <c r="H1617" t="s">
        <v>5</v>
      </c>
      <c r="I1617">
        <v>2043</v>
      </c>
      <c r="J1617">
        <v>2049</v>
      </c>
      <c r="K1617">
        <v>82.144750124702497</v>
      </c>
    </row>
    <row r="1618" spans="5:11" x14ac:dyDescent="0.2">
      <c r="E1618" t="str">
        <f t="shared" si="25"/>
        <v>Mining</v>
      </c>
      <c r="F1618" t="s">
        <v>50</v>
      </c>
      <c r="G1618" t="s">
        <v>39</v>
      </c>
      <c r="H1618" t="s">
        <v>5</v>
      </c>
      <c r="I1618">
        <v>2043</v>
      </c>
      <c r="J1618">
        <v>2050</v>
      </c>
      <c r="K1618">
        <v>82.977313024157496</v>
      </c>
    </row>
    <row r="1619" spans="5:11" x14ac:dyDescent="0.2">
      <c r="E1619" t="str">
        <f t="shared" si="25"/>
        <v>Mining</v>
      </c>
      <c r="F1619" t="s">
        <v>50</v>
      </c>
      <c r="G1619" t="s">
        <v>39</v>
      </c>
      <c r="H1619" t="s">
        <v>5</v>
      </c>
      <c r="I1619">
        <v>2044</v>
      </c>
      <c r="J1619">
        <v>2048</v>
      </c>
      <c r="K1619">
        <v>80.867046433819695</v>
      </c>
    </row>
    <row r="1620" spans="5:11" x14ac:dyDescent="0.2">
      <c r="E1620" t="str">
        <f t="shared" si="25"/>
        <v>Mining</v>
      </c>
      <c r="F1620" t="s">
        <v>50</v>
      </c>
      <c r="G1620" t="s">
        <v>39</v>
      </c>
      <c r="H1620" t="s">
        <v>5</v>
      </c>
      <c r="I1620">
        <v>2044</v>
      </c>
      <c r="J1620">
        <v>2049</v>
      </c>
      <c r="K1620">
        <v>85.449525488982999</v>
      </c>
    </row>
    <row r="1621" spans="5:11" x14ac:dyDescent="0.2">
      <c r="E1621" t="str">
        <f t="shared" si="25"/>
        <v>Mining</v>
      </c>
      <c r="F1621" t="s">
        <v>50</v>
      </c>
      <c r="G1621" t="s">
        <v>39</v>
      </c>
      <c r="H1621" t="s">
        <v>5</v>
      </c>
      <c r="I1621">
        <v>2044</v>
      </c>
      <c r="J1621">
        <v>2050</v>
      </c>
      <c r="K1621">
        <v>86.388593299565301</v>
      </c>
    </row>
    <row r="1622" spans="5:11" x14ac:dyDescent="0.2">
      <c r="E1622" t="str">
        <f t="shared" si="25"/>
        <v>Mining</v>
      </c>
      <c r="F1622" t="s">
        <v>50</v>
      </c>
      <c r="G1622" t="s">
        <v>39</v>
      </c>
      <c r="H1622" t="s">
        <v>5</v>
      </c>
      <c r="I1622">
        <v>2045</v>
      </c>
      <c r="J1622">
        <v>2048</v>
      </c>
      <c r="K1622">
        <v>84.242724562477704</v>
      </c>
    </row>
    <row r="1623" spans="5:11" x14ac:dyDescent="0.2">
      <c r="E1623" t="str">
        <f t="shared" si="25"/>
        <v>Mining</v>
      </c>
      <c r="F1623" t="s">
        <v>50</v>
      </c>
      <c r="G1623" t="s">
        <v>39</v>
      </c>
      <c r="H1623" t="s">
        <v>5</v>
      </c>
      <c r="I1623">
        <v>2045</v>
      </c>
      <c r="J1623">
        <v>2049</v>
      </c>
      <c r="K1623">
        <v>89.059698723279098</v>
      </c>
    </row>
    <row r="1624" spans="5:11" x14ac:dyDescent="0.2">
      <c r="E1624" t="str">
        <f t="shared" si="25"/>
        <v>Mining</v>
      </c>
      <c r="F1624" t="s">
        <v>50</v>
      </c>
      <c r="G1624" t="s">
        <v>39</v>
      </c>
      <c r="H1624" t="s">
        <v>5</v>
      </c>
      <c r="I1624">
        <v>2045</v>
      </c>
      <c r="J1624">
        <v>2050</v>
      </c>
      <c r="K1624">
        <v>90.113255943455798</v>
      </c>
    </row>
    <row r="1625" spans="5:11" x14ac:dyDescent="0.2">
      <c r="E1625" t="str">
        <f t="shared" si="25"/>
        <v>Mining</v>
      </c>
      <c r="F1625" t="s">
        <v>50</v>
      </c>
      <c r="G1625" t="s">
        <v>39</v>
      </c>
      <c r="H1625" t="s">
        <v>5</v>
      </c>
      <c r="I1625">
        <v>2046</v>
      </c>
      <c r="J1625">
        <v>2048</v>
      </c>
      <c r="K1625">
        <v>87.811444281353602</v>
      </c>
    </row>
    <row r="1626" spans="5:11" x14ac:dyDescent="0.2">
      <c r="E1626" t="str">
        <f t="shared" si="25"/>
        <v>Mining</v>
      </c>
      <c r="F1626" t="s">
        <v>50</v>
      </c>
      <c r="G1626" t="s">
        <v>39</v>
      </c>
      <c r="H1626" t="s">
        <v>5</v>
      </c>
      <c r="I1626">
        <v>2046</v>
      </c>
      <c r="J1626">
        <v>2049</v>
      </c>
      <c r="K1626">
        <v>92.8689966112767</v>
      </c>
    </row>
    <row r="1627" spans="5:11" x14ac:dyDescent="0.2">
      <c r="E1627" t="str">
        <f t="shared" si="25"/>
        <v>Mining</v>
      </c>
      <c r="F1627" t="s">
        <v>50</v>
      </c>
      <c r="G1627" t="s">
        <v>39</v>
      </c>
      <c r="H1627" t="s">
        <v>5</v>
      </c>
      <c r="I1627">
        <v>2046</v>
      </c>
      <c r="J1627">
        <v>2050</v>
      </c>
      <c r="K1627">
        <v>94.038824067102894</v>
      </c>
    </row>
    <row r="1628" spans="5:11" x14ac:dyDescent="0.2">
      <c r="E1628" t="str">
        <f t="shared" si="25"/>
        <v>Mining</v>
      </c>
      <c r="F1628" t="s">
        <v>50</v>
      </c>
      <c r="G1628" t="s">
        <v>39</v>
      </c>
      <c r="H1628" t="s">
        <v>5</v>
      </c>
      <c r="I1628">
        <v>2047</v>
      </c>
      <c r="J1628">
        <v>2048</v>
      </c>
      <c r="K1628">
        <v>91.575402604334201</v>
      </c>
    </row>
    <row r="1629" spans="5:11" x14ac:dyDescent="0.2">
      <c r="E1629" t="str">
        <f t="shared" si="25"/>
        <v>Mining</v>
      </c>
      <c r="F1629" t="s">
        <v>50</v>
      </c>
      <c r="G1629" t="s">
        <v>39</v>
      </c>
      <c r="H1629" t="s">
        <v>5</v>
      </c>
      <c r="I1629">
        <v>2047</v>
      </c>
      <c r="J1629">
        <v>2049</v>
      </c>
      <c r="K1629">
        <v>96.882212424681498</v>
      </c>
    </row>
    <row r="1630" spans="5:11" x14ac:dyDescent="0.2">
      <c r="E1630" t="str">
        <f t="shared" si="25"/>
        <v>Mining</v>
      </c>
      <c r="F1630" t="s">
        <v>50</v>
      </c>
      <c r="G1630" t="s">
        <v>39</v>
      </c>
      <c r="H1630" t="s">
        <v>5</v>
      </c>
      <c r="I1630">
        <v>2047</v>
      </c>
      <c r="J1630">
        <v>2050</v>
      </c>
      <c r="K1630">
        <v>98.176403449023894</v>
      </c>
    </row>
    <row r="1631" spans="5:11" x14ac:dyDescent="0.2">
      <c r="E1631" t="str">
        <f t="shared" si="25"/>
        <v>Mining</v>
      </c>
      <c r="F1631" t="s">
        <v>50</v>
      </c>
      <c r="G1631" t="s">
        <v>39</v>
      </c>
      <c r="H1631" t="s">
        <v>5</v>
      </c>
      <c r="I1631">
        <v>2048</v>
      </c>
      <c r="J1631">
        <v>2048</v>
      </c>
      <c r="K1631">
        <v>95.398595253925706</v>
      </c>
    </row>
    <row r="1632" spans="5:11" x14ac:dyDescent="0.2">
      <c r="E1632" t="str">
        <f t="shared" si="25"/>
        <v>Mining</v>
      </c>
      <c r="F1632" t="s">
        <v>50</v>
      </c>
      <c r="G1632" t="s">
        <v>39</v>
      </c>
      <c r="H1632" t="s">
        <v>5</v>
      </c>
      <c r="I1632">
        <v>2048</v>
      </c>
      <c r="J1632">
        <v>2049</v>
      </c>
      <c r="K1632">
        <v>100.903014590034</v>
      </c>
    </row>
    <row r="1633" spans="5:11" x14ac:dyDescent="0.2">
      <c r="E1633" t="str">
        <f t="shared" si="25"/>
        <v>Mining</v>
      </c>
      <c r="F1633" t="s">
        <v>50</v>
      </c>
      <c r="G1633" t="s">
        <v>39</v>
      </c>
      <c r="H1633" t="s">
        <v>5</v>
      </c>
      <c r="I1633">
        <v>2048</v>
      </c>
      <c r="J1633">
        <v>2050</v>
      </c>
      <c r="K1633">
        <v>102.335581053743</v>
      </c>
    </row>
    <row r="1634" spans="5:11" x14ac:dyDescent="0.2">
      <c r="E1634" t="str">
        <f t="shared" si="25"/>
        <v>Mining</v>
      </c>
      <c r="F1634" t="s">
        <v>50</v>
      </c>
      <c r="G1634" t="s">
        <v>39</v>
      </c>
      <c r="H1634" t="s">
        <v>5</v>
      </c>
      <c r="I1634">
        <v>2049</v>
      </c>
      <c r="J1634">
        <v>2048</v>
      </c>
      <c r="K1634">
        <v>99.435383877400696</v>
      </c>
    </row>
    <row r="1635" spans="5:11" x14ac:dyDescent="0.2">
      <c r="E1635" t="str">
        <f t="shared" si="25"/>
        <v>Mining</v>
      </c>
      <c r="F1635" t="s">
        <v>50</v>
      </c>
      <c r="G1635" t="s">
        <v>39</v>
      </c>
      <c r="H1635" t="s">
        <v>5</v>
      </c>
      <c r="I1635">
        <v>2049</v>
      </c>
      <c r="J1635">
        <v>2049</v>
      </c>
      <c r="K1635">
        <v>105.13220782955101</v>
      </c>
    </row>
    <row r="1636" spans="5:11" x14ac:dyDescent="0.2">
      <c r="E1636" t="str">
        <f t="shared" si="25"/>
        <v>Mining</v>
      </c>
      <c r="F1636" t="s">
        <v>50</v>
      </c>
      <c r="G1636" t="s">
        <v>39</v>
      </c>
      <c r="H1636" t="s">
        <v>5</v>
      </c>
      <c r="I1636">
        <v>2049</v>
      </c>
      <c r="J1636">
        <v>2050</v>
      </c>
      <c r="K1636">
        <v>106.714744761208</v>
      </c>
    </row>
    <row r="1637" spans="5:11" x14ac:dyDescent="0.2">
      <c r="E1637" t="str">
        <f t="shared" si="25"/>
        <v>Mining</v>
      </c>
      <c r="F1637" t="s">
        <v>50</v>
      </c>
      <c r="G1637" t="s">
        <v>39</v>
      </c>
      <c r="H1637" t="s">
        <v>5</v>
      </c>
      <c r="I1637">
        <v>2050</v>
      </c>
      <c r="J1637">
        <v>2048</v>
      </c>
      <c r="K1637">
        <v>103.735167477468</v>
      </c>
    </row>
    <row r="1638" spans="5:11" x14ac:dyDescent="0.2">
      <c r="E1638" t="str">
        <f t="shared" si="25"/>
        <v>Mining</v>
      </c>
      <c r="F1638" t="s">
        <v>50</v>
      </c>
      <c r="G1638" t="s">
        <v>39</v>
      </c>
      <c r="H1638" t="s">
        <v>5</v>
      </c>
      <c r="I1638">
        <v>2050</v>
      </c>
      <c r="J1638">
        <v>2049</v>
      </c>
      <c r="K1638">
        <v>109.609942025024</v>
      </c>
    </row>
    <row r="1639" spans="5:11" x14ac:dyDescent="0.2">
      <c r="E1639" t="str">
        <f t="shared" si="25"/>
        <v>Mining</v>
      </c>
      <c r="F1639" t="s">
        <v>50</v>
      </c>
      <c r="G1639" t="s">
        <v>39</v>
      </c>
      <c r="H1639" t="s">
        <v>5</v>
      </c>
      <c r="I1639">
        <v>2050</v>
      </c>
      <c r="J1639">
        <v>2050</v>
      </c>
      <c r="K1639">
        <v>111.358380574251</v>
      </c>
    </row>
    <row r="1640" spans="5:11" x14ac:dyDescent="0.2">
      <c r="E1640" t="str">
        <f t="shared" si="25"/>
        <v>Mining</v>
      </c>
      <c r="F1640" t="s">
        <v>51</v>
      </c>
      <c r="G1640" t="s">
        <v>39</v>
      </c>
      <c r="H1640" t="s">
        <v>4</v>
      </c>
      <c r="I1640">
        <v>2012</v>
      </c>
      <c r="J1640">
        <v>2048</v>
      </c>
      <c r="K1640">
        <v>2.07446775718793</v>
      </c>
    </row>
    <row r="1641" spans="5:11" x14ac:dyDescent="0.2">
      <c r="E1641" t="str">
        <f t="shared" si="25"/>
        <v>Mining</v>
      </c>
      <c r="F1641" t="s">
        <v>51</v>
      </c>
      <c r="G1641" t="s">
        <v>39</v>
      </c>
      <c r="H1641" t="s">
        <v>4</v>
      </c>
      <c r="I1641">
        <v>2012</v>
      </c>
      <c r="J1641">
        <v>2049</v>
      </c>
      <c r="K1641">
        <v>2.0744677571880299</v>
      </c>
    </row>
    <row r="1642" spans="5:11" x14ac:dyDescent="0.2">
      <c r="E1642" t="str">
        <f t="shared" si="25"/>
        <v>Mining</v>
      </c>
      <c r="F1642" t="s">
        <v>51</v>
      </c>
      <c r="G1642" t="s">
        <v>39</v>
      </c>
      <c r="H1642" t="s">
        <v>4</v>
      </c>
      <c r="I1642">
        <v>2012</v>
      </c>
      <c r="J1642">
        <v>2050</v>
      </c>
      <c r="K1642">
        <v>2.0744677571880401</v>
      </c>
    </row>
    <row r="1643" spans="5:11" x14ac:dyDescent="0.2">
      <c r="E1643" t="str">
        <f t="shared" si="25"/>
        <v>Mining</v>
      </c>
      <c r="F1643" t="s">
        <v>51</v>
      </c>
      <c r="G1643" t="s">
        <v>39</v>
      </c>
      <c r="H1643" t="s">
        <v>4</v>
      </c>
      <c r="I1643">
        <v>2013</v>
      </c>
      <c r="J1643">
        <v>2048</v>
      </c>
      <c r="K1643">
        <v>2.0621038015101698</v>
      </c>
    </row>
    <row r="1644" spans="5:11" x14ac:dyDescent="0.2">
      <c r="E1644" t="str">
        <f t="shared" si="25"/>
        <v>Mining</v>
      </c>
      <c r="F1644" t="s">
        <v>51</v>
      </c>
      <c r="G1644" t="s">
        <v>39</v>
      </c>
      <c r="H1644" t="s">
        <v>4</v>
      </c>
      <c r="I1644">
        <v>2013</v>
      </c>
      <c r="J1644">
        <v>2049</v>
      </c>
      <c r="K1644">
        <v>2.0612669586821801</v>
      </c>
    </row>
    <row r="1645" spans="5:11" x14ac:dyDescent="0.2">
      <c r="E1645" t="str">
        <f t="shared" si="25"/>
        <v>Mining</v>
      </c>
      <c r="F1645" t="s">
        <v>51</v>
      </c>
      <c r="G1645" t="s">
        <v>39</v>
      </c>
      <c r="H1645" t="s">
        <v>4</v>
      </c>
      <c r="I1645">
        <v>2013</v>
      </c>
      <c r="J1645">
        <v>2050</v>
      </c>
      <c r="K1645">
        <v>2.06106327750746</v>
      </c>
    </row>
    <row r="1646" spans="5:11" x14ac:dyDescent="0.2">
      <c r="E1646" t="str">
        <f t="shared" si="25"/>
        <v>Mining</v>
      </c>
      <c r="F1646" t="s">
        <v>51</v>
      </c>
      <c r="G1646" t="s">
        <v>39</v>
      </c>
      <c r="H1646" t="s">
        <v>4</v>
      </c>
      <c r="I1646">
        <v>2014</v>
      </c>
      <c r="J1646">
        <v>2048</v>
      </c>
      <c r="K1646">
        <v>2.0091550310989499</v>
      </c>
    </row>
    <row r="1647" spans="5:11" x14ac:dyDescent="0.2">
      <c r="E1647" t="str">
        <f t="shared" si="25"/>
        <v>Mining</v>
      </c>
      <c r="F1647" t="s">
        <v>51</v>
      </c>
      <c r="G1647" t="s">
        <v>39</v>
      </c>
      <c r="H1647" t="s">
        <v>4</v>
      </c>
      <c r="I1647">
        <v>2014</v>
      </c>
      <c r="J1647">
        <v>2049</v>
      </c>
      <c r="K1647">
        <v>2.0086216591670998</v>
      </c>
    </row>
    <row r="1648" spans="5:11" x14ac:dyDescent="0.2">
      <c r="E1648" t="str">
        <f t="shared" si="25"/>
        <v>Mining</v>
      </c>
      <c r="F1648" t="s">
        <v>51</v>
      </c>
      <c r="G1648" t="s">
        <v>39</v>
      </c>
      <c r="H1648" t="s">
        <v>4</v>
      </c>
      <c r="I1648">
        <v>2014</v>
      </c>
      <c r="J1648">
        <v>2050</v>
      </c>
      <c r="K1648">
        <v>2.00814107615841</v>
      </c>
    </row>
    <row r="1649" spans="5:11" x14ac:dyDescent="0.2">
      <c r="E1649" t="str">
        <f t="shared" si="25"/>
        <v>Mining</v>
      </c>
      <c r="F1649" t="s">
        <v>51</v>
      </c>
      <c r="G1649" t="s">
        <v>39</v>
      </c>
      <c r="H1649" t="s">
        <v>4</v>
      </c>
      <c r="I1649">
        <v>2015</v>
      </c>
      <c r="J1649">
        <v>2048</v>
      </c>
      <c r="K1649">
        <v>1.97870212120477</v>
      </c>
    </row>
    <row r="1650" spans="5:11" x14ac:dyDescent="0.2">
      <c r="E1650" t="str">
        <f t="shared" si="25"/>
        <v>Mining</v>
      </c>
      <c r="F1650" t="s">
        <v>51</v>
      </c>
      <c r="G1650" t="s">
        <v>39</v>
      </c>
      <c r="H1650" t="s">
        <v>4</v>
      </c>
      <c r="I1650">
        <v>2015</v>
      </c>
      <c r="J1650">
        <v>2049</v>
      </c>
      <c r="K1650">
        <v>1.97923921753715</v>
      </c>
    </row>
    <row r="1651" spans="5:11" x14ac:dyDescent="0.2">
      <c r="E1651" t="str">
        <f t="shared" si="25"/>
        <v>Mining</v>
      </c>
      <c r="F1651" t="s">
        <v>51</v>
      </c>
      <c r="G1651" t="s">
        <v>39</v>
      </c>
      <c r="H1651" t="s">
        <v>4</v>
      </c>
      <c r="I1651">
        <v>2015</v>
      </c>
      <c r="J1651">
        <v>2050</v>
      </c>
      <c r="K1651">
        <v>1.9785192586217399</v>
      </c>
    </row>
    <row r="1652" spans="5:11" x14ac:dyDescent="0.2">
      <c r="E1652" t="str">
        <f t="shared" si="25"/>
        <v>Mining</v>
      </c>
      <c r="F1652" t="s">
        <v>51</v>
      </c>
      <c r="G1652" t="s">
        <v>39</v>
      </c>
      <c r="H1652" t="s">
        <v>4</v>
      </c>
      <c r="I1652">
        <v>2016</v>
      </c>
      <c r="J1652">
        <v>2048</v>
      </c>
      <c r="K1652">
        <v>1.94134737609917</v>
      </c>
    </row>
    <row r="1653" spans="5:11" x14ac:dyDescent="0.2">
      <c r="E1653" t="str">
        <f t="shared" si="25"/>
        <v>Mining</v>
      </c>
      <c r="F1653" t="s">
        <v>51</v>
      </c>
      <c r="G1653" t="s">
        <v>39</v>
      </c>
      <c r="H1653" t="s">
        <v>4</v>
      </c>
      <c r="I1653">
        <v>2016</v>
      </c>
      <c r="J1653">
        <v>2049</v>
      </c>
      <c r="K1653">
        <v>1.9428514091637401</v>
      </c>
    </row>
    <row r="1654" spans="5:11" x14ac:dyDescent="0.2">
      <c r="E1654" t="str">
        <f t="shared" si="25"/>
        <v>Mining</v>
      </c>
      <c r="F1654" t="s">
        <v>51</v>
      </c>
      <c r="G1654" t="s">
        <v>39</v>
      </c>
      <c r="H1654" t="s">
        <v>4</v>
      </c>
      <c r="I1654">
        <v>2016</v>
      </c>
      <c r="J1654">
        <v>2050</v>
      </c>
      <c r="K1654">
        <v>1.94183044971201</v>
      </c>
    </row>
    <row r="1655" spans="5:11" x14ac:dyDescent="0.2">
      <c r="E1655" t="str">
        <f t="shared" si="25"/>
        <v>Mining</v>
      </c>
      <c r="F1655" t="s">
        <v>51</v>
      </c>
      <c r="G1655" t="s">
        <v>39</v>
      </c>
      <c r="H1655" t="s">
        <v>4</v>
      </c>
      <c r="I1655">
        <v>2017</v>
      </c>
      <c r="J1655">
        <v>2048</v>
      </c>
      <c r="K1655">
        <v>1.95998104693647</v>
      </c>
    </row>
    <row r="1656" spans="5:11" x14ac:dyDescent="0.2">
      <c r="E1656" t="str">
        <f t="shared" si="25"/>
        <v>Mining</v>
      </c>
      <c r="F1656" t="s">
        <v>51</v>
      </c>
      <c r="G1656" t="s">
        <v>39</v>
      </c>
      <c r="H1656" t="s">
        <v>4</v>
      </c>
      <c r="I1656">
        <v>2017</v>
      </c>
      <c r="J1656">
        <v>2049</v>
      </c>
      <c r="K1656">
        <v>1.9628648790180501</v>
      </c>
    </row>
    <row r="1657" spans="5:11" x14ac:dyDescent="0.2">
      <c r="E1657" t="str">
        <f t="shared" si="25"/>
        <v>Mining</v>
      </c>
      <c r="F1657" t="s">
        <v>51</v>
      </c>
      <c r="G1657" t="s">
        <v>39</v>
      </c>
      <c r="H1657" t="s">
        <v>4</v>
      </c>
      <c r="I1657">
        <v>2017</v>
      </c>
      <c r="J1657">
        <v>2050</v>
      </c>
      <c r="K1657">
        <v>1.96145939000157</v>
      </c>
    </row>
    <row r="1658" spans="5:11" x14ac:dyDescent="0.2">
      <c r="E1658" t="str">
        <f t="shared" si="25"/>
        <v>Mining</v>
      </c>
      <c r="F1658" t="s">
        <v>51</v>
      </c>
      <c r="G1658" t="s">
        <v>39</v>
      </c>
      <c r="H1658" t="s">
        <v>4</v>
      </c>
      <c r="I1658">
        <v>2018</v>
      </c>
      <c r="J1658">
        <v>2048</v>
      </c>
      <c r="K1658">
        <v>1.9389495697066299</v>
      </c>
    </row>
    <row r="1659" spans="5:11" x14ac:dyDescent="0.2">
      <c r="E1659" t="str">
        <f t="shared" si="25"/>
        <v>Mining</v>
      </c>
      <c r="F1659" t="s">
        <v>51</v>
      </c>
      <c r="G1659" t="s">
        <v>39</v>
      </c>
      <c r="H1659" t="s">
        <v>4</v>
      </c>
      <c r="I1659">
        <v>2018</v>
      </c>
      <c r="J1659">
        <v>2049</v>
      </c>
      <c r="K1659">
        <v>1.9414606002901</v>
      </c>
    </row>
    <row r="1660" spans="5:11" x14ac:dyDescent="0.2">
      <c r="E1660" t="str">
        <f t="shared" si="25"/>
        <v>Mining</v>
      </c>
      <c r="F1660" t="s">
        <v>51</v>
      </c>
      <c r="G1660" t="s">
        <v>39</v>
      </c>
      <c r="H1660" t="s">
        <v>4</v>
      </c>
      <c r="I1660">
        <v>2018</v>
      </c>
      <c r="J1660">
        <v>2050</v>
      </c>
      <c r="K1660">
        <v>1.9401930186551399</v>
      </c>
    </row>
    <row r="1661" spans="5:11" x14ac:dyDescent="0.2">
      <c r="E1661" t="str">
        <f t="shared" si="25"/>
        <v>Mining</v>
      </c>
      <c r="F1661" t="s">
        <v>51</v>
      </c>
      <c r="G1661" t="s">
        <v>39</v>
      </c>
      <c r="H1661" t="s">
        <v>4</v>
      </c>
      <c r="I1661">
        <v>2019</v>
      </c>
      <c r="J1661">
        <v>2048</v>
      </c>
      <c r="K1661">
        <v>1.9183031570973701</v>
      </c>
    </row>
    <row r="1662" spans="5:11" x14ac:dyDescent="0.2">
      <c r="E1662" t="str">
        <f t="shared" si="25"/>
        <v>Mining</v>
      </c>
      <c r="F1662" t="s">
        <v>51</v>
      </c>
      <c r="G1662" t="s">
        <v>39</v>
      </c>
      <c r="H1662" t="s">
        <v>4</v>
      </c>
      <c r="I1662">
        <v>2019</v>
      </c>
      <c r="J1662">
        <v>2049</v>
      </c>
      <c r="K1662">
        <v>1.92121007272178</v>
      </c>
    </row>
    <row r="1663" spans="5:11" x14ac:dyDescent="0.2">
      <c r="E1663" t="str">
        <f t="shared" si="25"/>
        <v>Mining</v>
      </c>
      <c r="F1663" t="s">
        <v>51</v>
      </c>
      <c r="G1663" t="s">
        <v>39</v>
      </c>
      <c r="H1663" t="s">
        <v>4</v>
      </c>
      <c r="I1663">
        <v>2019</v>
      </c>
      <c r="J1663">
        <v>2050</v>
      </c>
      <c r="K1663">
        <v>1.9197636432362499</v>
      </c>
    </row>
    <row r="1664" spans="5:11" x14ac:dyDescent="0.2">
      <c r="E1664" t="str">
        <f t="shared" si="25"/>
        <v>Mining</v>
      </c>
      <c r="F1664" t="s">
        <v>51</v>
      </c>
      <c r="G1664" t="s">
        <v>39</v>
      </c>
      <c r="H1664" t="s">
        <v>4</v>
      </c>
      <c r="I1664">
        <v>2020</v>
      </c>
      <c r="J1664">
        <v>2048</v>
      </c>
      <c r="K1664">
        <v>1.82621578567573</v>
      </c>
    </row>
    <row r="1665" spans="5:11" x14ac:dyDescent="0.2">
      <c r="E1665" t="str">
        <f t="shared" si="25"/>
        <v>Mining</v>
      </c>
      <c r="F1665" t="s">
        <v>51</v>
      </c>
      <c r="G1665" t="s">
        <v>39</v>
      </c>
      <c r="H1665" t="s">
        <v>4</v>
      </c>
      <c r="I1665">
        <v>2020</v>
      </c>
      <c r="J1665">
        <v>2049</v>
      </c>
      <c r="K1665">
        <v>1.8291941644409899</v>
      </c>
    </row>
    <row r="1666" spans="5:11" x14ac:dyDescent="0.2">
      <c r="E1666" t="str">
        <f t="shared" si="25"/>
        <v>Mining</v>
      </c>
      <c r="F1666" t="s">
        <v>51</v>
      </c>
      <c r="G1666" t="s">
        <v>39</v>
      </c>
      <c r="H1666" t="s">
        <v>4</v>
      </c>
      <c r="I1666">
        <v>2020</v>
      </c>
      <c r="J1666">
        <v>2050</v>
      </c>
      <c r="K1666">
        <v>1.82746850516268</v>
      </c>
    </row>
    <row r="1667" spans="5:11" x14ac:dyDescent="0.2">
      <c r="E1667" t="str">
        <f t="shared" ref="E1667:E1730" si="26">VLOOKUP(F1667,$A$2:$B$53,2,)</f>
        <v>Mining</v>
      </c>
      <c r="F1667" t="s">
        <v>51</v>
      </c>
      <c r="G1667" t="s">
        <v>39</v>
      </c>
      <c r="H1667" t="s">
        <v>4</v>
      </c>
      <c r="I1667">
        <v>2021</v>
      </c>
      <c r="J1667">
        <v>2048</v>
      </c>
      <c r="K1667">
        <v>1.8470626680814699</v>
      </c>
    </row>
    <row r="1668" spans="5:11" x14ac:dyDescent="0.2">
      <c r="E1668" t="str">
        <f t="shared" si="26"/>
        <v>Mining</v>
      </c>
      <c r="F1668" t="s">
        <v>51</v>
      </c>
      <c r="G1668" t="s">
        <v>39</v>
      </c>
      <c r="H1668" t="s">
        <v>4</v>
      </c>
      <c r="I1668">
        <v>2021</v>
      </c>
      <c r="J1668">
        <v>2049</v>
      </c>
      <c r="K1668">
        <v>1.8495718926926099</v>
      </c>
    </row>
    <row r="1669" spans="5:11" x14ac:dyDescent="0.2">
      <c r="E1669" t="str">
        <f t="shared" si="26"/>
        <v>Mining</v>
      </c>
      <c r="F1669" t="s">
        <v>51</v>
      </c>
      <c r="G1669" t="s">
        <v>39</v>
      </c>
      <c r="H1669" t="s">
        <v>4</v>
      </c>
      <c r="I1669">
        <v>2021</v>
      </c>
      <c r="J1669">
        <v>2050</v>
      </c>
      <c r="K1669">
        <v>1.84801520129354</v>
      </c>
    </row>
    <row r="1670" spans="5:11" x14ac:dyDescent="0.2">
      <c r="E1670" t="str">
        <f t="shared" si="26"/>
        <v>Mining</v>
      </c>
      <c r="F1670" t="s">
        <v>51</v>
      </c>
      <c r="G1670" t="s">
        <v>39</v>
      </c>
      <c r="H1670" t="s">
        <v>4</v>
      </c>
      <c r="I1670">
        <v>2022</v>
      </c>
      <c r="J1670">
        <v>2048</v>
      </c>
      <c r="K1670">
        <v>1.8605306514461399</v>
      </c>
    </row>
    <row r="1671" spans="5:11" x14ac:dyDescent="0.2">
      <c r="E1671" t="str">
        <f t="shared" si="26"/>
        <v>Mining</v>
      </c>
      <c r="F1671" t="s">
        <v>51</v>
      </c>
      <c r="G1671" t="s">
        <v>39</v>
      </c>
      <c r="H1671" t="s">
        <v>4</v>
      </c>
      <c r="I1671">
        <v>2022</v>
      </c>
      <c r="J1671">
        <v>2049</v>
      </c>
      <c r="K1671">
        <v>1.8635067015297</v>
      </c>
    </row>
    <row r="1672" spans="5:11" x14ac:dyDescent="0.2">
      <c r="E1672" t="str">
        <f t="shared" si="26"/>
        <v>Mining</v>
      </c>
      <c r="F1672" t="s">
        <v>51</v>
      </c>
      <c r="G1672" t="s">
        <v>39</v>
      </c>
      <c r="H1672" t="s">
        <v>4</v>
      </c>
      <c r="I1672">
        <v>2022</v>
      </c>
      <c r="J1672">
        <v>2050</v>
      </c>
      <c r="K1672">
        <v>1.8613059169172199</v>
      </c>
    </row>
    <row r="1673" spans="5:11" x14ac:dyDescent="0.2">
      <c r="E1673" t="str">
        <f t="shared" si="26"/>
        <v>Mining</v>
      </c>
      <c r="F1673" t="s">
        <v>51</v>
      </c>
      <c r="G1673" t="s">
        <v>39</v>
      </c>
      <c r="H1673" t="s">
        <v>4</v>
      </c>
      <c r="I1673">
        <v>2023</v>
      </c>
      <c r="J1673">
        <v>2048</v>
      </c>
      <c r="K1673">
        <v>1.8677381872641501</v>
      </c>
    </row>
    <row r="1674" spans="5:11" x14ac:dyDescent="0.2">
      <c r="E1674" t="str">
        <f t="shared" si="26"/>
        <v>Mining</v>
      </c>
      <c r="F1674" t="s">
        <v>51</v>
      </c>
      <c r="G1674" t="s">
        <v>39</v>
      </c>
      <c r="H1674" t="s">
        <v>4</v>
      </c>
      <c r="I1674">
        <v>2023</v>
      </c>
      <c r="J1674">
        <v>2049</v>
      </c>
      <c r="K1674">
        <v>1.8716611380203301</v>
      </c>
    </row>
    <row r="1675" spans="5:11" x14ac:dyDescent="0.2">
      <c r="E1675" t="str">
        <f t="shared" si="26"/>
        <v>Mining</v>
      </c>
      <c r="F1675" t="s">
        <v>51</v>
      </c>
      <c r="G1675" t="s">
        <v>39</v>
      </c>
      <c r="H1675" t="s">
        <v>4</v>
      </c>
      <c r="I1675">
        <v>2023</v>
      </c>
      <c r="J1675">
        <v>2050</v>
      </c>
      <c r="K1675">
        <v>1.86923909113956</v>
      </c>
    </row>
    <row r="1676" spans="5:11" x14ac:dyDescent="0.2">
      <c r="E1676" t="str">
        <f t="shared" si="26"/>
        <v>Mining</v>
      </c>
      <c r="F1676" t="s">
        <v>51</v>
      </c>
      <c r="G1676" t="s">
        <v>39</v>
      </c>
      <c r="H1676" t="s">
        <v>4</v>
      </c>
      <c r="I1676">
        <v>2024</v>
      </c>
      <c r="J1676">
        <v>2048</v>
      </c>
      <c r="K1676">
        <v>1.87370664768963</v>
      </c>
    </row>
    <row r="1677" spans="5:11" x14ac:dyDescent="0.2">
      <c r="E1677" t="str">
        <f t="shared" si="26"/>
        <v>Mining</v>
      </c>
      <c r="F1677" t="s">
        <v>51</v>
      </c>
      <c r="G1677" t="s">
        <v>39</v>
      </c>
      <c r="H1677" t="s">
        <v>4</v>
      </c>
      <c r="I1677">
        <v>2024</v>
      </c>
      <c r="J1677">
        <v>2049</v>
      </c>
      <c r="K1677">
        <v>1.8781321892070899</v>
      </c>
    </row>
    <row r="1678" spans="5:11" x14ac:dyDescent="0.2">
      <c r="E1678" t="str">
        <f t="shared" si="26"/>
        <v>Mining</v>
      </c>
      <c r="F1678" t="s">
        <v>51</v>
      </c>
      <c r="G1678" t="s">
        <v>39</v>
      </c>
      <c r="H1678" t="s">
        <v>4</v>
      </c>
      <c r="I1678">
        <v>2024</v>
      </c>
      <c r="J1678">
        <v>2050</v>
      </c>
      <c r="K1678">
        <v>1.8757138297609399</v>
      </c>
    </row>
    <row r="1679" spans="5:11" x14ac:dyDescent="0.2">
      <c r="E1679" t="str">
        <f t="shared" si="26"/>
        <v>Mining</v>
      </c>
      <c r="F1679" t="s">
        <v>51</v>
      </c>
      <c r="G1679" t="s">
        <v>39</v>
      </c>
      <c r="H1679" t="s">
        <v>4</v>
      </c>
      <c r="I1679">
        <v>2025</v>
      </c>
      <c r="J1679">
        <v>2048</v>
      </c>
      <c r="K1679">
        <v>1.8704514430205199</v>
      </c>
    </row>
    <row r="1680" spans="5:11" x14ac:dyDescent="0.2">
      <c r="E1680" t="str">
        <f t="shared" si="26"/>
        <v>Mining</v>
      </c>
      <c r="F1680" t="s">
        <v>51</v>
      </c>
      <c r="G1680" t="s">
        <v>39</v>
      </c>
      <c r="H1680" t="s">
        <v>4</v>
      </c>
      <c r="I1680">
        <v>2025</v>
      </c>
      <c r="J1680">
        <v>2049</v>
      </c>
      <c r="K1680">
        <v>1.87510404659663</v>
      </c>
    </row>
    <row r="1681" spans="5:11" x14ac:dyDescent="0.2">
      <c r="E1681" t="str">
        <f t="shared" si="26"/>
        <v>Mining</v>
      </c>
      <c r="F1681" t="s">
        <v>51</v>
      </c>
      <c r="G1681" t="s">
        <v>39</v>
      </c>
      <c r="H1681" t="s">
        <v>4</v>
      </c>
      <c r="I1681">
        <v>2025</v>
      </c>
      <c r="J1681">
        <v>2050</v>
      </c>
      <c r="K1681">
        <v>1.8727544811280501</v>
      </c>
    </row>
    <row r="1682" spans="5:11" x14ac:dyDescent="0.2">
      <c r="E1682" t="str">
        <f t="shared" si="26"/>
        <v>Mining</v>
      </c>
      <c r="F1682" t="s">
        <v>51</v>
      </c>
      <c r="G1682" t="s">
        <v>39</v>
      </c>
      <c r="H1682" t="s">
        <v>4</v>
      </c>
      <c r="I1682">
        <v>2026</v>
      </c>
      <c r="J1682">
        <v>2048</v>
      </c>
      <c r="K1682">
        <v>1.87001748561615</v>
      </c>
    </row>
    <row r="1683" spans="5:11" x14ac:dyDescent="0.2">
      <c r="E1683" t="str">
        <f t="shared" si="26"/>
        <v>Mining</v>
      </c>
      <c r="F1683" t="s">
        <v>51</v>
      </c>
      <c r="G1683" t="s">
        <v>39</v>
      </c>
      <c r="H1683" t="s">
        <v>4</v>
      </c>
      <c r="I1683">
        <v>2026</v>
      </c>
      <c r="J1683">
        <v>2049</v>
      </c>
      <c r="K1683">
        <v>1.87571933965895</v>
      </c>
    </row>
    <row r="1684" spans="5:11" x14ac:dyDescent="0.2">
      <c r="E1684" t="str">
        <f t="shared" si="26"/>
        <v>Mining</v>
      </c>
      <c r="F1684" t="s">
        <v>51</v>
      </c>
      <c r="G1684" t="s">
        <v>39</v>
      </c>
      <c r="H1684" t="s">
        <v>4</v>
      </c>
      <c r="I1684">
        <v>2026</v>
      </c>
      <c r="J1684">
        <v>2050</v>
      </c>
      <c r="K1684">
        <v>1.87356178162621</v>
      </c>
    </row>
    <row r="1685" spans="5:11" x14ac:dyDescent="0.2">
      <c r="E1685" t="str">
        <f t="shared" si="26"/>
        <v>Mining</v>
      </c>
      <c r="F1685" t="s">
        <v>51</v>
      </c>
      <c r="G1685" t="s">
        <v>39</v>
      </c>
      <c r="H1685" t="s">
        <v>4</v>
      </c>
      <c r="I1685">
        <v>2027</v>
      </c>
      <c r="J1685">
        <v>2048</v>
      </c>
      <c r="K1685">
        <v>1.8702313569065001</v>
      </c>
    </row>
    <row r="1686" spans="5:11" x14ac:dyDescent="0.2">
      <c r="E1686" t="str">
        <f t="shared" si="26"/>
        <v>Mining</v>
      </c>
      <c r="F1686" t="s">
        <v>51</v>
      </c>
      <c r="G1686" t="s">
        <v>39</v>
      </c>
      <c r="H1686" t="s">
        <v>4</v>
      </c>
      <c r="I1686">
        <v>2027</v>
      </c>
      <c r="J1686">
        <v>2049</v>
      </c>
      <c r="K1686">
        <v>1.87661580668256</v>
      </c>
    </row>
    <row r="1687" spans="5:11" x14ac:dyDescent="0.2">
      <c r="E1687" t="str">
        <f t="shared" si="26"/>
        <v>Mining</v>
      </c>
      <c r="F1687" t="s">
        <v>51</v>
      </c>
      <c r="G1687" t="s">
        <v>39</v>
      </c>
      <c r="H1687" t="s">
        <v>4</v>
      </c>
      <c r="I1687">
        <v>2027</v>
      </c>
      <c r="J1687">
        <v>2050</v>
      </c>
      <c r="K1687">
        <v>1.8747943908470199</v>
      </c>
    </row>
    <row r="1688" spans="5:11" x14ac:dyDescent="0.2">
      <c r="E1688" t="str">
        <f t="shared" si="26"/>
        <v>Mining</v>
      </c>
      <c r="F1688" t="s">
        <v>51</v>
      </c>
      <c r="G1688" t="s">
        <v>39</v>
      </c>
      <c r="H1688" t="s">
        <v>4</v>
      </c>
      <c r="I1688">
        <v>2028</v>
      </c>
      <c r="J1688">
        <v>2048</v>
      </c>
      <c r="K1688">
        <v>1.87157174682627</v>
      </c>
    </row>
    <row r="1689" spans="5:11" x14ac:dyDescent="0.2">
      <c r="E1689" t="str">
        <f t="shared" si="26"/>
        <v>Mining</v>
      </c>
      <c r="F1689" t="s">
        <v>51</v>
      </c>
      <c r="G1689" t="s">
        <v>39</v>
      </c>
      <c r="H1689" t="s">
        <v>4</v>
      </c>
      <c r="I1689">
        <v>2028</v>
      </c>
      <c r="J1689">
        <v>2049</v>
      </c>
      <c r="K1689">
        <v>1.8783382134702</v>
      </c>
    </row>
    <row r="1690" spans="5:11" x14ac:dyDescent="0.2">
      <c r="E1690" t="str">
        <f t="shared" si="26"/>
        <v>Mining</v>
      </c>
      <c r="F1690" t="s">
        <v>51</v>
      </c>
      <c r="G1690" t="s">
        <v>39</v>
      </c>
      <c r="H1690" t="s">
        <v>4</v>
      </c>
      <c r="I1690">
        <v>2028</v>
      </c>
      <c r="J1690">
        <v>2050</v>
      </c>
      <c r="K1690">
        <v>1.87721729962895</v>
      </c>
    </row>
    <row r="1691" spans="5:11" x14ac:dyDescent="0.2">
      <c r="E1691" t="str">
        <f t="shared" si="26"/>
        <v>Mining</v>
      </c>
      <c r="F1691" t="s">
        <v>51</v>
      </c>
      <c r="G1691" t="s">
        <v>39</v>
      </c>
      <c r="H1691" t="s">
        <v>4</v>
      </c>
      <c r="I1691">
        <v>2029</v>
      </c>
      <c r="J1691">
        <v>2048</v>
      </c>
      <c r="K1691">
        <v>1.8750671380221899</v>
      </c>
    </row>
    <row r="1692" spans="5:11" x14ac:dyDescent="0.2">
      <c r="E1692" t="str">
        <f t="shared" si="26"/>
        <v>Mining</v>
      </c>
      <c r="F1692" t="s">
        <v>51</v>
      </c>
      <c r="G1692" t="s">
        <v>39</v>
      </c>
      <c r="H1692" t="s">
        <v>4</v>
      </c>
      <c r="I1692">
        <v>2029</v>
      </c>
      <c r="J1692">
        <v>2049</v>
      </c>
      <c r="K1692">
        <v>1.88080391759051</v>
      </c>
    </row>
    <row r="1693" spans="5:11" x14ac:dyDescent="0.2">
      <c r="E1693" t="str">
        <f t="shared" si="26"/>
        <v>Mining</v>
      </c>
      <c r="F1693" t="s">
        <v>51</v>
      </c>
      <c r="G1693" t="s">
        <v>39</v>
      </c>
      <c r="H1693" t="s">
        <v>4</v>
      </c>
      <c r="I1693">
        <v>2029</v>
      </c>
      <c r="J1693">
        <v>2050</v>
      </c>
      <c r="K1693">
        <v>1.88162944397678</v>
      </c>
    </row>
    <row r="1694" spans="5:11" x14ac:dyDescent="0.2">
      <c r="E1694" t="str">
        <f t="shared" si="26"/>
        <v>Mining</v>
      </c>
      <c r="F1694" t="s">
        <v>51</v>
      </c>
      <c r="G1694" t="s">
        <v>39</v>
      </c>
      <c r="H1694" t="s">
        <v>4</v>
      </c>
      <c r="I1694">
        <v>2030</v>
      </c>
      <c r="J1694">
        <v>2048</v>
      </c>
      <c r="K1694">
        <v>1.8814163457375599</v>
      </c>
    </row>
    <row r="1695" spans="5:11" x14ac:dyDescent="0.2">
      <c r="E1695" t="str">
        <f t="shared" si="26"/>
        <v>Mining</v>
      </c>
      <c r="F1695" t="s">
        <v>51</v>
      </c>
      <c r="G1695" t="s">
        <v>39</v>
      </c>
      <c r="H1695" t="s">
        <v>4</v>
      </c>
      <c r="I1695">
        <v>2030</v>
      </c>
      <c r="J1695">
        <v>2049</v>
      </c>
      <c r="K1695">
        <v>1.88813943988523</v>
      </c>
    </row>
    <row r="1696" spans="5:11" x14ac:dyDescent="0.2">
      <c r="E1696" t="str">
        <f t="shared" si="26"/>
        <v>Mining</v>
      </c>
      <c r="F1696" t="s">
        <v>51</v>
      </c>
      <c r="G1696" t="s">
        <v>39</v>
      </c>
      <c r="H1696" t="s">
        <v>4</v>
      </c>
      <c r="I1696">
        <v>2030</v>
      </c>
      <c r="J1696">
        <v>2050</v>
      </c>
      <c r="K1696">
        <v>1.8890538002397199</v>
      </c>
    </row>
    <row r="1697" spans="5:11" x14ac:dyDescent="0.2">
      <c r="E1697" t="str">
        <f t="shared" si="26"/>
        <v>Mining</v>
      </c>
      <c r="F1697" t="s">
        <v>51</v>
      </c>
      <c r="G1697" t="s">
        <v>39</v>
      </c>
      <c r="H1697" t="s">
        <v>4</v>
      </c>
      <c r="I1697">
        <v>2031</v>
      </c>
      <c r="J1697">
        <v>2048</v>
      </c>
      <c r="K1697">
        <v>1.82274395595205</v>
      </c>
    </row>
    <row r="1698" spans="5:11" x14ac:dyDescent="0.2">
      <c r="E1698" t="str">
        <f t="shared" si="26"/>
        <v>Mining</v>
      </c>
      <c r="F1698" t="s">
        <v>51</v>
      </c>
      <c r="G1698" t="s">
        <v>39</v>
      </c>
      <c r="H1698" t="s">
        <v>4</v>
      </c>
      <c r="I1698">
        <v>2031</v>
      </c>
      <c r="J1698">
        <v>2049</v>
      </c>
      <c r="K1698">
        <v>1.8301560701917701</v>
      </c>
    </row>
    <row r="1699" spans="5:11" x14ac:dyDescent="0.2">
      <c r="E1699" t="str">
        <f t="shared" si="26"/>
        <v>Mining</v>
      </c>
      <c r="F1699" t="s">
        <v>51</v>
      </c>
      <c r="G1699" t="s">
        <v>39</v>
      </c>
      <c r="H1699" t="s">
        <v>4</v>
      </c>
      <c r="I1699">
        <v>2031</v>
      </c>
      <c r="J1699">
        <v>2050</v>
      </c>
      <c r="K1699">
        <v>1.8314625923007899</v>
      </c>
    </row>
    <row r="1700" spans="5:11" x14ac:dyDescent="0.2">
      <c r="E1700" t="str">
        <f t="shared" si="26"/>
        <v>Mining</v>
      </c>
      <c r="F1700" t="s">
        <v>51</v>
      </c>
      <c r="G1700" t="s">
        <v>39</v>
      </c>
      <c r="H1700" t="s">
        <v>4</v>
      </c>
      <c r="I1700">
        <v>2032</v>
      </c>
      <c r="J1700">
        <v>2048</v>
      </c>
      <c r="K1700">
        <v>1.7522836985099099</v>
      </c>
    </row>
    <row r="1701" spans="5:11" x14ac:dyDescent="0.2">
      <c r="E1701" t="str">
        <f t="shared" si="26"/>
        <v>Mining</v>
      </c>
      <c r="F1701" t="s">
        <v>51</v>
      </c>
      <c r="G1701" t="s">
        <v>39</v>
      </c>
      <c r="H1701" t="s">
        <v>4</v>
      </c>
      <c r="I1701">
        <v>2032</v>
      </c>
      <c r="J1701">
        <v>2049</v>
      </c>
      <c r="K1701">
        <v>1.7598727696132299</v>
      </c>
    </row>
    <row r="1702" spans="5:11" x14ac:dyDescent="0.2">
      <c r="E1702" t="str">
        <f t="shared" si="26"/>
        <v>Mining</v>
      </c>
      <c r="F1702" t="s">
        <v>51</v>
      </c>
      <c r="G1702" t="s">
        <v>39</v>
      </c>
      <c r="H1702" t="s">
        <v>4</v>
      </c>
      <c r="I1702">
        <v>2032</v>
      </c>
      <c r="J1702">
        <v>2050</v>
      </c>
      <c r="K1702">
        <v>1.7613584412190399</v>
      </c>
    </row>
    <row r="1703" spans="5:11" x14ac:dyDescent="0.2">
      <c r="E1703" t="str">
        <f t="shared" si="26"/>
        <v>Mining</v>
      </c>
      <c r="F1703" t="s">
        <v>51</v>
      </c>
      <c r="G1703" t="s">
        <v>39</v>
      </c>
      <c r="H1703" t="s">
        <v>4</v>
      </c>
      <c r="I1703">
        <v>2033</v>
      </c>
      <c r="J1703">
        <v>2048</v>
      </c>
      <c r="K1703">
        <v>1.6746929486804301</v>
      </c>
    </row>
    <row r="1704" spans="5:11" x14ac:dyDescent="0.2">
      <c r="E1704" t="str">
        <f t="shared" si="26"/>
        <v>Mining</v>
      </c>
      <c r="F1704" t="s">
        <v>51</v>
      </c>
      <c r="G1704" t="s">
        <v>39</v>
      </c>
      <c r="H1704" t="s">
        <v>4</v>
      </c>
      <c r="I1704">
        <v>2033</v>
      </c>
      <c r="J1704">
        <v>2049</v>
      </c>
      <c r="K1704">
        <v>1.6825780181085599</v>
      </c>
    </row>
    <row r="1705" spans="5:11" x14ac:dyDescent="0.2">
      <c r="E1705" t="str">
        <f t="shared" si="26"/>
        <v>Mining</v>
      </c>
      <c r="F1705" t="s">
        <v>51</v>
      </c>
      <c r="G1705" t="s">
        <v>39</v>
      </c>
      <c r="H1705" t="s">
        <v>4</v>
      </c>
      <c r="I1705">
        <v>2033</v>
      </c>
      <c r="J1705">
        <v>2050</v>
      </c>
      <c r="K1705">
        <v>1.6836040273633901</v>
      </c>
    </row>
    <row r="1706" spans="5:11" x14ac:dyDescent="0.2">
      <c r="E1706" t="str">
        <f t="shared" si="26"/>
        <v>Mining</v>
      </c>
      <c r="F1706" t="s">
        <v>51</v>
      </c>
      <c r="G1706" t="s">
        <v>39</v>
      </c>
      <c r="H1706" t="s">
        <v>4</v>
      </c>
      <c r="I1706">
        <v>2034</v>
      </c>
      <c r="J1706">
        <v>2048</v>
      </c>
      <c r="K1706">
        <v>1.5921847285525299</v>
      </c>
    </row>
    <row r="1707" spans="5:11" x14ac:dyDescent="0.2">
      <c r="E1707" t="str">
        <f t="shared" si="26"/>
        <v>Mining</v>
      </c>
      <c r="F1707" t="s">
        <v>51</v>
      </c>
      <c r="G1707" t="s">
        <v>39</v>
      </c>
      <c r="H1707" t="s">
        <v>4</v>
      </c>
      <c r="I1707">
        <v>2034</v>
      </c>
      <c r="J1707">
        <v>2049</v>
      </c>
      <c r="K1707">
        <v>1.60009734981909</v>
      </c>
    </row>
    <row r="1708" spans="5:11" x14ac:dyDescent="0.2">
      <c r="E1708" t="str">
        <f t="shared" si="26"/>
        <v>Mining</v>
      </c>
      <c r="F1708" t="s">
        <v>51</v>
      </c>
      <c r="G1708" t="s">
        <v>39</v>
      </c>
      <c r="H1708" t="s">
        <v>4</v>
      </c>
      <c r="I1708">
        <v>2034</v>
      </c>
      <c r="J1708">
        <v>2050</v>
      </c>
      <c r="K1708">
        <v>1.59647363004745</v>
      </c>
    </row>
    <row r="1709" spans="5:11" x14ac:dyDescent="0.2">
      <c r="E1709" t="str">
        <f t="shared" si="26"/>
        <v>Mining</v>
      </c>
      <c r="F1709" t="s">
        <v>51</v>
      </c>
      <c r="G1709" t="s">
        <v>39</v>
      </c>
      <c r="H1709" t="s">
        <v>4</v>
      </c>
      <c r="I1709">
        <v>2035</v>
      </c>
      <c r="J1709">
        <v>2048</v>
      </c>
      <c r="K1709">
        <v>1.4977012568583801</v>
      </c>
    </row>
    <row r="1710" spans="5:11" x14ac:dyDescent="0.2">
      <c r="E1710" t="str">
        <f t="shared" si="26"/>
        <v>Mining</v>
      </c>
      <c r="F1710" t="s">
        <v>51</v>
      </c>
      <c r="G1710" t="s">
        <v>39</v>
      </c>
      <c r="H1710" t="s">
        <v>4</v>
      </c>
      <c r="I1710">
        <v>2035</v>
      </c>
      <c r="J1710">
        <v>2049</v>
      </c>
      <c r="K1710">
        <v>1.5081685938059901</v>
      </c>
    </row>
    <row r="1711" spans="5:11" x14ac:dyDescent="0.2">
      <c r="E1711" t="str">
        <f t="shared" si="26"/>
        <v>Mining</v>
      </c>
      <c r="F1711" t="s">
        <v>51</v>
      </c>
      <c r="G1711" t="s">
        <v>39</v>
      </c>
      <c r="H1711" t="s">
        <v>4</v>
      </c>
      <c r="I1711">
        <v>2035</v>
      </c>
      <c r="J1711">
        <v>2050</v>
      </c>
      <c r="K1711">
        <v>1.50279722110025</v>
      </c>
    </row>
    <row r="1712" spans="5:11" x14ac:dyDescent="0.2">
      <c r="E1712" t="str">
        <f t="shared" si="26"/>
        <v>Mining</v>
      </c>
      <c r="F1712" t="s">
        <v>51</v>
      </c>
      <c r="G1712" t="s">
        <v>39</v>
      </c>
      <c r="H1712" t="s">
        <v>4</v>
      </c>
      <c r="I1712">
        <v>2036</v>
      </c>
      <c r="J1712">
        <v>2048</v>
      </c>
      <c r="K1712">
        <v>1.4013099979682999</v>
      </c>
    </row>
    <row r="1713" spans="5:11" x14ac:dyDescent="0.2">
      <c r="E1713" t="str">
        <f t="shared" si="26"/>
        <v>Mining</v>
      </c>
      <c r="F1713" t="s">
        <v>51</v>
      </c>
      <c r="G1713" t="s">
        <v>39</v>
      </c>
      <c r="H1713" t="s">
        <v>4</v>
      </c>
      <c r="I1713">
        <v>2036</v>
      </c>
      <c r="J1713">
        <v>2049</v>
      </c>
      <c r="K1713">
        <v>1.4116438021670199</v>
      </c>
    </row>
    <row r="1714" spans="5:11" x14ac:dyDescent="0.2">
      <c r="E1714" t="str">
        <f t="shared" si="26"/>
        <v>Mining</v>
      </c>
      <c r="F1714" t="s">
        <v>51</v>
      </c>
      <c r="G1714" t="s">
        <v>39</v>
      </c>
      <c r="H1714" t="s">
        <v>4</v>
      </c>
      <c r="I1714">
        <v>2036</v>
      </c>
      <c r="J1714">
        <v>2050</v>
      </c>
      <c r="K1714">
        <v>1.4065512705199801</v>
      </c>
    </row>
    <row r="1715" spans="5:11" x14ac:dyDescent="0.2">
      <c r="E1715" t="str">
        <f t="shared" si="26"/>
        <v>Mining</v>
      </c>
      <c r="F1715" t="s">
        <v>51</v>
      </c>
      <c r="G1715" t="s">
        <v>39</v>
      </c>
      <c r="H1715" t="s">
        <v>4</v>
      </c>
      <c r="I1715">
        <v>2037</v>
      </c>
      <c r="J1715">
        <v>2048</v>
      </c>
      <c r="K1715">
        <v>1.3049658095208101</v>
      </c>
    </row>
    <row r="1716" spans="5:11" x14ac:dyDescent="0.2">
      <c r="E1716" t="str">
        <f t="shared" si="26"/>
        <v>Mining</v>
      </c>
      <c r="F1716" t="s">
        <v>51</v>
      </c>
      <c r="G1716" t="s">
        <v>39</v>
      </c>
      <c r="H1716" t="s">
        <v>4</v>
      </c>
      <c r="I1716">
        <v>2037</v>
      </c>
      <c r="J1716">
        <v>2049</v>
      </c>
      <c r="K1716">
        <v>1.31498958168401</v>
      </c>
    </row>
    <row r="1717" spans="5:11" x14ac:dyDescent="0.2">
      <c r="E1717" t="str">
        <f t="shared" si="26"/>
        <v>Mining</v>
      </c>
      <c r="F1717" t="s">
        <v>51</v>
      </c>
      <c r="G1717" t="s">
        <v>39</v>
      </c>
      <c r="H1717" t="s">
        <v>4</v>
      </c>
      <c r="I1717">
        <v>2037</v>
      </c>
      <c r="J1717">
        <v>2050</v>
      </c>
      <c r="K1717">
        <v>1.31045148001443</v>
      </c>
    </row>
    <row r="1718" spans="5:11" x14ac:dyDescent="0.2">
      <c r="E1718" t="str">
        <f t="shared" si="26"/>
        <v>Mining</v>
      </c>
      <c r="F1718" t="s">
        <v>51</v>
      </c>
      <c r="G1718" t="s">
        <v>39</v>
      </c>
      <c r="H1718" t="s">
        <v>4</v>
      </c>
      <c r="I1718">
        <v>2038</v>
      </c>
      <c r="J1718">
        <v>2048</v>
      </c>
      <c r="K1718">
        <v>1.210371855287</v>
      </c>
    </row>
    <row r="1719" spans="5:11" x14ac:dyDescent="0.2">
      <c r="E1719" t="str">
        <f t="shared" si="26"/>
        <v>Mining</v>
      </c>
      <c r="F1719" t="s">
        <v>51</v>
      </c>
      <c r="G1719" t="s">
        <v>39</v>
      </c>
      <c r="H1719" t="s">
        <v>4</v>
      </c>
      <c r="I1719">
        <v>2038</v>
      </c>
      <c r="J1719">
        <v>2049</v>
      </c>
      <c r="K1719">
        <v>1.2199384696034701</v>
      </c>
    </row>
    <row r="1720" spans="5:11" x14ac:dyDescent="0.2">
      <c r="E1720" t="str">
        <f t="shared" si="26"/>
        <v>Mining</v>
      </c>
      <c r="F1720" t="s">
        <v>51</v>
      </c>
      <c r="G1720" t="s">
        <v>39</v>
      </c>
      <c r="H1720" t="s">
        <v>4</v>
      </c>
      <c r="I1720">
        <v>2038</v>
      </c>
      <c r="J1720">
        <v>2050</v>
      </c>
      <c r="K1720">
        <v>1.21550507302818</v>
      </c>
    </row>
    <row r="1721" spans="5:11" x14ac:dyDescent="0.2">
      <c r="E1721" t="str">
        <f t="shared" si="26"/>
        <v>Mining</v>
      </c>
      <c r="F1721" t="s">
        <v>51</v>
      </c>
      <c r="G1721" t="s">
        <v>39</v>
      </c>
      <c r="H1721" t="s">
        <v>4</v>
      </c>
      <c r="I1721">
        <v>2039</v>
      </c>
      <c r="J1721">
        <v>2048</v>
      </c>
      <c r="K1721">
        <v>1.1154069830623901</v>
      </c>
    </row>
    <row r="1722" spans="5:11" x14ac:dyDescent="0.2">
      <c r="E1722" t="str">
        <f t="shared" si="26"/>
        <v>Mining</v>
      </c>
      <c r="F1722" t="s">
        <v>51</v>
      </c>
      <c r="G1722" t="s">
        <v>39</v>
      </c>
      <c r="H1722" t="s">
        <v>4</v>
      </c>
      <c r="I1722">
        <v>2039</v>
      </c>
      <c r="J1722">
        <v>2049</v>
      </c>
      <c r="K1722">
        <v>1.1245327043878399</v>
      </c>
    </row>
    <row r="1723" spans="5:11" x14ac:dyDescent="0.2">
      <c r="E1723" t="str">
        <f t="shared" si="26"/>
        <v>Mining</v>
      </c>
      <c r="F1723" t="s">
        <v>51</v>
      </c>
      <c r="G1723" t="s">
        <v>39</v>
      </c>
      <c r="H1723" t="s">
        <v>4</v>
      </c>
      <c r="I1723">
        <v>2039</v>
      </c>
      <c r="J1723">
        <v>2050</v>
      </c>
      <c r="K1723">
        <v>1.1202699215190099</v>
      </c>
    </row>
    <row r="1724" spans="5:11" x14ac:dyDescent="0.2">
      <c r="E1724" t="str">
        <f t="shared" si="26"/>
        <v>Mining</v>
      </c>
      <c r="F1724" t="s">
        <v>51</v>
      </c>
      <c r="G1724" t="s">
        <v>39</v>
      </c>
      <c r="H1724" t="s">
        <v>4</v>
      </c>
      <c r="I1724">
        <v>2040</v>
      </c>
      <c r="J1724">
        <v>2048</v>
      </c>
      <c r="K1724">
        <v>1.0195450750967201</v>
      </c>
    </row>
    <row r="1725" spans="5:11" x14ac:dyDescent="0.2">
      <c r="E1725" t="str">
        <f t="shared" si="26"/>
        <v>Mining</v>
      </c>
      <c r="F1725" t="s">
        <v>51</v>
      </c>
      <c r="G1725" t="s">
        <v>39</v>
      </c>
      <c r="H1725" t="s">
        <v>4</v>
      </c>
      <c r="I1725">
        <v>2040</v>
      </c>
      <c r="J1725">
        <v>2049</v>
      </c>
      <c r="K1725">
        <v>1.02824281658323</v>
      </c>
    </row>
    <row r="1726" spans="5:11" x14ac:dyDescent="0.2">
      <c r="E1726" t="str">
        <f t="shared" si="26"/>
        <v>Mining</v>
      </c>
      <c r="F1726" t="s">
        <v>51</v>
      </c>
      <c r="G1726" t="s">
        <v>39</v>
      </c>
      <c r="H1726" t="s">
        <v>4</v>
      </c>
      <c r="I1726">
        <v>2040</v>
      </c>
      <c r="J1726">
        <v>2050</v>
      </c>
      <c r="K1726">
        <v>1.02414100481436</v>
      </c>
    </row>
    <row r="1727" spans="5:11" x14ac:dyDescent="0.2">
      <c r="E1727" t="str">
        <f t="shared" si="26"/>
        <v>Mining</v>
      </c>
      <c r="F1727" t="s">
        <v>51</v>
      </c>
      <c r="G1727" t="s">
        <v>39</v>
      </c>
      <c r="H1727" t="s">
        <v>4</v>
      </c>
      <c r="I1727">
        <v>2041</v>
      </c>
      <c r="J1727">
        <v>2048</v>
      </c>
      <c r="K1727">
        <v>1.1441905184097501</v>
      </c>
    </row>
    <row r="1728" spans="5:11" x14ac:dyDescent="0.2">
      <c r="E1728" t="str">
        <f t="shared" si="26"/>
        <v>Mining</v>
      </c>
      <c r="F1728" t="s">
        <v>51</v>
      </c>
      <c r="G1728" t="s">
        <v>39</v>
      </c>
      <c r="H1728" t="s">
        <v>4</v>
      </c>
      <c r="I1728">
        <v>2041</v>
      </c>
      <c r="J1728">
        <v>2049</v>
      </c>
      <c r="K1728">
        <v>1.1439292206821501</v>
      </c>
    </row>
    <row r="1729" spans="5:11" x14ac:dyDescent="0.2">
      <c r="E1729" t="str">
        <f t="shared" si="26"/>
        <v>Mining</v>
      </c>
      <c r="F1729" t="s">
        <v>51</v>
      </c>
      <c r="G1729" t="s">
        <v>39</v>
      </c>
      <c r="H1729" t="s">
        <v>4</v>
      </c>
      <c r="I1729">
        <v>2041</v>
      </c>
      <c r="J1729">
        <v>2050</v>
      </c>
      <c r="K1729">
        <v>1.15428259686511</v>
      </c>
    </row>
    <row r="1730" spans="5:11" x14ac:dyDescent="0.2">
      <c r="E1730" t="str">
        <f t="shared" si="26"/>
        <v>Mining</v>
      </c>
      <c r="F1730" t="s">
        <v>51</v>
      </c>
      <c r="G1730" t="s">
        <v>39</v>
      </c>
      <c r="H1730" t="s">
        <v>4</v>
      </c>
      <c r="I1730">
        <v>2042</v>
      </c>
      <c r="J1730">
        <v>2048</v>
      </c>
      <c r="K1730">
        <v>1.26500417303151</v>
      </c>
    </row>
    <row r="1731" spans="5:11" x14ac:dyDescent="0.2">
      <c r="E1731" t="str">
        <f t="shared" ref="E1731:E1794" si="27">VLOOKUP(F1731,$A$2:$B$53,2,)</f>
        <v>Mining</v>
      </c>
      <c r="F1731" t="s">
        <v>51</v>
      </c>
      <c r="G1731" t="s">
        <v>39</v>
      </c>
      <c r="H1731" t="s">
        <v>4</v>
      </c>
      <c r="I1731">
        <v>2042</v>
      </c>
      <c r="J1731">
        <v>2049</v>
      </c>
      <c r="K1731">
        <v>1.2567929440346399</v>
      </c>
    </row>
    <row r="1732" spans="5:11" x14ac:dyDescent="0.2">
      <c r="E1732" t="str">
        <f t="shared" si="27"/>
        <v>Mining</v>
      </c>
      <c r="F1732" t="s">
        <v>51</v>
      </c>
      <c r="G1732" t="s">
        <v>39</v>
      </c>
      <c r="H1732" t="s">
        <v>4</v>
      </c>
      <c r="I1732">
        <v>2042</v>
      </c>
      <c r="J1732">
        <v>2050</v>
      </c>
      <c r="K1732">
        <v>1.2805288243261601</v>
      </c>
    </row>
    <row r="1733" spans="5:11" x14ac:dyDescent="0.2">
      <c r="E1733" t="str">
        <f t="shared" si="27"/>
        <v>Mining</v>
      </c>
      <c r="F1733" t="s">
        <v>51</v>
      </c>
      <c r="G1733" t="s">
        <v>39</v>
      </c>
      <c r="H1733" t="s">
        <v>4</v>
      </c>
      <c r="I1733">
        <v>2043</v>
      </c>
      <c r="J1733">
        <v>2048</v>
      </c>
      <c r="K1733">
        <v>1.39520635043126</v>
      </c>
    </row>
    <row r="1734" spans="5:11" x14ac:dyDescent="0.2">
      <c r="E1734" t="str">
        <f t="shared" si="27"/>
        <v>Mining</v>
      </c>
      <c r="F1734" t="s">
        <v>51</v>
      </c>
      <c r="G1734" t="s">
        <v>39</v>
      </c>
      <c r="H1734" t="s">
        <v>4</v>
      </c>
      <c r="I1734">
        <v>2043</v>
      </c>
      <c r="J1734">
        <v>2049</v>
      </c>
      <c r="K1734">
        <v>1.37916559127676</v>
      </c>
    </row>
    <row r="1735" spans="5:11" x14ac:dyDescent="0.2">
      <c r="E1735" t="str">
        <f t="shared" si="27"/>
        <v>Mining</v>
      </c>
      <c r="F1735" t="s">
        <v>51</v>
      </c>
      <c r="G1735" t="s">
        <v>39</v>
      </c>
      <c r="H1735" t="s">
        <v>4</v>
      </c>
      <c r="I1735">
        <v>2043</v>
      </c>
      <c r="J1735">
        <v>2050</v>
      </c>
      <c r="K1735">
        <v>1.41823318328458</v>
      </c>
    </row>
    <row r="1736" spans="5:11" x14ac:dyDescent="0.2">
      <c r="E1736" t="str">
        <f t="shared" si="27"/>
        <v>Mining</v>
      </c>
      <c r="F1736" t="s">
        <v>51</v>
      </c>
      <c r="G1736" t="s">
        <v>39</v>
      </c>
      <c r="H1736" t="s">
        <v>4</v>
      </c>
      <c r="I1736">
        <v>2044</v>
      </c>
      <c r="J1736">
        <v>2048</v>
      </c>
      <c r="K1736">
        <v>1.5421376273060099</v>
      </c>
    </row>
    <row r="1737" spans="5:11" x14ac:dyDescent="0.2">
      <c r="E1737" t="str">
        <f t="shared" si="27"/>
        <v>Mining</v>
      </c>
      <c r="F1737" t="s">
        <v>51</v>
      </c>
      <c r="G1737" t="s">
        <v>39</v>
      </c>
      <c r="H1737" t="s">
        <v>4</v>
      </c>
      <c r="I1737">
        <v>2044</v>
      </c>
      <c r="J1737">
        <v>2049</v>
      </c>
      <c r="K1737">
        <v>1.51758123065201</v>
      </c>
    </row>
    <row r="1738" spans="5:11" x14ac:dyDescent="0.2">
      <c r="E1738" t="str">
        <f t="shared" si="27"/>
        <v>Mining</v>
      </c>
      <c r="F1738" t="s">
        <v>51</v>
      </c>
      <c r="G1738" t="s">
        <v>39</v>
      </c>
      <c r="H1738" t="s">
        <v>4</v>
      </c>
      <c r="I1738">
        <v>2044</v>
      </c>
      <c r="J1738">
        <v>2050</v>
      </c>
      <c r="K1738">
        <v>1.5751245196463399</v>
      </c>
    </row>
    <row r="1739" spans="5:11" x14ac:dyDescent="0.2">
      <c r="E1739" t="str">
        <f t="shared" si="27"/>
        <v>Mining</v>
      </c>
      <c r="F1739" t="s">
        <v>51</v>
      </c>
      <c r="G1739" t="s">
        <v>39</v>
      </c>
      <c r="H1739" t="s">
        <v>4</v>
      </c>
      <c r="I1739">
        <v>2045</v>
      </c>
      <c r="J1739">
        <v>2048</v>
      </c>
      <c r="K1739">
        <v>1.7056166707461899</v>
      </c>
    </row>
    <row r="1740" spans="5:11" x14ac:dyDescent="0.2">
      <c r="E1740" t="str">
        <f t="shared" si="27"/>
        <v>Mining</v>
      </c>
      <c r="F1740" t="s">
        <v>51</v>
      </c>
      <c r="G1740" t="s">
        <v>39</v>
      </c>
      <c r="H1740" t="s">
        <v>4</v>
      </c>
      <c r="I1740">
        <v>2045</v>
      </c>
      <c r="J1740">
        <v>2049</v>
      </c>
      <c r="K1740">
        <v>1.67169851242706</v>
      </c>
    </row>
    <row r="1741" spans="5:11" x14ac:dyDescent="0.2">
      <c r="E1741" t="str">
        <f t="shared" si="27"/>
        <v>Mining</v>
      </c>
      <c r="F1741" t="s">
        <v>51</v>
      </c>
      <c r="G1741" t="s">
        <v>39</v>
      </c>
      <c r="H1741" t="s">
        <v>4</v>
      </c>
      <c r="I1741">
        <v>2045</v>
      </c>
      <c r="J1741">
        <v>2050</v>
      </c>
      <c r="K1741">
        <v>1.7499002568475199</v>
      </c>
    </row>
    <row r="1742" spans="5:11" x14ac:dyDescent="0.2">
      <c r="E1742" t="str">
        <f t="shared" si="27"/>
        <v>Mining</v>
      </c>
      <c r="F1742" t="s">
        <v>51</v>
      </c>
      <c r="G1742" t="s">
        <v>39</v>
      </c>
      <c r="H1742" t="s">
        <v>4</v>
      </c>
      <c r="I1742">
        <v>2046</v>
      </c>
      <c r="J1742">
        <v>2048</v>
      </c>
      <c r="K1742">
        <v>1.76500954601329</v>
      </c>
    </row>
    <row r="1743" spans="5:11" x14ac:dyDescent="0.2">
      <c r="E1743" t="str">
        <f t="shared" si="27"/>
        <v>Mining</v>
      </c>
      <c r="F1743" t="s">
        <v>51</v>
      </c>
      <c r="G1743" t="s">
        <v>39</v>
      </c>
      <c r="H1743" t="s">
        <v>4</v>
      </c>
      <c r="I1743">
        <v>2046</v>
      </c>
      <c r="J1743">
        <v>2049</v>
      </c>
      <c r="K1743">
        <v>1.72771002007053</v>
      </c>
    </row>
    <row r="1744" spans="5:11" x14ac:dyDescent="0.2">
      <c r="E1744" t="str">
        <f t="shared" si="27"/>
        <v>Mining</v>
      </c>
      <c r="F1744" t="s">
        <v>51</v>
      </c>
      <c r="G1744" t="s">
        <v>39</v>
      </c>
      <c r="H1744" t="s">
        <v>4</v>
      </c>
      <c r="I1744">
        <v>2046</v>
      </c>
      <c r="J1744">
        <v>2050</v>
      </c>
      <c r="K1744">
        <v>1.81679142550443</v>
      </c>
    </row>
    <row r="1745" spans="5:11" x14ac:dyDescent="0.2">
      <c r="E1745" t="str">
        <f t="shared" si="27"/>
        <v>Mining</v>
      </c>
      <c r="F1745" t="s">
        <v>51</v>
      </c>
      <c r="G1745" t="s">
        <v>39</v>
      </c>
      <c r="H1745" t="s">
        <v>4</v>
      </c>
      <c r="I1745">
        <v>2047</v>
      </c>
      <c r="J1745">
        <v>2048</v>
      </c>
      <c r="K1745">
        <v>1.79978652573483</v>
      </c>
    </row>
    <row r="1746" spans="5:11" x14ac:dyDescent="0.2">
      <c r="E1746" t="str">
        <f t="shared" si="27"/>
        <v>Mining</v>
      </c>
      <c r="F1746" t="s">
        <v>51</v>
      </c>
      <c r="G1746" t="s">
        <v>39</v>
      </c>
      <c r="H1746" t="s">
        <v>4</v>
      </c>
      <c r="I1746">
        <v>2047</v>
      </c>
      <c r="J1746">
        <v>2049</v>
      </c>
      <c r="K1746">
        <v>1.7605355753379599</v>
      </c>
    </row>
    <row r="1747" spans="5:11" x14ac:dyDescent="0.2">
      <c r="E1747" t="str">
        <f t="shared" si="27"/>
        <v>Mining</v>
      </c>
      <c r="F1747" t="s">
        <v>51</v>
      </c>
      <c r="G1747" t="s">
        <v>39</v>
      </c>
      <c r="H1747" t="s">
        <v>4</v>
      </c>
      <c r="I1747">
        <v>2047</v>
      </c>
      <c r="J1747">
        <v>2050</v>
      </c>
      <c r="K1747">
        <v>1.8555606096660899</v>
      </c>
    </row>
    <row r="1748" spans="5:11" x14ac:dyDescent="0.2">
      <c r="E1748" t="str">
        <f t="shared" si="27"/>
        <v>Mining</v>
      </c>
      <c r="F1748" t="s">
        <v>51</v>
      </c>
      <c r="G1748" t="s">
        <v>39</v>
      </c>
      <c r="H1748" t="s">
        <v>4</v>
      </c>
      <c r="I1748">
        <v>2048</v>
      </c>
      <c r="J1748">
        <v>2048</v>
      </c>
      <c r="K1748">
        <v>1.82208418063122</v>
      </c>
    </row>
    <row r="1749" spans="5:11" x14ac:dyDescent="0.2">
      <c r="E1749" t="str">
        <f t="shared" si="27"/>
        <v>Mining</v>
      </c>
      <c r="F1749" t="s">
        <v>51</v>
      </c>
      <c r="G1749" t="s">
        <v>39</v>
      </c>
      <c r="H1749" t="s">
        <v>4</v>
      </c>
      <c r="I1749">
        <v>2048</v>
      </c>
      <c r="J1749">
        <v>2049</v>
      </c>
      <c r="K1749">
        <v>1.7813441743668399</v>
      </c>
    </row>
    <row r="1750" spans="5:11" x14ac:dyDescent="0.2">
      <c r="E1750" t="str">
        <f t="shared" si="27"/>
        <v>Mining</v>
      </c>
      <c r="F1750" t="s">
        <v>51</v>
      </c>
      <c r="G1750" t="s">
        <v>39</v>
      </c>
      <c r="H1750" t="s">
        <v>4</v>
      </c>
      <c r="I1750">
        <v>2048</v>
      </c>
      <c r="J1750">
        <v>2050</v>
      </c>
      <c r="K1750">
        <v>1.8801615556089999</v>
      </c>
    </row>
    <row r="1751" spans="5:11" x14ac:dyDescent="0.2">
      <c r="E1751" t="str">
        <f t="shared" si="27"/>
        <v>Mining</v>
      </c>
      <c r="F1751" t="s">
        <v>51</v>
      </c>
      <c r="G1751" t="s">
        <v>39</v>
      </c>
      <c r="H1751" t="s">
        <v>4</v>
      </c>
      <c r="I1751">
        <v>2049</v>
      </c>
      <c r="J1751">
        <v>2048</v>
      </c>
      <c r="K1751">
        <v>1.83864752120057</v>
      </c>
    </row>
    <row r="1752" spans="5:11" x14ac:dyDescent="0.2">
      <c r="E1752" t="str">
        <f t="shared" si="27"/>
        <v>Mining</v>
      </c>
      <c r="F1752" t="s">
        <v>51</v>
      </c>
      <c r="G1752" t="s">
        <v>39</v>
      </c>
      <c r="H1752" t="s">
        <v>4</v>
      </c>
      <c r="I1752">
        <v>2049</v>
      </c>
      <c r="J1752">
        <v>2049</v>
      </c>
      <c r="K1752">
        <v>1.79642946553718</v>
      </c>
    </row>
    <row r="1753" spans="5:11" x14ac:dyDescent="0.2">
      <c r="E1753" t="str">
        <f t="shared" si="27"/>
        <v>Mining</v>
      </c>
      <c r="F1753" t="s">
        <v>51</v>
      </c>
      <c r="G1753" t="s">
        <v>39</v>
      </c>
      <c r="H1753" t="s">
        <v>4</v>
      </c>
      <c r="I1753">
        <v>2049</v>
      </c>
      <c r="J1753">
        <v>2050</v>
      </c>
      <c r="K1753">
        <v>1.8982321764554</v>
      </c>
    </row>
    <row r="1754" spans="5:11" x14ac:dyDescent="0.2">
      <c r="E1754" t="str">
        <f t="shared" si="27"/>
        <v>Mining</v>
      </c>
      <c r="F1754" t="s">
        <v>51</v>
      </c>
      <c r="G1754" t="s">
        <v>39</v>
      </c>
      <c r="H1754" t="s">
        <v>4</v>
      </c>
      <c r="I1754">
        <v>2050</v>
      </c>
      <c r="J1754">
        <v>2048</v>
      </c>
      <c r="K1754">
        <v>1.8519582608134399</v>
      </c>
    </row>
    <row r="1755" spans="5:11" x14ac:dyDescent="0.2">
      <c r="E1755" t="str">
        <f t="shared" si="27"/>
        <v>Mining</v>
      </c>
      <c r="F1755" t="s">
        <v>51</v>
      </c>
      <c r="G1755" t="s">
        <v>39</v>
      </c>
      <c r="H1755" t="s">
        <v>4</v>
      </c>
      <c r="I1755">
        <v>2050</v>
      </c>
      <c r="J1755">
        <v>2049</v>
      </c>
      <c r="K1755">
        <v>1.8082169085452899</v>
      </c>
    </row>
    <row r="1756" spans="5:11" x14ac:dyDescent="0.2">
      <c r="E1756" t="str">
        <f t="shared" si="27"/>
        <v>Mining</v>
      </c>
      <c r="F1756" t="s">
        <v>51</v>
      </c>
      <c r="G1756" t="s">
        <v>39</v>
      </c>
      <c r="H1756" t="s">
        <v>4</v>
      </c>
      <c r="I1756">
        <v>2050</v>
      </c>
      <c r="J1756">
        <v>2050</v>
      </c>
      <c r="K1756">
        <v>1.91260896561476</v>
      </c>
    </row>
    <row r="1757" spans="5:11" x14ac:dyDescent="0.2">
      <c r="E1757" t="str">
        <f t="shared" si="27"/>
        <v>Mining</v>
      </c>
      <c r="F1757" t="s">
        <v>51</v>
      </c>
      <c r="G1757" t="s">
        <v>39</v>
      </c>
      <c r="H1757" t="s">
        <v>5</v>
      </c>
      <c r="I1757">
        <v>2012</v>
      </c>
      <c r="J1757">
        <v>2048</v>
      </c>
      <c r="K1757">
        <v>2.0744677571880401</v>
      </c>
    </row>
    <row r="1758" spans="5:11" x14ac:dyDescent="0.2">
      <c r="E1758" t="str">
        <f t="shared" si="27"/>
        <v>Mining</v>
      </c>
      <c r="F1758" t="s">
        <v>51</v>
      </c>
      <c r="G1758" t="s">
        <v>39</v>
      </c>
      <c r="H1758" t="s">
        <v>5</v>
      </c>
      <c r="I1758">
        <v>2012</v>
      </c>
      <c r="J1758">
        <v>2049</v>
      </c>
      <c r="K1758">
        <v>2.0744677571880299</v>
      </c>
    </row>
    <row r="1759" spans="5:11" x14ac:dyDescent="0.2">
      <c r="E1759" t="str">
        <f t="shared" si="27"/>
        <v>Mining</v>
      </c>
      <c r="F1759" t="s">
        <v>51</v>
      </c>
      <c r="G1759" t="s">
        <v>39</v>
      </c>
      <c r="H1759" t="s">
        <v>5</v>
      </c>
      <c r="I1759">
        <v>2012</v>
      </c>
      <c r="J1759">
        <v>2050</v>
      </c>
      <c r="K1759">
        <v>2.0744677571880299</v>
      </c>
    </row>
    <row r="1760" spans="5:11" x14ac:dyDescent="0.2">
      <c r="E1760" t="str">
        <f t="shared" si="27"/>
        <v>Mining</v>
      </c>
      <c r="F1760" t="s">
        <v>51</v>
      </c>
      <c r="G1760" t="s">
        <v>39</v>
      </c>
      <c r="H1760" t="s">
        <v>5</v>
      </c>
      <c r="I1760">
        <v>2013</v>
      </c>
      <c r="J1760">
        <v>2048</v>
      </c>
      <c r="K1760">
        <v>2.0621038015178601</v>
      </c>
    </row>
    <row r="1761" spans="5:11" x14ac:dyDescent="0.2">
      <c r="E1761" t="str">
        <f t="shared" si="27"/>
        <v>Mining</v>
      </c>
      <c r="F1761" t="s">
        <v>51</v>
      </c>
      <c r="G1761" t="s">
        <v>39</v>
      </c>
      <c r="H1761" t="s">
        <v>5</v>
      </c>
      <c r="I1761">
        <v>2013</v>
      </c>
      <c r="J1761">
        <v>2049</v>
      </c>
      <c r="K1761">
        <v>2.06126404114785</v>
      </c>
    </row>
    <row r="1762" spans="5:11" x14ac:dyDescent="0.2">
      <c r="E1762" t="str">
        <f t="shared" si="27"/>
        <v>Mining</v>
      </c>
      <c r="F1762" t="s">
        <v>51</v>
      </c>
      <c r="G1762" t="s">
        <v>39</v>
      </c>
      <c r="H1762" t="s">
        <v>5</v>
      </c>
      <c r="I1762">
        <v>2013</v>
      </c>
      <c r="J1762">
        <v>2050</v>
      </c>
      <c r="K1762">
        <v>2.06106246987081</v>
      </c>
    </row>
    <row r="1763" spans="5:11" x14ac:dyDescent="0.2">
      <c r="E1763" t="str">
        <f t="shared" si="27"/>
        <v>Mining</v>
      </c>
      <c r="F1763" t="s">
        <v>51</v>
      </c>
      <c r="G1763" t="s">
        <v>39</v>
      </c>
      <c r="H1763" t="s">
        <v>5</v>
      </c>
      <c r="I1763">
        <v>2014</v>
      </c>
      <c r="J1763">
        <v>2048</v>
      </c>
      <c r="K1763">
        <v>2.00915503109296</v>
      </c>
    </row>
    <row r="1764" spans="5:11" x14ac:dyDescent="0.2">
      <c r="E1764" t="str">
        <f t="shared" si="27"/>
        <v>Mining</v>
      </c>
      <c r="F1764" t="s">
        <v>51</v>
      </c>
      <c r="G1764" t="s">
        <v>39</v>
      </c>
      <c r="H1764" t="s">
        <v>5</v>
      </c>
      <c r="I1764">
        <v>2014</v>
      </c>
      <c r="J1764">
        <v>2049</v>
      </c>
      <c r="K1764">
        <v>2.0086166363926101</v>
      </c>
    </row>
    <row r="1765" spans="5:11" x14ac:dyDescent="0.2">
      <c r="E1765" t="str">
        <f t="shared" si="27"/>
        <v>Mining</v>
      </c>
      <c r="F1765" t="s">
        <v>51</v>
      </c>
      <c r="G1765" t="s">
        <v>39</v>
      </c>
      <c r="H1765" t="s">
        <v>5</v>
      </c>
      <c r="I1765">
        <v>2014</v>
      </c>
      <c r="J1765">
        <v>2050</v>
      </c>
      <c r="K1765">
        <v>2.00813948372351</v>
      </c>
    </row>
    <row r="1766" spans="5:11" x14ac:dyDescent="0.2">
      <c r="E1766" t="str">
        <f t="shared" si="27"/>
        <v>Mining</v>
      </c>
      <c r="F1766" t="s">
        <v>51</v>
      </c>
      <c r="G1766" t="s">
        <v>39</v>
      </c>
      <c r="H1766" t="s">
        <v>5</v>
      </c>
      <c r="I1766">
        <v>2015</v>
      </c>
      <c r="J1766">
        <v>2048</v>
      </c>
      <c r="K1766">
        <v>1.9787021212017299</v>
      </c>
    </row>
    <row r="1767" spans="5:11" x14ac:dyDescent="0.2">
      <c r="E1767" t="str">
        <f t="shared" si="27"/>
        <v>Mining</v>
      </c>
      <c r="F1767" t="s">
        <v>51</v>
      </c>
      <c r="G1767" t="s">
        <v>39</v>
      </c>
      <c r="H1767" t="s">
        <v>5</v>
      </c>
      <c r="I1767">
        <v>2015</v>
      </c>
      <c r="J1767">
        <v>2049</v>
      </c>
      <c r="K1767">
        <v>1.9792326045483699</v>
      </c>
    </row>
    <row r="1768" spans="5:11" x14ac:dyDescent="0.2">
      <c r="E1768" t="str">
        <f t="shared" si="27"/>
        <v>Mining</v>
      </c>
      <c r="F1768" t="s">
        <v>51</v>
      </c>
      <c r="G1768" t="s">
        <v>39</v>
      </c>
      <c r="H1768" t="s">
        <v>5</v>
      </c>
      <c r="I1768">
        <v>2015</v>
      </c>
      <c r="J1768">
        <v>2050</v>
      </c>
      <c r="K1768">
        <v>1.97851686147049</v>
      </c>
    </row>
    <row r="1769" spans="5:11" x14ac:dyDescent="0.2">
      <c r="E1769" t="str">
        <f t="shared" si="27"/>
        <v>Mining</v>
      </c>
      <c r="F1769" t="s">
        <v>51</v>
      </c>
      <c r="G1769" t="s">
        <v>39</v>
      </c>
      <c r="H1769" t="s">
        <v>5</v>
      </c>
      <c r="I1769">
        <v>2016</v>
      </c>
      <c r="J1769">
        <v>2048</v>
      </c>
      <c r="K1769">
        <v>1.9413473760933699</v>
      </c>
    </row>
    <row r="1770" spans="5:11" x14ac:dyDescent="0.2">
      <c r="E1770" t="str">
        <f t="shared" si="27"/>
        <v>Mining</v>
      </c>
      <c r="F1770" t="s">
        <v>51</v>
      </c>
      <c r="G1770" t="s">
        <v>39</v>
      </c>
      <c r="H1770" t="s">
        <v>5</v>
      </c>
      <c r="I1770">
        <v>2016</v>
      </c>
      <c r="J1770">
        <v>2049</v>
      </c>
      <c r="K1770">
        <v>1.94287815780424</v>
      </c>
    </row>
    <row r="1771" spans="5:11" x14ac:dyDescent="0.2">
      <c r="E1771" t="str">
        <f t="shared" si="27"/>
        <v>Mining</v>
      </c>
      <c r="F1771" t="s">
        <v>51</v>
      </c>
      <c r="G1771" t="s">
        <v>39</v>
      </c>
      <c r="H1771" t="s">
        <v>5</v>
      </c>
      <c r="I1771">
        <v>2016</v>
      </c>
      <c r="J1771">
        <v>2050</v>
      </c>
      <c r="K1771">
        <v>1.9418179397214601</v>
      </c>
    </row>
    <row r="1772" spans="5:11" x14ac:dyDescent="0.2">
      <c r="E1772" t="str">
        <f t="shared" si="27"/>
        <v>Mining</v>
      </c>
      <c r="F1772" t="s">
        <v>51</v>
      </c>
      <c r="G1772" t="s">
        <v>39</v>
      </c>
      <c r="H1772" t="s">
        <v>5</v>
      </c>
      <c r="I1772">
        <v>2017</v>
      </c>
      <c r="J1772">
        <v>2048</v>
      </c>
      <c r="K1772">
        <v>1.9599810469490799</v>
      </c>
    </row>
    <row r="1773" spans="5:11" x14ac:dyDescent="0.2">
      <c r="E1773" t="str">
        <f t="shared" si="27"/>
        <v>Mining</v>
      </c>
      <c r="F1773" t="s">
        <v>51</v>
      </c>
      <c r="G1773" t="s">
        <v>39</v>
      </c>
      <c r="H1773" t="s">
        <v>5</v>
      </c>
      <c r="I1773">
        <v>2017</v>
      </c>
      <c r="J1773">
        <v>2049</v>
      </c>
      <c r="K1773">
        <v>1.96289458211571</v>
      </c>
    </row>
    <row r="1774" spans="5:11" x14ac:dyDescent="0.2">
      <c r="E1774" t="str">
        <f t="shared" si="27"/>
        <v>Mining</v>
      </c>
      <c r="F1774" t="s">
        <v>51</v>
      </c>
      <c r="G1774" t="s">
        <v>39</v>
      </c>
      <c r="H1774" t="s">
        <v>5</v>
      </c>
      <c r="I1774">
        <v>2017</v>
      </c>
      <c r="J1774">
        <v>2050</v>
      </c>
      <c r="K1774">
        <v>1.9614923759807801</v>
      </c>
    </row>
    <row r="1775" spans="5:11" x14ac:dyDescent="0.2">
      <c r="E1775" t="str">
        <f t="shared" si="27"/>
        <v>Mining</v>
      </c>
      <c r="F1775" t="s">
        <v>51</v>
      </c>
      <c r="G1775" t="s">
        <v>39</v>
      </c>
      <c r="H1775" t="s">
        <v>5</v>
      </c>
      <c r="I1775">
        <v>2018</v>
      </c>
      <c r="J1775">
        <v>2048</v>
      </c>
      <c r="K1775">
        <v>1.9389495697085299</v>
      </c>
    </row>
    <row r="1776" spans="5:11" x14ac:dyDescent="0.2">
      <c r="E1776" t="str">
        <f t="shared" si="27"/>
        <v>Mining</v>
      </c>
      <c r="F1776" t="s">
        <v>51</v>
      </c>
      <c r="G1776" t="s">
        <v>39</v>
      </c>
      <c r="H1776" t="s">
        <v>5</v>
      </c>
      <c r="I1776">
        <v>2018</v>
      </c>
      <c r="J1776">
        <v>2049</v>
      </c>
      <c r="K1776">
        <v>1.94141027720016</v>
      </c>
    </row>
    <row r="1777" spans="5:11" x14ac:dyDescent="0.2">
      <c r="E1777" t="str">
        <f t="shared" si="27"/>
        <v>Mining</v>
      </c>
      <c r="F1777" t="s">
        <v>51</v>
      </c>
      <c r="G1777" t="s">
        <v>39</v>
      </c>
      <c r="H1777" t="s">
        <v>5</v>
      </c>
      <c r="I1777">
        <v>2018</v>
      </c>
      <c r="J1777">
        <v>2050</v>
      </c>
      <c r="K1777">
        <v>1.9400560507253199</v>
      </c>
    </row>
    <row r="1778" spans="5:11" x14ac:dyDescent="0.2">
      <c r="E1778" t="str">
        <f t="shared" si="27"/>
        <v>Mining</v>
      </c>
      <c r="F1778" t="s">
        <v>51</v>
      </c>
      <c r="G1778" t="s">
        <v>39</v>
      </c>
      <c r="H1778" t="s">
        <v>5</v>
      </c>
      <c r="I1778">
        <v>2019</v>
      </c>
      <c r="J1778">
        <v>2048</v>
      </c>
      <c r="K1778">
        <v>1.9183031570931099</v>
      </c>
    </row>
    <row r="1779" spans="5:11" x14ac:dyDescent="0.2">
      <c r="E1779" t="str">
        <f t="shared" si="27"/>
        <v>Mining</v>
      </c>
      <c r="F1779" t="s">
        <v>51</v>
      </c>
      <c r="G1779" t="s">
        <v>39</v>
      </c>
      <c r="H1779" t="s">
        <v>5</v>
      </c>
      <c r="I1779">
        <v>2019</v>
      </c>
      <c r="J1779">
        <v>2049</v>
      </c>
      <c r="K1779">
        <v>1.9211377993213901</v>
      </c>
    </row>
    <row r="1780" spans="5:11" x14ac:dyDescent="0.2">
      <c r="E1780" t="str">
        <f t="shared" si="27"/>
        <v>Mining</v>
      </c>
      <c r="F1780" t="s">
        <v>51</v>
      </c>
      <c r="G1780" t="s">
        <v>39</v>
      </c>
      <c r="H1780" t="s">
        <v>5</v>
      </c>
      <c r="I1780">
        <v>2019</v>
      </c>
      <c r="J1780">
        <v>2050</v>
      </c>
      <c r="K1780">
        <v>1.91960386343432</v>
      </c>
    </row>
    <row r="1781" spans="5:11" x14ac:dyDescent="0.2">
      <c r="E1781" t="str">
        <f t="shared" si="27"/>
        <v>Mining</v>
      </c>
      <c r="F1781" t="s">
        <v>51</v>
      </c>
      <c r="G1781" t="s">
        <v>39</v>
      </c>
      <c r="H1781" t="s">
        <v>5</v>
      </c>
      <c r="I1781">
        <v>2020</v>
      </c>
      <c r="J1781">
        <v>2048</v>
      </c>
      <c r="K1781">
        <v>1.82619419779723</v>
      </c>
    </row>
    <row r="1782" spans="5:11" x14ac:dyDescent="0.2">
      <c r="E1782" t="str">
        <f t="shared" si="27"/>
        <v>Mining</v>
      </c>
      <c r="F1782" t="s">
        <v>51</v>
      </c>
      <c r="G1782" t="s">
        <v>39</v>
      </c>
      <c r="H1782" t="s">
        <v>5</v>
      </c>
      <c r="I1782">
        <v>2020</v>
      </c>
      <c r="J1782">
        <v>2049</v>
      </c>
      <c r="K1782">
        <v>1.8291176454022</v>
      </c>
    </row>
    <row r="1783" spans="5:11" x14ac:dyDescent="0.2">
      <c r="E1783" t="str">
        <f t="shared" si="27"/>
        <v>Mining</v>
      </c>
      <c r="F1783" t="s">
        <v>51</v>
      </c>
      <c r="G1783" t="s">
        <v>39</v>
      </c>
      <c r="H1783" t="s">
        <v>5</v>
      </c>
      <c r="I1783">
        <v>2020</v>
      </c>
      <c r="J1783">
        <v>2050</v>
      </c>
      <c r="K1783">
        <v>1.8273772632733201</v>
      </c>
    </row>
    <row r="1784" spans="5:11" x14ac:dyDescent="0.2">
      <c r="E1784" t="str">
        <f t="shared" si="27"/>
        <v>Mining</v>
      </c>
      <c r="F1784" t="s">
        <v>51</v>
      </c>
      <c r="G1784" t="s">
        <v>39</v>
      </c>
      <c r="H1784" t="s">
        <v>5</v>
      </c>
      <c r="I1784">
        <v>2021</v>
      </c>
      <c r="J1784">
        <v>2048</v>
      </c>
      <c r="K1784">
        <v>1.8546256922875799</v>
      </c>
    </row>
    <row r="1785" spans="5:11" x14ac:dyDescent="0.2">
      <c r="E1785" t="str">
        <f t="shared" si="27"/>
        <v>Mining</v>
      </c>
      <c r="F1785" t="s">
        <v>51</v>
      </c>
      <c r="G1785" t="s">
        <v>39</v>
      </c>
      <c r="H1785" t="s">
        <v>5</v>
      </c>
      <c r="I1785">
        <v>2021</v>
      </c>
      <c r="J1785">
        <v>2049</v>
      </c>
      <c r="K1785">
        <v>1.8563114555584199</v>
      </c>
    </row>
    <row r="1786" spans="5:11" x14ac:dyDescent="0.2">
      <c r="E1786" t="str">
        <f t="shared" si="27"/>
        <v>Mining</v>
      </c>
      <c r="F1786" t="s">
        <v>51</v>
      </c>
      <c r="G1786" t="s">
        <v>39</v>
      </c>
      <c r="H1786" t="s">
        <v>5</v>
      </c>
      <c r="I1786">
        <v>2021</v>
      </c>
      <c r="J1786">
        <v>2050</v>
      </c>
      <c r="K1786">
        <v>1.8540530330247</v>
      </c>
    </row>
    <row r="1787" spans="5:11" x14ac:dyDescent="0.2">
      <c r="E1787" t="str">
        <f t="shared" si="27"/>
        <v>Mining</v>
      </c>
      <c r="F1787" t="s">
        <v>51</v>
      </c>
      <c r="G1787" t="s">
        <v>39</v>
      </c>
      <c r="H1787" t="s">
        <v>5</v>
      </c>
      <c r="I1787">
        <v>2022</v>
      </c>
      <c r="J1787">
        <v>2048</v>
      </c>
      <c r="K1787">
        <v>1.8683131718783399</v>
      </c>
    </row>
    <row r="1788" spans="5:11" x14ac:dyDescent="0.2">
      <c r="E1788" t="str">
        <f t="shared" si="27"/>
        <v>Mining</v>
      </c>
      <c r="F1788" t="s">
        <v>51</v>
      </c>
      <c r="G1788" t="s">
        <v>39</v>
      </c>
      <c r="H1788" t="s">
        <v>5</v>
      </c>
      <c r="I1788">
        <v>2022</v>
      </c>
      <c r="J1788">
        <v>2049</v>
      </c>
      <c r="K1788">
        <v>1.87006397800016</v>
      </c>
    </row>
    <row r="1789" spans="5:11" x14ac:dyDescent="0.2">
      <c r="E1789" t="str">
        <f t="shared" si="27"/>
        <v>Mining</v>
      </c>
      <c r="F1789" t="s">
        <v>51</v>
      </c>
      <c r="G1789" t="s">
        <v>39</v>
      </c>
      <c r="H1789" t="s">
        <v>5</v>
      </c>
      <c r="I1789">
        <v>2022</v>
      </c>
      <c r="J1789">
        <v>2050</v>
      </c>
      <c r="K1789">
        <v>1.86754352925226</v>
      </c>
    </row>
    <row r="1790" spans="5:11" x14ac:dyDescent="0.2">
      <c r="E1790" t="str">
        <f t="shared" si="27"/>
        <v>Mining</v>
      </c>
      <c r="F1790" t="s">
        <v>51</v>
      </c>
      <c r="G1790" t="s">
        <v>39</v>
      </c>
      <c r="H1790" t="s">
        <v>5</v>
      </c>
      <c r="I1790">
        <v>2023</v>
      </c>
      <c r="J1790">
        <v>2048</v>
      </c>
      <c r="K1790">
        <v>1.87618414768589</v>
      </c>
    </row>
    <row r="1791" spans="5:11" x14ac:dyDescent="0.2">
      <c r="E1791" t="str">
        <f t="shared" si="27"/>
        <v>Mining</v>
      </c>
      <c r="F1791" t="s">
        <v>51</v>
      </c>
      <c r="G1791" t="s">
        <v>39</v>
      </c>
      <c r="H1791" t="s">
        <v>5</v>
      </c>
      <c r="I1791">
        <v>2023</v>
      </c>
      <c r="J1791">
        <v>2049</v>
      </c>
      <c r="K1791">
        <v>1.8798626747297</v>
      </c>
    </row>
    <row r="1792" spans="5:11" x14ac:dyDescent="0.2">
      <c r="E1792" t="str">
        <f t="shared" si="27"/>
        <v>Mining</v>
      </c>
      <c r="F1792" t="s">
        <v>51</v>
      </c>
      <c r="G1792" t="s">
        <v>39</v>
      </c>
      <c r="H1792" t="s">
        <v>5</v>
      </c>
      <c r="I1792">
        <v>2023</v>
      </c>
      <c r="J1792">
        <v>2050</v>
      </c>
      <c r="K1792">
        <v>1.8760313516251601</v>
      </c>
    </row>
    <row r="1793" spans="5:11" x14ac:dyDescent="0.2">
      <c r="E1793" t="str">
        <f t="shared" si="27"/>
        <v>Mining</v>
      </c>
      <c r="F1793" t="s">
        <v>51</v>
      </c>
      <c r="G1793" t="s">
        <v>39</v>
      </c>
      <c r="H1793" t="s">
        <v>5</v>
      </c>
      <c r="I1793">
        <v>2024</v>
      </c>
      <c r="J1793">
        <v>2048</v>
      </c>
      <c r="K1793">
        <v>1.8828261850796599</v>
      </c>
    </row>
    <row r="1794" spans="5:11" x14ac:dyDescent="0.2">
      <c r="E1794" t="str">
        <f t="shared" si="27"/>
        <v>Mining</v>
      </c>
      <c r="F1794" t="s">
        <v>51</v>
      </c>
      <c r="G1794" t="s">
        <v>39</v>
      </c>
      <c r="H1794" t="s">
        <v>5</v>
      </c>
      <c r="I1794">
        <v>2024</v>
      </c>
      <c r="J1794">
        <v>2049</v>
      </c>
      <c r="K1794">
        <v>1.8877626003300501</v>
      </c>
    </row>
    <row r="1795" spans="5:11" x14ac:dyDescent="0.2">
      <c r="E1795" t="str">
        <f t="shared" ref="E1795:E1858" si="28">VLOOKUP(F1795,$A$2:$B$53,2,)</f>
        <v>Mining</v>
      </c>
      <c r="F1795" t="s">
        <v>51</v>
      </c>
      <c r="G1795" t="s">
        <v>39</v>
      </c>
      <c r="H1795" t="s">
        <v>5</v>
      </c>
      <c r="I1795">
        <v>2024</v>
      </c>
      <c r="J1795">
        <v>2050</v>
      </c>
      <c r="K1795">
        <v>1.88327717928146</v>
      </c>
    </row>
    <row r="1796" spans="5:11" x14ac:dyDescent="0.2">
      <c r="E1796" t="str">
        <f t="shared" si="28"/>
        <v>Mining</v>
      </c>
      <c r="F1796" t="s">
        <v>51</v>
      </c>
      <c r="G1796" t="s">
        <v>39</v>
      </c>
      <c r="H1796" t="s">
        <v>5</v>
      </c>
      <c r="I1796">
        <v>2025</v>
      </c>
      <c r="J1796">
        <v>2048</v>
      </c>
      <c r="K1796">
        <v>1.8820623328228401</v>
      </c>
    </row>
    <row r="1797" spans="5:11" x14ac:dyDescent="0.2">
      <c r="E1797" t="str">
        <f t="shared" si="28"/>
        <v>Mining</v>
      </c>
      <c r="F1797" t="s">
        <v>51</v>
      </c>
      <c r="G1797" t="s">
        <v>39</v>
      </c>
      <c r="H1797" t="s">
        <v>5</v>
      </c>
      <c r="I1797">
        <v>2025</v>
      </c>
      <c r="J1797">
        <v>2049</v>
      </c>
      <c r="K1797">
        <v>1.8869421456661499</v>
      </c>
    </row>
    <row r="1798" spans="5:11" x14ac:dyDescent="0.2">
      <c r="E1798" t="str">
        <f t="shared" si="28"/>
        <v>Mining</v>
      </c>
      <c r="F1798" t="s">
        <v>51</v>
      </c>
      <c r="G1798" t="s">
        <v>39</v>
      </c>
      <c r="H1798" t="s">
        <v>5</v>
      </c>
      <c r="I1798">
        <v>2025</v>
      </c>
      <c r="J1798">
        <v>2050</v>
      </c>
      <c r="K1798">
        <v>1.88260441744929</v>
      </c>
    </row>
    <row r="1799" spans="5:11" x14ac:dyDescent="0.2">
      <c r="E1799" t="str">
        <f t="shared" si="28"/>
        <v>Mining</v>
      </c>
      <c r="F1799" t="s">
        <v>51</v>
      </c>
      <c r="G1799" t="s">
        <v>39</v>
      </c>
      <c r="H1799" t="s">
        <v>5</v>
      </c>
      <c r="I1799">
        <v>2026</v>
      </c>
      <c r="J1799">
        <v>2048</v>
      </c>
      <c r="K1799">
        <v>1.8845821604306101</v>
      </c>
    </row>
    <row r="1800" spans="5:11" x14ac:dyDescent="0.2">
      <c r="E1800" t="str">
        <f t="shared" si="28"/>
        <v>Mining</v>
      </c>
      <c r="F1800" t="s">
        <v>51</v>
      </c>
      <c r="G1800" t="s">
        <v>39</v>
      </c>
      <c r="H1800" t="s">
        <v>5</v>
      </c>
      <c r="I1800">
        <v>2026</v>
      </c>
      <c r="J1800">
        <v>2049</v>
      </c>
      <c r="K1800">
        <v>1.88975459957085</v>
      </c>
    </row>
    <row r="1801" spans="5:11" x14ac:dyDescent="0.2">
      <c r="E1801" t="str">
        <f t="shared" si="28"/>
        <v>Mining</v>
      </c>
      <c r="F1801" t="s">
        <v>51</v>
      </c>
      <c r="G1801" t="s">
        <v>39</v>
      </c>
      <c r="H1801" t="s">
        <v>5</v>
      </c>
      <c r="I1801">
        <v>2026</v>
      </c>
      <c r="J1801">
        <v>2050</v>
      </c>
      <c r="K1801">
        <v>1.88542635057658</v>
      </c>
    </row>
    <row r="1802" spans="5:11" x14ac:dyDescent="0.2">
      <c r="E1802" t="str">
        <f t="shared" si="28"/>
        <v>Mining</v>
      </c>
      <c r="F1802" t="s">
        <v>51</v>
      </c>
      <c r="G1802" t="s">
        <v>39</v>
      </c>
      <c r="H1802" t="s">
        <v>5</v>
      </c>
      <c r="I1802">
        <v>2027</v>
      </c>
      <c r="J1802">
        <v>2048</v>
      </c>
      <c r="K1802">
        <v>1.8876232752509901</v>
      </c>
    </row>
    <row r="1803" spans="5:11" x14ac:dyDescent="0.2">
      <c r="E1803" t="str">
        <f t="shared" si="28"/>
        <v>Mining</v>
      </c>
      <c r="F1803" t="s">
        <v>51</v>
      </c>
      <c r="G1803" t="s">
        <v>39</v>
      </c>
      <c r="H1803" t="s">
        <v>5</v>
      </c>
      <c r="I1803">
        <v>2027</v>
      </c>
      <c r="J1803">
        <v>2049</v>
      </c>
      <c r="K1803">
        <v>1.8924059395518</v>
      </c>
    </row>
    <row r="1804" spans="5:11" x14ac:dyDescent="0.2">
      <c r="E1804" t="str">
        <f t="shared" si="28"/>
        <v>Mining</v>
      </c>
      <c r="F1804" t="s">
        <v>51</v>
      </c>
      <c r="G1804" t="s">
        <v>39</v>
      </c>
      <c r="H1804" t="s">
        <v>5</v>
      </c>
      <c r="I1804">
        <v>2027</v>
      </c>
      <c r="J1804">
        <v>2050</v>
      </c>
      <c r="K1804">
        <v>1.8879248733891401</v>
      </c>
    </row>
    <row r="1805" spans="5:11" x14ac:dyDescent="0.2">
      <c r="E1805" t="str">
        <f t="shared" si="28"/>
        <v>Mining</v>
      </c>
      <c r="F1805" t="s">
        <v>51</v>
      </c>
      <c r="G1805" t="s">
        <v>39</v>
      </c>
      <c r="H1805" t="s">
        <v>5</v>
      </c>
      <c r="I1805">
        <v>2028</v>
      </c>
      <c r="J1805">
        <v>2048</v>
      </c>
      <c r="K1805">
        <v>1.8917001346300899</v>
      </c>
    </row>
    <row r="1806" spans="5:11" x14ac:dyDescent="0.2">
      <c r="E1806" t="str">
        <f t="shared" si="28"/>
        <v>Mining</v>
      </c>
      <c r="F1806" t="s">
        <v>51</v>
      </c>
      <c r="G1806" t="s">
        <v>39</v>
      </c>
      <c r="H1806" t="s">
        <v>5</v>
      </c>
      <c r="I1806">
        <v>2028</v>
      </c>
      <c r="J1806">
        <v>2049</v>
      </c>
      <c r="K1806">
        <v>1.8961394277414101</v>
      </c>
    </row>
    <row r="1807" spans="5:11" x14ac:dyDescent="0.2">
      <c r="E1807" t="str">
        <f t="shared" si="28"/>
        <v>Mining</v>
      </c>
      <c r="F1807" t="s">
        <v>51</v>
      </c>
      <c r="G1807" t="s">
        <v>39</v>
      </c>
      <c r="H1807" t="s">
        <v>5</v>
      </c>
      <c r="I1807">
        <v>2028</v>
      </c>
      <c r="J1807">
        <v>2050</v>
      </c>
      <c r="K1807">
        <v>1.8917302935556</v>
      </c>
    </row>
    <row r="1808" spans="5:11" x14ac:dyDescent="0.2">
      <c r="E1808" t="str">
        <f t="shared" si="28"/>
        <v>Mining</v>
      </c>
      <c r="F1808" t="s">
        <v>51</v>
      </c>
      <c r="G1808" t="s">
        <v>39</v>
      </c>
      <c r="H1808" t="s">
        <v>5</v>
      </c>
      <c r="I1808">
        <v>2029</v>
      </c>
      <c r="J1808">
        <v>2048</v>
      </c>
      <c r="K1808">
        <v>1.8956294405857701</v>
      </c>
    </row>
    <row r="1809" spans="5:11" x14ac:dyDescent="0.2">
      <c r="E1809" t="str">
        <f t="shared" si="28"/>
        <v>Mining</v>
      </c>
      <c r="F1809" t="s">
        <v>51</v>
      </c>
      <c r="G1809" t="s">
        <v>39</v>
      </c>
      <c r="H1809" t="s">
        <v>5</v>
      </c>
      <c r="I1809">
        <v>2029</v>
      </c>
      <c r="J1809">
        <v>2049</v>
      </c>
      <c r="K1809">
        <v>1.89892714427939</v>
      </c>
    </row>
    <row r="1810" spans="5:11" x14ac:dyDescent="0.2">
      <c r="E1810" t="str">
        <f t="shared" si="28"/>
        <v>Mining</v>
      </c>
      <c r="F1810" t="s">
        <v>51</v>
      </c>
      <c r="G1810" t="s">
        <v>39</v>
      </c>
      <c r="H1810" t="s">
        <v>5</v>
      </c>
      <c r="I1810">
        <v>2029</v>
      </c>
      <c r="J1810">
        <v>2050</v>
      </c>
      <c r="K1810">
        <v>1.89592156930306</v>
      </c>
    </row>
    <row r="1811" spans="5:11" x14ac:dyDescent="0.2">
      <c r="E1811" t="str">
        <f t="shared" si="28"/>
        <v>Mining</v>
      </c>
      <c r="F1811" t="s">
        <v>51</v>
      </c>
      <c r="G1811" t="s">
        <v>39</v>
      </c>
      <c r="H1811" t="s">
        <v>5</v>
      </c>
      <c r="I1811">
        <v>2030</v>
      </c>
      <c r="J1811">
        <v>2048</v>
      </c>
      <c r="K1811">
        <v>1.9030631469114201</v>
      </c>
    </row>
    <row r="1812" spans="5:11" x14ac:dyDescent="0.2">
      <c r="E1812" t="str">
        <f t="shared" si="28"/>
        <v>Mining</v>
      </c>
      <c r="F1812" t="s">
        <v>51</v>
      </c>
      <c r="G1812" t="s">
        <v>39</v>
      </c>
      <c r="H1812" t="s">
        <v>5</v>
      </c>
      <c r="I1812">
        <v>2030</v>
      </c>
      <c r="J1812">
        <v>2049</v>
      </c>
      <c r="K1812">
        <v>1.90514401649888</v>
      </c>
    </row>
    <row r="1813" spans="5:11" x14ac:dyDescent="0.2">
      <c r="E1813" t="str">
        <f t="shared" si="28"/>
        <v>Mining</v>
      </c>
      <c r="F1813" t="s">
        <v>51</v>
      </c>
      <c r="G1813" t="s">
        <v>39</v>
      </c>
      <c r="H1813" t="s">
        <v>5</v>
      </c>
      <c r="I1813">
        <v>2030</v>
      </c>
      <c r="J1813">
        <v>2050</v>
      </c>
      <c r="K1813">
        <v>1.9026194363469999</v>
      </c>
    </row>
    <row r="1814" spans="5:11" x14ac:dyDescent="0.2">
      <c r="E1814" t="str">
        <f t="shared" si="28"/>
        <v>Mining</v>
      </c>
      <c r="F1814" t="s">
        <v>51</v>
      </c>
      <c r="G1814" t="s">
        <v>39</v>
      </c>
      <c r="H1814" t="s">
        <v>5</v>
      </c>
      <c r="I1814">
        <v>2031</v>
      </c>
      <c r="J1814">
        <v>2048</v>
      </c>
      <c r="K1814">
        <v>1.8407811413753901</v>
      </c>
    </row>
    <row r="1815" spans="5:11" x14ac:dyDescent="0.2">
      <c r="E1815" t="str">
        <f t="shared" si="28"/>
        <v>Mining</v>
      </c>
      <c r="F1815" t="s">
        <v>51</v>
      </c>
      <c r="G1815" t="s">
        <v>39</v>
      </c>
      <c r="H1815" t="s">
        <v>5</v>
      </c>
      <c r="I1815">
        <v>2031</v>
      </c>
      <c r="J1815">
        <v>2049</v>
      </c>
      <c r="K1815">
        <v>1.8430156998004701</v>
      </c>
    </row>
    <row r="1816" spans="5:11" x14ac:dyDescent="0.2">
      <c r="E1816" t="str">
        <f t="shared" si="28"/>
        <v>Mining</v>
      </c>
      <c r="F1816" t="s">
        <v>51</v>
      </c>
      <c r="G1816" t="s">
        <v>39</v>
      </c>
      <c r="H1816" t="s">
        <v>5</v>
      </c>
      <c r="I1816">
        <v>2031</v>
      </c>
      <c r="J1816">
        <v>2050</v>
      </c>
      <c r="K1816">
        <v>1.84088470373036</v>
      </c>
    </row>
    <row r="1817" spans="5:11" x14ac:dyDescent="0.2">
      <c r="E1817" t="str">
        <f t="shared" si="28"/>
        <v>Mining</v>
      </c>
      <c r="F1817" t="s">
        <v>51</v>
      </c>
      <c r="G1817" t="s">
        <v>39</v>
      </c>
      <c r="H1817" t="s">
        <v>5</v>
      </c>
      <c r="I1817">
        <v>2032</v>
      </c>
      <c r="J1817">
        <v>2048</v>
      </c>
      <c r="K1817">
        <v>1.7670757340998</v>
      </c>
    </row>
    <row r="1818" spans="5:11" x14ac:dyDescent="0.2">
      <c r="E1818" t="str">
        <f t="shared" si="28"/>
        <v>Mining</v>
      </c>
      <c r="F1818" t="s">
        <v>51</v>
      </c>
      <c r="G1818" t="s">
        <v>39</v>
      </c>
      <c r="H1818" t="s">
        <v>5</v>
      </c>
      <c r="I1818">
        <v>2032</v>
      </c>
      <c r="J1818">
        <v>2049</v>
      </c>
      <c r="K1818">
        <v>1.7692824206037701</v>
      </c>
    </row>
    <row r="1819" spans="5:11" x14ac:dyDescent="0.2">
      <c r="E1819" t="str">
        <f t="shared" si="28"/>
        <v>Mining</v>
      </c>
      <c r="F1819" t="s">
        <v>51</v>
      </c>
      <c r="G1819" t="s">
        <v>39</v>
      </c>
      <c r="H1819" t="s">
        <v>5</v>
      </c>
      <c r="I1819">
        <v>2032</v>
      </c>
      <c r="J1819">
        <v>2050</v>
      </c>
      <c r="K1819">
        <v>1.7634925286634999</v>
      </c>
    </row>
    <row r="1820" spans="5:11" x14ac:dyDescent="0.2">
      <c r="E1820" t="str">
        <f t="shared" si="28"/>
        <v>Mining</v>
      </c>
      <c r="F1820" t="s">
        <v>51</v>
      </c>
      <c r="G1820" t="s">
        <v>39</v>
      </c>
      <c r="H1820" t="s">
        <v>5</v>
      </c>
      <c r="I1820">
        <v>2033</v>
      </c>
      <c r="J1820">
        <v>2048</v>
      </c>
      <c r="K1820">
        <v>1.68660061841222</v>
      </c>
    </row>
    <row r="1821" spans="5:11" x14ac:dyDescent="0.2">
      <c r="E1821" t="str">
        <f t="shared" si="28"/>
        <v>Mining</v>
      </c>
      <c r="F1821" t="s">
        <v>51</v>
      </c>
      <c r="G1821" t="s">
        <v>39</v>
      </c>
      <c r="H1821" t="s">
        <v>5</v>
      </c>
      <c r="I1821">
        <v>2033</v>
      </c>
      <c r="J1821">
        <v>2049</v>
      </c>
      <c r="K1821">
        <v>1.68401237611179</v>
      </c>
    </row>
    <row r="1822" spans="5:11" x14ac:dyDescent="0.2">
      <c r="E1822" t="str">
        <f t="shared" si="28"/>
        <v>Mining</v>
      </c>
      <c r="F1822" t="s">
        <v>51</v>
      </c>
      <c r="G1822" t="s">
        <v>39</v>
      </c>
      <c r="H1822" t="s">
        <v>5</v>
      </c>
      <c r="I1822">
        <v>2033</v>
      </c>
      <c r="J1822">
        <v>2050</v>
      </c>
      <c r="K1822">
        <v>1.67473475289535</v>
      </c>
    </row>
    <row r="1823" spans="5:11" x14ac:dyDescent="0.2">
      <c r="E1823" t="str">
        <f t="shared" si="28"/>
        <v>Mining</v>
      </c>
      <c r="F1823" t="s">
        <v>51</v>
      </c>
      <c r="G1823" t="s">
        <v>39</v>
      </c>
      <c r="H1823" t="s">
        <v>5</v>
      </c>
      <c r="I1823">
        <v>2034</v>
      </c>
      <c r="J1823">
        <v>2048</v>
      </c>
      <c r="K1823">
        <v>1.6014651708235199</v>
      </c>
    </row>
    <row r="1824" spans="5:11" x14ac:dyDescent="0.2">
      <c r="E1824" t="str">
        <f t="shared" si="28"/>
        <v>Mining</v>
      </c>
      <c r="F1824" t="s">
        <v>51</v>
      </c>
      <c r="G1824" t="s">
        <v>39</v>
      </c>
      <c r="H1824" t="s">
        <v>5</v>
      </c>
      <c r="I1824">
        <v>2034</v>
      </c>
      <c r="J1824">
        <v>2049</v>
      </c>
      <c r="K1824">
        <v>1.5904104002058801</v>
      </c>
    </row>
    <row r="1825" spans="5:11" x14ac:dyDescent="0.2">
      <c r="E1825" t="str">
        <f t="shared" si="28"/>
        <v>Mining</v>
      </c>
      <c r="F1825" t="s">
        <v>51</v>
      </c>
      <c r="G1825" t="s">
        <v>39</v>
      </c>
      <c r="H1825" t="s">
        <v>5</v>
      </c>
      <c r="I1825">
        <v>2034</v>
      </c>
      <c r="J1825">
        <v>2050</v>
      </c>
      <c r="K1825">
        <v>1.5821766210324899</v>
      </c>
    </row>
    <row r="1826" spans="5:11" x14ac:dyDescent="0.2">
      <c r="E1826" t="str">
        <f t="shared" si="28"/>
        <v>Mining</v>
      </c>
      <c r="F1826" t="s">
        <v>51</v>
      </c>
      <c r="G1826" t="s">
        <v>39</v>
      </c>
      <c r="H1826" t="s">
        <v>5</v>
      </c>
      <c r="I1826">
        <v>2035</v>
      </c>
      <c r="J1826">
        <v>2048</v>
      </c>
      <c r="K1826">
        <v>1.5040435316906899</v>
      </c>
    </row>
    <row r="1827" spans="5:11" x14ac:dyDescent="0.2">
      <c r="E1827" t="str">
        <f t="shared" si="28"/>
        <v>Mining</v>
      </c>
      <c r="F1827" t="s">
        <v>51</v>
      </c>
      <c r="G1827" t="s">
        <v>39</v>
      </c>
      <c r="H1827" t="s">
        <v>5</v>
      </c>
      <c r="I1827">
        <v>2035</v>
      </c>
      <c r="J1827">
        <v>2049</v>
      </c>
      <c r="K1827">
        <v>1.49399563282321</v>
      </c>
    </row>
    <row r="1828" spans="5:11" x14ac:dyDescent="0.2">
      <c r="E1828" t="str">
        <f t="shared" si="28"/>
        <v>Mining</v>
      </c>
      <c r="F1828" t="s">
        <v>51</v>
      </c>
      <c r="G1828" t="s">
        <v>39</v>
      </c>
      <c r="H1828" t="s">
        <v>5</v>
      </c>
      <c r="I1828">
        <v>2035</v>
      </c>
      <c r="J1828">
        <v>2050</v>
      </c>
      <c r="K1828">
        <v>1.5043788592623</v>
      </c>
    </row>
    <row r="1829" spans="5:11" x14ac:dyDescent="0.2">
      <c r="E1829" t="str">
        <f t="shared" si="28"/>
        <v>Mining</v>
      </c>
      <c r="F1829" t="s">
        <v>51</v>
      </c>
      <c r="G1829" t="s">
        <v>39</v>
      </c>
      <c r="H1829" t="s">
        <v>5</v>
      </c>
      <c r="I1829">
        <v>2036</v>
      </c>
      <c r="J1829">
        <v>2048</v>
      </c>
      <c r="K1829">
        <v>1.4050947055507399</v>
      </c>
    </row>
    <row r="1830" spans="5:11" x14ac:dyDescent="0.2">
      <c r="E1830" t="str">
        <f t="shared" si="28"/>
        <v>Mining</v>
      </c>
      <c r="F1830" t="s">
        <v>51</v>
      </c>
      <c r="G1830" t="s">
        <v>39</v>
      </c>
      <c r="H1830" t="s">
        <v>5</v>
      </c>
      <c r="I1830">
        <v>2036</v>
      </c>
      <c r="J1830">
        <v>2049</v>
      </c>
      <c r="K1830">
        <v>1.3959428263135101</v>
      </c>
    </row>
    <row r="1831" spans="5:11" x14ac:dyDescent="0.2">
      <c r="E1831" t="str">
        <f t="shared" si="28"/>
        <v>Mining</v>
      </c>
      <c r="F1831" t="s">
        <v>51</v>
      </c>
      <c r="G1831" t="s">
        <v>39</v>
      </c>
      <c r="H1831" t="s">
        <v>5</v>
      </c>
      <c r="I1831">
        <v>2036</v>
      </c>
      <c r="J1831">
        <v>2050</v>
      </c>
      <c r="K1831">
        <v>1.4445367909979101</v>
      </c>
    </row>
    <row r="1832" spans="5:11" x14ac:dyDescent="0.2">
      <c r="E1832" t="str">
        <f t="shared" si="28"/>
        <v>Mining</v>
      </c>
      <c r="F1832" t="s">
        <v>51</v>
      </c>
      <c r="G1832" t="s">
        <v>39</v>
      </c>
      <c r="H1832" t="s">
        <v>5</v>
      </c>
      <c r="I1832">
        <v>2037</v>
      </c>
      <c r="J1832">
        <v>2048</v>
      </c>
      <c r="K1832">
        <v>1.3065279953378699</v>
      </c>
    </row>
    <row r="1833" spans="5:11" x14ac:dyDescent="0.2">
      <c r="E1833" t="str">
        <f t="shared" si="28"/>
        <v>Mining</v>
      </c>
      <c r="F1833" t="s">
        <v>51</v>
      </c>
      <c r="G1833" t="s">
        <v>39</v>
      </c>
      <c r="H1833" t="s">
        <v>5</v>
      </c>
      <c r="I1833">
        <v>2037</v>
      </c>
      <c r="J1833">
        <v>2049</v>
      </c>
      <c r="K1833">
        <v>1.2984958654318199</v>
      </c>
    </row>
    <row r="1834" spans="5:11" x14ac:dyDescent="0.2">
      <c r="E1834" t="str">
        <f t="shared" si="28"/>
        <v>Mining</v>
      </c>
      <c r="F1834" t="s">
        <v>51</v>
      </c>
      <c r="G1834" t="s">
        <v>39</v>
      </c>
      <c r="H1834" t="s">
        <v>5</v>
      </c>
      <c r="I1834">
        <v>2037</v>
      </c>
      <c r="J1834">
        <v>2050</v>
      </c>
      <c r="K1834">
        <v>1.33708804513674</v>
      </c>
    </row>
    <row r="1835" spans="5:11" x14ac:dyDescent="0.2">
      <c r="E1835" t="str">
        <f t="shared" si="28"/>
        <v>Mining</v>
      </c>
      <c r="F1835" t="s">
        <v>51</v>
      </c>
      <c r="G1835" t="s">
        <v>39</v>
      </c>
      <c r="H1835" t="s">
        <v>5</v>
      </c>
      <c r="I1835">
        <v>2038</v>
      </c>
      <c r="J1835">
        <v>2048</v>
      </c>
      <c r="K1835">
        <v>1.2101642030488999</v>
      </c>
    </row>
    <row r="1836" spans="5:11" x14ac:dyDescent="0.2">
      <c r="E1836" t="str">
        <f t="shared" si="28"/>
        <v>Mining</v>
      </c>
      <c r="F1836" t="s">
        <v>51</v>
      </c>
      <c r="G1836" t="s">
        <v>39</v>
      </c>
      <c r="H1836" t="s">
        <v>5</v>
      </c>
      <c r="I1836">
        <v>2038</v>
      </c>
      <c r="J1836">
        <v>2049</v>
      </c>
      <c r="K1836">
        <v>1.2356518536436001</v>
      </c>
    </row>
    <row r="1837" spans="5:11" x14ac:dyDescent="0.2">
      <c r="E1837" t="str">
        <f t="shared" si="28"/>
        <v>Mining</v>
      </c>
      <c r="F1837" t="s">
        <v>51</v>
      </c>
      <c r="G1837" t="s">
        <v>39</v>
      </c>
      <c r="H1837" t="s">
        <v>5</v>
      </c>
      <c r="I1837">
        <v>2038</v>
      </c>
      <c r="J1837">
        <v>2050</v>
      </c>
      <c r="K1837">
        <v>1.2951520477820799</v>
      </c>
    </row>
    <row r="1838" spans="5:11" x14ac:dyDescent="0.2">
      <c r="E1838" t="str">
        <f t="shared" si="28"/>
        <v>Mining</v>
      </c>
      <c r="F1838" t="s">
        <v>51</v>
      </c>
      <c r="G1838" t="s">
        <v>39</v>
      </c>
      <c r="H1838" t="s">
        <v>5</v>
      </c>
      <c r="I1838">
        <v>2039</v>
      </c>
      <c r="J1838">
        <v>2048</v>
      </c>
      <c r="K1838">
        <v>1.11391452847732</v>
      </c>
    </row>
    <row r="1839" spans="5:11" x14ac:dyDescent="0.2">
      <c r="E1839" t="str">
        <f t="shared" si="28"/>
        <v>Mining</v>
      </c>
      <c r="F1839" t="s">
        <v>51</v>
      </c>
      <c r="G1839" t="s">
        <v>39</v>
      </c>
      <c r="H1839" t="s">
        <v>5</v>
      </c>
      <c r="I1839">
        <v>2039</v>
      </c>
      <c r="J1839">
        <v>2049</v>
      </c>
      <c r="K1839">
        <v>1.17488483784172</v>
      </c>
    </row>
    <row r="1840" spans="5:11" x14ac:dyDescent="0.2">
      <c r="E1840" t="str">
        <f t="shared" si="28"/>
        <v>Mining</v>
      </c>
      <c r="F1840" t="s">
        <v>51</v>
      </c>
      <c r="G1840" t="s">
        <v>39</v>
      </c>
      <c r="H1840" t="s">
        <v>5</v>
      </c>
      <c r="I1840">
        <v>2039</v>
      </c>
      <c r="J1840">
        <v>2050</v>
      </c>
      <c r="K1840">
        <v>1.2561538965425101</v>
      </c>
    </row>
    <row r="1841" spans="5:11" x14ac:dyDescent="0.2">
      <c r="E1841" t="str">
        <f t="shared" si="28"/>
        <v>Mining</v>
      </c>
      <c r="F1841" t="s">
        <v>51</v>
      </c>
      <c r="G1841" t="s">
        <v>39</v>
      </c>
      <c r="H1841" t="s">
        <v>5</v>
      </c>
      <c r="I1841">
        <v>2040</v>
      </c>
      <c r="J1841">
        <v>2048</v>
      </c>
      <c r="K1841">
        <v>1.0173872256965599</v>
      </c>
    </row>
    <row r="1842" spans="5:11" x14ac:dyDescent="0.2">
      <c r="E1842" t="str">
        <f t="shared" si="28"/>
        <v>Mining</v>
      </c>
      <c r="F1842" t="s">
        <v>51</v>
      </c>
      <c r="G1842" t="s">
        <v>39</v>
      </c>
      <c r="H1842" t="s">
        <v>5</v>
      </c>
      <c r="I1842">
        <v>2040</v>
      </c>
      <c r="J1842">
        <v>2049</v>
      </c>
      <c r="K1842">
        <v>1.1153740104493901</v>
      </c>
    </row>
    <row r="1843" spans="5:11" x14ac:dyDescent="0.2">
      <c r="E1843" t="str">
        <f t="shared" si="28"/>
        <v>Mining</v>
      </c>
      <c r="F1843" t="s">
        <v>51</v>
      </c>
      <c r="G1843" t="s">
        <v>39</v>
      </c>
      <c r="H1843" t="s">
        <v>5</v>
      </c>
      <c r="I1843">
        <v>2040</v>
      </c>
      <c r="J1843">
        <v>2050</v>
      </c>
      <c r="K1843">
        <v>1.2192534835233</v>
      </c>
    </row>
    <row r="1844" spans="5:11" x14ac:dyDescent="0.2">
      <c r="E1844" t="str">
        <f t="shared" si="28"/>
        <v>Mining</v>
      </c>
      <c r="F1844" t="s">
        <v>51</v>
      </c>
      <c r="G1844" t="s">
        <v>39</v>
      </c>
      <c r="H1844" t="s">
        <v>5</v>
      </c>
      <c r="I1844">
        <v>2041</v>
      </c>
      <c r="J1844">
        <v>2048</v>
      </c>
      <c r="K1844">
        <v>1.1379659524360299</v>
      </c>
    </row>
    <row r="1845" spans="5:11" x14ac:dyDescent="0.2">
      <c r="E1845" t="str">
        <f t="shared" si="28"/>
        <v>Mining</v>
      </c>
      <c r="F1845" t="s">
        <v>51</v>
      </c>
      <c r="G1845" t="s">
        <v>39</v>
      </c>
      <c r="H1845" t="s">
        <v>5</v>
      </c>
      <c r="I1845">
        <v>2041</v>
      </c>
      <c r="J1845">
        <v>2049</v>
      </c>
      <c r="K1845">
        <v>1.22931173144804</v>
      </c>
    </row>
    <row r="1846" spans="5:11" x14ac:dyDescent="0.2">
      <c r="E1846" t="str">
        <f t="shared" si="28"/>
        <v>Mining</v>
      </c>
      <c r="F1846" t="s">
        <v>51</v>
      </c>
      <c r="G1846" t="s">
        <v>39</v>
      </c>
      <c r="H1846" t="s">
        <v>5</v>
      </c>
      <c r="I1846">
        <v>2041</v>
      </c>
      <c r="J1846">
        <v>2050</v>
      </c>
      <c r="K1846">
        <v>1.32349060584199</v>
      </c>
    </row>
    <row r="1847" spans="5:11" x14ac:dyDescent="0.2">
      <c r="E1847" t="str">
        <f t="shared" si="28"/>
        <v>Mining</v>
      </c>
      <c r="F1847" t="s">
        <v>51</v>
      </c>
      <c r="G1847" t="s">
        <v>39</v>
      </c>
      <c r="H1847" t="s">
        <v>5</v>
      </c>
      <c r="I1847">
        <v>2042</v>
      </c>
      <c r="J1847">
        <v>2048</v>
      </c>
      <c r="K1847">
        <v>1.2572118527405001</v>
      </c>
    </row>
    <row r="1848" spans="5:11" x14ac:dyDescent="0.2">
      <c r="E1848" t="str">
        <f t="shared" si="28"/>
        <v>Mining</v>
      </c>
      <c r="F1848" t="s">
        <v>51</v>
      </c>
      <c r="G1848" t="s">
        <v>39</v>
      </c>
      <c r="H1848" t="s">
        <v>5</v>
      </c>
      <c r="I1848">
        <v>2042</v>
      </c>
      <c r="J1848">
        <v>2049</v>
      </c>
      <c r="K1848">
        <v>1.3489986377896499</v>
      </c>
    </row>
    <row r="1849" spans="5:11" x14ac:dyDescent="0.2">
      <c r="E1849" t="str">
        <f t="shared" si="28"/>
        <v>Mining</v>
      </c>
      <c r="F1849" t="s">
        <v>51</v>
      </c>
      <c r="G1849" t="s">
        <v>39</v>
      </c>
      <c r="H1849" t="s">
        <v>5</v>
      </c>
      <c r="I1849">
        <v>2042</v>
      </c>
      <c r="J1849">
        <v>2050</v>
      </c>
      <c r="K1849">
        <v>1.4376563866555201</v>
      </c>
    </row>
    <row r="1850" spans="5:11" x14ac:dyDescent="0.2">
      <c r="E1850" t="str">
        <f t="shared" si="28"/>
        <v>Mining</v>
      </c>
      <c r="F1850" t="s">
        <v>51</v>
      </c>
      <c r="G1850" t="s">
        <v>39</v>
      </c>
      <c r="H1850" t="s">
        <v>5</v>
      </c>
      <c r="I1850">
        <v>2043</v>
      </c>
      <c r="J1850">
        <v>2048</v>
      </c>
      <c r="K1850">
        <v>1.3894014555432499</v>
      </c>
    </row>
    <row r="1851" spans="5:11" x14ac:dyDescent="0.2">
      <c r="E1851" t="str">
        <f t="shared" si="28"/>
        <v>Mining</v>
      </c>
      <c r="F1851" t="s">
        <v>51</v>
      </c>
      <c r="G1851" t="s">
        <v>39</v>
      </c>
      <c r="H1851" t="s">
        <v>5</v>
      </c>
      <c r="I1851">
        <v>2043</v>
      </c>
      <c r="J1851">
        <v>2049</v>
      </c>
      <c r="K1851">
        <v>1.4855409395717101</v>
      </c>
    </row>
    <row r="1852" spans="5:11" x14ac:dyDescent="0.2">
      <c r="E1852" t="str">
        <f t="shared" si="28"/>
        <v>Mining</v>
      </c>
      <c r="F1852" t="s">
        <v>51</v>
      </c>
      <c r="G1852" t="s">
        <v>39</v>
      </c>
      <c r="H1852" t="s">
        <v>5</v>
      </c>
      <c r="I1852">
        <v>2043</v>
      </c>
      <c r="J1852">
        <v>2050</v>
      </c>
      <c r="K1852">
        <v>1.5681584383991001</v>
      </c>
    </row>
    <row r="1853" spans="5:11" x14ac:dyDescent="0.2">
      <c r="E1853" t="str">
        <f t="shared" si="28"/>
        <v>Mining</v>
      </c>
      <c r="F1853" t="s">
        <v>51</v>
      </c>
      <c r="G1853" t="s">
        <v>39</v>
      </c>
      <c r="H1853" t="s">
        <v>5</v>
      </c>
      <c r="I1853">
        <v>2044</v>
      </c>
      <c r="J1853">
        <v>2048</v>
      </c>
      <c r="K1853">
        <v>1.5401474042746699</v>
      </c>
    </row>
    <row r="1854" spans="5:11" x14ac:dyDescent="0.2">
      <c r="E1854" t="str">
        <f t="shared" si="28"/>
        <v>Mining</v>
      </c>
      <c r="F1854" t="s">
        <v>51</v>
      </c>
      <c r="G1854" t="s">
        <v>39</v>
      </c>
      <c r="H1854" t="s">
        <v>5</v>
      </c>
      <c r="I1854">
        <v>2044</v>
      </c>
      <c r="J1854">
        <v>2049</v>
      </c>
      <c r="K1854">
        <v>1.6406931959687601</v>
      </c>
    </row>
    <row r="1855" spans="5:11" x14ac:dyDescent="0.2">
      <c r="E1855" t="str">
        <f t="shared" si="28"/>
        <v>Mining</v>
      </c>
      <c r="F1855" t="s">
        <v>51</v>
      </c>
      <c r="G1855" t="s">
        <v>39</v>
      </c>
      <c r="H1855" t="s">
        <v>5</v>
      </c>
      <c r="I1855">
        <v>2044</v>
      </c>
      <c r="J1855">
        <v>2050</v>
      </c>
      <c r="K1855">
        <v>1.7145230812987999</v>
      </c>
    </row>
    <row r="1856" spans="5:11" x14ac:dyDescent="0.2">
      <c r="E1856" t="str">
        <f t="shared" si="28"/>
        <v>Mining</v>
      </c>
      <c r="F1856" t="s">
        <v>51</v>
      </c>
      <c r="G1856" t="s">
        <v>39</v>
      </c>
      <c r="H1856" t="s">
        <v>5</v>
      </c>
      <c r="I1856">
        <v>2045</v>
      </c>
      <c r="J1856">
        <v>2048</v>
      </c>
      <c r="K1856">
        <v>1.70683469065066</v>
      </c>
    </row>
    <row r="1857" spans="5:11" x14ac:dyDescent="0.2">
      <c r="E1857" t="str">
        <f t="shared" si="28"/>
        <v>Mining</v>
      </c>
      <c r="F1857" t="s">
        <v>51</v>
      </c>
      <c r="G1857" t="s">
        <v>39</v>
      </c>
      <c r="H1857" t="s">
        <v>5</v>
      </c>
      <c r="I1857">
        <v>2045</v>
      </c>
      <c r="J1857">
        <v>2049</v>
      </c>
      <c r="K1857">
        <v>1.81059325140732</v>
      </c>
    </row>
    <row r="1858" spans="5:11" x14ac:dyDescent="0.2">
      <c r="E1858" t="str">
        <f t="shared" si="28"/>
        <v>Mining</v>
      </c>
      <c r="F1858" t="s">
        <v>51</v>
      </c>
      <c r="G1858" t="s">
        <v>39</v>
      </c>
      <c r="H1858" t="s">
        <v>5</v>
      </c>
      <c r="I1858">
        <v>2045</v>
      </c>
      <c r="J1858">
        <v>2050</v>
      </c>
      <c r="K1858">
        <v>1.87327792856293</v>
      </c>
    </row>
    <row r="1859" spans="5:11" x14ac:dyDescent="0.2">
      <c r="E1859" t="str">
        <f t="shared" ref="E1859:E1922" si="29">VLOOKUP(F1859,$A$2:$B$53,2,)</f>
        <v>Mining</v>
      </c>
      <c r="F1859" t="s">
        <v>51</v>
      </c>
      <c r="G1859" t="s">
        <v>39</v>
      </c>
      <c r="H1859" t="s">
        <v>5</v>
      </c>
      <c r="I1859">
        <v>2046</v>
      </c>
      <c r="J1859">
        <v>2048</v>
      </c>
      <c r="K1859">
        <v>1.7677263358833699</v>
      </c>
    </row>
    <row r="1860" spans="5:11" x14ac:dyDescent="0.2">
      <c r="E1860" t="str">
        <f t="shared" si="29"/>
        <v>Mining</v>
      </c>
      <c r="F1860" t="s">
        <v>51</v>
      </c>
      <c r="G1860" t="s">
        <v>39</v>
      </c>
      <c r="H1860" t="s">
        <v>5</v>
      </c>
      <c r="I1860">
        <v>2046</v>
      </c>
      <c r="J1860">
        <v>2049</v>
      </c>
      <c r="K1860">
        <v>1.8842819742857699</v>
      </c>
    </row>
    <row r="1861" spans="5:11" x14ac:dyDescent="0.2">
      <c r="E1861" t="str">
        <f t="shared" si="29"/>
        <v>Mining</v>
      </c>
      <c r="F1861" t="s">
        <v>51</v>
      </c>
      <c r="G1861" t="s">
        <v>39</v>
      </c>
      <c r="H1861" t="s">
        <v>5</v>
      </c>
      <c r="I1861">
        <v>2046</v>
      </c>
      <c r="J1861">
        <v>2050</v>
      </c>
      <c r="K1861">
        <v>1.9440284901209099</v>
      </c>
    </row>
    <row r="1862" spans="5:11" x14ac:dyDescent="0.2">
      <c r="E1862" t="str">
        <f t="shared" si="29"/>
        <v>Mining</v>
      </c>
      <c r="F1862" t="s">
        <v>51</v>
      </c>
      <c r="G1862" t="s">
        <v>39</v>
      </c>
      <c r="H1862" t="s">
        <v>5</v>
      </c>
      <c r="I1862">
        <v>2047</v>
      </c>
      <c r="J1862">
        <v>2048</v>
      </c>
      <c r="K1862">
        <v>1.80149401807706</v>
      </c>
    </row>
    <row r="1863" spans="5:11" x14ac:dyDescent="0.2">
      <c r="E1863" t="str">
        <f t="shared" si="29"/>
        <v>Mining</v>
      </c>
      <c r="F1863" t="s">
        <v>51</v>
      </c>
      <c r="G1863" t="s">
        <v>39</v>
      </c>
      <c r="H1863" t="s">
        <v>5</v>
      </c>
      <c r="I1863">
        <v>2047</v>
      </c>
      <c r="J1863">
        <v>2049</v>
      </c>
      <c r="K1863">
        <v>1.9322547135335</v>
      </c>
    </row>
    <row r="1864" spans="5:11" x14ac:dyDescent="0.2">
      <c r="E1864" t="str">
        <f t="shared" si="29"/>
        <v>Mining</v>
      </c>
      <c r="F1864" t="s">
        <v>51</v>
      </c>
      <c r="G1864" t="s">
        <v>39</v>
      </c>
      <c r="H1864" t="s">
        <v>5</v>
      </c>
      <c r="I1864">
        <v>2047</v>
      </c>
      <c r="J1864">
        <v>2050</v>
      </c>
      <c r="K1864">
        <v>1.9926188952502499</v>
      </c>
    </row>
    <row r="1865" spans="5:11" x14ac:dyDescent="0.2">
      <c r="E1865" t="str">
        <f t="shared" si="29"/>
        <v>Mining</v>
      </c>
      <c r="F1865" t="s">
        <v>51</v>
      </c>
      <c r="G1865" t="s">
        <v>39</v>
      </c>
      <c r="H1865" t="s">
        <v>5</v>
      </c>
      <c r="I1865">
        <v>2048</v>
      </c>
      <c r="J1865">
        <v>2048</v>
      </c>
      <c r="K1865">
        <v>1.82254231672147</v>
      </c>
    </row>
    <row r="1866" spans="5:11" x14ac:dyDescent="0.2">
      <c r="E1866" t="str">
        <f t="shared" si="29"/>
        <v>Mining</v>
      </c>
      <c r="F1866" t="s">
        <v>51</v>
      </c>
      <c r="G1866" t="s">
        <v>39</v>
      </c>
      <c r="H1866" t="s">
        <v>5</v>
      </c>
      <c r="I1866">
        <v>2048</v>
      </c>
      <c r="J1866">
        <v>2049</v>
      </c>
      <c r="K1866">
        <v>1.9673736781117399</v>
      </c>
    </row>
    <row r="1867" spans="5:11" x14ac:dyDescent="0.2">
      <c r="E1867" t="str">
        <f t="shared" si="29"/>
        <v>Mining</v>
      </c>
      <c r="F1867" t="s">
        <v>51</v>
      </c>
      <c r="G1867" t="s">
        <v>39</v>
      </c>
      <c r="H1867" t="s">
        <v>5</v>
      </c>
      <c r="I1867">
        <v>2048</v>
      </c>
      <c r="J1867">
        <v>2050</v>
      </c>
      <c r="K1867">
        <v>2.0296163250125798</v>
      </c>
    </row>
    <row r="1868" spans="5:11" x14ac:dyDescent="0.2">
      <c r="E1868" t="str">
        <f t="shared" si="29"/>
        <v>Mining</v>
      </c>
      <c r="F1868" t="s">
        <v>51</v>
      </c>
      <c r="G1868" t="s">
        <v>39</v>
      </c>
      <c r="H1868" t="s">
        <v>5</v>
      </c>
      <c r="I1868">
        <v>2049</v>
      </c>
      <c r="J1868">
        <v>2048</v>
      </c>
      <c r="K1868">
        <v>1.8376676670458201</v>
      </c>
    </row>
    <row r="1869" spans="5:11" x14ac:dyDescent="0.2">
      <c r="E1869" t="str">
        <f t="shared" si="29"/>
        <v>Mining</v>
      </c>
      <c r="F1869" t="s">
        <v>51</v>
      </c>
      <c r="G1869" t="s">
        <v>39</v>
      </c>
      <c r="H1869" t="s">
        <v>5</v>
      </c>
      <c r="I1869">
        <v>2049</v>
      </c>
      <c r="J1869">
        <v>2049</v>
      </c>
      <c r="K1869">
        <v>1.99684121324274</v>
      </c>
    </row>
    <row r="1870" spans="5:11" x14ac:dyDescent="0.2">
      <c r="E1870" t="str">
        <f t="shared" si="29"/>
        <v>Mining</v>
      </c>
      <c r="F1870" t="s">
        <v>51</v>
      </c>
      <c r="G1870" t="s">
        <v>39</v>
      </c>
      <c r="H1870" t="s">
        <v>5</v>
      </c>
      <c r="I1870">
        <v>2049</v>
      </c>
      <c r="J1870">
        <v>2050</v>
      </c>
      <c r="K1870">
        <v>2.0614725109092902</v>
      </c>
    </row>
    <row r="1871" spans="5:11" x14ac:dyDescent="0.2">
      <c r="E1871" t="str">
        <f t="shared" si="29"/>
        <v>Mining</v>
      </c>
      <c r="F1871" t="s">
        <v>51</v>
      </c>
      <c r="G1871" t="s">
        <v>39</v>
      </c>
      <c r="H1871" t="s">
        <v>5</v>
      </c>
      <c r="I1871">
        <v>2050</v>
      </c>
      <c r="J1871">
        <v>2048</v>
      </c>
      <c r="K1871">
        <v>1.8494548756119</v>
      </c>
    </row>
    <row r="1872" spans="5:11" x14ac:dyDescent="0.2">
      <c r="E1872" t="str">
        <f t="shared" si="29"/>
        <v>Mining</v>
      </c>
      <c r="F1872" t="s">
        <v>51</v>
      </c>
      <c r="G1872" t="s">
        <v>39</v>
      </c>
      <c r="H1872" t="s">
        <v>5</v>
      </c>
      <c r="I1872">
        <v>2050</v>
      </c>
      <c r="J1872">
        <v>2049</v>
      </c>
      <c r="K1872">
        <v>2.0230721817417798</v>
      </c>
    </row>
    <row r="1873" spans="5:11" x14ac:dyDescent="0.2">
      <c r="E1873" t="str">
        <f t="shared" si="29"/>
        <v>Mining</v>
      </c>
      <c r="F1873" t="s">
        <v>51</v>
      </c>
      <c r="G1873" t="s">
        <v>39</v>
      </c>
      <c r="H1873" t="s">
        <v>5</v>
      </c>
      <c r="I1873">
        <v>2050</v>
      </c>
      <c r="J1873">
        <v>2050</v>
      </c>
      <c r="K1873">
        <v>2.0903965771576098</v>
      </c>
    </row>
    <row r="1874" spans="5:11" x14ac:dyDescent="0.2">
      <c r="E1874" t="str">
        <f t="shared" si="29"/>
        <v>Mining</v>
      </c>
      <c r="F1874" t="s">
        <v>52</v>
      </c>
      <c r="G1874" t="s">
        <v>39</v>
      </c>
      <c r="H1874" t="s">
        <v>4</v>
      </c>
      <c r="I1874">
        <v>2012</v>
      </c>
      <c r="J1874">
        <v>2048</v>
      </c>
      <c r="K1874">
        <v>2.3016028509125599</v>
      </c>
    </row>
    <row r="1875" spans="5:11" x14ac:dyDescent="0.2">
      <c r="E1875" t="str">
        <f t="shared" si="29"/>
        <v>Mining</v>
      </c>
      <c r="F1875" t="s">
        <v>52</v>
      </c>
      <c r="G1875" t="s">
        <v>39</v>
      </c>
      <c r="H1875" t="s">
        <v>4</v>
      </c>
      <c r="I1875">
        <v>2012</v>
      </c>
      <c r="J1875">
        <v>2049</v>
      </c>
      <c r="K1875">
        <v>2.3016028509126301</v>
      </c>
    </row>
    <row r="1876" spans="5:11" x14ac:dyDescent="0.2">
      <c r="E1876" t="str">
        <f t="shared" si="29"/>
        <v>Mining</v>
      </c>
      <c r="F1876" t="s">
        <v>52</v>
      </c>
      <c r="G1876" t="s">
        <v>39</v>
      </c>
      <c r="H1876" t="s">
        <v>4</v>
      </c>
      <c r="I1876">
        <v>2012</v>
      </c>
      <c r="J1876">
        <v>2050</v>
      </c>
      <c r="K1876">
        <v>2.3016028509126301</v>
      </c>
    </row>
    <row r="1877" spans="5:11" x14ac:dyDescent="0.2">
      <c r="E1877" t="str">
        <f t="shared" si="29"/>
        <v>Mining</v>
      </c>
      <c r="F1877" t="s">
        <v>52</v>
      </c>
      <c r="G1877" t="s">
        <v>39</v>
      </c>
      <c r="H1877" t="s">
        <v>4</v>
      </c>
      <c r="I1877">
        <v>2013</v>
      </c>
      <c r="J1877">
        <v>2048</v>
      </c>
      <c r="K1877">
        <v>2.22259649128508</v>
      </c>
    </row>
    <row r="1878" spans="5:11" x14ac:dyDescent="0.2">
      <c r="E1878" t="str">
        <f t="shared" si="29"/>
        <v>Mining</v>
      </c>
      <c r="F1878" t="s">
        <v>52</v>
      </c>
      <c r="G1878" t="s">
        <v>39</v>
      </c>
      <c r="H1878" t="s">
        <v>4</v>
      </c>
      <c r="I1878">
        <v>2013</v>
      </c>
      <c r="J1878">
        <v>2049</v>
      </c>
      <c r="K1878">
        <v>2.2185739859325602</v>
      </c>
    </row>
    <row r="1879" spans="5:11" x14ac:dyDescent="0.2">
      <c r="E1879" t="str">
        <f t="shared" si="29"/>
        <v>Mining</v>
      </c>
      <c r="F1879" t="s">
        <v>52</v>
      </c>
      <c r="G1879" t="s">
        <v>39</v>
      </c>
      <c r="H1879" t="s">
        <v>4</v>
      </c>
      <c r="I1879">
        <v>2013</v>
      </c>
      <c r="J1879">
        <v>2050</v>
      </c>
      <c r="K1879">
        <v>2.2186203452608</v>
      </c>
    </row>
    <row r="1880" spans="5:11" x14ac:dyDescent="0.2">
      <c r="E1880" t="str">
        <f t="shared" si="29"/>
        <v>Mining</v>
      </c>
      <c r="F1880" t="s">
        <v>52</v>
      </c>
      <c r="G1880" t="s">
        <v>39</v>
      </c>
      <c r="H1880" t="s">
        <v>4</v>
      </c>
      <c r="I1880">
        <v>2014</v>
      </c>
      <c r="J1880">
        <v>2048</v>
      </c>
      <c r="K1880">
        <v>2.0991119698771201</v>
      </c>
    </row>
    <row r="1881" spans="5:11" x14ac:dyDescent="0.2">
      <c r="E1881" t="str">
        <f t="shared" si="29"/>
        <v>Mining</v>
      </c>
      <c r="F1881" t="s">
        <v>52</v>
      </c>
      <c r="G1881" t="s">
        <v>39</v>
      </c>
      <c r="H1881" t="s">
        <v>4</v>
      </c>
      <c r="I1881">
        <v>2014</v>
      </c>
      <c r="J1881">
        <v>2049</v>
      </c>
      <c r="K1881">
        <v>2.0942065241871899</v>
      </c>
    </row>
    <row r="1882" spans="5:11" x14ac:dyDescent="0.2">
      <c r="E1882" t="str">
        <f t="shared" si="29"/>
        <v>Mining</v>
      </c>
      <c r="F1882" t="s">
        <v>52</v>
      </c>
      <c r="G1882" t="s">
        <v>39</v>
      </c>
      <c r="H1882" t="s">
        <v>4</v>
      </c>
      <c r="I1882">
        <v>2014</v>
      </c>
      <c r="J1882">
        <v>2050</v>
      </c>
      <c r="K1882">
        <v>2.0919664920933299</v>
      </c>
    </row>
    <row r="1883" spans="5:11" x14ac:dyDescent="0.2">
      <c r="E1883" t="str">
        <f t="shared" si="29"/>
        <v>Mining</v>
      </c>
      <c r="F1883" t="s">
        <v>52</v>
      </c>
      <c r="G1883" t="s">
        <v>39</v>
      </c>
      <c r="H1883" t="s">
        <v>4</v>
      </c>
      <c r="I1883">
        <v>2015</v>
      </c>
      <c r="J1883">
        <v>2048</v>
      </c>
      <c r="K1883">
        <v>1.9876047994275099</v>
      </c>
    </row>
    <row r="1884" spans="5:11" x14ac:dyDescent="0.2">
      <c r="E1884" t="str">
        <f t="shared" si="29"/>
        <v>Mining</v>
      </c>
      <c r="F1884" t="s">
        <v>52</v>
      </c>
      <c r="G1884" t="s">
        <v>39</v>
      </c>
      <c r="H1884" t="s">
        <v>4</v>
      </c>
      <c r="I1884">
        <v>2015</v>
      </c>
      <c r="J1884">
        <v>2049</v>
      </c>
      <c r="K1884">
        <v>1.98501423054426</v>
      </c>
    </row>
    <row r="1885" spans="5:11" x14ac:dyDescent="0.2">
      <c r="E1885" t="str">
        <f t="shared" si="29"/>
        <v>Mining</v>
      </c>
      <c r="F1885" t="s">
        <v>52</v>
      </c>
      <c r="G1885" t="s">
        <v>39</v>
      </c>
      <c r="H1885" t="s">
        <v>4</v>
      </c>
      <c r="I1885">
        <v>2015</v>
      </c>
      <c r="J1885">
        <v>2050</v>
      </c>
      <c r="K1885">
        <v>1.9796460204391599</v>
      </c>
    </row>
    <row r="1886" spans="5:11" x14ac:dyDescent="0.2">
      <c r="E1886" t="str">
        <f t="shared" si="29"/>
        <v>Mining</v>
      </c>
      <c r="F1886" t="s">
        <v>52</v>
      </c>
      <c r="G1886" t="s">
        <v>39</v>
      </c>
      <c r="H1886" t="s">
        <v>4</v>
      </c>
      <c r="I1886">
        <v>2016</v>
      </c>
      <c r="J1886">
        <v>2048</v>
      </c>
      <c r="K1886">
        <v>1.8451746405521601</v>
      </c>
    </row>
    <row r="1887" spans="5:11" x14ac:dyDescent="0.2">
      <c r="E1887" t="str">
        <f t="shared" si="29"/>
        <v>Mining</v>
      </c>
      <c r="F1887" t="s">
        <v>52</v>
      </c>
      <c r="G1887" t="s">
        <v>39</v>
      </c>
      <c r="H1887" t="s">
        <v>4</v>
      </c>
      <c r="I1887">
        <v>2016</v>
      </c>
      <c r="J1887">
        <v>2049</v>
      </c>
      <c r="K1887">
        <v>1.8489738996715499</v>
      </c>
    </row>
    <row r="1888" spans="5:11" x14ac:dyDescent="0.2">
      <c r="E1888" t="str">
        <f t="shared" si="29"/>
        <v>Mining</v>
      </c>
      <c r="F1888" t="s">
        <v>52</v>
      </c>
      <c r="G1888" t="s">
        <v>39</v>
      </c>
      <c r="H1888" t="s">
        <v>4</v>
      </c>
      <c r="I1888">
        <v>2016</v>
      </c>
      <c r="J1888">
        <v>2050</v>
      </c>
      <c r="K1888">
        <v>1.84059518943378</v>
      </c>
    </row>
    <row r="1889" spans="5:11" x14ac:dyDescent="0.2">
      <c r="E1889" t="str">
        <f t="shared" si="29"/>
        <v>Mining</v>
      </c>
      <c r="F1889" t="s">
        <v>52</v>
      </c>
      <c r="G1889" t="s">
        <v>39</v>
      </c>
      <c r="H1889" t="s">
        <v>4</v>
      </c>
      <c r="I1889">
        <v>2017</v>
      </c>
      <c r="J1889">
        <v>2048</v>
      </c>
      <c r="K1889">
        <v>1.7653606739508501</v>
      </c>
    </row>
    <row r="1890" spans="5:11" x14ac:dyDescent="0.2">
      <c r="E1890" t="str">
        <f t="shared" si="29"/>
        <v>Mining</v>
      </c>
      <c r="F1890" t="s">
        <v>52</v>
      </c>
      <c r="G1890" t="s">
        <v>39</v>
      </c>
      <c r="H1890" t="s">
        <v>4</v>
      </c>
      <c r="I1890">
        <v>2017</v>
      </c>
      <c r="J1890">
        <v>2049</v>
      </c>
      <c r="K1890">
        <v>1.7744403954628301</v>
      </c>
    </row>
    <row r="1891" spans="5:11" x14ac:dyDescent="0.2">
      <c r="E1891" t="str">
        <f t="shared" si="29"/>
        <v>Mining</v>
      </c>
      <c r="F1891" t="s">
        <v>52</v>
      </c>
      <c r="G1891" t="s">
        <v>39</v>
      </c>
      <c r="H1891" t="s">
        <v>4</v>
      </c>
      <c r="I1891">
        <v>2017</v>
      </c>
      <c r="J1891">
        <v>2050</v>
      </c>
      <c r="K1891">
        <v>1.76270360528142</v>
      </c>
    </row>
    <row r="1892" spans="5:11" x14ac:dyDescent="0.2">
      <c r="E1892" t="str">
        <f t="shared" si="29"/>
        <v>Mining</v>
      </c>
      <c r="F1892" t="s">
        <v>52</v>
      </c>
      <c r="G1892" t="s">
        <v>39</v>
      </c>
      <c r="H1892" t="s">
        <v>4</v>
      </c>
      <c r="I1892">
        <v>2018</v>
      </c>
      <c r="J1892">
        <v>2048</v>
      </c>
      <c r="K1892">
        <v>1.6649820084185101</v>
      </c>
    </row>
    <row r="1893" spans="5:11" x14ac:dyDescent="0.2">
      <c r="E1893" t="str">
        <f t="shared" si="29"/>
        <v>Mining</v>
      </c>
      <c r="F1893" t="s">
        <v>52</v>
      </c>
      <c r="G1893" t="s">
        <v>39</v>
      </c>
      <c r="H1893" t="s">
        <v>4</v>
      </c>
      <c r="I1893">
        <v>2018</v>
      </c>
      <c r="J1893">
        <v>2049</v>
      </c>
      <c r="K1893">
        <v>1.6769666520615001</v>
      </c>
    </row>
    <row r="1894" spans="5:11" x14ac:dyDescent="0.2">
      <c r="E1894" t="str">
        <f t="shared" si="29"/>
        <v>Mining</v>
      </c>
      <c r="F1894" t="s">
        <v>52</v>
      </c>
      <c r="G1894" t="s">
        <v>39</v>
      </c>
      <c r="H1894" t="s">
        <v>4</v>
      </c>
      <c r="I1894">
        <v>2018</v>
      </c>
      <c r="J1894">
        <v>2050</v>
      </c>
      <c r="K1894">
        <v>1.66252224849524</v>
      </c>
    </row>
    <row r="1895" spans="5:11" x14ac:dyDescent="0.2">
      <c r="E1895" t="str">
        <f t="shared" si="29"/>
        <v>Mining</v>
      </c>
      <c r="F1895" t="s">
        <v>52</v>
      </c>
      <c r="G1895" t="s">
        <v>39</v>
      </c>
      <c r="H1895" t="s">
        <v>4</v>
      </c>
      <c r="I1895">
        <v>2019</v>
      </c>
      <c r="J1895">
        <v>2048</v>
      </c>
      <c r="K1895">
        <v>1.6288086074958601</v>
      </c>
    </row>
    <row r="1896" spans="5:11" x14ac:dyDescent="0.2">
      <c r="E1896" t="str">
        <f t="shared" si="29"/>
        <v>Mining</v>
      </c>
      <c r="F1896" t="s">
        <v>52</v>
      </c>
      <c r="G1896" t="s">
        <v>39</v>
      </c>
      <c r="H1896" t="s">
        <v>4</v>
      </c>
      <c r="I1896">
        <v>2019</v>
      </c>
      <c r="J1896">
        <v>2049</v>
      </c>
      <c r="K1896">
        <v>1.6438343752089699</v>
      </c>
    </row>
    <row r="1897" spans="5:11" x14ac:dyDescent="0.2">
      <c r="E1897" t="str">
        <f t="shared" si="29"/>
        <v>Mining</v>
      </c>
      <c r="F1897" t="s">
        <v>52</v>
      </c>
      <c r="G1897" t="s">
        <v>39</v>
      </c>
      <c r="H1897" t="s">
        <v>4</v>
      </c>
      <c r="I1897">
        <v>2019</v>
      </c>
      <c r="J1897">
        <v>2050</v>
      </c>
      <c r="K1897">
        <v>1.62807759933815</v>
      </c>
    </row>
    <row r="1898" spans="5:11" x14ac:dyDescent="0.2">
      <c r="E1898" t="str">
        <f t="shared" si="29"/>
        <v>Mining</v>
      </c>
      <c r="F1898" t="s">
        <v>52</v>
      </c>
      <c r="G1898" t="s">
        <v>39</v>
      </c>
      <c r="H1898" t="s">
        <v>4</v>
      </c>
      <c r="I1898">
        <v>2020</v>
      </c>
      <c r="J1898">
        <v>2048</v>
      </c>
      <c r="K1898">
        <v>1.5189434608855801</v>
      </c>
    </row>
    <row r="1899" spans="5:11" x14ac:dyDescent="0.2">
      <c r="E1899" t="str">
        <f t="shared" si="29"/>
        <v>Mining</v>
      </c>
      <c r="F1899" t="s">
        <v>52</v>
      </c>
      <c r="G1899" t="s">
        <v>39</v>
      </c>
      <c r="H1899" t="s">
        <v>4</v>
      </c>
      <c r="I1899">
        <v>2020</v>
      </c>
      <c r="J1899">
        <v>2049</v>
      </c>
      <c r="K1899">
        <v>1.5348194989269599</v>
      </c>
    </row>
    <row r="1900" spans="5:11" x14ac:dyDescent="0.2">
      <c r="E1900" t="str">
        <f t="shared" si="29"/>
        <v>Mining</v>
      </c>
      <c r="F1900" t="s">
        <v>52</v>
      </c>
      <c r="G1900" t="s">
        <v>39</v>
      </c>
      <c r="H1900" t="s">
        <v>4</v>
      </c>
      <c r="I1900">
        <v>2020</v>
      </c>
      <c r="J1900">
        <v>2050</v>
      </c>
      <c r="K1900">
        <v>1.51918398128457</v>
      </c>
    </row>
    <row r="1901" spans="5:11" x14ac:dyDescent="0.2">
      <c r="E1901" t="str">
        <f t="shared" si="29"/>
        <v>Mining</v>
      </c>
      <c r="F1901" t="s">
        <v>52</v>
      </c>
      <c r="G1901" t="s">
        <v>39</v>
      </c>
      <c r="H1901" t="s">
        <v>4</v>
      </c>
      <c r="I1901">
        <v>2021</v>
      </c>
      <c r="J1901">
        <v>2048</v>
      </c>
      <c r="K1901">
        <v>1.51252858474151</v>
      </c>
    </row>
    <row r="1902" spans="5:11" x14ac:dyDescent="0.2">
      <c r="E1902" t="str">
        <f t="shared" si="29"/>
        <v>Mining</v>
      </c>
      <c r="F1902" t="s">
        <v>52</v>
      </c>
      <c r="G1902" t="s">
        <v>39</v>
      </c>
      <c r="H1902" t="s">
        <v>4</v>
      </c>
      <c r="I1902">
        <v>2021</v>
      </c>
      <c r="J1902">
        <v>2049</v>
      </c>
      <c r="K1902">
        <v>1.52925807783783</v>
      </c>
    </row>
    <row r="1903" spans="5:11" x14ac:dyDescent="0.2">
      <c r="E1903" t="str">
        <f t="shared" si="29"/>
        <v>Mining</v>
      </c>
      <c r="F1903" t="s">
        <v>52</v>
      </c>
      <c r="G1903" t="s">
        <v>39</v>
      </c>
      <c r="H1903" t="s">
        <v>4</v>
      </c>
      <c r="I1903">
        <v>2021</v>
      </c>
      <c r="J1903">
        <v>2050</v>
      </c>
      <c r="K1903">
        <v>1.522536792967</v>
      </c>
    </row>
    <row r="1904" spans="5:11" x14ac:dyDescent="0.2">
      <c r="E1904" t="str">
        <f t="shared" si="29"/>
        <v>Mining</v>
      </c>
      <c r="F1904" t="s">
        <v>52</v>
      </c>
      <c r="G1904" t="s">
        <v>39</v>
      </c>
      <c r="H1904" t="s">
        <v>4</v>
      </c>
      <c r="I1904">
        <v>2022</v>
      </c>
      <c r="J1904">
        <v>2048</v>
      </c>
      <c r="K1904">
        <v>1.5198347922392399</v>
      </c>
    </row>
    <row r="1905" spans="5:11" x14ac:dyDescent="0.2">
      <c r="E1905" t="str">
        <f t="shared" si="29"/>
        <v>Mining</v>
      </c>
      <c r="F1905" t="s">
        <v>52</v>
      </c>
      <c r="G1905" t="s">
        <v>39</v>
      </c>
      <c r="H1905" t="s">
        <v>4</v>
      </c>
      <c r="I1905">
        <v>2022</v>
      </c>
      <c r="J1905">
        <v>2049</v>
      </c>
      <c r="K1905">
        <v>1.53819757070443</v>
      </c>
    </row>
    <row r="1906" spans="5:11" x14ac:dyDescent="0.2">
      <c r="E1906" t="str">
        <f t="shared" si="29"/>
        <v>Mining</v>
      </c>
      <c r="F1906" t="s">
        <v>52</v>
      </c>
      <c r="G1906" t="s">
        <v>39</v>
      </c>
      <c r="H1906" t="s">
        <v>4</v>
      </c>
      <c r="I1906">
        <v>2022</v>
      </c>
      <c r="J1906">
        <v>2050</v>
      </c>
      <c r="K1906">
        <v>1.5310661913122201</v>
      </c>
    </row>
    <row r="1907" spans="5:11" x14ac:dyDescent="0.2">
      <c r="E1907" t="str">
        <f t="shared" si="29"/>
        <v>Mining</v>
      </c>
      <c r="F1907" t="s">
        <v>52</v>
      </c>
      <c r="G1907" t="s">
        <v>39</v>
      </c>
      <c r="H1907" t="s">
        <v>4</v>
      </c>
      <c r="I1907">
        <v>2023</v>
      </c>
      <c r="J1907">
        <v>2048</v>
      </c>
      <c r="K1907">
        <v>1.52527653916453</v>
      </c>
    </row>
    <row r="1908" spans="5:11" x14ac:dyDescent="0.2">
      <c r="E1908" t="str">
        <f t="shared" si="29"/>
        <v>Mining</v>
      </c>
      <c r="F1908" t="s">
        <v>52</v>
      </c>
      <c r="G1908" t="s">
        <v>39</v>
      </c>
      <c r="H1908" t="s">
        <v>4</v>
      </c>
      <c r="I1908">
        <v>2023</v>
      </c>
      <c r="J1908">
        <v>2049</v>
      </c>
      <c r="K1908">
        <v>1.54584482475369</v>
      </c>
    </row>
    <row r="1909" spans="5:11" x14ac:dyDescent="0.2">
      <c r="E1909" t="str">
        <f t="shared" si="29"/>
        <v>Mining</v>
      </c>
      <c r="F1909" t="s">
        <v>52</v>
      </c>
      <c r="G1909" t="s">
        <v>39</v>
      </c>
      <c r="H1909" t="s">
        <v>4</v>
      </c>
      <c r="I1909">
        <v>2023</v>
      </c>
      <c r="J1909">
        <v>2050</v>
      </c>
      <c r="K1909">
        <v>1.5386945771476599</v>
      </c>
    </row>
    <row r="1910" spans="5:11" x14ac:dyDescent="0.2">
      <c r="E1910" t="str">
        <f t="shared" si="29"/>
        <v>Mining</v>
      </c>
      <c r="F1910" t="s">
        <v>52</v>
      </c>
      <c r="G1910" t="s">
        <v>39</v>
      </c>
      <c r="H1910" t="s">
        <v>4</v>
      </c>
      <c r="I1910">
        <v>2024</v>
      </c>
      <c r="J1910">
        <v>2048</v>
      </c>
      <c r="K1910">
        <v>1.5325143511085</v>
      </c>
    </row>
    <row r="1911" spans="5:11" x14ac:dyDescent="0.2">
      <c r="E1911" t="str">
        <f t="shared" si="29"/>
        <v>Mining</v>
      </c>
      <c r="F1911" t="s">
        <v>52</v>
      </c>
      <c r="G1911" t="s">
        <v>39</v>
      </c>
      <c r="H1911" t="s">
        <v>4</v>
      </c>
      <c r="I1911">
        <v>2024</v>
      </c>
      <c r="J1911">
        <v>2049</v>
      </c>
      <c r="K1911">
        <v>1.55473951448303</v>
      </c>
    </row>
    <row r="1912" spans="5:11" x14ac:dyDescent="0.2">
      <c r="E1912" t="str">
        <f t="shared" si="29"/>
        <v>Mining</v>
      </c>
      <c r="F1912" t="s">
        <v>52</v>
      </c>
      <c r="G1912" t="s">
        <v>39</v>
      </c>
      <c r="H1912" t="s">
        <v>4</v>
      </c>
      <c r="I1912">
        <v>2024</v>
      </c>
      <c r="J1912">
        <v>2050</v>
      </c>
      <c r="K1912">
        <v>1.5488256481043501</v>
      </c>
    </row>
    <row r="1913" spans="5:11" x14ac:dyDescent="0.2">
      <c r="E1913" t="str">
        <f t="shared" si="29"/>
        <v>Mining</v>
      </c>
      <c r="F1913" t="s">
        <v>52</v>
      </c>
      <c r="G1913" t="s">
        <v>39</v>
      </c>
      <c r="H1913" t="s">
        <v>4</v>
      </c>
      <c r="I1913">
        <v>2025</v>
      </c>
      <c r="J1913">
        <v>2048</v>
      </c>
      <c r="K1913">
        <v>1.3596163968280199</v>
      </c>
    </row>
    <row r="1914" spans="5:11" x14ac:dyDescent="0.2">
      <c r="E1914" t="str">
        <f t="shared" si="29"/>
        <v>Mining</v>
      </c>
      <c r="F1914" t="s">
        <v>52</v>
      </c>
      <c r="G1914" t="s">
        <v>39</v>
      </c>
      <c r="H1914" t="s">
        <v>4</v>
      </c>
      <c r="I1914">
        <v>2025</v>
      </c>
      <c r="J1914">
        <v>2049</v>
      </c>
      <c r="K1914">
        <v>1.3858282087320399</v>
      </c>
    </row>
    <row r="1915" spans="5:11" x14ac:dyDescent="0.2">
      <c r="E1915" t="str">
        <f t="shared" si="29"/>
        <v>Mining</v>
      </c>
      <c r="F1915" t="s">
        <v>52</v>
      </c>
      <c r="G1915" t="s">
        <v>39</v>
      </c>
      <c r="H1915" t="s">
        <v>4</v>
      </c>
      <c r="I1915">
        <v>2025</v>
      </c>
      <c r="J1915">
        <v>2050</v>
      </c>
      <c r="K1915">
        <v>1.3805466373670501</v>
      </c>
    </row>
    <row r="1916" spans="5:11" x14ac:dyDescent="0.2">
      <c r="E1916" t="str">
        <f t="shared" si="29"/>
        <v>Mining</v>
      </c>
      <c r="F1916" t="s">
        <v>52</v>
      </c>
      <c r="G1916" t="s">
        <v>39</v>
      </c>
      <c r="H1916" t="s">
        <v>4</v>
      </c>
      <c r="I1916">
        <v>2026</v>
      </c>
      <c r="J1916">
        <v>2048</v>
      </c>
      <c r="K1916">
        <v>1.34261151993714</v>
      </c>
    </row>
    <row r="1917" spans="5:11" x14ac:dyDescent="0.2">
      <c r="E1917" t="str">
        <f t="shared" si="29"/>
        <v>Mining</v>
      </c>
      <c r="F1917" t="s">
        <v>52</v>
      </c>
      <c r="G1917" t="s">
        <v>39</v>
      </c>
      <c r="H1917" t="s">
        <v>4</v>
      </c>
      <c r="I1917">
        <v>2026</v>
      </c>
      <c r="J1917">
        <v>2049</v>
      </c>
      <c r="K1917">
        <v>1.36994791124549</v>
      </c>
    </row>
    <row r="1918" spans="5:11" x14ac:dyDescent="0.2">
      <c r="E1918" t="str">
        <f t="shared" si="29"/>
        <v>Mining</v>
      </c>
      <c r="F1918" t="s">
        <v>52</v>
      </c>
      <c r="G1918" t="s">
        <v>39</v>
      </c>
      <c r="H1918" t="s">
        <v>4</v>
      </c>
      <c r="I1918">
        <v>2026</v>
      </c>
      <c r="J1918">
        <v>2050</v>
      </c>
      <c r="K1918">
        <v>1.36534979987042</v>
      </c>
    </row>
    <row r="1919" spans="5:11" x14ac:dyDescent="0.2">
      <c r="E1919" t="str">
        <f t="shared" si="29"/>
        <v>Mining</v>
      </c>
      <c r="F1919" t="s">
        <v>52</v>
      </c>
      <c r="G1919" t="s">
        <v>39</v>
      </c>
      <c r="H1919" t="s">
        <v>4</v>
      </c>
      <c r="I1919">
        <v>2027</v>
      </c>
      <c r="J1919">
        <v>2048</v>
      </c>
      <c r="K1919">
        <v>1.40561774601018</v>
      </c>
    </row>
    <row r="1920" spans="5:11" x14ac:dyDescent="0.2">
      <c r="E1920" t="str">
        <f t="shared" si="29"/>
        <v>Mining</v>
      </c>
      <c r="F1920" t="s">
        <v>52</v>
      </c>
      <c r="G1920" t="s">
        <v>39</v>
      </c>
      <c r="H1920" t="s">
        <v>4</v>
      </c>
      <c r="I1920">
        <v>2027</v>
      </c>
      <c r="J1920">
        <v>2049</v>
      </c>
      <c r="K1920">
        <v>1.4378258476091099</v>
      </c>
    </row>
    <row r="1921" spans="5:11" x14ac:dyDescent="0.2">
      <c r="E1921" t="str">
        <f t="shared" si="29"/>
        <v>Mining</v>
      </c>
      <c r="F1921" t="s">
        <v>52</v>
      </c>
      <c r="G1921" t="s">
        <v>39</v>
      </c>
      <c r="H1921" t="s">
        <v>4</v>
      </c>
      <c r="I1921">
        <v>2027</v>
      </c>
      <c r="J1921">
        <v>2050</v>
      </c>
      <c r="K1921">
        <v>1.43261716377698</v>
      </c>
    </row>
    <row r="1922" spans="5:11" x14ac:dyDescent="0.2">
      <c r="E1922" t="str">
        <f t="shared" si="29"/>
        <v>Mining</v>
      </c>
      <c r="F1922" t="s">
        <v>52</v>
      </c>
      <c r="G1922" t="s">
        <v>39</v>
      </c>
      <c r="H1922" t="s">
        <v>4</v>
      </c>
      <c r="I1922">
        <v>2028</v>
      </c>
      <c r="J1922">
        <v>2048</v>
      </c>
      <c r="K1922">
        <v>1.40528026391683</v>
      </c>
    </row>
    <row r="1923" spans="5:11" x14ac:dyDescent="0.2">
      <c r="E1923" t="str">
        <f t="shared" ref="E1923:E1986" si="30">VLOOKUP(F1923,$A$2:$B$53,2,)</f>
        <v>Mining</v>
      </c>
      <c r="F1923" t="s">
        <v>52</v>
      </c>
      <c r="G1923" t="s">
        <v>39</v>
      </c>
      <c r="H1923" t="s">
        <v>4</v>
      </c>
      <c r="I1923">
        <v>2028</v>
      </c>
      <c r="J1923">
        <v>2049</v>
      </c>
      <c r="K1923">
        <v>1.44097869101609</v>
      </c>
    </row>
    <row r="1924" spans="5:11" x14ac:dyDescent="0.2">
      <c r="E1924" t="str">
        <f t="shared" si="30"/>
        <v>Mining</v>
      </c>
      <c r="F1924" t="s">
        <v>52</v>
      </c>
      <c r="G1924" t="s">
        <v>39</v>
      </c>
      <c r="H1924" t="s">
        <v>4</v>
      </c>
      <c r="I1924">
        <v>2028</v>
      </c>
      <c r="J1924">
        <v>2050</v>
      </c>
      <c r="K1924">
        <v>1.4361220417190801</v>
      </c>
    </row>
    <row r="1925" spans="5:11" x14ac:dyDescent="0.2">
      <c r="E1925" t="str">
        <f t="shared" si="30"/>
        <v>Mining</v>
      </c>
      <c r="F1925" t="s">
        <v>52</v>
      </c>
      <c r="G1925" t="s">
        <v>39</v>
      </c>
      <c r="H1925" t="s">
        <v>4</v>
      </c>
      <c r="I1925">
        <v>2029</v>
      </c>
      <c r="J1925">
        <v>2048</v>
      </c>
      <c r="K1925">
        <v>1.4057155198531901</v>
      </c>
    </row>
    <row r="1926" spans="5:11" x14ac:dyDescent="0.2">
      <c r="E1926" t="str">
        <f t="shared" si="30"/>
        <v>Mining</v>
      </c>
      <c r="F1926" t="s">
        <v>52</v>
      </c>
      <c r="G1926" t="s">
        <v>39</v>
      </c>
      <c r="H1926" t="s">
        <v>4</v>
      </c>
      <c r="I1926">
        <v>2029</v>
      </c>
      <c r="J1926">
        <v>2049</v>
      </c>
      <c r="K1926">
        <v>1.44698681467813</v>
      </c>
    </row>
    <row r="1927" spans="5:11" x14ac:dyDescent="0.2">
      <c r="E1927" t="str">
        <f t="shared" si="30"/>
        <v>Mining</v>
      </c>
      <c r="F1927" t="s">
        <v>52</v>
      </c>
      <c r="G1927" t="s">
        <v>39</v>
      </c>
      <c r="H1927" t="s">
        <v>4</v>
      </c>
      <c r="I1927">
        <v>2029</v>
      </c>
      <c r="J1927">
        <v>2050</v>
      </c>
      <c r="K1927">
        <v>1.44465581133623</v>
      </c>
    </row>
    <row r="1928" spans="5:11" x14ac:dyDescent="0.2">
      <c r="E1928" t="str">
        <f t="shared" si="30"/>
        <v>Mining</v>
      </c>
      <c r="F1928" t="s">
        <v>52</v>
      </c>
      <c r="G1928" t="s">
        <v>39</v>
      </c>
      <c r="H1928" t="s">
        <v>4</v>
      </c>
      <c r="I1928">
        <v>2030</v>
      </c>
      <c r="J1928">
        <v>2048</v>
      </c>
      <c r="K1928">
        <v>1.39181019937593</v>
      </c>
    </row>
    <row r="1929" spans="5:11" x14ac:dyDescent="0.2">
      <c r="E1929" t="str">
        <f t="shared" si="30"/>
        <v>Mining</v>
      </c>
      <c r="F1929" t="s">
        <v>52</v>
      </c>
      <c r="G1929" t="s">
        <v>39</v>
      </c>
      <c r="H1929" t="s">
        <v>4</v>
      </c>
      <c r="I1929">
        <v>2030</v>
      </c>
      <c r="J1929">
        <v>2049</v>
      </c>
      <c r="K1929">
        <v>1.4395988543003999</v>
      </c>
    </row>
    <row r="1930" spans="5:11" x14ac:dyDescent="0.2">
      <c r="E1930" t="str">
        <f t="shared" si="30"/>
        <v>Mining</v>
      </c>
      <c r="F1930" t="s">
        <v>52</v>
      </c>
      <c r="G1930" t="s">
        <v>39</v>
      </c>
      <c r="H1930" t="s">
        <v>4</v>
      </c>
      <c r="I1930">
        <v>2030</v>
      </c>
      <c r="J1930">
        <v>2050</v>
      </c>
      <c r="K1930">
        <v>1.43540673661148</v>
      </c>
    </row>
    <row r="1931" spans="5:11" x14ac:dyDescent="0.2">
      <c r="E1931" t="str">
        <f t="shared" si="30"/>
        <v>Mining</v>
      </c>
      <c r="F1931" t="s">
        <v>52</v>
      </c>
      <c r="G1931" t="s">
        <v>39</v>
      </c>
      <c r="H1931" t="s">
        <v>4</v>
      </c>
      <c r="I1931">
        <v>2031</v>
      </c>
      <c r="J1931">
        <v>2048</v>
      </c>
      <c r="K1931">
        <v>1.2968033678001301</v>
      </c>
    </row>
    <row r="1932" spans="5:11" x14ac:dyDescent="0.2">
      <c r="E1932" t="str">
        <f t="shared" si="30"/>
        <v>Mining</v>
      </c>
      <c r="F1932" t="s">
        <v>52</v>
      </c>
      <c r="G1932" t="s">
        <v>39</v>
      </c>
      <c r="H1932" t="s">
        <v>4</v>
      </c>
      <c r="I1932">
        <v>2031</v>
      </c>
      <c r="J1932">
        <v>2049</v>
      </c>
      <c r="K1932">
        <v>1.38756359808562</v>
      </c>
    </row>
    <row r="1933" spans="5:11" x14ac:dyDescent="0.2">
      <c r="E1933" t="str">
        <f t="shared" si="30"/>
        <v>Mining</v>
      </c>
      <c r="F1933" t="s">
        <v>52</v>
      </c>
      <c r="G1933" t="s">
        <v>39</v>
      </c>
      <c r="H1933" t="s">
        <v>4</v>
      </c>
      <c r="I1933">
        <v>2031</v>
      </c>
      <c r="J1933">
        <v>2050</v>
      </c>
      <c r="K1933">
        <v>1.33741648247154</v>
      </c>
    </row>
    <row r="1934" spans="5:11" x14ac:dyDescent="0.2">
      <c r="E1934" t="str">
        <f t="shared" si="30"/>
        <v>Mining</v>
      </c>
      <c r="F1934" t="s">
        <v>52</v>
      </c>
      <c r="G1934" t="s">
        <v>39</v>
      </c>
      <c r="H1934" t="s">
        <v>4</v>
      </c>
      <c r="I1934">
        <v>2032</v>
      </c>
      <c r="J1934">
        <v>2048</v>
      </c>
      <c r="K1934">
        <v>1.2223448027239801</v>
      </c>
    </row>
    <row r="1935" spans="5:11" x14ac:dyDescent="0.2">
      <c r="E1935" t="str">
        <f t="shared" si="30"/>
        <v>Mining</v>
      </c>
      <c r="F1935" t="s">
        <v>52</v>
      </c>
      <c r="G1935" t="s">
        <v>39</v>
      </c>
      <c r="H1935" t="s">
        <v>4</v>
      </c>
      <c r="I1935">
        <v>2032</v>
      </c>
      <c r="J1935">
        <v>2049</v>
      </c>
      <c r="K1935">
        <v>1.27579075191756</v>
      </c>
    </row>
    <row r="1936" spans="5:11" x14ac:dyDescent="0.2">
      <c r="E1936" t="str">
        <f t="shared" si="30"/>
        <v>Mining</v>
      </c>
      <c r="F1936" t="s">
        <v>52</v>
      </c>
      <c r="G1936" t="s">
        <v>39</v>
      </c>
      <c r="H1936" t="s">
        <v>4</v>
      </c>
      <c r="I1936">
        <v>2032</v>
      </c>
      <c r="J1936">
        <v>2050</v>
      </c>
      <c r="K1936">
        <v>1.2596501009619401</v>
      </c>
    </row>
    <row r="1937" spans="5:11" x14ac:dyDescent="0.2">
      <c r="E1937" t="str">
        <f t="shared" si="30"/>
        <v>Mining</v>
      </c>
      <c r="F1937" t="s">
        <v>52</v>
      </c>
      <c r="G1937" t="s">
        <v>39</v>
      </c>
      <c r="H1937" t="s">
        <v>4</v>
      </c>
      <c r="I1937">
        <v>2033</v>
      </c>
      <c r="J1937">
        <v>2048</v>
      </c>
      <c r="K1937">
        <v>1.1865918004603599</v>
      </c>
    </row>
    <row r="1938" spans="5:11" x14ac:dyDescent="0.2">
      <c r="E1938" t="str">
        <f t="shared" si="30"/>
        <v>Mining</v>
      </c>
      <c r="F1938" t="s">
        <v>52</v>
      </c>
      <c r="G1938" t="s">
        <v>39</v>
      </c>
      <c r="H1938" t="s">
        <v>4</v>
      </c>
      <c r="I1938">
        <v>2033</v>
      </c>
      <c r="J1938">
        <v>2049</v>
      </c>
      <c r="K1938">
        <v>1.2370726848715901</v>
      </c>
    </row>
    <row r="1939" spans="5:11" x14ac:dyDescent="0.2">
      <c r="E1939" t="str">
        <f t="shared" si="30"/>
        <v>Mining</v>
      </c>
      <c r="F1939" t="s">
        <v>52</v>
      </c>
      <c r="G1939" t="s">
        <v>39</v>
      </c>
      <c r="H1939" t="s">
        <v>4</v>
      </c>
      <c r="I1939">
        <v>2033</v>
      </c>
      <c r="J1939">
        <v>2050</v>
      </c>
      <c r="K1939">
        <v>1.24744493496619</v>
      </c>
    </row>
    <row r="1940" spans="5:11" x14ac:dyDescent="0.2">
      <c r="E1940" t="str">
        <f t="shared" si="30"/>
        <v>Mining</v>
      </c>
      <c r="F1940" t="s">
        <v>52</v>
      </c>
      <c r="G1940" t="s">
        <v>39</v>
      </c>
      <c r="H1940" t="s">
        <v>4</v>
      </c>
      <c r="I1940">
        <v>2034</v>
      </c>
      <c r="J1940">
        <v>2048</v>
      </c>
      <c r="K1940">
        <v>1.1639059976830399</v>
      </c>
    </row>
    <row r="1941" spans="5:11" x14ac:dyDescent="0.2">
      <c r="E1941" t="str">
        <f t="shared" si="30"/>
        <v>Mining</v>
      </c>
      <c r="F1941" t="s">
        <v>52</v>
      </c>
      <c r="G1941" t="s">
        <v>39</v>
      </c>
      <c r="H1941" t="s">
        <v>4</v>
      </c>
      <c r="I1941">
        <v>2034</v>
      </c>
      <c r="J1941">
        <v>2049</v>
      </c>
      <c r="K1941">
        <v>1.2225615577221001</v>
      </c>
    </row>
    <row r="1942" spans="5:11" x14ac:dyDescent="0.2">
      <c r="E1942" t="str">
        <f t="shared" si="30"/>
        <v>Mining</v>
      </c>
      <c r="F1942" t="s">
        <v>52</v>
      </c>
      <c r="G1942" t="s">
        <v>39</v>
      </c>
      <c r="H1942" t="s">
        <v>4</v>
      </c>
      <c r="I1942">
        <v>2034</v>
      </c>
      <c r="J1942">
        <v>2050</v>
      </c>
      <c r="K1942">
        <v>1.2426408938259299</v>
      </c>
    </row>
    <row r="1943" spans="5:11" x14ac:dyDescent="0.2">
      <c r="E1943" t="str">
        <f t="shared" si="30"/>
        <v>Mining</v>
      </c>
      <c r="F1943" t="s">
        <v>52</v>
      </c>
      <c r="G1943" t="s">
        <v>39</v>
      </c>
      <c r="H1943" t="s">
        <v>4</v>
      </c>
      <c r="I1943">
        <v>2035</v>
      </c>
      <c r="J1943">
        <v>2048</v>
      </c>
      <c r="K1943">
        <v>1.2933687899509601</v>
      </c>
    </row>
    <row r="1944" spans="5:11" x14ac:dyDescent="0.2">
      <c r="E1944" t="str">
        <f t="shared" si="30"/>
        <v>Mining</v>
      </c>
      <c r="F1944" t="s">
        <v>52</v>
      </c>
      <c r="G1944" t="s">
        <v>39</v>
      </c>
      <c r="H1944" t="s">
        <v>4</v>
      </c>
      <c r="I1944">
        <v>2035</v>
      </c>
      <c r="J1944">
        <v>2049</v>
      </c>
      <c r="K1944">
        <v>1.3598268261637301</v>
      </c>
    </row>
    <row r="1945" spans="5:11" x14ac:dyDescent="0.2">
      <c r="E1945" t="str">
        <f t="shared" si="30"/>
        <v>Mining</v>
      </c>
      <c r="F1945" t="s">
        <v>52</v>
      </c>
      <c r="G1945" t="s">
        <v>39</v>
      </c>
      <c r="H1945" t="s">
        <v>4</v>
      </c>
      <c r="I1945">
        <v>2035</v>
      </c>
      <c r="J1945">
        <v>2050</v>
      </c>
      <c r="K1945">
        <v>1.3721623486422301</v>
      </c>
    </row>
    <row r="1946" spans="5:11" x14ac:dyDescent="0.2">
      <c r="E1946" t="str">
        <f t="shared" si="30"/>
        <v>Mining</v>
      </c>
      <c r="F1946" t="s">
        <v>52</v>
      </c>
      <c r="G1946" t="s">
        <v>39</v>
      </c>
      <c r="H1946" t="s">
        <v>4</v>
      </c>
      <c r="I1946">
        <v>2036</v>
      </c>
      <c r="J1946">
        <v>2048</v>
      </c>
      <c r="K1946">
        <v>1.3279065379922199</v>
      </c>
    </row>
    <row r="1947" spans="5:11" x14ac:dyDescent="0.2">
      <c r="E1947" t="str">
        <f t="shared" si="30"/>
        <v>Mining</v>
      </c>
      <c r="F1947" t="s">
        <v>52</v>
      </c>
      <c r="G1947" t="s">
        <v>39</v>
      </c>
      <c r="H1947" t="s">
        <v>4</v>
      </c>
      <c r="I1947">
        <v>2036</v>
      </c>
      <c r="J1947">
        <v>2049</v>
      </c>
      <c r="K1947">
        <v>1.4034676014794401</v>
      </c>
    </row>
    <row r="1948" spans="5:11" x14ac:dyDescent="0.2">
      <c r="E1948" t="str">
        <f t="shared" si="30"/>
        <v>Mining</v>
      </c>
      <c r="F1948" t="s">
        <v>52</v>
      </c>
      <c r="G1948" t="s">
        <v>39</v>
      </c>
      <c r="H1948" t="s">
        <v>4</v>
      </c>
      <c r="I1948">
        <v>2036</v>
      </c>
      <c r="J1948">
        <v>2050</v>
      </c>
      <c r="K1948">
        <v>1.41028969772711</v>
      </c>
    </row>
    <row r="1949" spans="5:11" x14ac:dyDescent="0.2">
      <c r="E1949" t="str">
        <f t="shared" si="30"/>
        <v>Mining</v>
      </c>
      <c r="F1949" t="s">
        <v>52</v>
      </c>
      <c r="G1949" t="s">
        <v>39</v>
      </c>
      <c r="H1949" t="s">
        <v>4</v>
      </c>
      <c r="I1949">
        <v>2037</v>
      </c>
      <c r="J1949">
        <v>2048</v>
      </c>
      <c r="K1949">
        <v>1.3490472518897001</v>
      </c>
    </row>
    <row r="1950" spans="5:11" x14ac:dyDescent="0.2">
      <c r="E1950" t="str">
        <f t="shared" si="30"/>
        <v>Mining</v>
      </c>
      <c r="F1950" t="s">
        <v>52</v>
      </c>
      <c r="G1950" t="s">
        <v>39</v>
      </c>
      <c r="H1950" t="s">
        <v>4</v>
      </c>
      <c r="I1950">
        <v>2037</v>
      </c>
      <c r="J1950">
        <v>2049</v>
      </c>
      <c r="K1950">
        <v>1.4315369531716</v>
      </c>
    </row>
    <row r="1951" spans="5:11" x14ac:dyDescent="0.2">
      <c r="E1951" t="str">
        <f t="shared" si="30"/>
        <v>Mining</v>
      </c>
      <c r="F1951" t="s">
        <v>52</v>
      </c>
      <c r="G1951" t="s">
        <v>39</v>
      </c>
      <c r="H1951" t="s">
        <v>4</v>
      </c>
      <c r="I1951">
        <v>2037</v>
      </c>
      <c r="J1951">
        <v>2050</v>
      </c>
      <c r="K1951">
        <v>1.4532563380490999</v>
      </c>
    </row>
    <row r="1952" spans="5:11" x14ac:dyDescent="0.2">
      <c r="E1952" t="str">
        <f t="shared" si="30"/>
        <v>Mining</v>
      </c>
      <c r="F1952" t="s">
        <v>52</v>
      </c>
      <c r="G1952" t="s">
        <v>39</v>
      </c>
      <c r="H1952" t="s">
        <v>4</v>
      </c>
      <c r="I1952">
        <v>2038</v>
      </c>
      <c r="J1952">
        <v>2048</v>
      </c>
      <c r="K1952">
        <v>1.44763896039438</v>
      </c>
    </row>
    <row r="1953" spans="5:11" x14ac:dyDescent="0.2">
      <c r="E1953" t="str">
        <f t="shared" si="30"/>
        <v>Mining</v>
      </c>
      <c r="F1953" t="s">
        <v>52</v>
      </c>
      <c r="G1953" t="s">
        <v>39</v>
      </c>
      <c r="H1953" t="s">
        <v>4</v>
      </c>
      <c r="I1953">
        <v>2038</v>
      </c>
      <c r="J1953">
        <v>2049</v>
      </c>
      <c r="K1953">
        <v>1.5348441508733699</v>
      </c>
    </row>
    <row r="1954" spans="5:11" x14ac:dyDescent="0.2">
      <c r="E1954" t="str">
        <f t="shared" si="30"/>
        <v>Mining</v>
      </c>
      <c r="F1954" t="s">
        <v>52</v>
      </c>
      <c r="G1954" t="s">
        <v>39</v>
      </c>
      <c r="H1954" t="s">
        <v>4</v>
      </c>
      <c r="I1954">
        <v>2038</v>
      </c>
      <c r="J1954">
        <v>2050</v>
      </c>
      <c r="K1954">
        <v>1.5566623085378899</v>
      </c>
    </row>
    <row r="1955" spans="5:11" x14ac:dyDescent="0.2">
      <c r="E1955" t="str">
        <f t="shared" si="30"/>
        <v>Mining</v>
      </c>
      <c r="F1955" t="s">
        <v>52</v>
      </c>
      <c r="G1955" t="s">
        <v>39</v>
      </c>
      <c r="H1955" t="s">
        <v>4</v>
      </c>
      <c r="I1955">
        <v>2039</v>
      </c>
      <c r="J1955">
        <v>2048</v>
      </c>
      <c r="K1955">
        <v>1.5522947098030999</v>
      </c>
    </row>
    <row r="1956" spans="5:11" x14ac:dyDescent="0.2">
      <c r="E1956" t="str">
        <f t="shared" si="30"/>
        <v>Mining</v>
      </c>
      <c r="F1956" t="s">
        <v>52</v>
      </c>
      <c r="G1956" t="s">
        <v>39</v>
      </c>
      <c r="H1956" t="s">
        <v>4</v>
      </c>
      <c r="I1956">
        <v>2039</v>
      </c>
      <c r="J1956">
        <v>2049</v>
      </c>
      <c r="K1956">
        <v>1.64644103818978</v>
      </c>
    </row>
    <row r="1957" spans="5:11" x14ac:dyDescent="0.2">
      <c r="E1957" t="str">
        <f t="shared" si="30"/>
        <v>Mining</v>
      </c>
      <c r="F1957" t="s">
        <v>52</v>
      </c>
      <c r="G1957" t="s">
        <v>39</v>
      </c>
      <c r="H1957" t="s">
        <v>4</v>
      </c>
      <c r="I1957">
        <v>2039</v>
      </c>
      <c r="J1957">
        <v>2050</v>
      </c>
      <c r="K1957">
        <v>1.6672732235055401</v>
      </c>
    </row>
    <row r="1958" spans="5:11" x14ac:dyDescent="0.2">
      <c r="E1958" t="str">
        <f t="shared" si="30"/>
        <v>Mining</v>
      </c>
      <c r="F1958" t="s">
        <v>52</v>
      </c>
      <c r="G1958" t="s">
        <v>39</v>
      </c>
      <c r="H1958" t="s">
        <v>4</v>
      </c>
      <c r="I1958">
        <v>2040</v>
      </c>
      <c r="J1958">
        <v>2048</v>
      </c>
      <c r="K1958">
        <v>1.6633668139698501</v>
      </c>
    </row>
    <row r="1959" spans="5:11" x14ac:dyDescent="0.2">
      <c r="E1959" t="str">
        <f t="shared" si="30"/>
        <v>Mining</v>
      </c>
      <c r="F1959" t="s">
        <v>52</v>
      </c>
      <c r="G1959" t="s">
        <v>39</v>
      </c>
      <c r="H1959" t="s">
        <v>4</v>
      </c>
      <c r="I1959">
        <v>2040</v>
      </c>
      <c r="J1959">
        <v>2049</v>
      </c>
      <c r="K1959">
        <v>1.76515126693423</v>
      </c>
    </row>
    <row r="1960" spans="5:11" x14ac:dyDescent="0.2">
      <c r="E1960" t="str">
        <f t="shared" si="30"/>
        <v>Mining</v>
      </c>
      <c r="F1960" t="s">
        <v>52</v>
      </c>
      <c r="G1960" t="s">
        <v>39</v>
      </c>
      <c r="H1960" t="s">
        <v>4</v>
      </c>
      <c r="I1960">
        <v>2040</v>
      </c>
      <c r="J1960">
        <v>2050</v>
      </c>
      <c r="K1960">
        <v>1.7844357841935099</v>
      </c>
    </row>
    <row r="1961" spans="5:11" x14ac:dyDescent="0.2">
      <c r="E1961" t="str">
        <f t="shared" si="30"/>
        <v>Mining</v>
      </c>
      <c r="F1961" t="s">
        <v>52</v>
      </c>
      <c r="G1961" t="s">
        <v>39</v>
      </c>
      <c r="H1961" t="s">
        <v>4</v>
      </c>
      <c r="I1961">
        <v>2041</v>
      </c>
      <c r="J1961">
        <v>2048</v>
      </c>
      <c r="K1961">
        <v>1.6912324385181099</v>
      </c>
    </row>
    <row r="1962" spans="5:11" x14ac:dyDescent="0.2">
      <c r="E1962" t="str">
        <f t="shared" si="30"/>
        <v>Mining</v>
      </c>
      <c r="F1962" t="s">
        <v>52</v>
      </c>
      <c r="G1962" t="s">
        <v>39</v>
      </c>
      <c r="H1962" t="s">
        <v>4</v>
      </c>
      <c r="I1962">
        <v>2041</v>
      </c>
      <c r="J1962">
        <v>2049</v>
      </c>
      <c r="K1962">
        <v>1.8084705764921301</v>
      </c>
    </row>
    <row r="1963" spans="5:11" x14ac:dyDescent="0.2">
      <c r="E1963" t="str">
        <f t="shared" si="30"/>
        <v>Mining</v>
      </c>
      <c r="F1963" t="s">
        <v>52</v>
      </c>
      <c r="G1963" t="s">
        <v>39</v>
      </c>
      <c r="H1963" t="s">
        <v>4</v>
      </c>
      <c r="I1963">
        <v>2041</v>
      </c>
      <c r="J1963">
        <v>2050</v>
      </c>
      <c r="K1963">
        <v>1.8153714360982001</v>
      </c>
    </row>
    <row r="1964" spans="5:11" x14ac:dyDescent="0.2">
      <c r="E1964" t="str">
        <f t="shared" si="30"/>
        <v>Mining</v>
      </c>
      <c r="F1964" t="s">
        <v>52</v>
      </c>
      <c r="G1964" t="s">
        <v>39</v>
      </c>
      <c r="H1964" t="s">
        <v>4</v>
      </c>
      <c r="I1964">
        <v>2042</v>
      </c>
      <c r="J1964">
        <v>2048</v>
      </c>
      <c r="K1964">
        <v>1.7045920619503501</v>
      </c>
    </row>
    <row r="1965" spans="5:11" x14ac:dyDescent="0.2">
      <c r="E1965" t="str">
        <f t="shared" si="30"/>
        <v>Mining</v>
      </c>
      <c r="F1965" t="s">
        <v>52</v>
      </c>
      <c r="G1965" t="s">
        <v>39</v>
      </c>
      <c r="H1965" t="s">
        <v>4</v>
      </c>
      <c r="I1965">
        <v>2042</v>
      </c>
      <c r="J1965">
        <v>2049</v>
      </c>
      <c r="K1965">
        <v>1.8382375544387299</v>
      </c>
    </row>
    <row r="1966" spans="5:11" x14ac:dyDescent="0.2">
      <c r="E1966" t="str">
        <f t="shared" si="30"/>
        <v>Mining</v>
      </c>
      <c r="F1966" t="s">
        <v>52</v>
      </c>
      <c r="G1966" t="s">
        <v>39</v>
      </c>
      <c r="H1966" t="s">
        <v>4</v>
      </c>
      <c r="I1966">
        <v>2042</v>
      </c>
      <c r="J1966">
        <v>2050</v>
      </c>
      <c r="K1966">
        <v>1.8295405445763799</v>
      </c>
    </row>
    <row r="1967" spans="5:11" x14ac:dyDescent="0.2">
      <c r="E1967" t="str">
        <f t="shared" si="30"/>
        <v>Mining</v>
      </c>
      <c r="F1967" t="s">
        <v>52</v>
      </c>
      <c r="G1967" t="s">
        <v>39</v>
      </c>
      <c r="H1967" t="s">
        <v>4</v>
      </c>
      <c r="I1967">
        <v>2043</v>
      </c>
      <c r="J1967">
        <v>2048</v>
      </c>
      <c r="K1967">
        <v>1.70806675803574</v>
      </c>
    </row>
    <row r="1968" spans="5:11" x14ac:dyDescent="0.2">
      <c r="E1968" t="str">
        <f t="shared" si="30"/>
        <v>Mining</v>
      </c>
      <c r="F1968" t="s">
        <v>52</v>
      </c>
      <c r="G1968" t="s">
        <v>39</v>
      </c>
      <c r="H1968" t="s">
        <v>4</v>
      </c>
      <c r="I1968">
        <v>2043</v>
      </c>
      <c r="J1968">
        <v>2049</v>
      </c>
      <c r="K1968">
        <v>1.8597013730183101</v>
      </c>
    </row>
    <row r="1969" spans="5:11" x14ac:dyDescent="0.2">
      <c r="E1969" t="str">
        <f t="shared" si="30"/>
        <v>Mining</v>
      </c>
      <c r="F1969" t="s">
        <v>52</v>
      </c>
      <c r="G1969" t="s">
        <v>39</v>
      </c>
      <c r="H1969" t="s">
        <v>4</v>
      </c>
      <c r="I1969">
        <v>2043</v>
      </c>
      <c r="J1969">
        <v>2050</v>
      </c>
      <c r="K1969">
        <v>1.8342409802367099</v>
      </c>
    </row>
    <row r="1970" spans="5:11" x14ac:dyDescent="0.2">
      <c r="E1970" t="str">
        <f t="shared" si="30"/>
        <v>Mining</v>
      </c>
      <c r="F1970" t="s">
        <v>52</v>
      </c>
      <c r="G1970" t="s">
        <v>39</v>
      </c>
      <c r="H1970" t="s">
        <v>4</v>
      </c>
      <c r="I1970">
        <v>2044</v>
      </c>
      <c r="J1970">
        <v>2048</v>
      </c>
      <c r="K1970">
        <v>1.7057725634269001</v>
      </c>
    </row>
    <row r="1971" spans="5:11" x14ac:dyDescent="0.2">
      <c r="E1971" t="str">
        <f t="shared" si="30"/>
        <v>Mining</v>
      </c>
      <c r="F1971" t="s">
        <v>52</v>
      </c>
      <c r="G1971" t="s">
        <v>39</v>
      </c>
      <c r="H1971" t="s">
        <v>4</v>
      </c>
      <c r="I1971">
        <v>2044</v>
      </c>
      <c r="J1971">
        <v>2049</v>
      </c>
      <c r="K1971">
        <v>1.8762672355955701</v>
      </c>
    </row>
    <row r="1972" spans="5:11" x14ac:dyDescent="0.2">
      <c r="E1972" t="str">
        <f t="shared" si="30"/>
        <v>Mining</v>
      </c>
      <c r="F1972" t="s">
        <v>52</v>
      </c>
      <c r="G1972" t="s">
        <v>39</v>
      </c>
      <c r="H1972" t="s">
        <v>4</v>
      </c>
      <c r="I1972">
        <v>2044</v>
      </c>
      <c r="J1972">
        <v>2050</v>
      </c>
      <c r="K1972">
        <v>1.83284270004587</v>
      </c>
    </row>
    <row r="1973" spans="5:11" x14ac:dyDescent="0.2">
      <c r="E1973" t="str">
        <f t="shared" si="30"/>
        <v>Mining</v>
      </c>
      <c r="F1973" t="s">
        <v>52</v>
      </c>
      <c r="G1973" t="s">
        <v>39</v>
      </c>
      <c r="H1973" t="s">
        <v>4</v>
      </c>
      <c r="I1973">
        <v>2045</v>
      </c>
      <c r="J1973">
        <v>2048</v>
      </c>
      <c r="K1973">
        <v>1.78731554242618</v>
      </c>
    </row>
    <row r="1974" spans="5:11" x14ac:dyDescent="0.2">
      <c r="E1974" t="str">
        <f t="shared" si="30"/>
        <v>Mining</v>
      </c>
      <c r="F1974" t="s">
        <v>52</v>
      </c>
      <c r="G1974" t="s">
        <v>39</v>
      </c>
      <c r="H1974" t="s">
        <v>4</v>
      </c>
      <c r="I1974">
        <v>2045</v>
      </c>
      <c r="J1974">
        <v>2049</v>
      </c>
      <c r="K1974">
        <v>1.9712545619487101</v>
      </c>
    </row>
    <row r="1975" spans="5:11" x14ac:dyDescent="0.2">
      <c r="E1975" t="str">
        <f t="shared" si="30"/>
        <v>Mining</v>
      </c>
      <c r="F1975" t="s">
        <v>52</v>
      </c>
      <c r="G1975" t="s">
        <v>39</v>
      </c>
      <c r="H1975" t="s">
        <v>4</v>
      </c>
      <c r="I1975">
        <v>2045</v>
      </c>
      <c r="J1975">
        <v>2050</v>
      </c>
      <c r="K1975">
        <v>1.91793456488428</v>
      </c>
    </row>
    <row r="1976" spans="5:11" x14ac:dyDescent="0.2">
      <c r="E1976" t="str">
        <f t="shared" si="30"/>
        <v>Mining</v>
      </c>
      <c r="F1976" t="s">
        <v>52</v>
      </c>
      <c r="G1976" t="s">
        <v>39</v>
      </c>
      <c r="H1976" t="s">
        <v>4</v>
      </c>
      <c r="I1976">
        <v>2046</v>
      </c>
      <c r="J1976">
        <v>2048</v>
      </c>
      <c r="K1976">
        <v>1.8697218137563201</v>
      </c>
    </row>
    <row r="1977" spans="5:11" x14ac:dyDescent="0.2">
      <c r="E1977" t="str">
        <f t="shared" si="30"/>
        <v>Mining</v>
      </c>
      <c r="F1977" t="s">
        <v>52</v>
      </c>
      <c r="G1977" t="s">
        <v>39</v>
      </c>
      <c r="H1977" t="s">
        <v>4</v>
      </c>
      <c r="I1977">
        <v>2046</v>
      </c>
      <c r="J1977">
        <v>2049</v>
      </c>
      <c r="K1977">
        <v>2.0673304959251602</v>
      </c>
    </row>
    <row r="1978" spans="5:11" x14ac:dyDescent="0.2">
      <c r="E1978" t="str">
        <f t="shared" si="30"/>
        <v>Mining</v>
      </c>
      <c r="F1978" t="s">
        <v>52</v>
      </c>
      <c r="G1978" t="s">
        <v>39</v>
      </c>
      <c r="H1978" t="s">
        <v>4</v>
      </c>
      <c r="I1978">
        <v>2046</v>
      </c>
      <c r="J1978">
        <v>2050</v>
      </c>
      <c r="K1978">
        <v>2.0129437496468601</v>
      </c>
    </row>
    <row r="1979" spans="5:11" x14ac:dyDescent="0.2">
      <c r="E1979" t="str">
        <f t="shared" si="30"/>
        <v>Mining</v>
      </c>
      <c r="F1979" t="s">
        <v>52</v>
      </c>
      <c r="G1979" t="s">
        <v>39</v>
      </c>
      <c r="H1979" t="s">
        <v>4</v>
      </c>
      <c r="I1979">
        <v>2047</v>
      </c>
      <c r="J1979">
        <v>2048</v>
      </c>
      <c r="K1979">
        <v>1.95516505286304</v>
      </c>
    </row>
    <row r="1980" spans="5:11" x14ac:dyDescent="0.2">
      <c r="E1980" t="str">
        <f t="shared" si="30"/>
        <v>Mining</v>
      </c>
      <c r="F1980" t="s">
        <v>52</v>
      </c>
      <c r="G1980" t="s">
        <v>39</v>
      </c>
      <c r="H1980" t="s">
        <v>4</v>
      </c>
      <c r="I1980">
        <v>2047</v>
      </c>
      <c r="J1980">
        <v>2049</v>
      </c>
      <c r="K1980">
        <v>2.1656927495079499</v>
      </c>
    </row>
    <row r="1981" spans="5:11" x14ac:dyDescent="0.2">
      <c r="E1981" t="str">
        <f t="shared" si="30"/>
        <v>Mining</v>
      </c>
      <c r="F1981" t="s">
        <v>52</v>
      </c>
      <c r="G1981" t="s">
        <v>39</v>
      </c>
      <c r="H1981" t="s">
        <v>4</v>
      </c>
      <c r="I1981">
        <v>2047</v>
      </c>
      <c r="J1981">
        <v>2050</v>
      </c>
      <c r="K1981">
        <v>2.1112743433749999</v>
      </c>
    </row>
    <row r="1982" spans="5:11" x14ac:dyDescent="0.2">
      <c r="E1982" t="str">
        <f t="shared" si="30"/>
        <v>Mining</v>
      </c>
      <c r="F1982" t="s">
        <v>52</v>
      </c>
      <c r="G1982" t="s">
        <v>39</v>
      </c>
      <c r="H1982" t="s">
        <v>4</v>
      </c>
      <c r="I1982">
        <v>2048</v>
      </c>
      <c r="J1982">
        <v>2048</v>
      </c>
      <c r="K1982">
        <v>2.0425663290744001</v>
      </c>
    </row>
    <row r="1983" spans="5:11" x14ac:dyDescent="0.2">
      <c r="E1983" t="str">
        <f t="shared" si="30"/>
        <v>Mining</v>
      </c>
      <c r="F1983" t="s">
        <v>52</v>
      </c>
      <c r="G1983" t="s">
        <v>39</v>
      </c>
      <c r="H1983" t="s">
        <v>4</v>
      </c>
      <c r="I1983">
        <v>2048</v>
      </c>
      <c r="J1983">
        <v>2049</v>
      </c>
      <c r="K1983">
        <v>2.2654066292850499</v>
      </c>
    </row>
    <row r="1984" spans="5:11" x14ac:dyDescent="0.2">
      <c r="E1984" t="str">
        <f t="shared" si="30"/>
        <v>Mining</v>
      </c>
      <c r="F1984" t="s">
        <v>52</v>
      </c>
      <c r="G1984" t="s">
        <v>39</v>
      </c>
      <c r="H1984" t="s">
        <v>4</v>
      </c>
      <c r="I1984">
        <v>2048</v>
      </c>
      <c r="J1984">
        <v>2050</v>
      </c>
      <c r="K1984">
        <v>2.2117749495943002</v>
      </c>
    </row>
    <row r="1985" spans="5:11" x14ac:dyDescent="0.2">
      <c r="E1985" t="str">
        <f t="shared" si="30"/>
        <v>Mining</v>
      </c>
      <c r="F1985" t="s">
        <v>52</v>
      </c>
      <c r="G1985" t="s">
        <v>39</v>
      </c>
      <c r="H1985" t="s">
        <v>4</v>
      </c>
      <c r="I1985">
        <v>2049</v>
      </c>
      <c r="J1985">
        <v>2048</v>
      </c>
      <c r="K1985">
        <v>2.1330038934007098</v>
      </c>
    </row>
    <row r="1986" spans="5:11" x14ac:dyDescent="0.2">
      <c r="E1986" t="str">
        <f t="shared" si="30"/>
        <v>Mining</v>
      </c>
      <c r="F1986" t="s">
        <v>52</v>
      </c>
      <c r="G1986" t="s">
        <v>39</v>
      </c>
      <c r="H1986" t="s">
        <v>4</v>
      </c>
      <c r="I1986">
        <v>2049</v>
      </c>
      <c r="J1986">
        <v>2049</v>
      </c>
      <c r="K1986">
        <v>2.3685449996522401</v>
      </c>
    </row>
    <row r="1987" spans="5:11" x14ac:dyDescent="0.2">
      <c r="E1987" t="str">
        <f t="shared" ref="E1987:E2050" si="31">VLOOKUP(F1987,$A$2:$B$53,2,)</f>
        <v>Mining</v>
      </c>
      <c r="F1987" t="s">
        <v>52</v>
      </c>
      <c r="G1987" t="s">
        <v>39</v>
      </c>
      <c r="H1987" t="s">
        <v>4</v>
      </c>
      <c r="I1987">
        <v>2049</v>
      </c>
      <c r="J1987">
        <v>2050</v>
      </c>
      <c r="K1987">
        <v>2.3163279894949902</v>
      </c>
    </row>
    <row r="1988" spans="5:11" x14ac:dyDescent="0.2">
      <c r="E1988" t="str">
        <f t="shared" si="31"/>
        <v>Mining</v>
      </c>
      <c r="F1988" t="s">
        <v>52</v>
      </c>
      <c r="G1988" t="s">
        <v>39</v>
      </c>
      <c r="H1988" t="s">
        <v>4</v>
      </c>
      <c r="I1988">
        <v>2050</v>
      </c>
      <c r="J1988">
        <v>2048</v>
      </c>
      <c r="K1988">
        <v>2.2268804905391</v>
      </c>
    </row>
    <row r="1989" spans="5:11" x14ac:dyDescent="0.2">
      <c r="E1989" t="str">
        <f t="shared" si="31"/>
        <v>Mining</v>
      </c>
      <c r="F1989" t="s">
        <v>52</v>
      </c>
      <c r="G1989" t="s">
        <v>39</v>
      </c>
      <c r="H1989" t="s">
        <v>4</v>
      </c>
      <c r="I1989">
        <v>2050</v>
      </c>
      <c r="J1989">
        <v>2049</v>
      </c>
      <c r="K1989">
        <v>2.47447817544945</v>
      </c>
    </row>
    <row r="1990" spans="5:11" x14ac:dyDescent="0.2">
      <c r="E1990" t="str">
        <f t="shared" si="31"/>
        <v>Mining</v>
      </c>
      <c r="F1990" t="s">
        <v>52</v>
      </c>
      <c r="G1990" t="s">
        <v>39</v>
      </c>
      <c r="H1990" t="s">
        <v>4</v>
      </c>
      <c r="I1990">
        <v>2050</v>
      </c>
      <c r="J1990">
        <v>2050</v>
      </c>
      <c r="K1990">
        <v>2.4244143468321302</v>
      </c>
    </row>
    <row r="1991" spans="5:11" x14ac:dyDescent="0.2">
      <c r="E1991" t="str">
        <f t="shared" si="31"/>
        <v>Mining</v>
      </c>
      <c r="F1991" t="s">
        <v>52</v>
      </c>
      <c r="G1991" t="s">
        <v>39</v>
      </c>
      <c r="H1991" t="s">
        <v>5</v>
      </c>
      <c r="I1991">
        <v>2012</v>
      </c>
      <c r="J1991">
        <v>2048</v>
      </c>
      <c r="K1991">
        <v>2.3016028509126301</v>
      </c>
    </row>
    <row r="1992" spans="5:11" x14ac:dyDescent="0.2">
      <c r="E1992" t="str">
        <f t="shared" si="31"/>
        <v>Mining</v>
      </c>
      <c r="F1992" t="s">
        <v>52</v>
      </c>
      <c r="G1992" t="s">
        <v>39</v>
      </c>
      <c r="H1992" t="s">
        <v>5</v>
      </c>
      <c r="I1992">
        <v>2012</v>
      </c>
      <c r="J1992">
        <v>2049</v>
      </c>
      <c r="K1992">
        <v>2.3016028509126301</v>
      </c>
    </row>
    <row r="1993" spans="5:11" x14ac:dyDescent="0.2">
      <c r="E1993" t="str">
        <f t="shared" si="31"/>
        <v>Mining</v>
      </c>
      <c r="F1993" t="s">
        <v>52</v>
      </c>
      <c r="G1993" t="s">
        <v>39</v>
      </c>
      <c r="H1993" t="s">
        <v>5</v>
      </c>
      <c r="I1993">
        <v>2012</v>
      </c>
      <c r="J1993">
        <v>2050</v>
      </c>
      <c r="K1993">
        <v>2.3016028509126198</v>
      </c>
    </row>
    <row r="1994" spans="5:11" x14ac:dyDescent="0.2">
      <c r="E1994" t="str">
        <f t="shared" si="31"/>
        <v>Mining</v>
      </c>
      <c r="F1994" t="s">
        <v>52</v>
      </c>
      <c r="G1994" t="s">
        <v>39</v>
      </c>
      <c r="H1994" t="s">
        <v>5</v>
      </c>
      <c r="I1994">
        <v>2013</v>
      </c>
      <c r="J1994">
        <v>2048</v>
      </c>
      <c r="K1994">
        <v>2.2225964912916099</v>
      </c>
    </row>
    <row r="1995" spans="5:11" x14ac:dyDescent="0.2">
      <c r="E1995" t="str">
        <f t="shared" si="31"/>
        <v>Mining</v>
      </c>
      <c r="F1995" t="s">
        <v>52</v>
      </c>
      <c r="G1995" t="s">
        <v>39</v>
      </c>
      <c r="H1995" t="s">
        <v>5</v>
      </c>
      <c r="I1995">
        <v>2013</v>
      </c>
      <c r="J1995">
        <v>2049</v>
      </c>
      <c r="K1995">
        <v>2.2176378611534102</v>
      </c>
    </row>
    <row r="1996" spans="5:11" x14ac:dyDescent="0.2">
      <c r="E1996" t="str">
        <f t="shared" si="31"/>
        <v>Mining</v>
      </c>
      <c r="F1996" t="s">
        <v>52</v>
      </c>
      <c r="G1996" t="s">
        <v>39</v>
      </c>
      <c r="H1996" t="s">
        <v>5</v>
      </c>
      <c r="I1996">
        <v>2013</v>
      </c>
      <c r="J1996">
        <v>2050</v>
      </c>
      <c r="K1996">
        <v>2.2184119670805398</v>
      </c>
    </row>
    <row r="1997" spans="5:11" x14ac:dyDescent="0.2">
      <c r="E1997" t="str">
        <f t="shared" si="31"/>
        <v>Mining</v>
      </c>
      <c r="F1997" t="s">
        <v>52</v>
      </c>
      <c r="G1997" t="s">
        <v>39</v>
      </c>
      <c r="H1997" t="s">
        <v>5</v>
      </c>
      <c r="I1997">
        <v>2014</v>
      </c>
      <c r="J1997">
        <v>2048</v>
      </c>
      <c r="K1997">
        <v>2.0991119698637202</v>
      </c>
    </row>
    <row r="1998" spans="5:11" x14ac:dyDescent="0.2">
      <c r="E1998" t="str">
        <f t="shared" si="31"/>
        <v>Mining</v>
      </c>
      <c r="F1998" t="s">
        <v>52</v>
      </c>
      <c r="G1998" t="s">
        <v>39</v>
      </c>
      <c r="H1998" t="s">
        <v>5</v>
      </c>
      <c r="I1998">
        <v>2014</v>
      </c>
      <c r="J1998">
        <v>2049</v>
      </c>
      <c r="K1998">
        <v>2.0922078770853698</v>
      </c>
    </row>
    <row r="1999" spans="5:11" x14ac:dyDescent="0.2">
      <c r="E1999" t="str">
        <f t="shared" si="31"/>
        <v>Mining</v>
      </c>
      <c r="F1999" t="s">
        <v>52</v>
      </c>
      <c r="G1999" t="s">
        <v>39</v>
      </c>
      <c r="H1999" t="s">
        <v>5</v>
      </c>
      <c r="I1999">
        <v>2014</v>
      </c>
      <c r="J1999">
        <v>2050</v>
      </c>
      <c r="K1999">
        <v>2.0915217892288802</v>
      </c>
    </row>
    <row r="2000" spans="5:11" x14ac:dyDescent="0.2">
      <c r="E2000" t="str">
        <f t="shared" si="31"/>
        <v>Mining</v>
      </c>
      <c r="F2000" t="s">
        <v>52</v>
      </c>
      <c r="G2000" t="s">
        <v>39</v>
      </c>
      <c r="H2000" t="s">
        <v>5</v>
      </c>
      <c r="I2000">
        <v>2015</v>
      </c>
      <c r="J2000">
        <v>2048</v>
      </c>
      <c r="K2000">
        <v>1.98760479941322</v>
      </c>
    </row>
    <row r="2001" spans="5:11" x14ac:dyDescent="0.2">
      <c r="E2001" t="str">
        <f t="shared" si="31"/>
        <v>Mining</v>
      </c>
      <c r="F2001" t="s">
        <v>52</v>
      </c>
      <c r="G2001" t="s">
        <v>39</v>
      </c>
      <c r="H2001" t="s">
        <v>5</v>
      </c>
      <c r="I2001">
        <v>2015</v>
      </c>
      <c r="J2001">
        <v>2049</v>
      </c>
      <c r="K2001">
        <v>1.98183143984875</v>
      </c>
    </row>
    <row r="2002" spans="5:11" x14ac:dyDescent="0.2">
      <c r="E2002" t="str">
        <f t="shared" si="31"/>
        <v>Mining</v>
      </c>
      <c r="F2002" t="s">
        <v>52</v>
      </c>
      <c r="G2002" t="s">
        <v>39</v>
      </c>
      <c r="H2002" t="s">
        <v>5</v>
      </c>
      <c r="I2002">
        <v>2015</v>
      </c>
      <c r="J2002">
        <v>2050</v>
      </c>
      <c r="K2002">
        <v>1.97893957484559</v>
      </c>
    </row>
    <row r="2003" spans="5:11" x14ac:dyDescent="0.2">
      <c r="E2003" t="str">
        <f t="shared" si="31"/>
        <v>Mining</v>
      </c>
      <c r="F2003" t="s">
        <v>52</v>
      </c>
      <c r="G2003" t="s">
        <v>39</v>
      </c>
      <c r="H2003" t="s">
        <v>5</v>
      </c>
      <c r="I2003">
        <v>2016</v>
      </c>
      <c r="J2003">
        <v>2048</v>
      </c>
      <c r="K2003">
        <v>1.8451746405546401</v>
      </c>
    </row>
    <row r="2004" spans="5:11" x14ac:dyDescent="0.2">
      <c r="E2004" t="str">
        <f t="shared" si="31"/>
        <v>Mining</v>
      </c>
      <c r="F2004" t="s">
        <v>52</v>
      </c>
      <c r="G2004" t="s">
        <v>39</v>
      </c>
      <c r="H2004" t="s">
        <v>5</v>
      </c>
      <c r="I2004">
        <v>2016</v>
      </c>
      <c r="J2004">
        <v>2049</v>
      </c>
      <c r="K2004">
        <v>1.84565823579779</v>
      </c>
    </row>
    <row r="2005" spans="5:11" x14ac:dyDescent="0.2">
      <c r="E2005" t="str">
        <f t="shared" si="31"/>
        <v>Mining</v>
      </c>
      <c r="F2005" t="s">
        <v>52</v>
      </c>
      <c r="G2005" t="s">
        <v>39</v>
      </c>
      <c r="H2005" t="s">
        <v>5</v>
      </c>
      <c r="I2005">
        <v>2016</v>
      </c>
      <c r="J2005">
        <v>2050</v>
      </c>
      <c r="K2005">
        <v>1.83978021999999</v>
      </c>
    </row>
    <row r="2006" spans="5:11" x14ac:dyDescent="0.2">
      <c r="E2006" t="str">
        <f t="shared" si="31"/>
        <v>Mining</v>
      </c>
      <c r="F2006" t="s">
        <v>52</v>
      </c>
      <c r="G2006" t="s">
        <v>39</v>
      </c>
      <c r="H2006" t="s">
        <v>5</v>
      </c>
      <c r="I2006">
        <v>2017</v>
      </c>
      <c r="J2006">
        <v>2048</v>
      </c>
      <c r="K2006">
        <v>1.76536067395616</v>
      </c>
    </row>
    <row r="2007" spans="5:11" x14ac:dyDescent="0.2">
      <c r="E2007" t="str">
        <f t="shared" si="31"/>
        <v>Mining</v>
      </c>
      <c r="F2007" t="s">
        <v>52</v>
      </c>
      <c r="G2007" t="s">
        <v>39</v>
      </c>
      <c r="H2007" t="s">
        <v>5</v>
      </c>
      <c r="I2007">
        <v>2017</v>
      </c>
      <c r="J2007">
        <v>2049</v>
      </c>
      <c r="K2007">
        <v>1.77106791977346</v>
      </c>
    </row>
    <row r="2008" spans="5:11" x14ac:dyDescent="0.2">
      <c r="E2008" t="str">
        <f t="shared" si="31"/>
        <v>Mining</v>
      </c>
      <c r="F2008" t="s">
        <v>52</v>
      </c>
      <c r="G2008" t="s">
        <v>39</v>
      </c>
      <c r="H2008" t="s">
        <v>5</v>
      </c>
      <c r="I2008">
        <v>2017</v>
      </c>
      <c r="J2008">
        <v>2050</v>
      </c>
      <c r="K2008">
        <v>1.7620940797003399</v>
      </c>
    </row>
    <row r="2009" spans="5:11" x14ac:dyDescent="0.2">
      <c r="E2009" t="str">
        <f t="shared" si="31"/>
        <v>Mining</v>
      </c>
      <c r="F2009" t="s">
        <v>52</v>
      </c>
      <c r="G2009" t="s">
        <v>39</v>
      </c>
      <c r="H2009" t="s">
        <v>5</v>
      </c>
      <c r="I2009">
        <v>2018</v>
      </c>
      <c r="J2009">
        <v>2048</v>
      </c>
      <c r="K2009">
        <v>1.6649820084143101</v>
      </c>
    </row>
    <row r="2010" spans="5:11" x14ac:dyDescent="0.2">
      <c r="E2010" t="str">
        <f t="shared" si="31"/>
        <v>Mining</v>
      </c>
      <c r="F2010" t="s">
        <v>52</v>
      </c>
      <c r="G2010" t="s">
        <v>39</v>
      </c>
      <c r="H2010" t="s">
        <v>5</v>
      </c>
      <c r="I2010">
        <v>2018</v>
      </c>
      <c r="J2010">
        <v>2049</v>
      </c>
      <c r="K2010">
        <v>1.6740765984097501</v>
      </c>
    </row>
    <row r="2011" spans="5:11" x14ac:dyDescent="0.2">
      <c r="E2011" t="str">
        <f t="shared" si="31"/>
        <v>Mining</v>
      </c>
      <c r="F2011" t="s">
        <v>52</v>
      </c>
      <c r="G2011" t="s">
        <v>39</v>
      </c>
      <c r="H2011" t="s">
        <v>5</v>
      </c>
      <c r="I2011">
        <v>2018</v>
      </c>
      <c r="J2011">
        <v>2050</v>
      </c>
      <c r="K2011">
        <v>1.6625546318086799</v>
      </c>
    </row>
    <row r="2012" spans="5:11" x14ac:dyDescent="0.2">
      <c r="E2012" t="str">
        <f t="shared" si="31"/>
        <v>Mining</v>
      </c>
      <c r="F2012" t="s">
        <v>52</v>
      </c>
      <c r="G2012" t="s">
        <v>39</v>
      </c>
      <c r="H2012" t="s">
        <v>5</v>
      </c>
      <c r="I2012">
        <v>2019</v>
      </c>
      <c r="J2012">
        <v>2048</v>
      </c>
      <c r="K2012">
        <v>1.62880860749212</v>
      </c>
    </row>
    <row r="2013" spans="5:11" x14ac:dyDescent="0.2">
      <c r="E2013" t="str">
        <f t="shared" si="31"/>
        <v>Mining</v>
      </c>
      <c r="F2013" t="s">
        <v>52</v>
      </c>
      <c r="G2013" t="s">
        <v>39</v>
      </c>
      <c r="H2013" t="s">
        <v>5</v>
      </c>
      <c r="I2013">
        <v>2019</v>
      </c>
      <c r="J2013">
        <v>2049</v>
      </c>
      <c r="K2013">
        <v>1.6409828907008599</v>
      </c>
    </row>
    <row r="2014" spans="5:11" x14ac:dyDescent="0.2">
      <c r="E2014" t="str">
        <f t="shared" si="31"/>
        <v>Mining</v>
      </c>
      <c r="F2014" t="s">
        <v>52</v>
      </c>
      <c r="G2014" t="s">
        <v>39</v>
      </c>
      <c r="H2014" t="s">
        <v>5</v>
      </c>
      <c r="I2014">
        <v>2019</v>
      </c>
      <c r="J2014">
        <v>2050</v>
      </c>
      <c r="K2014">
        <v>1.6280522662592201</v>
      </c>
    </row>
    <row r="2015" spans="5:11" x14ac:dyDescent="0.2">
      <c r="E2015" t="str">
        <f t="shared" si="31"/>
        <v>Mining</v>
      </c>
      <c r="F2015" t="s">
        <v>52</v>
      </c>
      <c r="G2015" t="s">
        <v>39</v>
      </c>
      <c r="H2015" t="s">
        <v>5</v>
      </c>
      <c r="I2015">
        <v>2020</v>
      </c>
      <c r="J2015">
        <v>2048</v>
      </c>
      <c r="K2015">
        <v>1.5188999309217299</v>
      </c>
    </row>
    <row r="2016" spans="5:11" x14ac:dyDescent="0.2">
      <c r="E2016" t="str">
        <f t="shared" si="31"/>
        <v>Mining</v>
      </c>
      <c r="F2016" t="s">
        <v>52</v>
      </c>
      <c r="G2016" t="s">
        <v>39</v>
      </c>
      <c r="H2016" t="s">
        <v>5</v>
      </c>
      <c r="I2016">
        <v>2020</v>
      </c>
      <c r="J2016">
        <v>2049</v>
      </c>
      <c r="K2016">
        <v>1.53159316566069</v>
      </c>
    </row>
    <row r="2017" spans="5:11" x14ac:dyDescent="0.2">
      <c r="E2017" t="str">
        <f t="shared" si="31"/>
        <v>Mining</v>
      </c>
      <c r="F2017" t="s">
        <v>52</v>
      </c>
      <c r="G2017" t="s">
        <v>39</v>
      </c>
      <c r="H2017" t="s">
        <v>5</v>
      </c>
      <c r="I2017">
        <v>2020</v>
      </c>
      <c r="J2017">
        <v>2050</v>
      </c>
      <c r="K2017">
        <v>1.51852488588029</v>
      </c>
    </row>
    <row r="2018" spans="5:11" x14ac:dyDescent="0.2">
      <c r="E2018" t="str">
        <f t="shared" si="31"/>
        <v>Mining</v>
      </c>
      <c r="F2018" t="s">
        <v>52</v>
      </c>
      <c r="G2018" t="s">
        <v>39</v>
      </c>
      <c r="H2018" t="s">
        <v>5</v>
      </c>
      <c r="I2018">
        <v>2021</v>
      </c>
      <c r="J2018">
        <v>2048</v>
      </c>
      <c r="K2018">
        <v>1.5224330688135099</v>
      </c>
    </row>
    <row r="2019" spans="5:11" x14ac:dyDescent="0.2">
      <c r="E2019" t="str">
        <f t="shared" si="31"/>
        <v>Mining</v>
      </c>
      <c r="F2019" t="s">
        <v>52</v>
      </c>
      <c r="G2019" t="s">
        <v>39</v>
      </c>
      <c r="H2019" t="s">
        <v>5</v>
      </c>
      <c r="I2019">
        <v>2021</v>
      </c>
      <c r="J2019">
        <v>2049</v>
      </c>
      <c r="K2019">
        <v>1.53467727579059</v>
      </c>
    </row>
    <row r="2020" spans="5:11" x14ac:dyDescent="0.2">
      <c r="E2020" t="str">
        <f t="shared" si="31"/>
        <v>Mining</v>
      </c>
      <c r="F2020" t="s">
        <v>52</v>
      </c>
      <c r="G2020" t="s">
        <v>39</v>
      </c>
      <c r="H2020" t="s">
        <v>5</v>
      </c>
      <c r="I2020">
        <v>2021</v>
      </c>
      <c r="J2020">
        <v>2050</v>
      </c>
      <c r="K2020">
        <v>1.5296195121791001</v>
      </c>
    </row>
    <row r="2021" spans="5:11" x14ac:dyDescent="0.2">
      <c r="E2021" t="str">
        <f t="shared" si="31"/>
        <v>Mining</v>
      </c>
      <c r="F2021" t="s">
        <v>52</v>
      </c>
      <c r="G2021" t="s">
        <v>39</v>
      </c>
      <c r="H2021" t="s">
        <v>5</v>
      </c>
      <c r="I2021">
        <v>2022</v>
      </c>
      <c r="J2021">
        <v>2048</v>
      </c>
      <c r="K2021">
        <v>1.53206249951475</v>
      </c>
    </row>
    <row r="2022" spans="5:11" x14ac:dyDescent="0.2">
      <c r="E2022" t="str">
        <f t="shared" si="31"/>
        <v>Mining</v>
      </c>
      <c r="F2022" t="s">
        <v>52</v>
      </c>
      <c r="G2022" t="s">
        <v>39</v>
      </c>
      <c r="H2022" t="s">
        <v>5</v>
      </c>
      <c r="I2022">
        <v>2022</v>
      </c>
      <c r="J2022">
        <v>2049</v>
      </c>
      <c r="K2022">
        <v>1.5462204383351399</v>
      </c>
    </row>
    <row r="2023" spans="5:11" x14ac:dyDescent="0.2">
      <c r="E2023" t="str">
        <f t="shared" si="31"/>
        <v>Mining</v>
      </c>
      <c r="F2023" t="s">
        <v>52</v>
      </c>
      <c r="G2023" t="s">
        <v>39</v>
      </c>
      <c r="H2023" t="s">
        <v>5</v>
      </c>
      <c r="I2023">
        <v>2022</v>
      </c>
      <c r="J2023">
        <v>2050</v>
      </c>
      <c r="K2023">
        <v>1.5414224620375001</v>
      </c>
    </row>
    <row r="2024" spans="5:11" x14ac:dyDescent="0.2">
      <c r="E2024" t="str">
        <f t="shared" si="31"/>
        <v>Mining</v>
      </c>
      <c r="F2024" t="s">
        <v>52</v>
      </c>
      <c r="G2024" t="s">
        <v>39</v>
      </c>
      <c r="H2024" t="s">
        <v>5</v>
      </c>
      <c r="I2024">
        <v>2023</v>
      </c>
      <c r="J2024">
        <v>2048</v>
      </c>
      <c r="K2024">
        <v>1.5404805025241901</v>
      </c>
    </row>
    <row r="2025" spans="5:11" x14ac:dyDescent="0.2">
      <c r="E2025" t="str">
        <f t="shared" si="31"/>
        <v>Mining</v>
      </c>
      <c r="F2025" t="s">
        <v>52</v>
      </c>
      <c r="G2025" t="s">
        <v>39</v>
      </c>
      <c r="H2025" t="s">
        <v>5</v>
      </c>
      <c r="I2025">
        <v>2023</v>
      </c>
      <c r="J2025">
        <v>2049</v>
      </c>
      <c r="K2025">
        <v>1.5587106806383</v>
      </c>
    </row>
    <row r="2026" spans="5:11" x14ac:dyDescent="0.2">
      <c r="E2026" t="str">
        <f t="shared" si="31"/>
        <v>Mining</v>
      </c>
      <c r="F2026" t="s">
        <v>52</v>
      </c>
      <c r="G2026" t="s">
        <v>39</v>
      </c>
      <c r="H2026" t="s">
        <v>5</v>
      </c>
      <c r="I2026">
        <v>2023</v>
      </c>
      <c r="J2026">
        <v>2050</v>
      </c>
      <c r="K2026">
        <v>1.5527338510250901</v>
      </c>
    </row>
    <row r="2027" spans="5:11" x14ac:dyDescent="0.2">
      <c r="E2027" t="str">
        <f t="shared" si="31"/>
        <v>Mining</v>
      </c>
      <c r="F2027" t="s">
        <v>52</v>
      </c>
      <c r="G2027" t="s">
        <v>39</v>
      </c>
      <c r="H2027" t="s">
        <v>5</v>
      </c>
      <c r="I2027">
        <v>2024</v>
      </c>
      <c r="J2027">
        <v>2048</v>
      </c>
      <c r="K2027">
        <v>1.5510368953670599</v>
      </c>
    </row>
    <row r="2028" spans="5:11" x14ac:dyDescent="0.2">
      <c r="E2028" t="str">
        <f t="shared" si="31"/>
        <v>Mining</v>
      </c>
      <c r="F2028" t="s">
        <v>52</v>
      </c>
      <c r="G2028" t="s">
        <v>39</v>
      </c>
      <c r="H2028" t="s">
        <v>5</v>
      </c>
      <c r="I2028">
        <v>2024</v>
      </c>
      <c r="J2028">
        <v>2049</v>
      </c>
      <c r="K2028">
        <v>1.5727033725717201</v>
      </c>
    </row>
    <row r="2029" spans="5:11" x14ac:dyDescent="0.2">
      <c r="E2029" t="str">
        <f t="shared" si="31"/>
        <v>Mining</v>
      </c>
      <c r="F2029" t="s">
        <v>52</v>
      </c>
      <c r="G2029" t="s">
        <v>39</v>
      </c>
      <c r="H2029" t="s">
        <v>5</v>
      </c>
      <c r="I2029">
        <v>2024</v>
      </c>
      <c r="J2029">
        <v>2050</v>
      </c>
      <c r="K2029">
        <v>1.56584359163416</v>
      </c>
    </row>
    <row r="2030" spans="5:11" x14ac:dyDescent="0.2">
      <c r="E2030" t="str">
        <f t="shared" si="31"/>
        <v>Mining</v>
      </c>
      <c r="F2030" t="s">
        <v>52</v>
      </c>
      <c r="G2030" t="s">
        <v>39</v>
      </c>
      <c r="H2030" t="s">
        <v>5</v>
      </c>
      <c r="I2030">
        <v>2025</v>
      </c>
      <c r="J2030">
        <v>2048</v>
      </c>
      <c r="K2030">
        <v>1.3875724160201299</v>
      </c>
    </row>
    <row r="2031" spans="5:11" x14ac:dyDescent="0.2">
      <c r="E2031" t="str">
        <f t="shared" si="31"/>
        <v>Mining</v>
      </c>
      <c r="F2031" t="s">
        <v>52</v>
      </c>
      <c r="G2031" t="s">
        <v>39</v>
      </c>
      <c r="H2031" t="s">
        <v>5</v>
      </c>
      <c r="I2031">
        <v>2025</v>
      </c>
      <c r="J2031">
        <v>2049</v>
      </c>
      <c r="K2031">
        <v>1.4132014922846601</v>
      </c>
    </row>
    <row r="2032" spans="5:11" x14ac:dyDescent="0.2">
      <c r="E2032" t="str">
        <f t="shared" si="31"/>
        <v>Mining</v>
      </c>
      <c r="F2032" t="s">
        <v>52</v>
      </c>
      <c r="G2032" t="s">
        <v>39</v>
      </c>
      <c r="H2032" t="s">
        <v>5</v>
      </c>
      <c r="I2032">
        <v>2025</v>
      </c>
      <c r="J2032">
        <v>2050</v>
      </c>
      <c r="K2032">
        <v>1.4064846804870299</v>
      </c>
    </row>
    <row r="2033" spans="5:11" x14ac:dyDescent="0.2">
      <c r="E2033" t="str">
        <f t="shared" si="31"/>
        <v>Mining</v>
      </c>
      <c r="F2033" t="s">
        <v>52</v>
      </c>
      <c r="G2033" t="s">
        <v>39</v>
      </c>
      <c r="H2033" t="s">
        <v>5</v>
      </c>
      <c r="I2033">
        <v>2026</v>
      </c>
      <c r="J2033">
        <v>2048</v>
      </c>
      <c r="K2033">
        <v>1.3804090657924999</v>
      </c>
    </row>
    <row r="2034" spans="5:11" x14ac:dyDescent="0.2">
      <c r="E2034" t="str">
        <f t="shared" si="31"/>
        <v>Mining</v>
      </c>
      <c r="F2034" t="s">
        <v>52</v>
      </c>
      <c r="G2034" t="s">
        <v>39</v>
      </c>
      <c r="H2034" t="s">
        <v>5</v>
      </c>
      <c r="I2034">
        <v>2026</v>
      </c>
      <c r="J2034">
        <v>2049</v>
      </c>
      <c r="K2034">
        <v>1.40646664673004</v>
      </c>
    </row>
    <row r="2035" spans="5:11" x14ac:dyDescent="0.2">
      <c r="E2035" t="str">
        <f t="shared" si="31"/>
        <v>Mining</v>
      </c>
      <c r="F2035" t="s">
        <v>52</v>
      </c>
      <c r="G2035" t="s">
        <v>39</v>
      </c>
      <c r="H2035" t="s">
        <v>5</v>
      </c>
      <c r="I2035">
        <v>2026</v>
      </c>
      <c r="J2035">
        <v>2050</v>
      </c>
      <c r="K2035">
        <v>1.3953466988866501</v>
      </c>
    </row>
    <row r="2036" spans="5:11" x14ac:dyDescent="0.2">
      <c r="E2036" t="str">
        <f t="shared" si="31"/>
        <v>Mining</v>
      </c>
      <c r="F2036" t="s">
        <v>52</v>
      </c>
      <c r="G2036" t="s">
        <v>39</v>
      </c>
      <c r="H2036" t="s">
        <v>5</v>
      </c>
      <c r="I2036">
        <v>2027</v>
      </c>
      <c r="J2036">
        <v>2048</v>
      </c>
      <c r="K2036">
        <v>1.45779262144208</v>
      </c>
    </row>
    <row r="2037" spans="5:11" x14ac:dyDescent="0.2">
      <c r="E2037" t="str">
        <f t="shared" si="31"/>
        <v>Mining</v>
      </c>
      <c r="F2037" t="s">
        <v>52</v>
      </c>
      <c r="G2037" t="s">
        <v>39</v>
      </c>
      <c r="H2037" t="s">
        <v>5</v>
      </c>
      <c r="I2037">
        <v>2027</v>
      </c>
      <c r="J2037">
        <v>2049</v>
      </c>
      <c r="K2037">
        <v>1.48601485693115</v>
      </c>
    </row>
    <row r="2038" spans="5:11" x14ac:dyDescent="0.2">
      <c r="E2038" t="str">
        <f t="shared" si="31"/>
        <v>Mining</v>
      </c>
      <c r="F2038" t="s">
        <v>52</v>
      </c>
      <c r="G2038" t="s">
        <v>39</v>
      </c>
      <c r="H2038" t="s">
        <v>5</v>
      </c>
      <c r="I2038">
        <v>2027</v>
      </c>
      <c r="J2038">
        <v>2050</v>
      </c>
      <c r="K2038">
        <v>1.4610052384546299</v>
      </c>
    </row>
    <row r="2039" spans="5:11" x14ac:dyDescent="0.2">
      <c r="E2039" t="str">
        <f t="shared" si="31"/>
        <v>Mining</v>
      </c>
      <c r="F2039" t="s">
        <v>52</v>
      </c>
      <c r="G2039" t="s">
        <v>39</v>
      </c>
      <c r="H2039" t="s">
        <v>5</v>
      </c>
      <c r="I2039">
        <v>2028</v>
      </c>
      <c r="J2039">
        <v>2048</v>
      </c>
      <c r="K2039">
        <v>1.47107538627937</v>
      </c>
    </row>
    <row r="2040" spans="5:11" x14ac:dyDescent="0.2">
      <c r="E2040" t="str">
        <f t="shared" si="31"/>
        <v>Mining</v>
      </c>
      <c r="F2040" t="s">
        <v>52</v>
      </c>
      <c r="G2040" t="s">
        <v>39</v>
      </c>
      <c r="H2040" t="s">
        <v>5</v>
      </c>
      <c r="I2040">
        <v>2028</v>
      </c>
      <c r="J2040">
        <v>2049</v>
      </c>
      <c r="K2040">
        <v>1.5011067570074901</v>
      </c>
    </row>
    <row r="2041" spans="5:11" x14ac:dyDescent="0.2">
      <c r="E2041" t="str">
        <f t="shared" si="31"/>
        <v>Mining</v>
      </c>
      <c r="F2041" t="s">
        <v>52</v>
      </c>
      <c r="G2041" t="s">
        <v>39</v>
      </c>
      <c r="H2041" t="s">
        <v>5</v>
      </c>
      <c r="I2041">
        <v>2028</v>
      </c>
      <c r="J2041">
        <v>2050</v>
      </c>
      <c r="K2041">
        <v>1.47640100178309</v>
      </c>
    </row>
    <row r="2042" spans="5:11" x14ac:dyDescent="0.2">
      <c r="E2042" t="str">
        <f t="shared" si="31"/>
        <v>Mining</v>
      </c>
      <c r="F2042" t="s">
        <v>52</v>
      </c>
      <c r="G2042" t="s">
        <v>39</v>
      </c>
      <c r="H2042" t="s">
        <v>5</v>
      </c>
      <c r="I2042">
        <v>2029</v>
      </c>
      <c r="J2042">
        <v>2048</v>
      </c>
      <c r="K2042">
        <v>1.4840087383063101</v>
      </c>
    </row>
    <row r="2043" spans="5:11" x14ac:dyDescent="0.2">
      <c r="E2043" t="str">
        <f t="shared" si="31"/>
        <v>Mining</v>
      </c>
      <c r="F2043" t="s">
        <v>52</v>
      </c>
      <c r="G2043" t="s">
        <v>39</v>
      </c>
      <c r="H2043" t="s">
        <v>5</v>
      </c>
      <c r="I2043">
        <v>2029</v>
      </c>
      <c r="J2043">
        <v>2049</v>
      </c>
      <c r="K2043">
        <v>1.5120973210651101</v>
      </c>
    </row>
    <row r="2044" spans="5:11" x14ac:dyDescent="0.2">
      <c r="E2044" t="str">
        <f t="shared" si="31"/>
        <v>Mining</v>
      </c>
      <c r="F2044" t="s">
        <v>52</v>
      </c>
      <c r="G2044" t="s">
        <v>39</v>
      </c>
      <c r="H2044" t="s">
        <v>5</v>
      </c>
      <c r="I2044">
        <v>2029</v>
      </c>
      <c r="J2044">
        <v>2050</v>
      </c>
      <c r="K2044">
        <v>1.48901242046962</v>
      </c>
    </row>
    <row r="2045" spans="5:11" x14ac:dyDescent="0.2">
      <c r="E2045" t="str">
        <f t="shared" si="31"/>
        <v>Mining</v>
      </c>
      <c r="F2045" t="s">
        <v>52</v>
      </c>
      <c r="G2045" t="s">
        <v>39</v>
      </c>
      <c r="H2045" t="s">
        <v>5</v>
      </c>
      <c r="I2045">
        <v>2030</v>
      </c>
      <c r="J2045">
        <v>2048</v>
      </c>
      <c r="K2045">
        <v>1.48275186351953</v>
      </c>
    </row>
    <row r="2046" spans="5:11" x14ac:dyDescent="0.2">
      <c r="E2046" t="str">
        <f t="shared" si="31"/>
        <v>Mining</v>
      </c>
      <c r="F2046" t="s">
        <v>52</v>
      </c>
      <c r="G2046" t="s">
        <v>39</v>
      </c>
      <c r="H2046" t="s">
        <v>5</v>
      </c>
      <c r="I2046">
        <v>2030</v>
      </c>
      <c r="J2046">
        <v>2049</v>
      </c>
      <c r="K2046">
        <v>1.5120136905322099</v>
      </c>
    </row>
    <row r="2047" spans="5:11" x14ac:dyDescent="0.2">
      <c r="E2047" t="str">
        <f t="shared" si="31"/>
        <v>Mining</v>
      </c>
      <c r="F2047" t="s">
        <v>52</v>
      </c>
      <c r="G2047" t="s">
        <v>39</v>
      </c>
      <c r="H2047" t="s">
        <v>5</v>
      </c>
      <c r="I2047">
        <v>2030</v>
      </c>
      <c r="J2047">
        <v>2050</v>
      </c>
      <c r="K2047">
        <v>1.4908088112079001</v>
      </c>
    </row>
    <row r="2048" spans="5:11" x14ac:dyDescent="0.2">
      <c r="E2048" t="str">
        <f t="shared" si="31"/>
        <v>Mining</v>
      </c>
      <c r="F2048" t="s">
        <v>52</v>
      </c>
      <c r="G2048" t="s">
        <v>39</v>
      </c>
      <c r="H2048" t="s">
        <v>5</v>
      </c>
      <c r="I2048">
        <v>2031</v>
      </c>
      <c r="J2048">
        <v>2048</v>
      </c>
      <c r="K2048">
        <v>1.38495989902838</v>
      </c>
    </row>
    <row r="2049" spans="5:11" x14ac:dyDescent="0.2">
      <c r="E2049" t="str">
        <f t="shared" si="31"/>
        <v>Mining</v>
      </c>
      <c r="F2049" t="s">
        <v>52</v>
      </c>
      <c r="G2049" t="s">
        <v>39</v>
      </c>
      <c r="H2049" t="s">
        <v>5</v>
      </c>
      <c r="I2049">
        <v>2031</v>
      </c>
      <c r="J2049">
        <v>2049</v>
      </c>
      <c r="K2049">
        <v>1.40625716840031</v>
      </c>
    </row>
    <row r="2050" spans="5:11" x14ac:dyDescent="0.2">
      <c r="E2050" t="str">
        <f t="shared" si="31"/>
        <v>Mining</v>
      </c>
      <c r="F2050" t="s">
        <v>52</v>
      </c>
      <c r="G2050" t="s">
        <v>39</v>
      </c>
      <c r="H2050" t="s">
        <v>5</v>
      </c>
      <c r="I2050">
        <v>2031</v>
      </c>
      <c r="J2050">
        <v>2050</v>
      </c>
      <c r="K2050">
        <v>1.37567963423136</v>
      </c>
    </row>
    <row r="2051" spans="5:11" x14ac:dyDescent="0.2">
      <c r="E2051" t="str">
        <f t="shared" ref="E2051:E2114" si="32">VLOOKUP(F2051,$A$2:$B$53,2,)</f>
        <v>Mining</v>
      </c>
      <c r="F2051" t="s">
        <v>52</v>
      </c>
      <c r="G2051" t="s">
        <v>39</v>
      </c>
      <c r="H2051" t="s">
        <v>5</v>
      </c>
      <c r="I2051">
        <v>2032</v>
      </c>
      <c r="J2051">
        <v>2048</v>
      </c>
      <c r="K2051">
        <v>1.3101149530731599</v>
      </c>
    </row>
    <row r="2052" spans="5:11" x14ac:dyDescent="0.2">
      <c r="E2052" t="str">
        <f t="shared" si="32"/>
        <v>Mining</v>
      </c>
      <c r="F2052" t="s">
        <v>52</v>
      </c>
      <c r="G2052" t="s">
        <v>39</v>
      </c>
      <c r="H2052" t="s">
        <v>5</v>
      </c>
      <c r="I2052">
        <v>2032</v>
      </c>
      <c r="J2052">
        <v>2049</v>
      </c>
      <c r="K2052">
        <v>1.35181305219838</v>
      </c>
    </row>
    <row r="2053" spans="5:11" x14ac:dyDescent="0.2">
      <c r="E2053" t="str">
        <f t="shared" si="32"/>
        <v>Mining</v>
      </c>
      <c r="F2053" t="s">
        <v>52</v>
      </c>
      <c r="G2053" t="s">
        <v>39</v>
      </c>
      <c r="H2053" t="s">
        <v>5</v>
      </c>
      <c r="I2053">
        <v>2032</v>
      </c>
      <c r="J2053">
        <v>2050</v>
      </c>
      <c r="K2053">
        <v>1.36639639095768</v>
      </c>
    </row>
    <row r="2054" spans="5:11" x14ac:dyDescent="0.2">
      <c r="E2054" t="str">
        <f t="shared" si="32"/>
        <v>Mining</v>
      </c>
      <c r="F2054" t="s">
        <v>52</v>
      </c>
      <c r="G2054" t="s">
        <v>39</v>
      </c>
      <c r="H2054" t="s">
        <v>5</v>
      </c>
      <c r="I2054">
        <v>2033</v>
      </c>
      <c r="J2054">
        <v>2048</v>
      </c>
      <c r="K2054">
        <v>1.27972562452157</v>
      </c>
    </row>
    <row r="2055" spans="5:11" x14ac:dyDescent="0.2">
      <c r="E2055" t="str">
        <f t="shared" si="32"/>
        <v>Mining</v>
      </c>
      <c r="F2055" t="s">
        <v>52</v>
      </c>
      <c r="G2055" t="s">
        <v>39</v>
      </c>
      <c r="H2055" t="s">
        <v>5</v>
      </c>
      <c r="I2055">
        <v>2033</v>
      </c>
      <c r="J2055">
        <v>2049</v>
      </c>
      <c r="K2055">
        <v>1.3749224059915499</v>
      </c>
    </row>
    <row r="2056" spans="5:11" x14ac:dyDescent="0.2">
      <c r="E2056" t="str">
        <f t="shared" si="32"/>
        <v>Mining</v>
      </c>
      <c r="F2056" t="s">
        <v>52</v>
      </c>
      <c r="G2056" t="s">
        <v>39</v>
      </c>
      <c r="H2056" t="s">
        <v>5</v>
      </c>
      <c r="I2056">
        <v>2033</v>
      </c>
      <c r="J2056">
        <v>2050</v>
      </c>
      <c r="K2056">
        <v>1.39689874428702</v>
      </c>
    </row>
    <row r="2057" spans="5:11" x14ac:dyDescent="0.2">
      <c r="E2057" t="str">
        <f t="shared" si="32"/>
        <v>Mining</v>
      </c>
      <c r="F2057" t="s">
        <v>52</v>
      </c>
      <c r="G2057" t="s">
        <v>39</v>
      </c>
      <c r="H2057" t="s">
        <v>5</v>
      </c>
      <c r="I2057">
        <v>2034</v>
      </c>
      <c r="J2057">
        <v>2048</v>
      </c>
      <c r="K2057">
        <v>1.2655813260228299</v>
      </c>
    </row>
    <row r="2058" spans="5:11" x14ac:dyDescent="0.2">
      <c r="E2058" t="str">
        <f t="shared" si="32"/>
        <v>Mining</v>
      </c>
      <c r="F2058" t="s">
        <v>52</v>
      </c>
      <c r="G2058" t="s">
        <v>39</v>
      </c>
      <c r="H2058" t="s">
        <v>5</v>
      </c>
      <c r="I2058">
        <v>2034</v>
      </c>
      <c r="J2058">
        <v>2049</v>
      </c>
      <c r="K2058">
        <v>1.4082978169923499</v>
      </c>
    </row>
    <row r="2059" spans="5:11" x14ac:dyDescent="0.2">
      <c r="E2059" t="str">
        <f t="shared" si="32"/>
        <v>Mining</v>
      </c>
      <c r="F2059" t="s">
        <v>52</v>
      </c>
      <c r="G2059" t="s">
        <v>39</v>
      </c>
      <c r="H2059" t="s">
        <v>5</v>
      </c>
      <c r="I2059">
        <v>2034</v>
      </c>
      <c r="J2059">
        <v>2050</v>
      </c>
      <c r="K2059">
        <v>1.44239187197969</v>
      </c>
    </row>
    <row r="2060" spans="5:11" x14ac:dyDescent="0.2">
      <c r="E2060" t="str">
        <f t="shared" si="32"/>
        <v>Mining</v>
      </c>
      <c r="F2060" t="s">
        <v>52</v>
      </c>
      <c r="G2060" t="s">
        <v>39</v>
      </c>
      <c r="H2060" t="s">
        <v>5</v>
      </c>
      <c r="I2060">
        <v>2035</v>
      </c>
      <c r="J2060">
        <v>2048</v>
      </c>
      <c r="K2060">
        <v>1.42175751080031</v>
      </c>
    </row>
    <row r="2061" spans="5:11" x14ac:dyDescent="0.2">
      <c r="E2061" t="str">
        <f t="shared" si="32"/>
        <v>Mining</v>
      </c>
      <c r="F2061" t="s">
        <v>52</v>
      </c>
      <c r="G2061" t="s">
        <v>39</v>
      </c>
      <c r="H2061" t="s">
        <v>5</v>
      </c>
      <c r="I2061">
        <v>2035</v>
      </c>
      <c r="J2061">
        <v>2049</v>
      </c>
      <c r="K2061">
        <v>1.57407935286989</v>
      </c>
    </row>
    <row r="2062" spans="5:11" x14ac:dyDescent="0.2">
      <c r="E2062" t="str">
        <f t="shared" si="32"/>
        <v>Mining</v>
      </c>
      <c r="F2062" t="s">
        <v>52</v>
      </c>
      <c r="G2062" t="s">
        <v>39</v>
      </c>
      <c r="H2062" t="s">
        <v>5</v>
      </c>
      <c r="I2062">
        <v>2035</v>
      </c>
      <c r="J2062">
        <v>2050</v>
      </c>
      <c r="K2062">
        <v>1.62873980962673</v>
      </c>
    </row>
    <row r="2063" spans="5:11" x14ac:dyDescent="0.2">
      <c r="E2063" t="str">
        <f t="shared" si="32"/>
        <v>Mining</v>
      </c>
      <c r="F2063" t="s">
        <v>52</v>
      </c>
      <c r="G2063" t="s">
        <v>39</v>
      </c>
      <c r="H2063" t="s">
        <v>5</v>
      </c>
      <c r="I2063">
        <v>2036</v>
      </c>
      <c r="J2063">
        <v>2048</v>
      </c>
      <c r="K2063">
        <v>1.4685899780606499</v>
      </c>
    </row>
    <row r="2064" spans="5:11" x14ac:dyDescent="0.2">
      <c r="E2064" t="str">
        <f t="shared" si="32"/>
        <v>Mining</v>
      </c>
      <c r="F2064" t="s">
        <v>52</v>
      </c>
      <c r="G2064" t="s">
        <v>39</v>
      </c>
      <c r="H2064" t="s">
        <v>5</v>
      </c>
      <c r="I2064">
        <v>2036</v>
      </c>
      <c r="J2064">
        <v>2049</v>
      </c>
      <c r="K2064">
        <v>1.6664145150762</v>
      </c>
    </row>
    <row r="2065" spans="5:11" x14ac:dyDescent="0.2">
      <c r="E2065" t="str">
        <f t="shared" si="32"/>
        <v>Mining</v>
      </c>
      <c r="F2065" t="s">
        <v>52</v>
      </c>
      <c r="G2065" t="s">
        <v>39</v>
      </c>
      <c r="H2065" t="s">
        <v>5</v>
      </c>
      <c r="I2065">
        <v>2036</v>
      </c>
      <c r="J2065">
        <v>2050</v>
      </c>
      <c r="K2065">
        <v>1.7090051991275901</v>
      </c>
    </row>
    <row r="2066" spans="5:11" x14ac:dyDescent="0.2">
      <c r="E2066" t="str">
        <f t="shared" si="32"/>
        <v>Mining</v>
      </c>
      <c r="F2066" t="s">
        <v>52</v>
      </c>
      <c r="G2066" t="s">
        <v>39</v>
      </c>
      <c r="H2066" t="s">
        <v>5</v>
      </c>
      <c r="I2066">
        <v>2037</v>
      </c>
      <c r="J2066">
        <v>2048</v>
      </c>
      <c r="K2066">
        <v>1.49846890825979</v>
      </c>
    </row>
    <row r="2067" spans="5:11" x14ac:dyDescent="0.2">
      <c r="E2067" t="str">
        <f t="shared" si="32"/>
        <v>Mining</v>
      </c>
      <c r="F2067" t="s">
        <v>52</v>
      </c>
      <c r="G2067" t="s">
        <v>39</v>
      </c>
      <c r="H2067" t="s">
        <v>5</v>
      </c>
      <c r="I2067">
        <v>2037</v>
      </c>
      <c r="J2067">
        <v>2049</v>
      </c>
      <c r="K2067">
        <v>1.7245299228252999</v>
      </c>
    </row>
    <row r="2068" spans="5:11" x14ac:dyDescent="0.2">
      <c r="E2068" t="str">
        <f t="shared" si="32"/>
        <v>Mining</v>
      </c>
      <c r="F2068" t="s">
        <v>52</v>
      </c>
      <c r="G2068" t="s">
        <v>39</v>
      </c>
      <c r="H2068" t="s">
        <v>5</v>
      </c>
      <c r="I2068">
        <v>2037</v>
      </c>
      <c r="J2068">
        <v>2050</v>
      </c>
      <c r="K2068">
        <v>1.7662280774985399</v>
      </c>
    </row>
    <row r="2069" spans="5:11" x14ac:dyDescent="0.2">
      <c r="E2069" t="str">
        <f t="shared" si="32"/>
        <v>Mining</v>
      </c>
      <c r="F2069" t="s">
        <v>52</v>
      </c>
      <c r="G2069" t="s">
        <v>39</v>
      </c>
      <c r="H2069" t="s">
        <v>5</v>
      </c>
      <c r="I2069">
        <v>2038</v>
      </c>
      <c r="J2069">
        <v>2048</v>
      </c>
      <c r="K2069">
        <v>1.6042359545465299</v>
      </c>
    </row>
    <row r="2070" spans="5:11" x14ac:dyDescent="0.2">
      <c r="E2070" t="str">
        <f t="shared" si="32"/>
        <v>Mining</v>
      </c>
      <c r="F2070" t="s">
        <v>52</v>
      </c>
      <c r="G2070" t="s">
        <v>39</v>
      </c>
      <c r="H2070" t="s">
        <v>5</v>
      </c>
      <c r="I2070">
        <v>2038</v>
      </c>
      <c r="J2070">
        <v>2049</v>
      </c>
      <c r="K2070">
        <v>1.82673785900567</v>
      </c>
    </row>
    <row r="2071" spans="5:11" x14ac:dyDescent="0.2">
      <c r="E2071" t="str">
        <f t="shared" si="32"/>
        <v>Mining</v>
      </c>
      <c r="F2071" t="s">
        <v>52</v>
      </c>
      <c r="G2071" t="s">
        <v>39</v>
      </c>
      <c r="H2071" t="s">
        <v>5</v>
      </c>
      <c r="I2071">
        <v>2038</v>
      </c>
      <c r="J2071">
        <v>2050</v>
      </c>
      <c r="K2071">
        <v>1.8500058380939901</v>
      </c>
    </row>
    <row r="2072" spans="5:11" x14ac:dyDescent="0.2">
      <c r="E2072" t="str">
        <f t="shared" si="32"/>
        <v>Mining</v>
      </c>
      <c r="F2072" t="s">
        <v>52</v>
      </c>
      <c r="G2072" t="s">
        <v>39</v>
      </c>
      <c r="H2072" t="s">
        <v>5</v>
      </c>
      <c r="I2072">
        <v>2039</v>
      </c>
      <c r="J2072">
        <v>2048</v>
      </c>
      <c r="K2072">
        <v>1.7164195210470501</v>
      </c>
    </row>
    <row r="2073" spans="5:11" x14ac:dyDescent="0.2">
      <c r="E2073" t="str">
        <f t="shared" si="32"/>
        <v>Mining</v>
      </c>
      <c r="F2073" t="s">
        <v>52</v>
      </c>
      <c r="G2073" t="s">
        <v>39</v>
      </c>
      <c r="H2073" t="s">
        <v>5</v>
      </c>
      <c r="I2073">
        <v>2039</v>
      </c>
      <c r="J2073">
        <v>2049</v>
      </c>
      <c r="K2073">
        <v>1.93166913749514</v>
      </c>
    </row>
    <row r="2074" spans="5:11" x14ac:dyDescent="0.2">
      <c r="E2074" t="str">
        <f t="shared" si="32"/>
        <v>Mining</v>
      </c>
      <c r="F2074" t="s">
        <v>52</v>
      </c>
      <c r="G2074" t="s">
        <v>39</v>
      </c>
      <c r="H2074" t="s">
        <v>5</v>
      </c>
      <c r="I2074">
        <v>2039</v>
      </c>
      <c r="J2074">
        <v>2050</v>
      </c>
      <c r="K2074">
        <v>1.93393075588654</v>
      </c>
    </row>
    <row r="2075" spans="5:11" x14ac:dyDescent="0.2">
      <c r="E2075" t="str">
        <f t="shared" si="32"/>
        <v>Mining</v>
      </c>
      <c r="F2075" t="s">
        <v>52</v>
      </c>
      <c r="G2075" t="s">
        <v>39</v>
      </c>
      <c r="H2075" t="s">
        <v>5</v>
      </c>
      <c r="I2075">
        <v>2040</v>
      </c>
      <c r="J2075">
        <v>2048</v>
      </c>
      <c r="K2075">
        <v>1.8361788705412001</v>
      </c>
    </row>
    <row r="2076" spans="5:11" x14ac:dyDescent="0.2">
      <c r="E2076" t="str">
        <f t="shared" si="32"/>
        <v>Mining</v>
      </c>
      <c r="F2076" t="s">
        <v>52</v>
      </c>
      <c r="G2076" t="s">
        <v>39</v>
      </c>
      <c r="H2076" t="s">
        <v>5</v>
      </c>
      <c r="I2076">
        <v>2040</v>
      </c>
      <c r="J2076">
        <v>2049</v>
      </c>
      <c r="K2076">
        <v>2.0390222451945799</v>
      </c>
    </row>
    <row r="2077" spans="5:11" x14ac:dyDescent="0.2">
      <c r="E2077" t="str">
        <f t="shared" si="32"/>
        <v>Mining</v>
      </c>
      <c r="F2077" t="s">
        <v>52</v>
      </c>
      <c r="G2077" t="s">
        <v>39</v>
      </c>
      <c r="H2077" t="s">
        <v>5</v>
      </c>
      <c r="I2077">
        <v>2040</v>
      </c>
      <c r="J2077">
        <v>2050</v>
      </c>
      <c r="K2077">
        <v>2.01924738254933</v>
      </c>
    </row>
    <row r="2078" spans="5:11" x14ac:dyDescent="0.2">
      <c r="E2078" t="str">
        <f t="shared" si="32"/>
        <v>Mining</v>
      </c>
      <c r="F2078" t="s">
        <v>52</v>
      </c>
      <c r="G2078" t="s">
        <v>39</v>
      </c>
      <c r="H2078" t="s">
        <v>5</v>
      </c>
      <c r="I2078">
        <v>2041</v>
      </c>
      <c r="J2078">
        <v>2048</v>
      </c>
      <c r="K2078">
        <v>1.8753505916898401</v>
      </c>
    </row>
    <row r="2079" spans="5:11" x14ac:dyDescent="0.2">
      <c r="E2079" t="str">
        <f t="shared" si="32"/>
        <v>Mining</v>
      </c>
      <c r="F2079" t="s">
        <v>52</v>
      </c>
      <c r="G2079" t="s">
        <v>39</v>
      </c>
      <c r="H2079" t="s">
        <v>5</v>
      </c>
      <c r="I2079">
        <v>2041</v>
      </c>
      <c r="J2079">
        <v>2049</v>
      </c>
      <c r="K2079">
        <v>2.0698549913858599</v>
      </c>
    </row>
    <row r="2080" spans="5:11" x14ac:dyDescent="0.2">
      <c r="E2080" t="str">
        <f t="shared" si="32"/>
        <v>Mining</v>
      </c>
      <c r="F2080" t="s">
        <v>52</v>
      </c>
      <c r="G2080" t="s">
        <v>39</v>
      </c>
      <c r="H2080" t="s">
        <v>5</v>
      </c>
      <c r="I2080">
        <v>2041</v>
      </c>
      <c r="J2080">
        <v>2050</v>
      </c>
      <c r="K2080">
        <v>2.04060755546835</v>
      </c>
    </row>
    <row r="2081" spans="5:11" x14ac:dyDescent="0.2">
      <c r="E2081" t="str">
        <f t="shared" si="32"/>
        <v>Mining</v>
      </c>
      <c r="F2081" t="s">
        <v>52</v>
      </c>
      <c r="G2081" t="s">
        <v>39</v>
      </c>
      <c r="H2081" t="s">
        <v>5</v>
      </c>
      <c r="I2081">
        <v>2042</v>
      </c>
      <c r="J2081">
        <v>2048</v>
      </c>
      <c r="K2081">
        <v>1.8992527704039901</v>
      </c>
    </row>
    <row r="2082" spans="5:11" x14ac:dyDescent="0.2">
      <c r="E2082" t="str">
        <f t="shared" si="32"/>
        <v>Mining</v>
      </c>
      <c r="F2082" t="s">
        <v>52</v>
      </c>
      <c r="G2082" t="s">
        <v>39</v>
      </c>
      <c r="H2082" t="s">
        <v>5</v>
      </c>
      <c r="I2082">
        <v>2042</v>
      </c>
      <c r="J2082">
        <v>2049</v>
      </c>
      <c r="K2082">
        <v>2.08472943074407</v>
      </c>
    </row>
    <row r="2083" spans="5:11" x14ac:dyDescent="0.2">
      <c r="E2083" t="str">
        <f t="shared" si="32"/>
        <v>Mining</v>
      </c>
      <c r="F2083" t="s">
        <v>52</v>
      </c>
      <c r="G2083" t="s">
        <v>39</v>
      </c>
      <c r="H2083" t="s">
        <v>5</v>
      </c>
      <c r="I2083">
        <v>2042</v>
      </c>
      <c r="J2083">
        <v>2050</v>
      </c>
      <c r="K2083">
        <v>2.0490469108403402</v>
      </c>
    </row>
    <row r="2084" spans="5:11" x14ac:dyDescent="0.2">
      <c r="E2084" t="str">
        <f t="shared" si="32"/>
        <v>Mining</v>
      </c>
      <c r="F2084" t="s">
        <v>52</v>
      </c>
      <c r="G2084" t="s">
        <v>39</v>
      </c>
      <c r="H2084" t="s">
        <v>5</v>
      </c>
      <c r="I2084">
        <v>2043</v>
      </c>
      <c r="J2084">
        <v>2048</v>
      </c>
      <c r="K2084">
        <v>1.91300883061161</v>
      </c>
    </row>
    <row r="2085" spans="5:11" x14ac:dyDescent="0.2">
      <c r="E2085" t="str">
        <f t="shared" si="32"/>
        <v>Mining</v>
      </c>
      <c r="F2085" t="s">
        <v>52</v>
      </c>
      <c r="G2085" t="s">
        <v>39</v>
      </c>
      <c r="H2085" t="s">
        <v>5</v>
      </c>
      <c r="I2085">
        <v>2043</v>
      </c>
      <c r="J2085">
        <v>2049</v>
      </c>
      <c r="K2085">
        <v>2.0908097437714099</v>
      </c>
    </row>
    <row r="2086" spans="5:11" x14ac:dyDescent="0.2">
      <c r="E2086" t="str">
        <f t="shared" si="32"/>
        <v>Mining</v>
      </c>
      <c r="F2086" t="s">
        <v>52</v>
      </c>
      <c r="G2086" t="s">
        <v>39</v>
      </c>
      <c r="H2086" t="s">
        <v>5</v>
      </c>
      <c r="I2086">
        <v>2043</v>
      </c>
      <c r="J2086">
        <v>2050</v>
      </c>
      <c r="K2086">
        <v>2.0495962669985399</v>
      </c>
    </row>
    <row r="2087" spans="5:11" x14ac:dyDescent="0.2">
      <c r="E2087" t="str">
        <f t="shared" si="32"/>
        <v>Mining</v>
      </c>
      <c r="F2087" t="s">
        <v>52</v>
      </c>
      <c r="G2087" t="s">
        <v>39</v>
      </c>
      <c r="H2087" t="s">
        <v>5</v>
      </c>
      <c r="I2087">
        <v>2044</v>
      </c>
      <c r="J2087">
        <v>2048</v>
      </c>
      <c r="K2087">
        <v>1.9208413866076499</v>
      </c>
    </row>
    <row r="2088" spans="5:11" x14ac:dyDescent="0.2">
      <c r="E2088" t="str">
        <f t="shared" si="32"/>
        <v>Mining</v>
      </c>
      <c r="F2088" t="s">
        <v>52</v>
      </c>
      <c r="G2088" t="s">
        <v>39</v>
      </c>
      <c r="H2088" t="s">
        <v>5</v>
      </c>
      <c r="I2088">
        <v>2044</v>
      </c>
      <c r="J2088">
        <v>2049</v>
      </c>
      <c r="K2088">
        <v>2.0905388520530401</v>
      </c>
    </row>
    <row r="2089" spans="5:11" x14ac:dyDescent="0.2">
      <c r="E2089" t="str">
        <f t="shared" si="32"/>
        <v>Mining</v>
      </c>
      <c r="F2089" t="s">
        <v>52</v>
      </c>
      <c r="G2089" t="s">
        <v>39</v>
      </c>
      <c r="H2089" t="s">
        <v>5</v>
      </c>
      <c r="I2089">
        <v>2044</v>
      </c>
      <c r="J2089">
        <v>2050</v>
      </c>
      <c r="K2089">
        <v>2.0445619715324699</v>
      </c>
    </row>
    <row r="2090" spans="5:11" x14ac:dyDescent="0.2">
      <c r="E2090" t="str">
        <f t="shared" si="32"/>
        <v>Mining</v>
      </c>
      <c r="F2090" t="s">
        <v>52</v>
      </c>
      <c r="G2090" t="s">
        <v>39</v>
      </c>
      <c r="H2090" t="s">
        <v>5</v>
      </c>
      <c r="I2090">
        <v>2045</v>
      </c>
      <c r="J2090">
        <v>2048</v>
      </c>
      <c r="K2090">
        <v>2.0124591481193499</v>
      </c>
    </row>
    <row r="2091" spans="5:11" x14ac:dyDescent="0.2">
      <c r="E2091" t="str">
        <f t="shared" si="32"/>
        <v>Mining</v>
      </c>
      <c r="F2091" t="s">
        <v>52</v>
      </c>
      <c r="G2091" t="s">
        <v>39</v>
      </c>
      <c r="H2091" t="s">
        <v>5</v>
      </c>
      <c r="I2091">
        <v>2045</v>
      </c>
      <c r="J2091">
        <v>2049</v>
      </c>
      <c r="K2091">
        <v>2.1806832053772398</v>
      </c>
    </row>
    <row r="2092" spans="5:11" x14ac:dyDescent="0.2">
      <c r="E2092" t="str">
        <f t="shared" si="32"/>
        <v>Mining</v>
      </c>
      <c r="F2092" t="s">
        <v>52</v>
      </c>
      <c r="G2092" t="s">
        <v>39</v>
      </c>
      <c r="H2092" t="s">
        <v>5</v>
      </c>
      <c r="I2092">
        <v>2045</v>
      </c>
      <c r="J2092">
        <v>2050</v>
      </c>
      <c r="K2092">
        <v>2.1291368519848599</v>
      </c>
    </row>
    <row r="2093" spans="5:11" x14ac:dyDescent="0.2">
      <c r="E2093" t="str">
        <f t="shared" si="32"/>
        <v>Mining</v>
      </c>
      <c r="F2093" t="s">
        <v>52</v>
      </c>
      <c r="G2093" t="s">
        <v>39</v>
      </c>
      <c r="H2093" t="s">
        <v>5</v>
      </c>
      <c r="I2093">
        <v>2046</v>
      </c>
      <c r="J2093">
        <v>2048</v>
      </c>
      <c r="K2093">
        <v>2.1028476795334901</v>
      </c>
    </row>
    <row r="2094" spans="5:11" x14ac:dyDescent="0.2">
      <c r="E2094" t="str">
        <f t="shared" si="32"/>
        <v>Mining</v>
      </c>
      <c r="F2094" t="s">
        <v>52</v>
      </c>
      <c r="G2094" t="s">
        <v>39</v>
      </c>
      <c r="H2094" t="s">
        <v>5</v>
      </c>
      <c r="I2094">
        <v>2046</v>
      </c>
      <c r="J2094">
        <v>2049</v>
      </c>
      <c r="K2094">
        <v>2.2800155790954699</v>
      </c>
    </row>
    <row r="2095" spans="5:11" x14ac:dyDescent="0.2">
      <c r="E2095" t="str">
        <f t="shared" si="32"/>
        <v>Mining</v>
      </c>
      <c r="F2095" t="s">
        <v>52</v>
      </c>
      <c r="G2095" t="s">
        <v>39</v>
      </c>
      <c r="H2095" t="s">
        <v>5</v>
      </c>
      <c r="I2095">
        <v>2046</v>
      </c>
      <c r="J2095">
        <v>2050</v>
      </c>
      <c r="K2095">
        <v>2.2236028789978199</v>
      </c>
    </row>
    <row r="2096" spans="5:11" x14ac:dyDescent="0.2">
      <c r="E2096" t="str">
        <f t="shared" si="32"/>
        <v>Mining</v>
      </c>
      <c r="F2096" t="s">
        <v>52</v>
      </c>
      <c r="G2096" t="s">
        <v>39</v>
      </c>
      <c r="H2096" t="s">
        <v>5</v>
      </c>
      <c r="I2096">
        <v>2047</v>
      </c>
      <c r="J2096">
        <v>2048</v>
      </c>
      <c r="K2096">
        <v>2.1980578001140501</v>
      </c>
    </row>
    <row r="2097" spans="5:11" x14ac:dyDescent="0.2">
      <c r="E2097" t="str">
        <f t="shared" si="32"/>
        <v>Mining</v>
      </c>
      <c r="F2097" t="s">
        <v>52</v>
      </c>
      <c r="G2097" t="s">
        <v>39</v>
      </c>
      <c r="H2097" t="s">
        <v>5</v>
      </c>
      <c r="I2097">
        <v>2047</v>
      </c>
      <c r="J2097">
        <v>2049</v>
      </c>
      <c r="K2097">
        <v>2.3850227495788601</v>
      </c>
    </row>
    <row r="2098" spans="5:11" x14ac:dyDescent="0.2">
      <c r="E2098" t="str">
        <f t="shared" si="32"/>
        <v>Mining</v>
      </c>
      <c r="F2098" t="s">
        <v>52</v>
      </c>
      <c r="G2098" t="s">
        <v>39</v>
      </c>
      <c r="H2098" t="s">
        <v>5</v>
      </c>
      <c r="I2098">
        <v>2047</v>
      </c>
      <c r="J2098">
        <v>2050</v>
      </c>
      <c r="K2098">
        <v>2.3241500102717501</v>
      </c>
    </row>
    <row r="2099" spans="5:11" x14ac:dyDescent="0.2">
      <c r="E2099" t="str">
        <f t="shared" si="32"/>
        <v>Mining</v>
      </c>
      <c r="F2099" t="s">
        <v>52</v>
      </c>
      <c r="G2099" t="s">
        <v>39</v>
      </c>
      <c r="H2099" t="s">
        <v>5</v>
      </c>
      <c r="I2099">
        <v>2048</v>
      </c>
      <c r="J2099">
        <v>2048</v>
      </c>
      <c r="K2099">
        <v>2.2958568859596098</v>
      </c>
    </row>
    <row r="2100" spans="5:11" x14ac:dyDescent="0.2">
      <c r="E2100" t="str">
        <f t="shared" si="32"/>
        <v>Mining</v>
      </c>
      <c r="F2100" t="s">
        <v>52</v>
      </c>
      <c r="G2100" t="s">
        <v>39</v>
      </c>
      <c r="H2100" t="s">
        <v>5</v>
      </c>
      <c r="I2100">
        <v>2048</v>
      </c>
      <c r="J2100">
        <v>2049</v>
      </c>
      <c r="K2100">
        <v>2.4918839934719199</v>
      </c>
    </row>
    <row r="2101" spans="5:11" x14ac:dyDescent="0.2">
      <c r="E2101" t="str">
        <f t="shared" si="32"/>
        <v>Mining</v>
      </c>
      <c r="F2101" t="s">
        <v>52</v>
      </c>
      <c r="G2101" t="s">
        <v>39</v>
      </c>
      <c r="H2101" t="s">
        <v>5</v>
      </c>
      <c r="I2101">
        <v>2048</v>
      </c>
      <c r="J2101">
        <v>2050</v>
      </c>
      <c r="K2101">
        <v>2.4277462359275499</v>
      </c>
    </row>
    <row r="2102" spans="5:11" x14ac:dyDescent="0.2">
      <c r="E2102" t="str">
        <f t="shared" si="32"/>
        <v>Mining</v>
      </c>
      <c r="F2102" t="s">
        <v>52</v>
      </c>
      <c r="G2102" t="s">
        <v>39</v>
      </c>
      <c r="H2102" t="s">
        <v>5</v>
      </c>
      <c r="I2102">
        <v>2049</v>
      </c>
      <c r="J2102">
        <v>2048</v>
      </c>
      <c r="K2102">
        <v>2.39682774205877</v>
      </c>
    </row>
    <row r="2103" spans="5:11" x14ac:dyDescent="0.2">
      <c r="E2103" t="str">
        <f t="shared" si="32"/>
        <v>Mining</v>
      </c>
      <c r="F2103" t="s">
        <v>52</v>
      </c>
      <c r="G2103" t="s">
        <v>39</v>
      </c>
      <c r="H2103" t="s">
        <v>5</v>
      </c>
      <c r="I2103">
        <v>2049</v>
      </c>
      <c r="J2103">
        <v>2049</v>
      </c>
      <c r="K2103">
        <v>2.6011130289248601</v>
      </c>
    </row>
    <row r="2104" spans="5:11" x14ac:dyDescent="0.2">
      <c r="E2104" t="str">
        <f t="shared" si="32"/>
        <v>Mining</v>
      </c>
      <c r="F2104" t="s">
        <v>52</v>
      </c>
      <c r="G2104" t="s">
        <v>39</v>
      </c>
      <c r="H2104" t="s">
        <v>5</v>
      </c>
      <c r="I2104">
        <v>2049</v>
      </c>
      <c r="J2104">
        <v>2050</v>
      </c>
      <c r="K2104">
        <v>2.5344454948497401</v>
      </c>
    </row>
    <row r="2105" spans="5:11" x14ac:dyDescent="0.2">
      <c r="E2105" t="str">
        <f t="shared" si="32"/>
        <v>Mining</v>
      </c>
      <c r="F2105" t="s">
        <v>52</v>
      </c>
      <c r="G2105" t="s">
        <v>39</v>
      </c>
      <c r="H2105" t="s">
        <v>5</v>
      </c>
      <c r="I2105">
        <v>2050</v>
      </c>
      <c r="J2105">
        <v>2048</v>
      </c>
      <c r="K2105">
        <v>2.50122004365479</v>
      </c>
    </row>
    <row r="2106" spans="5:11" x14ac:dyDescent="0.2">
      <c r="E2106" t="str">
        <f t="shared" si="32"/>
        <v>Mining</v>
      </c>
      <c r="F2106" t="s">
        <v>52</v>
      </c>
      <c r="G2106" t="s">
        <v>39</v>
      </c>
      <c r="H2106" t="s">
        <v>5</v>
      </c>
      <c r="I2106">
        <v>2050</v>
      </c>
      <c r="J2106">
        <v>2049</v>
      </c>
      <c r="K2106">
        <v>2.7120380518723302</v>
      </c>
    </row>
    <row r="2107" spans="5:11" x14ac:dyDescent="0.2">
      <c r="E2107" t="str">
        <f t="shared" si="32"/>
        <v>Mining</v>
      </c>
      <c r="F2107" t="s">
        <v>52</v>
      </c>
      <c r="G2107" t="s">
        <v>39</v>
      </c>
      <c r="H2107" t="s">
        <v>5</v>
      </c>
      <c r="I2107">
        <v>2050</v>
      </c>
      <c r="J2107">
        <v>2050</v>
      </c>
      <c r="K2107">
        <v>2.6436489887994798</v>
      </c>
    </row>
    <row r="2108" spans="5:11" x14ac:dyDescent="0.2">
      <c r="E2108" t="str">
        <f t="shared" si="32"/>
        <v>Manufacturing: Non Energy Intensive</v>
      </c>
      <c r="F2108" t="s">
        <v>53</v>
      </c>
      <c r="G2108" t="s">
        <v>39</v>
      </c>
      <c r="H2108" t="s">
        <v>4</v>
      </c>
      <c r="I2108">
        <v>2012</v>
      </c>
      <c r="J2108">
        <v>2048</v>
      </c>
      <c r="K2108">
        <v>1.2396211872289499E-4</v>
      </c>
    </row>
    <row r="2109" spans="5:11" x14ac:dyDescent="0.2">
      <c r="E2109" t="str">
        <f t="shared" si="32"/>
        <v>Manufacturing: Non Energy Intensive</v>
      </c>
      <c r="F2109" t="s">
        <v>53</v>
      </c>
      <c r="G2109" t="s">
        <v>39</v>
      </c>
      <c r="H2109" t="s">
        <v>4</v>
      </c>
      <c r="I2109">
        <v>2012</v>
      </c>
      <c r="J2109">
        <v>2049</v>
      </c>
      <c r="K2109">
        <v>1.2396211872289499E-4</v>
      </c>
    </row>
    <row r="2110" spans="5:11" x14ac:dyDescent="0.2">
      <c r="E2110" t="str">
        <f t="shared" si="32"/>
        <v>Manufacturing: Non Energy Intensive</v>
      </c>
      <c r="F2110" t="s">
        <v>53</v>
      </c>
      <c r="G2110" t="s">
        <v>39</v>
      </c>
      <c r="H2110" t="s">
        <v>4</v>
      </c>
      <c r="I2110">
        <v>2012</v>
      </c>
      <c r="J2110">
        <v>2050</v>
      </c>
      <c r="K2110">
        <v>1.2396211872289499E-4</v>
      </c>
    </row>
    <row r="2111" spans="5:11" x14ac:dyDescent="0.2">
      <c r="E2111" t="str">
        <f t="shared" si="32"/>
        <v>Manufacturing: Non Energy Intensive</v>
      </c>
      <c r="F2111" t="s">
        <v>53</v>
      </c>
      <c r="G2111" t="s">
        <v>39</v>
      </c>
      <c r="H2111" t="s">
        <v>4</v>
      </c>
      <c r="I2111">
        <v>2013</v>
      </c>
      <c r="J2111">
        <v>2048</v>
      </c>
      <c r="K2111">
        <v>1.37252091014009E-4</v>
      </c>
    </row>
    <row r="2112" spans="5:11" x14ac:dyDescent="0.2">
      <c r="E2112" t="str">
        <f t="shared" si="32"/>
        <v>Manufacturing: Non Energy Intensive</v>
      </c>
      <c r="F2112" t="s">
        <v>53</v>
      </c>
      <c r="G2112" t="s">
        <v>39</v>
      </c>
      <c r="H2112" t="s">
        <v>4</v>
      </c>
      <c r="I2112">
        <v>2013</v>
      </c>
      <c r="J2112">
        <v>2049</v>
      </c>
      <c r="K2112">
        <v>1.3601236280613401E-4</v>
      </c>
    </row>
    <row r="2113" spans="5:11" x14ac:dyDescent="0.2">
      <c r="E2113" t="str">
        <f t="shared" si="32"/>
        <v>Manufacturing: Non Energy Intensive</v>
      </c>
      <c r="F2113" t="s">
        <v>53</v>
      </c>
      <c r="G2113" t="s">
        <v>39</v>
      </c>
      <c r="H2113" t="s">
        <v>4</v>
      </c>
      <c r="I2113">
        <v>2013</v>
      </c>
      <c r="J2113">
        <v>2050</v>
      </c>
      <c r="K2113">
        <v>1.3611139006911699E-4</v>
      </c>
    </row>
    <row r="2114" spans="5:11" x14ac:dyDescent="0.2">
      <c r="E2114" t="str">
        <f t="shared" si="32"/>
        <v>Manufacturing: Non Energy Intensive</v>
      </c>
      <c r="F2114" t="s">
        <v>53</v>
      </c>
      <c r="G2114" t="s">
        <v>39</v>
      </c>
      <c r="H2114" t="s">
        <v>4</v>
      </c>
      <c r="I2114">
        <v>2014</v>
      </c>
      <c r="J2114">
        <v>2048</v>
      </c>
      <c r="K2114">
        <v>1.5071258030771001E-4</v>
      </c>
    </row>
    <row r="2115" spans="5:11" x14ac:dyDescent="0.2">
      <c r="E2115" t="str">
        <f t="shared" ref="E2115:E2178" si="33">VLOOKUP(F2115,$A$2:$B$53,2,)</f>
        <v>Manufacturing: Non Energy Intensive</v>
      </c>
      <c r="F2115" t="s">
        <v>53</v>
      </c>
      <c r="G2115" t="s">
        <v>39</v>
      </c>
      <c r="H2115" t="s">
        <v>4</v>
      </c>
      <c r="I2115">
        <v>2014</v>
      </c>
      <c r="J2115">
        <v>2049</v>
      </c>
      <c r="K2115">
        <v>1.5177739301816101E-4</v>
      </c>
    </row>
    <row r="2116" spans="5:11" x14ac:dyDescent="0.2">
      <c r="E2116" t="str">
        <f t="shared" si="33"/>
        <v>Manufacturing: Non Energy Intensive</v>
      </c>
      <c r="F2116" t="s">
        <v>53</v>
      </c>
      <c r="G2116" t="s">
        <v>39</v>
      </c>
      <c r="H2116" t="s">
        <v>4</v>
      </c>
      <c r="I2116">
        <v>2014</v>
      </c>
      <c r="J2116">
        <v>2050</v>
      </c>
      <c r="K2116">
        <v>1.5143074190187601E-4</v>
      </c>
    </row>
    <row r="2117" spans="5:11" x14ac:dyDescent="0.2">
      <c r="E2117" t="str">
        <f t="shared" si="33"/>
        <v>Manufacturing: Non Energy Intensive</v>
      </c>
      <c r="F2117" t="s">
        <v>53</v>
      </c>
      <c r="G2117" t="s">
        <v>39</v>
      </c>
      <c r="H2117" t="s">
        <v>4</v>
      </c>
      <c r="I2117">
        <v>2015</v>
      </c>
      <c r="J2117">
        <v>2048</v>
      </c>
      <c r="K2117">
        <v>1.4816330012052201E-4</v>
      </c>
    </row>
    <row r="2118" spans="5:11" x14ac:dyDescent="0.2">
      <c r="E2118" t="str">
        <f t="shared" si="33"/>
        <v>Manufacturing: Non Energy Intensive</v>
      </c>
      <c r="F2118" t="s">
        <v>53</v>
      </c>
      <c r="G2118" t="s">
        <v>39</v>
      </c>
      <c r="H2118" t="s">
        <v>4</v>
      </c>
      <c r="I2118">
        <v>2015</v>
      </c>
      <c r="J2118">
        <v>2049</v>
      </c>
      <c r="K2118">
        <v>1.51425332609561E-4</v>
      </c>
    </row>
    <row r="2119" spans="5:11" x14ac:dyDescent="0.2">
      <c r="E2119" t="str">
        <f t="shared" si="33"/>
        <v>Manufacturing: Non Energy Intensive</v>
      </c>
      <c r="F2119" t="s">
        <v>53</v>
      </c>
      <c r="G2119" t="s">
        <v>39</v>
      </c>
      <c r="H2119" t="s">
        <v>4</v>
      </c>
      <c r="I2119">
        <v>2015</v>
      </c>
      <c r="J2119">
        <v>2050</v>
      </c>
      <c r="K2119">
        <v>1.5073319264875199E-4</v>
      </c>
    </row>
    <row r="2120" spans="5:11" x14ac:dyDescent="0.2">
      <c r="E2120" t="str">
        <f t="shared" si="33"/>
        <v>Manufacturing: Non Energy Intensive</v>
      </c>
      <c r="F2120" t="s">
        <v>53</v>
      </c>
      <c r="G2120" t="s">
        <v>39</v>
      </c>
      <c r="H2120" t="s">
        <v>4</v>
      </c>
      <c r="I2120">
        <v>2016</v>
      </c>
      <c r="J2120">
        <v>2048</v>
      </c>
      <c r="K2120">
        <v>1.4583346337237801E-4</v>
      </c>
    </row>
    <row r="2121" spans="5:11" x14ac:dyDescent="0.2">
      <c r="E2121" t="str">
        <f t="shared" si="33"/>
        <v>Manufacturing: Non Energy Intensive</v>
      </c>
      <c r="F2121" t="s">
        <v>53</v>
      </c>
      <c r="G2121" t="s">
        <v>39</v>
      </c>
      <c r="H2121" t="s">
        <v>4</v>
      </c>
      <c r="I2121">
        <v>2016</v>
      </c>
      <c r="J2121">
        <v>2049</v>
      </c>
      <c r="K2121">
        <v>1.51662702243707E-4</v>
      </c>
    </row>
    <row r="2122" spans="5:11" x14ac:dyDescent="0.2">
      <c r="E2122" t="str">
        <f t="shared" si="33"/>
        <v>Manufacturing: Non Energy Intensive</v>
      </c>
      <c r="F2122" t="s">
        <v>53</v>
      </c>
      <c r="G2122" t="s">
        <v>39</v>
      </c>
      <c r="H2122" t="s">
        <v>4</v>
      </c>
      <c r="I2122">
        <v>2016</v>
      </c>
      <c r="J2122">
        <v>2050</v>
      </c>
      <c r="K2122">
        <v>1.5059710909750599E-4</v>
      </c>
    </row>
    <row r="2123" spans="5:11" x14ac:dyDescent="0.2">
      <c r="E2123" t="str">
        <f t="shared" si="33"/>
        <v>Manufacturing: Non Energy Intensive</v>
      </c>
      <c r="F2123" t="s">
        <v>53</v>
      </c>
      <c r="G2123" t="s">
        <v>39</v>
      </c>
      <c r="H2123" t="s">
        <v>4</v>
      </c>
      <c r="I2123">
        <v>2017</v>
      </c>
      <c r="J2123">
        <v>2048</v>
      </c>
      <c r="K2123">
        <v>1.42035815717681E-4</v>
      </c>
    </row>
    <row r="2124" spans="5:11" x14ac:dyDescent="0.2">
      <c r="E2124" t="str">
        <f t="shared" si="33"/>
        <v>Manufacturing: Non Energy Intensive</v>
      </c>
      <c r="F2124" t="s">
        <v>53</v>
      </c>
      <c r="G2124" t="s">
        <v>39</v>
      </c>
      <c r="H2124" t="s">
        <v>4</v>
      </c>
      <c r="I2124">
        <v>2017</v>
      </c>
      <c r="J2124">
        <v>2049</v>
      </c>
      <c r="K2124">
        <v>1.5016292569904001E-4</v>
      </c>
    </row>
    <row r="2125" spans="5:11" x14ac:dyDescent="0.2">
      <c r="E2125" t="str">
        <f t="shared" si="33"/>
        <v>Manufacturing: Non Energy Intensive</v>
      </c>
      <c r="F2125" t="s">
        <v>53</v>
      </c>
      <c r="G2125" t="s">
        <v>39</v>
      </c>
      <c r="H2125" t="s">
        <v>4</v>
      </c>
      <c r="I2125">
        <v>2017</v>
      </c>
      <c r="J2125">
        <v>2050</v>
      </c>
      <c r="K2125">
        <v>1.4899532047601201E-4</v>
      </c>
    </row>
    <row r="2126" spans="5:11" x14ac:dyDescent="0.2">
      <c r="E2126" t="str">
        <f t="shared" si="33"/>
        <v>Manufacturing: Non Energy Intensive</v>
      </c>
      <c r="F2126" t="s">
        <v>53</v>
      </c>
      <c r="G2126" t="s">
        <v>39</v>
      </c>
      <c r="H2126" t="s">
        <v>4</v>
      </c>
      <c r="I2126">
        <v>2018</v>
      </c>
      <c r="J2126">
        <v>2048</v>
      </c>
      <c r="K2126">
        <v>1.4862276920240099E-4</v>
      </c>
    </row>
    <row r="2127" spans="5:11" x14ac:dyDescent="0.2">
      <c r="E2127" t="str">
        <f t="shared" si="33"/>
        <v>Manufacturing: Non Energy Intensive</v>
      </c>
      <c r="F2127" t="s">
        <v>53</v>
      </c>
      <c r="G2127" t="s">
        <v>39</v>
      </c>
      <c r="H2127" t="s">
        <v>4</v>
      </c>
      <c r="I2127">
        <v>2018</v>
      </c>
      <c r="J2127">
        <v>2049</v>
      </c>
      <c r="K2127">
        <v>1.58483714176929E-4</v>
      </c>
    </row>
    <row r="2128" spans="5:11" x14ac:dyDescent="0.2">
      <c r="E2128" t="str">
        <f t="shared" si="33"/>
        <v>Manufacturing: Non Energy Intensive</v>
      </c>
      <c r="F2128" t="s">
        <v>53</v>
      </c>
      <c r="G2128" t="s">
        <v>39</v>
      </c>
      <c r="H2128" t="s">
        <v>4</v>
      </c>
      <c r="I2128">
        <v>2018</v>
      </c>
      <c r="J2128">
        <v>2050</v>
      </c>
      <c r="K2128">
        <v>1.57182607782616E-4</v>
      </c>
    </row>
    <row r="2129" spans="5:11" x14ac:dyDescent="0.2">
      <c r="E2129" t="str">
        <f t="shared" si="33"/>
        <v>Manufacturing: Non Energy Intensive</v>
      </c>
      <c r="F2129" t="s">
        <v>53</v>
      </c>
      <c r="G2129" t="s">
        <v>39</v>
      </c>
      <c r="H2129" t="s">
        <v>4</v>
      </c>
      <c r="I2129">
        <v>2019</v>
      </c>
      <c r="J2129">
        <v>2048</v>
      </c>
      <c r="K2129">
        <v>1.49972552887866E-4</v>
      </c>
    </row>
    <row r="2130" spans="5:11" x14ac:dyDescent="0.2">
      <c r="E2130" t="str">
        <f t="shared" si="33"/>
        <v>Manufacturing: Non Energy Intensive</v>
      </c>
      <c r="F2130" t="s">
        <v>53</v>
      </c>
      <c r="G2130" t="s">
        <v>39</v>
      </c>
      <c r="H2130" t="s">
        <v>4</v>
      </c>
      <c r="I2130">
        <v>2019</v>
      </c>
      <c r="J2130">
        <v>2049</v>
      </c>
      <c r="K2130">
        <v>1.61961044318199E-4</v>
      </c>
    </row>
    <row r="2131" spans="5:11" x14ac:dyDescent="0.2">
      <c r="E2131" t="str">
        <f t="shared" si="33"/>
        <v>Manufacturing: Non Energy Intensive</v>
      </c>
      <c r="F2131" t="s">
        <v>53</v>
      </c>
      <c r="G2131" t="s">
        <v>39</v>
      </c>
      <c r="H2131" t="s">
        <v>4</v>
      </c>
      <c r="I2131">
        <v>2019</v>
      </c>
      <c r="J2131">
        <v>2050</v>
      </c>
      <c r="K2131">
        <v>1.6047845485985299E-4</v>
      </c>
    </row>
    <row r="2132" spans="5:11" x14ac:dyDescent="0.2">
      <c r="E2132" t="str">
        <f t="shared" si="33"/>
        <v>Manufacturing: Non Energy Intensive</v>
      </c>
      <c r="F2132" t="s">
        <v>53</v>
      </c>
      <c r="G2132" t="s">
        <v>39</v>
      </c>
      <c r="H2132" t="s">
        <v>4</v>
      </c>
      <c r="I2132">
        <v>2020</v>
      </c>
      <c r="J2132">
        <v>2048</v>
      </c>
      <c r="K2132">
        <v>1.15976340676529E-4</v>
      </c>
    </row>
    <row r="2133" spans="5:11" x14ac:dyDescent="0.2">
      <c r="E2133" t="str">
        <f t="shared" si="33"/>
        <v>Manufacturing: Non Energy Intensive</v>
      </c>
      <c r="F2133" t="s">
        <v>53</v>
      </c>
      <c r="G2133" t="s">
        <v>39</v>
      </c>
      <c r="H2133" t="s">
        <v>4</v>
      </c>
      <c r="I2133">
        <v>2020</v>
      </c>
      <c r="J2133">
        <v>2049</v>
      </c>
      <c r="K2133">
        <v>1.3042948671531101E-4</v>
      </c>
    </row>
    <row r="2134" spans="5:11" x14ac:dyDescent="0.2">
      <c r="E2134" t="str">
        <f t="shared" si="33"/>
        <v>Manufacturing: Non Energy Intensive</v>
      </c>
      <c r="F2134" t="s">
        <v>53</v>
      </c>
      <c r="G2134" t="s">
        <v>39</v>
      </c>
      <c r="H2134" t="s">
        <v>4</v>
      </c>
      <c r="I2134">
        <v>2020</v>
      </c>
      <c r="J2134">
        <v>2050</v>
      </c>
      <c r="K2134">
        <v>1.2864919911952601E-4</v>
      </c>
    </row>
    <row r="2135" spans="5:11" x14ac:dyDescent="0.2">
      <c r="E2135" t="str">
        <f t="shared" si="33"/>
        <v>Manufacturing: Non Energy Intensive</v>
      </c>
      <c r="F2135" t="s">
        <v>53</v>
      </c>
      <c r="G2135" t="s">
        <v>39</v>
      </c>
      <c r="H2135" t="s">
        <v>4</v>
      </c>
      <c r="I2135">
        <v>2021</v>
      </c>
      <c r="J2135">
        <v>2048</v>
      </c>
      <c r="K2135">
        <v>1.2384588629410799E-4</v>
      </c>
    </row>
    <row r="2136" spans="5:11" x14ac:dyDescent="0.2">
      <c r="E2136" t="str">
        <f t="shared" si="33"/>
        <v>Manufacturing: Non Energy Intensive</v>
      </c>
      <c r="F2136" t="s">
        <v>53</v>
      </c>
      <c r="G2136" t="s">
        <v>39</v>
      </c>
      <c r="H2136" t="s">
        <v>4</v>
      </c>
      <c r="I2136">
        <v>2021</v>
      </c>
      <c r="J2136">
        <v>2049</v>
      </c>
      <c r="K2136">
        <v>1.4061482817140201E-4</v>
      </c>
    </row>
    <row r="2137" spans="5:11" x14ac:dyDescent="0.2">
      <c r="E2137" t="str">
        <f t="shared" si="33"/>
        <v>Manufacturing: Non Energy Intensive</v>
      </c>
      <c r="F2137" t="s">
        <v>53</v>
      </c>
      <c r="G2137" t="s">
        <v>39</v>
      </c>
      <c r="H2137" t="s">
        <v>4</v>
      </c>
      <c r="I2137">
        <v>2021</v>
      </c>
      <c r="J2137">
        <v>2050</v>
      </c>
      <c r="K2137">
        <v>1.3984649535971199E-4</v>
      </c>
    </row>
    <row r="2138" spans="5:11" x14ac:dyDescent="0.2">
      <c r="E2138" t="str">
        <f t="shared" si="33"/>
        <v>Manufacturing: Non Energy Intensive</v>
      </c>
      <c r="F2138" t="s">
        <v>53</v>
      </c>
      <c r="G2138" t="s">
        <v>39</v>
      </c>
      <c r="H2138" t="s">
        <v>4</v>
      </c>
      <c r="I2138">
        <v>2022</v>
      </c>
      <c r="J2138">
        <v>2048</v>
      </c>
      <c r="K2138">
        <v>1.2781129530419299E-4</v>
      </c>
    </row>
    <row r="2139" spans="5:11" x14ac:dyDescent="0.2">
      <c r="E2139" t="str">
        <f t="shared" si="33"/>
        <v>Manufacturing: Non Energy Intensive</v>
      </c>
      <c r="F2139" t="s">
        <v>53</v>
      </c>
      <c r="G2139" t="s">
        <v>39</v>
      </c>
      <c r="H2139" t="s">
        <v>4</v>
      </c>
      <c r="I2139">
        <v>2022</v>
      </c>
      <c r="J2139">
        <v>2049</v>
      </c>
      <c r="K2139">
        <v>1.45381768982999E-4</v>
      </c>
    </row>
    <row r="2140" spans="5:11" x14ac:dyDescent="0.2">
      <c r="E2140" t="str">
        <f t="shared" si="33"/>
        <v>Manufacturing: Non Energy Intensive</v>
      </c>
      <c r="F2140" t="s">
        <v>53</v>
      </c>
      <c r="G2140" t="s">
        <v>39</v>
      </c>
      <c r="H2140" t="s">
        <v>4</v>
      </c>
      <c r="I2140">
        <v>2022</v>
      </c>
      <c r="J2140">
        <v>2050</v>
      </c>
      <c r="K2140">
        <v>1.4413367661604299E-4</v>
      </c>
    </row>
    <row r="2141" spans="5:11" x14ac:dyDescent="0.2">
      <c r="E2141" t="str">
        <f t="shared" si="33"/>
        <v>Manufacturing: Non Energy Intensive</v>
      </c>
      <c r="F2141" t="s">
        <v>53</v>
      </c>
      <c r="G2141" t="s">
        <v>39</v>
      </c>
      <c r="H2141" t="s">
        <v>4</v>
      </c>
      <c r="I2141">
        <v>2023</v>
      </c>
      <c r="J2141">
        <v>2048</v>
      </c>
      <c r="K2141">
        <v>1.3003676131168E-4</v>
      </c>
    </row>
    <row r="2142" spans="5:11" x14ac:dyDescent="0.2">
      <c r="E2142" t="str">
        <f t="shared" si="33"/>
        <v>Manufacturing: Non Energy Intensive</v>
      </c>
      <c r="F2142" t="s">
        <v>53</v>
      </c>
      <c r="G2142" t="s">
        <v>39</v>
      </c>
      <c r="H2142" t="s">
        <v>4</v>
      </c>
      <c r="I2142">
        <v>2023</v>
      </c>
      <c r="J2142">
        <v>2049</v>
      </c>
      <c r="K2142">
        <v>1.49243881455085E-4</v>
      </c>
    </row>
    <row r="2143" spans="5:11" x14ac:dyDescent="0.2">
      <c r="E2143" t="str">
        <f t="shared" si="33"/>
        <v>Manufacturing: Non Energy Intensive</v>
      </c>
      <c r="F2143" t="s">
        <v>53</v>
      </c>
      <c r="G2143" t="s">
        <v>39</v>
      </c>
      <c r="H2143" t="s">
        <v>4</v>
      </c>
      <c r="I2143">
        <v>2023</v>
      </c>
      <c r="J2143">
        <v>2050</v>
      </c>
      <c r="K2143">
        <v>1.47681634332536E-4</v>
      </c>
    </row>
    <row r="2144" spans="5:11" x14ac:dyDescent="0.2">
      <c r="E2144" t="str">
        <f t="shared" si="33"/>
        <v>Manufacturing: Non Energy Intensive</v>
      </c>
      <c r="F2144" t="s">
        <v>53</v>
      </c>
      <c r="G2144" t="s">
        <v>39</v>
      </c>
      <c r="H2144" t="s">
        <v>4</v>
      </c>
      <c r="I2144">
        <v>2024</v>
      </c>
      <c r="J2144">
        <v>2048</v>
      </c>
      <c r="K2144">
        <v>1.3449466231363799E-4</v>
      </c>
    </row>
    <row r="2145" spans="5:11" x14ac:dyDescent="0.2">
      <c r="E2145" t="str">
        <f t="shared" si="33"/>
        <v>Manufacturing: Non Energy Intensive</v>
      </c>
      <c r="F2145" t="s">
        <v>53</v>
      </c>
      <c r="G2145" t="s">
        <v>39</v>
      </c>
      <c r="H2145" t="s">
        <v>4</v>
      </c>
      <c r="I2145">
        <v>2024</v>
      </c>
      <c r="J2145">
        <v>2049</v>
      </c>
      <c r="K2145">
        <v>1.5480716518448E-4</v>
      </c>
    </row>
    <row r="2146" spans="5:11" x14ac:dyDescent="0.2">
      <c r="E2146" t="str">
        <f t="shared" si="33"/>
        <v>Manufacturing: Non Energy Intensive</v>
      </c>
      <c r="F2146" t="s">
        <v>53</v>
      </c>
      <c r="G2146" t="s">
        <v>39</v>
      </c>
      <c r="H2146" t="s">
        <v>4</v>
      </c>
      <c r="I2146">
        <v>2024</v>
      </c>
      <c r="J2146">
        <v>2050</v>
      </c>
      <c r="K2146">
        <v>1.5366410669363E-4</v>
      </c>
    </row>
    <row r="2147" spans="5:11" x14ac:dyDescent="0.2">
      <c r="E2147" t="str">
        <f t="shared" si="33"/>
        <v>Manufacturing: Non Energy Intensive</v>
      </c>
      <c r="F2147" t="s">
        <v>53</v>
      </c>
      <c r="G2147" t="s">
        <v>39</v>
      </c>
      <c r="H2147" t="s">
        <v>4</v>
      </c>
      <c r="I2147">
        <v>2025</v>
      </c>
      <c r="J2147">
        <v>2048</v>
      </c>
      <c r="K2147">
        <v>1.41880931384321E-4</v>
      </c>
    </row>
    <row r="2148" spans="5:11" x14ac:dyDescent="0.2">
      <c r="E2148" t="str">
        <f t="shared" si="33"/>
        <v>Manufacturing: Non Energy Intensive</v>
      </c>
      <c r="F2148" t="s">
        <v>53</v>
      </c>
      <c r="G2148" t="s">
        <v>39</v>
      </c>
      <c r="H2148" t="s">
        <v>4</v>
      </c>
      <c r="I2148">
        <v>2025</v>
      </c>
      <c r="J2148">
        <v>2049</v>
      </c>
      <c r="K2148">
        <v>1.6246237169668801E-4</v>
      </c>
    </row>
    <row r="2149" spans="5:11" x14ac:dyDescent="0.2">
      <c r="E2149" t="str">
        <f t="shared" si="33"/>
        <v>Manufacturing: Non Energy Intensive</v>
      </c>
      <c r="F2149" t="s">
        <v>53</v>
      </c>
      <c r="G2149" t="s">
        <v>39</v>
      </c>
      <c r="H2149" t="s">
        <v>4</v>
      </c>
      <c r="I2149">
        <v>2025</v>
      </c>
      <c r="J2149">
        <v>2050</v>
      </c>
      <c r="K2149">
        <v>1.61311592749478E-4</v>
      </c>
    </row>
    <row r="2150" spans="5:11" x14ac:dyDescent="0.2">
      <c r="E2150" t="str">
        <f t="shared" si="33"/>
        <v>Manufacturing: Non Energy Intensive</v>
      </c>
      <c r="F2150" t="s">
        <v>53</v>
      </c>
      <c r="G2150" t="s">
        <v>39</v>
      </c>
      <c r="H2150" t="s">
        <v>4</v>
      </c>
      <c r="I2150">
        <v>2026</v>
      </c>
      <c r="J2150">
        <v>2048</v>
      </c>
      <c r="K2150">
        <v>1.4381729365236799E-4</v>
      </c>
    </row>
    <row r="2151" spans="5:11" x14ac:dyDescent="0.2">
      <c r="E2151" t="str">
        <f t="shared" si="33"/>
        <v>Manufacturing: Non Energy Intensive</v>
      </c>
      <c r="F2151" t="s">
        <v>53</v>
      </c>
      <c r="G2151" t="s">
        <v>39</v>
      </c>
      <c r="H2151" t="s">
        <v>4</v>
      </c>
      <c r="I2151">
        <v>2026</v>
      </c>
      <c r="J2151">
        <v>2049</v>
      </c>
      <c r="K2151">
        <v>1.65727366238919E-4</v>
      </c>
    </row>
    <row r="2152" spans="5:11" x14ac:dyDescent="0.2">
      <c r="E2152" t="str">
        <f t="shared" si="33"/>
        <v>Manufacturing: Non Energy Intensive</v>
      </c>
      <c r="F2152" t="s">
        <v>53</v>
      </c>
      <c r="G2152" t="s">
        <v>39</v>
      </c>
      <c r="H2152" t="s">
        <v>4</v>
      </c>
      <c r="I2152">
        <v>2026</v>
      </c>
      <c r="J2152">
        <v>2050</v>
      </c>
      <c r="K2152">
        <v>1.64754009922161E-4</v>
      </c>
    </row>
    <row r="2153" spans="5:11" x14ac:dyDescent="0.2">
      <c r="E2153" t="str">
        <f t="shared" si="33"/>
        <v>Manufacturing: Non Energy Intensive</v>
      </c>
      <c r="F2153" t="s">
        <v>53</v>
      </c>
      <c r="G2153" t="s">
        <v>39</v>
      </c>
      <c r="H2153" t="s">
        <v>4</v>
      </c>
      <c r="I2153">
        <v>2027</v>
      </c>
      <c r="J2153">
        <v>2048</v>
      </c>
      <c r="K2153">
        <v>1.2375785783550399E-4</v>
      </c>
    </row>
    <row r="2154" spans="5:11" x14ac:dyDescent="0.2">
      <c r="E2154" t="str">
        <f t="shared" si="33"/>
        <v>Manufacturing: Non Energy Intensive</v>
      </c>
      <c r="F2154" t="s">
        <v>53</v>
      </c>
      <c r="G2154" t="s">
        <v>39</v>
      </c>
      <c r="H2154" t="s">
        <v>4</v>
      </c>
      <c r="I2154">
        <v>2027</v>
      </c>
      <c r="J2154">
        <v>2049</v>
      </c>
      <c r="K2154">
        <v>1.6729835283387499E-4</v>
      </c>
    </row>
    <row r="2155" spans="5:11" x14ac:dyDescent="0.2">
      <c r="E2155" t="str">
        <f t="shared" si="33"/>
        <v>Manufacturing: Non Energy Intensive</v>
      </c>
      <c r="F2155" t="s">
        <v>53</v>
      </c>
      <c r="G2155" t="s">
        <v>39</v>
      </c>
      <c r="H2155" t="s">
        <v>4</v>
      </c>
      <c r="I2155">
        <v>2027</v>
      </c>
      <c r="J2155">
        <v>2050</v>
      </c>
      <c r="K2155">
        <v>1.2375717505523799E-4</v>
      </c>
    </row>
    <row r="2156" spans="5:11" x14ac:dyDescent="0.2">
      <c r="E2156" t="str">
        <f t="shared" si="33"/>
        <v>Manufacturing: Non Energy Intensive</v>
      </c>
      <c r="F2156" t="s">
        <v>53</v>
      </c>
      <c r="G2156" t="s">
        <v>39</v>
      </c>
      <c r="H2156" t="s">
        <v>4</v>
      </c>
      <c r="I2156">
        <v>2028</v>
      </c>
      <c r="J2156">
        <v>2048</v>
      </c>
      <c r="K2156">
        <v>1.2375785783550399E-4</v>
      </c>
    </row>
    <row r="2157" spans="5:11" x14ac:dyDescent="0.2">
      <c r="E2157" t="str">
        <f t="shared" si="33"/>
        <v>Manufacturing: Non Energy Intensive</v>
      </c>
      <c r="F2157" t="s">
        <v>53</v>
      </c>
      <c r="G2157" t="s">
        <v>39</v>
      </c>
      <c r="H2157" t="s">
        <v>4</v>
      </c>
      <c r="I2157">
        <v>2028</v>
      </c>
      <c r="J2157">
        <v>2049</v>
      </c>
      <c r="K2157">
        <v>1.23638461748169E-4</v>
      </c>
    </row>
    <row r="2158" spans="5:11" x14ac:dyDescent="0.2">
      <c r="E2158" t="str">
        <f t="shared" si="33"/>
        <v>Manufacturing: Non Energy Intensive</v>
      </c>
      <c r="F2158" t="s">
        <v>53</v>
      </c>
      <c r="G2158" t="s">
        <v>39</v>
      </c>
      <c r="H2158" t="s">
        <v>4</v>
      </c>
      <c r="I2158">
        <v>2028</v>
      </c>
      <c r="J2158">
        <v>2050</v>
      </c>
      <c r="K2158">
        <v>1.2375717505523799E-4</v>
      </c>
    </row>
    <row r="2159" spans="5:11" x14ac:dyDescent="0.2">
      <c r="E2159" t="str">
        <f t="shared" si="33"/>
        <v>Manufacturing: Non Energy Intensive</v>
      </c>
      <c r="F2159" t="s">
        <v>53</v>
      </c>
      <c r="G2159" t="s">
        <v>39</v>
      </c>
      <c r="H2159" t="s">
        <v>4</v>
      </c>
      <c r="I2159">
        <v>2029</v>
      </c>
      <c r="J2159">
        <v>2048</v>
      </c>
      <c r="K2159">
        <v>1.2375785783550399E-4</v>
      </c>
    </row>
    <row r="2160" spans="5:11" x14ac:dyDescent="0.2">
      <c r="E2160" t="str">
        <f t="shared" si="33"/>
        <v>Manufacturing: Non Energy Intensive</v>
      </c>
      <c r="F2160" t="s">
        <v>53</v>
      </c>
      <c r="G2160" t="s">
        <v>39</v>
      </c>
      <c r="H2160" t="s">
        <v>4</v>
      </c>
      <c r="I2160">
        <v>2029</v>
      </c>
      <c r="J2160">
        <v>2049</v>
      </c>
      <c r="K2160">
        <v>1.2352922240419799E-4</v>
      </c>
    </row>
    <row r="2161" spans="5:11" x14ac:dyDescent="0.2">
      <c r="E2161" t="str">
        <f t="shared" si="33"/>
        <v>Manufacturing: Non Energy Intensive</v>
      </c>
      <c r="F2161" t="s">
        <v>53</v>
      </c>
      <c r="G2161" t="s">
        <v>39</v>
      </c>
      <c r="H2161" t="s">
        <v>4</v>
      </c>
      <c r="I2161">
        <v>2029</v>
      </c>
      <c r="J2161">
        <v>2050</v>
      </c>
      <c r="K2161">
        <v>1.2375717505523799E-4</v>
      </c>
    </row>
    <row r="2162" spans="5:11" x14ac:dyDescent="0.2">
      <c r="E2162" t="str">
        <f t="shared" si="33"/>
        <v>Manufacturing: Non Energy Intensive</v>
      </c>
      <c r="F2162" t="s">
        <v>53</v>
      </c>
      <c r="G2162" t="s">
        <v>39</v>
      </c>
      <c r="H2162" t="s">
        <v>4</v>
      </c>
      <c r="I2162">
        <v>2030</v>
      </c>
      <c r="J2162">
        <v>2048</v>
      </c>
      <c r="K2162">
        <v>1.2375785783550399E-4</v>
      </c>
    </row>
    <row r="2163" spans="5:11" x14ac:dyDescent="0.2">
      <c r="E2163" t="str">
        <f t="shared" si="33"/>
        <v>Manufacturing: Non Energy Intensive</v>
      </c>
      <c r="F2163" t="s">
        <v>53</v>
      </c>
      <c r="G2163" t="s">
        <v>39</v>
      </c>
      <c r="H2163" t="s">
        <v>4</v>
      </c>
      <c r="I2163">
        <v>2030</v>
      </c>
      <c r="J2163">
        <v>2049</v>
      </c>
      <c r="K2163">
        <v>1.2352922240419799E-4</v>
      </c>
    </row>
    <row r="2164" spans="5:11" x14ac:dyDescent="0.2">
      <c r="E2164" t="str">
        <f t="shared" si="33"/>
        <v>Manufacturing: Non Energy Intensive</v>
      </c>
      <c r="F2164" t="s">
        <v>53</v>
      </c>
      <c r="G2164" t="s">
        <v>39</v>
      </c>
      <c r="H2164" t="s">
        <v>4</v>
      </c>
      <c r="I2164">
        <v>2030</v>
      </c>
      <c r="J2164">
        <v>2050</v>
      </c>
      <c r="K2164">
        <v>1.2375717505523799E-4</v>
      </c>
    </row>
    <row r="2165" spans="5:11" x14ac:dyDescent="0.2">
      <c r="E2165" t="str">
        <f t="shared" si="33"/>
        <v>Manufacturing: Non Energy Intensive</v>
      </c>
      <c r="F2165" t="s">
        <v>53</v>
      </c>
      <c r="G2165" t="s">
        <v>39</v>
      </c>
      <c r="H2165" t="s">
        <v>4</v>
      </c>
      <c r="I2165">
        <v>2031</v>
      </c>
      <c r="J2165">
        <v>2048</v>
      </c>
      <c r="K2165">
        <v>1.2375785783550399E-4</v>
      </c>
    </row>
    <row r="2166" spans="5:11" x14ac:dyDescent="0.2">
      <c r="E2166" t="str">
        <f t="shared" si="33"/>
        <v>Manufacturing: Non Energy Intensive</v>
      </c>
      <c r="F2166" t="s">
        <v>53</v>
      </c>
      <c r="G2166" t="s">
        <v>39</v>
      </c>
      <c r="H2166" t="s">
        <v>4</v>
      </c>
      <c r="I2166">
        <v>2031</v>
      </c>
      <c r="J2166">
        <v>2049</v>
      </c>
      <c r="K2166">
        <v>1.2352922240419799E-4</v>
      </c>
    </row>
    <row r="2167" spans="5:11" x14ac:dyDescent="0.2">
      <c r="E2167" t="str">
        <f t="shared" si="33"/>
        <v>Manufacturing: Non Energy Intensive</v>
      </c>
      <c r="F2167" t="s">
        <v>53</v>
      </c>
      <c r="G2167" t="s">
        <v>39</v>
      </c>
      <c r="H2167" t="s">
        <v>4</v>
      </c>
      <c r="I2167">
        <v>2031</v>
      </c>
      <c r="J2167">
        <v>2050</v>
      </c>
      <c r="K2167">
        <v>1.2375717505523799E-4</v>
      </c>
    </row>
    <row r="2168" spans="5:11" x14ac:dyDescent="0.2">
      <c r="E2168" t="str">
        <f t="shared" si="33"/>
        <v>Manufacturing: Non Energy Intensive</v>
      </c>
      <c r="F2168" t="s">
        <v>53</v>
      </c>
      <c r="G2168" t="s">
        <v>39</v>
      </c>
      <c r="H2168" t="s">
        <v>4</v>
      </c>
      <c r="I2168">
        <v>2032</v>
      </c>
      <c r="J2168">
        <v>2048</v>
      </c>
      <c r="K2168">
        <v>1.2375785783550399E-4</v>
      </c>
    </row>
    <row r="2169" spans="5:11" x14ac:dyDescent="0.2">
      <c r="E2169" t="str">
        <f t="shared" si="33"/>
        <v>Manufacturing: Non Energy Intensive</v>
      </c>
      <c r="F2169" t="s">
        <v>53</v>
      </c>
      <c r="G2169" t="s">
        <v>39</v>
      </c>
      <c r="H2169" t="s">
        <v>4</v>
      </c>
      <c r="I2169">
        <v>2032</v>
      </c>
      <c r="J2169">
        <v>2049</v>
      </c>
      <c r="K2169">
        <v>1.2352922240419799E-4</v>
      </c>
    </row>
    <row r="2170" spans="5:11" x14ac:dyDescent="0.2">
      <c r="E2170" t="str">
        <f t="shared" si="33"/>
        <v>Manufacturing: Non Energy Intensive</v>
      </c>
      <c r="F2170" t="s">
        <v>53</v>
      </c>
      <c r="G2170" t="s">
        <v>39</v>
      </c>
      <c r="H2170" t="s">
        <v>4</v>
      </c>
      <c r="I2170">
        <v>2032</v>
      </c>
      <c r="J2170">
        <v>2050</v>
      </c>
      <c r="K2170">
        <v>1.2375717505523799E-4</v>
      </c>
    </row>
    <row r="2171" spans="5:11" x14ac:dyDescent="0.2">
      <c r="E2171" t="str">
        <f t="shared" si="33"/>
        <v>Manufacturing: Non Energy Intensive</v>
      </c>
      <c r="F2171" t="s">
        <v>53</v>
      </c>
      <c r="G2171" t="s">
        <v>39</v>
      </c>
      <c r="H2171" t="s">
        <v>4</v>
      </c>
      <c r="I2171">
        <v>2033</v>
      </c>
      <c r="J2171">
        <v>2048</v>
      </c>
      <c r="K2171">
        <v>1.2375785783550399E-4</v>
      </c>
    </row>
    <row r="2172" spans="5:11" x14ac:dyDescent="0.2">
      <c r="E2172" t="str">
        <f t="shared" si="33"/>
        <v>Manufacturing: Non Energy Intensive</v>
      </c>
      <c r="F2172" t="s">
        <v>53</v>
      </c>
      <c r="G2172" t="s">
        <v>39</v>
      </c>
      <c r="H2172" t="s">
        <v>4</v>
      </c>
      <c r="I2172">
        <v>2033</v>
      </c>
      <c r="J2172">
        <v>2049</v>
      </c>
      <c r="K2172">
        <v>1.2352922240419799E-4</v>
      </c>
    </row>
    <row r="2173" spans="5:11" x14ac:dyDescent="0.2">
      <c r="E2173" t="str">
        <f t="shared" si="33"/>
        <v>Manufacturing: Non Energy Intensive</v>
      </c>
      <c r="F2173" t="s">
        <v>53</v>
      </c>
      <c r="G2173" t="s">
        <v>39</v>
      </c>
      <c r="H2173" t="s">
        <v>4</v>
      </c>
      <c r="I2173">
        <v>2033</v>
      </c>
      <c r="J2173">
        <v>2050</v>
      </c>
      <c r="K2173">
        <v>1.2375717505523799E-4</v>
      </c>
    </row>
    <row r="2174" spans="5:11" x14ac:dyDescent="0.2">
      <c r="E2174" t="str">
        <f t="shared" si="33"/>
        <v>Manufacturing: Non Energy Intensive</v>
      </c>
      <c r="F2174" t="s">
        <v>53</v>
      </c>
      <c r="G2174" t="s">
        <v>39</v>
      </c>
      <c r="H2174" t="s">
        <v>4</v>
      </c>
      <c r="I2174">
        <v>2034</v>
      </c>
      <c r="J2174">
        <v>2048</v>
      </c>
      <c r="K2174">
        <v>1.2375785783550399E-4</v>
      </c>
    </row>
    <row r="2175" spans="5:11" x14ac:dyDescent="0.2">
      <c r="E2175" t="str">
        <f t="shared" si="33"/>
        <v>Manufacturing: Non Energy Intensive</v>
      </c>
      <c r="F2175" t="s">
        <v>53</v>
      </c>
      <c r="G2175" t="s">
        <v>39</v>
      </c>
      <c r="H2175" t="s">
        <v>4</v>
      </c>
      <c r="I2175">
        <v>2034</v>
      </c>
      <c r="J2175">
        <v>2049</v>
      </c>
      <c r="K2175">
        <v>1.2352922240419799E-4</v>
      </c>
    </row>
    <row r="2176" spans="5:11" x14ac:dyDescent="0.2">
      <c r="E2176" t="str">
        <f t="shared" si="33"/>
        <v>Manufacturing: Non Energy Intensive</v>
      </c>
      <c r="F2176" t="s">
        <v>53</v>
      </c>
      <c r="G2176" t="s">
        <v>39</v>
      </c>
      <c r="H2176" t="s">
        <v>4</v>
      </c>
      <c r="I2176">
        <v>2034</v>
      </c>
      <c r="J2176">
        <v>2050</v>
      </c>
      <c r="K2176">
        <v>1.2375717505523799E-4</v>
      </c>
    </row>
    <row r="2177" spans="5:11" x14ac:dyDescent="0.2">
      <c r="E2177" t="str">
        <f t="shared" si="33"/>
        <v>Manufacturing: Non Energy Intensive</v>
      </c>
      <c r="F2177" t="s">
        <v>53</v>
      </c>
      <c r="G2177" t="s">
        <v>39</v>
      </c>
      <c r="H2177" t="s">
        <v>4</v>
      </c>
      <c r="I2177">
        <v>2035</v>
      </c>
      <c r="J2177">
        <v>2048</v>
      </c>
      <c r="K2177">
        <v>1.2375785783550399E-4</v>
      </c>
    </row>
    <row r="2178" spans="5:11" x14ac:dyDescent="0.2">
      <c r="E2178" t="str">
        <f t="shared" si="33"/>
        <v>Manufacturing: Non Energy Intensive</v>
      </c>
      <c r="F2178" t="s">
        <v>53</v>
      </c>
      <c r="G2178" t="s">
        <v>39</v>
      </c>
      <c r="H2178" t="s">
        <v>4</v>
      </c>
      <c r="I2178">
        <v>2035</v>
      </c>
      <c r="J2178">
        <v>2049</v>
      </c>
      <c r="K2178">
        <v>1.2352922240419799E-4</v>
      </c>
    </row>
    <row r="2179" spans="5:11" x14ac:dyDescent="0.2">
      <c r="E2179" t="str">
        <f t="shared" ref="E2179:E2242" si="34">VLOOKUP(F2179,$A$2:$B$53,2,)</f>
        <v>Manufacturing: Non Energy Intensive</v>
      </c>
      <c r="F2179" t="s">
        <v>53</v>
      </c>
      <c r="G2179" t="s">
        <v>39</v>
      </c>
      <c r="H2179" t="s">
        <v>4</v>
      </c>
      <c r="I2179">
        <v>2035</v>
      </c>
      <c r="J2179">
        <v>2050</v>
      </c>
      <c r="K2179">
        <v>1.2375717505523799E-4</v>
      </c>
    </row>
    <row r="2180" spans="5:11" x14ac:dyDescent="0.2">
      <c r="E2180" t="str">
        <f t="shared" si="34"/>
        <v>Manufacturing: Non Energy Intensive</v>
      </c>
      <c r="F2180" t="s">
        <v>53</v>
      </c>
      <c r="G2180" t="s">
        <v>39</v>
      </c>
      <c r="H2180" t="s">
        <v>4</v>
      </c>
      <c r="I2180">
        <v>2036</v>
      </c>
      <c r="J2180">
        <v>2048</v>
      </c>
      <c r="K2180">
        <v>1.2375785783550399E-4</v>
      </c>
    </row>
    <row r="2181" spans="5:11" x14ac:dyDescent="0.2">
      <c r="E2181" t="str">
        <f t="shared" si="34"/>
        <v>Manufacturing: Non Energy Intensive</v>
      </c>
      <c r="F2181" t="s">
        <v>53</v>
      </c>
      <c r="G2181" t="s">
        <v>39</v>
      </c>
      <c r="H2181" t="s">
        <v>4</v>
      </c>
      <c r="I2181">
        <v>2036</v>
      </c>
      <c r="J2181">
        <v>2049</v>
      </c>
      <c r="K2181">
        <v>1.2352922240419799E-4</v>
      </c>
    </row>
    <row r="2182" spans="5:11" x14ac:dyDescent="0.2">
      <c r="E2182" t="str">
        <f t="shared" si="34"/>
        <v>Manufacturing: Non Energy Intensive</v>
      </c>
      <c r="F2182" t="s">
        <v>53</v>
      </c>
      <c r="G2182" t="s">
        <v>39</v>
      </c>
      <c r="H2182" t="s">
        <v>4</v>
      </c>
      <c r="I2182">
        <v>2036</v>
      </c>
      <c r="J2182">
        <v>2050</v>
      </c>
      <c r="K2182">
        <v>1.2375717505523799E-4</v>
      </c>
    </row>
    <row r="2183" spans="5:11" x14ac:dyDescent="0.2">
      <c r="E2183" t="str">
        <f t="shared" si="34"/>
        <v>Manufacturing: Non Energy Intensive</v>
      </c>
      <c r="F2183" t="s">
        <v>53</v>
      </c>
      <c r="G2183" t="s">
        <v>39</v>
      </c>
      <c r="H2183" t="s">
        <v>4</v>
      </c>
      <c r="I2183">
        <v>2037</v>
      </c>
      <c r="J2183">
        <v>2048</v>
      </c>
      <c r="K2183">
        <v>1.2375785783550399E-4</v>
      </c>
    </row>
    <row r="2184" spans="5:11" x14ac:dyDescent="0.2">
      <c r="E2184" t="str">
        <f t="shared" si="34"/>
        <v>Manufacturing: Non Energy Intensive</v>
      </c>
      <c r="F2184" t="s">
        <v>53</v>
      </c>
      <c r="G2184" t="s">
        <v>39</v>
      </c>
      <c r="H2184" t="s">
        <v>4</v>
      </c>
      <c r="I2184">
        <v>2037</v>
      </c>
      <c r="J2184">
        <v>2049</v>
      </c>
      <c r="K2184">
        <v>1.2352922240419799E-4</v>
      </c>
    </row>
    <row r="2185" spans="5:11" x14ac:dyDescent="0.2">
      <c r="E2185" t="str">
        <f t="shared" si="34"/>
        <v>Manufacturing: Non Energy Intensive</v>
      </c>
      <c r="F2185" t="s">
        <v>53</v>
      </c>
      <c r="G2185" t="s">
        <v>39</v>
      </c>
      <c r="H2185" t="s">
        <v>4</v>
      </c>
      <c r="I2185">
        <v>2037</v>
      </c>
      <c r="J2185">
        <v>2050</v>
      </c>
      <c r="K2185">
        <v>1.2375717505523799E-4</v>
      </c>
    </row>
    <row r="2186" spans="5:11" x14ac:dyDescent="0.2">
      <c r="E2186" t="str">
        <f t="shared" si="34"/>
        <v>Manufacturing: Non Energy Intensive</v>
      </c>
      <c r="F2186" t="s">
        <v>53</v>
      </c>
      <c r="G2186" t="s">
        <v>39</v>
      </c>
      <c r="H2186" t="s">
        <v>4</v>
      </c>
      <c r="I2186">
        <v>2038</v>
      </c>
      <c r="J2186">
        <v>2048</v>
      </c>
      <c r="K2186">
        <v>1.23757857835505E-4</v>
      </c>
    </row>
    <row r="2187" spans="5:11" x14ac:dyDescent="0.2">
      <c r="E2187" t="str">
        <f t="shared" si="34"/>
        <v>Manufacturing: Non Energy Intensive</v>
      </c>
      <c r="F2187" t="s">
        <v>53</v>
      </c>
      <c r="G2187" t="s">
        <v>39</v>
      </c>
      <c r="H2187" t="s">
        <v>4</v>
      </c>
      <c r="I2187">
        <v>2038</v>
      </c>
      <c r="J2187">
        <v>2049</v>
      </c>
      <c r="K2187">
        <v>1.2352922240419799E-4</v>
      </c>
    </row>
    <row r="2188" spans="5:11" x14ac:dyDescent="0.2">
      <c r="E2188" t="str">
        <f t="shared" si="34"/>
        <v>Manufacturing: Non Energy Intensive</v>
      </c>
      <c r="F2188" t="s">
        <v>53</v>
      </c>
      <c r="G2188" t="s">
        <v>39</v>
      </c>
      <c r="H2188" t="s">
        <v>4</v>
      </c>
      <c r="I2188">
        <v>2038</v>
      </c>
      <c r="J2188">
        <v>2050</v>
      </c>
      <c r="K2188">
        <v>1.2375717505523799E-4</v>
      </c>
    </row>
    <row r="2189" spans="5:11" x14ac:dyDescent="0.2">
      <c r="E2189" t="str">
        <f t="shared" si="34"/>
        <v>Manufacturing: Non Energy Intensive</v>
      </c>
      <c r="F2189" t="s">
        <v>53</v>
      </c>
      <c r="G2189" t="s">
        <v>39</v>
      </c>
      <c r="H2189" t="s">
        <v>4</v>
      </c>
      <c r="I2189">
        <v>2039</v>
      </c>
      <c r="J2189">
        <v>2048</v>
      </c>
      <c r="K2189">
        <v>1.2375785783550399E-4</v>
      </c>
    </row>
    <row r="2190" spans="5:11" x14ac:dyDescent="0.2">
      <c r="E2190" t="str">
        <f t="shared" si="34"/>
        <v>Manufacturing: Non Energy Intensive</v>
      </c>
      <c r="F2190" t="s">
        <v>53</v>
      </c>
      <c r="G2190" t="s">
        <v>39</v>
      </c>
      <c r="H2190" t="s">
        <v>4</v>
      </c>
      <c r="I2190">
        <v>2039</v>
      </c>
      <c r="J2190">
        <v>2049</v>
      </c>
      <c r="K2190">
        <v>1.2352922240419799E-4</v>
      </c>
    </row>
    <row r="2191" spans="5:11" x14ac:dyDescent="0.2">
      <c r="E2191" t="str">
        <f t="shared" si="34"/>
        <v>Manufacturing: Non Energy Intensive</v>
      </c>
      <c r="F2191" t="s">
        <v>53</v>
      </c>
      <c r="G2191" t="s">
        <v>39</v>
      </c>
      <c r="H2191" t="s">
        <v>4</v>
      </c>
      <c r="I2191">
        <v>2039</v>
      </c>
      <c r="J2191">
        <v>2050</v>
      </c>
      <c r="K2191">
        <v>1.2375717505523799E-4</v>
      </c>
    </row>
    <row r="2192" spans="5:11" x14ac:dyDescent="0.2">
      <c r="E2192" t="str">
        <f t="shared" si="34"/>
        <v>Manufacturing: Non Energy Intensive</v>
      </c>
      <c r="F2192" t="s">
        <v>53</v>
      </c>
      <c r="G2192" t="s">
        <v>39</v>
      </c>
      <c r="H2192" t="s">
        <v>4</v>
      </c>
      <c r="I2192">
        <v>2040</v>
      </c>
      <c r="J2192">
        <v>2048</v>
      </c>
      <c r="K2192">
        <v>1.23757857835505E-4</v>
      </c>
    </row>
    <row r="2193" spans="5:11" x14ac:dyDescent="0.2">
      <c r="E2193" t="str">
        <f t="shared" si="34"/>
        <v>Manufacturing: Non Energy Intensive</v>
      </c>
      <c r="F2193" t="s">
        <v>53</v>
      </c>
      <c r="G2193" t="s">
        <v>39</v>
      </c>
      <c r="H2193" t="s">
        <v>4</v>
      </c>
      <c r="I2193">
        <v>2040</v>
      </c>
      <c r="J2193">
        <v>2049</v>
      </c>
      <c r="K2193">
        <v>1.2352922240419799E-4</v>
      </c>
    </row>
    <row r="2194" spans="5:11" x14ac:dyDescent="0.2">
      <c r="E2194" t="str">
        <f t="shared" si="34"/>
        <v>Manufacturing: Non Energy Intensive</v>
      </c>
      <c r="F2194" t="s">
        <v>53</v>
      </c>
      <c r="G2194" t="s">
        <v>39</v>
      </c>
      <c r="H2194" t="s">
        <v>4</v>
      </c>
      <c r="I2194">
        <v>2040</v>
      </c>
      <c r="J2194">
        <v>2050</v>
      </c>
      <c r="K2194">
        <v>1.2375717505523799E-4</v>
      </c>
    </row>
    <row r="2195" spans="5:11" x14ac:dyDescent="0.2">
      <c r="E2195" t="str">
        <f t="shared" si="34"/>
        <v>Manufacturing: Non Energy Intensive</v>
      </c>
      <c r="F2195" t="s">
        <v>53</v>
      </c>
      <c r="G2195" t="s">
        <v>39</v>
      </c>
      <c r="H2195" t="s">
        <v>4</v>
      </c>
      <c r="I2195">
        <v>2041</v>
      </c>
      <c r="J2195">
        <v>2048</v>
      </c>
      <c r="K2195">
        <v>1.2375785783550399E-4</v>
      </c>
    </row>
    <row r="2196" spans="5:11" x14ac:dyDescent="0.2">
      <c r="E2196" t="str">
        <f t="shared" si="34"/>
        <v>Manufacturing: Non Energy Intensive</v>
      </c>
      <c r="F2196" t="s">
        <v>53</v>
      </c>
      <c r="G2196" t="s">
        <v>39</v>
      </c>
      <c r="H2196" t="s">
        <v>4</v>
      </c>
      <c r="I2196">
        <v>2041</v>
      </c>
      <c r="J2196">
        <v>2049</v>
      </c>
      <c r="K2196">
        <v>1.2352922240419799E-4</v>
      </c>
    </row>
    <row r="2197" spans="5:11" x14ac:dyDescent="0.2">
      <c r="E2197" t="str">
        <f t="shared" si="34"/>
        <v>Manufacturing: Non Energy Intensive</v>
      </c>
      <c r="F2197" t="s">
        <v>53</v>
      </c>
      <c r="G2197" t="s">
        <v>39</v>
      </c>
      <c r="H2197" t="s">
        <v>4</v>
      </c>
      <c r="I2197">
        <v>2041</v>
      </c>
      <c r="J2197">
        <v>2050</v>
      </c>
      <c r="K2197">
        <v>1.2375717505523799E-4</v>
      </c>
    </row>
    <row r="2198" spans="5:11" x14ac:dyDescent="0.2">
      <c r="E2198" t="str">
        <f t="shared" si="34"/>
        <v>Manufacturing: Non Energy Intensive</v>
      </c>
      <c r="F2198" t="s">
        <v>53</v>
      </c>
      <c r="G2198" t="s">
        <v>39</v>
      </c>
      <c r="H2198" t="s">
        <v>4</v>
      </c>
      <c r="I2198">
        <v>2042</v>
      </c>
      <c r="J2198">
        <v>2048</v>
      </c>
      <c r="K2198">
        <v>1.2375785783550399E-4</v>
      </c>
    </row>
    <row r="2199" spans="5:11" x14ac:dyDescent="0.2">
      <c r="E2199" t="str">
        <f t="shared" si="34"/>
        <v>Manufacturing: Non Energy Intensive</v>
      </c>
      <c r="F2199" t="s">
        <v>53</v>
      </c>
      <c r="G2199" t="s">
        <v>39</v>
      </c>
      <c r="H2199" t="s">
        <v>4</v>
      </c>
      <c r="I2199">
        <v>2042</v>
      </c>
      <c r="J2199">
        <v>2049</v>
      </c>
      <c r="K2199">
        <v>1.2352922240419799E-4</v>
      </c>
    </row>
    <row r="2200" spans="5:11" x14ac:dyDescent="0.2">
      <c r="E2200" t="str">
        <f t="shared" si="34"/>
        <v>Manufacturing: Non Energy Intensive</v>
      </c>
      <c r="F2200" t="s">
        <v>53</v>
      </c>
      <c r="G2200" t="s">
        <v>39</v>
      </c>
      <c r="H2200" t="s">
        <v>4</v>
      </c>
      <c r="I2200">
        <v>2042</v>
      </c>
      <c r="J2200">
        <v>2050</v>
      </c>
      <c r="K2200">
        <v>1.2375717505523799E-4</v>
      </c>
    </row>
    <row r="2201" spans="5:11" x14ac:dyDescent="0.2">
      <c r="E2201" t="str">
        <f t="shared" si="34"/>
        <v>Manufacturing: Non Energy Intensive</v>
      </c>
      <c r="F2201" t="s">
        <v>53</v>
      </c>
      <c r="G2201" t="s">
        <v>39</v>
      </c>
      <c r="H2201" t="s">
        <v>4</v>
      </c>
      <c r="I2201">
        <v>2043</v>
      </c>
      <c r="J2201">
        <v>2048</v>
      </c>
      <c r="K2201">
        <v>1.23757857835505E-4</v>
      </c>
    </row>
    <row r="2202" spans="5:11" x14ac:dyDescent="0.2">
      <c r="E2202" t="str">
        <f t="shared" si="34"/>
        <v>Manufacturing: Non Energy Intensive</v>
      </c>
      <c r="F2202" t="s">
        <v>53</v>
      </c>
      <c r="G2202" t="s">
        <v>39</v>
      </c>
      <c r="H2202" t="s">
        <v>4</v>
      </c>
      <c r="I2202">
        <v>2043</v>
      </c>
      <c r="J2202">
        <v>2049</v>
      </c>
      <c r="K2202">
        <v>1.2352026878442E-4</v>
      </c>
    </row>
    <row r="2203" spans="5:11" x14ac:dyDescent="0.2">
      <c r="E2203" t="str">
        <f t="shared" si="34"/>
        <v>Manufacturing: Non Energy Intensive</v>
      </c>
      <c r="F2203" t="s">
        <v>53</v>
      </c>
      <c r="G2203" t="s">
        <v>39</v>
      </c>
      <c r="H2203" t="s">
        <v>4</v>
      </c>
      <c r="I2203">
        <v>2043</v>
      </c>
      <c r="J2203">
        <v>2050</v>
      </c>
      <c r="K2203">
        <v>1.2375717505523799E-4</v>
      </c>
    </row>
    <row r="2204" spans="5:11" x14ac:dyDescent="0.2">
      <c r="E2204" t="str">
        <f t="shared" si="34"/>
        <v>Manufacturing: Non Energy Intensive</v>
      </c>
      <c r="F2204" t="s">
        <v>53</v>
      </c>
      <c r="G2204" t="s">
        <v>39</v>
      </c>
      <c r="H2204" t="s">
        <v>4</v>
      </c>
      <c r="I2204">
        <v>2044</v>
      </c>
      <c r="J2204">
        <v>2048</v>
      </c>
      <c r="K2204">
        <v>1.2375785781273599E-4</v>
      </c>
    </row>
    <row r="2205" spans="5:11" x14ac:dyDescent="0.2">
      <c r="E2205" t="str">
        <f t="shared" si="34"/>
        <v>Manufacturing: Non Energy Intensive</v>
      </c>
      <c r="F2205" t="s">
        <v>53</v>
      </c>
      <c r="G2205" t="s">
        <v>39</v>
      </c>
      <c r="H2205" t="s">
        <v>4</v>
      </c>
      <c r="I2205">
        <v>2044</v>
      </c>
      <c r="J2205">
        <v>2049</v>
      </c>
      <c r="K2205">
        <v>1.2349730664141701E-4</v>
      </c>
    </row>
    <row r="2206" spans="5:11" x14ac:dyDescent="0.2">
      <c r="E2206" t="str">
        <f t="shared" si="34"/>
        <v>Manufacturing: Non Energy Intensive</v>
      </c>
      <c r="F2206" t="s">
        <v>53</v>
      </c>
      <c r="G2206" t="s">
        <v>39</v>
      </c>
      <c r="H2206" t="s">
        <v>4</v>
      </c>
      <c r="I2206">
        <v>2044</v>
      </c>
      <c r="J2206">
        <v>2050</v>
      </c>
      <c r="K2206">
        <v>1.2375717505523799E-4</v>
      </c>
    </row>
    <row r="2207" spans="5:11" x14ac:dyDescent="0.2">
      <c r="E2207" t="str">
        <f t="shared" si="34"/>
        <v>Manufacturing: Non Energy Intensive</v>
      </c>
      <c r="F2207" t="s">
        <v>53</v>
      </c>
      <c r="G2207" t="s">
        <v>39</v>
      </c>
      <c r="H2207" t="s">
        <v>4</v>
      </c>
      <c r="I2207">
        <v>2045</v>
      </c>
      <c r="J2207">
        <v>2048</v>
      </c>
      <c r="K2207">
        <v>1.23757857835505E-4</v>
      </c>
    </row>
    <row r="2208" spans="5:11" x14ac:dyDescent="0.2">
      <c r="E2208" t="str">
        <f t="shared" si="34"/>
        <v>Manufacturing: Non Energy Intensive</v>
      </c>
      <c r="F2208" t="s">
        <v>53</v>
      </c>
      <c r="G2208" t="s">
        <v>39</v>
      </c>
      <c r="H2208" t="s">
        <v>4</v>
      </c>
      <c r="I2208">
        <v>2045</v>
      </c>
      <c r="J2208">
        <v>2049</v>
      </c>
      <c r="K2208">
        <v>1.2347414639663301E-4</v>
      </c>
    </row>
    <row r="2209" spans="5:11" x14ac:dyDescent="0.2">
      <c r="E2209" t="str">
        <f t="shared" si="34"/>
        <v>Manufacturing: Non Energy Intensive</v>
      </c>
      <c r="F2209" t="s">
        <v>53</v>
      </c>
      <c r="G2209" t="s">
        <v>39</v>
      </c>
      <c r="H2209" t="s">
        <v>4</v>
      </c>
      <c r="I2209">
        <v>2045</v>
      </c>
      <c r="J2209">
        <v>2050</v>
      </c>
      <c r="K2209">
        <v>1.2375717505523799E-4</v>
      </c>
    </row>
    <row r="2210" spans="5:11" x14ac:dyDescent="0.2">
      <c r="E2210" t="str">
        <f t="shared" si="34"/>
        <v>Manufacturing: Non Energy Intensive</v>
      </c>
      <c r="F2210" t="s">
        <v>53</v>
      </c>
      <c r="G2210" t="s">
        <v>39</v>
      </c>
      <c r="H2210" t="s">
        <v>4</v>
      </c>
      <c r="I2210">
        <v>2046</v>
      </c>
      <c r="J2210">
        <v>2048</v>
      </c>
      <c r="K2210">
        <v>1.23757857835505E-4</v>
      </c>
    </row>
    <row r="2211" spans="5:11" x14ac:dyDescent="0.2">
      <c r="E2211" t="str">
        <f t="shared" si="34"/>
        <v>Manufacturing: Non Energy Intensive</v>
      </c>
      <c r="F2211" t="s">
        <v>53</v>
      </c>
      <c r="G2211" t="s">
        <v>39</v>
      </c>
      <c r="H2211" t="s">
        <v>4</v>
      </c>
      <c r="I2211">
        <v>2046</v>
      </c>
      <c r="J2211">
        <v>2049</v>
      </c>
      <c r="K2211">
        <v>1.2341396729572801E-4</v>
      </c>
    </row>
    <row r="2212" spans="5:11" x14ac:dyDescent="0.2">
      <c r="E2212" t="str">
        <f t="shared" si="34"/>
        <v>Manufacturing: Non Energy Intensive</v>
      </c>
      <c r="F2212" t="s">
        <v>53</v>
      </c>
      <c r="G2212" t="s">
        <v>39</v>
      </c>
      <c r="H2212" t="s">
        <v>4</v>
      </c>
      <c r="I2212">
        <v>2046</v>
      </c>
      <c r="J2212">
        <v>2050</v>
      </c>
      <c r="K2212">
        <v>1.2375717505523799E-4</v>
      </c>
    </row>
    <row r="2213" spans="5:11" x14ac:dyDescent="0.2">
      <c r="E2213" t="str">
        <f t="shared" si="34"/>
        <v>Manufacturing: Non Energy Intensive</v>
      </c>
      <c r="F2213" t="s">
        <v>53</v>
      </c>
      <c r="G2213" t="s">
        <v>39</v>
      </c>
      <c r="H2213" t="s">
        <v>4</v>
      </c>
      <c r="I2213">
        <v>2047</v>
      </c>
      <c r="J2213">
        <v>2048</v>
      </c>
      <c r="K2213">
        <v>1.23757857835505E-4</v>
      </c>
    </row>
    <row r="2214" spans="5:11" x14ac:dyDescent="0.2">
      <c r="E2214" t="str">
        <f t="shared" si="34"/>
        <v>Manufacturing: Non Energy Intensive</v>
      </c>
      <c r="F2214" t="s">
        <v>53</v>
      </c>
      <c r="G2214" t="s">
        <v>39</v>
      </c>
      <c r="H2214" t="s">
        <v>4</v>
      </c>
      <c r="I2214">
        <v>2047</v>
      </c>
      <c r="J2214">
        <v>2049</v>
      </c>
      <c r="K2214">
        <v>1.2338517146101799E-4</v>
      </c>
    </row>
    <row r="2215" spans="5:11" x14ac:dyDescent="0.2">
      <c r="E2215" t="str">
        <f t="shared" si="34"/>
        <v>Manufacturing: Non Energy Intensive</v>
      </c>
      <c r="F2215" t="s">
        <v>53</v>
      </c>
      <c r="G2215" t="s">
        <v>39</v>
      </c>
      <c r="H2215" t="s">
        <v>4</v>
      </c>
      <c r="I2215">
        <v>2047</v>
      </c>
      <c r="J2215">
        <v>2050</v>
      </c>
      <c r="K2215">
        <v>1.2375717505523799E-4</v>
      </c>
    </row>
    <row r="2216" spans="5:11" x14ac:dyDescent="0.2">
      <c r="E2216" t="str">
        <f t="shared" si="34"/>
        <v>Manufacturing: Non Energy Intensive</v>
      </c>
      <c r="F2216" t="s">
        <v>53</v>
      </c>
      <c r="G2216" t="s">
        <v>39</v>
      </c>
      <c r="H2216" t="s">
        <v>4</v>
      </c>
      <c r="I2216">
        <v>2048</v>
      </c>
      <c r="J2216">
        <v>2048</v>
      </c>
      <c r="K2216">
        <v>1.23757857835505E-4</v>
      </c>
    </row>
    <row r="2217" spans="5:11" x14ac:dyDescent="0.2">
      <c r="E2217" t="str">
        <f t="shared" si="34"/>
        <v>Manufacturing: Non Energy Intensive</v>
      </c>
      <c r="F2217" t="s">
        <v>53</v>
      </c>
      <c r="G2217" t="s">
        <v>39</v>
      </c>
      <c r="H2217" t="s">
        <v>4</v>
      </c>
      <c r="I2217">
        <v>2048</v>
      </c>
      <c r="J2217">
        <v>2049</v>
      </c>
      <c r="K2217">
        <v>1.23361721657064E-4</v>
      </c>
    </row>
    <row r="2218" spans="5:11" x14ac:dyDescent="0.2">
      <c r="E2218" t="str">
        <f t="shared" si="34"/>
        <v>Manufacturing: Non Energy Intensive</v>
      </c>
      <c r="F2218" t="s">
        <v>53</v>
      </c>
      <c r="G2218" t="s">
        <v>39</v>
      </c>
      <c r="H2218" t="s">
        <v>4</v>
      </c>
      <c r="I2218">
        <v>2048</v>
      </c>
      <c r="J2218">
        <v>2050</v>
      </c>
      <c r="K2218">
        <v>1.2374319822125199E-4</v>
      </c>
    </row>
    <row r="2219" spans="5:11" x14ac:dyDescent="0.2">
      <c r="E2219" t="str">
        <f t="shared" si="34"/>
        <v>Manufacturing: Non Energy Intensive</v>
      </c>
      <c r="F2219" t="s">
        <v>53</v>
      </c>
      <c r="G2219" t="s">
        <v>39</v>
      </c>
      <c r="H2219" t="s">
        <v>4</v>
      </c>
      <c r="I2219">
        <v>2049</v>
      </c>
      <c r="J2219">
        <v>2048</v>
      </c>
      <c r="K2219">
        <v>1.23757857835505E-4</v>
      </c>
    </row>
    <row r="2220" spans="5:11" x14ac:dyDescent="0.2">
      <c r="E2220" t="str">
        <f t="shared" si="34"/>
        <v>Manufacturing: Non Energy Intensive</v>
      </c>
      <c r="F2220" t="s">
        <v>53</v>
      </c>
      <c r="G2220" t="s">
        <v>39</v>
      </c>
      <c r="H2220" t="s">
        <v>4</v>
      </c>
      <c r="I2220">
        <v>2049</v>
      </c>
      <c r="J2220">
        <v>2049</v>
      </c>
      <c r="K2220">
        <v>1.2333429751823301E-4</v>
      </c>
    </row>
    <row r="2221" spans="5:11" x14ac:dyDescent="0.2">
      <c r="E2221" t="str">
        <f t="shared" si="34"/>
        <v>Manufacturing: Non Energy Intensive</v>
      </c>
      <c r="F2221" t="s">
        <v>53</v>
      </c>
      <c r="G2221" t="s">
        <v>39</v>
      </c>
      <c r="H2221" t="s">
        <v>4</v>
      </c>
      <c r="I2221">
        <v>2049</v>
      </c>
      <c r="J2221">
        <v>2050</v>
      </c>
      <c r="K2221">
        <v>1.23717916423682E-4</v>
      </c>
    </row>
    <row r="2222" spans="5:11" x14ac:dyDescent="0.2">
      <c r="E2222" t="str">
        <f t="shared" si="34"/>
        <v>Manufacturing: Non Energy Intensive</v>
      </c>
      <c r="F2222" t="s">
        <v>53</v>
      </c>
      <c r="G2222" t="s">
        <v>39</v>
      </c>
      <c r="H2222" t="s">
        <v>4</v>
      </c>
      <c r="I2222">
        <v>2050</v>
      </c>
      <c r="J2222">
        <v>2048</v>
      </c>
      <c r="K2222">
        <v>1.23757857835505E-4</v>
      </c>
    </row>
    <row r="2223" spans="5:11" x14ac:dyDescent="0.2">
      <c r="E2223" t="str">
        <f t="shared" si="34"/>
        <v>Manufacturing: Non Energy Intensive</v>
      </c>
      <c r="F2223" t="s">
        <v>53</v>
      </c>
      <c r="G2223" t="s">
        <v>39</v>
      </c>
      <c r="H2223" t="s">
        <v>4</v>
      </c>
      <c r="I2223">
        <v>2050</v>
      </c>
      <c r="J2223">
        <v>2049</v>
      </c>
      <c r="K2223">
        <v>1.2330517964687299E-4</v>
      </c>
    </row>
    <row r="2224" spans="5:11" x14ac:dyDescent="0.2">
      <c r="E2224" t="str">
        <f t="shared" si="34"/>
        <v>Manufacturing: Non Energy Intensive</v>
      </c>
      <c r="F2224" t="s">
        <v>53</v>
      </c>
      <c r="G2224" t="s">
        <v>39</v>
      </c>
      <c r="H2224" t="s">
        <v>4</v>
      </c>
      <c r="I2224">
        <v>2050</v>
      </c>
      <c r="J2224">
        <v>2050</v>
      </c>
      <c r="K2224">
        <v>1.23690128968266E-4</v>
      </c>
    </row>
    <row r="2225" spans="5:11" x14ac:dyDescent="0.2">
      <c r="E2225" t="str">
        <f t="shared" si="34"/>
        <v>Manufacturing: Non Energy Intensive</v>
      </c>
      <c r="F2225" t="s">
        <v>53</v>
      </c>
      <c r="G2225" t="s">
        <v>39</v>
      </c>
      <c r="H2225" t="s">
        <v>5</v>
      </c>
      <c r="I2225">
        <v>2012</v>
      </c>
      <c r="J2225">
        <v>2048</v>
      </c>
      <c r="K2225">
        <v>1.2396211872289499E-4</v>
      </c>
    </row>
    <row r="2226" spans="5:11" x14ac:dyDescent="0.2">
      <c r="E2226" t="str">
        <f t="shared" si="34"/>
        <v>Manufacturing: Non Energy Intensive</v>
      </c>
      <c r="F2226" t="s">
        <v>53</v>
      </c>
      <c r="G2226" t="s">
        <v>39</v>
      </c>
      <c r="H2226" t="s">
        <v>5</v>
      </c>
      <c r="I2226">
        <v>2012</v>
      </c>
      <c r="J2226">
        <v>2049</v>
      </c>
      <c r="K2226">
        <v>1.2396211872289499E-4</v>
      </c>
    </row>
    <row r="2227" spans="5:11" x14ac:dyDescent="0.2">
      <c r="E2227" t="str">
        <f t="shared" si="34"/>
        <v>Manufacturing: Non Energy Intensive</v>
      </c>
      <c r="F2227" t="s">
        <v>53</v>
      </c>
      <c r="G2227" t="s">
        <v>39</v>
      </c>
      <c r="H2227" t="s">
        <v>5</v>
      </c>
      <c r="I2227">
        <v>2012</v>
      </c>
      <c r="J2227">
        <v>2050</v>
      </c>
      <c r="K2227">
        <v>1.2396211872289499E-4</v>
      </c>
    </row>
    <row r="2228" spans="5:11" x14ac:dyDescent="0.2">
      <c r="E2228" t="str">
        <f t="shared" si="34"/>
        <v>Manufacturing: Non Energy Intensive</v>
      </c>
      <c r="F2228" t="s">
        <v>53</v>
      </c>
      <c r="G2228" t="s">
        <v>39</v>
      </c>
      <c r="H2228" t="s">
        <v>5</v>
      </c>
      <c r="I2228">
        <v>2013</v>
      </c>
      <c r="J2228">
        <v>2048</v>
      </c>
      <c r="K2228">
        <v>1.37252091027106E-4</v>
      </c>
    </row>
    <row r="2229" spans="5:11" x14ac:dyDescent="0.2">
      <c r="E2229" t="str">
        <f t="shared" si="34"/>
        <v>Manufacturing: Non Energy Intensive</v>
      </c>
      <c r="F2229" t="s">
        <v>53</v>
      </c>
      <c r="G2229" t="s">
        <v>39</v>
      </c>
      <c r="H2229" t="s">
        <v>5</v>
      </c>
      <c r="I2229">
        <v>2013</v>
      </c>
      <c r="J2229">
        <v>2049</v>
      </c>
      <c r="K2229">
        <v>1.3600844541464301E-4</v>
      </c>
    </row>
    <row r="2230" spans="5:11" x14ac:dyDescent="0.2">
      <c r="E2230" t="str">
        <f t="shared" si="34"/>
        <v>Manufacturing: Non Energy Intensive</v>
      </c>
      <c r="F2230" t="s">
        <v>53</v>
      </c>
      <c r="G2230" t="s">
        <v>39</v>
      </c>
      <c r="H2230" t="s">
        <v>5</v>
      </c>
      <c r="I2230">
        <v>2013</v>
      </c>
      <c r="J2230">
        <v>2050</v>
      </c>
      <c r="K2230">
        <v>1.36110872740769E-4</v>
      </c>
    </row>
    <row r="2231" spans="5:11" x14ac:dyDescent="0.2">
      <c r="E2231" t="str">
        <f t="shared" si="34"/>
        <v>Manufacturing: Non Energy Intensive</v>
      </c>
      <c r="F2231" t="s">
        <v>53</v>
      </c>
      <c r="G2231" t="s">
        <v>39</v>
      </c>
      <c r="H2231" t="s">
        <v>5</v>
      </c>
      <c r="I2231">
        <v>2014</v>
      </c>
      <c r="J2231">
        <v>2048</v>
      </c>
      <c r="K2231">
        <v>1.5071258029645599E-4</v>
      </c>
    </row>
    <row r="2232" spans="5:11" x14ac:dyDescent="0.2">
      <c r="E2232" t="str">
        <f t="shared" si="34"/>
        <v>Manufacturing: Non Energy Intensive</v>
      </c>
      <c r="F2232" t="s">
        <v>53</v>
      </c>
      <c r="G2232" t="s">
        <v>39</v>
      </c>
      <c r="H2232" t="s">
        <v>5</v>
      </c>
      <c r="I2232">
        <v>2014</v>
      </c>
      <c r="J2232">
        <v>2049</v>
      </c>
      <c r="K2232">
        <v>1.51769414118736E-4</v>
      </c>
    </row>
    <row r="2233" spans="5:11" x14ac:dyDescent="0.2">
      <c r="E2233" t="str">
        <f t="shared" si="34"/>
        <v>Manufacturing: Non Energy Intensive</v>
      </c>
      <c r="F2233" t="s">
        <v>53</v>
      </c>
      <c r="G2233" t="s">
        <v>39</v>
      </c>
      <c r="H2233" t="s">
        <v>5</v>
      </c>
      <c r="I2233">
        <v>2014</v>
      </c>
      <c r="J2233">
        <v>2050</v>
      </c>
      <c r="K2233">
        <v>1.5142942618537599E-4</v>
      </c>
    </row>
    <row r="2234" spans="5:11" x14ac:dyDescent="0.2">
      <c r="E2234" t="str">
        <f t="shared" si="34"/>
        <v>Manufacturing: Non Energy Intensive</v>
      </c>
      <c r="F2234" t="s">
        <v>53</v>
      </c>
      <c r="G2234" t="s">
        <v>39</v>
      </c>
      <c r="H2234" t="s">
        <v>5</v>
      </c>
      <c r="I2234">
        <v>2015</v>
      </c>
      <c r="J2234">
        <v>2048</v>
      </c>
      <c r="K2234">
        <v>1.4816330011289901E-4</v>
      </c>
    </row>
    <row r="2235" spans="5:11" x14ac:dyDescent="0.2">
      <c r="E2235" t="str">
        <f t="shared" si="34"/>
        <v>Manufacturing: Non Energy Intensive</v>
      </c>
      <c r="F2235" t="s">
        <v>53</v>
      </c>
      <c r="G2235" t="s">
        <v>39</v>
      </c>
      <c r="H2235" t="s">
        <v>5</v>
      </c>
      <c r="I2235">
        <v>2015</v>
      </c>
      <c r="J2235">
        <v>2049</v>
      </c>
      <c r="K2235">
        <v>1.5141370013346499E-4</v>
      </c>
    </row>
    <row r="2236" spans="5:11" x14ac:dyDescent="0.2">
      <c r="E2236" t="str">
        <f t="shared" si="34"/>
        <v>Manufacturing: Non Energy Intensive</v>
      </c>
      <c r="F2236" t="s">
        <v>53</v>
      </c>
      <c r="G2236" t="s">
        <v>39</v>
      </c>
      <c r="H2236" t="s">
        <v>5</v>
      </c>
      <c r="I2236">
        <v>2015</v>
      </c>
      <c r="J2236">
        <v>2050</v>
      </c>
      <c r="K2236">
        <v>1.5073092390514999E-4</v>
      </c>
    </row>
    <row r="2237" spans="5:11" x14ac:dyDescent="0.2">
      <c r="E2237" t="str">
        <f t="shared" si="34"/>
        <v>Manufacturing: Non Energy Intensive</v>
      </c>
      <c r="F2237" t="s">
        <v>53</v>
      </c>
      <c r="G2237" t="s">
        <v>39</v>
      </c>
      <c r="H2237" t="s">
        <v>5</v>
      </c>
      <c r="I2237">
        <v>2016</v>
      </c>
      <c r="J2237">
        <v>2048</v>
      </c>
      <c r="K2237">
        <v>1.45833463385772E-4</v>
      </c>
    </row>
    <row r="2238" spans="5:11" x14ac:dyDescent="0.2">
      <c r="E2238" t="str">
        <f t="shared" si="34"/>
        <v>Manufacturing: Non Energy Intensive</v>
      </c>
      <c r="F2238" t="s">
        <v>53</v>
      </c>
      <c r="G2238" t="s">
        <v>39</v>
      </c>
      <c r="H2238" t="s">
        <v>5</v>
      </c>
      <c r="I2238">
        <v>2016</v>
      </c>
      <c r="J2238">
        <v>2049</v>
      </c>
      <c r="K2238">
        <v>1.5146234071968101E-4</v>
      </c>
    </row>
    <row r="2239" spans="5:11" x14ac:dyDescent="0.2">
      <c r="E2239" t="str">
        <f t="shared" si="34"/>
        <v>Manufacturing: Non Energy Intensive</v>
      </c>
      <c r="F2239" t="s">
        <v>53</v>
      </c>
      <c r="G2239" t="s">
        <v>39</v>
      </c>
      <c r="H2239" t="s">
        <v>5</v>
      </c>
      <c r="I2239">
        <v>2016</v>
      </c>
      <c r="J2239">
        <v>2050</v>
      </c>
      <c r="K2239">
        <v>1.5047588554468601E-4</v>
      </c>
    </row>
    <row r="2240" spans="5:11" x14ac:dyDescent="0.2">
      <c r="E2240" t="str">
        <f t="shared" si="34"/>
        <v>Manufacturing: Non Energy Intensive</v>
      </c>
      <c r="F2240" t="s">
        <v>53</v>
      </c>
      <c r="G2240" t="s">
        <v>39</v>
      </c>
      <c r="H2240" t="s">
        <v>5</v>
      </c>
      <c r="I2240">
        <v>2017</v>
      </c>
      <c r="J2240">
        <v>2048</v>
      </c>
      <c r="K2240">
        <v>1.4203581571951E-4</v>
      </c>
    </row>
    <row r="2241" spans="5:11" x14ac:dyDescent="0.2">
      <c r="E2241" t="str">
        <f t="shared" si="34"/>
        <v>Manufacturing: Non Energy Intensive</v>
      </c>
      <c r="F2241" t="s">
        <v>53</v>
      </c>
      <c r="G2241" t="s">
        <v>39</v>
      </c>
      <c r="H2241" t="s">
        <v>5</v>
      </c>
      <c r="I2241">
        <v>2017</v>
      </c>
      <c r="J2241">
        <v>2049</v>
      </c>
      <c r="K2241">
        <v>1.5033174668912499E-4</v>
      </c>
    </row>
    <row r="2242" spans="5:11" x14ac:dyDescent="0.2">
      <c r="E2242" t="str">
        <f t="shared" si="34"/>
        <v>Manufacturing: Non Energy Intensive</v>
      </c>
      <c r="F2242" t="s">
        <v>53</v>
      </c>
      <c r="G2242" t="s">
        <v>39</v>
      </c>
      <c r="H2242" t="s">
        <v>5</v>
      </c>
      <c r="I2242">
        <v>2017</v>
      </c>
      <c r="J2242">
        <v>2050</v>
      </c>
      <c r="K2242">
        <v>1.4925987231195501E-4</v>
      </c>
    </row>
    <row r="2243" spans="5:11" x14ac:dyDescent="0.2">
      <c r="E2243" t="str">
        <f t="shared" ref="E2243:E2306" si="35">VLOOKUP(F2243,$A$2:$B$53,2,)</f>
        <v>Manufacturing: Non Energy Intensive</v>
      </c>
      <c r="F2243" t="s">
        <v>53</v>
      </c>
      <c r="G2243" t="s">
        <v>39</v>
      </c>
      <c r="H2243" t="s">
        <v>5</v>
      </c>
      <c r="I2243">
        <v>2018</v>
      </c>
      <c r="J2243">
        <v>2048</v>
      </c>
      <c r="K2243">
        <v>1.48622769198508E-4</v>
      </c>
    </row>
    <row r="2244" spans="5:11" x14ac:dyDescent="0.2">
      <c r="E2244" t="str">
        <f t="shared" si="35"/>
        <v>Manufacturing: Non Energy Intensive</v>
      </c>
      <c r="F2244" t="s">
        <v>53</v>
      </c>
      <c r="G2244" t="s">
        <v>39</v>
      </c>
      <c r="H2244" t="s">
        <v>5</v>
      </c>
      <c r="I2244">
        <v>2018</v>
      </c>
      <c r="J2244">
        <v>2049</v>
      </c>
      <c r="K2244">
        <v>1.5858121596393801E-4</v>
      </c>
    </row>
    <row r="2245" spans="5:11" x14ac:dyDescent="0.2">
      <c r="E2245" t="str">
        <f t="shared" si="35"/>
        <v>Manufacturing: Non Energy Intensive</v>
      </c>
      <c r="F2245" t="s">
        <v>53</v>
      </c>
      <c r="G2245" t="s">
        <v>39</v>
      </c>
      <c r="H2245" t="s">
        <v>5</v>
      </c>
      <c r="I2245">
        <v>2018</v>
      </c>
      <c r="J2245">
        <v>2050</v>
      </c>
      <c r="K2245">
        <v>1.57088839512165E-4</v>
      </c>
    </row>
    <row r="2246" spans="5:11" x14ac:dyDescent="0.2">
      <c r="E2246" t="str">
        <f t="shared" si="35"/>
        <v>Manufacturing: Non Energy Intensive</v>
      </c>
      <c r="F2246" t="s">
        <v>53</v>
      </c>
      <c r="G2246" t="s">
        <v>39</v>
      </c>
      <c r="H2246" t="s">
        <v>5</v>
      </c>
      <c r="I2246">
        <v>2019</v>
      </c>
      <c r="J2246">
        <v>2048</v>
      </c>
      <c r="K2246">
        <v>1.49972552877566E-4</v>
      </c>
    </row>
    <row r="2247" spans="5:11" x14ac:dyDescent="0.2">
      <c r="E2247" t="str">
        <f t="shared" si="35"/>
        <v>Manufacturing: Non Energy Intensive</v>
      </c>
      <c r="F2247" t="s">
        <v>53</v>
      </c>
      <c r="G2247" t="s">
        <v>39</v>
      </c>
      <c r="H2247" t="s">
        <v>5</v>
      </c>
      <c r="I2247">
        <v>2019</v>
      </c>
      <c r="J2247">
        <v>2049</v>
      </c>
      <c r="K2247">
        <v>1.61967641701981E-4</v>
      </c>
    </row>
    <row r="2248" spans="5:11" x14ac:dyDescent="0.2">
      <c r="E2248" t="str">
        <f t="shared" si="35"/>
        <v>Manufacturing: Non Energy Intensive</v>
      </c>
      <c r="F2248" t="s">
        <v>53</v>
      </c>
      <c r="G2248" t="s">
        <v>39</v>
      </c>
      <c r="H2248" t="s">
        <v>5</v>
      </c>
      <c r="I2248">
        <v>2019</v>
      </c>
      <c r="J2248">
        <v>2050</v>
      </c>
      <c r="K2248">
        <v>1.6027512631144899E-4</v>
      </c>
    </row>
    <row r="2249" spans="5:11" x14ac:dyDescent="0.2">
      <c r="E2249" t="str">
        <f t="shared" si="35"/>
        <v>Manufacturing: Non Energy Intensive</v>
      </c>
      <c r="F2249" t="s">
        <v>53</v>
      </c>
      <c r="G2249" t="s">
        <v>39</v>
      </c>
      <c r="H2249" t="s">
        <v>5</v>
      </c>
      <c r="I2249">
        <v>2020</v>
      </c>
      <c r="J2249">
        <v>2048</v>
      </c>
      <c r="K2249">
        <v>1.1598594905056599E-4</v>
      </c>
    </row>
    <row r="2250" spans="5:11" x14ac:dyDescent="0.2">
      <c r="E2250" t="str">
        <f t="shared" si="35"/>
        <v>Manufacturing: Non Energy Intensive</v>
      </c>
      <c r="F2250" t="s">
        <v>53</v>
      </c>
      <c r="G2250" t="s">
        <v>39</v>
      </c>
      <c r="H2250" t="s">
        <v>5</v>
      </c>
      <c r="I2250">
        <v>2020</v>
      </c>
      <c r="J2250">
        <v>2049</v>
      </c>
      <c r="K2250">
        <v>1.3046795167669201E-4</v>
      </c>
    </row>
    <row r="2251" spans="5:11" x14ac:dyDescent="0.2">
      <c r="E2251" t="str">
        <f t="shared" si="35"/>
        <v>Manufacturing: Non Energy Intensive</v>
      </c>
      <c r="F2251" t="s">
        <v>53</v>
      </c>
      <c r="G2251" t="s">
        <v>39</v>
      </c>
      <c r="H2251" t="s">
        <v>5</v>
      </c>
      <c r="I2251">
        <v>2020</v>
      </c>
      <c r="J2251">
        <v>2050</v>
      </c>
      <c r="K2251">
        <v>1.2868354498350799E-4</v>
      </c>
    </row>
    <row r="2252" spans="5:11" x14ac:dyDescent="0.2">
      <c r="E2252" t="str">
        <f t="shared" si="35"/>
        <v>Manufacturing: Non Energy Intensive</v>
      </c>
      <c r="F2252" t="s">
        <v>53</v>
      </c>
      <c r="G2252" t="s">
        <v>39</v>
      </c>
      <c r="H2252" t="s">
        <v>5</v>
      </c>
      <c r="I2252">
        <v>2021</v>
      </c>
      <c r="J2252">
        <v>2048</v>
      </c>
      <c r="K2252">
        <v>1.2608909256382601E-4</v>
      </c>
    </row>
    <row r="2253" spans="5:11" x14ac:dyDescent="0.2">
      <c r="E2253" t="str">
        <f t="shared" si="35"/>
        <v>Manufacturing: Non Energy Intensive</v>
      </c>
      <c r="F2253" t="s">
        <v>53</v>
      </c>
      <c r="G2253" t="s">
        <v>39</v>
      </c>
      <c r="H2253" t="s">
        <v>5</v>
      </c>
      <c r="I2253">
        <v>2021</v>
      </c>
      <c r="J2253">
        <v>2049</v>
      </c>
      <c r="K2253">
        <v>1.41923209462055E-4</v>
      </c>
    </row>
    <row r="2254" spans="5:11" x14ac:dyDescent="0.2">
      <c r="E2254" t="str">
        <f t="shared" si="35"/>
        <v>Manufacturing: Non Energy Intensive</v>
      </c>
      <c r="F2254" t="s">
        <v>53</v>
      </c>
      <c r="G2254" t="s">
        <v>39</v>
      </c>
      <c r="H2254" t="s">
        <v>5</v>
      </c>
      <c r="I2254">
        <v>2021</v>
      </c>
      <c r="J2254">
        <v>2050</v>
      </c>
      <c r="K2254">
        <v>1.4081502063021799E-4</v>
      </c>
    </row>
    <row r="2255" spans="5:11" x14ac:dyDescent="0.2">
      <c r="E2255" t="str">
        <f t="shared" si="35"/>
        <v>Manufacturing: Non Energy Intensive</v>
      </c>
      <c r="F2255" t="s">
        <v>53</v>
      </c>
      <c r="G2255" t="s">
        <v>39</v>
      </c>
      <c r="H2255" t="s">
        <v>5</v>
      </c>
      <c r="I2255">
        <v>2022</v>
      </c>
      <c r="J2255">
        <v>2048</v>
      </c>
      <c r="K2255">
        <v>1.29696626886092E-4</v>
      </c>
    </row>
    <row r="2256" spans="5:11" x14ac:dyDescent="0.2">
      <c r="E2256" t="str">
        <f t="shared" si="35"/>
        <v>Manufacturing: Non Energy Intensive</v>
      </c>
      <c r="F2256" t="s">
        <v>53</v>
      </c>
      <c r="G2256" t="s">
        <v>39</v>
      </c>
      <c r="H2256" t="s">
        <v>5</v>
      </c>
      <c r="I2256">
        <v>2022</v>
      </c>
      <c r="J2256">
        <v>2049</v>
      </c>
      <c r="K2256">
        <v>1.46070559920204E-4</v>
      </c>
    </row>
    <row r="2257" spans="5:11" x14ac:dyDescent="0.2">
      <c r="E2257" t="str">
        <f t="shared" si="35"/>
        <v>Manufacturing: Non Energy Intensive</v>
      </c>
      <c r="F2257" t="s">
        <v>53</v>
      </c>
      <c r="G2257" t="s">
        <v>39</v>
      </c>
      <c r="H2257" t="s">
        <v>5</v>
      </c>
      <c r="I2257">
        <v>2022</v>
      </c>
      <c r="J2257">
        <v>2050</v>
      </c>
      <c r="K2257">
        <v>1.44769661900205E-4</v>
      </c>
    </row>
    <row r="2258" spans="5:11" x14ac:dyDescent="0.2">
      <c r="E2258" t="str">
        <f t="shared" si="35"/>
        <v>Manufacturing: Non Energy Intensive</v>
      </c>
      <c r="F2258" t="s">
        <v>53</v>
      </c>
      <c r="G2258" t="s">
        <v>39</v>
      </c>
      <c r="H2258" t="s">
        <v>5</v>
      </c>
      <c r="I2258">
        <v>2023</v>
      </c>
      <c r="J2258">
        <v>2048</v>
      </c>
      <c r="K2258">
        <v>1.3226318234574501E-4</v>
      </c>
    </row>
    <row r="2259" spans="5:11" x14ac:dyDescent="0.2">
      <c r="E2259" t="str">
        <f t="shared" si="35"/>
        <v>Manufacturing: Non Energy Intensive</v>
      </c>
      <c r="F2259" t="s">
        <v>53</v>
      </c>
      <c r="G2259" t="s">
        <v>39</v>
      </c>
      <c r="H2259" t="s">
        <v>5</v>
      </c>
      <c r="I2259">
        <v>2023</v>
      </c>
      <c r="J2259">
        <v>2049</v>
      </c>
      <c r="K2259">
        <v>1.52773651316797E-4</v>
      </c>
    </row>
    <row r="2260" spans="5:11" x14ac:dyDescent="0.2">
      <c r="E2260" t="str">
        <f t="shared" si="35"/>
        <v>Manufacturing: Non Energy Intensive</v>
      </c>
      <c r="F2260" t="s">
        <v>53</v>
      </c>
      <c r="G2260" t="s">
        <v>39</v>
      </c>
      <c r="H2260" t="s">
        <v>5</v>
      </c>
      <c r="I2260">
        <v>2023</v>
      </c>
      <c r="J2260">
        <v>2050</v>
      </c>
      <c r="K2260">
        <v>1.4844478917433999E-4</v>
      </c>
    </row>
    <row r="2261" spans="5:11" x14ac:dyDescent="0.2">
      <c r="E2261" t="str">
        <f t="shared" si="35"/>
        <v>Manufacturing: Non Energy Intensive</v>
      </c>
      <c r="F2261" t="s">
        <v>53</v>
      </c>
      <c r="G2261" t="s">
        <v>39</v>
      </c>
      <c r="H2261" t="s">
        <v>5</v>
      </c>
      <c r="I2261">
        <v>2024</v>
      </c>
      <c r="J2261">
        <v>2048</v>
      </c>
      <c r="K2261">
        <v>1.3704895782481999E-4</v>
      </c>
    </row>
    <row r="2262" spans="5:11" x14ac:dyDescent="0.2">
      <c r="E2262" t="str">
        <f t="shared" si="35"/>
        <v>Manufacturing: Non Energy Intensive</v>
      </c>
      <c r="F2262" t="s">
        <v>53</v>
      </c>
      <c r="G2262" t="s">
        <v>39</v>
      </c>
      <c r="H2262" t="s">
        <v>5</v>
      </c>
      <c r="I2262">
        <v>2024</v>
      </c>
      <c r="J2262">
        <v>2049</v>
      </c>
      <c r="K2262">
        <v>1.6048858222213999E-4</v>
      </c>
    </row>
    <row r="2263" spans="5:11" x14ac:dyDescent="0.2">
      <c r="E2263" t="str">
        <f t="shared" si="35"/>
        <v>Manufacturing: Non Energy Intensive</v>
      </c>
      <c r="F2263" t="s">
        <v>53</v>
      </c>
      <c r="G2263" t="s">
        <v>39</v>
      </c>
      <c r="H2263" t="s">
        <v>5</v>
      </c>
      <c r="I2263">
        <v>2024</v>
      </c>
      <c r="J2263">
        <v>2050</v>
      </c>
      <c r="K2263">
        <v>1.5465836444792199E-4</v>
      </c>
    </row>
    <row r="2264" spans="5:11" x14ac:dyDescent="0.2">
      <c r="E2264" t="str">
        <f t="shared" si="35"/>
        <v>Manufacturing: Non Energy Intensive</v>
      </c>
      <c r="F2264" t="s">
        <v>53</v>
      </c>
      <c r="G2264" t="s">
        <v>39</v>
      </c>
      <c r="H2264" t="s">
        <v>5</v>
      </c>
      <c r="I2264">
        <v>2025</v>
      </c>
      <c r="J2264">
        <v>2048</v>
      </c>
      <c r="K2264">
        <v>1.45189497280563E-4</v>
      </c>
    </row>
    <row r="2265" spans="5:11" x14ac:dyDescent="0.2">
      <c r="E2265" t="str">
        <f t="shared" si="35"/>
        <v>Manufacturing: Non Energy Intensive</v>
      </c>
      <c r="F2265" t="s">
        <v>53</v>
      </c>
      <c r="G2265" t="s">
        <v>39</v>
      </c>
      <c r="H2265" t="s">
        <v>5</v>
      </c>
      <c r="I2265">
        <v>2025</v>
      </c>
      <c r="J2265">
        <v>2049</v>
      </c>
      <c r="K2265">
        <v>1.67555270071199E-4</v>
      </c>
    </row>
    <row r="2266" spans="5:11" x14ac:dyDescent="0.2">
      <c r="E2266" t="str">
        <f t="shared" si="35"/>
        <v>Manufacturing: Non Energy Intensive</v>
      </c>
      <c r="F2266" t="s">
        <v>53</v>
      </c>
      <c r="G2266" t="s">
        <v>39</v>
      </c>
      <c r="H2266" t="s">
        <v>5</v>
      </c>
      <c r="I2266">
        <v>2025</v>
      </c>
      <c r="J2266">
        <v>2050</v>
      </c>
      <c r="K2266">
        <v>1.62295573163962E-4</v>
      </c>
    </row>
    <row r="2267" spans="5:11" x14ac:dyDescent="0.2">
      <c r="E2267" t="str">
        <f t="shared" si="35"/>
        <v>Manufacturing: Non Energy Intensive</v>
      </c>
      <c r="F2267" t="s">
        <v>53</v>
      </c>
      <c r="G2267" t="s">
        <v>39</v>
      </c>
      <c r="H2267" t="s">
        <v>5</v>
      </c>
      <c r="I2267">
        <v>2026</v>
      </c>
      <c r="J2267">
        <v>2048</v>
      </c>
      <c r="K2267">
        <v>1.4715525346102701E-4</v>
      </c>
    </row>
    <row r="2268" spans="5:11" x14ac:dyDescent="0.2">
      <c r="E2268" t="str">
        <f t="shared" si="35"/>
        <v>Manufacturing: Non Energy Intensive</v>
      </c>
      <c r="F2268" t="s">
        <v>53</v>
      </c>
      <c r="G2268" t="s">
        <v>39</v>
      </c>
      <c r="H2268" t="s">
        <v>5</v>
      </c>
      <c r="I2268">
        <v>2026</v>
      </c>
      <c r="J2268">
        <v>2049</v>
      </c>
      <c r="K2268">
        <v>1.6984351183869801E-4</v>
      </c>
    </row>
    <row r="2269" spans="5:11" x14ac:dyDescent="0.2">
      <c r="E2269" t="str">
        <f t="shared" si="35"/>
        <v>Manufacturing: Non Energy Intensive</v>
      </c>
      <c r="F2269" t="s">
        <v>53</v>
      </c>
      <c r="G2269" t="s">
        <v>39</v>
      </c>
      <c r="H2269" t="s">
        <v>5</v>
      </c>
      <c r="I2269">
        <v>2026</v>
      </c>
      <c r="J2269">
        <v>2050</v>
      </c>
      <c r="K2269">
        <v>1.6483028194595799E-4</v>
      </c>
    </row>
    <row r="2270" spans="5:11" x14ac:dyDescent="0.2">
      <c r="E2270" t="str">
        <f t="shared" si="35"/>
        <v>Manufacturing: Non Energy Intensive</v>
      </c>
      <c r="F2270" t="s">
        <v>53</v>
      </c>
      <c r="G2270" t="s">
        <v>39</v>
      </c>
      <c r="H2270" t="s">
        <v>5</v>
      </c>
      <c r="I2270">
        <v>2027</v>
      </c>
      <c r="J2270">
        <v>2048</v>
      </c>
      <c r="K2270">
        <v>1.2373179066146699E-4</v>
      </c>
    </row>
    <row r="2271" spans="5:11" x14ac:dyDescent="0.2">
      <c r="E2271" t="str">
        <f t="shared" si="35"/>
        <v>Manufacturing: Non Energy Intensive</v>
      </c>
      <c r="F2271" t="s">
        <v>53</v>
      </c>
      <c r="G2271" t="s">
        <v>39</v>
      </c>
      <c r="H2271" t="s">
        <v>5</v>
      </c>
      <c r="I2271">
        <v>2027</v>
      </c>
      <c r="J2271">
        <v>2049</v>
      </c>
      <c r="K2271">
        <v>1.23700544566982E-4</v>
      </c>
    </row>
    <row r="2272" spans="5:11" x14ac:dyDescent="0.2">
      <c r="E2272" t="str">
        <f t="shared" si="35"/>
        <v>Manufacturing: Non Energy Intensive</v>
      </c>
      <c r="F2272" t="s">
        <v>53</v>
      </c>
      <c r="G2272" t="s">
        <v>39</v>
      </c>
      <c r="H2272" t="s">
        <v>5</v>
      </c>
      <c r="I2272">
        <v>2027</v>
      </c>
      <c r="J2272">
        <v>2050</v>
      </c>
      <c r="K2272">
        <v>1.6604524298681299E-4</v>
      </c>
    </row>
    <row r="2273" spans="5:11" x14ac:dyDescent="0.2">
      <c r="E2273" t="str">
        <f t="shared" si="35"/>
        <v>Manufacturing: Non Energy Intensive</v>
      </c>
      <c r="F2273" t="s">
        <v>53</v>
      </c>
      <c r="G2273" t="s">
        <v>39</v>
      </c>
      <c r="H2273" t="s">
        <v>5</v>
      </c>
      <c r="I2273">
        <v>2028</v>
      </c>
      <c r="J2273">
        <v>2048</v>
      </c>
      <c r="K2273">
        <v>1.2373179066146699E-4</v>
      </c>
    </row>
    <row r="2274" spans="5:11" x14ac:dyDescent="0.2">
      <c r="E2274" t="str">
        <f t="shared" si="35"/>
        <v>Manufacturing: Non Energy Intensive</v>
      </c>
      <c r="F2274" t="s">
        <v>53</v>
      </c>
      <c r="G2274" t="s">
        <v>39</v>
      </c>
      <c r="H2274" t="s">
        <v>5</v>
      </c>
      <c r="I2274">
        <v>2028</v>
      </c>
      <c r="J2274">
        <v>2049</v>
      </c>
      <c r="K2274">
        <v>1.2370047410648199E-4</v>
      </c>
    </row>
    <row r="2275" spans="5:11" x14ac:dyDescent="0.2">
      <c r="E2275" t="str">
        <f t="shared" si="35"/>
        <v>Manufacturing: Non Energy Intensive</v>
      </c>
      <c r="F2275" t="s">
        <v>53</v>
      </c>
      <c r="G2275" t="s">
        <v>39</v>
      </c>
      <c r="H2275" t="s">
        <v>5</v>
      </c>
      <c r="I2275">
        <v>2028</v>
      </c>
      <c r="J2275">
        <v>2050</v>
      </c>
      <c r="K2275">
        <v>1.2375157414811299E-4</v>
      </c>
    </row>
    <row r="2276" spans="5:11" x14ac:dyDescent="0.2">
      <c r="E2276" t="str">
        <f t="shared" si="35"/>
        <v>Manufacturing: Non Energy Intensive</v>
      </c>
      <c r="F2276" t="s">
        <v>53</v>
      </c>
      <c r="G2276" t="s">
        <v>39</v>
      </c>
      <c r="H2276" t="s">
        <v>5</v>
      </c>
      <c r="I2276">
        <v>2029</v>
      </c>
      <c r="J2276">
        <v>2048</v>
      </c>
      <c r="K2276">
        <v>1.23681928465104E-4</v>
      </c>
    </row>
    <row r="2277" spans="5:11" x14ac:dyDescent="0.2">
      <c r="E2277" t="str">
        <f t="shared" si="35"/>
        <v>Manufacturing: Non Energy Intensive</v>
      </c>
      <c r="F2277" t="s">
        <v>53</v>
      </c>
      <c r="G2277" t="s">
        <v>39</v>
      </c>
      <c r="H2277" t="s">
        <v>5</v>
      </c>
      <c r="I2277">
        <v>2029</v>
      </c>
      <c r="J2277">
        <v>2049</v>
      </c>
      <c r="K2277">
        <v>1.2360326894339399E-4</v>
      </c>
    </row>
    <row r="2278" spans="5:11" x14ac:dyDescent="0.2">
      <c r="E2278" t="str">
        <f t="shared" si="35"/>
        <v>Manufacturing: Non Energy Intensive</v>
      </c>
      <c r="F2278" t="s">
        <v>53</v>
      </c>
      <c r="G2278" t="s">
        <v>39</v>
      </c>
      <c r="H2278" t="s">
        <v>5</v>
      </c>
      <c r="I2278">
        <v>2029</v>
      </c>
      <c r="J2278">
        <v>2050</v>
      </c>
      <c r="K2278">
        <v>1.2375157414811299E-4</v>
      </c>
    </row>
    <row r="2279" spans="5:11" x14ac:dyDescent="0.2">
      <c r="E2279" t="str">
        <f t="shared" si="35"/>
        <v>Manufacturing: Non Energy Intensive</v>
      </c>
      <c r="F2279" t="s">
        <v>53</v>
      </c>
      <c r="G2279" t="s">
        <v>39</v>
      </c>
      <c r="H2279" t="s">
        <v>5</v>
      </c>
      <c r="I2279">
        <v>2030</v>
      </c>
      <c r="J2279">
        <v>2048</v>
      </c>
      <c r="K2279">
        <v>1.23681928465104E-4</v>
      </c>
    </row>
    <row r="2280" spans="5:11" x14ac:dyDescent="0.2">
      <c r="E2280" t="str">
        <f t="shared" si="35"/>
        <v>Manufacturing: Non Energy Intensive</v>
      </c>
      <c r="F2280" t="s">
        <v>53</v>
      </c>
      <c r="G2280" t="s">
        <v>39</v>
      </c>
      <c r="H2280" t="s">
        <v>5</v>
      </c>
      <c r="I2280">
        <v>2030</v>
      </c>
      <c r="J2280">
        <v>2049</v>
      </c>
      <c r="K2280">
        <v>1.2360326894339399E-4</v>
      </c>
    </row>
    <row r="2281" spans="5:11" x14ac:dyDescent="0.2">
      <c r="E2281" t="str">
        <f t="shared" si="35"/>
        <v>Manufacturing: Non Energy Intensive</v>
      </c>
      <c r="F2281" t="s">
        <v>53</v>
      </c>
      <c r="G2281" t="s">
        <v>39</v>
      </c>
      <c r="H2281" t="s">
        <v>5</v>
      </c>
      <c r="I2281">
        <v>2030</v>
      </c>
      <c r="J2281">
        <v>2050</v>
      </c>
      <c r="K2281">
        <v>1.2375157414811299E-4</v>
      </c>
    </row>
    <row r="2282" spans="5:11" x14ac:dyDescent="0.2">
      <c r="E2282" t="str">
        <f t="shared" si="35"/>
        <v>Manufacturing: Non Energy Intensive</v>
      </c>
      <c r="F2282" t="s">
        <v>53</v>
      </c>
      <c r="G2282" t="s">
        <v>39</v>
      </c>
      <c r="H2282" t="s">
        <v>5</v>
      </c>
      <c r="I2282">
        <v>2031</v>
      </c>
      <c r="J2282">
        <v>2048</v>
      </c>
      <c r="K2282">
        <v>1.23681928465104E-4</v>
      </c>
    </row>
    <row r="2283" spans="5:11" x14ac:dyDescent="0.2">
      <c r="E2283" t="str">
        <f t="shared" si="35"/>
        <v>Manufacturing: Non Energy Intensive</v>
      </c>
      <c r="F2283" t="s">
        <v>53</v>
      </c>
      <c r="G2283" t="s">
        <v>39</v>
      </c>
      <c r="H2283" t="s">
        <v>5</v>
      </c>
      <c r="I2283">
        <v>2031</v>
      </c>
      <c r="J2283">
        <v>2049</v>
      </c>
      <c r="K2283">
        <v>1.2360326894339399E-4</v>
      </c>
    </row>
    <row r="2284" spans="5:11" x14ac:dyDescent="0.2">
      <c r="E2284" t="str">
        <f t="shared" si="35"/>
        <v>Manufacturing: Non Energy Intensive</v>
      </c>
      <c r="F2284" t="s">
        <v>53</v>
      </c>
      <c r="G2284" t="s">
        <v>39</v>
      </c>
      <c r="H2284" t="s">
        <v>5</v>
      </c>
      <c r="I2284">
        <v>2031</v>
      </c>
      <c r="J2284">
        <v>2050</v>
      </c>
      <c r="K2284">
        <v>1.2375157414811299E-4</v>
      </c>
    </row>
    <row r="2285" spans="5:11" x14ac:dyDescent="0.2">
      <c r="E2285" t="str">
        <f t="shared" si="35"/>
        <v>Manufacturing: Non Energy Intensive</v>
      </c>
      <c r="F2285" t="s">
        <v>53</v>
      </c>
      <c r="G2285" t="s">
        <v>39</v>
      </c>
      <c r="H2285" t="s">
        <v>5</v>
      </c>
      <c r="I2285">
        <v>2032</v>
      </c>
      <c r="J2285">
        <v>2048</v>
      </c>
      <c r="K2285">
        <v>1.23681928465104E-4</v>
      </c>
    </row>
    <row r="2286" spans="5:11" x14ac:dyDescent="0.2">
      <c r="E2286" t="str">
        <f t="shared" si="35"/>
        <v>Manufacturing: Non Energy Intensive</v>
      </c>
      <c r="F2286" t="s">
        <v>53</v>
      </c>
      <c r="G2286" t="s">
        <v>39</v>
      </c>
      <c r="H2286" t="s">
        <v>5</v>
      </c>
      <c r="I2286">
        <v>2032</v>
      </c>
      <c r="J2286">
        <v>2049</v>
      </c>
      <c r="K2286">
        <v>1.2360326894339399E-4</v>
      </c>
    </row>
    <row r="2287" spans="5:11" x14ac:dyDescent="0.2">
      <c r="E2287" t="str">
        <f t="shared" si="35"/>
        <v>Manufacturing: Non Energy Intensive</v>
      </c>
      <c r="F2287" t="s">
        <v>53</v>
      </c>
      <c r="G2287" t="s">
        <v>39</v>
      </c>
      <c r="H2287" t="s">
        <v>5</v>
      </c>
      <c r="I2287">
        <v>2032</v>
      </c>
      <c r="J2287">
        <v>2050</v>
      </c>
      <c r="K2287">
        <v>1.2375157414811299E-4</v>
      </c>
    </row>
    <row r="2288" spans="5:11" x14ac:dyDescent="0.2">
      <c r="E2288" t="str">
        <f t="shared" si="35"/>
        <v>Manufacturing: Non Energy Intensive</v>
      </c>
      <c r="F2288" t="s">
        <v>53</v>
      </c>
      <c r="G2288" t="s">
        <v>39</v>
      </c>
      <c r="H2288" t="s">
        <v>5</v>
      </c>
      <c r="I2288">
        <v>2033</v>
      </c>
      <c r="J2288">
        <v>2048</v>
      </c>
      <c r="K2288">
        <v>1.23681928465104E-4</v>
      </c>
    </row>
    <row r="2289" spans="5:11" x14ac:dyDescent="0.2">
      <c r="E2289" t="str">
        <f t="shared" si="35"/>
        <v>Manufacturing: Non Energy Intensive</v>
      </c>
      <c r="F2289" t="s">
        <v>53</v>
      </c>
      <c r="G2289" t="s">
        <v>39</v>
      </c>
      <c r="H2289" t="s">
        <v>5</v>
      </c>
      <c r="I2289">
        <v>2033</v>
      </c>
      <c r="J2289">
        <v>2049</v>
      </c>
      <c r="K2289">
        <v>1.2360326894339399E-4</v>
      </c>
    </row>
    <row r="2290" spans="5:11" x14ac:dyDescent="0.2">
      <c r="E2290" t="str">
        <f t="shared" si="35"/>
        <v>Manufacturing: Non Energy Intensive</v>
      </c>
      <c r="F2290" t="s">
        <v>53</v>
      </c>
      <c r="G2290" t="s">
        <v>39</v>
      </c>
      <c r="H2290" t="s">
        <v>5</v>
      </c>
      <c r="I2290">
        <v>2033</v>
      </c>
      <c r="J2290">
        <v>2050</v>
      </c>
      <c r="K2290">
        <v>1.2375157414811299E-4</v>
      </c>
    </row>
    <row r="2291" spans="5:11" x14ac:dyDescent="0.2">
      <c r="E2291" t="str">
        <f t="shared" si="35"/>
        <v>Manufacturing: Non Energy Intensive</v>
      </c>
      <c r="F2291" t="s">
        <v>53</v>
      </c>
      <c r="G2291" t="s">
        <v>39</v>
      </c>
      <c r="H2291" t="s">
        <v>5</v>
      </c>
      <c r="I2291">
        <v>2034</v>
      </c>
      <c r="J2291">
        <v>2048</v>
      </c>
      <c r="K2291">
        <v>1.23681928465104E-4</v>
      </c>
    </row>
    <row r="2292" spans="5:11" x14ac:dyDescent="0.2">
      <c r="E2292" t="str">
        <f t="shared" si="35"/>
        <v>Manufacturing: Non Energy Intensive</v>
      </c>
      <c r="F2292" t="s">
        <v>53</v>
      </c>
      <c r="G2292" t="s">
        <v>39</v>
      </c>
      <c r="H2292" t="s">
        <v>5</v>
      </c>
      <c r="I2292">
        <v>2034</v>
      </c>
      <c r="J2292">
        <v>2049</v>
      </c>
      <c r="K2292">
        <v>1.2360326894339399E-4</v>
      </c>
    </row>
    <row r="2293" spans="5:11" x14ac:dyDescent="0.2">
      <c r="E2293" t="str">
        <f t="shared" si="35"/>
        <v>Manufacturing: Non Energy Intensive</v>
      </c>
      <c r="F2293" t="s">
        <v>53</v>
      </c>
      <c r="G2293" t="s">
        <v>39</v>
      </c>
      <c r="H2293" t="s">
        <v>5</v>
      </c>
      <c r="I2293">
        <v>2034</v>
      </c>
      <c r="J2293">
        <v>2050</v>
      </c>
      <c r="K2293">
        <v>1.2375157414811299E-4</v>
      </c>
    </row>
    <row r="2294" spans="5:11" x14ac:dyDescent="0.2">
      <c r="E2294" t="str">
        <f t="shared" si="35"/>
        <v>Manufacturing: Non Energy Intensive</v>
      </c>
      <c r="F2294" t="s">
        <v>53</v>
      </c>
      <c r="G2294" t="s">
        <v>39</v>
      </c>
      <c r="H2294" t="s">
        <v>5</v>
      </c>
      <c r="I2294">
        <v>2035</v>
      </c>
      <c r="J2294">
        <v>2048</v>
      </c>
      <c r="K2294">
        <v>1.23681928465104E-4</v>
      </c>
    </row>
    <row r="2295" spans="5:11" x14ac:dyDescent="0.2">
      <c r="E2295" t="str">
        <f t="shared" si="35"/>
        <v>Manufacturing: Non Energy Intensive</v>
      </c>
      <c r="F2295" t="s">
        <v>53</v>
      </c>
      <c r="G2295" t="s">
        <v>39</v>
      </c>
      <c r="H2295" t="s">
        <v>5</v>
      </c>
      <c r="I2295">
        <v>2035</v>
      </c>
      <c r="J2295">
        <v>2049</v>
      </c>
      <c r="K2295">
        <v>1.2360326894339399E-4</v>
      </c>
    </row>
    <row r="2296" spans="5:11" x14ac:dyDescent="0.2">
      <c r="E2296" t="str">
        <f t="shared" si="35"/>
        <v>Manufacturing: Non Energy Intensive</v>
      </c>
      <c r="F2296" t="s">
        <v>53</v>
      </c>
      <c r="G2296" t="s">
        <v>39</v>
      </c>
      <c r="H2296" t="s">
        <v>5</v>
      </c>
      <c r="I2296">
        <v>2035</v>
      </c>
      <c r="J2296">
        <v>2050</v>
      </c>
      <c r="K2296">
        <v>1.2375157414811299E-4</v>
      </c>
    </row>
    <row r="2297" spans="5:11" x14ac:dyDescent="0.2">
      <c r="E2297" t="str">
        <f t="shared" si="35"/>
        <v>Manufacturing: Non Energy Intensive</v>
      </c>
      <c r="F2297" t="s">
        <v>53</v>
      </c>
      <c r="G2297" t="s">
        <v>39</v>
      </c>
      <c r="H2297" t="s">
        <v>5</v>
      </c>
      <c r="I2297">
        <v>2036</v>
      </c>
      <c r="J2297">
        <v>2048</v>
      </c>
      <c r="K2297">
        <v>1.23681928465104E-4</v>
      </c>
    </row>
    <row r="2298" spans="5:11" x14ac:dyDescent="0.2">
      <c r="E2298" t="str">
        <f t="shared" si="35"/>
        <v>Manufacturing: Non Energy Intensive</v>
      </c>
      <c r="F2298" t="s">
        <v>53</v>
      </c>
      <c r="G2298" t="s">
        <v>39</v>
      </c>
      <c r="H2298" t="s">
        <v>5</v>
      </c>
      <c r="I2298">
        <v>2036</v>
      </c>
      <c r="J2298">
        <v>2049</v>
      </c>
      <c r="K2298">
        <v>1.2360326894339399E-4</v>
      </c>
    </row>
    <row r="2299" spans="5:11" x14ac:dyDescent="0.2">
      <c r="E2299" t="str">
        <f t="shared" si="35"/>
        <v>Manufacturing: Non Energy Intensive</v>
      </c>
      <c r="F2299" t="s">
        <v>53</v>
      </c>
      <c r="G2299" t="s">
        <v>39</v>
      </c>
      <c r="H2299" t="s">
        <v>5</v>
      </c>
      <c r="I2299">
        <v>2036</v>
      </c>
      <c r="J2299">
        <v>2050</v>
      </c>
      <c r="K2299">
        <v>1.2375157414811299E-4</v>
      </c>
    </row>
    <row r="2300" spans="5:11" x14ac:dyDescent="0.2">
      <c r="E2300" t="str">
        <f t="shared" si="35"/>
        <v>Manufacturing: Non Energy Intensive</v>
      </c>
      <c r="F2300" t="s">
        <v>53</v>
      </c>
      <c r="G2300" t="s">
        <v>39</v>
      </c>
      <c r="H2300" t="s">
        <v>5</v>
      </c>
      <c r="I2300">
        <v>2037</v>
      </c>
      <c r="J2300">
        <v>2048</v>
      </c>
      <c r="K2300">
        <v>1.23681928465104E-4</v>
      </c>
    </row>
    <row r="2301" spans="5:11" x14ac:dyDescent="0.2">
      <c r="E2301" t="str">
        <f t="shared" si="35"/>
        <v>Manufacturing: Non Energy Intensive</v>
      </c>
      <c r="F2301" t="s">
        <v>53</v>
      </c>
      <c r="G2301" t="s">
        <v>39</v>
      </c>
      <c r="H2301" t="s">
        <v>5</v>
      </c>
      <c r="I2301">
        <v>2037</v>
      </c>
      <c r="J2301">
        <v>2049</v>
      </c>
      <c r="K2301">
        <v>1.2360326894339399E-4</v>
      </c>
    </row>
    <row r="2302" spans="5:11" x14ac:dyDescent="0.2">
      <c r="E2302" t="str">
        <f t="shared" si="35"/>
        <v>Manufacturing: Non Energy Intensive</v>
      </c>
      <c r="F2302" t="s">
        <v>53</v>
      </c>
      <c r="G2302" t="s">
        <v>39</v>
      </c>
      <c r="H2302" t="s">
        <v>5</v>
      </c>
      <c r="I2302">
        <v>2037</v>
      </c>
      <c r="J2302">
        <v>2050</v>
      </c>
      <c r="K2302">
        <v>1.2375157414811299E-4</v>
      </c>
    </row>
    <row r="2303" spans="5:11" x14ac:dyDescent="0.2">
      <c r="E2303" t="str">
        <f t="shared" si="35"/>
        <v>Manufacturing: Non Energy Intensive</v>
      </c>
      <c r="F2303" t="s">
        <v>53</v>
      </c>
      <c r="G2303" t="s">
        <v>39</v>
      </c>
      <c r="H2303" t="s">
        <v>5</v>
      </c>
      <c r="I2303">
        <v>2038</v>
      </c>
      <c r="J2303">
        <v>2048</v>
      </c>
      <c r="K2303">
        <v>1.23681928465104E-4</v>
      </c>
    </row>
    <row r="2304" spans="5:11" x14ac:dyDescent="0.2">
      <c r="E2304" t="str">
        <f t="shared" si="35"/>
        <v>Manufacturing: Non Energy Intensive</v>
      </c>
      <c r="F2304" t="s">
        <v>53</v>
      </c>
      <c r="G2304" t="s">
        <v>39</v>
      </c>
      <c r="H2304" t="s">
        <v>5</v>
      </c>
      <c r="I2304">
        <v>2038</v>
      </c>
      <c r="J2304">
        <v>2049</v>
      </c>
      <c r="K2304">
        <v>1.2360326894339399E-4</v>
      </c>
    </row>
    <row r="2305" spans="5:11" x14ac:dyDescent="0.2">
      <c r="E2305" t="str">
        <f t="shared" si="35"/>
        <v>Manufacturing: Non Energy Intensive</v>
      </c>
      <c r="F2305" t="s">
        <v>53</v>
      </c>
      <c r="G2305" t="s">
        <v>39</v>
      </c>
      <c r="H2305" t="s">
        <v>5</v>
      </c>
      <c r="I2305">
        <v>2038</v>
      </c>
      <c r="J2305">
        <v>2050</v>
      </c>
      <c r="K2305">
        <v>1.2375157414811299E-4</v>
      </c>
    </row>
    <row r="2306" spans="5:11" x14ac:dyDescent="0.2">
      <c r="E2306" t="str">
        <f t="shared" si="35"/>
        <v>Manufacturing: Non Energy Intensive</v>
      </c>
      <c r="F2306" t="s">
        <v>53</v>
      </c>
      <c r="G2306" t="s">
        <v>39</v>
      </c>
      <c r="H2306" t="s">
        <v>5</v>
      </c>
      <c r="I2306">
        <v>2039</v>
      </c>
      <c r="J2306">
        <v>2048</v>
      </c>
      <c r="K2306">
        <v>1.23681928465104E-4</v>
      </c>
    </row>
    <row r="2307" spans="5:11" x14ac:dyDescent="0.2">
      <c r="E2307" t="str">
        <f t="shared" ref="E2307:E2370" si="36">VLOOKUP(F2307,$A$2:$B$53,2,)</f>
        <v>Manufacturing: Non Energy Intensive</v>
      </c>
      <c r="F2307" t="s">
        <v>53</v>
      </c>
      <c r="G2307" t="s">
        <v>39</v>
      </c>
      <c r="H2307" t="s">
        <v>5</v>
      </c>
      <c r="I2307">
        <v>2039</v>
      </c>
      <c r="J2307">
        <v>2049</v>
      </c>
      <c r="K2307">
        <v>1.2360326894339399E-4</v>
      </c>
    </row>
    <row r="2308" spans="5:11" x14ac:dyDescent="0.2">
      <c r="E2308" t="str">
        <f t="shared" si="36"/>
        <v>Manufacturing: Non Energy Intensive</v>
      </c>
      <c r="F2308" t="s">
        <v>53</v>
      </c>
      <c r="G2308" t="s">
        <v>39</v>
      </c>
      <c r="H2308" t="s">
        <v>5</v>
      </c>
      <c r="I2308">
        <v>2039</v>
      </c>
      <c r="J2308">
        <v>2050</v>
      </c>
      <c r="K2308">
        <v>1.2375157414811299E-4</v>
      </c>
    </row>
    <row r="2309" spans="5:11" x14ac:dyDescent="0.2">
      <c r="E2309" t="str">
        <f t="shared" si="36"/>
        <v>Manufacturing: Non Energy Intensive</v>
      </c>
      <c r="F2309" t="s">
        <v>53</v>
      </c>
      <c r="G2309" t="s">
        <v>39</v>
      </c>
      <c r="H2309" t="s">
        <v>5</v>
      </c>
      <c r="I2309">
        <v>2040</v>
      </c>
      <c r="J2309">
        <v>2048</v>
      </c>
      <c r="K2309">
        <v>1.23681928465104E-4</v>
      </c>
    </row>
    <row r="2310" spans="5:11" x14ac:dyDescent="0.2">
      <c r="E2310" t="str">
        <f t="shared" si="36"/>
        <v>Manufacturing: Non Energy Intensive</v>
      </c>
      <c r="F2310" t="s">
        <v>53</v>
      </c>
      <c r="G2310" t="s">
        <v>39</v>
      </c>
      <c r="H2310" t="s">
        <v>5</v>
      </c>
      <c r="I2310">
        <v>2040</v>
      </c>
      <c r="J2310">
        <v>2049</v>
      </c>
      <c r="K2310">
        <v>1.2360326894339399E-4</v>
      </c>
    </row>
    <row r="2311" spans="5:11" x14ac:dyDescent="0.2">
      <c r="E2311" t="str">
        <f t="shared" si="36"/>
        <v>Manufacturing: Non Energy Intensive</v>
      </c>
      <c r="F2311" t="s">
        <v>53</v>
      </c>
      <c r="G2311" t="s">
        <v>39</v>
      </c>
      <c r="H2311" t="s">
        <v>5</v>
      </c>
      <c r="I2311">
        <v>2040</v>
      </c>
      <c r="J2311">
        <v>2050</v>
      </c>
      <c r="K2311">
        <v>1.2375157414811299E-4</v>
      </c>
    </row>
    <row r="2312" spans="5:11" x14ac:dyDescent="0.2">
      <c r="E2312" t="str">
        <f t="shared" si="36"/>
        <v>Manufacturing: Non Energy Intensive</v>
      </c>
      <c r="F2312" t="s">
        <v>53</v>
      </c>
      <c r="G2312" t="s">
        <v>39</v>
      </c>
      <c r="H2312" t="s">
        <v>5</v>
      </c>
      <c r="I2312">
        <v>2041</v>
      </c>
      <c r="J2312">
        <v>2048</v>
      </c>
      <c r="K2312">
        <v>1.23681928465104E-4</v>
      </c>
    </row>
    <row r="2313" spans="5:11" x14ac:dyDescent="0.2">
      <c r="E2313" t="str">
        <f t="shared" si="36"/>
        <v>Manufacturing: Non Energy Intensive</v>
      </c>
      <c r="F2313" t="s">
        <v>53</v>
      </c>
      <c r="G2313" t="s">
        <v>39</v>
      </c>
      <c r="H2313" t="s">
        <v>5</v>
      </c>
      <c r="I2313">
        <v>2041</v>
      </c>
      <c r="J2313">
        <v>2049</v>
      </c>
      <c r="K2313">
        <v>1.2360326894339399E-4</v>
      </c>
    </row>
    <row r="2314" spans="5:11" x14ac:dyDescent="0.2">
      <c r="E2314" t="str">
        <f t="shared" si="36"/>
        <v>Manufacturing: Non Energy Intensive</v>
      </c>
      <c r="F2314" t="s">
        <v>53</v>
      </c>
      <c r="G2314" t="s">
        <v>39</v>
      </c>
      <c r="H2314" t="s">
        <v>5</v>
      </c>
      <c r="I2314">
        <v>2041</v>
      </c>
      <c r="J2314">
        <v>2050</v>
      </c>
      <c r="K2314">
        <v>1.2375157414811299E-4</v>
      </c>
    </row>
    <row r="2315" spans="5:11" x14ac:dyDescent="0.2">
      <c r="E2315" t="str">
        <f t="shared" si="36"/>
        <v>Manufacturing: Non Energy Intensive</v>
      </c>
      <c r="F2315" t="s">
        <v>53</v>
      </c>
      <c r="G2315" t="s">
        <v>39</v>
      </c>
      <c r="H2315" t="s">
        <v>5</v>
      </c>
      <c r="I2315">
        <v>2042</v>
      </c>
      <c r="J2315">
        <v>2048</v>
      </c>
      <c r="K2315">
        <v>1.23681928465104E-4</v>
      </c>
    </row>
    <row r="2316" spans="5:11" x14ac:dyDescent="0.2">
      <c r="E2316" t="str">
        <f t="shared" si="36"/>
        <v>Manufacturing: Non Energy Intensive</v>
      </c>
      <c r="F2316" t="s">
        <v>53</v>
      </c>
      <c r="G2316" t="s">
        <v>39</v>
      </c>
      <c r="H2316" t="s">
        <v>5</v>
      </c>
      <c r="I2316">
        <v>2042</v>
      </c>
      <c r="J2316">
        <v>2049</v>
      </c>
      <c r="K2316">
        <v>1.2360326894339399E-4</v>
      </c>
    </row>
    <row r="2317" spans="5:11" x14ac:dyDescent="0.2">
      <c r="E2317" t="str">
        <f t="shared" si="36"/>
        <v>Manufacturing: Non Energy Intensive</v>
      </c>
      <c r="F2317" t="s">
        <v>53</v>
      </c>
      <c r="G2317" t="s">
        <v>39</v>
      </c>
      <c r="H2317" t="s">
        <v>5</v>
      </c>
      <c r="I2317">
        <v>2042</v>
      </c>
      <c r="J2317">
        <v>2050</v>
      </c>
      <c r="K2317">
        <v>1.2375157414811299E-4</v>
      </c>
    </row>
    <row r="2318" spans="5:11" x14ac:dyDescent="0.2">
      <c r="E2318" t="str">
        <f t="shared" si="36"/>
        <v>Manufacturing: Non Energy Intensive</v>
      </c>
      <c r="F2318" t="s">
        <v>53</v>
      </c>
      <c r="G2318" t="s">
        <v>39</v>
      </c>
      <c r="H2318" t="s">
        <v>5</v>
      </c>
      <c r="I2318">
        <v>2043</v>
      </c>
      <c r="J2318">
        <v>2048</v>
      </c>
      <c r="K2318">
        <v>1.23681928465104E-4</v>
      </c>
    </row>
    <row r="2319" spans="5:11" x14ac:dyDescent="0.2">
      <c r="E2319" t="str">
        <f t="shared" si="36"/>
        <v>Manufacturing: Non Energy Intensive</v>
      </c>
      <c r="F2319" t="s">
        <v>53</v>
      </c>
      <c r="G2319" t="s">
        <v>39</v>
      </c>
      <c r="H2319" t="s">
        <v>5</v>
      </c>
      <c r="I2319">
        <v>2043</v>
      </c>
      <c r="J2319">
        <v>2049</v>
      </c>
      <c r="K2319">
        <v>1.2360326894339399E-4</v>
      </c>
    </row>
    <row r="2320" spans="5:11" x14ac:dyDescent="0.2">
      <c r="E2320" t="str">
        <f t="shared" si="36"/>
        <v>Manufacturing: Non Energy Intensive</v>
      </c>
      <c r="F2320" t="s">
        <v>53</v>
      </c>
      <c r="G2320" t="s">
        <v>39</v>
      </c>
      <c r="H2320" t="s">
        <v>5</v>
      </c>
      <c r="I2320">
        <v>2043</v>
      </c>
      <c r="J2320">
        <v>2050</v>
      </c>
      <c r="K2320">
        <v>1.2375157414811299E-4</v>
      </c>
    </row>
    <row r="2321" spans="5:11" x14ac:dyDescent="0.2">
      <c r="E2321" t="str">
        <f t="shared" si="36"/>
        <v>Manufacturing: Non Energy Intensive</v>
      </c>
      <c r="F2321" t="s">
        <v>53</v>
      </c>
      <c r="G2321" t="s">
        <v>39</v>
      </c>
      <c r="H2321" t="s">
        <v>5</v>
      </c>
      <c r="I2321">
        <v>2044</v>
      </c>
      <c r="J2321">
        <v>2048</v>
      </c>
      <c r="K2321">
        <v>1.23681928465104E-4</v>
      </c>
    </row>
    <row r="2322" spans="5:11" x14ac:dyDescent="0.2">
      <c r="E2322" t="str">
        <f t="shared" si="36"/>
        <v>Manufacturing: Non Energy Intensive</v>
      </c>
      <c r="F2322" t="s">
        <v>53</v>
      </c>
      <c r="G2322" t="s">
        <v>39</v>
      </c>
      <c r="H2322" t="s">
        <v>5</v>
      </c>
      <c r="I2322">
        <v>2044</v>
      </c>
      <c r="J2322">
        <v>2049</v>
      </c>
      <c r="K2322">
        <v>1.2360326894339399E-4</v>
      </c>
    </row>
    <row r="2323" spans="5:11" x14ac:dyDescent="0.2">
      <c r="E2323" t="str">
        <f t="shared" si="36"/>
        <v>Manufacturing: Non Energy Intensive</v>
      </c>
      <c r="F2323" t="s">
        <v>53</v>
      </c>
      <c r="G2323" t="s">
        <v>39</v>
      </c>
      <c r="H2323" t="s">
        <v>5</v>
      </c>
      <c r="I2323">
        <v>2044</v>
      </c>
      <c r="J2323">
        <v>2050</v>
      </c>
      <c r="K2323">
        <v>1.2375157414811299E-4</v>
      </c>
    </row>
    <row r="2324" spans="5:11" x14ac:dyDescent="0.2">
      <c r="E2324" t="str">
        <f t="shared" si="36"/>
        <v>Manufacturing: Non Energy Intensive</v>
      </c>
      <c r="F2324" t="s">
        <v>53</v>
      </c>
      <c r="G2324" t="s">
        <v>39</v>
      </c>
      <c r="H2324" t="s">
        <v>5</v>
      </c>
      <c r="I2324">
        <v>2045</v>
      </c>
      <c r="J2324">
        <v>2048</v>
      </c>
      <c r="K2324">
        <v>1.23681928465104E-4</v>
      </c>
    </row>
    <row r="2325" spans="5:11" x14ac:dyDescent="0.2">
      <c r="E2325" t="str">
        <f t="shared" si="36"/>
        <v>Manufacturing: Non Energy Intensive</v>
      </c>
      <c r="F2325" t="s">
        <v>53</v>
      </c>
      <c r="G2325" t="s">
        <v>39</v>
      </c>
      <c r="H2325" t="s">
        <v>5</v>
      </c>
      <c r="I2325">
        <v>2045</v>
      </c>
      <c r="J2325">
        <v>2049</v>
      </c>
      <c r="K2325">
        <v>1.2360326894353499E-4</v>
      </c>
    </row>
    <row r="2326" spans="5:11" x14ac:dyDescent="0.2">
      <c r="E2326" t="str">
        <f t="shared" si="36"/>
        <v>Manufacturing: Non Energy Intensive</v>
      </c>
      <c r="F2326" t="s">
        <v>53</v>
      </c>
      <c r="G2326" t="s">
        <v>39</v>
      </c>
      <c r="H2326" t="s">
        <v>5</v>
      </c>
      <c r="I2326">
        <v>2045</v>
      </c>
      <c r="J2326">
        <v>2050</v>
      </c>
      <c r="K2326">
        <v>1.2375157414811299E-4</v>
      </c>
    </row>
    <row r="2327" spans="5:11" x14ac:dyDescent="0.2">
      <c r="E2327" t="str">
        <f t="shared" si="36"/>
        <v>Manufacturing: Non Energy Intensive</v>
      </c>
      <c r="F2327" t="s">
        <v>53</v>
      </c>
      <c r="G2327" t="s">
        <v>39</v>
      </c>
      <c r="H2327" t="s">
        <v>5</v>
      </c>
      <c r="I2327">
        <v>2046</v>
      </c>
      <c r="J2327">
        <v>2048</v>
      </c>
      <c r="K2327">
        <v>1.23681928465104E-4</v>
      </c>
    </row>
    <row r="2328" spans="5:11" x14ac:dyDescent="0.2">
      <c r="E2328" t="str">
        <f t="shared" si="36"/>
        <v>Manufacturing: Non Energy Intensive</v>
      </c>
      <c r="F2328" t="s">
        <v>53</v>
      </c>
      <c r="G2328" t="s">
        <v>39</v>
      </c>
      <c r="H2328" t="s">
        <v>5</v>
      </c>
      <c r="I2328">
        <v>2046</v>
      </c>
      <c r="J2328">
        <v>2049</v>
      </c>
      <c r="K2328">
        <v>1.2360326894339399E-4</v>
      </c>
    </row>
    <row r="2329" spans="5:11" x14ac:dyDescent="0.2">
      <c r="E2329" t="str">
        <f t="shared" si="36"/>
        <v>Manufacturing: Non Energy Intensive</v>
      </c>
      <c r="F2329" t="s">
        <v>53</v>
      </c>
      <c r="G2329" t="s">
        <v>39</v>
      </c>
      <c r="H2329" t="s">
        <v>5</v>
      </c>
      <c r="I2329">
        <v>2046</v>
      </c>
      <c r="J2329">
        <v>2050</v>
      </c>
      <c r="K2329">
        <v>1.2375157414811299E-4</v>
      </c>
    </row>
    <row r="2330" spans="5:11" x14ac:dyDescent="0.2">
      <c r="E2330" t="str">
        <f t="shared" si="36"/>
        <v>Manufacturing: Non Energy Intensive</v>
      </c>
      <c r="F2330" t="s">
        <v>53</v>
      </c>
      <c r="G2330" t="s">
        <v>39</v>
      </c>
      <c r="H2330" t="s">
        <v>5</v>
      </c>
      <c r="I2330">
        <v>2047</v>
      </c>
      <c r="J2330">
        <v>2048</v>
      </c>
      <c r="K2330">
        <v>1.23681928465104E-4</v>
      </c>
    </row>
    <row r="2331" spans="5:11" x14ac:dyDescent="0.2">
      <c r="E2331" t="str">
        <f t="shared" si="36"/>
        <v>Manufacturing: Non Energy Intensive</v>
      </c>
      <c r="F2331" t="s">
        <v>53</v>
      </c>
      <c r="G2331" t="s">
        <v>39</v>
      </c>
      <c r="H2331" t="s">
        <v>5</v>
      </c>
      <c r="I2331">
        <v>2047</v>
      </c>
      <c r="J2331">
        <v>2049</v>
      </c>
      <c r="K2331">
        <v>1.2360326894339399E-4</v>
      </c>
    </row>
    <row r="2332" spans="5:11" x14ac:dyDescent="0.2">
      <c r="E2332" t="str">
        <f t="shared" si="36"/>
        <v>Manufacturing: Non Energy Intensive</v>
      </c>
      <c r="F2332" t="s">
        <v>53</v>
      </c>
      <c r="G2332" t="s">
        <v>39</v>
      </c>
      <c r="H2332" t="s">
        <v>5</v>
      </c>
      <c r="I2332">
        <v>2047</v>
      </c>
      <c r="J2332">
        <v>2050</v>
      </c>
      <c r="K2332">
        <v>1.2375157414811299E-4</v>
      </c>
    </row>
    <row r="2333" spans="5:11" x14ac:dyDescent="0.2">
      <c r="E2333" t="str">
        <f t="shared" si="36"/>
        <v>Manufacturing: Non Energy Intensive</v>
      </c>
      <c r="F2333" t="s">
        <v>53</v>
      </c>
      <c r="G2333" t="s">
        <v>39</v>
      </c>
      <c r="H2333" t="s">
        <v>5</v>
      </c>
      <c r="I2333">
        <v>2048</v>
      </c>
      <c r="J2333">
        <v>2048</v>
      </c>
      <c r="K2333">
        <v>1.23681928465104E-4</v>
      </c>
    </row>
    <row r="2334" spans="5:11" x14ac:dyDescent="0.2">
      <c r="E2334" t="str">
        <f t="shared" si="36"/>
        <v>Manufacturing: Non Energy Intensive</v>
      </c>
      <c r="F2334" t="s">
        <v>53</v>
      </c>
      <c r="G2334" t="s">
        <v>39</v>
      </c>
      <c r="H2334" t="s">
        <v>5</v>
      </c>
      <c r="I2334">
        <v>2048</v>
      </c>
      <c r="J2334">
        <v>2049</v>
      </c>
      <c r="K2334">
        <v>1.2360326894339399E-4</v>
      </c>
    </row>
    <row r="2335" spans="5:11" x14ac:dyDescent="0.2">
      <c r="E2335" t="str">
        <f t="shared" si="36"/>
        <v>Manufacturing: Non Energy Intensive</v>
      </c>
      <c r="F2335" t="s">
        <v>53</v>
      </c>
      <c r="G2335" t="s">
        <v>39</v>
      </c>
      <c r="H2335" t="s">
        <v>5</v>
      </c>
      <c r="I2335">
        <v>2048</v>
      </c>
      <c r="J2335">
        <v>2050</v>
      </c>
      <c r="K2335">
        <v>1.2375157414811299E-4</v>
      </c>
    </row>
    <row r="2336" spans="5:11" x14ac:dyDescent="0.2">
      <c r="E2336" t="str">
        <f t="shared" si="36"/>
        <v>Manufacturing: Non Energy Intensive</v>
      </c>
      <c r="F2336" t="s">
        <v>53</v>
      </c>
      <c r="G2336" t="s">
        <v>39</v>
      </c>
      <c r="H2336" t="s">
        <v>5</v>
      </c>
      <c r="I2336">
        <v>2049</v>
      </c>
      <c r="J2336">
        <v>2048</v>
      </c>
      <c r="K2336">
        <v>1.23681928465104E-4</v>
      </c>
    </row>
    <row r="2337" spans="5:11" x14ac:dyDescent="0.2">
      <c r="E2337" t="str">
        <f t="shared" si="36"/>
        <v>Manufacturing: Non Energy Intensive</v>
      </c>
      <c r="F2337" t="s">
        <v>53</v>
      </c>
      <c r="G2337" t="s">
        <v>39</v>
      </c>
      <c r="H2337" t="s">
        <v>5</v>
      </c>
      <c r="I2337">
        <v>2049</v>
      </c>
      <c r="J2337">
        <v>2049</v>
      </c>
      <c r="K2337">
        <v>1.2360326894339399E-4</v>
      </c>
    </row>
    <row r="2338" spans="5:11" x14ac:dyDescent="0.2">
      <c r="E2338" t="str">
        <f t="shared" si="36"/>
        <v>Manufacturing: Non Energy Intensive</v>
      </c>
      <c r="F2338" t="s">
        <v>53</v>
      </c>
      <c r="G2338" t="s">
        <v>39</v>
      </c>
      <c r="H2338" t="s">
        <v>5</v>
      </c>
      <c r="I2338">
        <v>2049</v>
      </c>
      <c r="J2338">
        <v>2050</v>
      </c>
      <c r="K2338">
        <v>1.2375157414811299E-4</v>
      </c>
    </row>
    <row r="2339" spans="5:11" x14ac:dyDescent="0.2">
      <c r="E2339" t="str">
        <f t="shared" si="36"/>
        <v>Manufacturing: Non Energy Intensive</v>
      </c>
      <c r="F2339" t="s">
        <v>53</v>
      </c>
      <c r="G2339" t="s">
        <v>39</v>
      </c>
      <c r="H2339" t="s">
        <v>5</v>
      </c>
      <c r="I2339">
        <v>2050</v>
      </c>
      <c r="J2339">
        <v>2048</v>
      </c>
      <c r="K2339">
        <v>1.23681928465104E-4</v>
      </c>
    </row>
    <row r="2340" spans="5:11" x14ac:dyDescent="0.2">
      <c r="E2340" t="str">
        <f t="shared" si="36"/>
        <v>Manufacturing: Non Energy Intensive</v>
      </c>
      <c r="F2340" t="s">
        <v>53</v>
      </c>
      <c r="G2340" t="s">
        <v>39</v>
      </c>
      <c r="H2340" t="s">
        <v>5</v>
      </c>
      <c r="I2340">
        <v>2050</v>
      </c>
      <c r="J2340">
        <v>2049</v>
      </c>
      <c r="K2340">
        <v>1.2360326894339399E-4</v>
      </c>
    </row>
    <row r="2341" spans="5:11" x14ac:dyDescent="0.2">
      <c r="E2341" t="str">
        <f t="shared" si="36"/>
        <v>Manufacturing: Non Energy Intensive</v>
      </c>
      <c r="F2341" t="s">
        <v>53</v>
      </c>
      <c r="G2341" t="s">
        <v>39</v>
      </c>
      <c r="H2341" t="s">
        <v>5</v>
      </c>
      <c r="I2341">
        <v>2050</v>
      </c>
      <c r="J2341">
        <v>2050</v>
      </c>
      <c r="K2341">
        <v>1.2375157414811299E-4</v>
      </c>
    </row>
    <row r="2342" spans="5:11" x14ac:dyDescent="0.2">
      <c r="E2342" t="str">
        <f t="shared" si="36"/>
        <v>Manufacturing: Non Energy Intensive</v>
      </c>
      <c r="F2342" t="s">
        <v>55</v>
      </c>
      <c r="G2342" t="s">
        <v>39</v>
      </c>
      <c r="H2342" t="s">
        <v>4</v>
      </c>
      <c r="I2342">
        <v>2012</v>
      </c>
      <c r="J2342">
        <v>2048</v>
      </c>
      <c r="K2342">
        <v>64.483376734391499</v>
      </c>
    </row>
    <row r="2343" spans="5:11" x14ac:dyDescent="0.2">
      <c r="E2343" t="str">
        <f t="shared" si="36"/>
        <v>Manufacturing: Non Energy Intensive</v>
      </c>
      <c r="F2343" t="s">
        <v>55</v>
      </c>
      <c r="G2343" t="s">
        <v>39</v>
      </c>
      <c r="H2343" t="s">
        <v>4</v>
      </c>
      <c r="I2343">
        <v>2012</v>
      </c>
      <c r="J2343">
        <v>2049</v>
      </c>
      <c r="K2343">
        <v>64.483376734391896</v>
      </c>
    </row>
    <row r="2344" spans="5:11" x14ac:dyDescent="0.2">
      <c r="E2344" t="str">
        <f t="shared" si="36"/>
        <v>Manufacturing: Non Energy Intensive</v>
      </c>
      <c r="F2344" t="s">
        <v>55</v>
      </c>
      <c r="G2344" t="s">
        <v>39</v>
      </c>
      <c r="H2344" t="s">
        <v>4</v>
      </c>
      <c r="I2344">
        <v>2012</v>
      </c>
      <c r="J2344">
        <v>2050</v>
      </c>
      <c r="K2344">
        <v>64.483376734391896</v>
      </c>
    </row>
    <row r="2345" spans="5:11" x14ac:dyDescent="0.2">
      <c r="E2345" t="str">
        <f t="shared" si="36"/>
        <v>Manufacturing: Non Energy Intensive</v>
      </c>
      <c r="F2345" t="s">
        <v>55</v>
      </c>
      <c r="G2345" t="s">
        <v>39</v>
      </c>
      <c r="H2345" t="s">
        <v>4</v>
      </c>
      <c r="I2345">
        <v>2013</v>
      </c>
      <c r="J2345">
        <v>2048</v>
      </c>
      <c r="K2345">
        <v>65.687224531123306</v>
      </c>
    </row>
    <row r="2346" spans="5:11" x14ac:dyDescent="0.2">
      <c r="E2346" t="str">
        <f t="shared" si="36"/>
        <v>Manufacturing: Non Energy Intensive</v>
      </c>
      <c r="F2346" t="s">
        <v>55</v>
      </c>
      <c r="G2346" t="s">
        <v>39</v>
      </c>
      <c r="H2346" t="s">
        <v>4</v>
      </c>
      <c r="I2346">
        <v>2013</v>
      </c>
      <c r="J2346">
        <v>2049</v>
      </c>
      <c r="K2346">
        <v>66.003362910019902</v>
      </c>
    </row>
    <row r="2347" spans="5:11" x14ac:dyDescent="0.2">
      <c r="E2347" t="str">
        <f t="shared" si="36"/>
        <v>Manufacturing: Non Energy Intensive</v>
      </c>
      <c r="F2347" t="s">
        <v>55</v>
      </c>
      <c r="G2347" t="s">
        <v>39</v>
      </c>
      <c r="H2347" t="s">
        <v>4</v>
      </c>
      <c r="I2347">
        <v>2013</v>
      </c>
      <c r="J2347">
        <v>2050</v>
      </c>
      <c r="K2347">
        <v>66.018361138845407</v>
      </c>
    </row>
    <row r="2348" spans="5:11" x14ac:dyDescent="0.2">
      <c r="E2348" t="str">
        <f t="shared" si="36"/>
        <v>Manufacturing: Non Energy Intensive</v>
      </c>
      <c r="F2348" t="s">
        <v>55</v>
      </c>
      <c r="G2348" t="s">
        <v>39</v>
      </c>
      <c r="H2348" t="s">
        <v>4</v>
      </c>
      <c r="I2348">
        <v>2014</v>
      </c>
      <c r="J2348">
        <v>2048</v>
      </c>
      <c r="K2348">
        <v>66.517578752545802</v>
      </c>
    </row>
    <row r="2349" spans="5:11" x14ac:dyDescent="0.2">
      <c r="E2349" t="str">
        <f t="shared" si="36"/>
        <v>Manufacturing: Non Energy Intensive</v>
      </c>
      <c r="F2349" t="s">
        <v>55</v>
      </c>
      <c r="G2349" t="s">
        <v>39</v>
      </c>
      <c r="H2349" t="s">
        <v>4</v>
      </c>
      <c r="I2349">
        <v>2014</v>
      </c>
      <c r="J2349">
        <v>2049</v>
      </c>
      <c r="K2349">
        <v>67.060109940297593</v>
      </c>
    </row>
    <row r="2350" spans="5:11" x14ac:dyDescent="0.2">
      <c r="E2350" t="str">
        <f t="shared" si="36"/>
        <v>Manufacturing: Non Energy Intensive</v>
      </c>
      <c r="F2350" t="s">
        <v>55</v>
      </c>
      <c r="G2350" t="s">
        <v>39</v>
      </c>
      <c r="H2350" t="s">
        <v>4</v>
      </c>
      <c r="I2350">
        <v>2014</v>
      </c>
      <c r="J2350">
        <v>2050</v>
      </c>
      <c r="K2350">
        <v>67.083989409082207</v>
      </c>
    </row>
    <row r="2351" spans="5:11" x14ac:dyDescent="0.2">
      <c r="E2351" t="str">
        <f t="shared" si="36"/>
        <v>Manufacturing: Non Energy Intensive</v>
      </c>
      <c r="F2351" t="s">
        <v>55</v>
      </c>
      <c r="G2351" t="s">
        <v>39</v>
      </c>
      <c r="H2351" t="s">
        <v>4</v>
      </c>
      <c r="I2351">
        <v>2015</v>
      </c>
      <c r="J2351">
        <v>2048</v>
      </c>
      <c r="K2351">
        <v>66.349895351883504</v>
      </c>
    </row>
    <row r="2352" spans="5:11" x14ac:dyDescent="0.2">
      <c r="E2352" t="str">
        <f t="shared" si="36"/>
        <v>Manufacturing: Non Energy Intensive</v>
      </c>
      <c r="F2352" t="s">
        <v>55</v>
      </c>
      <c r="G2352" t="s">
        <v>39</v>
      </c>
      <c r="H2352" t="s">
        <v>4</v>
      </c>
      <c r="I2352">
        <v>2015</v>
      </c>
      <c r="J2352">
        <v>2049</v>
      </c>
      <c r="K2352">
        <v>67.086389430429506</v>
      </c>
    </row>
    <row r="2353" spans="5:11" x14ac:dyDescent="0.2">
      <c r="E2353" t="str">
        <f t="shared" si="36"/>
        <v>Manufacturing: Non Energy Intensive</v>
      </c>
      <c r="F2353" t="s">
        <v>55</v>
      </c>
      <c r="G2353" t="s">
        <v>39</v>
      </c>
      <c r="H2353" t="s">
        <v>4</v>
      </c>
      <c r="I2353">
        <v>2015</v>
      </c>
      <c r="J2353">
        <v>2050</v>
      </c>
      <c r="K2353">
        <v>67.1192835998649</v>
      </c>
    </row>
    <row r="2354" spans="5:11" x14ac:dyDescent="0.2">
      <c r="E2354" t="str">
        <f t="shared" si="36"/>
        <v>Manufacturing: Non Energy Intensive</v>
      </c>
      <c r="F2354" t="s">
        <v>55</v>
      </c>
      <c r="G2354" t="s">
        <v>39</v>
      </c>
      <c r="H2354" t="s">
        <v>4</v>
      </c>
      <c r="I2354">
        <v>2016</v>
      </c>
      <c r="J2354">
        <v>2048</v>
      </c>
      <c r="K2354">
        <v>66.674541539234397</v>
      </c>
    </row>
    <row r="2355" spans="5:11" x14ac:dyDescent="0.2">
      <c r="E2355" t="str">
        <f t="shared" si="36"/>
        <v>Manufacturing: Non Energy Intensive</v>
      </c>
      <c r="F2355" t="s">
        <v>55</v>
      </c>
      <c r="G2355" t="s">
        <v>39</v>
      </c>
      <c r="H2355" t="s">
        <v>4</v>
      </c>
      <c r="I2355">
        <v>2016</v>
      </c>
      <c r="J2355">
        <v>2049</v>
      </c>
      <c r="K2355">
        <v>67.629839770072607</v>
      </c>
    </row>
    <row r="2356" spans="5:11" x14ac:dyDescent="0.2">
      <c r="E2356" t="str">
        <f t="shared" si="36"/>
        <v>Manufacturing: Non Energy Intensive</v>
      </c>
      <c r="F2356" t="s">
        <v>55</v>
      </c>
      <c r="G2356" t="s">
        <v>39</v>
      </c>
      <c r="H2356" t="s">
        <v>4</v>
      </c>
      <c r="I2356">
        <v>2016</v>
      </c>
      <c r="J2356">
        <v>2050</v>
      </c>
      <c r="K2356">
        <v>67.669003234378295</v>
      </c>
    </row>
    <row r="2357" spans="5:11" x14ac:dyDescent="0.2">
      <c r="E2357" t="str">
        <f t="shared" si="36"/>
        <v>Manufacturing: Non Energy Intensive</v>
      </c>
      <c r="F2357" t="s">
        <v>55</v>
      </c>
      <c r="G2357" t="s">
        <v>39</v>
      </c>
      <c r="H2357" t="s">
        <v>4</v>
      </c>
      <c r="I2357">
        <v>2017</v>
      </c>
      <c r="J2357">
        <v>2048</v>
      </c>
      <c r="K2357">
        <v>66.944808414063203</v>
      </c>
    </row>
    <row r="2358" spans="5:11" x14ac:dyDescent="0.2">
      <c r="E2358" t="str">
        <f t="shared" si="36"/>
        <v>Manufacturing: Non Energy Intensive</v>
      </c>
      <c r="F2358" t="s">
        <v>55</v>
      </c>
      <c r="G2358" t="s">
        <v>39</v>
      </c>
      <c r="H2358" t="s">
        <v>4</v>
      </c>
      <c r="I2358">
        <v>2017</v>
      </c>
      <c r="J2358">
        <v>2049</v>
      </c>
      <c r="K2358">
        <v>68.079178723700295</v>
      </c>
    </row>
    <row r="2359" spans="5:11" x14ac:dyDescent="0.2">
      <c r="E2359" t="str">
        <f t="shared" si="36"/>
        <v>Manufacturing: Non Energy Intensive</v>
      </c>
      <c r="F2359" t="s">
        <v>55</v>
      </c>
      <c r="G2359" t="s">
        <v>39</v>
      </c>
      <c r="H2359" t="s">
        <v>4</v>
      </c>
      <c r="I2359">
        <v>2017</v>
      </c>
      <c r="J2359">
        <v>2050</v>
      </c>
      <c r="K2359">
        <v>68.132764338249899</v>
      </c>
    </row>
    <row r="2360" spans="5:11" x14ac:dyDescent="0.2">
      <c r="E2360" t="str">
        <f t="shared" si="36"/>
        <v>Manufacturing: Non Energy Intensive</v>
      </c>
      <c r="F2360" t="s">
        <v>55</v>
      </c>
      <c r="G2360" t="s">
        <v>39</v>
      </c>
      <c r="H2360" t="s">
        <v>4</v>
      </c>
      <c r="I2360">
        <v>2018</v>
      </c>
      <c r="J2360">
        <v>2048</v>
      </c>
      <c r="K2360">
        <v>67.124600156742204</v>
      </c>
    </row>
    <row r="2361" spans="5:11" x14ac:dyDescent="0.2">
      <c r="E2361" t="str">
        <f t="shared" si="36"/>
        <v>Manufacturing: Non Energy Intensive</v>
      </c>
      <c r="F2361" t="s">
        <v>55</v>
      </c>
      <c r="G2361" t="s">
        <v>39</v>
      </c>
      <c r="H2361" t="s">
        <v>4</v>
      </c>
      <c r="I2361">
        <v>2018</v>
      </c>
      <c r="J2361">
        <v>2049</v>
      </c>
      <c r="K2361">
        <v>68.404647119563606</v>
      </c>
    </row>
    <row r="2362" spans="5:11" x14ac:dyDescent="0.2">
      <c r="E2362" t="str">
        <f t="shared" si="36"/>
        <v>Manufacturing: Non Energy Intensive</v>
      </c>
      <c r="F2362" t="s">
        <v>55</v>
      </c>
      <c r="G2362" t="s">
        <v>39</v>
      </c>
      <c r="H2362" t="s">
        <v>4</v>
      </c>
      <c r="I2362">
        <v>2018</v>
      </c>
      <c r="J2362">
        <v>2050</v>
      </c>
      <c r="K2362">
        <v>68.478611919767104</v>
      </c>
    </row>
    <row r="2363" spans="5:11" x14ac:dyDescent="0.2">
      <c r="E2363" t="str">
        <f t="shared" si="36"/>
        <v>Manufacturing: Non Energy Intensive</v>
      </c>
      <c r="F2363" t="s">
        <v>55</v>
      </c>
      <c r="G2363" t="s">
        <v>39</v>
      </c>
      <c r="H2363" t="s">
        <v>4</v>
      </c>
      <c r="I2363">
        <v>2019</v>
      </c>
      <c r="J2363">
        <v>2048</v>
      </c>
      <c r="K2363">
        <v>66.310194871264102</v>
      </c>
    </row>
    <row r="2364" spans="5:11" x14ac:dyDescent="0.2">
      <c r="E2364" t="str">
        <f t="shared" si="36"/>
        <v>Manufacturing: Non Energy Intensive</v>
      </c>
      <c r="F2364" t="s">
        <v>55</v>
      </c>
      <c r="G2364" t="s">
        <v>39</v>
      </c>
      <c r="H2364" t="s">
        <v>4</v>
      </c>
      <c r="I2364">
        <v>2019</v>
      </c>
      <c r="J2364">
        <v>2049</v>
      </c>
      <c r="K2364">
        <v>67.719819102539702</v>
      </c>
    </row>
    <row r="2365" spans="5:11" x14ac:dyDescent="0.2">
      <c r="E2365" t="str">
        <f t="shared" si="36"/>
        <v>Manufacturing: Non Energy Intensive</v>
      </c>
      <c r="F2365" t="s">
        <v>55</v>
      </c>
      <c r="G2365" t="s">
        <v>39</v>
      </c>
      <c r="H2365" t="s">
        <v>4</v>
      </c>
      <c r="I2365">
        <v>2019</v>
      </c>
      <c r="J2365">
        <v>2050</v>
      </c>
      <c r="K2365">
        <v>67.8075768904433</v>
      </c>
    </row>
    <row r="2366" spans="5:11" x14ac:dyDescent="0.2">
      <c r="E2366" t="str">
        <f t="shared" si="36"/>
        <v>Manufacturing: Non Energy Intensive</v>
      </c>
      <c r="F2366" t="s">
        <v>55</v>
      </c>
      <c r="G2366" t="s">
        <v>39</v>
      </c>
      <c r="H2366" t="s">
        <v>4</v>
      </c>
      <c r="I2366">
        <v>2020</v>
      </c>
      <c r="J2366">
        <v>2048</v>
      </c>
      <c r="K2366">
        <v>62.771736395189897</v>
      </c>
    </row>
    <row r="2367" spans="5:11" x14ac:dyDescent="0.2">
      <c r="E2367" t="str">
        <f t="shared" si="36"/>
        <v>Manufacturing: Non Energy Intensive</v>
      </c>
      <c r="F2367" t="s">
        <v>55</v>
      </c>
      <c r="G2367" t="s">
        <v>39</v>
      </c>
      <c r="H2367" t="s">
        <v>4</v>
      </c>
      <c r="I2367">
        <v>2020</v>
      </c>
      <c r="J2367">
        <v>2049</v>
      </c>
      <c r="K2367">
        <v>64.302844646401994</v>
      </c>
    </row>
    <row r="2368" spans="5:11" x14ac:dyDescent="0.2">
      <c r="E2368" t="str">
        <f t="shared" si="36"/>
        <v>Manufacturing: Non Energy Intensive</v>
      </c>
      <c r="F2368" t="s">
        <v>55</v>
      </c>
      <c r="G2368" t="s">
        <v>39</v>
      </c>
      <c r="H2368" t="s">
        <v>4</v>
      </c>
      <c r="I2368">
        <v>2020</v>
      </c>
      <c r="J2368">
        <v>2050</v>
      </c>
      <c r="K2368">
        <v>64.402691591034994</v>
      </c>
    </row>
    <row r="2369" spans="5:11" x14ac:dyDescent="0.2">
      <c r="E2369" t="str">
        <f t="shared" si="36"/>
        <v>Manufacturing: Non Energy Intensive</v>
      </c>
      <c r="F2369" t="s">
        <v>55</v>
      </c>
      <c r="G2369" t="s">
        <v>39</v>
      </c>
      <c r="H2369" t="s">
        <v>4</v>
      </c>
      <c r="I2369">
        <v>2021</v>
      </c>
      <c r="J2369">
        <v>2048</v>
      </c>
      <c r="K2369">
        <v>64.216355667186804</v>
      </c>
    </row>
    <row r="2370" spans="5:11" x14ac:dyDescent="0.2">
      <c r="E2370" t="str">
        <f t="shared" si="36"/>
        <v>Manufacturing: Non Energy Intensive</v>
      </c>
      <c r="F2370" t="s">
        <v>55</v>
      </c>
      <c r="G2370" t="s">
        <v>39</v>
      </c>
      <c r="H2370" t="s">
        <v>4</v>
      </c>
      <c r="I2370">
        <v>2021</v>
      </c>
      <c r="J2370">
        <v>2049</v>
      </c>
      <c r="K2370">
        <v>65.970720589093006</v>
      </c>
    </row>
    <row r="2371" spans="5:11" x14ac:dyDescent="0.2">
      <c r="E2371" t="str">
        <f t="shared" ref="E2371:E2434" si="37">VLOOKUP(F2371,$A$2:$B$53,2,)</f>
        <v>Manufacturing: Non Energy Intensive</v>
      </c>
      <c r="F2371" t="s">
        <v>55</v>
      </c>
      <c r="G2371" t="s">
        <v>39</v>
      </c>
      <c r="H2371" t="s">
        <v>4</v>
      </c>
      <c r="I2371">
        <v>2021</v>
      </c>
      <c r="J2371">
        <v>2050</v>
      </c>
      <c r="K2371">
        <v>66.022329872108699</v>
      </c>
    </row>
    <row r="2372" spans="5:11" x14ac:dyDescent="0.2">
      <c r="E2372" t="str">
        <f t="shared" si="37"/>
        <v>Manufacturing: Non Energy Intensive</v>
      </c>
      <c r="F2372" t="s">
        <v>55</v>
      </c>
      <c r="G2372" t="s">
        <v>39</v>
      </c>
      <c r="H2372" t="s">
        <v>4</v>
      </c>
      <c r="I2372">
        <v>2022</v>
      </c>
      <c r="J2372">
        <v>2048</v>
      </c>
      <c r="K2372">
        <v>65.726043028303707</v>
      </c>
    </row>
    <row r="2373" spans="5:11" x14ac:dyDescent="0.2">
      <c r="E2373" t="str">
        <f t="shared" si="37"/>
        <v>Manufacturing: Non Energy Intensive</v>
      </c>
      <c r="F2373" t="s">
        <v>55</v>
      </c>
      <c r="G2373" t="s">
        <v>39</v>
      </c>
      <c r="H2373" t="s">
        <v>4</v>
      </c>
      <c r="I2373">
        <v>2022</v>
      </c>
      <c r="J2373">
        <v>2049</v>
      </c>
      <c r="K2373">
        <v>67.667017868729602</v>
      </c>
    </row>
    <row r="2374" spans="5:11" x14ac:dyDescent="0.2">
      <c r="E2374" t="str">
        <f t="shared" si="37"/>
        <v>Manufacturing: Non Energy Intensive</v>
      </c>
      <c r="F2374" t="s">
        <v>55</v>
      </c>
      <c r="G2374" t="s">
        <v>39</v>
      </c>
      <c r="H2374" t="s">
        <v>4</v>
      </c>
      <c r="I2374">
        <v>2022</v>
      </c>
      <c r="J2374">
        <v>2050</v>
      </c>
      <c r="K2374">
        <v>67.703434770161707</v>
      </c>
    </row>
    <row r="2375" spans="5:11" x14ac:dyDescent="0.2">
      <c r="E2375" t="str">
        <f t="shared" si="37"/>
        <v>Manufacturing: Non Energy Intensive</v>
      </c>
      <c r="F2375" t="s">
        <v>55</v>
      </c>
      <c r="G2375" t="s">
        <v>39</v>
      </c>
      <c r="H2375" t="s">
        <v>4</v>
      </c>
      <c r="I2375">
        <v>2023</v>
      </c>
      <c r="J2375">
        <v>2048</v>
      </c>
      <c r="K2375">
        <v>66.714205920369906</v>
      </c>
    </row>
    <row r="2376" spans="5:11" x14ac:dyDescent="0.2">
      <c r="E2376" t="str">
        <f t="shared" si="37"/>
        <v>Manufacturing: Non Energy Intensive</v>
      </c>
      <c r="F2376" t="s">
        <v>55</v>
      </c>
      <c r="G2376" t="s">
        <v>39</v>
      </c>
      <c r="H2376" t="s">
        <v>4</v>
      </c>
      <c r="I2376">
        <v>2023</v>
      </c>
      <c r="J2376">
        <v>2049</v>
      </c>
      <c r="K2376">
        <v>68.839274197734994</v>
      </c>
    </row>
    <row r="2377" spans="5:11" x14ac:dyDescent="0.2">
      <c r="E2377" t="str">
        <f t="shared" si="37"/>
        <v>Manufacturing: Non Energy Intensive</v>
      </c>
      <c r="F2377" t="s">
        <v>55</v>
      </c>
      <c r="G2377" t="s">
        <v>39</v>
      </c>
      <c r="H2377" t="s">
        <v>4</v>
      </c>
      <c r="I2377">
        <v>2023</v>
      </c>
      <c r="J2377">
        <v>2050</v>
      </c>
      <c r="K2377">
        <v>68.880584262232205</v>
      </c>
    </row>
    <row r="2378" spans="5:11" x14ac:dyDescent="0.2">
      <c r="E2378" t="str">
        <f t="shared" si="37"/>
        <v>Manufacturing: Non Energy Intensive</v>
      </c>
      <c r="F2378" t="s">
        <v>55</v>
      </c>
      <c r="G2378" t="s">
        <v>39</v>
      </c>
      <c r="H2378" t="s">
        <v>4</v>
      </c>
      <c r="I2378">
        <v>2024</v>
      </c>
      <c r="J2378">
        <v>2048</v>
      </c>
      <c r="K2378">
        <v>67.784295460316599</v>
      </c>
    </row>
    <row r="2379" spans="5:11" x14ac:dyDescent="0.2">
      <c r="E2379" t="str">
        <f t="shared" si="37"/>
        <v>Manufacturing: Non Energy Intensive</v>
      </c>
      <c r="F2379" t="s">
        <v>55</v>
      </c>
      <c r="G2379" t="s">
        <v>39</v>
      </c>
      <c r="H2379" t="s">
        <v>4</v>
      </c>
      <c r="I2379">
        <v>2024</v>
      </c>
      <c r="J2379">
        <v>2049</v>
      </c>
      <c r="K2379">
        <v>70.100136897091403</v>
      </c>
    </row>
    <row r="2380" spans="5:11" x14ac:dyDescent="0.2">
      <c r="E2380" t="str">
        <f t="shared" si="37"/>
        <v>Manufacturing: Non Energy Intensive</v>
      </c>
      <c r="F2380" t="s">
        <v>55</v>
      </c>
      <c r="G2380" t="s">
        <v>39</v>
      </c>
      <c r="H2380" t="s">
        <v>4</v>
      </c>
      <c r="I2380">
        <v>2024</v>
      </c>
      <c r="J2380">
        <v>2050</v>
      </c>
      <c r="K2380">
        <v>70.146151228316697</v>
      </c>
    </row>
    <row r="2381" spans="5:11" x14ac:dyDescent="0.2">
      <c r="E2381" t="str">
        <f t="shared" si="37"/>
        <v>Manufacturing: Non Energy Intensive</v>
      </c>
      <c r="F2381" t="s">
        <v>55</v>
      </c>
      <c r="G2381" t="s">
        <v>39</v>
      </c>
      <c r="H2381" t="s">
        <v>4</v>
      </c>
      <c r="I2381">
        <v>2025</v>
      </c>
      <c r="J2381">
        <v>2048</v>
      </c>
      <c r="K2381">
        <v>68.798232706641599</v>
      </c>
    </row>
    <row r="2382" spans="5:11" x14ac:dyDescent="0.2">
      <c r="E2382" t="str">
        <f t="shared" si="37"/>
        <v>Manufacturing: Non Energy Intensive</v>
      </c>
      <c r="F2382" t="s">
        <v>55</v>
      </c>
      <c r="G2382" t="s">
        <v>39</v>
      </c>
      <c r="H2382" t="s">
        <v>4</v>
      </c>
      <c r="I2382">
        <v>2025</v>
      </c>
      <c r="J2382">
        <v>2049</v>
      </c>
      <c r="K2382">
        <v>71.298130632992496</v>
      </c>
    </row>
    <row r="2383" spans="5:11" x14ac:dyDescent="0.2">
      <c r="E2383" t="str">
        <f t="shared" si="37"/>
        <v>Manufacturing: Non Energy Intensive</v>
      </c>
      <c r="F2383" t="s">
        <v>55</v>
      </c>
      <c r="G2383" t="s">
        <v>39</v>
      </c>
      <c r="H2383" t="s">
        <v>4</v>
      </c>
      <c r="I2383">
        <v>2025</v>
      </c>
      <c r="J2383">
        <v>2050</v>
      </c>
      <c r="K2383">
        <v>71.345897879073704</v>
      </c>
    </row>
    <row r="2384" spans="5:11" x14ac:dyDescent="0.2">
      <c r="E2384" t="str">
        <f t="shared" si="37"/>
        <v>Manufacturing: Non Energy Intensive</v>
      </c>
      <c r="F2384" t="s">
        <v>55</v>
      </c>
      <c r="G2384" t="s">
        <v>39</v>
      </c>
      <c r="H2384" t="s">
        <v>4</v>
      </c>
      <c r="I2384">
        <v>2026</v>
      </c>
      <c r="J2384">
        <v>2048</v>
      </c>
      <c r="K2384">
        <v>69.642620052329306</v>
      </c>
    </row>
    <row r="2385" spans="5:11" x14ac:dyDescent="0.2">
      <c r="E2385" t="str">
        <f t="shared" si="37"/>
        <v>Manufacturing: Non Energy Intensive</v>
      </c>
      <c r="F2385" t="s">
        <v>55</v>
      </c>
      <c r="G2385" t="s">
        <v>39</v>
      </c>
      <c r="H2385" t="s">
        <v>4</v>
      </c>
      <c r="I2385">
        <v>2026</v>
      </c>
      <c r="J2385">
        <v>2049</v>
      </c>
      <c r="K2385">
        <v>72.321016768097607</v>
      </c>
    </row>
    <row r="2386" spans="5:11" x14ac:dyDescent="0.2">
      <c r="E2386" t="str">
        <f t="shared" si="37"/>
        <v>Manufacturing: Non Energy Intensive</v>
      </c>
      <c r="F2386" t="s">
        <v>55</v>
      </c>
      <c r="G2386" t="s">
        <v>39</v>
      </c>
      <c r="H2386" t="s">
        <v>4</v>
      </c>
      <c r="I2386">
        <v>2026</v>
      </c>
      <c r="J2386">
        <v>2050</v>
      </c>
      <c r="K2386">
        <v>72.366792350590202</v>
      </c>
    </row>
    <row r="2387" spans="5:11" x14ac:dyDescent="0.2">
      <c r="E2387" t="str">
        <f t="shared" si="37"/>
        <v>Manufacturing: Non Energy Intensive</v>
      </c>
      <c r="F2387" t="s">
        <v>55</v>
      </c>
      <c r="G2387" t="s">
        <v>39</v>
      </c>
      <c r="H2387" t="s">
        <v>4</v>
      </c>
      <c r="I2387">
        <v>2027</v>
      </c>
      <c r="J2387">
        <v>2048</v>
      </c>
      <c r="K2387">
        <v>70.531286192700506</v>
      </c>
    </row>
    <row r="2388" spans="5:11" x14ac:dyDescent="0.2">
      <c r="E2388" t="str">
        <f t="shared" si="37"/>
        <v>Manufacturing: Non Energy Intensive</v>
      </c>
      <c r="F2388" t="s">
        <v>55</v>
      </c>
      <c r="G2388" t="s">
        <v>39</v>
      </c>
      <c r="H2388" t="s">
        <v>4</v>
      </c>
      <c r="I2388">
        <v>2027</v>
      </c>
      <c r="J2388">
        <v>2049</v>
      </c>
      <c r="K2388">
        <v>73.377054594029005</v>
      </c>
    </row>
    <row r="2389" spans="5:11" x14ac:dyDescent="0.2">
      <c r="E2389" t="str">
        <f t="shared" si="37"/>
        <v>Manufacturing: Non Energy Intensive</v>
      </c>
      <c r="F2389" t="s">
        <v>55</v>
      </c>
      <c r="G2389" t="s">
        <v>39</v>
      </c>
      <c r="H2389" t="s">
        <v>4</v>
      </c>
      <c r="I2389">
        <v>2027</v>
      </c>
      <c r="J2389">
        <v>2050</v>
      </c>
      <c r="K2389">
        <v>73.426518819267599</v>
      </c>
    </row>
    <row r="2390" spans="5:11" x14ac:dyDescent="0.2">
      <c r="E2390" t="str">
        <f t="shared" si="37"/>
        <v>Manufacturing: Non Energy Intensive</v>
      </c>
      <c r="F2390" t="s">
        <v>55</v>
      </c>
      <c r="G2390" t="s">
        <v>39</v>
      </c>
      <c r="H2390" t="s">
        <v>4</v>
      </c>
      <c r="I2390">
        <v>2028</v>
      </c>
      <c r="J2390">
        <v>2048</v>
      </c>
      <c r="K2390">
        <v>71.389628879669303</v>
      </c>
    </row>
    <row r="2391" spans="5:11" x14ac:dyDescent="0.2">
      <c r="E2391" t="str">
        <f t="shared" si="37"/>
        <v>Manufacturing: Non Energy Intensive</v>
      </c>
      <c r="F2391" t="s">
        <v>55</v>
      </c>
      <c r="G2391" t="s">
        <v>39</v>
      </c>
      <c r="H2391" t="s">
        <v>4</v>
      </c>
      <c r="I2391">
        <v>2028</v>
      </c>
      <c r="J2391">
        <v>2049</v>
      </c>
      <c r="K2391">
        <v>74.3734092580831</v>
      </c>
    </row>
    <row r="2392" spans="5:11" x14ac:dyDescent="0.2">
      <c r="E2392" t="str">
        <f t="shared" si="37"/>
        <v>Manufacturing: Non Energy Intensive</v>
      </c>
      <c r="F2392" t="s">
        <v>55</v>
      </c>
      <c r="G2392" t="s">
        <v>39</v>
      </c>
      <c r="H2392" t="s">
        <v>4</v>
      </c>
      <c r="I2392">
        <v>2028</v>
      </c>
      <c r="J2392">
        <v>2050</v>
      </c>
      <c r="K2392">
        <v>74.448155205885499</v>
      </c>
    </row>
    <row r="2393" spans="5:11" x14ac:dyDescent="0.2">
      <c r="E2393" t="str">
        <f t="shared" si="37"/>
        <v>Manufacturing: Non Energy Intensive</v>
      </c>
      <c r="F2393" t="s">
        <v>55</v>
      </c>
      <c r="G2393" t="s">
        <v>39</v>
      </c>
      <c r="H2393" t="s">
        <v>4</v>
      </c>
      <c r="I2393">
        <v>2029</v>
      </c>
      <c r="J2393">
        <v>2048</v>
      </c>
      <c r="K2393">
        <v>72.524201245872604</v>
      </c>
    </row>
    <row r="2394" spans="5:11" x14ac:dyDescent="0.2">
      <c r="E2394" t="str">
        <f t="shared" si="37"/>
        <v>Manufacturing: Non Energy Intensive</v>
      </c>
      <c r="F2394" t="s">
        <v>55</v>
      </c>
      <c r="G2394" t="s">
        <v>39</v>
      </c>
      <c r="H2394" t="s">
        <v>4</v>
      </c>
      <c r="I2394">
        <v>2029</v>
      </c>
      <c r="J2394">
        <v>2049</v>
      </c>
      <c r="K2394">
        <v>75.611966482512599</v>
      </c>
    </row>
    <row r="2395" spans="5:11" x14ac:dyDescent="0.2">
      <c r="E2395" t="str">
        <f t="shared" si="37"/>
        <v>Manufacturing: Non Energy Intensive</v>
      </c>
      <c r="F2395" t="s">
        <v>55</v>
      </c>
      <c r="G2395" t="s">
        <v>39</v>
      </c>
      <c r="H2395" t="s">
        <v>4</v>
      </c>
      <c r="I2395">
        <v>2029</v>
      </c>
      <c r="J2395">
        <v>2050</v>
      </c>
      <c r="K2395">
        <v>75.750416328464794</v>
      </c>
    </row>
    <row r="2396" spans="5:11" x14ac:dyDescent="0.2">
      <c r="E2396" t="str">
        <f t="shared" si="37"/>
        <v>Manufacturing: Non Energy Intensive</v>
      </c>
      <c r="F2396" t="s">
        <v>55</v>
      </c>
      <c r="G2396" t="s">
        <v>39</v>
      </c>
      <c r="H2396" t="s">
        <v>4</v>
      </c>
      <c r="I2396">
        <v>2030</v>
      </c>
      <c r="J2396">
        <v>2048</v>
      </c>
      <c r="K2396">
        <v>73.675005742726995</v>
      </c>
    </row>
    <row r="2397" spans="5:11" x14ac:dyDescent="0.2">
      <c r="E2397" t="str">
        <f t="shared" si="37"/>
        <v>Manufacturing: Non Energy Intensive</v>
      </c>
      <c r="F2397" t="s">
        <v>55</v>
      </c>
      <c r="G2397" t="s">
        <v>39</v>
      </c>
      <c r="H2397" t="s">
        <v>4</v>
      </c>
      <c r="I2397">
        <v>2030</v>
      </c>
      <c r="J2397">
        <v>2049</v>
      </c>
      <c r="K2397">
        <v>76.949293571816995</v>
      </c>
    </row>
    <row r="2398" spans="5:11" x14ac:dyDescent="0.2">
      <c r="E2398" t="str">
        <f t="shared" si="37"/>
        <v>Manufacturing: Non Energy Intensive</v>
      </c>
      <c r="F2398" t="s">
        <v>55</v>
      </c>
      <c r="G2398" t="s">
        <v>39</v>
      </c>
      <c r="H2398" t="s">
        <v>4</v>
      </c>
      <c r="I2398">
        <v>2030</v>
      </c>
      <c r="J2398">
        <v>2050</v>
      </c>
      <c r="K2398">
        <v>77.090975205948396</v>
      </c>
    </row>
    <row r="2399" spans="5:11" x14ac:dyDescent="0.2">
      <c r="E2399" t="str">
        <f t="shared" si="37"/>
        <v>Manufacturing: Non Energy Intensive</v>
      </c>
      <c r="F2399" t="s">
        <v>55</v>
      </c>
      <c r="G2399" t="s">
        <v>39</v>
      </c>
      <c r="H2399" t="s">
        <v>4</v>
      </c>
      <c r="I2399">
        <v>2031</v>
      </c>
      <c r="J2399">
        <v>2048</v>
      </c>
      <c r="K2399">
        <v>75.480647478170695</v>
      </c>
    </row>
    <row r="2400" spans="5:11" x14ac:dyDescent="0.2">
      <c r="E2400" t="str">
        <f t="shared" si="37"/>
        <v>Manufacturing: Non Energy Intensive</v>
      </c>
      <c r="F2400" t="s">
        <v>55</v>
      </c>
      <c r="G2400" t="s">
        <v>39</v>
      </c>
      <c r="H2400" t="s">
        <v>4</v>
      </c>
      <c r="I2400">
        <v>2031</v>
      </c>
      <c r="J2400">
        <v>2049</v>
      </c>
      <c r="K2400">
        <v>78.976766205381296</v>
      </c>
    </row>
    <row r="2401" spans="5:11" x14ac:dyDescent="0.2">
      <c r="E2401" t="str">
        <f t="shared" si="37"/>
        <v>Manufacturing: Non Energy Intensive</v>
      </c>
      <c r="F2401" t="s">
        <v>55</v>
      </c>
      <c r="G2401" t="s">
        <v>39</v>
      </c>
      <c r="H2401" t="s">
        <v>4</v>
      </c>
      <c r="I2401">
        <v>2031</v>
      </c>
      <c r="J2401">
        <v>2050</v>
      </c>
      <c r="K2401">
        <v>79.1200350261377</v>
      </c>
    </row>
    <row r="2402" spans="5:11" x14ac:dyDescent="0.2">
      <c r="E2402" t="str">
        <f t="shared" si="37"/>
        <v>Manufacturing: Non Energy Intensive</v>
      </c>
      <c r="F2402" t="s">
        <v>55</v>
      </c>
      <c r="G2402" t="s">
        <v>39</v>
      </c>
      <c r="H2402" t="s">
        <v>4</v>
      </c>
      <c r="I2402">
        <v>2032</v>
      </c>
      <c r="J2402">
        <v>2048</v>
      </c>
      <c r="K2402">
        <v>77.259188488941405</v>
      </c>
    </row>
    <row r="2403" spans="5:11" x14ac:dyDescent="0.2">
      <c r="E2403" t="str">
        <f t="shared" si="37"/>
        <v>Manufacturing: Non Energy Intensive</v>
      </c>
      <c r="F2403" t="s">
        <v>55</v>
      </c>
      <c r="G2403" t="s">
        <v>39</v>
      </c>
      <c r="H2403" t="s">
        <v>4</v>
      </c>
      <c r="I2403">
        <v>2032</v>
      </c>
      <c r="J2403">
        <v>2049</v>
      </c>
      <c r="K2403">
        <v>80.997766038403199</v>
      </c>
    </row>
    <row r="2404" spans="5:11" x14ac:dyDescent="0.2">
      <c r="E2404" t="str">
        <f t="shared" si="37"/>
        <v>Manufacturing: Non Energy Intensive</v>
      </c>
      <c r="F2404" t="s">
        <v>55</v>
      </c>
      <c r="G2404" t="s">
        <v>39</v>
      </c>
      <c r="H2404" t="s">
        <v>4</v>
      </c>
      <c r="I2404">
        <v>2032</v>
      </c>
      <c r="J2404">
        <v>2050</v>
      </c>
      <c r="K2404">
        <v>81.132082246337305</v>
      </c>
    </row>
    <row r="2405" spans="5:11" x14ac:dyDescent="0.2">
      <c r="E2405" t="str">
        <f t="shared" si="37"/>
        <v>Manufacturing: Non Energy Intensive</v>
      </c>
      <c r="F2405" t="s">
        <v>55</v>
      </c>
      <c r="G2405" t="s">
        <v>39</v>
      </c>
      <c r="H2405" t="s">
        <v>4</v>
      </c>
      <c r="I2405">
        <v>2033</v>
      </c>
      <c r="J2405">
        <v>2048</v>
      </c>
      <c r="K2405">
        <v>79.082679388793494</v>
      </c>
    </row>
    <row r="2406" spans="5:11" x14ac:dyDescent="0.2">
      <c r="E2406" t="str">
        <f t="shared" si="37"/>
        <v>Manufacturing: Non Energy Intensive</v>
      </c>
      <c r="F2406" t="s">
        <v>55</v>
      </c>
      <c r="G2406" t="s">
        <v>39</v>
      </c>
      <c r="H2406" t="s">
        <v>4</v>
      </c>
      <c r="I2406">
        <v>2033</v>
      </c>
      <c r="J2406">
        <v>2049</v>
      </c>
      <c r="K2406">
        <v>82.993693407507905</v>
      </c>
    </row>
    <row r="2407" spans="5:11" x14ac:dyDescent="0.2">
      <c r="E2407" t="str">
        <f t="shared" si="37"/>
        <v>Manufacturing: Non Energy Intensive</v>
      </c>
      <c r="F2407" t="s">
        <v>55</v>
      </c>
      <c r="G2407" t="s">
        <v>39</v>
      </c>
      <c r="H2407" t="s">
        <v>4</v>
      </c>
      <c r="I2407">
        <v>2033</v>
      </c>
      <c r="J2407">
        <v>2050</v>
      </c>
      <c r="K2407">
        <v>83.120681008491502</v>
      </c>
    </row>
    <row r="2408" spans="5:11" x14ac:dyDescent="0.2">
      <c r="E2408" t="str">
        <f t="shared" si="37"/>
        <v>Manufacturing: Non Energy Intensive</v>
      </c>
      <c r="F2408" t="s">
        <v>55</v>
      </c>
      <c r="G2408" t="s">
        <v>39</v>
      </c>
      <c r="H2408" t="s">
        <v>4</v>
      </c>
      <c r="I2408">
        <v>2034</v>
      </c>
      <c r="J2408">
        <v>2048</v>
      </c>
      <c r="K2408">
        <v>80.918978131198799</v>
      </c>
    </row>
    <row r="2409" spans="5:11" x14ac:dyDescent="0.2">
      <c r="E2409" t="str">
        <f t="shared" si="37"/>
        <v>Manufacturing: Non Energy Intensive</v>
      </c>
      <c r="F2409" t="s">
        <v>55</v>
      </c>
      <c r="G2409" t="s">
        <v>39</v>
      </c>
      <c r="H2409" t="s">
        <v>4</v>
      </c>
      <c r="I2409">
        <v>2034</v>
      </c>
      <c r="J2409">
        <v>2049</v>
      </c>
      <c r="K2409">
        <v>85.031627085918601</v>
      </c>
    </row>
    <row r="2410" spans="5:11" x14ac:dyDescent="0.2">
      <c r="E2410" t="str">
        <f t="shared" si="37"/>
        <v>Manufacturing: Non Energy Intensive</v>
      </c>
      <c r="F2410" t="s">
        <v>55</v>
      </c>
      <c r="G2410" t="s">
        <v>39</v>
      </c>
      <c r="H2410" t="s">
        <v>4</v>
      </c>
      <c r="I2410">
        <v>2034</v>
      </c>
      <c r="J2410">
        <v>2050</v>
      </c>
      <c r="K2410">
        <v>85.093473414373406</v>
      </c>
    </row>
    <row r="2411" spans="5:11" x14ac:dyDescent="0.2">
      <c r="E2411" t="str">
        <f t="shared" si="37"/>
        <v>Manufacturing: Non Energy Intensive</v>
      </c>
      <c r="F2411" t="s">
        <v>55</v>
      </c>
      <c r="G2411" t="s">
        <v>39</v>
      </c>
      <c r="H2411" t="s">
        <v>4</v>
      </c>
      <c r="I2411">
        <v>2035</v>
      </c>
      <c r="J2411">
        <v>2048</v>
      </c>
      <c r="K2411">
        <v>82.741965254612893</v>
      </c>
    </row>
    <row r="2412" spans="5:11" x14ac:dyDescent="0.2">
      <c r="E2412" t="str">
        <f t="shared" si="37"/>
        <v>Manufacturing: Non Energy Intensive</v>
      </c>
      <c r="F2412" t="s">
        <v>55</v>
      </c>
      <c r="G2412" t="s">
        <v>39</v>
      </c>
      <c r="H2412" t="s">
        <v>4</v>
      </c>
      <c r="I2412">
        <v>2035</v>
      </c>
      <c r="J2412">
        <v>2049</v>
      </c>
      <c r="K2412">
        <v>87.082507241383993</v>
      </c>
    </row>
    <row r="2413" spans="5:11" x14ac:dyDescent="0.2">
      <c r="E2413" t="str">
        <f t="shared" si="37"/>
        <v>Manufacturing: Non Energy Intensive</v>
      </c>
      <c r="F2413" t="s">
        <v>55</v>
      </c>
      <c r="G2413" t="s">
        <v>39</v>
      </c>
      <c r="H2413" t="s">
        <v>4</v>
      </c>
      <c r="I2413">
        <v>2035</v>
      </c>
      <c r="J2413">
        <v>2050</v>
      </c>
      <c r="K2413">
        <v>87.126129560589902</v>
      </c>
    </row>
    <row r="2414" spans="5:11" x14ac:dyDescent="0.2">
      <c r="E2414" t="str">
        <f t="shared" si="37"/>
        <v>Manufacturing: Non Energy Intensive</v>
      </c>
      <c r="F2414" t="s">
        <v>55</v>
      </c>
      <c r="G2414" t="s">
        <v>39</v>
      </c>
      <c r="H2414" t="s">
        <v>4</v>
      </c>
      <c r="I2414">
        <v>2036</v>
      </c>
      <c r="J2414">
        <v>2048</v>
      </c>
      <c r="K2414">
        <v>84.592007002970306</v>
      </c>
    </row>
    <row r="2415" spans="5:11" x14ac:dyDescent="0.2">
      <c r="E2415" t="str">
        <f t="shared" si="37"/>
        <v>Manufacturing: Non Energy Intensive</v>
      </c>
      <c r="F2415" t="s">
        <v>55</v>
      </c>
      <c r="G2415" t="s">
        <v>39</v>
      </c>
      <c r="H2415" t="s">
        <v>4</v>
      </c>
      <c r="I2415">
        <v>2036</v>
      </c>
      <c r="J2415">
        <v>2049</v>
      </c>
      <c r="K2415">
        <v>89.169720713313794</v>
      </c>
    </row>
    <row r="2416" spans="5:11" x14ac:dyDescent="0.2">
      <c r="E2416" t="str">
        <f t="shared" si="37"/>
        <v>Manufacturing: Non Energy Intensive</v>
      </c>
      <c r="F2416" t="s">
        <v>55</v>
      </c>
      <c r="G2416" t="s">
        <v>39</v>
      </c>
      <c r="H2416" t="s">
        <v>4</v>
      </c>
      <c r="I2416">
        <v>2036</v>
      </c>
      <c r="J2416">
        <v>2050</v>
      </c>
      <c r="K2416">
        <v>89.221538727809403</v>
      </c>
    </row>
    <row r="2417" spans="5:11" x14ac:dyDescent="0.2">
      <c r="E2417" t="str">
        <f t="shared" si="37"/>
        <v>Manufacturing: Non Energy Intensive</v>
      </c>
      <c r="F2417" t="s">
        <v>55</v>
      </c>
      <c r="G2417" t="s">
        <v>39</v>
      </c>
      <c r="H2417" t="s">
        <v>4</v>
      </c>
      <c r="I2417">
        <v>2037</v>
      </c>
      <c r="J2417">
        <v>2048</v>
      </c>
      <c r="K2417">
        <v>86.574723347859006</v>
      </c>
    </row>
    <row r="2418" spans="5:11" x14ac:dyDescent="0.2">
      <c r="E2418" t="str">
        <f t="shared" si="37"/>
        <v>Manufacturing: Non Energy Intensive</v>
      </c>
      <c r="F2418" t="s">
        <v>55</v>
      </c>
      <c r="G2418" t="s">
        <v>39</v>
      </c>
      <c r="H2418" t="s">
        <v>4</v>
      </c>
      <c r="I2418">
        <v>2037</v>
      </c>
      <c r="J2418">
        <v>2049</v>
      </c>
      <c r="K2418">
        <v>91.394403171117204</v>
      </c>
    </row>
    <row r="2419" spans="5:11" x14ac:dyDescent="0.2">
      <c r="E2419" t="str">
        <f t="shared" si="37"/>
        <v>Manufacturing: Non Energy Intensive</v>
      </c>
      <c r="F2419" t="s">
        <v>55</v>
      </c>
      <c r="G2419" t="s">
        <v>39</v>
      </c>
      <c r="H2419" t="s">
        <v>4</v>
      </c>
      <c r="I2419">
        <v>2037</v>
      </c>
      <c r="J2419">
        <v>2050</v>
      </c>
      <c r="K2419">
        <v>91.452891596680104</v>
      </c>
    </row>
    <row r="2420" spans="5:11" x14ac:dyDescent="0.2">
      <c r="E2420" t="str">
        <f t="shared" si="37"/>
        <v>Manufacturing: Non Energy Intensive</v>
      </c>
      <c r="F2420" t="s">
        <v>55</v>
      </c>
      <c r="G2420" t="s">
        <v>39</v>
      </c>
      <c r="H2420" t="s">
        <v>4</v>
      </c>
      <c r="I2420">
        <v>2038</v>
      </c>
      <c r="J2420">
        <v>2048</v>
      </c>
      <c r="K2420">
        <v>88.632683343123006</v>
      </c>
    </row>
    <row r="2421" spans="5:11" x14ac:dyDescent="0.2">
      <c r="E2421" t="str">
        <f t="shared" si="37"/>
        <v>Manufacturing: Non Energy Intensive</v>
      </c>
      <c r="F2421" t="s">
        <v>55</v>
      </c>
      <c r="G2421" t="s">
        <v>39</v>
      </c>
      <c r="H2421" t="s">
        <v>4</v>
      </c>
      <c r="I2421">
        <v>2038</v>
      </c>
      <c r="J2421">
        <v>2049</v>
      </c>
      <c r="K2421">
        <v>93.651887576009798</v>
      </c>
    </row>
    <row r="2422" spans="5:11" x14ac:dyDescent="0.2">
      <c r="E2422" t="str">
        <f t="shared" si="37"/>
        <v>Manufacturing: Non Energy Intensive</v>
      </c>
      <c r="F2422" t="s">
        <v>55</v>
      </c>
      <c r="G2422" t="s">
        <v>39</v>
      </c>
      <c r="H2422" t="s">
        <v>4</v>
      </c>
      <c r="I2422">
        <v>2038</v>
      </c>
      <c r="J2422">
        <v>2050</v>
      </c>
      <c r="K2422">
        <v>93.714500609266807</v>
      </c>
    </row>
    <row r="2423" spans="5:11" x14ac:dyDescent="0.2">
      <c r="E2423" t="str">
        <f t="shared" si="37"/>
        <v>Manufacturing: Non Energy Intensive</v>
      </c>
      <c r="F2423" t="s">
        <v>55</v>
      </c>
      <c r="G2423" t="s">
        <v>39</v>
      </c>
      <c r="H2423" t="s">
        <v>4</v>
      </c>
      <c r="I2423">
        <v>2039</v>
      </c>
      <c r="J2423">
        <v>2048</v>
      </c>
      <c r="K2423">
        <v>90.608843332784602</v>
      </c>
    </row>
    <row r="2424" spans="5:11" x14ac:dyDescent="0.2">
      <c r="E2424" t="str">
        <f t="shared" si="37"/>
        <v>Manufacturing: Non Energy Intensive</v>
      </c>
      <c r="F2424" t="s">
        <v>55</v>
      </c>
      <c r="G2424" t="s">
        <v>39</v>
      </c>
      <c r="H2424" t="s">
        <v>4</v>
      </c>
      <c r="I2424">
        <v>2039</v>
      </c>
      <c r="J2424">
        <v>2049</v>
      </c>
      <c r="K2424">
        <v>95.749538080797393</v>
      </c>
    </row>
    <row r="2425" spans="5:11" x14ac:dyDescent="0.2">
      <c r="E2425" t="str">
        <f t="shared" si="37"/>
        <v>Manufacturing: Non Energy Intensive</v>
      </c>
      <c r="F2425" t="s">
        <v>55</v>
      </c>
      <c r="G2425" t="s">
        <v>39</v>
      </c>
      <c r="H2425" t="s">
        <v>4</v>
      </c>
      <c r="I2425">
        <v>2039</v>
      </c>
      <c r="J2425">
        <v>2050</v>
      </c>
      <c r="K2425">
        <v>95.782929533644904</v>
      </c>
    </row>
    <row r="2426" spans="5:11" x14ac:dyDescent="0.2">
      <c r="E2426" t="str">
        <f t="shared" si="37"/>
        <v>Manufacturing: Non Energy Intensive</v>
      </c>
      <c r="F2426" t="s">
        <v>55</v>
      </c>
      <c r="G2426" t="s">
        <v>39</v>
      </c>
      <c r="H2426" t="s">
        <v>4</v>
      </c>
      <c r="I2426">
        <v>2040</v>
      </c>
      <c r="J2426">
        <v>2048</v>
      </c>
      <c r="K2426">
        <v>92.656053105979893</v>
      </c>
    </row>
    <row r="2427" spans="5:11" x14ac:dyDescent="0.2">
      <c r="E2427" t="str">
        <f t="shared" si="37"/>
        <v>Manufacturing: Non Energy Intensive</v>
      </c>
      <c r="F2427" t="s">
        <v>55</v>
      </c>
      <c r="G2427" t="s">
        <v>39</v>
      </c>
      <c r="H2427" t="s">
        <v>4</v>
      </c>
      <c r="I2427">
        <v>2040</v>
      </c>
      <c r="J2427">
        <v>2049</v>
      </c>
      <c r="K2427">
        <v>97.910826231860796</v>
      </c>
    </row>
    <row r="2428" spans="5:11" x14ac:dyDescent="0.2">
      <c r="E2428" t="str">
        <f t="shared" si="37"/>
        <v>Manufacturing: Non Energy Intensive</v>
      </c>
      <c r="F2428" t="s">
        <v>55</v>
      </c>
      <c r="G2428" t="s">
        <v>39</v>
      </c>
      <c r="H2428" t="s">
        <v>4</v>
      </c>
      <c r="I2428">
        <v>2040</v>
      </c>
      <c r="J2428">
        <v>2050</v>
      </c>
      <c r="K2428">
        <v>97.913507526253795</v>
      </c>
    </row>
    <row r="2429" spans="5:11" x14ac:dyDescent="0.2">
      <c r="E2429" t="str">
        <f t="shared" si="37"/>
        <v>Manufacturing: Non Energy Intensive</v>
      </c>
      <c r="F2429" t="s">
        <v>55</v>
      </c>
      <c r="G2429" t="s">
        <v>39</v>
      </c>
      <c r="H2429" t="s">
        <v>4</v>
      </c>
      <c r="I2429">
        <v>2041</v>
      </c>
      <c r="J2429">
        <v>2048</v>
      </c>
      <c r="K2429">
        <v>94.555351185042994</v>
      </c>
    </row>
    <row r="2430" spans="5:11" x14ac:dyDescent="0.2">
      <c r="E2430" t="str">
        <f t="shared" si="37"/>
        <v>Manufacturing: Non Energy Intensive</v>
      </c>
      <c r="F2430" t="s">
        <v>55</v>
      </c>
      <c r="G2430" t="s">
        <v>39</v>
      </c>
      <c r="H2430" t="s">
        <v>4</v>
      </c>
      <c r="I2430">
        <v>2041</v>
      </c>
      <c r="J2430">
        <v>2049</v>
      </c>
      <c r="K2430">
        <v>99.907380460042702</v>
      </c>
    </row>
    <row r="2431" spans="5:11" x14ac:dyDescent="0.2">
      <c r="E2431" t="str">
        <f t="shared" si="37"/>
        <v>Manufacturing: Non Energy Intensive</v>
      </c>
      <c r="F2431" t="s">
        <v>55</v>
      </c>
      <c r="G2431" t="s">
        <v>39</v>
      </c>
      <c r="H2431" t="s">
        <v>4</v>
      </c>
      <c r="I2431">
        <v>2041</v>
      </c>
      <c r="J2431">
        <v>2050</v>
      </c>
      <c r="K2431">
        <v>99.869936983371304</v>
      </c>
    </row>
    <row r="2432" spans="5:11" x14ac:dyDescent="0.2">
      <c r="E2432" t="str">
        <f t="shared" si="37"/>
        <v>Manufacturing: Non Energy Intensive</v>
      </c>
      <c r="F2432" t="s">
        <v>55</v>
      </c>
      <c r="G2432" t="s">
        <v>39</v>
      </c>
      <c r="H2432" t="s">
        <v>4</v>
      </c>
      <c r="I2432">
        <v>2042</v>
      </c>
      <c r="J2432">
        <v>2048</v>
      </c>
      <c r="K2432">
        <v>96.520779969046799</v>
      </c>
    </row>
    <row r="2433" spans="5:11" x14ac:dyDescent="0.2">
      <c r="E2433" t="str">
        <f t="shared" si="37"/>
        <v>Manufacturing: Non Energy Intensive</v>
      </c>
      <c r="F2433" t="s">
        <v>55</v>
      </c>
      <c r="G2433" t="s">
        <v>39</v>
      </c>
      <c r="H2433" t="s">
        <v>4</v>
      </c>
      <c r="I2433">
        <v>2042</v>
      </c>
      <c r="J2433">
        <v>2049</v>
      </c>
      <c r="K2433">
        <v>102.140212677988</v>
      </c>
    </row>
    <row r="2434" spans="5:11" x14ac:dyDescent="0.2">
      <c r="E2434" t="str">
        <f t="shared" si="37"/>
        <v>Manufacturing: Non Energy Intensive</v>
      </c>
      <c r="F2434" t="s">
        <v>55</v>
      </c>
      <c r="G2434" t="s">
        <v>39</v>
      </c>
      <c r="H2434" t="s">
        <v>4</v>
      </c>
      <c r="I2434">
        <v>2042</v>
      </c>
      <c r="J2434">
        <v>2050</v>
      </c>
      <c r="K2434">
        <v>102.07725063815801</v>
      </c>
    </row>
    <row r="2435" spans="5:11" x14ac:dyDescent="0.2">
      <c r="E2435" t="str">
        <f t="shared" ref="E2435:E2498" si="38">VLOOKUP(F2435,$A$2:$B$53,2,)</f>
        <v>Manufacturing: Non Energy Intensive</v>
      </c>
      <c r="F2435" t="s">
        <v>55</v>
      </c>
      <c r="G2435" t="s">
        <v>39</v>
      </c>
      <c r="H2435" t="s">
        <v>4</v>
      </c>
      <c r="I2435">
        <v>2043</v>
      </c>
      <c r="J2435">
        <v>2048</v>
      </c>
      <c r="K2435">
        <v>98.442285019921101</v>
      </c>
    </row>
    <row r="2436" spans="5:11" x14ac:dyDescent="0.2">
      <c r="E2436" t="str">
        <f t="shared" si="38"/>
        <v>Manufacturing: Non Energy Intensive</v>
      </c>
      <c r="F2436" t="s">
        <v>55</v>
      </c>
      <c r="G2436" t="s">
        <v>39</v>
      </c>
      <c r="H2436" t="s">
        <v>4</v>
      </c>
      <c r="I2436">
        <v>2043</v>
      </c>
      <c r="J2436">
        <v>2049</v>
      </c>
      <c r="K2436">
        <v>104.377215368592</v>
      </c>
    </row>
    <row r="2437" spans="5:11" x14ac:dyDescent="0.2">
      <c r="E2437" t="str">
        <f t="shared" si="38"/>
        <v>Manufacturing: Non Energy Intensive</v>
      </c>
      <c r="F2437" t="s">
        <v>55</v>
      </c>
      <c r="G2437" t="s">
        <v>39</v>
      </c>
      <c r="H2437" t="s">
        <v>4</v>
      </c>
      <c r="I2437">
        <v>2043</v>
      </c>
      <c r="J2437">
        <v>2050</v>
      </c>
      <c r="K2437">
        <v>104.314288273822</v>
      </c>
    </row>
    <row r="2438" spans="5:11" x14ac:dyDescent="0.2">
      <c r="E2438" t="str">
        <f t="shared" si="38"/>
        <v>Manufacturing: Non Energy Intensive</v>
      </c>
      <c r="F2438" t="s">
        <v>55</v>
      </c>
      <c r="G2438" t="s">
        <v>39</v>
      </c>
      <c r="H2438" t="s">
        <v>4</v>
      </c>
      <c r="I2438">
        <v>2044</v>
      </c>
      <c r="J2438">
        <v>2048</v>
      </c>
      <c r="K2438">
        <v>100.425695080702</v>
      </c>
    </row>
    <row r="2439" spans="5:11" x14ac:dyDescent="0.2">
      <c r="E2439" t="str">
        <f t="shared" si="38"/>
        <v>Manufacturing: Non Energy Intensive</v>
      </c>
      <c r="F2439" t="s">
        <v>55</v>
      </c>
      <c r="G2439" t="s">
        <v>39</v>
      </c>
      <c r="H2439" t="s">
        <v>4</v>
      </c>
      <c r="I2439">
        <v>2044</v>
      </c>
      <c r="J2439">
        <v>2049</v>
      </c>
      <c r="K2439">
        <v>106.71143611169801</v>
      </c>
    </row>
    <row r="2440" spans="5:11" x14ac:dyDescent="0.2">
      <c r="E2440" t="str">
        <f t="shared" si="38"/>
        <v>Manufacturing: Non Energy Intensive</v>
      </c>
      <c r="F2440" t="s">
        <v>55</v>
      </c>
      <c r="G2440" t="s">
        <v>39</v>
      </c>
      <c r="H2440" t="s">
        <v>4</v>
      </c>
      <c r="I2440">
        <v>2044</v>
      </c>
      <c r="J2440">
        <v>2050</v>
      </c>
      <c r="K2440">
        <v>106.655253618527</v>
      </c>
    </row>
    <row r="2441" spans="5:11" x14ac:dyDescent="0.2">
      <c r="E2441" t="str">
        <f t="shared" si="38"/>
        <v>Manufacturing: Non Energy Intensive</v>
      </c>
      <c r="F2441" t="s">
        <v>55</v>
      </c>
      <c r="G2441" t="s">
        <v>39</v>
      </c>
      <c r="H2441" t="s">
        <v>4</v>
      </c>
      <c r="I2441">
        <v>2045</v>
      </c>
      <c r="J2441">
        <v>2048</v>
      </c>
      <c r="K2441">
        <v>102.69565048251501</v>
      </c>
    </row>
    <row r="2442" spans="5:11" x14ac:dyDescent="0.2">
      <c r="E2442" t="str">
        <f t="shared" si="38"/>
        <v>Manufacturing: Non Energy Intensive</v>
      </c>
      <c r="F2442" t="s">
        <v>55</v>
      </c>
      <c r="G2442" t="s">
        <v>39</v>
      </c>
      <c r="H2442" t="s">
        <v>4</v>
      </c>
      <c r="I2442">
        <v>2045</v>
      </c>
      <c r="J2442">
        <v>2049</v>
      </c>
      <c r="K2442">
        <v>109.219371356908</v>
      </c>
    </row>
    <row r="2443" spans="5:11" x14ac:dyDescent="0.2">
      <c r="E2443" t="str">
        <f t="shared" si="38"/>
        <v>Manufacturing: Non Energy Intensive</v>
      </c>
      <c r="F2443" t="s">
        <v>55</v>
      </c>
      <c r="G2443" t="s">
        <v>39</v>
      </c>
      <c r="H2443" t="s">
        <v>4</v>
      </c>
      <c r="I2443">
        <v>2045</v>
      </c>
      <c r="J2443">
        <v>2050</v>
      </c>
      <c r="K2443">
        <v>109.171928333335</v>
      </c>
    </row>
    <row r="2444" spans="5:11" x14ac:dyDescent="0.2">
      <c r="E2444" t="str">
        <f t="shared" si="38"/>
        <v>Manufacturing: Non Energy Intensive</v>
      </c>
      <c r="F2444" t="s">
        <v>55</v>
      </c>
      <c r="G2444" t="s">
        <v>39</v>
      </c>
      <c r="H2444" t="s">
        <v>4</v>
      </c>
      <c r="I2444">
        <v>2046</v>
      </c>
      <c r="J2444">
        <v>2048</v>
      </c>
      <c r="K2444">
        <v>105.152327529289</v>
      </c>
    </row>
    <row r="2445" spans="5:11" x14ac:dyDescent="0.2">
      <c r="E2445" t="str">
        <f t="shared" si="38"/>
        <v>Manufacturing: Non Energy Intensive</v>
      </c>
      <c r="F2445" t="s">
        <v>55</v>
      </c>
      <c r="G2445" t="s">
        <v>39</v>
      </c>
      <c r="H2445" t="s">
        <v>4</v>
      </c>
      <c r="I2445">
        <v>2046</v>
      </c>
      <c r="J2445">
        <v>2049</v>
      </c>
      <c r="K2445">
        <v>111.85207283722301</v>
      </c>
    </row>
    <row r="2446" spans="5:11" x14ac:dyDescent="0.2">
      <c r="E2446" t="str">
        <f t="shared" si="38"/>
        <v>Manufacturing: Non Energy Intensive</v>
      </c>
      <c r="F2446" t="s">
        <v>55</v>
      </c>
      <c r="G2446" t="s">
        <v>39</v>
      </c>
      <c r="H2446" t="s">
        <v>4</v>
      </c>
      <c r="I2446">
        <v>2046</v>
      </c>
      <c r="J2446">
        <v>2050</v>
      </c>
      <c r="K2446">
        <v>111.835003125349</v>
      </c>
    </row>
    <row r="2447" spans="5:11" x14ac:dyDescent="0.2">
      <c r="E2447" t="str">
        <f t="shared" si="38"/>
        <v>Manufacturing: Non Energy Intensive</v>
      </c>
      <c r="F2447" t="s">
        <v>55</v>
      </c>
      <c r="G2447" t="s">
        <v>39</v>
      </c>
      <c r="H2447" t="s">
        <v>4</v>
      </c>
      <c r="I2447">
        <v>2047</v>
      </c>
      <c r="J2447">
        <v>2048</v>
      </c>
      <c r="K2447">
        <v>107.6952770595</v>
      </c>
    </row>
    <row r="2448" spans="5:11" x14ac:dyDescent="0.2">
      <c r="E2448" t="str">
        <f t="shared" si="38"/>
        <v>Manufacturing: Non Energy Intensive</v>
      </c>
      <c r="F2448" t="s">
        <v>55</v>
      </c>
      <c r="G2448" t="s">
        <v>39</v>
      </c>
      <c r="H2448" t="s">
        <v>4</v>
      </c>
      <c r="I2448">
        <v>2047</v>
      </c>
      <c r="J2448">
        <v>2049</v>
      </c>
      <c r="K2448">
        <v>114.659832966632</v>
      </c>
    </row>
    <row r="2449" spans="5:11" x14ac:dyDescent="0.2">
      <c r="E2449" t="str">
        <f t="shared" si="38"/>
        <v>Manufacturing: Non Energy Intensive</v>
      </c>
      <c r="F2449" t="s">
        <v>55</v>
      </c>
      <c r="G2449" t="s">
        <v>39</v>
      </c>
      <c r="H2449" t="s">
        <v>4</v>
      </c>
      <c r="I2449">
        <v>2047</v>
      </c>
      <c r="J2449">
        <v>2050</v>
      </c>
      <c r="K2449">
        <v>114.66214125694</v>
      </c>
    </row>
    <row r="2450" spans="5:11" x14ac:dyDescent="0.2">
      <c r="E2450" t="str">
        <f t="shared" si="38"/>
        <v>Manufacturing: Non Energy Intensive</v>
      </c>
      <c r="F2450" t="s">
        <v>55</v>
      </c>
      <c r="G2450" t="s">
        <v>39</v>
      </c>
      <c r="H2450" t="s">
        <v>4</v>
      </c>
      <c r="I2450">
        <v>2048</v>
      </c>
      <c r="J2450">
        <v>2048</v>
      </c>
      <c r="K2450">
        <v>110.174694591567</v>
      </c>
    </row>
    <row r="2451" spans="5:11" x14ac:dyDescent="0.2">
      <c r="E2451" t="str">
        <f t="shared" si="38"/>
        <v>Manufacturing: Non Energy Intensive</v>
      </c>
      <c r="F2451" t="s">
        <v>55</v>
      </c>
      <c r="G2451" t="s">
        <v>39</v>
      </c>
      <c r="H2451" t="s">
        <v>4</v>
      </c>
      <c r="I2451">
        <v>2048</v>
      </c>
      <c r="J2451">
        <v>2049</v>
      </c>
      <c r="K2451">
        <v>117.380547833188</v>
      </c>
    </row>
    <row r="2452" spans="5:11" x14ac:dyDescent="0.2">
      <c r="E2452" t="str">
        <f t="shared" si="38"/>
        <v>Manufacturing: Non Energy Intensive</v>
      </c>
      <c r="F2452" t="s">
        <v>55</v>
      </c>
      <c r="G2452" t="s">
        <v>39</v>
      </c>
      <c r="H2452" t="s">
        <v>4</v>
      </c>
      <c r="I2452">
        <v>2048</v>
      </c>
      <c r="J2452">
        <v>2050</v>
      </c>
      <c r="K2452">
        <v>117.402317064527</v>
      </c>
    </row>
    <row r="2453" spans="5:11" x14ac:dyDescent="0.2">
      <c r="E2453" t="str">
        <f t="shared" si="38"/>
        <v>Manufacturing: Non Energy Intensive</v>
      </c>
      <c r="F2453" t="s">
        <v>55</v>
      </c>
      <c r="G2453" t="s">
        <v>39</v>
      </c>
      <c r="H2453" t="s">
        <v>4</v>
      </c>
      <c r="I2453">
        <v>2049</v>
      </c>
      <c r="J2453">
        <v>2048</v>
      </c>
      <c r="K2453">
        <v>112.74222069219201</v>
      </c>
    </row>
    <row r="2454" spans="5:11" x14ac:dyDescent="0.2">
      <c r="E2454" t="str">
        <f t="shared" si="38"/>
        <v>Manufacturing: Non Energy Intensive</v>
      </c>
      <c r="F2454" t="s">
        <v>55</v>
      </c>
      <c r="G2454" t="s">
        <v>39</v>
      </c>
      <c r="H2454" t="s">
        <v>4</v>
      </c>
      <c r="I2454">
        <v>2049</v>
      </c>
      <c r="J2454">
        <v>2049</v>
      </c>
      <c r="K2454">
        <v>120.553469421708</v>
      </c>
    </row>
    <row r="2455" spans="5:11" x14ac:dyDescent="0.2">
      <c r="E2455" t="str">
        <f t="shared" si="38"/>
        <v>Manufacturing: Non Energy Intensive</v>
      </c>
      <c r="F2455" t="s">
        <v>55</v>
      </c>
      <c r="G2455" t="s">
        <v>39</v>
      </c>
      <c r="H2455" t="s">
        <v>4</v>
      </c>
      <c r="I2455">
        <v>2049</v>
      </c>
      <c r="J2455">
        <v>2050</v>
      </c>
      <c r="K2455">
        <v>120.572463981165</v>
      </c>
    </row>
    <row r="2456" spans="5:11" x14ac:dyDescent="0.2">
      <c r="E2456" t="str">
        <f t="shared" si="38"/>
        <v>Manufacturing: Non Energy Intensive</v>
      </c>
      <c r="F2456" t="s">
        <v>55</v>
      </c>
      <c r="G2456" t="s">
        <v>39</v>
      </c>
      <c r="H2456" t="s">
        <v>4</v>
      </c>
      <c r="I2456">
        <v>2050</v>
      </c>
      <c r="J2456">
        <v>2048</v>
      </c>
      <c r="K2456">
        <v>115.485090964153</v>
      </c>
    </row>
    <row r="2457" spans="5:11" x14ac:dyDescent="0.2">
      <c r="E2457" t="str">
        <f t="shared" si="38"/>
        <v>Manufacturing: Non Energy Intensive</v>
      </c>
      <c r="F2457" t="s">
        <v>55</v>
      </c>
      <c r="G2457" t="s">
        <v>39</v>
      </c>
      <c r="H2457" t="s">
        <v>4</v>
      </c>
      <c r="I2457">
        <v>2050</v>
      </c>
      <c r="J2457">
        <v>2049</v>
      </c>
      <c r="K2457">
        <v>123.918408586354</v>
      </c>
    </row>
    <row r="2458" spans="5:11" x14ac:dyDescent="0.2">
      <c r="E2458" t="str">
        <f t="shared" si="38"/>
        <v>Manufacturing: Non Energy Intensive</v>
      </c>
      <c r="F2458" t="s">
        <v>55</v>
      </c>
      <c r="G2458" t="s">
        <v>39</v>
      </c>
      <c r="H2458" t="s">
        <v>4</v>
      </c>
      <c r="I2458">
        <v>2050</v>
      </c>
      <c r="J2458">
        <v>2050</v>
      </c>
      <c r="K2458">
        <v>123.947940637192</v>
      </c>
    </row>
    <row r="2459" spans="5:11" x14ac:dyDescent="0.2">
      <c r="E2459" t="str">
        <f t="shared" si="38"/>
        <v>Manufacturing: Non Energy Intensive</v>
      </c>
      <c r="F2459" t="s">
        <v>55</v>
      </c>
      <c r="G2459" t="s">
        <v>39</v>
      </c>
      <c r="H2459" t="s">
        <v>5</v>
      </c>
      <c r="I2459">
        <v>2012</v>
      </c>
      <c r="J2459">
        <v>2048</v>
      </c>
      <c r="K2459">
        <v>64.483376734391896</v>
      </c>
    </row>
    <row r="2460" spans="5:11" x14ac:dyDescent="0.2">
      <c r="E2460" t="str">
        <f t="shared" si="38"/>
        <v>Manufacturing: Non Energy Intensive</v>
      </c>
      <c r="F2460" t="s">
        <v>55</v>
      </c>
      <c r="G2460" t="s">
        <v>39</v>
      </c>
      <c r="H2460" t="s">
        <v>5</v>
      </c>
      <c r="I2460">
        <v>2012</v>
      </c>
      <c r="J2460">
        <v>2049</v>
      </c>
      <c r="K2460">
        <v>64.483376734391896</v>
      </c>
    </row>
    <row r="2461" spans="5:11" x14ac:dyDescent="0.2">
      <c r="E2461" t="str">
        <f t="shared" si="38"/>
        <v>Manufacturing: Non Energy Intensive</v>
      </c>
      <c r="F2461" t="s">
        <v>55</v>
      </c>
      <c r="G2461" t="s">
        <v>39</v>
      </c>
      <c r="H2461" t="s">
        <v>5</v>
      </c>
      <c r="I2461">
        <v>2012</v>
      </c>
      <c r="J2461">
        <v>2050</v>
      </c>
      <c r="K2461">
        <v>64.483376734391896</v>
      </c>
    </row>
    <row r="2462" spans="5:11" x14ac:dyDescent="0.2">
      <c r="E2462" t="str">
        <f t="shared" si="38"/>
        <v>Manufacturing: Non Energy Intensive</v>
      </c>
      <c r="F2462" t="s">
        <v>55</v>
      </c>
      <c r="G2462" t="s">
        <v>39</v>
      </c>
      <c r="H2462" t="s">
        <v>5</v>
      </c>
      <c r="I2462">
        <v>2013</v>
      </c>
      <c r="J2462">
        <v>2048</v>
      </c>
      <c r="K2462">
        <v>65.687224530887207</v>
      </c>
    </row>
    <row r="2463" spans="5:11" x14ac:dyDescent="0.2">
      <c r="E2463" t="str">
        <f t="shared" si="38"/>
        <v>Manufacturing: Non Energy Intensive</v>
      </c>
      <c r="F2463" t="s">
        <v>55</v>
      </c>
      <c r="G2463" t="s">
        <v>39</v>
      </c>
      <c r="H2463" t="s">
        <v>5</v>
      </c>
      <c r="I2463">
        <v>2013</v>
      </c>
      <c r="J2463">
        <v>2049</v>
      </c>
      <c r="K2463">
        <v>66.003354729196602</v>
      </c>
    </row>
    <row r="2464" spans="5:11" x14ac:dyDescent="0.2">
      <c r="E2464" t="str">
        <f t="shared" si="38"/>
        <v>Manufacturing: Non Energy Intensive</v>
      </c>
      <c r="F2464" t="s">
        <v>55</v>
      </c>
      <c r="G2464" t="s">
        <v>39</v>
      </c>
      <c r="H2464" t="s">
        <v>5</v>
      </c>
      <c r="I2464">
        <v>2013</v>
      </c>
      <c r="J2464">
        <v>2050</v>
      </c>
      <c r="K2464">
        <v>66.018356737553205</v>
      </c>
    </row>
    <row r="2465" spans="5:11" x14ac:dyDescent="0.2">
      <c r="E2465" t="str">
        <f t="shared" si="38"/>
        <v>Manufacturing: Non Energy Intensive</v>
      </c>
      <c r="F2465" t="s">
        <v>55</v>
      </c>
      <c r="G2465" t="s">
        <v>39</v>
      </c>
      <c r="H2465" t="s">
        <v>5</v>
      </c>
      <c r="I2465">
        <v>2014</v>
      </c>
      <c r="J2465">
        <v>2048</v>
      </c>
      <c r="K2465">
        <v>66.517578752528806</v>
      </c>
    </row>
    <row r="2466" spans="5:11" x14ac:dyDescent="0.2">
      <c r="E2466" t="str">
        <f t="shared" si="38"/>
        <v>Manufacturing: Non Energy Intensive</v>
      </c>
      <c r="F2466" t="s">
        <v>55</v>
      </c>
      <c r="G2466" t="s">
        <v>39</v>
      </c>
      <c r="H2466" t="s">
        <v>5</v>
      </c>
      <c r="I2466">
        <v>2014</v>
      </c>
      <c r="J2466">
        <v>2049</v>
      </c>
      <c r="K2466">
        <v>67.060107113942394</v>
      </c>
    </row>
    <row r="2467" spans="5:11" x14ac:dyDescent="0.2">
      <c r="E2467" t="str">
        <f t="shared" si="38"/>
        <v>Manufacturing: Non Energy Intensive</v>
      </c>
      <c r="F2467" t="s">
        <v>55</v>
      </c>
      <c r="G2467" t="s">
        <v>39</v>
      </c>
      <c r="H2467" t="s">
        <v>5</v>
      </c>
      <c r="I2467">
        <v>2014</v>
      </c>
      <c r="J2467">
        <v>2050</v>
      </c>
      <c r="K2467">
        <v>67.083992926505999</v>
      </c>
    </row>
    <row r="2468" spans="5:11" x14ac:dyDescent="0.2">
      <c r="E2468" t="str">
        <f t="shared" si="38"/>
        <v>Manufacturing: Non Energy Intensive</v>
      </c>
      <c r="F2468" t="s">
        <v>55</v>
      </c>
      <c r="G2468" t="s">
        <v>39</v>
      </c>
      <c r="H2468" t="s">
        <v>5</v>
      </c>
      <c r="I2468">
        <v>2015</v>
      </c>
      <c r="J2468">
        <v>2048</v>
      </c>
      <c r="K2468">
        <v>66.349895352096397</v>
      </c>
    </row>
    <row r="2469" spans="5:11" x14ac:dyDescent="0.2">
      <c r="E2469" t="str">
        <f t="shared" si="38"/>
        <v>Manufacturing: Non Energy Intensive</v>
      </c>
      <c r="F2469" t="s">
        <v>55</v>
      </c>
      <c r="G2469" t="s">
        <v>39</v>
      </c>
      <c r="H2469" t="s">
        <v>5</v>
      </c>
      <c r="I2469">
        <v>2015</v>
      </c>
      <c r="J2469">
        <v>2049</v>
      </c>
      <c r="K2469">
        <v>67.086498666384799</v>
      </c>
    </row>
    <row r="2470" spans="5:11" x14ac:dyDescent="0.2">
      <c r="E2470" t="str">
        <f t="shared" si="38"/>
        <v>Manufacturing: Non Energy Intensive</v>
      </c>
      <c r="F2470" t="s">
        <v>55</v>
      </c>
      <c r="G2470" t="s">
        <v>39</v>
      </c>
      <c r="H2470" t="s">
        <v>5</v>
      </c>
      <c r="I2470">
        <v>2015</v>
      </c>
      <c r="J2470">
        <v>2050</v>
      </c>
      <c r="K2470">
        <v>67.119309101869703</v>
      </c>
    </row>
    <row r="2471" spans="5:11" x14ac:dyDescent="0.2">
      <c r="E2471" t="str">
        <f t="shared" si="38"/>
        <v>Manufacturing: Non Energy Intensive</v>
      </c>
      <c r="F2471" t="s">
        <v>55</v>
      </c>
      <c r="G2471" t="s">
        <v>39</v>
      </c>
      <c r="H2471" t="s">
        <v>5</v>
      </c>
      <c r="I2471">
        <v>2016</v>
      </c>
      <c r="J2471">
        <v>2048</v>
      </c>
      <c r="K2471">
        <v>66.674541539068201</v>
      </c>
    </row>
    <row r="2472" spans="5:11" x14ac:dyDescent="0.2">
      <c r="E2472" t="str">
        <f t="shared" si="38"/>
        <v>Manufacturing: Non Energy Intensive</v>
      </c>
      <c r="F2472" t="s">
        <v>55</v>
      </c>
      <c r="G2472" t="s">
        <v>39</v>
      </c>
      <c r="H2472" t="s">
        <v>5</v>
      </c>
      <c r="I2472">
        <v>2016</v>
      </c>
      <c r="J2472">
        <v>2049</v>
      </c>
      <c r="K2472">
        <v>67.624598182811496</v>
      </c>
    </row>
    <row r="2473" spans="5:11" x14ac:dyDescent="0.2">
      <c r="E2473" t="str">
        <f t="shared" si="38"/>
        <v>Manufacturing: Non Energy Intensive</v>
      </c>
      <c r="F2473" t="s">
        <v>55</v>
      </c>
      <c r="G2473" t="s">
        <v>39</v>
      </c>
      <c r="H2473" t="s">
        <v>5</v>
      </c>
      <c r="I2473">
        <v>2016</v>
      </c>
      <c r="J2473">
        <v>2050</v>
      </c>
      <c r="K2473">
        <v>67.667923580469804</v>
      </c>
    </row>
    <row r="2474" spans="5:11" x14ac:dyDescent="0.2">
      <c r="E2474" t="str">
        <f t="shared" si="38"/>
        <v>Manufacturing: Non Energy Intensive</v>
      </c>
      <c r="F2474" t="s">
        <v>55</v>
      </c>
      <c r="G2474" t="s">
        <v>39</v>
      </c>
      <c r="H2474" t="s">
        <v>5</v>
      </c>
      <c r="I2474">
        <v>2017</v>
      </c>
      <c r="J2474">
        <v>2048</v>
      </c>
      <c r="K2474">
        <v>66.9448084136868</v>
      </c>
    </row>
    <row r="2475" spans="5:11" x14ac:dyDescent="0.2">
      <c r="E2475" t="str">
        <f t="shared" si="38"/>
        <v>Manufacturing: Non Energy Intensive</v>
      </c>
      <c r="F2475" t="s">
        <v>55</v>
      </c>
      <c r="G2475" t="s">
        <v>39</v>
      </c>
      <c r="H2475" t="s">
        <v>5</v>
      </c>
      <c r="I2475">
        <v>2017</v>
      </c>
      <c r="J2475">
        <v>2049</v>
      </c>
      <c r="K2475">
        <v>68.079762005578601</v>
      </c>
    </row>
    <row r="2476" spans="5:11" x14ac:dyDescent="0.2">
      <c r="E2476" t="str">
        <f t="shared" si="38"/>
        <v>Manufacturing: Non Energy Intensive</v>
      </c>
      <c r="F2476" t="s">
        <v>55</v>
      </c>
      <c r="G2476" t="s">
        <v>39</v>
      </c>
      <c r="H2476" t="s">
        <v>5</v>
      </c>
      <c r="I2476">
        <v>2017</v>
      </c>
      <c r="J2476">
        <v>2050</v>
      </c>
      <c r="K2476">
        <v>68.133113495690907</v>
      </c>
    </row>
    <row r="2477" spans="5:11" x14ac:dyDescent="0.2">
      <c r="E2477" t="str">
        <f t="shared" si="38"/>
        <v>Manufacturing: Non Energy Intensive</v>
      </c>
      <c r="F2477" t="s">
        <v>55</v>
      </c>
      <c r="G2477" t="s">
        <v>39</v>
      </c>
      <c r="H2477" t="s">
        <v>5</v>
      </c>
      <c r="I2477">
        <v>2018</v>
      </c>
      <c r="J2477">
        <v>2048</v>
      </c>
      <c r="K2477">
        <v>67.124600156473505</v>
      </c>
    </row>
    <row r="2478" spans="5:11" x14ac:dyDescent="0.2">
      <c r="E2478" t="str">
        <f t="shared" si="38"/>
        <v>Manufacturing: Non Energy Intensive</v>
      </c>
      <c r="F2478" t="s">
        <v>55</v>
      </c>
      <c r="G2478" t="s">
        <v>39</v>
      </c>
      <c r="H2478" t="s">
        <v>5</v>
      </c>
      <c r="I2478">
        <v>2018</v>
      </c>
      <c r="J2478">
        <v>2049</v>
      </c>
      <c r="K2478">
        <v>68.402730967835197</v>
      </c>
    </row>
    <row r="2479" spans="5:11" x14ac:dyDescent="0.2">
      <c r="E2479" t="str">
        <f t="shared" si="38"/>
        <v>Manufacturing: Non Energy Intensive</v>
      </c>
      <c r="F2479" t="s">
        <v>55</v>
      </c>
      <c r="G2479" t="s">
        <v>39</v>
      </c>
      <c r="H2479" t="s">
        <v>5</v>
      </c>
      <c r="I2479">
        <v>2018</v>
      </c>
      <c r="J2479">
        <v>2050</v>
      </c>
      <c r="K2479">
        <v>68.473261737215296</v>
      </c>
    </row>
    <row r="2480" spans="5:11" x14ac:dyDescent="0.2">
      <c r="E2480" t="str">
        <f t="shared" si="38"/>
        <v>Manufacturing: Non Energy Intensive</v>
      </c>
      <c r="F2480" t="s">
        <v>55</v>
      </c>
      <c r="G2480" t="s">
        <v>39</v>
      </c>
      <c r="H2480" t="s">
        <v>5</v>
      </c>
      <c r="I2480">
        <v>2019</v>
      </c>
      <c r="J2480">
        <v>2048</v>
      </c>
      <c r="K2480">
        <v>66.310194871502105</v>
      </c>
    </row>
    <row r="2481" spans="5:11" x14ac:dyDescent="0.2">
      <c r="E2481" t="str">
        <f t="shared" si="38"/>
        <v>Manufacturing: Non Energy Intensive</v>
      </c>
      <c r="F2481" t="s">
        <v>55</v>
      </c>
      <c r="G2481" t="s">
        <v>39</v>
      </c>
      <c r="H2481" t="s">
        <v>5</v>
      </c>
      <c r="I2481">
        <v>2019</v>
      </c>
      <c r="J2481">
        <v>2049</v>
      </c>
      <c r="K2481">
        <v>67.717645956431397</v>
      </c>
    </row>
    <row r="2482" spans="5:11" x14ac:dyDescent="0.2">
      <c r="E2482" t="str">
        <f t="shared" si="38"/>
        <v>Manufacturing: Non Energy Intensive</v>
      </c>
      <c r="F2482" t="s">
        <v>55</v>
      </c>
      <c r="G2482" t="s">
        <v>39</v>
      </c>
      <c r="H2482" t="s">
        <v>5</v>
      </c>
      <c r="I2482">
        <v>2019</v>
      </c>
      <c r="J2482">
        <v>2050</v>
      </c>
      <c r="K2482">
        <v>67.800892088685202</v>
      </c>
    </row>
    <row r="2483" spans="5:11" x14ac:dyDescent="0.2">
      <c r="E2483" t="str">
        <f t="shared" si="38"/>
        <v>Manufacturing: Non Energy Intensive</v>
      </c>
      <c r="F2483" t="s">
        <v>55</v>
      </c>
      <c r="G2483" t="s">
        <v>39</v>
      </c>
      <c r="H2483" t="s">
        <v>5</v>
      </c>
      <c r="I2483">
        <v>2020</v>
      </c>
      <c r="J2483">
        <v>2048</v>
      </c>
      <c r="K2483">
        <v>62.770941738141801</v>
      </c>
    </row>
    <row r="2484" spans="5:11" x14ac:dyDescent="0.2">
      <c r="E2484" t="str">
        <f t="shared" si="38"/>
        <v>Manufacturing: Non Energy Intensive</v>
      </c>
      <c r="F2484" t="s">
        <v>55</v>
      </c>
      <c r="G2484" t="s">
        <v>39</v>
      </c>
      <c r="H2484" t="s">
        <v>5</v>
      </c>
      <c r="I2484">
        <v>2020</v>
      </c>
      <c r="J2484">
        <v>2049</v>
      </c>
      <c r="K2484">
        <v>64.300672656185398</v>
      </c>
    </row>
    <row r="2485" spans="5:11" x14ac:dyDescent="0.2">
      <c r="E2485" t="str">
        <f t="shared" si="38"/>
        <v>Manufacturing: Non Energy Intensive</v>
      </c>
      <c r="F2485" t="s">
        <v>55</v>
      </c>
      <c r="G2485" t="s">
        <v>39</v>
      </c>
      <c r="H2485" t="s">
        <v>5</v>
      </c>
      <c r="I2485">
        <v>2020</v>
      </c>
      <c r="J2485">
        <v>2050</v>
      </c>
      <c r="K2485">
        <v>64.399405666736101</v>
      </c>
    </row>
    <row r="2486" spans="5:11" x14ac:dyDescent="0.2">
      <c r="E2486" t="str">
        <f t="shared" si="38"/>
        <v>Manufacturing: Non Energy Intensive</v>
      </c>
      <c r="F2486" t="s">
        <v>55</v>
      </c>
      <c r="G2486" t="s">
        <v>39</v>
      </c>
      <c r="H2486" t="s">
        <v>5</v>
      </c>
      <c r="I2486">
        <v>2021</v>
      </c>
      <c r="J2486">
        <v>2048</v>
      </c>
      <c r="K2486">
        <v>64.906267639036201</v>
      </c>
    </row>
    <row r="2487" spans="5:11" x14ac:dyDescent="0.2">
      <c r="E2487" t="str">
        <f t="shared" si="38"/>
        <v>Manufacturing: Non Energy Intensive</v>
      </c>
      <c r="F2487" t="s">
        <v>55</v>
      </c>
      <c r="G2487" t="s">
        <v>39</v>
      </c>
      <c r="H2487" t="s">
        <v>5</v>
      </c>
      <c r="I2487">
        <v>2021</v>
      </c>
      <c r="J2487">
        <v>2049</v>
      </c>
      <c r="K2487">
        <v>66.679289785307304</v>
      </c>
    </row>
    <row r="2488" spans="5:11" x14ac:dyDescent="0.2">
      <c r="E2488" t="str">
        <f t="shared" si="38"/>
        <v>Manufacturing: Non Energy Intensive</v>
      </c>
      <c r="F2488" t="s">
        <v>55</v>
      </c>
      <c r="G2488" t="s">
        <v>39</v>
      </c>
      <c r="H2488" t="s">
        <v>5</v>
      </c>
      <c r="I2488">
        <v>2021</v>
      </c>
      <c r="J2488">
        <v>2050</v>
      </c>
      <c r="K2488">
        <v>66.721924146145</v>
      </c>
    </row>
    <row r="2489" spans="5:11" x14ac:dyDescent="0.2">
      <c r="E2489" t="str">
        <f t="shared" si="38"/>
        <v>Manufacturing: Non Energy Intensive</v>
      </c>
      <c r="F2489" t="s">
        <v>55</v>
      </c>
      <c r="G2489" t="s">
        <v>39</v>
      </c>
      <c r="H2489" t="s">
        <v>5</v>
      </c>
      <c r="I2489">
        <v>2022</v>
      </c>
      <c r="J2489">
        <v>2048</v>
      </c>
      <c r="K2489">
        <v>66.617041840563601</v>
      </c>
    </row>
    <row r="2490" spans="5:11" x14ac:dyDescent="0.2">
      <c r="E2490" t="str">
        <f t="shared" si="38"/>
        <v>Manufacturing: Non Energy Intensive</v>
      </c>
      <c r="F2490" t="s">
        <v>55</v>
      </c>
      <c r="G2490" t="s">
        <v>39</v>
      </c>
      <c r="H2490" t="s">
        <v>5</v>
      </c>
      <c r="I2490">
        <v>2022</v>
      </c>
      <c r="J2490">
        <v>2049</v>
      </c>
      <c r="K2490">
        <v>68.549074110687599</v>
      </c>
    </row>
    <row r="2491" spans="5:11" x14ac:dyDescent="0.2">
      <c r="E2491" t="str">
        <f t="shared" si="38"/>
        <v>Manufacturing: Non Energy Intensive</v>
      </c>
      <c r="F2491" t="s">
        <v>55</v>
      </c>
      <c r="G2491" t="s">
        <v>39</v>
      </c>
      <c r="H2491" t="s">
        <v>5</v>
      </c>
      <c r="I2491">
        <v>2022</v>
      </c>
      <c r="J2491">
        <v>2050</v>
      </c>
      <c r="K2491">
        <v>68.583815938294805</v>
      </c>
    </row>
    <row r="2492" spans="5:11" x14ac:dyDescent="0.2">
      <c r="E2492" t="str">
        <f t="shared" si="38"/>
        <v>Manufacturing: Non Energy Intensive</v>
      </c>
      <c r="F2492" t="s">
        <v>55</v>
      </c>
      <c r="G2492" t="s">
        <v>39</v>
      </c>
      <c r="H2492" t="s">
        <v>5</v>
      </c>
      <c r="I2492">
        <v>2023</v>
      </c>
      <c r="J2492">
        <v>2048</v>
      </c>
      <c r="K2492">
        <v>67.842674146756394</v>
      </c>
    </row>
    <row r="2493" spans="5:11" x14ac:dyDescent="0.2">
      <c r="E2493" t="str">
        <f t="shared" si="38"/>
        <v>Manufacturing: Non Energy Intensive</v>
      </c>
      <c r="F2493" t="s">
        <v>55</v>
      </c>
      <c r="G2493" t="s">
        <v>39</v>
      </c>
      <c r="H2493" t="s">
        <v>5</v>
      </c>
      <c r="I2493">
        <v>2023</v>
      </c>
      <c r="J2493">
        <v>2049</v>
      </c>
      <c r="K2493">
        <v>70.008829620550003</v>
      </c>
    </row>
    <row r="2494" spans="5:11" x14ac:dyDescent="0.2">
      <c r="E2494" t="str">
        <f t="shared" si="38"/>
        <v>Manufacturing: Non Energy Intensive</v>
      </c>
      <c r="F2494" t="s">
        <v>55</v>
      </c>
      <c r="G2494" t="s">
        <v>39</v>
      </c>
      <c r="H2494" t="s">
        <v>5</v>
      </c>
      <c r="I2494">
        <v>2023</v>
      </c>
      <c r="J2494">
        <v>2050</v>
      </c>
      <c r="K2494">
        <v>70.001522712205798</v>
      </c>
    </row>
    <row r="2495" spans="5:11" x14ac:dyDescent="0.2">
      <c r="E2495" t="str">
        <f t="shared" si="38"/>
        <v>Manufacturing: Non Energy Intensive</v>
      </c>
      <c r="F2495" t="s">
        <v>55</v>
      </c>
      <c r="G2495" t="s">
        <v>39</v>
      </c>
      <c r="H2495" t="s">
        <v>5</v>
      </c>
      <c r="I2495">
        <v>2024</v>
      </c>
      <c r="J2495">
        <v>2048</v>
      </c>
      <c r="K2495">
        <v>69.206209511470604</v>
      </c>
    </row>
    <row r="2496" spans="5:11" x14ac:dyDescent="0.2">
      <c r="E2496" t="str">
        <f t="shared" si="38"/>
        <v>Manufacturing: Non Energy Intensive</v>
      </c>
      <c r="F2496" t="s">
        <v>55</v>
      </c>
      <c r="G2496" t="s">
        <v>39</v>
      </c>
      <c r="H2496" t="s">
        <v>5</v>
      </c>
      <c r="I2496">
        <v>2024</v>
      </c>
      <c r="J2496">
        <v>2049</v>
      </c>
      <c r="K2496">
        <v>71.595845138678698</v>
      </c>
    </row>
    <row r="2497" spans="5:11" x14ac:dyDescent="0.2">
      <c r="E2497" t="str">
        <f t="shared" si="38"/>
        <v>Manufacturing: Non Energy Intensive</v>
      </c>
      <c r="F2497" t="s">
        <v>55</v>
      </c>
      <c r="G2497" t="s">
        <v>39</v>
      </c>
      <c r="H2497" t="s">
        <v>5</v>
      </c>
      <c r="I2497">
        <v>2024</v>
      </c>
      <c r="J2497">
        <v>2050</v>
      </c>
      <c r="K2497">
        <v>71.565603469734</v>
      </c>
    </row>
    <row r="2498" spans="5:11" x14ac:dyDescent="0.2">
      <c r="E2498" t="str">
        <f t="shared" si="38"/>
        <v>Manufacturing: Non Energy Intensive</v>
      </c>
      <c r="F2498" t="s">
        <v>55</v>
      </c>
      <c r="G2498" t="s">
        <v>39</v>
      </c>
      <c r="H2498" t="s">
        <v>5</v>
      </c>
      <c r="I2498">
        <v>2025</v>
      </c>
      <c r="J2498">
        <v>2048</v>
      </c>
      <c r="K2498">
        <v>71.212906464432095</v>
      </c>
    </row>
    <row r="2499" spans="5:11" x14ac:dyDescent="0.2">
      <c r="E2499" t="str">
        <f t="shared" ref="E2499:E2562" si="39">VLOOKUP(F2499,$A$2:$B$53,2,)</f>
        <v>Manufacturing: Non Energy Intensive</v>
      </c>
      <c r="F2499" t="s">
        <v>55</v>
      </c>
      <c r="G2499" t="s">
        <v>39</v>
      </c>
      <c r="H2499" t="s">
        <v>5</v>
      </c>
      <c r="I2499">
        <v>2025</v>
      </c>
      <c r="J2499">
        <v>2049</v>
      </c>
      <c r="K2499">
        <v>73.804939967953899</v>
      </c>
    </row>
    <row r="2500" spans="5:11" x14ac:dyDescent="0.2">
      <c r="E2500" t="str">
        <f t="shared" si="39"/>
        <v>Manufacturing: Non Energy Intensive</v>
      </c>
      <c r="F2500" t="s">
        <v>55</v>
      </c>
      <c r="G2500" t="s">
        <v>39</v>
      </c>
      <c r="H2500" t="s">
        <v>5</v>
      </c>
      <c r="I2500">
        <v>2025</v>
      </c>
      <c r="J2500">
        <v>2050</v>
      </c>
      <c r="K2500">
        <v>73.785277082062095</v>
      </c>
    </row>
    <row r="2501" spans="5:11" x14ac:dyDescent="0.2">
      <c r="E2501" t="str">
        <f t="shared" si="39"/>
        <v>Manufacturing: Non Energy Intensive</v>
      </c>
      <c r="F2501" t="s">
        <v>55</v>
      </c>
      <c r="G2501" t="s">
        <v>39</v>
      </c>
      <c r="H2501" t="s">
        <v>5</v>
      </c>
      <c r="I2501">
        <v>2026</v>
      </c>
      <c r="J2501">
        <v>2048</v>
      </c>
      <c r="K2501">
        <v>73.144433317466905</v>
      </c>
    </row>
    <row r="2502" spans="5:11" x14ac:dyDescent="0.2">
      <c r="E2502" t="str">
        <f t="shared" si="39"/>
        <v>Manufacturing: Non Energy Intensive</v>
      </c>
      <c r="F2502" t="s">
        <v>55</v>
      </c>
      <c r="G2502" t="s">
        <v>39</v>
      </c>
      <c r="H2502" t="s">
        <v>5</v>
      </c>
      <c r="I2502">
        <v>2026</v>
      </c>
      <c r="J2502">
        <v>2049</v>
      </c>
      <c r="K2502">
        <v>75.889715911421902</v>
      </c>
    </row>
    <row r="2503" spans="5:11" x14ac:dyDescent="0.2">
      <c r="E2503" t="str">
        <f t="shared" si="39"/>
        <v>Manufacturing: Non Energy Intensive</v>
      </c>
      <c r="F2503" t="s">
        <v>55</v>
      </c>
      <c r="G2503" t="s">
        <v>39</v>
      </c>
      <c r="H2503" t="s">
        <v>5</v>
      </c>
      <c r="I2503">
        <v>2026</v>
      </c>
      <c r="J2503">
        <v>2050</v>
      </c>
      <c r="K2503">
        <v>75.880524041925398</v>
      </c>
    </row>
    <row r="2504" spans="5:11" x14ac:dyDescent="0.2">
      <c r="E2504" t="str">
        <f t="shared" si="39"/>
        <v>Manufacturing: Non Energy Intensive</v>
      </c>
      <c r="F2504" t="s">
        <v>55</v>
      </c>
      <c r="G2504" t="s">
        <v>39</v>
      </c>
      <c r="H2504" t="s">
        <v>5</v>
      </c>
      <c r="I2504">
        <v>2027</v>
      </c>
      <c r="J2504">
        <v>2048</v>
      </c>
      <c r="K2504">
        <v>75.199272229039394</v>
      </c>
    </row>
    <row r="2505" spans="5:11" x14ac:dyDescent="0.2">
      <c r="E2505" t="str">
        <f t="shared" si="39"/>
        <v>Manufacturing: Non Energy Intensive</v>
      </c>
      <c r="F2505" t="s">
        <v>55</v>
      </c>
      <c r="G2505" t="s">
        <v>39</v>
      </c>
      <c r="H2505" t="s">
        <v>5</v>
      </c>
      <c r="I2505">
        <v>2027</v>
      </c>
      <c r="J2505">
        <v>2049</v>
      </c>
      <c r="K2505">
        <v>78.097548130321996</v>
      </c>
    </row>
    <row r="2506" spans="5:11" x14ac:dyDescent="0.2">
      <c r="E2506" t="str">
        <f t="shared" si="39"/>
        <v>Manufacturing: Non Energy Intensive</v>
      </c>
      <c r="F2506" t="s">
        <v>55</v>
      </c>
      <c r="G2506" t="s">
        <v>39</v>
      </c>
      <c r="H2506" t="s">
        <v>5</v>
      </c>
      <c r="I2506">
        <v>2027</v>
      </c>
      <c r="J2506">
        <v>2050</v>
      </c>
      <c r="K2506">
        <v>78.108994455950594</v>
      </c>
    </row>
    <row r="2507" spans="5:11" x14ac:dyDescent="0.2">
      <c r="E2507" t="str">
        <f t="shared" si="39"/>
        <v>Manufacturing: Non Energy Intensive</v>
      </c>
      <c r="F2507" t="s">
        <v>55</v>
      </c>
      <c r="G2507" t="s">
        <v>39</v>
      </c>
      <c r="H2507" t="s">
        <v>5</v>
      </c>
      <c r="I2507">
        <v>2028</v>
      </c>
      <c r="J2507">
        <v>2048</v>
      </c>
      <c r="K2507">
        <v>77.325901277364494</v>
      </c>
    </row>
    <row r="2508" spans="5:11" x14ac:dyDescent="0.2">
      <c r="E2508" t="str">
        <f t="shared" si="39"/>
        <v>Manufacturing: Non Energy Intensive</v>
      </c>
      <c r="F2508" t="s">
        <v>55</v>
      </c>
      <c r="G2508" t="s">
        <v>39</v>
      </c>
      <c r="H2508" t="s">
        <v>5</v>
      </c>
      <c r="I2508">
        <v>2028</v>
      </c>
      <c r="J2508">
        <v>2049</v>
      </c>
      <c r="K2508">
        <v>80.440822544034106</v>
      </c>
    </row>
    <row r="2509" spans="5:11" x14ac:dyDescent="0.2">
      <c r="E2509" t="str">
        <f t="shared" si="39"/>
        <v>Manufacturing: Non Energy Intensive</v>
      </c>
      <c r="F2509" t="s">
        <v>55</v>
      </c>
      <c r="G2509" t="s">
        <v>39</v>
      </c>
      <c r="H2509" t="s">
        <v>5</v>
      </c>
      <c r="I2509">
        <v>2028</v>
      </c>
      <c r="J2509">
        <v>2050</v>
      </c>
      <c r="K2509">
        <v>80.465163455011506</v>
      </c>
    </row>
    <row r="2510" spans="5:11" x14ac:dyDescent="0.2">
      <c r="E2510" t="str">
        <f t="shared" si="39"/>
        <v>Manufacturing: Non Energy Intensive</v>
      </c>
      <c r="F2510" t="s">
        <v>55</v>
      </c>
      <c r="G2510" t="s">
        <v>39</v>
      </c>
      <c r="H2510" t="s">
        <v>5</v>
      </c>
      <c r="I2510">
        <v>2029</v>
      </c>
      <c r="J2510">
        <v>2048</v>
      </c>
      <c r="K2510">
        <v>79.788468600489907</v>
      </c>
    </row>
    <row r="2511" spans="5:11" x14ac:dyDescent="0.2">
      <c r="E2511" t="str">
        <f t="shared" si="39"/>
        <v>Manufacturing: Non Energy Intensive</v>
      </c>
      <c r="F2511" t="s">
        <v>55</v>
      </c>
      <c r="G2511" t="s">
        <v>39</v>
      </c>
      <c r="H2511" t="s">
        <v>5</v>
      </c>
      <c r="I2511">
        <v>2029</v>
      </c>
      <c r="J2511">
        <v>2049</v>
      </c>
      <c r="K2511">
        <v>83.121059659143299</v>
      </c>
    </row>
    <row r="2512" spans="5:11" x14ac:dyDescent="0.2">
      <c r="E2512" t="str">
        <f t="shared" si="39"/>
        <v>Manufacturing: Non Energy Intensive</v>
      </c>
      <c r="F2512" t="s">
        <v>55</v>
      </c>
      <c r="G2512" t="s">
        <v>39</v>
      </c>
      <c r="H2512" t="s">
        <v>5</v>
      </c>
      <c r="I2512">
        <v>2029</v>
      </c>
      <c r="J2512">
        <v>2050</v>
      </c>
      <c r="K2512">
        <v>83.198124602960306</v>
      </c>
    </row>
    <row r="2513" spans="5:11" x14ac:dyDescent="0.2">
      <c r="E2513" t="str">
        <f t="shared" si="39"/>
        <v>Manufacturing: Non Energy Intensive</v>
      </c>
      <c r="F2513" t="s">
        <v>55</v>
      </c>
      <c r="G2513" t="s">
        <v>39</v>
      </c>
      <c r="H2513" t="s">
        <v>5</v>
      </c>
      <c r="I2513">
        <v>2030</v>
      </c>
      <c r="J2513">
        <v>2048</v>
      </c>
      <c r="K2513">
        <v>82.4567217707894</v>
      </c>
    </row>
    <row r="2514" spans="5:11" x14ac:dyDescent="0.2">
      <c r="E2514" t="str">
        <f t="shared" si="39"/>
        <v>Manufacturing: Non Energy Intensive</v>
      </c>
      <c r="F2514" t="s">
        <v>55</v>
      </c>
      <c r="G2514" t="s">
        <v>39</v>
      </c>
      <c r="H2514" t="s">
        <v>5</v>
      </c>
      <c r="I2514">
        <v>2030</v>
      </c>
      <c r="J2514">
        <v>2049</v>
      </c>
      <c r="K2514">
        <v>85.991274840644806</v>
      </c>
    </row>
    <row r="2515" spans="5:11" x14ac:dyDescent="0.2">
      <c r="E2515" t="str">
        <f t="shared" si="39"/>
        <v>Manufacturing: Non Energy Intensive</v>
      </c>
      <c r="F2515" t="s">
        <v>55</v>
      </c>
      <c r="G2515" t="s">
        <v>39</v>
      </c>
      <c r="H2515" t="s">
        <v>5</v>
      </c>
      <c r="I2515">
        <v>2030</v>
      </c>
      <c r="J2515">
        <v>2050</v>
      </c>
      <c r="K2515">
        <v>86.107423268966301</v>
      </c>
    </row>
    <row r="2516" spans="5:11" x14ac:dyDescent="0.2">
      <c r="E2516" t="str">
        <f t="shared" si="39"/>
        <v>Manufacturing: Non Energy Intensive</v>
      </c>
      <c r="F2516" t="s">
        <v>55</v>
      </c>
      <c r="G2516" t="s">
        <v>39</v>
      </c>
      <c r="H2516" t="s">
        <v>5</v>
      </c>
      <c r="I2516">
        <v>2031</v>
      </c>
      <c r="J2516">
        <v>2048</v>
      </c>
      <c r="K2516">
        <v>85.119500272695802</v>
      </c>
    </row>
    <row r="2517" spans="5:11" x14ac:dyDescent="0.2">
      <c r="E2517" t="str">
        <f t="shared" si="39"/>
        <v>Manufacturing: Non Energy Intensive</v>
      </c>
      <c r="F2517" t="s">
        <v>55</v>
      </c>
      <c r="G2517" t="s">
        <v>39</v>
      </c>
      <c r="H2517" t="s">
        <v>5</v>
      </c>
      <c r="I2517">
        <v>2031</v>
      </c>
      <c r="J2517">
        <v>2049</v>
      </c>
      <c r="K2517">
        <v>88.914538822160793</v>
      </c>
    </row>
    <row r="2518" spans="5:11" x14ac:dyDescent="0.2">
      <c r="E2518" t="str">
        <f t="shared" si="39"/>
        <v>Manufacturing: Non Energy Intensive</v>
      </c>
      <c r="F2518" t="s">
        <v>55</v>
      </c>
      <c r="G2518" t="s">
        <v>39</v>
      </c>
      <c r="H2518" t="s">
        <v>5</v>
      </c>
      <c r="I2518">
        <v>2031</v>
      </c>
      <c r="J2518">
        <v>2050</v>
      </c>
      <c r="K2518">
        <v>89.050530459910703</v>
      </c>
    </row>
    <row r="2519" spans="5:11" x14ac:dyDescent="0.2">
      <c r="E2519" t="str">
        <f t="shared" si="39"/>
        <v>Manufacturing: Non Energy Intensive</v>
      </c>
      <c r="F2519" t="s">
        <v>55</v>
      </c>
      <c r="G2519" t="s">
        <v>39</v>
      </c>
      <c r="H2519" t="s">
        <v>5</v>
      </c>
      <c r="I2519">
        <v>2032</v>
      </c>
      <c r="J2519">
        <v>2048</v>
      </c>
      <c r="K2519">
        <v>87.755596649661598</v>
      </c>
    </row>
    <row r="2520" spans="5:11" x14ac:dyDescent="0.2">
      <c r="E2520" t="str">
        <f t="shared" si="39"/>
        <v>Manufacturing: Non Energy Intensive</v>
      </c>
      <c r="F2520" t="s">
        <v>55</v>
      </c>
      <c r="G2520" t="s">
        <v>39</v>
      </c>
      <c r="H2520" t="s">
        <v>5</v>
      </c>
      <c r="I2520">
        <v>2032</v>
      </c>
      <c r="J2520">
        <v>2049</v>
      </c>
      <c r="K2520">
        <v>91.837402233559303</v>
      </c>
    </row>
    <row r="2521" spans="5:11" x14ac:dyDescent="0.2">
      <c r="E2521" t="str">
        <f t="shared" si="39"/>
        <v>Manufacturing: Non Energy Intensive</v>
      </c>
      <c r="F2521" t="s">
        <v>55</v>
      </c>
      <c r="G2521" t="s">
        <v>39</v>
      </c>
      <c r="H2521" t="s">
        <v>5</v>
      </c>
      <c r="I2521">
        <v>2032</v>
      </c>
      <c r="J2521">
        <v>2050</v>
      </c>
      <c r="K2521">
        <v>91.939936658924296</v>
      </c>
    </row>
    <row r="2522" spans="5:11" x14ac:dyDescent="0.2">
      <c r="E2522" t="str">
        <f t="shared" si="39"/>
        <v>Manufacturing: Non Energy Intensive</v>
      </c>
      <c r="F2522" t="s">
        <v>55</v>
      </c>
      <c r="G2522" t="s">
        <v>39</v>
      </c>
      <c r="H2522" t="s">
        <v>5</v>
      </c>
      <c r="I2522">
        <v>2033</v>
      </c>
      <c r="J2522">
        <v>2048</v>
      </c>
      <c r="K2522">
        <v>90.530167013546304</v>
      </c>
    </row>
    <row r="2523" spans="5:11" x14ac:dyDescent="0.2">
      <c r="E2523" t="str">
        <f t="shared" si="39"/>
        <v>Manufacturing: Non Energy Intensive</v>
      </c>
      <c r="F2523" t="s">
        <v>55</v>
      </c>
      <c r="G2523" t="s">
        <v>39</v>
      </c>
      <c r="H2523" t="s">
        <v>5</v>
      </c>
      <c r="I2523">
        <v>2033</v>
      </c>
      <c r="J2523">
        <v>2049</v>
      </c>
      <c r="K2523">
        <v>94.765363923664296</v>
      </c>
    </row>
    <row r="2524" spans="5:11" x14ac:dyDescent="0.2">
      <c r="E2524" t="str">
        <f t="shared" si="39"/>
        <v>Manufacturing: Non Energy Intensive</v>
      </c>
      <c r="F2524" t="s">
        <v>55</v>
      </c>
      <c r="G2524" t="s">
        <v>39</v>
      </c>
      <c r="H2524" t="s">
        <v>5</v>
      </c>
      <c r="I2524">
        <v>2033</v>
      </c>
      <c r="J2524">
        <v>2050</v>
      </c>
      <c r="K2524">
        <v>94.852238111923498</v>
      </c>
    </row>
    <row r="2525" spans="5:11" x14ac:dyDescent="0.2">
      <c r="E2525" t="str">
        <f t="shared" si="39"/>
        <v>Manufacturing: Non Energy Intensive</v>
      </c>
      <c r="F2525" t="s">
        <v>55</v>
      </c>
      <c r="G2525" t="s">
        <v>39</v>
      </c>
      <c r="H2525" t="s">
        <v>5</v>
      </c>
      <c r="I2525">
        <v>2034</v>
      </c>
      <c r="J2525">
        <v>2048</v>
      </c>
      <c r="K2525">
        <v>93.326746264772098</v>
      </c>
    </row>
    <row r="2526" spans="5:11" x14ac:dyDescent="0.2">
      <c r="E2526" t="str">
        <f t="shared" si="39"/>
        <v>Manufacturing: Non Energy Intensive</v>
      </c>
      <c r="F2526" t="s">
        <v>55</v>
      </c>
      <c r="G2526" t="s">
        <v>39</v>
      </c>
      <c r="H2526" t="s">
        <v>5</v>
      </c>
      <c r="I2526">
        <v>2034</v>
      </c>
      <c r="J2526">
        <v>2049</v>
      </c>
      <c r="K2526">
        <v>97.659720071475704</v>
      </c>
    </row>
    <row r="2527" spans="5:11" x14ac:dyDescent="0.2">
      <c r="E2527" t="str">
        <f t="shared" si="39"/>
        <v>Manufacturing: Non Energy Intensive</v>
      </c>
      <c r="F2527" t="s">
        <v>55</v>
      </c>
      <c r="G2527" t="s">
        <v>39</v>
      </c>
      <c r="H2527" t="s">
        <v>5</v>
      </c>
      <c r="I2527">
        <v>2034</v>
      </c>
      <c r="J2527">
        <v>2050</v>
      </c>
      <c r="K2527">
        <v>97.7703096762543</v>
      </c>
    </row>
    <row r="2528" spans="5:11" x14ac:dyDescent="0.2">
      <c r="E2528" t="str">
        <f t="shared" si="39"/>
        <v>Manufacturing: Non Energy Intensive</v>
      </c>
      <c r="F2528" t="s">
        <v>55</v>
      </c>
      <c r="G2528" t="s">
        <v>39</v>
      </c>
      <c r="H2528" t="s">
        <v>5</v>
      </c>
      <c r="I2528">
        <v>2035</v>
      </c>
      <c r="J2528">
        <v>2048</v>
      </c>
      <c r="K2528">
        <v>95.765519421843806</v>
      </c>
    </row>
    <row r="2529" spans="5:11" x14ac:dyDescent="0.2">
      <c r="E2529" t="str">
        <f t="shared" si="39"/>
        <v>Manufacturing: Non Energy Intensive</v>
      </c>
      <c r="F2529" t="s">
        <v>55</v>
      </c>
      <c r="G2529" t="s">
        <v>39</v>
      </c>
      <c r="H2529" t="s">
        <v>5</v>
      </c>
      <c r="I2529">
        <v>2035</v>
      </c>
      <c r="J2529">
        <v>2049</v>
      </c>
      <c r="K2529">
        <v>100.20367784357499</v>
      </c>
    </row>
    <row r="2530" spans="5:11" x14ac:dyDescent="0.2">
      <c r="E2530" t="str">
        <f t="shared" si="39"/>
        <v>Manufacturing: Non Energy Intensive</v>
      </c>
      <c r="F2530" t="s">
        <v>55</v>
      </c>
      <c r="G2530" t="s">
        <v>39</v>
      </c>
      <c r="H2530" t="s">
        <v>5</v>
      </c>
      <c r="I2530">
        <v>2035</v>
      </c>
      <c r="J2530">
        <v>2050</v>
      </c>
      <c r="K2530">
        <v>100.31050589146</v>
      </c>
    </row>
    <row r="2531" spans="5:11" x14ac:dyDescent="0.2">
      <c r="E2531" t="str">
        <f t="shared" si="39"/>
        <v>Manufacturing: Non Energy Intensive</v>
      </c>
      <c r="F2531" t="s">
        <v>55</v>
      </c>
      <c r="G2531" t="s">
        <v>39</v>
      </c>
      <c r="H2531" t="s">
        <v>5</v>
      </c>
      <c r="I2531">
        <v>2036</v>
      </c>
      <c r="J2531">
        <v>2048</v>
      </c>
      <c r="K2531">
        <v>98.228067126983703</v>
      </c>
    </row>
    <row r="2532" spans="5:11" x14ac:dyDescent="0.2">
      <c r="E2532" t="str">
        <f t="shared" si="39"/>
        <v>Manufacturing: Non Energy Intensive</v>
      </c>
      <c r="F2532" t="s">
        <v>55</v>
      </c>
      <c r="G2532" t="s">
        <v>39</v>
      </c>
      <c r="H2532" t="s">
        <v>5</v>
      </c>
      <c r="I2532">
        <v>2036</v>
      </c>
      <c r="J2532">
        <v>2049</v>
      </c>
      <c r="K2532">
        <v>102.72046446544</v>
      </c>
    </row>
    <row r="2533" spans="5:11" x14ac:dyDescent="0.2">
      <c r="E2533" t="str">
        <f t="shared" si="39"/>
        <v>Manufacturing: Non Energy Intensive</v>
      </c>
      <c r="F2533" t="s">
        <v>55</v>
      </c>
      <c r="G2533" t="s">
        <v>39</v>
      </c>
      <c r="H2533" t="s">
        <v>5</v>
      </c>
      <c r="I2533">
        <v>2036</v>
      </c>
      <c r="J2533">
        <v>2050</v>
      </c>
      <c r="K2533">
        <v>102.84431654887899</v>
      </c>
    </row>
    <row r="2534" spans="5:11" x14ac:dyDescent="0.2">
      <c r="E2534" t="str">
        <f t="shared" si="39"/>
        <v>Manufacturing: Non Energy Intensive</v>
      </c>
      <c r="F2534" t="s">
        <v>55</v>
      </c>
      <c r="G2534" t="s">
        <v>39</v>
      </c>
      <c r="H2534" t="s">
        <v>5</v>
      </c>
      <c r="I2534">
        <v>2037</v>
      </c>
      <c r="J2534">
        <v>2048</v>
      </c>
      <c r="K2534">
        <v>100.743956136779</v>
      </c>
    </row>
    <row r="2535" spans="5:11" x14ac:dyDescent="0.2">
      <c r="E2535" t="str">
        <f t="shared" si="39"/>
        <v>Manufacturing: Non Energy Intensive</v>
      </c>
      <c r="F2535" t="s">
        <v>55</v>
      </c>
      <c r="G2535" t="s">
        <v>39</v>
      </c>
      <c r="H2535" t="s">
        <v>5</v>
      </c>
      <c r="I2535">
        <v>2037</v>
      </c>
      <c r="J2535">
        <v>2049</v>
      </c>
      <c r="K2535">
        <v>105.53570361214</v>
      </c>
    </row>
    <row r="2536" spans="5:11" x14ac:dyDescent="0.2">
      <c r="E2536" t="str">
        <f t="shared" si="39"/>
        <v>Manufacturing: Non Energy Intensive</v>
      </c>
      <c r="F2536" t="s">
        <v>55</v>
      </c>
      <c r="G2536" t="s">
        <v>39</v>
      </c>
      <c r="H2536" t="s">
        <v>5</v>
      </c>
      <c r="I2536">
        <v>2037</v>
      </c>
      <c r="J2536">
        <v>2050</v>
      </c>
      <c r="K2536">
        <v>105.721044298208</v>
      </c>
    </row>
    <row r="2537" spans="5:11" x14ac:dyDescent="0.2">
      <c r="E2537" t="str">
        <f t="shared" si="39"/>
        <v>Manufacturing: Non Energy Intensive</v>
      </c>
      <c r="F2537" t="s">
        <v>55</v>
      </c>
      <c r="G2537" t="s">
        <v>39</v>
      </c>
      <c r="H2537" t="s">
        <v>5</v>
      </c>
      <c r="I2537">
        <v>2038</v>
      </c>
      <c r="J2537">
        <v>2048</v>
      </c>
      <c r="K2537">
        <v>103.214782850505</v>
      </c>
    </row>
    <row r="2538" spans="5:11" x14ac:dyDescent="0.2">
      <c r="E2538" t="str">
        <f t="shared" si="39"/>
        <v>Manufacturing: Non Energy Intensive</v>
      </c>
      <c r="F2538" t="s">
        <v>55</v>
      </c>
      <c r="G2538" t="s">
        <v>39</v>
      </c>
      <c r="H2538" t="s">
        <v>5</v>
      </c>
      <c r="I2538">
        <v>2038</v>
      </c>
      <c r="J2538">
        <v>2049</v>
      </c>
      <c r="K2538">
        <v>108.367938380903</v>
      </c>
    </row>
    <row r="2539" spans="5:11" x14ac:dyDescent="0.2">
      <c r="E2539" t="str">
        <f t="shared" si="39"/>
        <v>Manufacturing: Non Energy Intensive</v>
      </c>
      <c r="F2539" t="s">
        <v>55</v>
      </c>
      <c r="G2539" t="s">
        <v>39</v>
      </c>
      <c r="H2539" t="s">
        <v>5</v>
      </c>
      <c r="I2539">
        <v>2038</v>
      </c>
      <c r="J2539">
        <v>2050</v>
      </c>
      <c r="K2539">
        <v>108.576072115402</v>
      </c>
    </row>
    <row r="2540" spans="5:11" x14ac:dyDescent="0.2">
      <c r="E2540" t="str">
        <f t="shared" si="39"/>
        <v>Manufacturing: Non Energy Intensive</v>
      </c>
      <c r="F2540" t="s">
        <v>55</v>
      </c>
      <c r="G2540" t="s">
        <v>39</v>
      </c>
      <c r="H2540" t="s">
        <v>5</v>
      </c>
      <c r="I2540">
        <v>2039</v>
      </c>
      <c r="J2540">
        <v>2048</v>
      </c>
      <c r="K2540">
        <v>105.642169080302</v>
      </c>
    </row>
    <row r="2541" spans="5:11" x14ac:dyDescent="0.2">
      <c r="E2541" t="str">
        <f t="shared" si="39"/>
        <v>Manufacturing: Non Energy Intensive</v>
      </c>
      <c r="F2541" t="s">
        <v>55</v>
      </c>
      <c r="G2541" t="s">
        <v>39</v>
      </c>
      <c r="H2541" t="s">
        <v>5</v>
      </c>
      <c r="I2541">
        <v>2039</v>
      </c>
      <c r="J2541">
        <v>2049</v>
      </c>
      <c r="K2541">
        <v>111.003241452027</v>
      </c>
    </row>
    <row r="2542" spans="5:11" x14ac:dyDescent="0.2">
      <c r="E2542" t="str">
        <f t="shared" si="39"/>
        <v>Manufacturing: Non Energy Intensive</v>
      </c>
      <c r="F2542" t="s">
        <v>55</v>
      </c>
      <c r="G2542" t="s">
        <v>39</v>
      </c>
      <c r="H2542" t="s">
        <v>5</v>
      </c>
      <c r="I2542">
        <v>2039</v>
      </c>
      <c r="J2542">
        <v>2050</v>
      </c>
      <c r="K2542">
        <v>111.217428940506</v>
      </c>
    </row>
    <row r="2543" spans="5:11" x14ac:dyDescent="0.2">
      <c r="E2543" t="str">
        <f t="shared" si="39"/>
        <v>Manufacturing: Non Energy Intensive</v>
      </c>
      <c r="F2543" t="s">
        <v>55</v>
      </c>
      <c r="G2543" t="s">
        <v>39</v>
      </c>
      <c r="H2543" t="s">
        <v>5</v>
      </c>
      <c r="I2543">
        <v>2040</v>
      </c>
      <c r="J2543">
        <v>2048</v>
      </c>
      <c r="K2543">
        <v>108.330308027684</v>
      </c>
    </row>
    <row r="2544" spans="5:11" x14ac:dyDescent="0.2">
      <c r="E2544" t="str">
        <f t="shared" si="39"/>
        <v>Manufacturing: Non Energy Intensive</v>
      </c>
      <c r="F2544" t="s">
        <v>55</v>
      </c>
      <c r="G2544" t="s">
        <v>39</v>
      </c>
      <c r="H2544" t="s">
        <v>5</v>
      </c>
      <c r="I2544">
        <v>2040</v>
      </c>
      <c r="J2544">
        <v>2049</v>
      </c>
      <c r="K2544">
        <v>113.850369111128</v>
      </c>
    </row>
    <row r="2545" spans="5:11" x14ac:dyDescent="0.2">
      <c r="E2545" t="str">
        <f t="shared" si="39"/>
        <v>Manufacturing: Non Energy Intensive</v>
      </c>
      <c r="F2545" t="s">
        <v>55</v>
      </c>
      <c r="G2545" t="s">
        <v>39</v>
      </c>
      <c r="H2545" t="s">
        <v>5</v>
      </c>
      <c r="I2545">
        <v>2040</v>
      </c>
      <c r="J2545">
        <v>2050</v>
      </c>
      <c r="K2545">
        <v>114.06904902009001</v>
      </c>
    </row>
    <row r="2546" spans="5:11" x14ac:dyDescent="0.2">
      <c r="E2546" t="str">
        <f t="shared" si="39"/>
        <v>Manufacturing: Non Energy Intensive</v>
      </c>
      <c r="F2546" t="s">
        <v>55</v>
      </c>
      <c r="G2546" t="s">
        <v>39</v>
      </c>
      <c r="H2546" t="s">
        <v>5</v>
      </c>
      <c r="I2546">
        <v>2041</v>
      </c>
      <c r="J2546">
        <v>2048</v>
      </c>
      <c r="K2546">
        <v>110.889752370919</v>
      </c>
    </row>
    <row r="2547" spans="5:11" x14ac:dyDescent="0.2">
      <c r="E2547" t="str">
        <f t="shared" si="39"/>
        <v>Manufacturing: Non Energy Intensive</v>
      </c>
      <c r="F2547" t="s">
        <v>55</v>
      </c>
      <c r="G2547" t="s">
        <v>39</v>
      </c>
      <c r="H2547" t="s">
        <v>5</v>
      </c>
      <c r="I2547">
        <v>2041</v>
      </c>
      <c r="J2547">
        <v>2049</v>
      </c>
      <c r="K2547">
        <v>116.585478202335</v>
      </c>
    </row>
    <row r="2548" spans="5:11" x14ac:dyDescent="0.2">
      <c r="E2548" t="str">
        <f t="shared" si="39"/>
        <v>Manufacturing: Non Energy Intensive</v>
      </c>
      <c r="F2548" t="s">
        <v>55</v>
      </c>
      <c r="G2548" t="s">
        <v>39</v>
      </c>
      <c r="H2548" t="s">
        <v>5</v>
      </c>
      <c r="I2548">
        <v>2041</v>
      </c>
      <c r="J2548">
        <v>2050</v>
      </c>
      <c r="K2548">
        <v>116.859306292995</v>
      </c>
    </row>
    <row r="2549" spans="5:11" x14ac:dyDescent="0.2">
      <c r="E2549" t="str">
        <f t="shared" si="39"/>
        <v>Manufacturing: Non Energy Intensive</v>
      </c>
      <c r="F2549" t="s">
        <v>55</v>
      </c>
      <c r="G2549" t="s">
        <v>39</v>
      </c>
      <c r="H2549" t="s">
        <v>5</v>
      </c>
      <c r="I2549">
        <v>2042</v>
      </c>
      <c r="J2549">
        <v>2048</v>
      </c>
      <c r="K2549">
        <v>113.533235644543</v>
      </c>
    </row>
    <row r="2550" spans="5:11" x14ac:dyDescent="0.2">
      <c r="E2550" t="str">
        <f t="shared" si="39"/>
        <v>Manufacturing: Non Energy Intensive</v>
      </c>
      <c r="F2550" t="s">
        <v>55</v>
      </c>
      <c r="G2550" t="s">
        <v>39</v>
      </c>
      <c r="H2550" t="s">
        <v>5</v>
      </c>
      <c r="I2550">
        <v>2042</v>
      </c>
      <c r="J2550">
        <v>2049</v>
      </c>
      <c r="K2550">
        <v>119.51724491387</v>
      </c>
    </row>
    <row r="2551" spans="5:11" x14ac:dyDescent="0.2">
      <c r="E2551" t="str">
        <f t="shared" si="39"/>
        <v>Manufacturing: Non Energy Intensive</v>
      </c>
      <c r="F2551" t="s">
        <v>55</v>
      </c>
      <c r="G2551" t="s">
        <v>39</v>
      </c>
      <c r="H2551" t="s">
        <v>5</v>
      </c>
      <c r="I2551">
        <v>2042</v>
      </c>
      <c r="J2551">
        <v>2050</v>
      </c>
      <c r="K2551">
        <v>119.903479782906</v>
      </c>
    </row>
    <row r="2552" spans="5:11" x14ac:dyDescent="0.2">
      <c r="E2552" t="str">
        <f t="shared" si="39"/>
        <v>Manufacturing: Non Energy Intensive</v>
      </c>
      <c r="F2552" t="s">
        <v>55</v>
      </c>
      <c r="G2552" t="s">
        <v>39</v>
      </c>
      <c r="H2552" t="s">
        <v>5</v>
      </c>
      <c r="I2552">
        <v>2043</v>
      </c>
      <c r="J2552">
        <v>2048</v>
      </c>
      <c r="K2552">
        <v>116.126184626553</v>
      </c>
    </row>
    <row r="2553" spans="5:11" x14ac:dyDescent="0.2">
      <c r="E2553" t="str">
        <f t="shared" si="39"/>
        <v>Manufacturing: Non Energy Intensive</v>
      </c>
      <c r="F2553" t="s">
        <v>55</v>
      </c>
      <c r="G2553" t="s">
        <v>39</v>
      </c>
      <c r="H2553" t="s">
        <v>5</v>
      </c>
      <c r="I2553">
        <v>2043</v>
      </c>
      <c r="J2553">
        <v>2049</v>
      </c>
      <c r="K2553">
        <v>122.766411684977</v>
      </c>
    </row>
    <row r="2554" spans="5:11" x14ac:dyDescent="0.2">
      <c r="E2554" t="str">
        <f t="shared" si="39"/>
        <v>Manufacturing: Non Energy Intensive</v>
      </c>
      <c r="F2554" t="s">
        <v>55</v>
      </c>
      <c r="G2554" t="s">
        <v>39</v>
      </c>
      <c r="H2554" t="s">
        <v>5</v>
      </c>
      <c r="I2554">
        <v>2043</v>
      </c>
      <c r="J2554">
        <v>2050</v>
      </c>
      <c r="K2554">
        <v>123.217251409715</v>
      </c>
    </row>
    <row r="2555" spans="5:11" x14ac:dyDescent="0.2">
      <c r="E2555" t="str">
        <f t="shared" si="39"/>
        <v>Manufacturing: Non Energy Intensive</v>
      </c>
      <c r="F2555" t="s">
        <v>55</v>
      </c>
      <c r="G2555" t="s">
        <v>39</v>
      </c>
      <c r="H2555" t="s">
        <v>5</v>
      </c>
      <c r="I2555">
        <v>2044</v>
      </c>
      <c r="J2555">
        <v>2048</v>
      </c>
      <c r="K2555">
        <v>118.85975147663601</v>
      </c>
    </row>
    <row r="2556" spans="5:11" x14ac:dyDescent="0.2">
      <c r="E2556" t="str">
        <f t="shared" si="39"/>
        <v>Manufacturing: Non Energy Intensive</v>
      </c>
      <c r="F2556" t="s">
        <v>55</v>
      </c>
      <c r="G2556" t="s">
        <v>39</v>
      </c>
      <c r="H2556" t="s">
        <v>5</v>
      </c>
      <c r="I2556">
        <v>2044</v>
      </c>
      <c r="J2556">
        <v>2049</v>
      </c>
      <c r="K2556">
        <v>126.14959009896</v>
      </c>
    </row>
    <row r="2557" spans="5:11" x14ac:dyDescent="0.2">
      <c r="E2557" t="str">
        <f t="shared" si="39"/>
        <v>Manufacturing: Non Energy Intensive</v>
      </c>
      <c r="F2557" t="s">
        <v>55</v>
      </c>
      <c r="G2557" t="s">
        <v>39</v>
      </c>
      <c r="H2557" t="s">
        <v>5</v>
      </c>
      <c r="I2557">
        <v>2044</v>
      </c>
      <c r="J2557">
        <v>2050</v>
      </c>
      <c r="K2557">
        <v>126.670860970375</v>
      </c>
    </row>
    <row r="2558" spans="5:11" x14ac:dyDescent="0.2">
      <c r="E2558" t="str">
        <f t="shared" si="39"/>
        <v>Manufacturing: Non Energy Intensive</v>
      </c>
      <c r="F2558" t="s">
        <v>55</v>
      </c>
      <c r="G2558" t="s">
        <v>39</v>
      </c>
      <c r="H2558" t="s">
        <v>5</v>
      </c>
      <c r="I2558">
        <v>2045</v>
      </c>
      <c r="J2558">
        <v>2048</v>
      </c>
      <c r="K2558">
        <v>122.061982800989</v>
      </c>
    </row>
    <row r="2559" spans="5:11" x14ac:dyDescent="0.2">
      <c r="E2559" t="str">
        <f t="shared" si="39"/>
        <v>Manufacturing: Non Energy Intensive</v>
      </c>
      <c r="F2559" t="s">
        <v>55</v>
      </c>
      <c r="G2559" t="s">
        <v>39</v>
      </c>
      <c r="H2559" t="s">
        <v>5</v>
      </c>
      <c r="I2559">
        <v>2045</v>
      </c>
      <c r="J2559">
        <v>2049</v>
      </c>
      <c r="K2559">
        <v>129.927666805001</v>
      </c>
    </row>
    <row r="2560" spans="5:11" x14ac:dyDescent="0.2">
      <c r="E2560" t="str">
        <f t="shared" si="39"/>
        <v>Manufacturing: Non Energy Intensive</v>
      </c>
      <c r="F2560" t="s">
        <v>55</v>
      </c>
      <c r="G2560" t="s">
        <v>39</v>
      </c>
      <c r="H2560" t="s">
        <v>5</v>
      </c>
      <c r="I2560">
        <v>2045</v>
      </c>
      <c r="J2560">
        <v>2050</v>
      </c>
      <c r="K2560">
        <v>130.53967368225099</v>
      </c>
    </row>
    <row r="2561" spans="5:11" x14ac:dyDescent="0.2">
      <c r="E2561" t="str">
        <f t="shared" si="39"/>
        <v>Manufacturing: Non Energy Intensive</v>
      </c>
      <c r="F2561" t="s">
        <v>55</v>
      </c>
      <c r="G2561" t="s">
        <v>39</v>
      </c>
      <c r="H2561" t="s">
        <v>5</v>
      </c>
      <c r="I2561">
        <v>2046</v>
      </c>
      <c r="J2561">
        <v>2048</v>
      </c>
      <c r="K2561">
        <v>125.561250206276</v>
      </c>
    </row>
    <row r="2562" spans="5:11" x14ac:dyDescent="0.2">
      <c r="E2562" t="str">
        <f t="shared" si="39"/>
        <v>Manufacturing: Non Energy Intensive</v>
      </c>
      <c r="F2562" t="s">
        <v>55</v>
      </c>
      <c r="G2562" t="s">
        <v>39</v>
      </c>
      <c r="H2562" t="s">
        <v>5</v>
      </c>
      <c r="I2562">
        <v>2046</v>
      </c>
      <c r="J2562">
        <v>2049</v>
      </c>
      <c r="K2562">
        <v>133.92285852978799</v>
      </c>
    </row>
    <row r="2563" spans="5:11" x14ac:dyDescent="0.2">
      <c r="E2563" t="str">
        <f t="shared" ref="E2563:E2626" si="40">VLOOKUP(F2563,$A$2:$B$53,2,)</f>
        <v>Manufacturing: Non Energy Intensive</v>
      </c>
      <c r="F2563" t="s">
        <v>55</v>
      </c>
      <c r="G2563" t="s">
        <v>39</v>
      </c>
      <c r="H2563" t="s">
        <v>5</v>
      </c>
      <c r="I2563">
        <v>2046</v>
      </c>
      <c r="J2563">
        <v>2050</v>
      </c>
      <c r="K2563">
        <v>134.61076359326501</v>
      </c>
    </row>
    <row r="2564" spans="5:11" x14ac:dyDescent="0.2">
      <c r="E2564" t="str">
        <f t="shared" si="40"/>
        <v>Manufacturing: Non Energy Intensive</v>
      </c>
      <c r="F2564" t="s">
        <v>55</v>
      </c>
      <c r="G2564" t="s">
        <v>39</v>
      </c>
      <c r="H2564" t="s">
        <v>5</v>
      </c>
      <c r="I2564">
        <v>2047</v>
      </c>
      <c r="J2564">
        <v>2048</v>
      </c>
      <c r="K2564">
        <v>129.21537679323399</v>
      </c>
    </row>
    <row r="2565" spans="5:11" x14ac:dyDescent="0.2">
      <c r="E2565" t="str">
        <f t="shared" si="40"/>
        <v>Manufacturing: Non Energy Intensive</v>
      </c>
      <c r="F2565" t="s">
        <v>55</v>
      </c>
      <c r="G2565" t="s">
        <v>39</v>
      </c>
      <c r="H2565" t="s">
        <v>5</v>
      </c>
      <c r="I2565">
        <v>2047</v>
      </c>
      <c r="J2565">
        <v>2049</v>
      </c>
      <c r="K2565">
        <v>138.14144805909899</v>
      </c>
    </row>
    <row r="2566" spans="5:11" x14ac:dyDescent="0.2">
      <c r="E2566" t="str">
        <f t="shared" si="40"/>
        <v>Manufacturing: Non Energy Intensive</v>
      </c>
      <c r="F2566" t="s">
        <v>55</v>
      </c>
      <c r="G2566" t="s">
        <v>39</v>
      </c>
      <c r="H2566" t="s">
        <v>5</v>
      </c>
      <c r="I2566">
        <v>2047</v>
      </c>
      <c r="J2566">
        <v>2050</v>
      </c>
      <c r="K2566">
        <v>138.886906682866</v>
      </c>
    </row>
    <row r="2567" spans="5:11" x14ac:dyDescent="0.2">
      <c r="E2567" t="str">
        <f t="shared" si="40"/>
        <v>Manufacturing: Non Energy Intensive</v>
      </c>
      <c r="F2567" t="s">
        <v>55</v>
      </c>
      <c r="G2567" t="s">
        <v>39</v>
      </c>
      <c r="H2567" t="s">
        <v>5</v>
      </c>
      <c r="I2567">
        <v>2048</v>
      </c>
      <c r="J2567">
        <v>2048</v>
      </c>
      <c r="K2567">
        <v>132.94438759114101</v>
      </c>
    </row>
    <row r="2568" spans="5:11" x14ac:dyDescent="0.2">
      <c r="E2568" t="str">
        <f t="shared" si="40"/>
        <v>Manufacturing: Non Energy Intensive</v>
      </c>
      <c r="F2568" t="s">
        <v>55</v>
      </c>
      <c r="G2568" t="s">
        <v>39</v>
      </c>
      <c r="H2568" t="s">
        <v>5</v>
      </c>
      <c r="I2568">
        <v>2048</v>
      </c>
      <c r="J2568">
        <v>2049</v>
      </c>
      <c r="K2568">
        <v>142.320456820636</v>
      </c>
    </row>
    <row r="2569" spans="5:11" x14ac:dyDescent="0.2">
      <c r="E2569" t="str">
        <f t="shared" si="40"/>
        <v>Manufacturing: Non Energy Intensive</v>
      </c>
      <c r="F2569" t="s">
        <v>55</v>
      </c>
      <c r="G2569" t="s">
        <v>39</v>
      </c>
      <c r="H2569" t="s">
        <v>5</v>
      </c>
      <c r="I2569">
        <v>2048</v>
      </c>
      <c r="J2569">
        <v>2050</v>
      </c>
      <c r="K2569">
        <v>143.15820459659801</v>
      </c>
    </row>
    <row r="2570" spans="5:11" x14ac:dyDescent="0.2">
      <c r="E2570" t="str">
        <f t="shared" si="40"/>
        <v>Manufacturing: Non Energy Intensive</v>
      </c>
      <c r="F2570" t="s">
        <v>55</v>
      </c>
      <c r="G2570" t="s">
        <v>39</v>
      </c>
      <c r="H2570" t="s">
        <v>5</v>
      </c>
      <c r="I2570">
        <v>2049</v>
      </c>
      <c r="J2570">
        <v>2048</v>
      </c>
      <c r="K2570">
        <v>136.855349412929</v>
      </c>
    </row>
    <row r="2571" spans="5:11" x14ac:dyDescent="0.2">
      <c r="E2571" t="str">
        <f t="shared" si="40"/>
        <v>Manufacturing: Non Energy Intensive</v>
      </c>
      <c r="F2571" t="s">
        <v>55</v>
      </c>
      <c r="G2571" t="s">
        <v>39</v>
      </c>
      <c r="H2571" t="s">
        <v>5</v>
      </c>
      <c r="I2571">
        <v>2049</v>
      </c>
      <c r="J2571">
        <v>2049</v>
      </c>
      <c r="K2571">
        <v>146.727972780035</v>
      </c>
    </row>
    <row r="2572" spans="5:11" x14ac:dyDescent="0.2">
      <c r="E2572" t="str">
        <f t="shared" si="40"/>
        <v>Manufacturing: Non Energy Intensive</v>
      </c>
      <c r="F2572" t="s">
        <v>55</v>
      </c>
      <c r="G2572" t="s">
        <v>39</v>
      </c>
      <c r="H2572" t="s">
        <v>5</v>
      </c>
      <c r="I2572">
        <v>2049</v>
      </c>
      <c r="J2572">
        <v>2050</v>
      </c>
      <c r="K2572">
        <v>147.63619334908199</v>
      </c>
    </row>
    <row r="2573" spans="5:11" x14ac:dyDescent="0.2">
      <c r="E2573" t="str">
        <f t="shared" si="40"/>
        <v>Manufacturing: Non Energy Intensive</v>
      </c>
      <c r="F2573" t="s">
        <v>55</v>
      </c>
      <c r="G2573" t="s">
        <v>39</v>
      </c>
      <c r="H2573" t="s">
        <v>5</v>
      </c>
      <c r="I2573">
        <v>2050</v>
      </c>
      <c r="J2573">
        <v>2048</v>
      </c>
      <c r="K2573">
        <v>140.98714766893599</v>
      </c>
    </row>
    <row r="2574" spans="5:11" x14ac:dyDescent="0.2">
      <c r="E2574" t="str">
        <f t="shared" si="40"/>
        <v>Manufacturing: Non Energy Intensive</v>
      </c>
      <c r="F2574" t="s">
        <v>55</v>
      </c>
      <c r="G2574" t="s">
        <v>39</v>
      </c>
      <c r="H2574" t="s">
        <v>5</v>
      </c>
      <c r="I2574">
        <v>2050</v>
      </c>
      <c r="J2574">
        <v>2049</v>
      </c>
      <c r="K2574">
        <v>151.30973965497</v>
      </c>
    </row>
    <row r="2575" spans="5:11" x14ac:dyDescent="0.2">
      <c r="E2575" t="str">
        <f t="shared" si="40"/>
        <v>Manufacturing: Non Energy Intensive</v>
      </c>
      <c r="F2575" t="s">
        <v>55</v>
      </c>
      <c r="G2575" t="s">
        <v>39</v>
      </c>
      <c r="H2575" t="s">
        <v>5</v>
      </c>
      <c r="I2575">
        <v>2050</v>
      </c>
      <c r="J2575">
        <v>2050</v>
      </c>
      <c r="K2575">
        <v>152.29012038876101</v>
      </c>
    </row>
    <row r="2576" spans="5:11" x14ac:dyDescent="0.2">
      <c r="E2576" t="str">
        <f t="shared" si="40"/>
        <v>Manufacturing: Non Energy Intensive</v>
      </c>
      <c r="F2576" t="s">
        <v>56</v>
      </c>
      <c r="G2576" t="s">
        <v>39</v>
      </c>
      <c r="H2576" t="s">
        <v>4</v>
      </c>
      <c r="I2576">
        <v>2012</v>
      </c>
      <c r="J2576">
        <v>2048</v>
      </c>
      <c r="K2576">
        <v>28.613532693938598</v>
      </c>
    </row>
    <row r="2577" spans="5:11" x14ac:dyDescent="0.2">
      <c r="E2577" t="str">
        <f t="shared" si="40"/>
        <v>Manufacturing: Non Energy Intensive</v>
      </c>
      <c r="F2577" t="s">
        <v>56</v>
      </c>
      <c r="G2577" t="s">
        <v>39</v>
      </c>
      <c r="H2577" t="s">
        <v>4</v>
      </c>
      <c r="I2577">
        <v>2012</v>
      </c>
      <c r="J2577">
        <v>2049</v>
      </c>
      <c r="K2577">
        <v>28.613532693939302</v>
      </c>
    </row>
    <row r="2578" spans="5:11" x14ac:dyDescent="0.2">
      <c r="E2578" t="str">
        <f t="shared" si="40"/>
        <v>Manufacturing: Non Energy Intensive</v>
      </c>
      <c r="F2578" t="s">
        <v>56</v>
      </c>
      <c r="G2578" t="s">
        <v>39</v>
      </c>
      <c r="H2578" t="s">
        <v>4</v>
      </c>
      <c r="I2578">
        <v>2012</v>
      </c>
      <c r="J2578">
        <v>2050</v>
      </c>
      <c r="K2578">
        <v>28.613532693939199</v>
      </c>
    </row>
    <row r="2579" spans="5:11" x14ac:dyDescent="0.2">
      <c r="E2579" t="str">
        <f t="shared" si="40"/>
        <v>Manufacturing: Non Energy Intensive</v>
      </c>
      <c r="F2579" t="s">
        <v>56</v>
      </c>
      <c r="G2579" t="s">
        <v>39</v>
      </c>
      <c r="H2579" t="s">
        <v>4</v>
      </c>
      <c r="I2579">
        <v>2013</v>
      </c>
      <c r="J2579">
        <v>2048</v>
      </c>
      <c r="K2579">
        <v>29.292506751600001</v>
      </c>
    </row>
    <row r="2580" spans="5:11" x14ac:dyDescent="0.2">
      <c r="E2580" t="str">
        <f t="shared" si="40"/>
        <v>Manufacturing: Non Energy Intensive</v>
      </c>
      <c r="F2580" t="s">
        <v>56</v>
      </c>
      <c r="G2580" t="s">
        <v>39</v>
      </c>
      <c r="H2580" t="s">
        <v>4</v>
      </c>
      <c r="I2580">
        <v>2013</v>
      </c>
      <c r="J2580">
        <v>2049</v>
      </c>
      <c r="K2580">
        <v>30.503628196854098</v>
      </c>
    </row>
    <row r="2581" spans="5:11" x14ac:dyDescent="0.2">
      <c r="E2581" t="str">
        <f t="shared" si="40"/>
        <v>Manufacturing: Non Energy Intensive</v>
      </c>
      <c r="F2581" t="s">
        <v>56</v>
      </c>
      <c r="G2581" t="s">
        <v>39</v>
      </c>
      <c r="H2581" t="s">
        <v>4</v>
      </c>
      <c r="I2581">
        <v>2013</v>
      </c>
      <c r="J2581">
        <v>2050</v>
      </c>
      <c r="K2581">
        <v>30.503646368837799</v>
      </c>
    </row>
    <row r="2582" spans="5:11" x14ac:dyDescent="0.2">
      <c r="E2582" t="str">
        <f t="shared" si="40"/>
        <v>Manufacturing: Non Energy Intensive</v>
      </c>
      <c r="F2582" t="s">
        <v>56</v>
      </c>
      <c r="G2582" t="s">
        <v>39</v>
      </c>
      <c r="H2582" t="s">
        <v>4</v>
      </c>
      <c r="I2582">
        <v>2014</v>
      </c>
      <c r="J2582">
        <v>2048</v>
      </c>
      <c r="K2582">
        <v>29.793449699877399</v>
      </c>
    </row>
    <row r="2583" spans="5:11" x14ac:dyDescent="0.2">
      <c r="E2583" t="str">
        <f t="shared" si="40"/>
        <v>Manufacturing: Non Energy Intensive</v>
      </c>
      <c r="F2583" t="s">
        <v>56</v>
      </c>
      <c r="G2583" t="s">
        <v>39</v>
      </c>
      <c r="H2583" t="s">
        <v>4</v>
      </c>
      <c r="I2583">
        <v>2014</v>
      </c>
      <c r="J2583">
        <v>2049</v>
      </c>
      <c r="K2583">
        <v>32.029277168492698</v>
      </c>
    </row>
    <row r="2584" spans="5:11" x14ac:dyDescent="0.2">
      <c r="E2584" t="str">
        <f t="shared" si="40"/>
        <v>Manufacturing: Non Energy Intensive</v>
      </c>
      <c r="F2584" t="s">
        <v>56</v>
      </c>
      <c r="G2584" t="s">
        <v>39</v>
      </c>
      <c r="H2584" t="s">
        <v>4</v>
      </c>
      <c r="I2584">
        <v>2014</v>
      </c>
      <c r="J2584">
        <v>2050</v>
      </c>
      <c r="K2584">
        <v>32.013562974427899</v>
      </c>
    </row>
    <row r="2585" spans="5:11" x14ac:dyDescent="0.2">
      <c r="E2585" t="str">
        <f t="shared" si="40"/>
        <v>Manufacturing: Non Energy Intensive</v>
      </c>
      <c r="F2585" t="s">
        <v>56</v>
      </c>
      <c r="G2585" t="s">
        <v>39</v>
      </c>
      <c r="H2585" t="s">
        <v>4</v>
      </c>
      <c r="I2585">
        <v>2015</v>
      </c>
      <c r="J2585">
        <v>2048</v>
      </c>
      <c r="K2585">
        <v>30.0638685297012</v>
      </c>
    </row>
    <row r="2586" spans="5:11" x14ac:dyDescent="0.2">
      <c r="E2586" t="str">
        <f t="shared" si="40"/>
        <v>Manufacturing: Non Energy Intensive</v>
      </c>
      <c r="F2586" t="s">
        <v>56</v>
      </c>
      <c r="G2586" t="s">
        <v>39</v>
      </c>
      <c r="H2586" t="s">
        <v>4</v>
      </c>
      <c r="I2586">
        <v>2015</v>
      </c>
      <c r="J2586">
        <v>2049</v>
      </c>
      <c r="K2586">
        <v>33.224000539094902</v>
      </c>
    </row>
    <row r="2587" spans="5:11" x14ac:dyDescent="0.2">
      <c r="E2587" t="str">
        <f t="shared" si="40"/>
        <v>Manufacturing: Non Energy Intensive</v>
      </c>
      <c r="F2587" t="s">
        <v>56</v>
      </c>
      <c r="G2587" t="s">
        <v>39</v>
      </c>
      <c r="H2587" t="s">
        <v>4</v>
      </c>
      <c r="I2587">
        <v>2015</v>
      </c>
      <c r="J2587">
        <v>2050</v>
      </c>
      <c r="K2587">
        <v>33.190963693373597</v>
      </c>
    </row>
    <row r="2588" spans="5:11" x14ac:dyDescent="0.2">
      <c r="E2588" t="str">
        <f t="shared" si="40"/>
        <v>Manufacturing: Non Energy Intensive</v>
      </c>
      <c r="F2588" t="s">
        <v>56</v>
      </c>
      <c r="G2588" t="s">
        <v>39</v>
      </c>
      <c r="H2588" t="s">
        <v>4</v>
      </c>
      <c r="I2588">
        <v>2016</v>
      </c>
      <c r="J2588">
        <v>2048</v>
      </c>
      <c r="K2588">
        <v>30.701318734901498</v>
      </c>
    </row>
    <row r="2589" spans="5:11" x14ac:dyDescent="0.2">
      <c r="E2589" t="str">
        <f t="shared" si="40"/>
        <v>Manufacturing: Non Energy Intensive</v>
      </c>
      <c r="F2589" t="s">
        <v>56</v>
      </c>
      <c r="G2589" t="s">
        <v>39</v>
      </c>
      <c r="H2589" t="s">
        <v>4</v>
      </c>
      <c r="I2589">
        <v>2016</v>
      </c>
      <c r="J2589">
        <v>2049</v>
      </c>
      <c r="K2589">
        <v>34.769123392675603</v>
      </c>
    </row>
    <row r="2590" spans="5:11" x14ac:dyDescent="0.2">
      <c r="E2590" t="str">
        <f t="shared" si="40"/>
        <v>Manufacturing: Non Energy Intensive</v>
      </c>
      <c r="F2590" t="s">
        <v>56</v>
      </c>
      <c r="G2590" t="s">
        <v>39</v>
      </c>
      <c r="H2590" t="s">
        <v>4</v>
      </c>
      <c r="I2590">
        <v>2016</v>
      </c>
      <c r="J2590">
        <v>2050</v>
      </c>
      <c r="K2590">
        <v>34.719324438902603</v>
      </c>
    </row>
    <row r="2591" spans="5:11" x14ac:dyDescent="0.2">
      <c r="E2591" t="str">
        <f t="shared" si="40"/>
        <v>Manufacturing: Non Energy Intensive</v>
      </c>
      <c r="F2591" t="s">
        <v>56</v>
      </c>
      <c r="G2591" t="s">
        <v>39</v>
      </c>
      <c r="H2591" t="s">
        <v>4</v>
      </c>
      <c r="I2591">
        <v>2017</v>
      </c>
      <c r="J2591">
        <v>2048</v>
      </c>
      <c r="K2591">
        <v>30.693688291447302</v>
      </c>
    </row>
    <row r="2592" spans="5:11" x14ac:dyDescent="0.2">
      <c r="E2592" t="str">
        <f t="shared" si="40"/>
        <v>Manufacturing: Non Energy Intensive</v>
      </c>
      <c r="F2592" t="s">
        <v>56</v>
      </c>
      <c r="G2592" t="s">
        <v>39</v>
      </c>
      <c r="H2592" t="s">
        <v>4</v>
      </c>
      <c r="I2592">
        <v>2017</v>
      </c>
      <c r="J2592">
        <v>2049</v>
      </c>
      <c r="K2592">
        <v>35.461888052578203</v>
      </c>
    </row>
    <row r="2593" spans="5:11" x14ac:dyDescent="0.2">
      <c r="E2593" t="str">
        <f t="shared" si="40"/>
        <v>Manufacturing: Non Energy Intensive</v>
      </c>
      <c r="F2593" t="s">
        <v>56</v>
      </c>
      <c r="G2593" t="s">
        <v>39</v>
      </c>
      <c r="H2593" t="s">
        <v>4</v>
      </c>
      <c r="I2593">
        <v>2017</v>
      </c>
      <c r="J2593">
        <v>2050</v>
      </c>
      <c r="K2593">
        <v>35.3983655268216</v>
      </c>
    </row>
    <row r="2594" spans="5:11" x14ac:dyDescent="0.2">
      <c r="E2594" t="str">
        <f t="shared" si="40"/>
        <v>Manufacturing: Non Energy Intensive</v>
      </c>
      <c r="F2594" t="s">
        <v>56</v>
      </c>
      <c r="G2594" t="s">
        <v>39</v>
      </c>
      <c r="H2594" t="s">
        <v>4</v>
      </c>
      <c r="I2594">
        <v>2018</v>
      </c>
      <c r="J2594">
        <v>2048</v>
      </c>
      <c r="K2594">
        <v>31.121896932733598</v>
      </c>
    </row>
    <row r="2595" spans="5:11" x14ac:dyDescent="0.2">
      <c r="E2595" t="str">
        <f t="shared" si="40"/>
        <v>Manufacturing: Non Energy Intensive</v>
      </c>
      <c r="F2595" t="s">
        <v>56</v>
      </c>
      <c r="G2595" t="s">
        <v>39</v>
      </c>
      <c r="H2595" t="s">
        <v>4</v>
      </c>
      <c r="I2595">
        <v>2018</v>
      </c>
      <c r="J2595">
        <v>2049</v>
      </c>
      <c r="K2595">
        <v>36.602545247089402</v>
      </c>
    </row>
    <row r="2596" spans="5:11" x14ac:dyDescent="0.2">
      <c r="E2596" t="str">
        <f t="shared" si="40"/>
        <v>Manufacturing: Non Energy Intensive</v>
      </c>
      <c r="F2596" t="s">
        <v>56</v>
      </c>
      <c r="G2596" t="s">
        <v>39</v>
      </c>
      <c r="H2596" t="s">
        <v>4</v>
      </c>
      <c r="I2596">
        <v>2018</v>
      </c>
      <c r="J2596">
        <v>2050</v>
      </c>
      <c r="K2596">
        <v>36.5344478773102</v>
      </c>
    </row>
    <row r="2597" spans="5:11" x14ac:dyDescent="0.2">
      <c r="E2597" t="str">
        <f t="shared" si="40"/>
        <v>Manufacturing: Non Energy Intensive</v>
      </c>
      <c r="F2597" t="s">
        <v>56</v>
      </c>
      <c r="G2597" t="s">
        <v>39</v>
      </c>
      <c r="H2597" t="s">
        <v>4</v>
      </c>
      <c r="I2597">
        <v>2019</v>
      </c>
      <c r="J2597">
        <v>2048</v>
      </c>
      <c r="K2597">
        <v>30.925831779137798</v>
      </c>
    </row>
    <row r="2598" spans="5:11" x14ac:dyDescent="0.2">
      <c r="E2598" t="str">
        <f t="shared" si="40"/>
        <v>Manufacturing: Non Energy Intensive</v>
      </c>
      <c r="F2598" t="s">
        <v>56</v>
      </c>
      <c r="G2598" t="s">
        <v>39</v>
      </c>
      <c r="H2598" t="s">
        <v>4</v>
      </c>
      <c r="I2598">
        <v>2019</v>
      </c>
      <c r="J2598">
        <v>2049</v>
      </c>
      <c r="K2598">
        <v>36.938781560008998</v>
      </c>
    </row>
    <row r="2599" spans="5:11" x14ac:dyDescent="0.2">
      <c r="E2599" t="str">
        <f t="shared" si="40"/>
        <v>Manufacturing: Non Energy Intensive</v>
      </c>
      <c r="F2599" t="s">
        <v>56</v>
      </c>
      <c r="G2599" t="s">
        <v>39</v>
      </c>
      <c r="H2599" t="s">
        <v>4</v>
      </c>
      <c r="I2599">
        <v>2019</v>
      </c>
      <c r="J2599">
        <v>2050</v>
      </c>
      <c r="K2599">
        <v>36.8672345947625</v>
      </c>
    </row>
    <row r="2600" spans="5:11" x14ac:dyDescent="0.2">
      <c r="E2600" t="str">
        <f t="shared" si="40"/>
        <v>Manufacturing: Non Energy Intensive</v>
      </c>
      <c r="F2600" t="s">
        <v>56</v>
      </c>
      <c r="G2600" t="s">
        <v>39</v>
      </c>
      <c r="H2600" t="s">
        <v>4</v>
      </c>
      <c r="I2600">
        <v>2020</v>
      </c>
      <c r="J2600">
        <v>2048</v>
      </c>
      <c r="K2600">
        <v>29.168511309805599</v>
      </c>
    </row>
    <row r="2601" spans="5:11" x14ac:dyDescent="0.2">
      <c r="E2601" t="str">
        <f t="shared" si="40"/>
        <v>Manufacturing: Non Energy Intensive</v>
      </c>
      <c r="F2601" t="s">
        <v>56</v>
      </c>
      <c r="G2601" t="s">
        <v>39</v>
      </c>
      <c r="H2601" t="s">
        <v>4</v>
      </c>
      <c r="I2601">
        <v>2020</v>
      </c>
      <c r="J2601">
        <v>2049</v>
      </c>
      <c r="K2601">
        <v>35.468592037760601</v>
      </c>
    </row>
    <row r="2602" spans="5:11" x14ac:dyDescent="0.2">
      <c r="E2602" t="str">
        <f t="shared" si="40"/>
        <v>Manufacturing: Non Energy Intensive</v>
      </c>
      <c r="F2602" t="s">
        <v>56</v>
      </c>
      <c r="G2602" t="s">
        <v>39</v>
      </c>
      <c r="H2602" t="s">
        <v>4</v>
      </c>
      <c r="I2602">
        <v>2020</v>
      </c>
      <c r="J2602">
        <v>2050</v>
      </c>
      <c r="K2602">
        <v>35.399249698183603</v>
      </c>
    </row>
    <row r="2603" spans="5:11" x14ac:dyDescent="0.2">
      <c r="E2603" t="str">
        <f t="shared" si="40"/>
        <v>Manufacturing: Non Energy Intensive</v>
      </c>
      <c r="F2603" t="s">
        <v>56</v>
      </c>
      <c r="G2603" t="s">
        <v>39</v>
      </c>
      <c r="H2603" t="s">
        <v>4</v>
      </c>
      <c r="I2603">
        <v>2021</v>
      </c>
      <c r="J2603">
        <v>2048</v>
      </c>
      <c r="K2603">
        <v>29.808877384569399</v>
      </c>
    </row>
    <row r="2604" spans="5:11" x14ac:dyDescent="0.2">
      <c r="E2604" t="str">
        <f t="shared" si="40"/>
        <v>Manufacturing: Non Energy Intensive</v>
      </c>
      <c r="F2604" t="s">
        <v>56</v>
      </c>
      <c r="G2604" t="s">
        <v>39</v>
      </c>
      <c r="H2604" t="s">
        <v>4</v>
      </c>
      <c r="I2604">
        <v>2021</v>
      </c>
      <c r="J2604">
        <v>2049</v>
      </c>
      <c r="K2604">
        <v>36.650947660153903</v>
      </c>
    </row>
    <row r="2605" spans="5:11" x14ac:dyDescent="0.2">
      <c r="E2605" t="str">
        <f t="shared" si="40"/>
        <v>Manufacturing: Non Energy Intensive</v>
      </c>
      <c r="F2605" t="s">
        <v>56</v>
      </c>
      <c r="G2605" t="s">
        <v>39</v>
      </c>
      <c r="H2605" t="s">
        <v>4</v>
      </c>
      <c r="I2605">
        <v>2021</v>
      </c>
      <c r="J2605">
        <v>2050</v>
      </c>
      <c r="K2605">
        <v>36.588754646449502</v>
      </c>
    </row>
    <row r="2606" spans="5:11" x14ac:dyDescent="0.2">
      <c r="E2606" t="str">
        <f t="shared" si="40"/>
        <v>Manufacturing: Non Energy Intensive</v>
      </c>
      <c r="F2606" t="s">
        <v>56</v>
      </c>
      <c r="G2606" t="s">
        <v>39</v>
      </c>
      <c r="H2606" t="s">
        <v>4</v>
      </c>
      <c r="I2606">
        <v>2022</v>
      </c>
      <c r="J2606">
        <v>2048</v>
      </c>
      <c r="K2606">
        <v>30.340905289938998</v>
      </c>
    </row>
    <row r="2607" spans="5:11" x14ac:dyDescent="0.2">
      <c r="E2607" t="str">
        <f t="shared" si="40"/>
        <v>Manufacturing: Non Energy Intensive</v>
      </c>
      <c r="F2607" t="s">
        <v>56</v>
      </c>
      <c r="G2607" t="s">
        <v>39</v>
      </c>
      <c r="H2607" t="s">
        <v>4</v>
      </c>
      <c r="I2607">
        <v>2022</v>
      </c>
      <c r="J2607">
        <v>2049</v>
      </c>
      <c r="K2607">
        <v>37.719772222105902</v>
      </c>
    </row>
    <row r="2608" spans="5:11" x14ac:dyDescent="0.2">
      <c r="E2608" t="str">
        <f t="shared" si="40"/>
        <v>Manufacturing: Non Energy Intensive</v>
      </c>
      <c r="F2608" t="s">
        <v>56</v>
      </c>
      <c r="G2608" t="s">
        <v>39</v>
      </c>
      <c r="H2608" t="s">
        <v>4</v>
      </c>
      <c r="I2608">
        <v>2022</v>
      </c>
      <c r="J2608">
        <v>2050</v>
      </c>
      <c r="K2608">
        <v>37.632903773748602</v>
      </c>
    </row>
    <row r="2609" spans="5:11" x14ac:dyDescent="0.2">
      <c r="E2609" t="str">
        <f t="shared" si="40"/>
        <v>Manufacturing: Non Energy Intensive</v>
      </c>
      <c r="F2609" t="s">
        <v>56</v>
      </c>
      <c r="G2609" t="s">
        <v>39</v>
      </c>
      <c r="H2609" t="s">
        <v>4</v>
      </c>
      <c r="I2609">
        <v>2023</v>
      </c>
      <c r="J2609">
        <v>2048</v>
      </c>
      <c r="K2609">
        <v>30.8953038583013</v>
      </c>
    </row>
    <row r="2610" spans="5:11" x14ac:dyDescent="0.2">
      <c r="E2610" t="str">
        <f t="shared" si="40"/>
        <v>Manufacturing: Non Energy Intensive</v>
      </c>
      <c r="F2610" t="s">
        <v>56</v>
      </c>
      <c r="G2610" t="s">
        <v>39</v>
      </c>
      <c r="H2610" t="s">
        <v>4</v>
      </c>
      <c r="I2610">
        <v>2023</v>
      </c>
      <c r="J2610">
        <v>2049</v>
      </c>
      <c r="K2610">
        <v>38.7924411308963</v>
      </c>
    </row>
    <row r="2611" spans="5:11" x14ac:dyDescent="0.2">
      <c r="E2611" t="str">
        <f t="shared" si="40"/>
        <v>Manufacturing: Non Energy Intensive</v>
      </c>
      <c r="F2611" t="s">
        <v>56</v>
      </c>
      <c r="G2611" t="s">
        <v>39</v>
      </c>
      <c r="H2611" t="s">
        <v>4</v>
      </c>
      <c r="I2611">
        <v>2023</v>
      </c>
      <c r="J2611">
        <v>2050</v>
      </c>
      <c r="K2611">
        <v>38.694535360299</v>
      </c>
    </row>
    <row r="2612" spans="5:11" x14ac:dyDescent="0.2">
      <c r="E2612" t="str">
        <f t="shared" si="40"/>
        <v>Manufacturing: Non Energy Intensive</v>
      </c>
      <c r="F2612" t="s">
        <v>56</v>
      </c>
      <c r="G2612" t="s">
        <v>39</v>
      </c>
      <c r="H2612" t="s">
        <v>4</v>
      </c>
      <c r="I2612">
        <v>2024</v>
      </c>
      <c r="J2612">
        <v>2048</v>
      </c>
      <c r="K2612">
        <v>31.515307868749399</v>
      </c>
    </row>
    <row r="2613" spans="5:11" x14ac:dyDescent="0.2">
      <c r="E2613" t="str">
        <f t="shared" si="40"/>
        <v>Manufacturing: Non Energy Intensive</v>
      </c>
      <c r="F2613" t="s">
        <v>56</v>
      </c>
      <c r="G2613" t="s">
        <v>39</v>
      </c>
      <c r="H2613" t="s">
        <v>4</v>
      </c>
      <c r="I2613">
        <v>2024</v>
      </c>
      <c r="J2613">
        <v>2049</v>
      </c>
      <c r="K2613">
        <v>39.927627914060601</v>
      </c>
    </row>
    <row r="2614" spans="5:11" x14ac:dyDescent="0.2">
      <c r="E2614" t="str">
        <f t="shared" si="40"/>
        <v>Manufacturing: Non Energy Intensive</v>
      </c>
      <c r="F2614" t="s">
        <v>56</v>
      </c>
      <c r="G2614" t="s">
        <v>39</v>
      </c>
      <c r="H2614" t="s">
        <v>4</v>
      </c>
      <c r="I2614">
        <v>2024</v>
      </c>
      <c r="J2614">
        <v>2050</v>
      </c>
      <c r="K2614">
        <v>39.819462012002298</v>
      </c>
    </row>
    <row r="2615" spans="5:11" x14ac:dyDescent="0.2">
      <c r="E2615" t="str">
        <f t="shared" si="40"/>
        <v>Manufacturing: Non Energy Intensive</v>
      </c>
      <c r="F2615" t="s">
        <v>56</v>
      </c>
      <c r="G2615" t="s">
        <v>39</v>
      </c>
      <c r="H2615" t="s">
        <v>4</v>
      </c>
      <c r="I2615">
        <v>2025</v>
      </c>
      <c r="J2615">
        <v>2048</v>
      </c>
      <c r="K2615">
        <v>32.153715556950303</v>
      </c>
    </row>
    <row r="2616" spans="5:11" x14ac:dyDescent="0.2">
      <c r="E2616" t="str">
        <f t="shared" si="40"/>
        <v>Manufacturing: Non Energy Intensive</v>
      </c>
      <c r="F2616" t="s">
        <v>56</v>
      </c>
      <c r="G2616" t="s">
        <v>39</v>
      </c>
      <c r="H2616" t="s">
        <v>4</v>
      </c>
      <c r="I2616">
        <v>2025</v>
      </c>
      <c r="J2616">
        <v>2049</v>
      </c>
      <c r="K2616">
        <v>41.0250338458317</v>
      </c>
    </row>
    <row r="2617" spans="5:11" x14ac:dyDescent="0.2">
      <c r="E2617" t="str">
        <f t="shared" si="40"/>
        <v>Manufacturing: Non Energy Intensive</v>
      </c>
      <c r="F2617" t="s">
        <v>56</v>
      </c>
      <c r="G2617" t="s">
        <v>39</v>
      </c>
      <c r="H2617" t="s">
        <v>4</v>
      </c>
      <c r="I2617">
        <v>2025</v>
      </c>
      <c r="J2617">
        <v>2050</v>
      </c>
      <c r="K2617">
        <v>40.909874643175499</v>
      </c>
    </row>
    <row r="2618" spans="5:11" x14ac:dyDescent="0.2">
      <c r="E2618" t="str">
        <f t="shared" si="40"/>
        <v>Manufacturing: Non Energy Intensive</v>
      </c>
      <c r="F2618" t="s">
        <v>56</v>
      </c>
      <c r="G2618" t="s">
        <v>39</v>
      </c>
      <c r="H2618" t="s">
        <v>4</v>
      </c>
      <c r="I2618">
        <v>2026</v>
      </c>
      <c r="J2618">
        <v>2048</v>
      </c>
      <c r="K2618">
        <v>32.674992360119496</v>
      </c>
    </row>
    <row r="2619" spans="5:11" x14ac:dyDescent="0.2">
      <c r="E2619" t="str">
        <f t="shared" si="40"/>
        <v>Manufacturing: Non Energy Intensive</v>
      </c>
      <c r="F2619" t="s">
        <v>56</v>
      </c>
      <c r="G2619" t="s">
        <v>39</v>
      </c>
      <c r="H2619" t="s">
        <v>4</v>
      </c>
      <c r="I2619">
        <v>2026</v>
      </c>
      <c r="J2619">
        <v>2049</v>
      </c>
      <c r="K2619">
        <v>42.010240174139703</v>
      </c>
    </row>
    <row r="2620" spans="5:11" x14ac:dyDescent="0.2">
      <c r="E2620" t="str">
        <f t="shared" si="40"/>
        <v>Manufacturing: Non Energy Intensive</v>
      </c>
      <c r="F2620" t="s">
        <v>56</v>
      </c>
      <c r="G2620" t="s">
        <v>39</v>
      </c>
      <c r="H2620" t="s">
        <v>4</v>
      </c>
      <c r="I2620">
        <v>2026</v>
      </c>
      <c r="J2620">
        <v>2050</v>
      </c>
      <c r="K2620">
        <v>41.890674319185003</v>
      </c>
    </row>
    <row r="2621" spans="5:11" x14ac:dyDescent="0.2">
      <c r="E2621" t="str">
        <f t="shared" si="40"/>
        <v>Manufacturing: Non Energy Intensive</v>
      </c>
      <c r="F2621" t="s">
        <v>56</v>
      </c>
      <c r="G2621" t="s">
        <v>39</v>
      </c>
      <c r="H2621" t="s">
        <v>4</v>
      </c>
      <c r="I2621">
        <v>2027</v>
      </c>
      <c r="J2621">
        <v>2048</v>
      </c>
      <c r="K2621">
        <v>33.235371132188902</v>
      </c>
    </row>
    <row r="2622" spans="5:11" x14ac:dyDescent="0.2">
      <c r="E2622" t="str">
        <f t="shared" si="40"/>
        <v>Manufacturing: Non Energy Intensive</v>
      </c>
      <c r="F2622" t="s">
        <v>56</v>
      </c>
      <c r="G2622" t="s">
        <v>39</v>
      </c>
      <c r="H2622" t="s">
        <v>4</v>
      </c>
      <c r="I2622">
        <v>2027</v>
      </c>
      <c r="J2622">
        <v>2049</v>
      </c>
      <c r="K2622">
        <v>43.039618204632099</v>
      </c>
    </row>
    <row r="2623" spans="5:11" x14ac:dyDescent="0.2">
      <c r="E2623" t="str">
        <f t="shared" si="40"/>
        <v>Manufacturing: Non Energy Intensive</v>
      </c>
      <c r="F2623" t="s">
        <v>56</v>
      </c>
      <c r="G2623" t="s">
        <v>39</v>
      </c>
      <c r="H2623" t="s">
        <v>4</v>
      </c>
      <c r="I2623">
        <v>2027</v>
      </c>
      <c r="J2623">
        <v>2050</v>
      </c>
      <c r="K2623">
        <v>42.921769128800001</v>
      </c>
    </row>
    <row r="2624" spans="5:11" x14ac:dyDescent="0.2">
      <c r="E2624" t="str">
        <f t="shared" si="40"/>
        <v>Manufacturing: Non Energy Intensive</v>
      </c>
      <c r="F2624" t="s">
        <v>56</v>
      </c>
      <c r="G2624" t="s">
        <v>39</v>
      </c>
      <c r="H2624" t="s">
        <v>4</v>
      </c>
      <c r="I2624">
        <v>2028</v>
      </c>
      <c r="J2624">
        <v>2048</v>
      </c>
      <c r="K2624">
        <v>33.817560619875799</v>
      </c>
    </row>
    <row r="2625" spans="5:11" x14ac:dyDescent="0.2">
      <c r="E2625" t="str">
        <f t="shared" si="40"/>
        <v>Manufacturing: Non Energy Intensive</v>
      </c>
      <c r="F2625" t="s">
        <v>56</v>
      </c>
      <c r="G2625" t="s">
        <v>39</v>
      </c>
      <c r="H2625" t="s">
        <v>4</v>
      </c>
      <c r="I2625">
        <v>2028</v>
      </c>
      <c r="J2625">
        <v>2049</v>
      </c>
      <c r="K2625">
        <v>44.081746163451399</v>
      </c>
    </row>
    <row r="2626" spans="5:11" x14ac:dyDescent="0.2">
      <c r="E2626" t="str">
        <f t="shared" si="40"/>
        <v>Manufacturing: Non Energy Intensive</v>
      </c>
      <c r="F2626" t="s">
        <v>56</v>
      </c>
      <c r="G2626" t="s">
        <v>39</v>
      </c>
      <c r="H2626" t="s">
        <v>4</v>
      </c>
      <c r="I2626">
        <v>2028</v>
      </c>
      <c r="J2626">
        <v>2050</v>
      </c>
      <c r="K2626">
        <v>43.973938304011703</v>
      </c>
    </row>
    <row r="2627" spans="5:11" x14ac:dyDescent="0.2">
      <c r="E2627" t="str">
        <f t="shared" ref="E2627:E2690" si="41">VLOOKUP(F2627,$A$2:$B$53,2,)</f>
        <v>Manufacturing: Non Energy Intensive</v>
      </c>
      <c r="F2627" t="s">
        <v>56</v>
      </c>
      <c r="G2627" t="s">
        <v>39</v>
      </c>
      <c r="H2627" t="s">
        <v>4</v>
      </c>
      <c r="I2627">
        <v>2029</v>
      </c>
      <c r="J2627">
        <v>2048</v>
      </c>
      <c r="K2627">
        <v>34.544800738244199</v>
      </c>
    </row>
    <row r="2628" spans="5:11" x14ac:dyDescent="0.2">
      <c r="E2628" t="str">
        <f t="shared" si="41"/>
        <v>Manufacturing: Non Energy Intensive</v>
      </c>
      <c r="F2628" t="s">
        <v>56</v>
      </c>
      <c r="G2628" t="s">
        <v>39</v>
      </c>
      <c r="H2628" t="s">
        <v>4</v>
      </c>
      <c r="I2628">
        <v>2029</v>
      </c>
      <c r="J2628">
        <v>2049</v>
      </c>
      <c r="K2628">
        <v>45.264445220971403</v>
      </c>
    </row>
    <row r="2629" spans="5:11" x14ac:dyDescent="0.2">
      <c r="E2629" t="str">
        <f t="shared" si="41"/>
        <v>Manufacturing: Non Energy Intensive</v>
      </c>
      <c r="F2629" t="s">
        <v>56</v>
      </c>
      <c r="G2629" t="s">
        <v>39</v>
      </c>
      <c r="H2629" t="s">
        <v>4</v>
      </c>
      <c r="I2629">
        <v>2029</v>
      </c>
      <c r="J2629">
        <v>2050</v>
      </c>
      <c r="K2629">
        <v>45.197012408829501</v>
      </c>
    </row>
    <row r="2630" spans="5:11" x14ac:dyDescent="0.2">
      <c r="E2630" t="str">
        <f t="shared" si="41"/>
        <v>Manufacturing: Non Energy Intensive</v>
      </c>
      <c r="F2630" t="s">
        <v>56</v>
      </c>
      <c r="G2630" t="s">
        <v>39</v>
      </c>
      <c r="H2630" t="s">
        <v>4</v>
      </c>
      <c r="I2630">
        <v>2030</v>
      </c>
      <c r="J2630">
        <v>2048</v>
      </c>
      <c r="K2630">
        <v>35.275496825725099</v>
      </c>
    </row>
    <row r="2631" spans="5:11" x14ac:dyDescent="0.2">
      <c r="E2631" t="str">
        <f t="shared" si="41"/>
        <v>Manufacturing: Non Energy Intensive</v>
      </c>
      <c r="F2631" t="s">
        <v>56</v>
      </c>
      <c r="G2631" t="s">
        <v>39</v>
      </c>
      <c r="H2631" t="s">
        <v>4</v>
      </c>
      <c r="I2631">
        <v>2030</v>
      </c>
      <c r="J2631">
        <v>2049</v>
      </c>
      <c r="K2631">
        <v>46.484027425722502</v>
      </c>
    </row>
    <row r="2632" spans="5:11" x14ac:dyDescent="0.2">
      <c r="E2632" t="str">
        <f t="shared" si="41"/>
        <v>Manufacturing: Non Energy Intensive</v>
      </c>
      <c r="F2632" t="s">
        <v>56</v>
      </c>
      <c r="G2632" t="s">
        <v>39</v>
      </c>
      <c r="H2632" t="s">
        <v>4</v>
      </c>
      <c r="I2632">
        <v>2030</v>
      </c>
      <c r="J2632">
        <v>2050</v>
      </c>
      <c r="K2632">
        <v>46.416518978596301</v>
      </c>
    </row>
    <row r="2633" spans="5:11" x14ac:dyDescent="0.2">
      <c r="E2633" t="str">
        <f t="shared" si="41"/>
        <v>Manufacturing: Non Energy Intensive</v>
      </c>
      <c r="F2633" t="s">
        <v>56</v>
      </c>
      <c r="G2633" t="s">
        <v>39</v>
      </c>
      <c r="H2633" t="s">
        <v>4</v>
      </c>
      <c r="I2633">
        <v>2031</v>
      </c>
      <c r="J2633">
        <v>2048</v>
      </c>
      <c r="K2633">
        <v>36.408054885835398</v>
      </c>
    </row>
    <row r="2634" spans="5:11" x14ac:dyDescent="0.2">
      <c r="E2634" t="str">
        <f t="shared" si="41"/>
        <v>Manufacturing: Non Energy Intensive</v>
      </c>
      <c r="F2634" t="s">
        <v>56</v>
      </c>
      <c r="G2634" t="s">
        <v>39</v>
      </c>
      <c r="H2634" t="s">
        <v>4</v>
      </c>
      <c r="I2634">
        <v>2031</v>
      </c>
      <c r="J2634">
        <v>2049</v>
      </c>
      <c r="K2634">
        <v>48.187804157349603</v>
      </c>
    </row>
    <row r="2635" spans="5:11" x14ac:dyDescent="0.2">
      <c r="E2635" t="str">
        <f t="shared" si="41"/>
        <v>Manufacturing: Non Energy Intensive</v>
      </c>
      <c r="F2635" t="s">
        <v>56</v>
      </c>
      <c r="G2635" t="s">
        <v>39</v>
      </c>
      <c r="H2635" t="s">
        <v>4</v>
      </c>
      <c r="I2635">
        <v>2031</v>
      </c>
      <c r="J2635">
        <v>2050</v>
      </c>
      <c r="K2635">
        <v>48.105584607343999</v>
      </c>
    </row>
    <row r="2636" spans="5:11" x14ac:dyDescent="0.2">
      <c r="E2636" t="str">
        <f t="shared" si="41"/>
        <v>Manufacturing: Non Energy Intensive</v>
      </c>
      <c r="F2636" t="s">
        <v>56</v>
      </c>
      <c r="G2636" t="s">
        <v>39</v>
      </c>
      <c r="H2636" t="s">
        <v>4</v>
      </c>
      <c r="I2636">
        <v>2032</v>
      </c>
      <c r="J2636">
        <v>2048</v>
      </c>
      <c r="K2636">
        <v>37.580270656740097</v>
      </c>
    </row>
    <row r="2637" spans="5:11" x14ac:dyDescent="0.2">
      <c r="E2637" t="str">
        <f t="shared" si="41"/>
        <v>Manufacturing: Non Energy Intensive</v>
      </c>
      <c r="F2637" t="s">
        <v>56</v>
      </c>
      <c r="G2637" t="s">
        <v>39</v>
      </c>
      <c r="H2637" t="s">
        <v>4</v>
      </c>
      <c r="I2637">
        <v>2032</v>
      </c>
      <c r="J2637">
        <v>2049</v>
      </c>
      <c r="K2637">
        <v>49.899936266911702</v>
      </c>
    </row>
    <row r="2638" spans="5:11" x14ac:dyDescent="0.2">
      <c r="E2638" t="str">
        <f t="shared" si="41"/>
        <v>Manufacturing: Non Energy Intensive</v>
      </c>
      <c r="F2638" t="s">
        <v>56</v>
      </c>
      <c r="G2638" t="s">
        <v>39</v>
      </c>
      <c r="H2638" t="s">
        <v>4</v>
      </c>
      <c r="I2638">
        <v>2032</v>
      </c>
      <c r="J2638">
        <v>2050</v>
      </c>
      <c r="K2638">
        <v>49.813484951716902</v>
      </c>
    </row>
    <row r="2639" spans="5:11" x14ac:dyDescent="0.2">
      <c r="E2639" t="str">
        <f t="shared" si="41"/>
        <v>Manufacturing: Non Energy Intensive</v>
      </c>
      <c r="F2639" t="s">
        <v>56</v>
      </c>
      <c r="G2639" t="s">
        <v>39</v>
      </c>
      <c r="H2639" t="s">
        <v>4</v>
      </c>
      <c r="I2639">
        <v>2033</v>
      </c>
      <c r="J2639">
        <v>2048</v>
      </c>
      <c r="K2639">
        <v>38.7960998359695</v>
      </c>
    </row>
    <row r="2640" spans="5:11" x14ac:dyDescent="0.2">
      <c r="E2640" t="str">
        <f t="shared" si="41"/>
        <v>Manufacturing: Non Energy Intensive</v>
      </c>
      <c r="F2640" t="s">
        <v>56</v>
      </c>
      <c r="G2640" t="s">
        <v>39</v>
      </c>
      <c r="H2640" t="s">
        <v>4</v>
      </c>
      <c r="I2640">
        <v>2033</v>
      </c>
      <c r="J2640">
        <v>2049</v>
      </c>
      <c r="K2640">
        <v>51.663088255494102</v>
      </c>
    </row>
    <row r="2641" spans="5:11" x14ac:dyDescent="0.2">
      <c r="E2641" t="str">
        <f t="shared" si="41"/>
        <v>Manufacturing: Non Energy Intensive</v>
      </c>
      <c r="F2641" t="s">
        <v>56</v>
      </c>
      <c r="G2641" t="s">
        <v>39</v>
      </c>
      <c r="H2641" t="s">
        <v>4</v>
      </c>
      <c r="I2641">
        <v>2033</v>
      </c>
      <c r="J2641">
        <v>2050</v>
      </c>
      <c r="K2641">
        <v>51.548329069852997</v>
      </c>
    </row>
    <row r="2642" spans="5:11" x14ac:dyDescent="0.2">
      <c r="E2642" t="str">
        <f t="shared" si="41"/>
        <v>Manufacturing: Non Energy Intensive</v>
      </c>
      <c r="F2642" t="s">
        <v>56</v>
      </c>
      <c r="G2642" t="s">
        <v>39</v>
      </c>
      <c r="H2642" t="s">
        <v>4</v>
      </c>
      <c r="I2642">
        <v>2034</v>
      </c>
      <c r="J2642">
        <v>2048</v>
      </c>
      <c r="K2642">
        <v>40.054583489396201</v>
      </c>
    </row>
    <row r="2643" spans="5:11" x14ac:dyDescent="0.2">
      <c r="E2643" t="str">
        <f t="shared" si="41"/>
        <v>Manufacturing: Non Energy Intensive</v>
      </c>
      <c r="F2643" t="s">
        <v>56</v>
      </c>
      <c r="G2643" t="s">
        <v>39</v>
      </c>
      <c r="H2643" t="s">
        <v>4</v>
      </c>
      <c r="I2643">
        <v>2034</v>
      </c>
      <c r="J2643">
        <v>2049</v>
      </c>
      <c r="K2643">
        <v>53.4548701030186</v>
      </c>
    </row>
    <row r="2644" spans="5:11" x14ac:dyDescent="0.2">
      <c r="E2644" t="str">
        <f t="shared" si="41"/>
        <v>Manufacturing: Non Energy Intensive</v>
      </c>
      <c r="F2644" t="s">
        <v>56</v>
      </c>
      <c r="G2644" t="s">
        <v>39</v>
      </c>
      <c r="H2644" t="s">
        <v>4</v>
      </c>
      <c r="I2644">
        <v>2034</v>
      </c>
      <c r="J2644">
        <v>2050</v>
      </c>
      <c r="K2644">
        <v>53.299441709872703</v>
      </c>
    </row>
    <row r="2645" spans="5:11" x14ac:dyDescent="0.2">
      <c r="E2645" t="str">
        <f t="shared" si="41"/>
        <v>Manufacturing: Non Energy Intensive</v>
      </c>
      <c r="F2645" t="s">
        <v>56</v>
      </c>
      <c r="G2645" t="s">
        <v>39</v>
      </c>
      <c r="H2645" t="s">
        <v>4</v>
      </c>
      <c r="I2645">
        <v>2035</v>
      </c>
      <c r="J2645">
        <v>2048</v>
      </c>
      <c r="K2645">
        <v>41.261926899025902</v>
      </c>
    </row>
    <row r="2646" spans="5:11" x14ac:dyDescent="0.2">
      <c r="E2646" t="str">
        <f t="shared" si="41"/>
        <v>Manufacturing: Non Energy Intensive</v>
      </c>
      <c r="F2646" t="s">
        <v>56</v>
      </c>
      <c r="G2646" t="s">
        <v>39</v>
      </c>
      <c r="H2646" t="s">
        <v>4</v>
      </c>
      <c r="I2646">
        <v>2035</v>
      </c>
      <c r="J2646">
        <v>2049</v>
      </c>
      <c r="K2646">
        <v>55.290764692642497</v>
      </c>
    </row>
    <row r="2647" spans="5:11" x14ac:dyDescent="0.2">
      <c r="E2647" t="str">
        <f t="shared" si="41"/>
        <v>Manufacturing: Non Energy Intensive</v>
      </c>
      <c r="F2647" t="s">
        <v>56</v>
      </c>
      <c r="G2647" t="s">
        <v>39</v>
      </c>
      <c r="H2647" t="s">
        <v>4</v>
      </c>
      <c r="I2647">
        <v>2035</v>
      </c>
      <c r="J2647">
        <v>2050</v>
      </c>
      <c r="K2647">
        <v>55.1178227727763</v>
      </c>
    </row>
    <row r="2648" spans="5:11" x14ac:dyDescent="0.2">
      <c r="E2648" t="str">
        <f t="shared" si="41"/>
        <v>Manufacturing: Non Energy Intensive</v>
      </c>
      <c r="F2648" t="s">
        <v>56</v>
      </c>
      <c r="G2648" t="s">
        <v>39</v>
      </c>
      <c r="H2648" t="s">
        <v>4</v>
      </c>
      <c r="I2648">
        <v>2036</v>
      </c>
      <c r="J2648">
        <v>2048</v>
      </c>
      <c r="K2648">
        <v>42.555285167481898</v>
      </c>
    </row>
    <row r="2649" spans="5:11" x14ac:dyDescent="0.2">
      <c r="E2649" t="str">
        <f t="shared" si="41"/>
        <v>Manufacturing: Non Energy Intensive</v>
      </c>
      <c r="F2649" t="s">
        <v>56</v>
      </c>
      <c r="G2649" t="s">
        <v>39</v>
      </c>
      <c r="H2649" t="s">
        <v>4</v>
      </c>
      <c r="I2649">
        <v>2036</v>
      </c>
      <c r="J2649">
        <v>2049</v>
      </c>
      <c r="K2649">
        <v>57.140990403977703</v>
      </c>
    </row>
    <row r="2650" spans="5:11" x14ac:dyDescent="0.2">
      <c r="E2650" t="str">
        <f t="shared" si="41"/>
        <v>Manufacturing: Non Energy Intensive</v>
      </c>
      <c r="F2650" t="s">
        <v>56</v>
      </c>
      <c r="G2650" t="s">
        <v>39</v>
      </c>
      <c r="H2650" t="s">
        <v>4</v>
      </c>
      <c r="I2650">
        <v>2036</v>
      </c>
      <c r="J2650">
        <v>2050</v>
      </c>
      <c r="K2650">
        <v>56.9601388879423</v>
      </c>
    </row>
    <row r="2651" spans="5:11" x14ac:dyDescent="0.2">
      <c r="E2651" t="str">
        <f t="shared" si="41"/>
        <v>Manufacturing: Non Energy Intensive</v>
      </c>
      <c r="F2651" t="s">
        <v>56</v>
      </c>
      <c r="G2651" t="s">
        <v>39</v>
      </c>
      <c r="H2651" t="s">
        <v>4</v>
      </c>
      <c r="I2651">
        <v>2037</v>
      </c>
      <c r="J2651">
        <v>2048</v>
      </c>
      <c r="K2651">
        <v>43.943314110070602</v>
      </c>
    </row>
    <row r="2652" spans="5:11" x14ac:dyDescent="0.2">
      <c r="E2652" t="str">
        <f t="shared" si="41"/>
        <v>Manufacturing: Non Energy Intensive</v>
      </c>
      <c r="F2652" t="s">
        <v>56</v>
      </c>
      <c r="G2652" t="s">
        <v>39</v>
      </c>
      <c r="H2652" t="s">
        <v>4</v>
      </c>
      <c r="I2652">
        <v>2037</v>
      </c>
      <c r="J2652">
        <v>2049</v>
      </c>
      <c r="K2652">
        <v>59.031833079423699</v>
      </c>
    </row>
    <row r="2653" spans="5:11" x14ac:dyDescent="0.2">
      <c r="E2653" t="str">
        <f t="shared" si="41"/>
        <v>Manufacturing: Non Energy Intensive</v>
      </c>
      <c r="F2653" t="s">
        <v>56</v>
      </c>
      <c r="G2653" t="s">
        <v>39</v>
      </c>
      <c r="H2653" t="s">
        <v>4</v>
      </c>
      <c r="I2653">
        <v>2037</v>
      </c>
      <c r="J2653">
        <v>2050</v>
      </c>
      <c r="K2653">
        <v>58.843532414243398</v>
      </c>
    </row>
    <row r="2654" spans="5:11" x14ac:dyDescent="0.2">
      <c r="E2654" t="str">
        <f t="shared" si="41"/>
        <v>Manufacturing: Non Energy Intensive</v>
      </c>
      <c r="F2654" t="s">
        <v>56</v>
      </c>
      <c r="G2654" t="s">
        <v>39</v>
      </c>
      <c r="H2654" t="s">
        <v>4</v>
      </c>
      <c r="I2654">
        <v>2038</v>
      </c>
      <c r="J2654">
        <v>2048</v>
      </c>
      <c r="K2654">
        <v>45.385581212540103</v>
      </c>
    </row>
    <row r="2655" spans="5:11" x14ac:dyDescent="0.2">
      <c r="E2655" t="str">
        <f t="shared" si="41"/>
        <v>Manufacturing: Non Energy Intensive</v>
      </c>
      <c r="F2655" t="s">
        <v>56</v>
      </c>
      <c r="G2655" t="s">
        <v>39</v>
      </c>
      <c r="H2655" t="s">
        <v>4</v>
      </c>
      <c r="I2655">
        <v>2038</v>
      </c>
      <c r="J2655">
        <v>2049</v>
      </c>
      <c r="K2655">
        <v>60.982563466057996</v>
      </c>
    </row>
    <row r="2656" spans="5:11" x14ac:dyDescent="0.2">
      <c r="E2656" t="str">
        <f t="shared" si="41"/>
        <v>Manufacturing: Non Energy Intensive</v>
      </c>
      <c r="F2656" t="s">
        <v>56</v>
      </c>
      <c r="G2656" t="s">
        <v>39</v>
      </c>
      <c r="H2656" t="s">
        <v>4</v>
      </c>
      <c r="I2656">
        <v>2038</v>
      </c>
      <c r="J2656">
        <v>2050</v>
      </c>
      <c r="K2656">
        <v>60.789940590627701</v>
      </c>
    </row>
    <row r="2657" spans="5:11" x14ac:dyDescent="0.2">
      <c r="E2657" t="str">
        <f t="shared" si="41"/>
        <v>Manufacturing: Non Energy Intensive</v>
      </c>
      <c r="F2657" t="s">
        <v>56</v>
      </c>
      <c r="G2657" t="s">
        <v>39</v>
      </c>
      <c r="H2657" t="s">
        <v>4</v>
      </c>
      <c r="I2657">
        <v>2039</v>
      </c>
      <c r="J2657">
        <v>2048</v>
      </c>
      <c r="K2657">
        <v>46.727487211506997</v>
      </c>
    </row>
    <row r="2658" spans="5:11" x14ac:dyDescent="0.2">
      <c r="E2658" t="str">
        <f t="shared" si="41"/>
        <v>Manufacturing: Non Energy Intensive</v>
      </c>
      <c r="F2658" t="s">
        <v>56</v>
      </c>
      <c r="G2658" t="s">
        <v>39</v>
      </c>
      <c r="H2658" t="s">
        <v>4</v>
      </c>
      <c r="I2658">
        <v>2039</v>
      </c>
      <c r="J2658">
        <v>2049</v>
      </c>
      <c r="K2658">
        <v>62.861831497391996</v>
      </c>
    </row>
    <row r="2659" spans="5:11" x14ac:dyDescent="0.2">
      <c r="E2659" t="str">
        <f t="shared" si="41"/>
        <v>Manufacturing: Non Energy Intensive</v>
      </c>
      <c r="F2659" t="s">
        <v>56</v>
      </c>
      <c r="G2659" t="s">
        <v>39</v>
      </c>
      <c r="H2659" t="s">
        <v>4</v>
      </c>
      <c r="I2659">
        <v>2039</v>
      </c>
      <c r="J2659">
        <v>2050</v>
      </c>
      <c r="K2659">
        <v>62.6382425422251</v>
      </c>
    </row>
    <row r="2660" spans="5:11" x14ac:dyDescent="0.2">
      <c r="E2660" t="str">
        <f t="shared" si="41"/>
        <v>Manufacturing: Non Energy Intensive</v>
      </c>
      <c r="F2660" t="s">
        <v>56</v>
      </c>
      <c r="G2660" t="s">
        <v>39</v>
      </c>
      <c r="H2660" t="s">
        <v>4</v>
      </c>
      <c r="I2660">
        <v>2040</v>
      </c>
      <c r="J2660">
        <v>2048</v>
      </c>
      <c r="K2660">
        <v>48.101921480296198</v>
      </c>
    </row>
    <row r="2661" spans="5:11" x14ac:dyDescent="0.2">
      <c r="E2661" t="str">
        <f t="shared" si="41"/>
        <v>Manufacturing: Non Energy Intensive</v>
      </c>
      <c r="F2661" t="s">
        <v>56</v>
      </c>
      <c r="G2661" t="s">
        <v>39</v>
      </c>
      <c r="H2661" t="s">
        <v>4</v>
      </c>
      <c r="I2661">
        <v>2040</v>
      </c>
      <c r="J2661">
        <v>2049</v>
      </c>
      <c r="K2661">
        <v>64.782541526718902</v>
      </c>
    </row>
    <row r="2662" spans="5:11" x14ac:dyDescent="0.2">
      <c r="E2662" t="str">
        <f t="shared" si="41"/>
        <v>Manufacturing: Non Energy Intensive</v>
      </c>
      <c r="F2662" t="s">
        <v>56</v>
      </c>
      <c r="G2662" t="s">
        <v>39</v>
      </c>
      <c r="H2662" t="s">
        <v>4</v>
      </c>
      <c r="I2662">
        <v>2040</v>
      </c>
      <c r="J2662">
        <v>2050</v>
      </c>
      <c r="K2662">
        <v>64.526056140461904</v>
      </c>
    </row>
    <row r="2663" spans="5:11" x14ac:dyDescent="0.2">
      <c r="E2663" t="str">
        <f t="shared" si="41"/>
        <v>Manufacturing: Non Energy Intensive</v>
      </c>
      <c r="F2663" t="s">
        <v>56</v>
      </c>
      <c r="G2663" t="s">
        <v>39</v>
      </c>
      <c r="H2663" t="s">
        <v>4</v>
      </c>
      <c r="I2663">
        <v>2041</v>
      </c>
      <c r="J2663">
        <v>2048</v>
      </c>
      <c r="K2663">
        <v>49.431133478891802</v>
      </c>
    </row>
    <row r="2664" spans="5:11" x14ac:dyDescent="0.2">
      <c r="E2664" t="str">
        <f t="shared" si="41"/>
        <v>Manufacturing: Non Energy Intensive</v>
      </c>
      <c r="F2664" t="s">
        <v>56</v>
      </c>
      <c r="G2664" t="s">
        <v>39</v>
      </c>
      <c r="H2664" t="s">
        <v>4</v>
      </c>
      <c r="I2664">
        <v>2041</v>
      </c>
      <c r="J2664">
        <v>2049</v>
      </c>
      <c r="K2664">
        <v>66.718460267156303</v>
      </c>
    </row>
    <row r="2665" spans="5:11" x14ac:dyDescent="0.2">
      <c r="E2665" t="str">
        <f t="shared" si="41"/>
        <v>Manufacturing: Non Energy Intensive</v>
      </c>
      <c r="F2665" t="s">
        <v>56</v>
      </c>
      <c r="G2665" t="s">
        <v>39</v>
      </c>
      <c r="H2665" t="s">
        <v>4</v>
      </c>
      <c r="I2665">
        <v>2041</v>
      </c>
      <c r="J2665">
        <v>2050</v>
      </c>
      <c r="K2665">
        <v>66.427776428515003</v>
      </c>
    </row>
    <row r="2666" spans="5:11" x14ac:dyDescent="0.2">
      <c r="E2666" t="str">
        <f t="shared" si="41"/>
        <v>Manufacturing: Non Energy Intensive</v>
      </c>
      <c r="F2666" t="s">
        <v>56</v>
      </c>
      <c r="G2666" t="s">
        <v>39</v>
      </c>
      <c r="H2666" t="s">
        <v>4</v>
      </c>
      <c r="I2666">
        <v>2042</v>
      </c>
      <c r="J2666">
        <v>2048</v>
      </c>
      <c r="K2666">
        <v>50.825464693619303</v>
      </c>
    </row>
    <row r="2667" spans="5:11" x14ac:dyDescent="0.2">
      <c r="E2667" t="str">
        <f t="shared" si="41"/>
        <v>Manufacturing: Non Energy Intensive</v>
      </c>
      <c r="F2667" t="s">
        <v>56</v>
      </c>
      <c r="G2667" t="s">
        <v>39</v>
      </c>
      <c r="H2667" t="s">
        <v>4</v>
      </c>
      <c r="I2667">
        <v>2042</v>
      </c>
      <c r="J2667">
        <v>2049</v>
      </c>
      <c r="K2667">
        <v>68.788295795311299</v>
      </c>
    </row>
    <row r="2668" spans="5:11" x14ac:dyDescent="0.2">
      <c r="E2668" t="str">
        <f t="shared" si="41"/>
        <v>Manufacturing: Non Energy Intensive</v>
      </c>
      <c r="F2668" t="s">
        <v>56</v>
      </c>
      <c r="G2668" t="s">
        <v>39</v>
      </c>
      <c r="H2668" t="s">
        <v>4</v>
      </c>
      <c r="I2668">
        <v>2042</v>
      </c>
      <c r="J2668">
        <v>2050</v>
      </c>
      <c r="K2668">
        <v>68.465667793312704</v>
      </c>
    </row>
    <row r="2669" spans="5:11" x14ac:dyDescent="0.2">
      <c r="E2669" t="str">
        <f t="shared" si="41"/>
        <v>Manufacturing: Non Energy Intensive</v>
      </c>
      <c r="F2669" t="s">
        <v>56</v>
      </c>
      <c r="G2669" t="s">
        <v>39</v>
      </c>
      <c r="H2669" t="s">
        <v>4</v>
      </c>
      <c r="I2669">
        <v>2043</v>
      </c>
      <c r="J2669">
        <v>2048</v>
      </c>
      <c r="K2669">
        <v>52.212028187036502</v>
      </c>
    </row>
    <row r="2670" spans="5:11" x14ac:dyDescent="0.2">
      <c r="E2670" t="str">
        <f t="shared" si="41"/>
        <v>Manufacturing: Non Energy Intensive</v>
      </c>
      <c r="F2670" t="s">
        <v>56</v>
      </c>
      <c r="G2670" t="s">
        <v>39</v>
      </c>
      <c r="H2670" t="s">
        <v>4</v>
      </c>
      <c r="I2670">
        <v>2043</v>
      </c>
      <c r="J2670">
        <v>2049</v>
      </c>
      <c r="K2670">
        <v>70.883482067780093</v>
      </c>
    </row>
    <row r="2671" spans="5:11" x14ac:dyDescent="0.2">
      <c r="E2671" t="str">
        <f t="shared" si="41"/>
        <v>Manufacturing: Non Energy Intensive</v>
      </c>
      <c r="F2671" t="s">
        <v>56</v>
      </c>
      <c r="G2671" t="s">
        <v>39</v>
      </c>
      <c r="H2671" t="s">
        <v>4</v>
      </c>
      <c r="I2671">
        <v>2043</v>
      </c>
      <c r="J2671">
        <v>2050</v>
      </c>
      <c r="K2671">
        <v>70.553922282140604</v>
      </c>
    </row>
    <row r="2672" spans="5:11" x14ac:dyDescent="0.2">
      <c r="E2672" t="str">
        <f t="shared" si="41"/>
        <v>Manufacturing: Non Energy Intensive</v>
      </c>
      <c r="F2672" t="s">
        <v>56</v>
      </c>
      <c r="G2672" t="s">
        <v>39</v>
      </c>
      <c r="H2672" t="s">
        <v>4</v>
      </c>
      <c r="I2672">
        <v>2044</v>
      </c>
      <c r="J2672">
        <v>2048</v>
      </c>
      <c r="K2672">
        <v>53.665676549393403</v>
      </c>
    </row>
    <row r="2673" spans="5:11" x14ac:dyDescent="0.2">
      <c r="E2673" t="str">
        <f t="shared" si="41"/>
        <v>Manufacturing: Non Energy Intensive</v>
      </c>
      <c r="F2673" t="s">
        <v>56</v>
      </c>
      <c r="G2673" t="s">
        <v>39</v>
      </c>
      <c r="H2673" t="s">
        <v>4</v>
      </c>
      <c r="I2673">
        <v>2044</v>
      </c>
      <c r="J2673">
        <v>2049</v>
      </c>
      <c r="K2673">
        <v>73.069954665879607</v>
      </c>
    </row>
    <row r="2674" spans="5:11" x14ac:dyDescent="0.2">
      <c r="E2674" t="str">
        <f t="shared" si="41"/>
        <v>Manufacturing: Non Energy Intensive</v>
      </c>
      <c r="F2674" t="s">
        <v>56</v>
      </c>
      <c r="G2674" t="s">
        <v>39</v>
      </c>
      <c r="H2674" t="s">
        <v>4</v>
      </c>
      <c r="I2674">
        <v>2044</v>
      </c>
      <c r="J2674">
        <v>2050</v>
      </c>
      <c r="K2674">
        <v>72.741037706269694</v>
      </c>
    </row>
    <row r="2675" spans="5:11" x14ac:dyDescent="0.2">
      <c r="E2675" t="str">
        <f t="shared" si="41"/>
        <v>Manufacturing: Non Energy Intensive</v>
      </c>
      <c r="F2675" t="s">
        <v>56</v>
      </c>
      <c r="G2675" t="s">
        <v>39</v>
      </c>
      <c r="H2675" t="s">
        <v>4</v>
      </c>
      <c r="I2675">
        <v>2045</v>
      </c>
      <c r="J2675">
        <v>2048</v>
      </c>
      <c r="K2675">
        <v>55.244896213320899</v>
      </c>
    </row>
    <row r="2676" spans="5:11" x14ac:dyDescent="0.2">
      <c r="E2676" t="str">
        <f t="shared" si="41"/>
        <v>Manufacturing: Non Energy Intensive</v>
      </c>
      <c r="F2676" t="s">
        <v>56</v>
      </c>
      <c r="G2676" t="s">
        <v>39</v>
      </c>
      <c r="H2676" t="s">
        <v>4</v>
      </c>
      <c r="I2676">
        <v>2045</v>
      </c>
      <c r="J2676">
        <v>2049</v>
      </c>
      <c r="K2676">
        <v>75.384141882441199</v>
      </c>
    </row>
    <row r="2677" spans="5:11" x14ac:dyDescent="0.2">
      <c r="E2677" t="str">
        <f t="shared" si="41"/>
        <v>Manufacturing: Non Energy Intensive</v>
      </c>
      <c r="F2677" t="s">
        <v>56</v>
      </c>
      <c r="G2677" t="s">
        <v>39</v>
      </c>
      <c r="H2677" t="s">
        <v>4</v>
      </c>
      <c r="I2677">
        <v>2045</v>
      </c>
      <c r="J2677">
        <v>2050</v>
      </c>
      <c r="K2677">
        <v>75.058160574985706</v>
      </c>
    </row>
    <row r="2678" spans="5:11" x14ac:dyDescent="0.2">
      <c r="E2678" t="str">
        <f t="shared" si="41"/>
        <v>Manufacturing: Non Energy Intensive</v>
      </c>
      <c r="F2678" t="s">
        <v>56</v>
      </c>
      <c r="G2678" t="s">
        <v>39</v>
      </c>
      <c r="H2678" t="s">
        <v>4</v>
      </c>
      <c r="I2678">
        <v>2046</v>
      </c>
      <c r="J2678">
        <v>2048</v>
      </c>
      <c r="K2678">
        <v>56.967065983721902</v>
      </c>
    </row>
    <row r="2679" spans="5:11" x14ac:dyDescent="0.2">
      <c r="E2679" t="str">
        <f t="shared" si="41"/>
        <v>Manufacturing: Non Energy Intensive</v>
      </c>
      <c r="F2679" t="s">
        <v>56</v>
      </c>
      <c r="G2679" t="s">
        <v>39</v>
      </c>
      <c r="H2679" t="s">
        <v>4</v>
      </c>
      <c r="I2679">
        <v>2046</v>
      </c>
      <c r="J2679">
        <v>2049</v>
      </c>
      <c r="K2679">
        <v>77.809597737897207</v>
      </c>
    </row>
    <row r="2680" spans="5:11" x14ac:dyDescent="0.2">
      <c r="E2680" t="str">
        <f t="shared" si="41"/>
        <v>Manufacturing: Non Energy Intensive</v>
      </c>
      <c r="F2680" t="s">
        <v>56</v>
      </c>
      <c r="G2680" t="s">
        <v>39</v>
      </c>
      <c r="H2680" t="s">
        <v>4</v>
      </c>
      <c r="I2680">
        <v>2046</v>
      </c>
      <c r="J2680">
        <v>2050</v>
      </c>
      <c r="K2680">
        <v>77.502632329982106</v>
      </c>
    </row>
    <row r="2681" spans="5:11" x14ac:dyDescent="0.2">
      <c r="E2681" t="str">
        <f t="shared" si="41"/>
        <v>Manufacturing: Non Energy Intensive</v>
      </c>
      <c r="F2681" t="s">
        <v>56</v>
      </c>
      <c r="G2681" t="s">
        <v>39</v>
      </c>
      <c r="H2681" t="s">
        <v>4</v>
      </c>
      <c r="I2681">
        <v>2047</v>
      </c>
      <c r="J2681">
        <v>2048</v>
      </c>
      <c r="K2681">
        <v>58.744999543466797</v>
      </c>
    </row>
    <row r="2682" spans="5:11" x14ac:dyDescent="0.2">
      <c r="E2682" t="str">
        <f t="shared" si="41"/>
        <v>Manufacturing: Non Energy Intensive</v>
      </c>
      <c r="F2682" t="s">
        <v>56</v>
      </c>
      <c r="G2682" t="s">
        <v>39</v>
      </c>
      <c r="H2682" t="s">
        <v>4</v>
      </c>
      <c r="I2682">
        <v>2047</v>
      </c>
      <c r="J2682">
        <v>2049</v>
      </c>
      <c r="K2682">
        <v>80.368203996332198</v>
      </c>
    </row>
    <row r="2683" spans="5:11" x14ac:dyDescent="0.2">
      <c r="E2683" t="str">
        <f t="shared" si="41"/>
        <v>Manufacturing: Non Energy Intensive</v>
      </c>
      <c r="F2683" t="s">
        <v>56</v>
      </c>
      <c r="G2683" t="s">
        <v>39</v>
      </c>
      <c r="H2683" t="s">
        <v>4</v>
      </c>
      <c r="I2683">
        <v>2047</v>
      </c>
      <c r="J2683">
        <v>2050</v>
      </c>
      <c r="K2683">
        <v>80.070072084126807</v>
      </c>
    </row>
    <row r="2684" spans="5:11" x14ac:dyDescent="0.2">
      <c r="E2684" t="str">
        <f t="shared" si="41"/>
        <v>Manufacturing: Non Energy Intensive</v>
      </c>
      <c r="F2684" t="s">
        <v>56</v>
      </c>
      <c r="G2684" t="s">
        <v>39</v>
      </c>
      <c r="H2684" t="s">
        <v>4</v>
      </c>
      <c r="I2684">
        <v>2048</v>
      </c>
      <c r="J2684">
        <v>2048</v>
      </c>
      <c r="K2684">
        <v>60.468902023011303</v>
      </c>
    </row>
    <row r="2685" spans="5:11" x14ac:dyDescent="0.2">
      <c r="E2685" t="str">
        <f t="shared" si="41"/>
        <v>Manufacturing: Non Energy Intensive</v>
      </c>
      <c r="F2685" t="s">
        <v>56</v>
      </c>
      <c r="G2685" t="s">
        <v>39</v>
      </c>
      <c r="H2685" t="s">
        <v>4</v>
      </c>
      <c r="I2685">
        <v>2048</v>
      </c>
      <c r="J2685">
        <v>2049</v>
      </c>
      <c r="K2685">
        <v>82.897573698892401</v>
      </c>
    </row>
    <row r="2686" spans="5:11" x14ac:dyDescent="0.2">
      <c r="E2686" t="str">
        <f t="shared" si="41"/>
        <v>Manufacturing: Non Energy Intensive</v>
      </c>
      <c r="F2686" t="s">
        <v>56</v>
      </c>
      <c r="G2686" t="s">
        <v>39</v>
      </c>
      <c r="H2686" t="s">
        <v>4</v>
      </c>
      <c r="I2686">
        <v>2048</v>
      </c>
      <c r="J2686">
        <v>2050</v>
      </c>
      <c r="K2686">
        <v>82.601507986885906</v>
      </c>
    </row>
    <row r="2687" spans="5:11" x14ac:dyDescent="0.2">
      <c r="E2687" t="str">
        <f t="shared" si="41"/>
        <v>Manufacturing: Non Energy Intensive</v>
      </c>
      <c r="F2687" t="s">
        <v>56</v>
      </c>
      <c r="G2687" t="s">
        <v>39</v>
      </c>
      <c r="H2687" t="s">
        <v>4</v>
      </c>
      <c r="I2687">
        <v>2049</v>
      </c>
      <c r="J2687">
        <v>2048</v>
      </c>
      <c r="K2687">
        <v>62.266047108641303</v>
      </c>
    </row>
    <row r="2688" spans="5:11" x14ac:dyDescent="0.2">
      <c r="E2688" t="str">
        <f t="shared" si="41"/>
        <v>Manufacturing: Non Energy Intensive</v>
      </c>
      <c r="F2688" t="s">
        <v>56</v>
      </c>
      <c r="G2688" t="s">
        <v>39</v>
      </c>
      <c r="H2688" t="s">
        <v>4</v>
      </c>
      <c r="I2688">
        <v>2049</v>
      </c>
      <c r="J2688">
        <v>2049</v>
      </c>
      <c r="K2688">
        <v>85.663995229593596</v>
      </c>
    </row>
    <row r="2689" spans="5:11" x14ac:dyDescent="0.2">
      <c r="E2689" t="str">
        <f t="shared" si="41"/>
        <v>Manufacturing: Non Energy Intensive</v>
      </c>
      <c r="F2689" t="s">
        <v>56</v>
      </c>
      <c r="G2689" t="s">
        <v>39</v>
      </c>
      <c r="H2689" t="s">
        <v>4</v>
      </c>
      <c r="I2689">
        <v>2049</v>
      </c>
      <c r="J2689">
        <v>2050</v>
      </c>
      <c r="K2689">
        <v>85.356451611887806</v>
      </c>
    </row>
    <row r="2690" spans="5:11" x14ac:dyDescent="0.2">
      <c r="E2690" t="str">
        <f t="shared" si="41"/>
        <v>Manufacturing: Non Energy Intensive</v>
      </c>
      <c r="F2690" t="s">
        <v>56</v>
      </c>
      <c r="G2690" t="s">
        <v>39</v>
      </c>
      <c r="H2690" t="s">
        <v>4</v>
      </c>
      <c r="I2690">
        <v>2050</v>
      </c>
      <c r="J2690">
        <v>2048</v>
      </c>
      <c r="K2690">
        <v>64.179917168038997</v>
      </c>
    </row>
    <row r="2691" spans="5:11" x14ac:dyDescent="0.2">
      <c r="E2691" t="str">
        <f t="shared" ref="E2691:E2754" si="42">VLOOKUP(F2691,$A$2:$B$53,2,)</f>
        <v>Manufacturing: Non Energy Intensive</v>
      </c>
      <c r="F2691" t="s">
        <v>56</v>
      </c>
      <c r="G2691" t="s">
        <v>39</v>
      </c>
      <c r="H2691" t="s">
        <v>4</v>
      </c>
      <c r="I2691">
        <v>2050</v>
      </c>
      <c r="J2691">
        <v>2049</v>
      </c>
      <c r="K2691">
        <v>88.571576829096401</v>
      </c>
    </row>
    <row r="2692" spans="5:11" x14ac:dyDescent="0.2">
      <c r="E2692" t="str">
        <f t="shared" si="42"/>
        <v>Manufacturing: Non Energy Intensive</v>
      </c>
      <c r="F2692" t="s">
        <v>56</v>
      </c>
      <c r="G2692" t="s">
        <v>39</v>
      </c>
      <c r="H2692" t="s">
        <v>4</v>
      </c>
      <c r="I2692">
        <v>2050</v>
      </c>
      <c r="J2692">
        <v>2050</v>
      </c>
      <c r="K2692">
        <v>88.254664541081894</v>
      </c>
    </row>
    <row r="2693" spans="5:11" x14ac:dyDescent="0.2">
      <c r="E2693" t="str">
        <f t="shared" si="42"/>
        <v>Manufacturing: Non Energy Intensive</v>
      </c>
      <c r="F2693" t="s">
        <v>56</v>
      </c>
      <c r="G2693" t="s">
        <v>39</v>
      </c>
      <c r="H2693" t="s">
        <v>5</v>
      </c>
      <c r="I2693">
        <v>2012</v>
      </c>
      <c r="J2693">
        <v>2048</v>
      </c>
      <c r="K2693">
        <v>28.613532693939199</v>
      </c>
    </row>
    <row r="2694" spans="5:11" x14ac:dyDescent="0.2">
      <c r="E2694" t="str">
        <f t="shared" si="42"/>
        <v>Manufacturing: Non Energy Intensive</v>
      </c>
      <c r="F2694" t="s">
        <v>56</v>
      </c>
      <c r="G2694" t="s">
        <v>39</v>
      </c>
      <c r="H2694" t="s">
        <v>5</v>
      </c>
      <c r="I2694">
        <v>2012</v>
      </c>
      <c r="J2694">
        <v>2049</v>
      </c>
      <c r="K2694">
        <v>28.613532693939302</v>
      </c>
    </row>
    <row r="2695" spans="5:11" x14ac:dyDescent="0.2">
      <c r="E2695" t="str">
        <f t="shared" si="42"/>
        <v>Manufacturing: Non Energy Intensive</v>
      </c>
      <c r="F2695" t="s">
        <v>56</v>
      </c>
      <c r="G2695" t="s">
        <v>39</v>
      </c>
      <c r="H2695" t="s">
        <v>5</v>
      </c>
      <c r="I2695">
        <v>2012</v>
      </c>
      <c r="J2695">
        <v>2050</v>
      </c>
      <c r="K2695">
        <v>28.613532693939199</v>
      </c>
    </row>
    <row r="2696" spans="5:11" x14ac:dyDescent="0.2">
      <c r="E2696" t="str">
        <f t="shared" si="42"/>
        <v>Manufacturing: Non Energy Intensive</v>
      </c>
      <c r="F2696" t="s">
        <v>56</v>
      </c>
      <c r="G2696" t="s">
        <v>39</v>
      </c>
      <c r="H2696" t="s">
        <v>5</v>
      </c>
      <c r="I2696">
        <v>2013</v>
      </c>
      <c r="J2696">
        <v>2048</v>
      </c>
      <c r="K2696">
        <v>29.292506752155401</v>
      </c>
    </row>
    <row r="2697" spans="5:11" x14ac:dyDescent="0.2">
      <c r="E2697" t="str">
        <f t="shared" si="42"/>
        <v>Manufacturing: Non Energy Intensive</v>
      </c>
      <c r="F2697" t="s">
        <v>56</v>
      </c>
      <c r="G2697" t="s">
        <v>39</v>
      </c>
      <c r="H2697" t="s">
        <v>5</v>
      </c>
      <c r="I2697">
        <v>2013</v>
      </c>
      <c r="J2697">
        <v>2049</v>
      </c>
      <c r="K2697">
        <v>30.503615282106299</v>
      </c>
    </row>
    <row r="2698" spans="5:11" x14ac:dyDescent="0.2">
      <c r="E2698" t="str">
        <f t="shared" si="42"/>
        <v>Manufacturing: Non Energy Intensive</v>
      </c>
      <c r="F2698" t="s">
        <v>56</v>
      </c>
      <c r="G2698" t="s">
        <v>39</v>
      </c>
      <c r="H2698" t="s">
        <v>5</v>
      </c>
      <c r="I2698">
        <v>2013</v>
      </c>
      <c r="J2698">
        <v>2050</v>
      </c>
      <c r="K2698">
        <v>30.503644599058099</v>
      </c>
    </row>
    <row r="2699" spans="5:11" x14ac:dyDescent="0.2">
      <c r="E2699" t="str">
        <f t="shared" si="42"/>
        <v>Manufacturing: Non Energy Intensive</v>
      </c>
      <c r="F2699" t="s">
        <v>56</v>
      </c>
      <c r="G2699" t="s">
        <v>39</v>
      </c>
      <c r="H2699" t="s">
        <v>5</v>
      </c>
      <c r="I2699">
        <v>2014</v>
      </c>
      <c r="J2699">
        <v>2048</v>
      </c>
      <c r="K2699">
        <v>29.7934496999708</v>
      </c>
    </row>
    <row r="2700" spans="5:11" x14ac:dyDescent="0.2">
      <c r="E2700" t="str">
        <f t="shared" si="42"/>
        <v>Manufacturing: Non Energy Intensive</v>
      </c>
      <c r="F2700" t="s">
        <v>56</v>
      </c>
      <c r="G2700" t="s">
        <v>39</v>
      </c>
      <c r="H2700" t="s">
        <v>5</v>
      </c>
      <c r="I2700">
        <v>2014</v>
      </c>
      <c r="J2700">
        <v>2049</v>
      </c>
      <c r="K2700">
        <v>32.029234356321702</v>
      </c>
    </row>
    <row r="2701" spans="5:11" x14ac:dyDescent="0.2">
      <c r="E2701" t="str">
        <f t="shared" si="42"/>
        <v>Manufacturing: Non Energy Intensive</v>
      </c>
      <c r="F2701" t="s">
        <v>56</v>
      </c>
      <c r="G2701" t="s">
        <v>39</v>
      </c>
      <c r="H2701" t="s">
        <v>5</v>
      </c>
      <c r="I2701">
        <v>2014</v>
      </c>
      <c r="J2701">
        <v>2050</v>
      </c>
      <c r="K2701">
        <v>32.013553888689898</v>
      </c>
    </row>
    <row r="2702" spans="5:11" x14ac:dyDescent="0.2">
      <c r="E2702" t="str">
        <f t="shared" si="42"/>
        <v>Manufacturing: Non Energy Intensive</v>
      </c>
      <c r="F2702" t="s">
        <v>56</v>
      </c>
      <c r="G2702" t="s">
        <v>39</v>
      </c>
      <c r="H2702" t="s">
        <v>5</v>
      </c>
      <c r="I2702">
        <v>2015</v>
      </c>
      <c r="J2702">
        <v>2048</v>
      </c>
      <c r="K2702">
        <v>30.063868529830401</v>
      </c>
    </row>
    <row r="2703" spans="5:11" x14ac:dyDescent="0.2">
      <c r="E2703" t="str">
        <f t="shared" si="42"/>
        <v>Manufacturing: Non Energy Intensive</v>
      </c>
      <c r="F2703" t="s">
        <v>56</v>
      </c>
      <c r="G2703" t="s">
        <v>39</v>
      </c>
      <c r="H2703" t="s">
        <v>5</v>
      </c>
      <c r="I2703">
        <v>2015</v>
      </c>
      <c r="J2703">
        <v>2049</v>
      </c>
      <c r="K2703">
        <v>33.223976117354397</v>
      </c>
    </row>
    <row r="2704" spans="5:11" x14ac:dyDescent="0.2">
      <c r="E2704" t="str">
        <f t="shared" si="42"/>
        <v>Manufacturing: Non Energy Intensive</v>
      </c>
      <c r="F2704" t="s">
        <v>56</v>
      </c>
      <c r="G2704" t="s">
        <v>39</v>
      </c>
      <c r="H2704" t="s">
        <v>5</v>
      </c>
      <c r="I2704">
        <v>2015</v>
      </c>
      <c r="J2704">
        <v>2050</v>
      </c>
      <c r="K2704">
        <v>33.190950810597101</v>
      </c>
    </row>
    <row r="2705" spans="5:11" x14ac:dyDescent="0.2">
      <c r="E2705" t="str">
        <f t="shared" si="42"/>
        <v>Manufacturing: Non Energy Intensive</v>
      </c>
      <c r="F2705" t="s">
        <v>56</v>
      </c>
      <c r="G2705" t="s">
        <v>39</v>
      </c>
      <c r="H2705" t="s">
        <v>5</v>
      </c>
      <c r="I2705">
        <v>2016</v>
      </c>
      <c r="J2705">
        <v>2048</v>
      </c>
      <c r="K2705">
        <v>30.701318734933</v>
      </c>
    </row>
    <row r="2706" spans="5:11" x14ac:dyDescent="0.2">
      <c r="E2706" t="str">
        <f t="shared" si="42"/>
        <v>Manufacturing: Non Energy Intensive</v>
      </c>
      <c r="F2706" t="s">
        <v>56</v>
      </c>
      <c r="G2706" t="s">
        <v>39</v>
      </c>
      <c r="H2706" t="s">
        <v>5</v>
      </c>
      <c r="I2706">
        <v>2016</v>
      </c>
      <c r="J2706">
        <v>2049</v>
      </c>
      <c r="K2706">
        <v>34.7704290106049</v>
      </c>
    </row>
    <row r="2707" spans="5:11" x14ac:dyDescent="0.2">
      <c r="E2707" t="str">
        <f t="shared" si="42"/>
        <v>Manufacturing: Non Energy Intensive</v>
      </c>
      <c r="F2707" t="s">
        <v>56</v>
      </c>
      <c r="G2707" t="s">
        <v>39</v>
      </c>
      <c r="H2707" t="s">
        <v>5</v>
      </c>
      <c r="I2707">
        <v>2016</v>
      </c>
      <c r="J2707">
        <v>2050</v>
      </c>
      <c r="K2707">
        <v>34.7195552338288</v>
      </c>
    </row>
    <row r="2708" spans="5:11" x14ac:dyDescent="0.2">
      <c r="E2708" t="str">
        <f t="shared" si="42"/>
        <v>Manufacturing: Non Energy Intensive</v>
      </c>
      <c r="F2708" t="s">
        <v>56</v>
      </c>
      <c r="G2708" t="s">
        <v>39</v>
      </c>
      <c r="H2708" t="s">
        <v>5</v>
      </c>
      <c r="I2708">
        <v>2017</v>
      </c>
      <c r="J2708">
        <v>2048</v>
      </c>
      <c r="K2708">
        <v>30.693688291087</v>
      </c>
    </row>
    <row r="2709" spans="5:11" x14ac:dyDescent="0.2">
      <c r="E2709" t="str">
        <f t="shared" si="42"/>
        <v>Manufacturing: Non Energy Intensive</v>
      </c>
      <c r="F2709" t="s">
        <v>56</v>
      </c>
      <c r="G2709" t="s">
        <v>39</v>
      </c>
      <c r="H2709" t="s">
        <v>5</v>
      </c>
      <c r="I2709">
        <v>2017</v>
      </c>
      <c r="J2709">
        <v>2049</v>
      </c>
      <c r="K2709">
        <v>35.4627041648302</v>
      </c>
    </row>
    <row r="2710" spans="5:11" x14ac:dyDescent="0.2">
      <c r="E2710" t="str">
        <f t="shared" si="42"/>
        <v>Manufacturing: Non Energy Intensive</v>
      </c>
      <c r="F2710" t="s">
        <v>56</v>
      </c>
      <c r="G2710" t="s">
        <v>39</v>
      </c>
      <c r="H2710" t="s">
        <v>5</v>
      </c>
      <c r="I2710">
        <v>2017</v>
      </c>
      <c r="J2710">
        <v>2050</v>
      </c>
      <c r="K2710">
        <v>35.398289583265701</v>
      </c>
    </row>
    <row r="2711" spans="5:11" x14ac:dyDescent="0.2">
      <c r="E2711" t="str">
        <f t="shared" si="42"/>
        <v>Manufacturing: Non Energy Intensive</v>
      </c>
      <c r="F2711" t="s">
        <v>56</v>
      </c>
      <c r="G2711" t="s">
        <v>39</v>
      </c>
      <c r="H2711" t="s">
        <v>5</v>
      </c>
      <c r="I2711">
        <v>2018</v>
      </c>
      <c r="J2711">
        <v>2048</v>
      </c>
      <c r="K2711">
        <v>31.1218969328865</v>
      </c>
    </row>
    <row r="2712" spans="5:11" x14ac:dyDescent="0.2">
      <c r="E2712" t="str">
        <f t="shared" si="42"/>
        <v>Manufacturing: Non Energy Intensive</v>
      </c>
      <c r="F2712" t="s">
        <v>56</v>
      </c>
      <c r="G2712" t="s">
        <v>39</v>
      </c>
      <c r="H2712" t="s">
        <v>5</v>
      </c>
      <c r="I2712">
        <v>2018</v>
      </c>
      <c r="J2712">
        <v>2049</v>
      </c>
      <c r="K2712">
        <v>36.600816151143597</v>
      </c>
    </row>
    <row r="2713" spans="5:11" x14ac:dyDescent="0.2">
      <c r="E2713" t="str">
        <f t="shared" si="42"/>
        <v>Manufacturing: Non Energy Intensive</v>
      </c>
      <c r="F2713" t="s">
        <v>56</v>
      </c>
      <c r="G2713" t="s">
        <v>39</v>
      </c>
      <c r="H2713" t="s">
        <v>5</v>
      </c>
      <c r="I2713">
        <v>2018</v>
      </c>
      <c r="J2713">
        <v>2050</v>
      </c>
      <c r="K2713">
        <v>36.530117807269399</v>
      </c>
    </row>
    <row r="2714" spans="5:11" x14ac:dyDescent="0.2">
      <c r="E2714" t="str">
        <f t="shared" si="42"/>
        <v>Manufacturing: Non Energy Intensive</v>
      </c>
      <c r="F2714" t="s">
        <v>56</v>
      </c>
      <c r="G2714" t="s">
        <v>39</v>
      </c>
      <c r="H2714" t="s">
        <v>5</v>
      </c>
      <c r="I2714">
        <v>2019</v>
      </c>
      <c r="J2714">
        <v>2048</v>
      </c>
      <c r="K2714">
        <v>30.925831778650299</v>
      </c>
    </row>
    <row r="2715" spans="5:11" x14ac:dyDescent="0.2">
      <c r="E2715" t="str">
        <f t="shared" si="42"/>
        <v>Manufacturing: Non Energy Intensive</v>
      </c>
      <c r="F2715" t="s">
        <v>56</v>
      </c>
      <c r="G2715" t="s">
        <v>39</v>
      </c>
      <c r="H2715" t="s">
        <v>5</v>
      </c>
      <c r="I2715">
        <v>2019</v>
      </c>
      <c r="J2715">
        <v>2049</v>
      </c>
      <c r="K2715">
        <v>36.936256036674898</v>
      </c>
    </row>
    <row r="2716" spans="5:11" x14ac:dyDescent="0.2">
      <c r="E2716" t="str">
        <f t="shared" si="42"/>
        <v>Manufacturing: Non Energy Intensive</v>
      </c>
      <c r="F2716" t="s">
        <v>56</v>
      </c>
      <c r="G2716" t="s">
        <v>39</v>
      </c>
      <c r="H2716" t="s">
        <v>5</v>
      </c>
      <c r="I2716">
        <v>2019</v>
      </c>
      <c r="J2716">
        <v>2050</v>
      </c>
      <c r="K2716">
        <v>36.862688719856401</v>
      </c>
    </row>
    <row r="2717" spans="5:11" x14ac:dyDescent="0.2">
      <c r="E2717" t="str">
        <f t="shared" si="42"/>
        <v>Manufacturing: Non Energy Intensive</v>
      </c>
      <c r="F2717" t="s">
        <v>56</v>
      </c>
      <c r="G2717" t="s">
        <v>39</v>
      </c>
      <c r="H2717" t="s">
        <v>5</v>
      </c>
      <c r="I2717">
        <v>2020</v>
      </c>
      <c r="J2717">
        <v>2048</v>
      </c>
      <c r="K2717">
        <v>29.167777736143702</v>
      </c>
    </row>
    <row r="2718" spans="5:11" x14ac:dyDescent="0.2">
      <c r="E2718" t="str">
        <f t="shared" si="42"/>
        <v>Manufacturing: Non Energy Intensive</v>
      </c>
      <c r="F2718" t="s">
        <v>56</v>
      </c>
      <c r="G2718" t="s">
        <v>39</v>
      </c>
      <c r="H2718" t="s">
        <v>5</v>
      </c>
      <c r="I2718">
        <v>2020</v>
      </c>
      <c r="J2718">
        <v>2049</v>
      </c>
      <c r="K2718">
        <v>35.4663908283515</v>
      </c>
    </row>
    <row r="2719" spans="5:11" x14ac:dyDescent="0.2">
      <c r="E2719" t="str">
        <f t="shared" si="42"/>
        <v>Manufacturing: Non Energy Intensive</v>
      </c>
      <c r="F2719" t="s">
        <v>56</v>
      </c>
      <c r="G2719" t="s">
        <v>39</v>
      </c>
      <c r="H2719" t="s">
        <v>5</v>
      </c>
      <c r="I2719">
        <v>2020</v>
      </c>
      <c r="J2719">
        <v>2050</v>
      </c>
      <c r="K2719">
        <v>35.397940725565903</v>
      </c>
    </row>
    <row r="2720" spans="5:11" x14ac:dyDescent="0.2">
      <c r="E2720" t="str">
        <f t="shared" si="42"/>
        <v>Manufacturing: Non Energy Intensive</v>
      </c>
      <c r="F2720" t="s">
        <v>56</v>
      </c>
      <c r="G2720" t="s">
        <v>39</v>
      </c>
      <c r="H2720" t="s">
        <v>5</v>
      </c>
      <c r="I2720">
        <v>2021</v>
      </c>
      <c r="J2720">
        <v>2048</v>
      </c>
      <c r="K2720">
        <v>30.1730747996655</v>
      </c>
    </row>
    <row r="2721" spans="5:11" x14ac:dyDescent="0.2">
      <c r="E2721" t="str">
        <f t="shared" si="42"/>
        <v>Manufacturing: Non Energy Intensive</v>
      </c>
      <c r="F2721" t="s">
        <v>56</v>
      </c>
      <c r="G2721" t="s">
        <v>39</v>
      </c>
      <c r="H2721" t="s">
        <v>5</v>
      </c>
      <c r="I2721">
        <v>2021</v>
      </c>
      <c r="J2721">
        <v>2049</v>
      </c>
      <c r="K2721">
        <v>37.075091672676898</v>
      </c>
    </row>
    <row r="2722" spans="5:11" x14ac:dyDescent="0.2">
      <c r="E2722" t="str">
        <f t="shared" si="42"/>
        <v>Manufacturing: Non Energy Intensive</v>
      </c>
      <c r="F2722" t="s">
        <v>56</v>
      </c>
      <c r="G2722" t="s">
        <v>39</v>
      </c>
      <c r="H2722" t="s">
        <v>5</v>
      </c>
      <c r="I2722">
        <v>2021</v>
      </c>
      <c r="J2722">
        <v>2050</v>
      </c>
      <c r="K2722">
        <v>36.996010876397698</v>
      </c>
    </row>
    <row r="2723" spans="5:11" x14ac:dyDescent="0.2">
      <c r="E2723" t="str">
        <f t="shared" si="42"/>
        <v>Manufacturing: Non Energy Intensive</v>
      </c>
      <c r="F2723" t="s">
        <v>56</v>
      </c>
      <c r="G2723" t="s">
        <v>39</v>
      </c>
      <c r="H2723" t="s">
        <v>5</v>
      </c>
      <c r="I2723">
        <v>2022</v>
      </c>
      <c r="J2723">
        <v>2048</v>
      </c>
      <c r="K2723">
        <v>30.842877690103901</v>
      </c>
    </row>
    <row r="2724" spans="5:11" x14ac:dyDescent="0.2">
      <c r="E2724" t="str">
        <f t="shared" si="42"/>
        <v>Manufacturing: Non Energy Intensive</v>
      </c>
      <c r="F2724" t="s">
        <v>56</v>
      </c>
      <c r="G2724" t="s">
        <v>39</v>
      </c>
      <c r="H2724" t="s">
        <v>5</v>
      </c>
      <c r="I2724">
        <v>2022</v>
      </c>
      <c r="J2724">
        <v>2049</v>
      </c>
      <c r="K2724">
        <v>38.297662588403298</v>
      </c>
    </row>
    <row r="2725" spans="5:11" x14ac:dyDescent="0.2">
      <c r="E2725" t="str">
        <f t="shared" si="42"/>
        <v>Manufacturing: Non Energy Intensive</v>
      </c>
      <c r="F2725" t="s">
        <v>56</v>
      </c>
      <c r="G2725" t="s">
        <v>39</v>
      </c>
      <c r="H2725" t="s">
        <v>5</v>
      </c>
      <c r="I2725">
        <v>2022</v>
      </c>
      <c r="J2725">
        <v>2050</v>
      </c>
      <c r="K2725">
        <v>38.203262898870001</v>
      </c>
    </row>
    <row r="2726" spans="5:11" x14ac:dyDescent="0.2">
      <c r="E2726" t="str">
        <f t="shared" si="42"/>
        <v>Manufacturing: Non Energy Intensive</v>
      </c>
      <c r="F2726" t="s">
        <v>56</v>
      </c>
      <c r="G2726" t="s">
        <v>39</v>
      </c>
      <c r="H2726" t="s">
        <v>5</v>
      </c>
      <c r="I2726">
        <v>2023</v>
      </c>
      <c r="J2726">
        <v>2048</v>
      </c>
      <c r="K2726">
        <v>31.5726146355289</v>
      </c>
    </row>
    <row r="2727" spans="5:11" x14ac:dyDescent="0.2">
      <c r="E2727" t="str">
        <f t="shared" si="42"/>
        <v>Manufacturing: Non Energy Intensive</v>
      </c>
      <c r="F2727" t="s">
        <v>56</v>
      </c>
      <c r="G2727" t="s">
        <v>39</v>
      </c>
      <c r="H2727" t="s">
        <v>5</v>
      </c>
      <c r="I2727">
        <v>2023</v>
      </c>
      <c r="J2727">
        <v>2049</v>
      </c>
      <c r="K2727">
        <v>39.6224141701449</v>
      </c>
    </row>
    <row r="2728" spans="5:11" x14ac:dyDescent="0.2">
      <c r="E2728" t="str">
        <f t="shared" si="42"/>
        <v>Manufacturing: Non Energy Intensive</v>
      </c>
      <c r="F2728" t="s">
        <v>56</v>
      </c>
      <c r="G2728" t="s">
        <v>39</v>
      </c>
      <c r="H2728" t="s">
        <v>5</v>
      </c>
      <c r="I2728">
        <v>2023</v>
      </c>
      <c r="J2728">
        <v>2050</v>
      </c>
      <c r="K2728">
        <v>39.466704221066301</v>
      </c>
    </row>
    <row r="2729" spans="5:11" x14ac:dyDescent="0.2">
      <c r="E2729" t="str">
        <f t="shared" si="42"/>
        <v>Manufacturing: Non Energy Intensive</v>
      </c>
      <c r="F2729" t="s">
        <v>56</v>
      </c>
      <c r="G2729" t="s">
        <v>39</v>
      </c>
      <c r="H2729" t="s">
        <v>5</v>
      </c>
      <c r="I2729">
        <v>2024</v>
      </c>
      <c r="J2729">
        <v>2048</v>
      </c>
      <c r="K2729">
        <v>32.383617792257603</v>
      </c>
    </row>
    <row r="2730" spans="5:11" x14ac:dyDescent="0.2">
      <c r="E2730" t="str">
        <f t="shared" si="42"/>
        <v>Manufacturing: Non Energy Intensive</v>
      </c>
      <c r="F2730" t="s">
        <v>56</v>
      </c>
      <c r="G2730" t="s">
        <v>39</v>
      </c>
      <c r="H2730" t="s">
        <v>5</v>
      </c>
      <c r="I2730">
        <v>2024</v>
      </c>
      <c r="J2730">
        <v>2049</v>
      </c>
      <c r="K2730">
        <v>41.0100526572459</v>
      </c>
    </row>
    <row r="2731" spans="5:11" x14ac:dyDescent="0.2">
      <c r="E2731" t="str">
        <f t="shared" si="42"/>
        <v>Manufacturing: Non Energy Intensive</v>
      </c>
      <c r="F2731" t="s">
        <v>56</v>
      </c>
      <c r="G2731" t="s">
        <v>39</v>
      </c>
      <c r="H2731" t="s">
        <v>5</v>
      </c>
      <c r="I2731">
        <v>2024</v>
      </c>
      <c r="J2731">
        <v>2050</v>
      </c>
      <c r="K2731">
        <v>40.825148455772798</v>
      </c>
    </row>
    <row r="2732" spans="5:11" x14ac:dyDescent="0.2">
      <c r="E2732" t="str">
        <f t="shared" si="42"/>
        <v>Manufacturing: Non Energy Intensive</v>
      </c>
      <c r="F2732" t="s">
        <v>56</v>
      </c>
      <c r="G2732" t="s">
        <v>39</v>
      </c>
      <c r="H2732" t="s">
        <v>5</v>
      </c>
      <c r="I2732">
        <v>2025</v>
      </c>
      <c r="J2732">
        <v>2048</v>
      </c>
      <c r="K2732">
        <v>33.544213139425999</v>
      </c>
    </row>
    <row r="2733" spans="5:11" x14ac:dyDescent="0.2">
      <c r="E2733" t="str">
        <f t="shared" si="42"/>
        <v>Manufacturing: Non Energy Intensive</v>
      </c>
      <c r="F2733" t="s">
        <v>56</v>
      </c>
      <c r="G2733" t="s">
        <v>39</v>
      </c>
      <c r="H2733" t="s">
        <v>5</v>
      </c>
      <c r="I2733">
        <v>2025</v>
      </c>
      <c r="J2733">
        <v>2049</v>
      </c>
      <c r="K2733">
        <v>42.733527977343201</v>
      </c>
    </row>
    <row r="2734" spans="5:11" x14ac:dyDescent="0.2">
      <c r="E2734" t="str">
        <f t="shared" si="42"/>
        <v>Manufacturing: Non Energy Intensive</v>
      </c>
      <c r="F2734" t="s">
        <v>56</v>
      </c>
      <c r="G2734" t="s">
        <v>39</v>
      </c>
      <c r="H2734" t="s">
        <v>5</v>
      </c>
      <c r="I2734">
        <v>2025</v>
      </c>
      <c r="J2734">
        <v>2050</v>
      </c>
      <c r="K2734">
        <v>42.541966024511296</v>
      </c>
    </row>
    <row r="2735" spans="5:11" x14ac:dyDescent="0.2">
      <c r="E2735" t="str">
        <f t="shared" si="42"/>
        <v>Manufacturing: Non Energy Intensive</v>
      </c>
      <c r="F2735" t="s">
        <v>56</v>
      </c>
      <c r="G2735" t="s">
        <v>39</v>
      </c>
      <c r="H2735" t="s">
        <v>5</v>
      </c>
      <c r="I2735">
        <v>2026</v>
      </c>
      <c r="J2735">
        <v>2048</v>
      </c>
      <c r="K2735">
        <v>34.683204851958102</v>
      </c>
    </row>
    <row r="2736" spans="5:11" x14ac:dyDescent="0.2">
      <c r="E2736" t="str">
        <f t="shared" si="42"/>
        <v>Manufacturing: Non Energy Intensive</v>
      </c>
      <c r="F2736" t="s">
        <v>56</v>
      </c>
      <c r="G2736" t="s">
        <v>39</v>
      </c>
      <c r="H2736" t="s">
        <v>5</v>
      </c>
      <c r="I2736">
        <v>2026</v>
      </c>
      <c r="J2736">
        <v>2049</v>
      </c>
      <c r="K2736">
        <v>44.466539305154399</v>
      </c>
    </row>
    <row r="2737" spans="5:11" x14ac:dyDescent="0.2">
      <c r="E2737" t="str">
        <f t="shared" si="42"/>
        <v>Manufacturing: Non Energy Intensive</v>
      </c>
      <c r="F2737" t="s">
        <v>56</v>
      </c>
      <c r="G2737" t="s">
        <v>39</v>
      </c>
      <c r="H2737" t="s">
        <v>5</v>
      </c>
      <c r="I2737">
        <v>2026</v>
      </c>
      <c r="J2737">
        <v>2050</v>
      </c>
      <c r="K2737">
        <v>44.273104453670399</v>
      </c>
    </row>
    <row r="2738" spans="5:11" x14ac:dyDescent="0.2">
      <c r="E2738" t="str">
        <f t="shared" si="42"/>
        <v>Manufacturing: Non Energy Intensive</v>
      </c>
      <c r="F2738" t="s">
        <v>56</v>
      </c>
      <c r="G2738" t="s">
        <v>39</v>
      </c>
      <c r="H2738" t="s">
        <v>5</v>
      </c>
      <c r="I2738">
        <v>2027</v>
      </c>
      <c r="J2738">
        <v>2048</v>
      </c>
      <c r="K2738">
        <v>35.969114053742302</v>
      </c>
    </row>
    <row r="2739" spans="5:11" x14ac:dyDescent="0.2">
      <c r="E2739" t="str">
        <f t="shared" si="42"/>
        <v>Manufacturing: Non Energy Intensive</v>
      </c>
      <c r="F2739" t="s">
        <v>56</v>
      </c>
      <c r="G2739" t="s">
        <v>39</v>
      </c>
      <c r="H2739" t="s">
        <v>5</v>
      </c>
      <c r="I2739">
        <v>2027</v>
      </c>
      <c r="J2739">
        <v>2049</v>
      </c>
      <c r="K2739">
        <v>46.380584953079499</v>
      </c>
    </row>
    <row r="2740" spans="5:11" x14ac:dyDescent="0.2">
      <c r="E2740" t="str">
        <f t="shared" si="42"/>
        <v>Manufacturing: Non Energy Intensive</v>
      </c>
      <c r="F2740" t="s">
        <v>56</v>
      </c>
      <c r="G2740" t="s">
        <v>39</v>
      </c>
      <c r="H2740" t="s">
        <v>5</v>
      </c>
      <c r="I2740">
        <v>2027</v>
      </c>
      <c r="J2740">
        <v>2050</v>
      </c>
      <c r="K2740">
        <v>46.184469407495101</v>
      </c>
    </row>
    <row r="2741" spans="5:11" x14ac:dyDescent="0.2">
      <c r="E2741" t="str">
        <f t="shared" si="42"/>
        <v>Manufacturing: Non Energy Intensive</v>
      </c>
      <c r="F2741" t="s">
        <v>56</v>
      </c>
      <c r="G2741" t="s">
        <v>39</v>
      </c>
      <c r="H2741" t="s">
        <v>5</v>
      </c>
      <c r="I2741">
        <v>2028</v>
      </c>
      <c r="J2741">
        <v>2048</v>
      </c>
      <c r="K2741">
        <v>37.370269965599398</v>
      </c>
    </row>
    <row r="2742" spans="5:11" x14ac:dyDescent="0.2">
      <c r="E2742" t="str">
        <f t="shared" si="42"/>
        <v>Manufacturing: Non Energy Intensive</v>
      </c>
      <c r="F2742" t="s">
        <v>56</v>
      </c>
      <c r="G2742" t="s">
        <v>39</v>
      </c>
      <c r="H2742" t="s">
        <v>5</v>
      </c>
      <c r="I2742">
        <v>2028</v>
      </c>
      <c r="J2742">
        <v>2049</v>
      </c>
      <c r="K2742">
        <v>48.4281976810041</v>
      </c>
    </row>
    <row r="2743" spans="5:11" x14ac:dyDescent="0.2">
      <c r="E2743" t="str">
        <f t="shared" si="42"/>
        <v>Manufacturing: Non Energy Intensive</v>
      </c>
      <c r="F2743" t="s">
        <v>56</v>
      </c>
      <c r="G2743" t="s">
        <v>39</v>
      </c>
      <c r="H2743" t="s">
        <v>5</v>
      </c>
      <c r="I2743">
        <v>2028</v>
      </c>
      <c r="J2743">
        <v>2050</v>
      </c>
      <c r="K2743">
        <v>48.234076821806099</v>
      </c>
    </row>
    <row r="2744" spans="5:11" x14ac:dyDescent="0.2">
      <c r="E2744" t="str">
        <f t="shared" si="42"/>
        <v>Manufacturing: Non Energy Intensive</v>
      </c>
      <c r="F2744" t="s">
        <v>56</v>
      </c>
      <c r="G2744" t="s">
        <v>39</v>
      </c>
      <c r="H2744" t="s">
        <v>5</v>
      </c>
      <c r="I2744">
        <v>2029</v>
      </c>
      <c r="J2744">
        <v>2048</v>
      </c>
      <c r="K2744">
        <v>38.991720677207901</v>
      </c>
    </row>
    <row r="2745" spans="5:11" x14ac:dyDescent="0.2">
      <c r="E2745" t="str">
        <f t="shared" si="42"/>
        <v>Manufacturing: Non Energy Intensive</v>
      </c>
      <c r="F2745" t="s">
        <v>56</v>
      </c>
      <c r="G2745" t="s">
        <v>39</v>
      </c>
      <c r="H2745" t="s">
        <v>5</v>
      </c>
      <c r="I2745">
        <v>2029</v>
      </c>
      <c r="J2745">
        <v>2049</v>
      </c>
      <c r="K2745">
        <v>50.733503803593102</v>
      </c>
    </row>
    <row r="2746" spans="5:11" x14ac:dyDescent="0.2">
      <c r="E2746" t="str">
        <f t="shared" si="42"/>
        <v>Manufacturing: Non Energy Intensive</v>
      </c>
      <c r="F2746" t="s">
        <v>56</v>
      </c>
      <c r="G2746" t="s">
        <v>39</v>
      </c>
      <c r="H2746" t="s">
        <v>5</v>
      </c>
      <c r="I2746">
        <v>2029</v>
      </c>
      <c r="J2746">
        <v>2050</v>
      </c>
      <c r="K2746">
        <v>50.565746120519599</v>
      </c>
    </row>
    <row r="2747" spans="5:11" x14ac:dyDescent="0.2">
      <c r="E2747" t="str">
        <f t="shared" si="42"/>
        <v>Manufacturing: Non Energy Intensive</v>
      </c>
      <c r="F2747" t="s">
        <v>56</v>
      </c>
      <c r="G2747" t="s">
        <v>39</v>
      </c>
      <c r="H2747" t="s">
        <v>5</v>
      </c>
      <c r="I2747">
        <v>2030</v>
      </c>
      <c r="J2747">
        <v>2048</v>
      </c>
      <c r="K2747">
        <v>40.703006649926401</v>
      </c>
    </row>
    <row r="2748" spans="5:11" x14ac:dyDescent="0.2">
      <c r="E2748" t="str">
        <f t="shared" si="42"/>
        <v>Manufacturing: Non Energy Intensive</v>
      </c>
      <c r="F2748" t="s">
        <v>56</v>
      </c>
      <c r="G2748" t="s">
        <v>39</v>
      </c>
      <c r="H2748" t="s">
        <v>5</v>
      </c>
      <c r="I2748">
        <v>2030</v>
      </c>
      <c r="J2748">
        <v>2049</v>
      </c>
      <c r="K2748">
        <v>53.212278395036698</v>
      </c>
    </row>
    <row r="2749" spans="5:11" x14ac:dyDescent="0.2">
      <c r="E2749" t="str">
        <f t="shared" si="42"/>
        <v>Manufacturing: Non Energy Intensive</v>
      </c>
      <c r="F2749" t="s">
        <v>56</v>
      </c>
      <c r="G2749" t="s">
        <v>39</v>
      </c>
      <c r="H2749" t="s">
        <v>5</v>
      </c>
      <c r="I2749">
        <v>2030</v>
      </c>
      <c r="J2749">
        <v>2050</v>
      </c>
      <c r="K2749">
        <v>53.064891557480003</v>
      </c>
    </row>
    <row r="2750" spans="5:11" x14ac:dyDescent="0.2">
      <c r="E2750" t="str">
        <f t="shared" si="42"/>
        <v>Manufacturing: Non Energy Intensive</v>
      </c>
      <c r="F2750" t="s">
        <v>56</v>
      </c>
      <c r="G2750" t="s">
        <v>39</v>
      </c>
      <c r="H2750" t="s">
        <v>5</v>
      </c>
      <c r="I2750">
        <v>2031</v>
      </c>
      <c r="J2750">
        <v>2048</v>
      </c>
      <c r="K2750">
        <v>42.533556370072297</v>
      </c>
    </row>
    <row r="2751" spans="5:11" x14ac:dyDescent="0.2">
      <c r="E2751" t="str">
        <f t="shared" si="42"/>
        <v>Manufacturing: Non Energy Intensive</v>
      </c>
      <c r="F2751" t="s">
        <v>56</v>
      </c>
      <c r="G2751" t="s">
        <v>39</v>
      </c>
      <c r="H2751" t="s">
        <v>5</v>
      </c>
      <c r="I2751">
        <v>2031</v>
      </c>
      <c r="J2751">
        <v>2049</v>
      </c>
      <c r="K2751">
        <v>55.894605412708898</v>
      </c>
    </row>
    <row r="2752" spans="5:11" x14ac:dyDescent="0.2">
      <c r="E2752" t="str">
        <f t="shared" si="42"/>
        <v>Manufacturing: Non Energy Intensive</v>
      </c>
      <c r="F2752" t="s">
        <v>56</v>
      </c>
      <c r="G2752" t="s">
        <v>39</v>
      </c>
      <c r="H2752" t="s">
        <v>5</v>
      </c>
      <c r="I2752">
        <v>2031</v>
      </c>
      <c r="J2752">
        <v>2050</v>
      </c>
      <c r="K2752">
        <v>55.742334696360999</v>
      </c>
    </row>
    <row r="2753" spans="5:11" x14ac:dyDescent="0.2">
      <c r="E2753" t="str">
        <f t="shared" si="42"/>
        <v>Manufacturing: Non Energy Intensive</v>
      </c>
      <c r="F2753" t="s">
        <v>56</v>
      </c>
      <c r="G2753" t="s">
        <v>39</v>
      </c>
      <c r="H2753" t="s">
        <v>5</v>
      </c>
      <c r="I2753">
        <v>2032</v>
      </c>
      <c r="J2753">
        <v>2048</v>
      </c>
      <c r="K2753">
        <v>44.384497868999503</v>
      </c>
    </row>
    <row r="2754" spans="5:11" x14ac:dyDescent="0.2">
      <c r="E2754" t="str">
        <f t="shared" si="42"/>
        <v>Manufacturing: Non Energy Intensive</v>
      </c>
      <c r="F2754" t="s">
        <v>56</v>
      </c>
      <c r="G2754" t="s">
        <v>39</v>
      </c>
      <c r="H2754" t="s">
        <v>5</v>
      </c>
      <c r="I2754">
        <v>2032</v>
      </c>
      <c r="J2754">
        <v>2049</v>
      </c>
      <c r="K2754">
        <v>58.580740020140603</v>
      </c>
    </row>
    <row r="2755" spans="5:11" x14ac:dyDescent="0.2">
      <c r="E2755" t="str">
        <f t="shared" ref="E2755:E2818" si="43">VLOOKUP(F2755,$A$2:$B$53,2,)</f>
        <v>Manufacturing: Non Energy Intensive</v>
      </c>
      <c r="F2755" t="s">
        <v>56</v>
      </c>
      <c r="G2755" t="s">
        <v>39</v>
      </c>
      <c r="H2755" t="s">
        <v>5</v>
      </c>
      <c r="I2755">
        <v>2032</v>
      </c>
      <c r="J2755">
        <v>2050</v>
      </c>
      <c r="K2755">
        <v>58.384628028392299</v>
      </c>
    </row>
    <row r="2756" spans="5:11" x14ac:dyDescent="0.2">
      <c r="E2756" t="str">
        <f t="shared" si="43"/>
        <v>Manufacturing: Non Energy Intensive</v>
      </c>
      <c r="F2756" t="s">
        <v>56</v>
      </c>
      <c r="G2756" t="s">
        <v>39</v>
      </c>
      <c r="H2756" t="s">
        <v>5</v>
      </c>
      <c r="I2756">
        <v>2033</v>
      </c>
      <c r="J2756">
        <v>2048</v>
      </c>
      <c r="K2756">
        <v>46.320549371477099</v>
      </c>
    </row>
    <row r="2757" spans="5:11" x14ac:dyDescent="0.2">
      <c r="E2757" t="str">
        <f t="shared" si="43"/>
        <v>Manufacturing: Non Energy Intensive</v>
      </c>
      <c r="F2757" t="s">
        <v>56</v>
      </c>
      <c r="G2757" t="s">
        <v>39</v>
      </c>
      <c r="H2757" t="s">
        <v>5</v>
      </c>
      <c r="I2757">
        <v>2033</v>
      </c>
      <c r="J2757">
        <v>2049</v>
      </c>
      <c r="K2757">
        <v>61.202144719617799</v>
      </c>
    </row>
    <row r="2758" spans="5:11" x14ac:dyDescent="0.2">
      <c r="E2758" t="str">
        <f t="shared" si="43"/>
        <v>Manufacturing: Non Energy Intensive</v>
      </c>
      <c r="F2758" t="s">
        <v>56</v>
      </c>
      <c r="G2758" t="s">
        <v>39</v>
      </c>
      <c r="H2758" t="s">
        <v>5</v>
      </c>
      <c r="I2758">
        <v>2033</v>
      </c>
      <c r="J2758">
        <v>2050</v>
      </c>
      <c r="K2758">
        <v>60.954097946879898</v>
      </c>
    </row>
    <row r="2759" spans="5:11" x14ac:dyDescent="0.2">
      <c r="E2759" t="str">
        <f t="shared" si="43"/>
        <v>Manufacturing: Non Energy Intensive</v>
      </c>
      <c r="F2759" t="s">
        <v>56</v>
      </c>
      <c r="G2759" t="s">
        <v>39</v>
      </c>
      <c r="H2759" t="s">
        <v>5</v>
      </c>
      <c r="I2759">
        <v>2034</v>
      </c>
      <c r="J2759">
        <v>2048</v>
      </c>
      <c r="K2759">
        <v>48.282310792240601</v>
      </c>
    </row>
    <row r="2760" spans="5:11" x14ac:dyDescent="0.2">
      <c r="E2760" t="str">
        <f t="shared" si="43"/>
        <v>Manufacturing: Non Energy Intensive</v>
      </c>
      <c r="F2760" t="s">
        <v>56</v>
      </c>
      <c r="G2760" t="s">
        <v>39</v>
      </c>
      <c r="H2760" t="s">
        <v>5</v>
      </c>
      <c r="I2760">
        <v>2034</v>
      </c>
      <c r="J2760">
        <v>2049</v>
      </c>
      <c r="K2760">
        <v>63.7863550956111</v>
      </c>
    </row>
    <row r="2761" spans="5:11" x14ac:dyDescent="0.2">
      <c r="E2761" t="str">
        <f t="shared" si="43"/>
        <v>Manufacturing: Non Energy Intensive</v>
      </c>
      <c r="F2761" t="s">
        <v>56</v>
      </c>
      <c r="G2761" t="s">
        <v>39</v>
      </c>
      <c r="H2761" t="s">
        <v>5</v>
      </c>
      <c r="I2761">
        <v>2034</v>
      </c>
      <c r="J2761">
        <v>2050</v>
      </c>
      <c r="K2761">
        <v>63.584608838037397</v>
      </c>
    </row>
    <row r="2762" spans="5:11" x14ac:dyDescent="0.2">
      <c r="E2762" t="str">
        <f t="shared" si="43"/>
        <v>Manufacturing: Non Energy Intensive</v>
      </c>
      <c r="F2762" t="s">
        <v>56</v>
      </c>
      <c r="G2762" t="s">
        <v>39</v>
      </c>
      <c r="H2762" t="s">
        <v>5</v>
      </c>
      <c r="I2762">
        <v>2035</v>
      </c>
      <c r="J2762">
        <v>2048</v>
      </c>
      <c r="K2762">
        <v>49.9675373175657</v>
      </c>
    </row>
    <row r="2763" spans="5:11" x14ac:dyDescent="0.2">
      <c r="E2763" t="str">
        <f t="shared" si="43"/>
        <v>Manufacturing: Non Energy Intensive</v>
      </c>
      <c r="F2763" t="s">
        <v>56</v>
      </c>
      <c r="G2763" t="s">
        <v>39</v>
      </c>
      <c r="H2763" t="s">
        <v>5</v>
      </c>
      <c r="I2763">
        <v>2035</v>
      </c>
      <c r="J2763">
        <v>2049</v>
      </c>
      <c r="K2763">
        <v>66.219141498888803</v>
      </c>
    </row>
    <row r="2764" spans="5:11" x14ac:dyDescent="0.2">
      <c r="E2764" t="str">
        <f t="shared" si="43"/>
        <v>Manufacturing: Non Energy Intensive</v>
      </c>
      <c r="F2764" t="s">
        <v>56</v>
      </c>
      <c r="G2764" t="s">
        <v>39</v>
      </c>
      <c r="H2764" t="s">
        <v>5</v>
      </c>
      <c r="I2764">
        <v>2035</v>
      </c>
      <c r="J2764">
        <v>2050</v>
      </c>
      <c r="K2764">
        <v>66.018012657234095</v>
      </c>
    </row>
    <row r="2765" spans="5:11" x14ac:dyDescent="0.2">
      <c r="E2765" t="str">
        <f t="shared" si="43"/>
        <v>Manufacturing: Non Energy Intensive</v>
      </c>
      <c r="F2765" t="s">
        <v>56</v>
      </c>
      <c r="G2765" t="s">
        <v>39</v>
      </c>
      <c r="H2765" t="s">
        <v>5</v>
      </c>
      <c r="I2765">
        <v>2036</v>
      </c>
      <c r="J2765">
        <v>2048</v>
      </c>
      <c r="K2765">
        <v>51.687651099240398</v>
      </c>
    </row>
    <row r="2766" spans="5:11" x14ac:dyDescent="0.2">
      <c r="E2766" t="str">
        <f t="shared" si="43"/>
        <v>Manufacturing: Non Energy Intensive</v>
      </c>
      <c r="F2766" t="s">
        <v>56</v>
      </c>
      <c r="G2766" t="s">
        <v>39</v>
      </c>
      <c r="H2766" t="s">
        <v>5</v>
      </c>
      <c r="I2766">
        <v>2036</v>
      </c>
      <c r="J2766">
        <v>2049</v>
      </c>
      <c r="K2766">
        <v>68.625826204873405</v>
      </c>
    </row>
    <row r="2767" spans="5:11" x14ac:dyDescent="0.2">
      <c r="E2767" t="str">
        <f t="shared" si="43"/>
        <v>Manufacturing: Non Energy Intensive</v>
      </c>
      <c r="F2767" t="s">
        <v>56</v>
      </c>
      <c r="G2767" t="s">
        <v>39</v>
      </c>
      <c r="H2767" t="s">
        <v>5</v>
      </c>
      <c r="I2767">
        <v>2036</v>
      </c>
      <c r="J2767">
        <v>2050</v>
      </c>
      <c r="K2767">
        <v>68.429481043959697</v>
      </c>
    </row>
    <row r="2768" spans="5:11" x14ac:dyDescent="0.2">
      <c r="E2768" t="str">
        <f t="shared" si="43"/>
        <v>Manufacturing: Non Energy Intensive</v>
      </c>
      <c r="F2768" t="s">
        <v>56</v>
      </c>
      <c r="G2768" t="s">
        <v>39</v>
      </c>
      <c r="H2768" t="s">
        <v>5</v>
      </c>
      <c r="I2768">
        <v>2037</v>
      </c>
      <c r="J2768">
        <v>2048</v>
      </c>
      <c r="K2768">
        <v>53.438785748983499</v>
      </c>
    </row>
    <row r="2769" spans="5:11" x14ac:dyDescent="0.2">
      <c r="E2769" t="str">
        <f t="shared" si="43"/>
        <v>Manufacturing: Non Energy Intensive</v>
      </c>
      <c r="F2769" t="s">
        <v>56</v>
      </c>
      <c r="G2769" t="s">
        <v>39</v>
      </c>
      <c r="H2769" t="s">
        <v>5</v>
      </c>
      <c r="I2769">
        <v>2037</v>
      </c>
      <c r="J2769">
        <v>2049</v>
      </c>
      <c r="K2769">
        <v>71.112810139408197</v>
      </c>
    </row>
    <row r="2770" spans="5:11" x14ac:dyDescent="0.2">
      <c r="E2770" t="str">
        <f t="shared" si="43"/>
        <v>Manufacturing: Non Energy Intensive</v>
      </c>
      <c r="F2770" t="s">
        <v>56</v>
      </c>
      <c r="G2770" t="s">
        <v>39</v>
      </c>
      <c r="H2770" t="s">
        <v>5</v>
      </c>
      <c r="I2770">
        <v>2037</v>
      </c>
      <c r="J2770">
        <v>2050</v>
      </c>
      <c r="K2770">
        <v>70.945933742629904</v>
      </c>
    </row>
    <row r="2771" spans="5:11" x14ac:dyDescent="0.2">
      <c r="E2771" t="str">
        <f t="shared" si="43"/>
        <v>Manufacturing: Non Energy Intensive</v>
      </c>
      <c r="F2771" t="s">
        <v>56</v>
      </c>
      <c r="G2771" t="s">
        <v>39</v>
      </c>
      <c r="H2771" t="s">
        <v>5</v>
      </c>
      <c r="I2771">
        <v>2038</v>
      </c>
      <c r="J2771">
        <v>2048</v>
      </c>
      <c r="K2771">
        <v>55.197438712596103</v>
      </c>
    </row>
    <row r="2772" spans="5:11" x14ac:dyDescent="0.2">
      <c r="E2772" t="str">
        <f t="shared" si="43"/>
        <v>Manufacturing: Non Energy Intensive</v>
      </c>
      <c r="F2772" t="s">
        <v>56</v>
      </c>
      <c r="G2772" t="s">
        <v>39</v>
      </c>
      <c r="H2772" t="s">
        <v>5</v>
      </c>
      <c r="I2772">
        <v>2038</v>
      </c>
      <c r="J2772">
        <v>2049</v>
      </c>
      <c r="K2772">
        <v>73.646777440194001</v>
      </c>
    </row>
    <row r="2773" spans="5:11" x14ac:dyDescent="0.2">
      <c r="E2773" t="str">
        <f t="shared" si="43"/>
        <v>Manufacturing: Non Energy Intensive</v>
      </c>
      <c r="F2773" t="s">
        <v>56</v>
      </c>
      <c r="G2773" t="s">
        <v>39</v>
      </c>
      <c r="H2773" t="s">
        <v>5</v>
      </c>
      <c r="I2773">
        <v>2038</v>
      </c>
      <c r="J2773">
        <v>2050</v>
      </c>
      <c r="K2773">
        <v>73.492693567413497</v>
      </c>
    </row>
    <row r="2774" spans="5:11" x14ac:dyDescent="0.2">
      <c r="E2774" t="str">
        <f t="shared" si="43"/>
        <v>Manufacturing: Non Energy Intensive</v>
      </c>
      <c r="F2774" t="s">
        <v>56</v>
      </c>
      <c r="G2774" t="s">
        <v>39</v>
      </c>
      <c r="H2774" t="s">
        <v>5</v>
      </c>
      <c r="I2774">
        <v>2039</v>
      </c>
      <c r="J2774">
        <v>2048</v>
      </c>
      <c r="K2774">
        <v>56.898666168224899</v>
      </c>
    </row>
    <row r="2775" spans="5:11" x14ac:dyDescent="0.2">
      <c r="E2775" t="str">
        <f t="shared" si="43"/>
        <v>Manufacturing: Non Energy Intensive</v>
      </c>
      <c r="F2775" t="s">
        <v>56</v>
      </c>
      <c r="G2775" t="s">
        <v>39</v>
      </c>
      <c r="H2775" t="s">
        <v>5</v>
      </c>
      <c r="I2775">
        <v>2039</v>
      </c>
      <c r="J2775">
        <v>2049</v>
      </c>
      <c r="K2775">
        <v>76.053176909691899</v>
      </c>
    </row>
    <row r="2776" spans="5:11" x14ac:dyDescent="0.2">
      <c r="E2776" t="str">
        <f t="shared" si="43"/>
        <v>Manufacturing: Non Energy Intensive</v>
      </c>
      <c r="F2776" t="s">
        <v>56</v>
      </c>
      <c r="G2776" t="s">
        <v>39</v>
      </c>
      <c r="H2776" t="s">
        <v>5</v>
      </c>
      <c r="I2776">
        <v>2039</v>
      </c>
      <c r="J2776">
        <v>2050</v>
      </c>
      <c r="K2776">
        <v>75.899757609703499</v>
      </c>
    </row>
    <row r="2777" spans="5:11" x14ac:dyDescent="0.2">
      <c r="E2777" t="str">
        <f t="shared" si="43"/>
        <v>Manufacturing: Non Energy Intensive</v>
      </c>
      <c r="F2777" t="s">
        <v>56</v>
      </c>
      <c r="G2777" t="s">
        <v>39</v>
      </c>
      <c r="H2777" t="s">
        <v>5</v>
      </c>
      <c r="I2777">
        <v>2040</v>
      </c>
      <c r="J2777">
        <v>2048</v>
      </c>
      <c r="K2777">
        <v>58.720111321160502</v>
      </c>
    </row>
    <row r="2778" spans="5:11" x14ac:dyDescent="0.2">
      <c r="E2778" t="str">
        <f t="shared" si="43"/>
        <v>Manufacturing: Non Energy Intensive</v>
      </c>
      <c r="F2778" t="s">
        <v>56</v>
      </c>
      <c r="G2778" t="s">
        <v>39</v>
      </c>
      <c r="H2778" t="s">
        <v>5</v>
      </c>
      <c r="I2778">
        <v>2040</v>
      </c>
      <c r="J2778">
        <v>2049</v>
      </c>
      <c r="K2778">
        <v>78.563296812160701</v>
      </c>
    </row>
    <row r="2779" spans="5:11" x14ac:dyDescent="0.2">
      <c r="E2779" t="str">
        <f t="shared" si="43"/>
        <v>Manufacturing: Non Energy Intensive</v>
      </c>
      <c r="F2779" t="s">
        <v>56</v>
      </c>
      <c r="G2779" t="s">
        <v>39</v>
      </c>
      <c r="H2779" t="s">
        <v>5</v>
      </c>
      <c r="I2779">
        <v>2040</v>
      </c>
      <c r="J2779">
        <v>2050</v>
      </c>
      <c r="K2779">
        <v>78.4159602477948</v>
      </c>
    </row>
    <row r="2780" spans="5:11" x14ac:dyDescent="0.2">
      <c r="E2780" t="str">
        <f t="shared" si="43"/>
        <v>Manufacturing: Non Energy Intensive</v>
      </c>
      <c r="F2780" t="s">
        <v>56</v>
      </c>
      <c r="G2780" t="s">
        <v>39</v>
      </c>
      <c r="H2780" t="s">
        <v>5</v>
      </c>
      <c r="I2780">
        <v>2041</v>
      </c>
      <c r="J2780">
        <v>2048</v>
      </c>
      <c r="K2780">
        <v>60.492974790313703</v>
      </c>
    </row>
    <row r="2781" spans="5:11" x14ac:dyDescent="0.2">
      <c r="E2781" t="str">
        <f t="shared" si="43"/>
        <v>Manufacturing: Non Energy Intensive</v>
      </c>
      <c r="F2781" t="s">
        <v>56</v>
      </c>
      <c r="G2781" t="s">
        <v>39</v>
      </c>
      <c r="H2781" t="s">
        <v>5</v>
      </c>
      <c r="I2781">
        <v>2041</v>
      </c>
      <c r="J2781">
        <v>2049</v>
      </c>
      <c r="K2781">
        <v>81.087683386798901</v>
      </c>
    </row>
    <row r="2782" spans="5:11" x14ac:dyDescent="0.2">
      <c r="E2782" t="str">
        <f t="shared" si="43"/>
        <v>Manufacturing: Non Energy Intensive</v>
      </c>
      <c r="F2782" t="s">
        <v>56</v>
      </c>
      <c r="G2782" t="s">
        <v>39</v>
      </c>
      <c r="H2782" t="s">
        <v>5</v>
      </c>
      <c r="I2782">
        <v>2041</v>
      </c>
      <c r="J2782">
        <v>2050</v>
      </c>
      <c r="K2782">
        <v>80.965818095089702</v>
      </c>
    </row>
    <row r="2783" spans="5:11" x14ac:dyDescent="0.2">
      <c r="E2783" t="str">
        <f t="shared" si="43"/>
        <v>Manufacturing: Non Energy Intensive</v>
      </c>
      <c r="F2783" t="s">
        <v>56</v>
      </c>
      <c r="G2783" t="s">
        <v>39</v>
      </c>
      <c r="H2783" t="s">
        <v>5</v>
      </c>
      <c r="I2783">
        <v>2042</v>
      </c>
      <c r="J2783">
        <v>2048</v>
      </c>
      <c r="K2783">
        <v>62.316429058988703</v>
      </c>
    </row>
    <row r="2784" spans="5:11" x14ac:dyDescent="0.2">
      <c r="E2784" t="str">
        <f t="shared" si="43"/>
        <v>Manufacturing: Non Energy Intensive</v>
      </c>
      <c r="F2784" t="s">
        <v>56</v>
      </c>
      <c r="G2784" t="s">
        <v>39</v>
      </c>
      <c r="H2784" t="s">
        <v>5</v>
      </c>
      <c r="I2784">
        <v>2042</v>
      </c>
      <c r="J2784">
        <v>2049</v>
      </c>
      <c r="K2784">
        <v>83.773986004095605</v>
      </c>
    </row>
    <row r="2785" spans="5:11" x14ac:dyDescent="0.2">
      <c r="E2785" t="str">
        <f t="shared" si="43"/>
        <v>Manufacturing: Non Energy Intensive</v>
      </c>
      <c r="F2785" t="s">
        <v>56</v>
      </c>
      <c r="G2785" t="s">
        <v>39</v>
      </c>
      <c r="H2785" t="s">
        <v>5</v>
      </c>
      <c r="I2785">
        <v>2042</v>
      </c>
      <c r="J2785">
        <v>2050</v>
      </c>
      <c r="K2785">
        <v>83.699925212586706</v>
      </c>
    </row>
    <row r="2786" spans="5:11" x14ac:dyDescent="0.2">
      <c r="E2786" t="str">
        <f t="shared" si="43"/>
        <v>Manufacturing: Non Energy Intensive</v>
      </c>
      <c r="F2786" t="s">
        <v>56</v>
      </c>
      <c r="G2786" t="s">
        <v>39</v>
      </c>
      <c r="H2786" t="s">
        <v>5</v>
      </c>
      <c r="I2786">
        <v>2043</v>
      </c>
      <c r="J2786">
        <v>2048</v>
      </c>
      <c r="K2786">
        <v>64.126128261049899</v>
      </c>
    </row>
    <row r="2787" spans="5:11" x14ac:dyDescent="0.2">
      <c r="E2787" t="str">
        <f t="shared" si="43"/>
        <v>Manufacturing: Non Energy Intensive</v>
      </c>
      <c r="F2787" t="s">
        <v>56</v>
      </c>
      <c r="G2787" t="s">
        <v>39</v>
      </c>
      <c r="H2787" t="s">
        <v>5</v>
      </c>
      <c r="I2787">
        <v>2043</v>
      </c>
      <c r="J2787">
        <v>2049</v>
      </c>
      <c r="K2787">
        <v>86.651122241866005</v>
      </c>
    </row>
    <row r="2788" spans="5:11" x14ac:dyDescent="0.2">
      <c r="E2788" t="str">
        <f t="shared" si="43"/>
        <v>Manufacturing: Non Energy Intensive</v>
      </c>
      <c r="F2788" t="s">
        <v>56</v>
      </c>
      <c r="G2788" t="s">
        <v>39</v>
      </c>
      <c r="H2788" t="s">
        <v>5</v>
      </c>
      <c r="I2788">
        <v>2043</v>
      </c>
      <c r="J2788">
        <v>2050</v>
      </c>
      <c r="K2788">
        <v>86.602660393469804</v>
      </c>
    </row>
    <row r="2789" spans="5:11" x14ac:dyDescent="0.2">
      <c r="E2789" t="str">
        <f t="shared" si="43"/>
        <v>Manufacturing: Non Energy Intensive</v>
      </c>
      <c r="F2789" t="s">
        <v>56</v>
      </c>
      <c r="G2789" t="s">
        <v>39</v>
      </c>
      <c r="H2789" t="s">
        <v>5</v>
      </c>
      <c r="I2789">
        <v>2044</v>
      </c>
      <c r="J2789">
        <v>2048</v>
      </c>
      <c r="K2789">
        <v>66.020806873997998</v>
      </c>
    </row>
    <row r="2790" spans="5:11" x14ac:dyDescent="0.2">
      <c r="E2790" t="str">
        <f t="shared" si="43"/>
        <v>Manufacturing: Non Energy Intensive</v>
      </c>
      <c r="F2790" t="s">
        <v>56</v>
      </c>
      <c r="G2790" t="s">
        <v>39</v>
      </c>
      <c r="H2790" t="s">
        <v>5</v>
      </c>
      <c r="I2790">
        <v>2044</v>
      </c>
      <c r="J2790">
        <v>2049</v>
      </c>
      <c r="K2790">
        <v>89.648492058789003</v>
      </c>
    </row>
    <row r="2791" spans="5:11" x14ac:dyDescent="0.2">
      <c r="E2791" t="str">
        <f t="shared" si="43"/>
        <v>Manufacturing: Non Energy Intensive</v>
      </c>
      <c r="F2791" t="s">
        <v>56</v>
      </c>
      <c r="G2791" t="s">
        <v>39</v>
      </c>
      <c r="H2791" t="s">
        <v>5</v>
      </c>
      <c r="I2791">
        <v>2044</v>
      </c>
      <c r="J2791">
        <v>2050</v>
      </c>
      <c r="K2791">
        <v>89.623203201782601</v>
      </c>
    </row>
    <row r="2792" spans="5:11" x14ac:dyDescent="0.2">
      <c r="E2792" t="str">
        <f t="shared" si="43"/>
        <v>Manufacturing: Non Energy Intensive</v>
      </c>
      <c r="F2792" t="s">
        <v>56</v>
      </c>
      <c r="G2792" t="s">
        <v>39</v>
      </c>
      <c r="H2792" t="s">
        <v>5</v>
      </c>
      <c r="I2792">
        <v>2045</v>
      </c>
      <c r="J2792">
        <v>2048</v>
      </c>
      <c r="K2792">
        <v>68.155864707637207</v>
      </c>
    </row>
    <row r="2793" spans="5:11" x14ac:dyDescent="0.2">
      <c r="E2793" t="str">
        <f t="shared" si="43"/>
        <v>Manufacturing: Non Energy Intensive</v>
      </c>
      <c r="F2793" t="s">
        <v>56</v>
      </c>
      <c r="G2793" t="s">
        <v>39</v>
      </c>
      <c r="H2793" t="s">
        <v>5</v>
      </c>
      <c r="I2793">
        <v>2045</v>
      </c>
      <c r="J2793">
        <v>2049</v>
      </c>
      <c r="K2793">
        <v>92.897152466516502</v>
      </c>
    </row>
    <row r="2794" spans="5:11" x14ac:dyDescent="0.2">
      <c r="E2794" t="str">
        <f t="shared" si="43"/>
        <v>Manufacturing: Non Energy Intensive</v>
      </c>
      <c r="F2794" t="s">
        <v>56</v>
      </c>
      <c r="G2794" t="s">
        <v>39</v>
      </c>
      <c r="H2794" t="s">
        <v>5</v>
      </c>
      <c r="I2794">
        <v>2045</v>
      </c>
      <c r="J2794">
        <v>2050</v>
      </c>
      <c r="K2794">
        <v>92.906833492344902</v>
      </c>
    </row>
    <row r="2795" spans="5:11" x14ac:dyDescent="0.2">
      <c r="E2795" t="str">
        <f t="shared" si="43"/>
        <v>Manufacturing: Non Energy Intensive</v>
      </c>
      <c r="F2795" t="s">
        <v>56</v>
      </c>
      <c r="G2795" t="s">
        <v>39</v>
      </c>
      <c r="H2795" t="s">
        <v>5</v>
      </c>
      <c r="I2795">
        <v>2046</v>
      </c>
      <c r="J2795">
        <v>2048</v>
      </c>
      <c r="K2795">
        <v>70.477087576326298</v>
      </c>
    </row>
    <row r="2796" spans="5:11" x14ac:dyDescent="0.2">
      <c r="E2796" t="str">
        <f t="shared" si="43"/>
        <v>Manufacturing: Non Energy Intensive</v>
      </c>
      <c r="F2796" t="s">
        <v>56</v>
      </c>
      <c r="G2796" t="s">
        <v>39</v>
      </c>
      <c r="H2796" t="s">
        <v>5</v>
      </c>
      <c r="I2796">
        <v>2046</v>
      </c>
      <c r="J2796">
        <v>2049</v>
      </c>
      <c r="K2796">
        <v>96.340136252354199</v>
      </c>
    </row>
    <row r="2797" spans="5:11" x14ac:dyDescent="0.2">
      <c r="E2797" t="str">
        <f t="shared" si="43"/>
        <v>Manufacturing: Non Energy Intensive</v>
      </c>
      <c r="F2797" t="s">
        <v>56</v>
      </c>
      <c r="G2797" t="s">
        <v>39</v>
      </c>
      <c r="H2797" t="s">
        <v>5</v>
      </c>
      <c r="I2797">
        <v>2046</v>
      </c>
      <c r="J2797">
        <v>2050</v>
      </c>
      <c r="K2797">
        <v>96.376830356532807</v>
      </c>
    </row>
    <row r="2798" spans="5:11" x14ac:dyDescent="0.2">
      <c r="E2798" t="str">
        <f t="shared" si="43"/>
        <v>Manufacturing: Non Energy Intensive</v>
      </c>
      <c r="F2798" t="s">
        <v>56</v>
      </c>
      <c r="G2798" t="s">
        <v>39</v>
      </c>
      <c r="H2798" t="s">
        <v>5</v>
      </c>
      <c r="I2798">
        <v>2047</v>
      </c>
      <c r="J2798">
        <v>2048</v>
      </c>
      <c r="K2798">
        <v>72.882290103192702</v>
      </c>
    </row>
    <row r="2799" spans="5:11" x14ac:dyDescent="0.2">
      <c r="E2799" t="str">
        <f t="shared" si="43"/>
        <v>Manufacturing: Non Energy Intensive</v>
      </c>
      <c r="F2799" t="s">
        <v>56</v>
      </c>
      <c r="G2799" t="s">
        <v>39</v>
      </c>
      <c r="H2799" t="s">
        <v>5</v>
      </c>
      <c r="I2799">
        <v>2047</v>
      </c>
      <c r="J2799">
        <v>2049</v>
      </c>
      <c r="K2799">
        <v>99.940786524891493</v>
      </c>
    </row>
    <row r="2800" spans="5:11" x14ac:dyDescent="0.2">
      <c r="E2800" t="str">
        <f t="shared" si="43"/>
        <v>Manufacturing: Non Energy Intensive</v>
      </c>
      <c r="F2800" t="s">
        <v>56</v>
      </c>
      <c r="G2800" t="s">
        <v>39</v>
      </c>
      <c r="H2800" t="s">
        <v>5</v>
      </c>
      <c r="I2800">
        <v>2047</v>
      </c>
      <c r="J2800">
        <v>2050</v>
      </c>
      <c r="K2800">
        <v>100.004024298735</v>
      </c>
    </row>
    <row r="2801" spans="5:11" x14ac:dyDescent="0.2">
      <c r="E2801" t="str">
        <f t="shared" si="43"/>
        <v>Manufacturing: Non Energy Intensive</v>
      </c>
      <c r="F2801" t="s">
        <v>56</v>
      </c>
      <c r="G2801" t="s">
        <v>39</v>
      </c>
      <c r="H2801" t="s">
        <v>5</v>
      </c>
      <c r="I2801">
        <v>2048</v>
      </c>
      <c r="J2801">
        <v>2048</v>
      </c>
      <c r="K2801">
        <v>75.310252844890101</v>
      </c>
    </row>
    <row r="2802" spans="5:11" x14ac:dyDescent="0.2">
      <c r="E2802" t="str">
        <f t="shared" si="43"/>
        <v>Manufacturing: Non Energy Intensive</v>
      </c>
      <c r="F2802" t="s">
        <v>56</v>
      </c>
      <c r="G2802" t="s">
        <v>39</v>
      </c>
      <c r="H2802" t="s">
        <v>5</v>
      </c>
      <c r="I2802">
        <v>2048</v>
      </c>
      <c r="J2802">
        <v>2049</v>
      </c>
      <c r="K2802">
        <v>103.525684352319</v>
      </c>
    </row>
    <row r="2803" spans="5:11" x14ac:dyDescent="0.2">
      <c r="E2803" t="str">
        <f t="shared" si="43"/>
        <v>Manufacturing: Non Energy Intensive</v>
      </c>
      <c r="F2803" t="s">
        <v>56</v>
      </c>
      <c r="G2803" t="s">
        <v>39</v>
      </c>
      <c r="H2803" t="s">
        <v>5</v>
      </c>
      <c r="I2803">
        <v>2048</v>
      </c>
      <c r="J2803">
        <v>2050</v>
      </c>
      <c r="K2803">
        <v>103.63298287003801</v>
      </c>
    </row>
    <row r="2804" spans="5:11" x14ac:dyDescent="0.2">
      <c r="E2804" t="str">
        <f t="shared" si="43"/>
        <v>Manufacturing: Non Energy Intensive</v>
      </c>
      <c r="F2804" t="s">
        <v>56</v>
      </c>
      <c r="G2804" t="s">
        <v>39</v>
      </c>
      <c r="H2804" t="s">
        <v>5</v>
      </c>
      <c r="I2804">
        <v>2049</v>
      </c>
      <c r="J2804">
        <v>2048</v>
      </c>
      <c r="K2804">
        <v>77.852554901289594</v>
      </c>
    </row>
    <row r="2805" spans="5:11" x14ac:dyDescent="0.2">
      <c r="E2805" t="str">
        <f t="shared" si="43"/>
        <v>Manufacturing: Non Energy Intensive</v>
      </c>
      <c r="F2805" t="s">
        <v>56</v>
      </c>
      <c r="G2805" t="s">
        <v>39</v>
      </c>
      <c r="H2805" t="s">
        <v>5</v>
      </c>
      <c r="I2805">
        <v>2049</v>
      </c>
      <c r="J2805">
        <v>2049</v>
      </c>
      <c r="K2805">
        <v>107.28561408909199</v>
      </c>
    </row>
    <row r="2806" spans="5:11" x14ac:dyDescent="0.2">
      <c r="E2806" t="str">
        <f t="shared" si="43"/>
        <v>Manufacturing: Non Energy Intensive</v>
      </c>
      <c r="F2806" t="s">
        <v>56</v>
      </c>
      <c r="G2806" t="s">
        <v>39</v>
      </c>
      <c r="H2806" t="s">
        <v>5</v>
      </c>
      <c r="I2806">
        <v>2049</v>
      </c>
      <c r="J2806">
        <v>2050</v>
      </c>
      <c r="K2806">
        <v>107.433613087585</v>
      </c>
    </row>
    <row r="2807" spans="5:11" x14ac:dyDescent="0.2">
      <c r="E2807" t="str">
        <f t="shared" si="43"/>
        <v>Manufacturing: Non Energy Intensive</v>
      </c>
      <c r="F2807" t="s">
        <v>56</v>
      </c>
      <c r="G2807" t="s">
        <v>39</v>
      </c>
      <c r="H2807" t="s">
        <v>5</v>
      </c>
      <c r="I2807">
        <v>2050</v>
      </c>
      <c r="J2807">
        <v>2048</v>
      </c>
      <c r="K2807">
        <v>80.541932902471999</v>
      </c>
    </row>
    <row r="2808" spans="5:11" x14ac:dyDescent="0.2">
      <c r="E2808" t="str">
        <f t="shared" si="43"/>
        <v>Manufacturing: Non Energy Intensive</v>
      </c>
      <c r="F2808" t="s">
        <v>56</v>
      </c>
      <c r="G2808" t="s">
        <v>39</v>
      </c>
      <c r="H2808" t="s">
        <v>5</v>
      </c>
      <c r="I2808">
        <v>2050</v>
      </c>
      <c r="J2808">
        <v>2049</v>
      </c>
      <c r="K2808">
        <v>111.23061002531399</v>
      </c>
    </row>
    <row r="2809" spans="5:11" x14ac:dyDescent="0.2">
      <c r="E2809" t="str">
        <f t="shared" si="43"/>
        <v>Manufacturing: Non Energy Intensive</v>
      </c>
      <c r="F2809" t="s">
        <v>56</v>
      </c>
      <c r="G2809" t="s">
        <v>39</v>
      </c>
      <c r="H2809" t="s">
        <v>5</v>
      </c>
      <c r="I2809">
        <v>2050</v>
      </c>
      <c r="J2809">
        <v>2050</v>
      </c>
      <c r="K2809">
        <v>111.423569896896</v>
      </c>
    </row>
    <row r="2810" spans="5:11" x14ac:dyDescent="0.2">
      <c r="E2810" t="str">
        <f t="shared" si="43"/>
        <v>Manufacturing: Non Energy Intensive</v>
      </c>
      <c r="F2810" t="s">
        <v>57</v>
      </c>
      <c r="G2810" t="s">
        <v>39</v>
      </c>
      <c r="H2810" t="s">
        <v>4</v>
      </c>
      <c r="I2810">
        <v>2012</v>
      </c>
      <c r="J2810">
        <v>2048</v>
      </c>
      <c r="K2810">
        <v>4.3490127082089396</v>
      </c>
    </row>
    <row r="2811" spans="5:11" x14ac:dyDescent="0.2">
      <c r="E2811" t="str">
        <f t="shared" si="43"/>
        <v>Manufacturing: Non Energy Intensive</v>
      </c>
      <c r="F2811" t="s">
        <v>57</v>
      </c>
      <c r="G2811" t="s">
        <v>39</v>
      </c>
      <c r="H2811" t="s">
        <v>4</v>
      </c>
      <c r="I2811">
        <v>2012</v>
      </c>
      <c r="J2811">
        <v>2049</v>
      </c>
      <c r="K2811">
        <v>4.3490127082090098</v>
      </c>
    </row>
    <row r="2812" spans="5:11" x14ac:dyDescent="0.2">
      <c r="E2812" t="str">
        <f t="shared" si="43"/>
        <v>Manufacturing: Non Energy Intensive</v>
      </c>
      <c r="F2812" t="s">
        <v>57</v>
      </c>
      <c r="G2812" t="s">
        <v>39</v>
      </c>
      <c r="H2812" t="s">
        <v>4</v>
      </c>
      <c r="I2812">
        <v>2012</v>
      </c>
      <c r="J2812">
        <v>2050</v>
      </c>
      <c r="K2812">
        <v>4.3490127082090098</v>
      </c>
    </row>
    <row r="2813" spans="5:11" x14ac:dyDescent="0.2">
      <c r="E2813" t="str">
        <f t="shared" si="43"/>
        <v>Manufacturing: Non Energy Intensive</v>
      </c>
      <c r="F2813" t="s">
        <v>57</v>
      </c>
      <c r="G2813" t="s">
        <v>39</v>
      </c>
      <c r="H2813" t="s">
        <v>4</v>
      </c>
      <c r="I2813">
        <v>2013</v>
      </c>
      <c r="J2813">
        <v>2048</v>
      </c>
      <c r="K2813">
        <v>4.4094052998544999</v>
      </c>
    </row>
    <row r="2814" spans="5:11" x14ac:dyDescent="0.2">
      <c r="E2814" t="str">
        <f t="shared" si="43"/>
        <v>Manufacturing: Non Energy Intensive</v>
      </c>
      <c r="F2814" t="s">
        <v>57</v>
      </c>
      <c r="G2814" t="s">
        <v>39</v>
      </c>
      <c r="H2814" t="s">
        <v>4</v>
      </c>
      <c r="I2814">
        <v>2013</v>
      </c>
      <c r="J2814">
        <v>2049</v>
      </c>
      <c r="K2814">
        <v>4.3796782906112197</v>
      </c>
    </row>
    <row r="2815" spans="5:11" x14ac:dyDescent="0.2">
      <c r="E2815" t="str">
        <f t="shared" si="43"/>
        <v>Manufacturing: Non Energy Intensive</v>
      </c>
      <c r="F2815" t="s">
        <v>57</v>
      </c>
      <c r="G2815" t="s">
        <v>39</v>
      </c>
      <c r="H2815" t="s">
        <v>4</v>
      </c>
      <c r="I2815">
        <v>2013</v>
      </c>
      <c r="J2815">
        <v>2050</v>
      </c>
      <c r="K2815">
        <v>4.3797573867850002</v>
      </c>
    </row>
    <row r="2816" spans="5:11" x14ac:dyDescent="0.2">
      <c r="E2816" t="str">
        <f t="shared" si="43"/>
        <v>Manufacturing: Non Energy Intensive</v>
      </c>
      <c r="F2816" t="s">
        <v>57</v>
      </c>
      <c r="G2816" t="s">
        <v>39</v>
      </c>
      <c r="H2816" t="s">
        <v>4</v>
      </c>
      <c r="I2816">
        <v>2014</v>
      </c>
      <c r="J2816">
        <v>2048</v>
      </c>
      <c r="K2816">
        <v>4.4675011416828703</v>
      </c>
    </row>
    <row r="2817" spans="5:11" x14ac:dyDescent="0.2">
      <c r="E2817" t="str">
        <f t="shared" si="43"/>
        <v>Manufacturing: Non Energy Intensive</v>
      </c>
      <c r="F2817" t="s">
        <v>57</v>
      </c>
      <c r="G2817" t="s">
        <v>39</v>
      </c>
      <c r="H2817" t="s">
        <v>4</v>
      </c>
      <c r="I2817">
        <v>2014</v>
      </c>
      <c r="J2817">
        <v>2049</v>
      </c>
      <c r="K2817">
        <v>4.4242152276520503</v>
      </c>
    </row>
    <row r="2818" spans="5:11" x14ac:dyDescent="0.2">
      <c r="E2818" t="str">
        <f t="shared" si="43"/>
        <v>Manufacturing: Non Energy Intensive</v>
      </c>
      <c r="F2818" t="s">
        <v>57</v>
      </c>
      <c r="G2818" t="s">
        <v>39</v>
      </c>
      <c r="H2818" t="s">
        <v>4</v>
      </c>
      <c r="I2818">
        <v>2014</v>
      </c>
      <c r="J2818">
        <v>2050</v>
      </c>
      <c r="K2818">
        <v>4.4255790175294702</v>
      </c>
    </row>
    <row r="2819" spans="5:11" x14ac:dyDescent="0.2">
      <c r="E2819" t="str">
        <f t="shared" ref="E2819:E2882" si="44">VLOOKUP(F2819,$A$2:$B$53,2,)</f>
        <v>Manufacturing: Non Energy Intensive</v>
      </c>
      <c r="F2819" t="s">
        <v>57</v>
      </c>
      <c r="G2819" t="s">
        <v>39</v>
      </c>
      <c r="H2819" t="s">
        <v>4</v>
      </c>
      <c r="I2819">
        <v>2015</v>
      </c>
      <c r="J2819">
        <v>2048</v>
      </c>
      <c r="K2819">
        <v>4.4783735655001902</v>
      </c>
    </row>
    <row r="2820" spans="5:11" x14ac:dyDescent="0.2">
      <c r="E2820" t="str">
        <f t="shared" si="44"/>
        <v>Manufacturing: Non Energy Intensive</v>
      </c>
      <c r="F2820" t="s">
        <v>57</v>
      </c>
      <c r="G2820" t="s">
        <v>39</v>
      </c>
      <c r="H2820" t="s">
        <v>4</v>
      </c>
      <c r="I2820">
        <v>2015</v>
      </c>
      <c r="J2820">
        <v>2049</v>
      </c>
      <c r="K2820">
        <v>4.4284758038824199</v>
      </c>
    </row>
    <row r="2821" spans="5:11" x14ac:dyDescent="0.2">
      <c r="E2821" t="str">
        <f t="shared" si="44"/>
        <v>Manufacturing: Non Energy Intensive</v>
      </c>
      <c r="F2821" t="s">
        <v>57</v>
      </c>
      <c r="G2821" t="s">
        <v>39</v>
      </c>
      <c r="H2821" t="s">
        <v>4</v>
      </c>
      <c r="I2821">
        <v>2015</v>
      </c>
      <c r="J2821">
        <v>2050</v>
      </c>
      <c r="K2821">
        <v>4.43175826187501</v>
      </c>
    </row>
    <row r="2822" spans="5:11" x14ac:dyDescent="0.2">
      <c r="E2822" t="str">
        <f t="shared" si="44"/>
        <v>Manufacturing: Non Energy Intensive</v>
      </c>
      <c r="F2822" t="s">
        <v>57</v>
      </c>
      <c r="G2822" t="s">
        <v>39</v>
      </c>
      <c r="H2822" t="s">
        <v>4</v>
      </c>
      <c r="I2822">
        <v>2016</v>
      </c>
      <c r="J2822">
        <v>2048</v>
      </c>
      <c r="K2822">
        <v>4.5072980665233704</v>
      </c>
    </row>
    <row r="2823" spans="5:11" x14ac:dyDescent="0.2">
      <c r="E2823" t="str">
        <f t="shared" si="44"/>
        <v>Manufacturing: Non Energy Intensive</v>
      </c>
      <c r="F2823" t="s">
        <v>57</v>
      </c>
      <c r="G2823" t="s">
        <v>39</v>
      </c>
      <c r="H2823" t="s">
        <v>4</v>
      </c>
      <c r="I2823">
        <v>2016</v>
      </c>
      <c r="J2823">
        <v>2049</v>
      </c>
      <c r="K2823">
        <v>4.4570202745400902</v>
      </c>
    </row>
    <row r="2824" spans="5:11" x14ac:dyDescent="0.2">
      <c r="E2824" t="str">
        <f t="shared" si="44"/>
        <v>Manufacturing: Non Energy Intensive</v>
      </c>
      <c r="F2824" t="s">
        <v>57</v>
      </c>
      <c r="G2824" t="s">
        <v>39</v>
      </c>
      <c r="H2824" t="s">
        <v>4</v>
      </c>
      <c r="I2824">
        <v>2016</v>
      </c>
      <c r="J2824">
        <v>2050</v>
      </c>
      <c r="K2824">
        <v>4.4624900354999397</v>
      </c>
    </row>
    <row r="2825" spans="5:11" x14ac:dyDescent="0.2">
      <c r="E2825" t="str">
        <f t="shared" si="44"/>
        <v>Manufacturing: Non Energy Intensive</v>
      </c>
      <c r="F2825" t="s">
        <v>57</v>
      </c>
      <c r="G2825" t="s">
        <v>39</v>
      </c>
      <c r="H2825" t="s">
        <v>4</v>
      </c>
      <c r="I2825">
        <v>2017</v>
      </c>
      <c r="J2825">
        <v>2048</v>
      </c>
      <c r="K2825">
        <v>4.4970339593575996</v>
      </c>
    </row>
    <row r="2826" spans="5:11" x14ac:dyDescent="0.2">
      <c r="E2826" t="str">
        <f t="shared" si="44"/>
        <v>Manufacturing: Non Energy Intensive</v>
      </c>
      <c r="F2826" t="s">
        <v>57</v>
      </c>
      <c r="G2826" t="s">
        <v>39</v>
      </c>
      <c r="H2826" t="s">
        <v>4</v>
      </c>
      <c r="I2826">
        <v>2017</v>
      </c>
      <c r="J2826">
        <v>2049</v>
      </c>
      <c r="K2826">
        <v>4.4438273604682603</v>
      </c>
    </row>
    <row r="2827" spans="5:11" x14ac:dyDescent="0.2">
      <c r="E2827" t="str">
        <f t="shared" si="44"/>
        <v>Manufacturing: Non Energy Intensive</v>
      </c>
      <c r="F2827" t="s">
        <v>57</v>
      </c>
      <c r="G2827" t="s">
        <v>39</v>
      </c>
      <c r="H2827" t="s">
        <v>4</v>
      </c>
      <c r="I2827">
        <v>2017</v>
      </c>
      <c r="J2827">
        <v>2050</v>
      </c>
      <c r="K2827">
        <v>4.4518055204089002</v>
      </c>
    </row>
    <row r="2828" spans="5:11" x14ac:dyDescent="0.2">
      <c r="E2828" t="str">
        <f t="shared" si="44"/>
        <v>Manufacturing: Non Energy Intensive</v>
      </c>
      <c r="F2828" t="s">
        <v>57</v>
      </c>
      <c r="G2828" t="s">
        <v>39</v>
      </c>
      <c r="H2828" t="s">
        <v>4</v>
      </c>
      <c r="I2828">
        <v>2018</v>
      </c>
      <c r="J2828">
        <v>2048</v>
      </c>
      <c r="K2828">
        <v>4.5116974890569397</v>
      </c>
    </row>
    <row r="2829" spans="5:11" x14ac:dyDescent="0.2">
      <c r="E2829" t="str">
        <f t="shared" si="44"/>
        <v>Manufacturing: Non Energy Intensive</v>
      </c>
      <c r="F2829" t="s">
        <v>57</v>
      </c>
      <c r="G2829" t="s">
        <v>39</v>
      </c>
      <c r="H2829" t="s">
        <v>4</v>
      </c>
      <c r="I2829">
        <v>2018</v>
      </c>
      <c r="J2829">
        <v>2049</v>
      </c>
      <c r="K2829">
        <v>4.4562119364274198</v>
      </c>
    </row>
    <row r="2830" spans="5:11" x14ac:dyDescent="0.2">
      <c r="E2830" t="str">
        <f t="shared" si="44"/>
        <v>Manufacturing: Non Energy Intensive</v>
      </c>
      <c r="F2830" t="s">
        <v>57</v>
      </c>
      <c r="G2830" t="s">
        <v>39</v>
      </c>
      <c r="H2830" t="s">
        <v>4</v>
      </c>
      <c r="I2830">
        <v>2018</v>
      </c>
      <c r="J2830">
        <v>2050</v>
      </c>
      <c r="K2830">
        <v>4.4675161883148897</v>
      </c>
    </row>
    <row r="2831" spans="5:11" x14ac:dyDescent="0.2">
      <c r="E2831" t="str">
        <f t="shared" si="44"/>
        <v>Manufacturing: Non Energy Intensive</v>
      </c>
      <c r="F2831" t="s">
        <v>57</v>
      </c>
      <c r="G2831" t="s">
        <v>39</v>
      </c>
      <c r="H2831" t="s">
        <v>4</v>
      </c>
      <c r="I2831">
        <v>2019</v>
      </c>
      <c r="J2831">
        <v>2048</v>
      </c>
      <c r="K2831">
        <v>4.4773855476430402</v>
      </c>
    </row>
    <row r="2832" spans="5:11" x14ac:dyDescent="0.2">
      <c r="E2832" t="str">
        <f t="shared" si="44"/>
        <v>Manufacturing: Non Energy Intensive</v>
      </c>
      <c r="F2832" t="s">
        <v>57</v>
      </c>
      <c r="G2832" t="s">
        <v>39</v>
      </c>
      <c r="H2832" t="s">
        <v>4</v>
      </c>
      <c r="I2832">
        <v>2019</v>
      </c>
      <c r="J2832">
        <v>2049</v>
      </c>
      <c r="K2832">
        <v>4.4252826757471704</v>
      </c>
    </row>
    <row r="2833" spans="5:11" x14ac:dyDescent="0.2">
      <c r="E2833" t="str">
        <f t="shared" si="44"/>
        <v>Manufacturing: Non Energy Intensive</v>
      </c>
      <c r="F2833" t="s">
        <v>57</v>
      </c>
      <c r="G2833" t="s">
        <v>39</v>
      </c>
      <c r="H2833" t="s">
        <v>4</v>
      </c>
      <c r="I2833">
        <v>2019</v>
      </c>
      <c r="J2833">
        <v>2050</v>
      </c>
      <c r="K2833">
        <v>4.4391013018838796</v>
      </c>
    </row>
    <row r="2834" spans="5:11" x14ac:dyDescent="0.2">
      <c r="E2834" t="str">
        <f t="shared" si="44"/>
        <v>Manufacturing: Non Energy Intensive</v>
      </c>
      <c r="F2834" t="s">
        <v>57</v>
      </c>
      <c r="G2834" t="s">
        <v>39</v>
      </c>
      <c r="H2834" t="s">
        <v>4</v>
      </c>
      <c r="I2834">
        <v>2020</v>
      </c>
      <c r="J2834">
        <v>2048</v>
      </c>
      <c r="K2834">
        <v>4.0332147605568096</v>
      </c>
    </row>
    <row r="2835" spans="5:11" x14ac:dyDescent="0.2">
      <c r="E2835" t="str">
        <f t="shared" si="44"/>
        <v>Manufacturing: Non Energy Intensive</v>
      </c>
      <c r="F2835" t="s">
        <v>57</v>
      </c>
      <c r="G2835" t="s">
        <v>39</v>
      </c>
      <c r="H2835" t="s">
        <v>4</v>
      </c>
      <c r="I2835">
        <v>2020</v>
      </c>
      <c r="J2835">
        <v>2049</v>
      </c>
      <c r="K2835">
        <v>3.9990774258004498</v>
      </c>
    </row>
    <row r="2836" spans="5:11" x14ac:dyDescent="0.2">
      <c r="E2836" t="str">
        <f t="shared" si="44"/>
        <v>Manufacturing: Non Energy Intensive</v>
      </c>
      <c r="F2836" t="s">
        <v>57</v>
      </c>
      <c r="G2836" t="s">
        <v>39</v>
      </c>
      <c r="H2836" t="s">
        <v>4</v>
      </c>
      <c r="I2836">
        <v>2020</v>
      </c>
      <c r="J2836">
        <v>2050</v>
      </c>
      <c r="K2836">
        <v>4.0131352071107198</v>
      </c>
    </row>
    <row r="2837" spans="5:11" x14ac:dyDescent="0.2">
      <c r="E2837" t="str">
        <f t="shared" si="44"/>
        <v>Manufacturing: Non Energy Intensive</v>
      </c>
      <c r="F2837" t="s">
        <v>57</v>
      </c>
      <c r="G2837" t="s">
        <v>39</v>
      </c>
      <c r="H2837" t="s">
        <v>4</v>
      </c>
      <c r="I2837">
        <v>2021</v>
      </c>
      <c r="J2837">
        <v>2048</v>
      </c>
      <c r="K2837">
        <v>4.1324272593860298</v>
      </c>
    </row>
    <row r="2838" spans="5:11" x14ac:dyDescent="0.2">
      <c r="E2838" t="str">
        <f t="shared" si="44"/>
        <v>Manufacturing: Non Energy Intensive</v>
      </c>
      <c r="F2838" t="s">
        <v>57</v>
      </c>
      <c r="G2838" t="s">
        <v>39</v>
      </c>
      <c r="H2838" t="s">
        <v>4</v>
      </c>
      <c r="I2838">
        <v>2021</v>
      </c>
      <c r="J2838">
        <v>2049</v>
      </c>
      <c r="K2838">
        <v>4.1052537804450804</v>
      </c>
    </row>
    <row r="2839" spans="5:11" x14ac:dyDescent="0.2">
      <c r="E2839" t="str">
        <f t="shared" si="44"/>
        <v>Manufacturing: Non Energy Intensive</v>
      </c>
      <c r="F2839" t="s">
        <v>57</v>
      </c>
      <c r="G2839" t="s">
        <v>39</v>
      </c>
      <c r="H2839" t="s">
        <v>4</v>
      </c>
      <c r="I2839">
        <v>2021</v>
      </c>
      <c r="J2839">
        <v>2050</v>
      </c>
      <c r="K2839">
        <v>4.1206698587979496</v>
      </c>
    </row>
    <row r="2840" spans="5:11" x14ac:dyDescent="0.2">
      <c r="E2840" t="str">
        <f t="shared" si="44"/>
        <v>Manufacturing: Non Energy Intensive</v>
      </c>
      <c r="F2840" t="s">
        <v>57</v>
      </c>
      <c r="G2840" t="s">
        <v>39</v>
      </c>
      <c r="H2840" t="s">
        <v>4</v>
      </c>
      <c r="I2840">
        <v>2022</v>
      </c>
      <c r="J2840">
        <v>2048</v>
      </c>
      <c r="K2840">
        <v>4.2192470235231099</v>
      </c>
    </row>
    <row r="2841" spans="5:11" x14ac:dyDescent="0.2">
      <c r="E2841" t="str">
        <f t="shared" si="44"/>
        <v>Manufacturing: Non Energy Intensive</v>
      </c>
      <c r="F2841" t="s">
        <v>57</v>
      </c>
      <c r="G2841" t="s">
        <v>39</v>
      </c>
      <c r="H2841" t="s">
        <v>4</v>
      </c>
      <c r="I2841">
        <v>2022</v>
      </c>
      <c r="J2841">
        <v>2049</v>
      </c>
      <c r="K2841">
        <v>4.1953227917387501</v>
      </c>
    </row>
    <row r="2842" spans="5:11" x14ac:dyDescent="0.2">
      <c r="E2842" t="str">
        <f t="shared" si="44"/>
        <v>Manufacturing: Non Energy Intensive</v>
      </c>
      <c r="F2842" t="s">
        <v>57</v>
      </c>
      <c r="G2842" t="s">
        <v>39</v>
      </c>
      <c r="H2842" t="s">
        <v>4</v>
      </c>
      <c r="I2842">
        <v>2022</v>
      </c>
      <c r="J2842">
        <v>2050</v>
      </c>
      <c r="K2842">
        <v>4.2120213358580498</v>
      </c>
    </row>
    <row r="2843" spans="5:11" x14ac:dyDescent="0.2">
      <c r="E2843" t="str">
        <f t="shared" si="44"/>
        <v>Manufacturing: Non Energy Intensive</v>
      </c>
      <c r="F2843" t="s">
        <v>57</v>
      </c>
      <c r="G2843" t="s">
        <v>39</v>
      </c>
      <c r="H2843" t="s">
        <v>4</v>
      </c>
      <c r="I2843">
        <v>2023</v>
      </c>
      <c r="J2843">
        <v>2048</v>
      </c>
      <c r="K2843">
        <v>4.29693320457024</v>
      </c>
    </row>
    <row r="2844" spans="5:11" x14ac:dyDescent="0.2">
      <c r="E2844" t="str">
        <f t="shared" si="44"/>
        <v>Manufacturing: Non Energy Intensive</v>
      </c>
      <c r="F2844" t="s">
        <v>57</v>
      </c>
      <c r="G2844" t="s">
        <v>39</v>
      </c>
      <c r="H2844" t="s">
        <v>4</v>
      </c>
      <c r="I2844">
        <v>2023</v>
      </c>
      <c r="J2844">
        <v>2049</v>
      </c>
      <c r="K2844">
        <v>4.2769904750352898</v>
      </c>
    </row>
    <row r="2845" spans="5:11" x14ac:dyDescent="0.2">
      <c r="E2845" t="str">
        <f t="shared" si="44"/>
        <v>Manufacturing: Non Energy Intensive</v>
      </c>
      <c r="F2845" t="s">
        <v>57</v>
      </c>
      <c r="G2845" t="s">
        <v>39</v>
      </c>
      <c r="H2845" t="s">
        <v>4</v>
      </c>
      <c r="I2845">
        <v>2023</v>
      </c>
      <c r="J2845">
        <v>2050</v>
      </c>
      <c r="K2845">
        <v>4.2924305312067297</v>
      </c>
    </row>
    <row r="2846" spans="5:11" x14ac:dyDescent="0.2">
      <c r="E2846" t="str">
        <f t="shared" si="44"/>
        <v>Manufacturing: Non Energy Intensive</v>
      </c>
      <c r="F2846" t="s">
        <v>57</v>
      </c>
      <c r="G2846" t="s">
        <v>39</v>
      </c>
      <c r="H2846" t="s">
        <v>4</v>
      </c>
      <c r="I2846">
        <v>2024</v>
      </c>
      <c r="J2846">
        <v>2048</v>
      </c>
      <c r="K2846">
        <v>4.3807994394559699</v>
      </c>
    </row>
    <row r="2847" spans="5:11" x14ac:dyDescent="0.2">
      <c r="E2847" t="str">
        <f t="shared" si="44"/>
        <v>Manufacturing: Non Energy Intensive</v>
      </c>
      <c r="F2847" t="s">
        <v>57</v>
      </c>
      <c r="G2847" t="s">
        <v>39</v>
      </c>
      <c r="H2847" t="s">
        <v>4</v>
      </c>
      <c r="I2847">
        <v>2024</v>
      </c>
      <c r="J2847">
        <v>2049</v>
      </c>
      <c r="K2847">
        <v>4.36373725933462</v>
      </c>
    </row>
    <row r="2848" spans="5:11" x14ac:dyDescent="0.2">
      <c r="E2848" t="str">
        <f t="shared" si="44"/>
        <v>Manufacturing: Non Energy Intensive</v>
      </c>
      <c r="F2848" t="s">
        <v>57</v>
      </c>
      <c r="G2848" t="s">
        <v>39</v>
      </c>
      <c r="H2848" t="s">
        <v>4</v>
      </c>
      <c r="I2848">
        <v>2024</v>
      </c>
      <c r="J2848">
        <v>2050</v>
      </c>
      <c r="K2848">
        <v>4.3811205487154501</v>
      </c>
    </row>
    <row r="2849" spans="5:11" x14ac:dyDescent="0.2">
      <c r="E2849" t="str">
        <f t="shared" si="44"/>
        <v>Manufacturing: Non Energy Intensive</v>
      </c>
      <c r="F2849" t="s">
        <v>57</v>
      </c>
      <c r="G2849" t="s">
        <v>39</v>
      </c>
      <c r="H2849" t="s">
        <v>4</v>
      </c>
      <c r="I2849">
        <v>2025</v>
      </c>
      <c r="J2849">
        <v>2048</v>
      </c>
      <c r="K2849">
        <v>4.4636310958909204</v>
      </c>
    </row>
    <row r="2850" spans="5:11" x14ac:dyDescent="0.2">
      <c r="E2850" t="str">
        <f t="shared" si="44"/>
        <v>Manufacturing: Non Energy Intensive</v>
      </c>
      <c r="F2850" t="s">
        <v>57</v>
      </c>
      <c r="G2850" t="s">
        <v>39</v>
      </c>
      <c r="H2850" t="s">
        <v>4</v>
      </c>
      <c r="I2850">
        <v>2025</v>
      </c>
      <c r="J2850">
        <v>2049</v>
      </c>
      <c r="K2850">
        <v>4.4444247588805803</v>
      </c>
    </row>
    <row r="2851" spans="5:11" x14ac:dyDescent="0.2">
      <c r="E2851" t="str">
        <f t="shared" si="44"/>
        <v>Manufacturing: Non Energy Intensive</v>
      </c>
      <c r="F2851" t="s">
        <v>57</v>
      </c>
      <c r="G2851" t="s">
        <v>39</v>
      </c>
      <c r="H2851" t="s">
        <v>4</v>
      </c>
      <c r="I2851">
        <v>2025</v>
      </c>
      <c r="J2851">
        <v>2050</v>
      </c>
      <c r="K2851">
        <v>4.4636897917700598</v>
      </c>
    </row>
    <row r="2852" spans="5:11" x14ac:dyDescent="0.2">
      <c r="E2852" t="str">
        <f t="shared" si="44"/>
        <v>Manufacturing: Non Energy Intensive</v>
      </c>
      <c r="F2852" t="s">
        <v>57</v>
      </c>
      <c r="G2852" t="s">
        <v>39</v>
      </c>
      <c r="H2852" t="s">
        <v>4</v>
      </c>
      <c r="I2852">
        <v>2026</v>
      </c>
      <c r="J2852">
        <v>2048</v>
      </c>
      <c r="K2852">
        <v>4.5314671260313997</v>
      </c>
    </row>
    <row r="2853" spans="5:11" x14ac:dyDescent="0.2">
      <c r="E2853" t="str">
        <f t="shared" si="44"/>
        <v>Manufacturing: Non Energy Intensive</v>
      </c>
      <c r="F2853" t="s">
        <v>57</v>
      </c>
      <c r="G2853" t="s">
        <v>39</v>
      </c>
      <c r="H2853" t="s">
        <v>4</v>
      </c>
      <c r="I2853">
        <v>2026</v>
      </c>
      <c r="J2853">
        <v>2049</v>
      </c>
      <c r="K2853">
        <v>4.5161814644213996</v>
      </c>
    </row>
    <row r="2854" spans="5:11" x14ac:dyDescent="0.2">
      <c r="E2854" t="str">
        <f t="shared" si="44"/>
        <v>Manufacturing: Non Energy Intensive</v>
      </c>
      <c r="F2854" t="s">
        <v>57</v>
      </c>
      <c r="G2854" t="s">
        <v>39</v>
      </c>
      <c r="H2854" t="s">
        <v>4</v>
      </c>
      <c r="I2854">
        <v>2026</v>
      </c>
      <c r="J2854">
        <v>2050</v>
      </c>
      <c r="K2854">
        <v>4.53755124766721</v>
      </c>
    </row>
    <row r="2855" spans="5:11" x14ac:dyDescent="0.2">
      <c r="E2855" t="str">
        <f t="shared" si="44"/>
        <v>Manufacturing: Non Energy Intensive</v>
      </c>
      <c r="F2855" t="s">
        <v>57</v>
      </c>
      <c r="G2855" t="s">
        <v>39</v>
      </c>
      <c r="H2855" t="s">
        <v>4</v>
      </c>
      <c r="I2855">
        <v>2027</v>
      </c>
      <c r="J2855">
        <v>2048</v>
      </c>
      <c r="K2855">
        <v>4.6021428389641104</v>
      </c>
    </row>
    <row r="2856" spans="5:11" x14ac:dyDescent="0.2">
      <c r="E2856" t="str">
        <f t="shared" si="44"/>
        <v>Manufacturing: Non Energy Intensive</v>
      </c>
      <c r="F2856" t="s">
        <v>57</v>
      </c>
      <c r="G2856" t="s">
        <v>39</v>
      </c>
      <c r="H2856" t="s">
        <v>4</v>
      </c>
      <c r="I2856">
        <v>2027</v>
      </c>
      <c r="J2856">
        <v>2049</v>
      </c>
      <c r="K2856">
        <v>4.5913088408704299</v>
      </c>
    </row>
    <row r="2857" spans="5:11" x14ac:dyDescent="0.2">
      <c r="E2857" t="str">
        <f t="shared" si="44"/>
        <v>Manufacturing: Non Energy Intensive</v>
      </c>
      <c r="F2857" t="s">
        <v>57</v>
      </c>
      <c r="G2857" t="s">
        <v>39</v>
      </c>
      <c r="H2857" t="s">
        <v>4</v>
      </c>
      <c r="I2857">
        <v>2027</v>
      </c>
      <c r="J2857">
        <v>2050</v>
      </c>
      <c r="K2857">
        <v>4.6148729192796996</v>
      </c>
    </row>
    <row r="2858" spans="5:11" x14ac:dyDescent="0.2">
      <c r="E2858" t="str">
        <f t="shared" si="44"/>
        <v>Manufacturing: Non Energy Intensive</v>
      </c>
      <c r="F2858" t="s">
        <v>57</v>
      </c>
      <c r="G2858" t="s">
        <v>39</v>
      </c>
      <c r="H2858" t="s">
        <v>4</v>
      </c>
      <c r="I2858">
        <v>2028</v>
      </c>
      <c r="J2858">
        <v>2048</v>
      </c>
      <c r="K2858">
        <v>4.67631432902773</v>
      </c>
    </row>
    <row r="2859" spans="5:11" x14ac:dyDescent="0.2">
      <c r="E2859" t="str">
        <f t="shared" si="44"/>
        <v>Manufacturing: Non Energy Intensive</v>
      </c>
      <c r="F2859" t="s">
        <v>57</v>
      </c>
      <c r="G2859" t="s">
        <v>39</v>
      </c>
      <c r="H2859" t="s">
        <v>4</v>
      </c>
      <c r="I2859">
        <v>2028</v>
      </c>
      <c r="J2859">
        <v>2049</v>
      </c>
      <c r="K2859">
        <v>4.6710442224745199</v>
      </c>
    </row>
    <row r="2860" spans="5:11" x14ac:dyDescent="0.2">
      <c r="E2860" t="str">
        <f t="shared" si="44"/>
        <v>Manufacturing: Non Energy Intensive</v>
      </c>
      <c r="F2860" t="s">
        <v>57</v>
      </c>
      <c r="G2860" t="s">
        <v>39</v>
      </c>
      <c r="H2860" t="s">
        <v>4</v>
      </c>
      <c r="I2860">
        <v>2028</v>
      </c>
      <c r="J2860">
        <v>2050</v>
      </c>
      <c r="K2860">
        <v>4.6970434468664903</v>
      </c>
    </row>
    <row r="2861" spans="5:11" x14ac:dyDescent="0.2">
      <c r="E2861" t="str">
        <f t="shared" si="44"/>
        <v>Manufacturing: Non Energy Intensive</v>
      </c>
      <c r="F2861" t="s">
        <v>57</v>
      </c>
      <c r="G2861" t="s">
        <v>39</v>
      </c>
      <c r="H2861" t="s">
        <v>4</v>
      </c>
      <c r="I2861">
        <v>2029</v>
      </c>
      <c r="J2861">
        <v>2048</v>
      </c>
      <c r="K2861">
        <v>4.7700366197798196</v>
      </c>
    </row>
    <row r="2862" spans="5:11" x14ac:dyDescent="0.2">
      <c r="E2862" t="str">
        <f t="shared" si="44"/>
        <v>Manufacturing: Non Energy Intensive</v>
      </c>
      <c r="F2862" t="s">
        <v>57</v>
      </c>
      <c r="G2862" t="s">
        <v>39</v>
      </c>
      <c r="H2862" t="s">
        <v>4</v>
      </c>
      <c r="I2862">
        <v>2029</v>
      </c>
      <c r="J2862">
        <v>2049</v>
      </c>
      <c r="K2862">
        <v>4.7638812318755104</v>
      </c>
    </row>
    <row r="2863" spans="5:11" x14ac:dyDescent="0.2">
      <c r="E2863" t="str">
        <f t="shared" si="44"/>
        <v>Manufacturing: Non Energy Intensive</v>
      </c>
      <c r="F2863" t="s">
        <v>57</v>
      </c>
      <c r="G2863" t="s">
        <v>39</v>
      </c>
      <c r="H2863" t="s">
        <v>4</v>
      </c>
      <c r="I2863">
        <v>2029</v>
      </c>
      <c r="J2863">
        <v>2050</v>
      </c>
      <c r="K2863">
        <v>4.7965692350728002</v>
      </c>
    </row>
    <row r="2864" spans="5:11" x14ac:dyDescent="0.2">
      <c r="E2864" t="str">
        <f t="shared" si="44"/>
        <v>Manufacturing: Non Energy Intensive</v>
      </c>
      <c r="F2864" t="s">
        <v>57</v>
      </c>
      <c r="G2864" t="s">
        <v>39</v>
      </c>
      <c r="H2864" t="s">
        <v>4</v>
      </c>
      <c r="I2864">
        <v>2030</v>
      </c>
      <c r="J2864">
        <v>2048</v>
      </c>
      <c r="K2864">
        <v>4.86689207922897</v>
      </c>
    </row>
    <row r="2865" spans="5:11" x14ac:dyDescent="0.2">
      <c r="E2865" t="str">
        <f t="shared" si="44"/>
        <v>Manufacturing: Non Energy Intensive</v>
      </c>
      <c r="F2865" t="s">
        <v>57</v>
      </c>
      <c r="G2865" t="s">
        <v>39</v>
      </c>
      <c r="H2865" t="s">
        <v>4</v>
      </c>
      <c r="I2865">
        <v>2030</v>
      </c>
      <c r="J2865">
        <v>2049</v>
      </c>
      <c r="K2865">
        <v>4.8600298433870002</v>
      </c>
    </row>
    <row r="2866" spans="5:11" x14ac:dyDescent="0.2">
      <c r="E2866" t="str">
        <f t="shared" si="44"/>
        <v>Manufacturing: Non Energy Intensive</v>
      </c>
      <c r="F2866" t="s">
        <v>57</v>
      </c>
      <c r="G2866" t="s">
        <v>39</v>
      </c>
      <c r="H2866" t="s">
        <v>4</v>
      </c>
      <c r="I2866">
        <v>2030</v>
      </c>
      <c r="J2866">
        <v>2050</v>
      </c>
      <c r="K2866">
        <v>4.8951293007842596</v>
      </c>
    </row>
    <row r="2867" spans="5:11" x14ac:dyDescent="0.2">
      <c r="E2867" t="str">
        <f t="shared" si="44"/>
        <v>Manufacturing: Non Energy Intensive</v>
      </c>
      <c r="F2867" t="s">
        <v>57</v>
      </c>
      <c r="G2867" t="s">
        <v>39</v>
      </c>
      <c r="H2867" t="s">
        <v>4</v>
      </c>
      <c r="I2867">
        <v>2031</v>
      </c>
      <c r="J2867">
        <v>2048</v>
      </c>
      <c r="K2867">
        <v>5.0198007022051199</v>
      </c>
    </row>
    <row r="2868" spans="5:11" x14ac:dyDescent="0.2">
      <c r="E2868" t="str">
        <f t="shared" si="44"/>
        <v>Manufacturing: Non Energy Intensive</v>
      </c>
      <c r="F2868" t="s">
        <v>57</v>
      </c>
      <c r="G2868" t="s">
        <v>39</v>
      </c>
      <c r="H2868" t="s">
        <v>4</v>
      </c>
      <c r="I2868">
        <v>2031</v>
      </c>
      <c r="J2868">
        <v>2049</v>
      </c>
      <c r="K2868">
        <v>4.9924076214734701</v>
      </c>
    </row>
    <row r="2869" spans="5:11" x14ac:dyDescent="0.2">
      <c r="E2869" t="str">
        <f t="shared" si="44"/>
        <v>Manufacturing: Non Energy Intensive</v>
      </c>
      <c r="F2869" t="s">
        <v>57</v>
      </c>
      <c r="G2869" t="s">
        <v>39</v>
      </c>
      <c r="H2869" t="s">
        <v>4</v>
      </c>
      <c r="I2869">
        <v>2031</v>
      </c>
      <c r="J2869">
        <v>2050</v>
      </c>
      <c r="K2869">
        <v>5.0265227700600796</v>
      </c>
    </row>
    <row r="2870" spans="5:11" x14ac:dyDescent="0.2">
      <c r="E2870" t="str">
        <f t="shared" si="44"/>
        <v>Manufacturing: Non Energy Intensive</v>
      </c>
      <c r="F2870" t="s">
        <v>57</v>
      </c>
      <c r="G2870" t="s">
        <v>39</v>
      </c>
      <c r="H2870" t="s">
        <v>4</v>
      </c>
      <c r="I2870">
        <v>2032</v>
      </c>
      <c r="J2870">
        <v>2048</v>
      </c>
      <c r="K2870">
        <v>5.1749124182545998</v>
      </c>
    </row>
    <row r="2871" spans="5:11" x14ac:dyDescent="0.2">
      <c r="E2871" t="str">
        <f t="shared" si="44"/>
        <v>Manufacturing: Non Energy Intensive</v>
      </c>
      <c r="F2871" t="s">
        <v>57</v>
      </c>
      <c r="G2871" t="s">
        <v>39</v>
      </c>
      <c r="H2871" t="s">
        <v>4</v>
      </c>
      <c r="I2871">
        <v>2032</v>
      </c>
      <c r="J2871">
        <v>2049</v>
      </c>
      <c r="K2871">
        <v>5.1094187298996401</v>
      </c>
    </row>
    <row r="2872" spans="5:11" x14ac:dyDescent="0.2">
      <c r="E2872" t="str">
        <f t="shared" si="44"/>
        <v>Manufacturing: Non Energy Intensive</v>
      </c>
      <c r="F2872" t="s">
        <v>57</v>
      </c>
      <c r="G2872" t="s">
        <v>39</v>
      </c>
      <c r="H2872" t="s">
        <v>4</v>
      </c>
      <c r="I2872">
        <v>2032</v>
      </c>
      <c r="J2872">
        <v>2050</v>
      </c>
      <c r="K2872">
        <v>5.15627413311213</v>
      </c>
    </row>
    <row r="2873" spans="5:11" x14ac:dyDescent="0.2">
      <c r="E2873" t="str">
        <f t="shared" si="44"/>
        <v>Manufacturing: Non Energy Intensive</v>
      </c>
      <c r="F2873" t="s">
        <v>57</v>
      </c>
      <c r="G2873" t="s">
        <v>39</v>
      </c>
      <c r="H2873" t="s">
        <v>4</v>
      </c>
      <c r="I2873">
        <v>2033</v>
      </c>
      <c r="J2873">
        <v>2048</v>
      </c>
      <c r="K2873">
        <v>5.3354388947573099</v>
      </c>
    </row>
    <row r="2874" spans="5:11" x14ac:dyDescent="0.2">
      <c r="E2874" t="str">
        <f t="shared" si="44"/>
        <v>Manufacturing: Non Energy Intensive</v>
      </c>
      <c r="F2874" t="s">
        <v>57</v>
      </c>
      <c r="G2874" t="s">
        <v>39</v>
      </c>
      <c r="H2874" t="s">
        <v>4</v>
      </c>
      <c r="I2874">
        <v>2033</v>
      </c>
      <c r="J2874">
        <v>2049</v>
      </c>
      <c r="K2874">
        <v>5.2346827865628001</v>
      </c>
    </row>
    <row r="2875" spans="5:11" x14ac:dyDescent="0.2">
      <c r="E2875" t="str">
        <f t="shared" si="44"/>
        <v>Manufacturing: Non Energy Intensive</v>
      </c>
      <c r="F2875" t="s">
        <v>57</v>
      </c>
      <c r="G2875" t="s">
        <v>39</v>
      </c>
      <c r="H2875" t="s">
        <v>4</v>
      </c>
      <c r="I2875">
        <v>2033</v>
      </c>
      <c r="J2875">
        <v>2050</v>
      </c>
      <c r="K2875">
        <v>5.2855116686436103</v>
      </c>
    </row>
    <row r="2876" spans="5:11" x14ac:dyDescent="0.2">
      <c r="E2876" t="str">
        <f t="shared" si="44"/>
        <v>Manufacturing: Non Energy Intensive</v>
      </c>
      <c r="F2876" t="s">
        <v>57</v>
      </c>
      <c r="G2876" t="s">
        <v>39</v>
      </c>
      <c r="H2876" t="s">
        <v>4</v>
      </c>
      <c r="I2876">
        <v>2034</v>
      </c>
      <c r="J2876">
        <v>2048</v>
      </c>
      <c r="K2876">
        <v>5.5101786698316602</v>
      </c>
    </row>
    <row r="2877" spans="5:11" x14ac:dyDescent="0.2">
      <c r="E2877" t="str">
        <f t="shared" si="44"/>
        <v>Manufacturing: Non Energy Intensive</v>
      </c>
      <c r="F2877" t="s">
        <v>57</v>
      </c>
      <c r="G2877" t="s">
        <v>39</v>
      </c>
      <c r="H2877" t="s">
        <v>4</v>
      </c>
      <c r="I2877">
        <v>2034</v>
      </c>
      <c r="J2877">
        <v>2049</v>
      </c>
      <c r="K2877">
        <v>5.36176357288572</v>
      </c>
    </row>
    <row r="2878" spans="5:11" x14ac:dyDescent="0.2">
      <c r="E2878" t="str">
        <f t="shared" si="44"/>
        <v>Manufacturing: Non Energy Intensive</v>
      </c>
      <c r="F2878" t="s">
        <v>57</v>
      </c>
      <c r="G2878" t="s">
        <v>39</v>
      </c>
      <c r="H2878" t="s">
        <v>4</v>
      </c>
      <c r="I2878">
        <v>2034</v>
      </c>
      <c r="J2878">
        <v>2050</v>
      </c>
      <c r="K2878">
        <v>5.4255233822520204</v>
      </c>
    </row>
    <row r="2879" spans="5:11" x14ac:dyDescent="0.2">
      <c r="E2879" t="str">
        <f t="shared" si="44"/>
        <v>Manufacturing: Non Energy Intensive</v>
      </c>
      <c r="F2879" t="s">
        <v>57</v>
      </c>
      <c r="G2879" t="s">
        <v>39</v>
      </c>
      <c r="H2879" t="s">
        <v>4</v>
      </c>
      <c r="I2879">
        <v>2035</v>
      </c>
      <c r="J2879">
        <v>2048</v>
      </c>
      <c r="K2879">
        <v>5.6779916043055501</v>
      </c>
    </row>
    <row r="2880" spans="5:11" x14ac:dyDescent="0.2">
      <c r="E2880" t="str">
        <f t="shared" si="44"/>
        <v>Manufacturing: Non Energy Intensive</v>
      </c>
      <c r="F2880" t="s">
        <v>57</v>
      </c>
      <c r="G2880" t="s">
        <v>39</v>
      </c>
      <c r="H2880" t="s">
        <v>4</v>
      </c>
      <c r="I2880">
        <v>2035</v>
      </c>
      <c r="J2880">
        <v>2049</v>
      </c>
      <c r="K2880">
        <v>5.4882024620242102</v>
      </c>
    </row>
    <row r="2881" spans="5:11" x14ac:dyDescent="0.2">
      <c r="E2881" t="str">
        <f t="shared" si="44"/>
        <v>Manufacturing: Non Energy Intensive</v>
      </c>
      <c r="F2881" t="s">
        <v>57</v>
      </c>
      <c r="G2881" t="s">
        <v>39</v>
      </c>
      <c r="H2881" t="s">
        <v>4</v>
      </c>
      <c r="I2881">
        <v>2035</v>
      </c>
      <c r="J2881">
        <v>2050</v>
      </c>
      <c r="K2881">
        <v>5.5612613959486499</v>
      </c>
    </row>
    <row r="2882" spans="5:11" x14ac:dyDescent="0.2">
      <c r="E2882" t="str">
        <f t="shared" si="44"/>
        <v>Manufacturing: Non Energy Intensive</v>
      </c>
      <c r="F2882" t="s">
        <v>57</v>
      </c>
      <c r="G2882" t="s">
        <v>39</v>
      </c>
      <c r="H2882" t="s">
        <v>4</v>
      </c>
      <c r="I2882">
        <v>2036</v>
      </c>
      <c r="J2882">
        <v>2048</v>
      </c>
      <c r="K2882">
        <v>5.8566630346655302</v>
      </c>
    </row>
    <row r="2883" spans="5:11" x14ac:dyDescent="0.2">
      <c r="E2883" t="str">
        <f t="shared" ref="E2883:E2946" si="45">VLOOKUP(F2883,$A$2:$B$53,2,)</f>
        <v>Manufacturing: Non Energy Intensive</v>
      </c>
      <c r="F2883" t="s">
        <v>57</v>
      </c>
      <c r="G2883" t="s">
        <v>39</v>
      </c>
      <c r="H2883" t="s">
        <v>4</v>
      </c>
      <c r="I2883">
        <v>2036</v>
      </c>
      <c r="J2883">
        <v>2049</v>
      </c>
      <c r="K2883">
        <v>5.6155172488507104</v>
      </c>
    </row>
    <row r="2884" spans="5:11" x14ac:dyDescent="0.2">
      <c r="E2884" t="str">
        <f t="shared" si="45"/>
        <v>Manufacturing: Non Energy Intensive</v>
      </c>
      <c r="F2884" t="s">
        <v>57</v>
      </c>
      <c r="G2884" t="s">
        <v>39</v>
      </c>
      <c r="H2884" t="s">
        <v>4</v>
      </c>
      <c r="I2884">
        <v>2036</v>
      </c>
      <c r="J2884">
        <v>2050</v>
      </c>
      <c r="K2884">
        <v>5.6989322013698702</v>
      </c>
    </row>
    <row r="2885" spans="5:11" x14ac:dyDescent="0.2">
      <c r="E2885" t="str">
        <f t="shared" si="45"/>
        <v>Manufacturing: Non Energy Intensive</v>
      </c>
      <c r="F2885" t="s">
        <v>57</v>
      </c>
      <c r="G2885" t="s">
        <v>39</v>
      </c>
      <c r="H2885" t="s">
        <v>4</v>
      </c>
      <c r="I2885">
        <v>2037</v>
      </c>
      <c r="J2885">
        <v>2048</v>
      </c>
      <c r="K2885">
        <v>6.0472745151630898</v>
      </c>
    </row>
    <row r="2886" spans="5:11" x14ac:dyDescent="0.2">
      <c r="E2886" t="str">
        <f t="shared" si="45"/>
        <v>Manufacturing: Non Energy Intensive</v>
      </c>
      <c r="F2886" t="s">
        <v>57</v>
      </c>
      <c r="G2886" t="s">
        <v>39</v>
      </c>
      <c r="H2886" t="s">
        <v>4</v>
      </c>
      <c r="I2886">
        <v>2037</v>
      </c>
      <c r="J2886">
        <v>2049</v>
      </c>
      <c r="K2886">
        <v>5.7409835514865799</v>
      </c>
    </row>
    <row r="2887" spans="5:11" x14ac:dyDescent="0.2">
      <c r="E2887" t="str">
        <f t="shared" si="45"/>
        <v>Manufacturing: Non Energy Intensive</v>
      </c>
      <c r="F2887" t="s">
        <v>57</v>
      </c>
      <c r="G2887" t="s">
        <v>39</v>
      </c>
      <c r="H2887" t="s">
        <v>4</v>
      </c>
      <c r="I2887">
        <v>2037</v>
      </c>
      <c r="J2887">
        <v>2050</v>
      </c>
      <c r="K2887">
        <v>5.8356390853723896</v>
      </c>
    </row>
    <row r="2888" spans="5:11" x14ac:dyDescent="0.2">
      <c r="E2888" t="str">
        <f t="shared" si="45"/>
        <v>Manufacturing: Non Energy Intensive</v>
      </c>
      <c r="F2888" t="s">
        <v>57</v>
      </c>
      <c r="G2888" t="s">
        <v>39</v>
      </c>
      <c r="H2888" t="s">
        <v>4</v>
      </c>
      <c r="I2888">
        <v>2038</v>
      </c>
      <c r="J2888">
        <v>2048</v>
      </c>
      <c r="K2888">
        <v>6.2398137361621098</v>
      </c>
    </row>
    <row r="2889" spans="5:11" x14ac:dyDescent="0.2">
      <c r="E2889" t="str">
        <f t="shared" si="45"/>
        <v>Manufacturing: Non Energy Intensive</v>
      </c>
      <c r="F2889" t="s">
        <v>57</v>
      </c>
      <c r="G2889" t="s">
        <v>39</v>
      </c>
      <c r="H2889" t="s">
        <v>4</v>
      </c>
      <c r="I2889">
        <v>2038</v>
      </c>
      <c r="J2889">
        <v>2049</v>
      </c>
      <c r="K2889">
        <v>5.86581094305651</v>
      </c>
    </row>
    <row r="2890" spans="5:11" x14ac:dyDescent="0.2">
      <c r="E2890" t="str">
        <f t="shared" si="45"/>
        <v>Manufacturing: Non Energy Intensive</v>
      </c>
      <c r="F2890" t="s">
        <v>57</v>
      </c>
      <c r="G2890" t="s">
        <v>39</v>
      </c>
      <c r="H2890" t="s">
        <v>4</v>
      </c>
      <c r="I2890">
        <v>2038</v>
      </c>
      <c r="J2890">
        <v>2050</v>
      </c>
      <c r="K2890">
        <v>5.97180414117976</v>
      </c>
    </row>
    <row r="2891" spans="5:11" x14ac:dyDescent="0.2">
      <c r="E2891" t="str">
        <f t="shared" si="45"/>
        <v>Manufacturing: Non Energy Intensive</v>
      </c>
      <c r="F2891" t="s">
        <v>57</v>
      </c>
      <c r="G2891" t="s">
        <v>39</v>
      </c>
      <c r="H2891" t="s">
        <v>4</v>
      </c>
      <c r="I2891">
        <v>2039</v>
      </c>
      <c r="J2891">
        <v>2048</v>
      </c>
      <c r="K2891">
        <v>6.4274185746852996</v>
      </c>
    </row>
    <row r="2892" spans="5:11" x14ac:dyDescent="0.2">
      <c r="E2892" t="str">
        <f t="shared" si="45"/>
        <v>Manufacturing: Non Energy Intensive</v>
      </c>
      <c r="F2892" t="s">
        <v>57</v>
      </c>
      <c r="G2892" t="s">
        <v>39</v>
      </c>
      <c r="H2892" t="s">
        <v>4</v>
      </c>
      <c r="I2892">
        <v>2039</v>
      </c>
      <c r="J2892">
        <v>2049</v>
      </c>
      <c r="K2892">
        <v>5.9824435121964301</v>
      </c>
    </row>
    <row r="2893" spans="5:11" x14ac:dyDescent="0.2">
      <c r="E2893" t="str">
        <f t="shared" si="45"/>
        <v>Manufacturing: Non Energy Intensive</v>
      </c>
      <c r="F2893" t="s">
        <v>57</v>
      </c>
      <c r="G2893" t="s">
        <v>39</v>
      </c>
      <c r="H2893" t="s">
        <v>4</v>
      </c>
      <c r="I2893">
        <v>2039</v>
      </c>
      <c r="J2893">
        <v>2050</v>
      </c>
      <c r="K2893">
        <v>6.0989408958801796</v>
      </c>
    </row>
    <row r="2894" spans="5:11" x14ac:dyDescent="0.2">
      <c r="E2894" t="str">
        <f t="shared" si="45"/>
        <v>Manufacturing: Non Energy Intensive</v>
      </c>
      <c r="F2894" t="s">
        <v>57</v>
      </c>
      <c r="G2894" t="s">
        <v>39</v>
      </c>
      <c r="H2894" t="s">
        <v>4</v>
      </c>
      <c r="I2894">
        <v>2040</v>
      </c>
      <c r="J2894">
        <v>2048</v>
      </c>
      <c r="K2894">
        <v>6.6219542423049402</v>
      </c>
    </row>
    <row r="2895" spans="5:11" x14ac:dyDescent="0.2">
      <c r="E2895" t="str">
        <f t="shared" si="45"/>
        <v>Manufacturing: Non Energy Intensive</v>
      </c>
      <c r="F2895" t="s">
        <v>57</v>
      </c>
      <c r="G2895" t="s">
        <v>39</v>
      </c>
      <c r="H2895" t="s">
        <v>4</v>
      </c>
      <c r="I2895">
        <v>2040</v>
      </c>
      <c r="J2895">
        <v>2049</v>
      </c>
      <c r="K2895">
        <v>6.0978473501956403</v>
      </c>
    </row>
    <row r="2896" spans="5:11" x14ac:dyDescent="0.2">
      <c r="E2896" t="str">
        <f t="shared" si="45"/>
        <v>Manufacturing: Non Energy Intensive</v>
      </c>
      <c r="F2896" t="s">
        <v>57</v>
      </c>
      <c r="G2896" t="s">
        <v>39</v>
      </c>
      <c r="H2896" t="s">
        <v>4</v>
      </c>
      <c r="I2896">
        <v>2040</v>
      </c>
      <c r="J2896">
        <v>2050</v>
      </c>
      <c r="K2896">
        <v>6.2262628881183204</v>
      </c>
    </row>
    <row r="2897" spans="5:11" x14ac:dyDescent="0.2">
      <c r="E2897" t="str">
        <f t="shared" si="45"/>
        <v>Manufacturing: Non Energy Intensive</v>
      </c>
      <c r="F2897" t="s">
        <v>57</v>
      </c>
      <c r="G2897" t="s">
        <v>39</v>
      </c>
      <c r="H2897" t="s">
        <v>4</v>
      </c>
      <c r="I2897">
        <v>2041</v>
      </c>
      <c r="J2897">
        <v>2048</v>
      </c>
      <c r="K2897">
        <v>6.7998886996201602</v>
      </c>
    </row>
    <row r="2898" spans="5:11" x14ac:dyDescent="0.2">
      <c r="E2898" t="str">
        <f t="shared" si="45"/>
        <v>Manufacturing: Non Energy Intensive</v>
      </c>
      <c r="F2898" t="s">
        <v>57</v>
      </c>
      <c r="G2898" t="s">
        <v>39</v>
      </c>
      <c r="H2898" t="s">
        <v>4</v>
      </c>
      <c r="I2898">
        <v>2041</v>
      </c>
      <c r="J2898">
        <v>2049</v>
      </c>
      <c r="K2898">
        <v>6.2602262559105304</v>
      </c>
    </row>
    <row r="2899" spans="5:11" x14ac:dyDescent="0.2">
      <c r="E2899" t="str">
        <f t="shared" si="45"/>
        <v>Manufacturing: Non Energy Intensive</v>
      </c>
      <c r="F2899" t="s">
        <v>57</v>
      </c>
      <c r="G2899" t="s">
        <v>39</v>
      </c>
      <c r="H2899" t="s">
        <v>4</v>
      </c>
      <c r="I2899">
        <v>2041</v>
      </c>
      <c r="J2899">
        <v>2050</v>
      </c>
      <c r="K2899">
        <v>6.3966400336821501</v>
      </c>
    </row>
    <row r="2900" spans="5:11" x14ac:dyDescent="0.2">
      <c r="E2900" t="str">
        <f t="shared" si="45"/>
        <v>Manufacturing: Non Energy Intensive</v>
      </c>
      <c r="F2900" t="s">
        <v>57</v>
      </c>
      <c r="G2900" t="s">
        <v>39</v>
      </c>
      <c r="H2900" t="s">
        <v>4</v>
      </c>
      <c r="I2900">
        <v>2042</v>
      </c>
      <c r="J2900">
        <v>2048</v>
      </c>
      <c r="K2900">
        <v>6.9879852850068502</v>
      </c>
    </row>
    <row r="2901" spans="5:11" x14ac:dyDescent="0.2">
      <c r="E2901" t="str">
        <f t="shared" si="45"/>
        <v>Manufacturing: Non Energy Intensive</v>
      </c>
      <c r="F2901" t="s">
        <v>57</v>
      </c>
      <c r="G2901" t="s">
        <v>39</v>
      </c>
      <c r="H2901" t="s">
        <v>4</v>
      </c>
      <c r="I2901">
        <v>2042</v>
      </c>
      <c r="J2901">
        <v>2049</v>
      </c>
      <c r="K2901">
        <v>6.4380965647032697</v>
      </c>
    </row>
    <row r="2902" spans="5:11" x14ac:dyDescent="0.2">
      <c r="E2902" t="str">
        <f t="shared" si="45"/>
        <v>Manufacturing: Non Energy Intensive</v>
      </c>
      <c r="F2902" t="s">
        <v>57</v>
      </c>
      <c r="G2902" t="s">
        <v>39</v>
      </c>
      <c r="H2902" t="s">
        <v>4</v>
      </c>
      <c r="I2902">
        <v>2042</v>
      </c>
      <c r="J2902">
        <v>2050</v>
      </c>
      <c r="K2902">
        <v>6.58350504077666</v>
      </c>
    </row>
    <row r="2903" spans="5:11" x14ac:dyDescent="0.2">
      <c r="E2903" t="str">
        <f t="shared" si="45"/>
        <v>Manufacturing: Non Energy Intensive</v>
      </c>
      <c r="F2903" t="s">
        <v>57</v>
      </c>
      <c r="G2903" t="s">
        <v>39</v>
      </c>
      <c r="H2903" t="s">
        <v>4</v>
      </c>
      <c r="I2903">
        <v>2043</v>
      </c>
      <c r="J2903">
        <v>2048</v>
      </c>
      <c r="K2903">
        <v>7.1769801365168497</v>
      </c>
    </row>
    <row r="2904" spans="5:11" x14ac:dyDescent="0.2">
      <c r="E2904" t="str">
        <f t="shared" si="45"/>
        <v>Manufacturing: Non Energy Intensive</v>
      </c>
      <c r="F2904" t="s">
        <v>57</v>
      </c>
      <c r="G2904" t="s">
        <v>39</v>
      </c>
      <c r="H2904" t="s">
        <v>4</v>
      </c>
      <c r="I2904">
        <v>2043</v>
      </c>
      <c r="J2904">
        <v>2049</v>
      </c>
      <c r="K2904">
        <v>6.6210206792593196</v>
      </c>
    </row>
    <row r="2905" spans="5:11" x14ac:dyDescent="0.2">
      <c r="E2905" t="str">
        <f t="shared" si="45"/>
        <v>Manufacturing: Non Energy Intensive</v>
      </c>
      <c r="F2905" t="s">
        <v>57</v>
      </c>
      <c r="G2905" t="s">
        <v>39</v>
      </c>
      <c r="H2905" t="s">
        <v>4</v>
      </c>
      <c r="I2905">
        <v>2043</v>
      </c>
      <c r="J2905">
        <v>2050</v>
      </c>
      <c r="K2905">
        <v>6.7772427440154202</v>
      </c>
    </row>
    <row r="2906" spans="5:11" x14ac:dyDescent="0.2">
      <c r="E2906" t="str">
        <f t="shared" si="45"/>
        <v>Manufacturing: Non Energy Intensive</v>
      </c>
      <c r="F2906" t="s">
        <v>57</v>
      </c>
      <c r="G2906" t="s">
        <v>39</v>
      </c>
      <c r="H2906" t="s">
        <v>4</v>
      </c>
      <c r="I2906">
        <v>2044</v>
      </c>
      <c r="J2906">
        <v>2048</v>
      </c>
      <c r="K2906">
        <v>7.3746800748065002</v>
      </c>
    </row>
    <row r="2907" spans="5:11" x14ac:dyDescent="0.2">
      <c r="E2907" t="str">
        <f t="shared" si="45"/>
        <v>Manufacturing: Non Energy Intensive</v>
      </c>
      <c r="F2907" t="s">
        <v>57</v>
      </c>
      <c r="G2907" t="s">
        <v>39</v>
      </c>
      <c r="H2907" t="s">
        <v>4</v>
      </c>
      <c r="I2907">
        <v>2044</v>
      </c>
      <c r="J2907">
        <v>2049</v>
      </c>
      <c r="K2907">
        <v>6.8115720661453301</v>
      </c>
    </row>
    <row r="2908" spans="5:11" x14ac:dyDescent="0.2">
      <c r="E2908" t="str">
        <f t="shared" si="45"/>
        <v>Manufacturing: Non Energy Intensive</v>
      </c>
      <c r="F2908" t="s">
        <v>57</v>
      </c>
      <c r="G2908" t="s">
        <v>39</v>
      </c>
      <c r="H2908" t="s">
        <v>4</v>
      </c>
      <c r="I2908">
        <v>2044</v>
      </c>
      <c r="J2908">
        <v>2050</v>
      </c>
      <c r="K2908">
        <v>6.9798094837208398</v>
      </c>
    </row>
    <row r="2909" spans="5:11" x14ac:dyDescent="0.2">
      <c r="E2909" t="str">
        <f t="shared" si="45"/>
        <v>Manufacturing: Non Energy Intensive</v>
      </c>
      <c r="F2909" t="s">
        <v>57</v>
      </c>
      <c r="G2909" t="s">
        <v>39</v>
      </c>
      <c r="H2909" t="s">
        <v>4</v>
      </c>
      <c r="I2909">
        <v>2045</v>
      </c>
      <c r="J2909">
        <v>2048</v>
      </c>
      <c r="K2909">
        <v>7.5923147994847797</v>
      </c>
    </row>
    <row r="2910" spans="5:11" x14ac:dyDescent="0.2">
      <c r="E2910" t="str">
        <f t="shared" si="45"/>
        <v>Manufacturing: Non Energy Intensive</v>
      </c>
      <c r="F2910" t="s">
        <v>57</v>
      </c>
      <c r="G2910" t="s">
        <v>39</v>
      </c>
      <c r="H2910" t="s">
        <v>4</v>
      </c>
      <c r="I2910">
        <v>2045</v>
      </c>
      <c r="J2910">
        <v>2049</v>
      </c>
      <c r="K2910">
        <v>7.0128825424786703</v>
      </c>
    </row>
    <row r="2911" spans="5:11" x14ac:dyDescent="0.2">
      <c r="E2911" t="str">
        <f t="shared" si="45"/>
        <v>Manufacturing: Non Energy Intensive</v>
      </c>
      <c r="F2911" t="s">
        <v>57</v>
      </c>
      <c r="G2911" t="s">
        <v>39</v>
      </c>
      <c r="H2911" t="s">
        <v>4</v>
      </c>
      <c r="I2911">
        <v>2045</v>
      </c>
      <c r="J2911">
        <v>2050</v>
      </c>
      <c r="K2911">
        <v>7.1941494400613202</v>
      </c>
    </row>
    <row r="2912" spans="5:11" x14ac:dyDescent="0.2">
      <c r="E2912" t="str">
        <f t="shared" si="45"/>
        <v>Manufacturing: Non Energy Intensive</v>
      </c>
      <c r="F2912" t="s">
        <v>57</v>
      </c>
      <c r="G2912" t="s">
        <v>39</v>
      </c>
      <c r="H2912" t="s">
        <v>4</v>
      </c>
      <c r="I2912">
        <v>2046</v>
      </c>
      <c r="J2912">
        <v>2048</v>
      </c>
      <c r="K2912">
        <v>7.8359085437062896</v>
      </c>
    </row>
    <row r="2913" spans="5:11" x14ac:dyDescent="0.2">
      <c r="E2913" t="str">
        <f t="shared" si="45"/>
        <v>Manufacturing: Non Energy Intensive</v>
      </c>
      <c r="F2913" t="s">
        <v>57</v>
      </c>
      <c r="G2913" t="s">
        <v>39</v>
      </c>
      <c r="H2913" t="s">
        <v>4</v>
      </c>
      <c r="I2913">
        <v>2046</v>
      </c>
      <c r="J2913">
        <v>2049</v>
      </c>
      <c r="K2913">
        <v>7.2024001710149204</v>
      </c>
    </row>
    <row r="2914" spans="5:11" x14ac:dyDescent="0.2">
      <c r="E2914" t="str">
        <f t="shared" si="45"/>
        <v>Manufacturing: Non Energy Intensive</v>
      </c>
      <c r="F2914" t="s">
        <v>57</v>
      </c>
      <c r="G2914" t="s">
        <v>39</v>
      </c>
      <c r="H2914" t="s">
        <v>4</v>
      </c>
      <c r="I2914">
        <v>2046</v>
      </c>
      <c r="J2914">
        <v>2050</v>
      </c>
      <c r="K2914">
        <v>7.4027868199221896</v>
      </c>
    </row>
    <row r="2915" spans="5:11" x14ac:dyDescent="0.2">
      <c r="E2915" t="str">
        <f t="shared" si="45"/>
        <v>Manufacturing: Non Energy Intensive</v>
      </c>
      <c r="F2915" t="s">
        <v>57</v>
      </c>
      <c r="G2915" t="s">
        <v>39</v>
      </c>
      <c r="H2915" t="s">
        <v>4</v>
      </c>
      <c r="I2915">
        <v>2047</v>
      </c>
      <c r="J2915">
        <v>2048</v>
      </c>
      <c r="K2915">
        <v>8.0901475122559603</v>
      </c>
    </row>
    <row r="2916" spans="5:11" x14ac:dyDescent="0.2">
      <c r="E2916" t="str">
        <f t="shared" si="45"/>
        <v>Manufacturing: Non Energy Intensive</v>
      </c>
      <c r="F2916" t="s">
        <v>57</v>
      </c>
      <c r="G2916" t="s">
        <v>39</v>
      </c>
      <c r="H2916" t="s">
        <v>4</v>
      </c>
      <c r="I2916">
        <v>2047</v>
      </c>
      <c r="J2916">
        <v>2049</v>
      </c>
      <c r="K2916">
        <v>7.3959765094085101</v>
      </c>
    </row>
    <row r="2917" spans="5:11" x14ac:dyDescent="0.2">
      <c r="E2917" t="str">
        <f t="shared" si="45"/>
        <v>Manufacturing: Non Energy Intensive</v>
      </c>
      <c r="F2917" t="s">
        <v>57</v>
      </c>
      <c r="G2917" t="s">
        <v>39</v>
      </c>
      <c r="H2917" t="s">
        <v>4</v>
      </c>
      <c r="I2917">
        <v>2047</v>
      </c>
      <c r="J2917">
        <v>2050</v>
      </c>
      <c r="K2917">
        <v>7.6162054114451099</v>
      </c>
    </row>
    <row r="2918" spans="5:11" x14ac:dyDescent="0.2">
      <c r="E2918" t="str">
        <f t="shared" si="45"/>
        <v>Manufacturing: Non Energy Intensive</v>
      </c>
      <c r="F2918" t="s">
        <v>57</v>
      </c>
      <c r="G2918" t="s">
        <v>39</v>
      </c>
      <c r="H2918" t="s">
        <v>4</v>
      </c>
      <c r="I2918">
        <v>2048</v>
      </c>
      <c r="J2918">
        <v>2048</v>
      </c>
      <c r="K2918">
        <v>8.3414472312156906</v>
      </c>
    </row>
    <row r="2919" spans="5:11" x14ac:dyDescent="0.2">
      <c r="E2919" t="str">
        <f t="shared" si="45"/>
        <v>Manufacturing: Non Energy Intensive</v>
      </c>
      <c r="F2919" t="s">
        <v>57</v>
      </c>
      <c r="G2919" t="s">
        <v>39</v>
      </c>
      <c r="H2919" t="s">
        <v>4</v>
      </c>
      <c r="I2919">
        <v>2048</v>
      </c>
      <c r="J2919">
        <v>2049</v>
      </c>
      <c r="K2919">
        <v>7.5850258930395098</v>
      </c>
    </row>
    <row r="2920" spans="5:11" x14ac:dyDescent="0.2">
      <c r="E2920" t="str">
        <f t="shared" si="45"/>
        <v>Manufacturing: Non Energy Intensive</v>
      </c>
      <c r="F2920" t="s">
        <v>57</v>
      </c>
      <c r="G2920" t="s">
        <v>39</v>
      </c>
      <c r="H2920" t="s">
        <v>4</v>
      </c>
      <c r="I2920">
        <v>2048</v>
      </c>
      <c r="J2920">
        <v>2050</v>
      </c>
      <c r="K2920">
        <v>7.8257308815343496</v>
      </c>
    </row>
    <row r="2921" spans="5:11" x14ac:dyDescent="0.2">
      <c r="E2921" t="str">
        <f t="shared" si="45"/>
        <v>Manufacturing: Non Energy Intensive</v>
      </c>
      <c r="F2921" t="s">
        <v>57</v>
      </c>
      <c r="G2921" t="s">
        <v>39</v>
      </c>
      <c r="H2921" t="s">
        <v>4</v>
      </c>
      <c r="I2921">
        <v>2049</v>
      </c>
      <c r="J2921">
        <v>2048</v>
      </c>
      <c r="K2921">
        <v>8.6047111742779201</v>
      </c>
    </row>
    <row r="2922" spans="5:11" x14ac:dyDescent="0.2">
      <c r="E2922" t="str">
        <f t="shared" si="45"/>
        <v>Manufacturing: Non Energy Intensive</v>
      </c>
      <c r="F2922" t="s">
        <v>57</v>
      </c>
      <c r="G2922" t="s">
        <v>39</v>
      </c>
      <c r="H2922" t="s">
        <v>4</v>
      </c>
      <c r="I2922">
        <v>2049</v>
      </c>
      <c r="J2922">
        <v>2049</v>
      </c>
      <c r="K2922">
        <v>7.7907268805563703</v>
      </c>
    </row>
    <row r="2923" spans="5:11" x14ac:dyDescent="0.2">
      <c r="E2923" t="str">
        <f t="shared" si="45"/>
        <v>Manufacturing: Non Energy Intensive</v>
      </c>
      <c r="F2923" t="s">
        <v>57</v>
      </c>
      <c r="G2923" t="s">
        <v>39</v>
      </c>
      <c r="H2923" t="s">
        <v>4</v>
      </c>
      <c r="I2923">
        <v>2049</v>
      </c>
      <c r="J2923">
        <v>2050</v>
      </c>
      <c r="K2923">
        <v>8.0526711384125704</v>
      </c>
    </row>
    <row r="2924" spans="5:11" x14ac:dyDescent="0.2">
      <c r="E2924" t="str">
        <f t="shared" si="45"/>
        <v>Manufacturing: Non Energy Intensive</v>
      </c>
      <c r="F2924" t="s">
        <v>57</v>
      </c>
      <c r="G2924" t="s">
        <v>39</v>
      </c>
      <c r="H2924" t="s">
        <v>4</v>
      </c>
      <c r="I2924">
        <v>2050</v>
      </c>
      <c r="J2924">
        <v>2048</v>
      </c>
      <c r="K2924">
        <v>8.8815841765502608</v>
      </c>
    </row>
    <row r="2925" spans="5:11" x14ac:dyDescent="0.2">
      <c r="E2925" t="str">
        <f t="shared" si="45"/>
        <v>Manufacturing: Non Energy Intensive</v>
      </c>
      <c r="F2925" t="s">
        <v>57</v>
      </c>
      <c r="G2925" t="s">
        <v>39</v>
      </c>
      <c r="H2925" t="s">
        <v>4</v>
      </c>
      <c r="I2925">
        <v>2050</v>
      </c>
      <c r="J2925">
        <v>2049</v>
      </c>
      <c r="K2925">
        <v>8.0061420412656297</v>
      </c>
    </row>
    <row r="2926" spans="5:11" x14ac:dyDescent="0.2">
      <c r="E2926" t="str">
        <f t="shared" si="45"/>
        <v>Manufacturing: Non Energy Intensive</v>
      </c>
      <c r="F2926" t="s">
        <v>57</v>
      </c>
      <c r="G2926" t="s">
        <v>39</v>
      </c>
      <c r="H2926" t="s">
        <v>4</v>
      </c>
      <c r="I2926">
        <v>2050</v>
      </c>
      <c r="J2926">
        <v>2050</v>
      </c>
      <c r="K2926">
        <v>8.2913486208087797</v>
      </c>
    </row>
    <row r="2927" spans="5:11" x14ac:dyDescent="0.2">
      <c r="E2927" t="str">
        <f t="shared" si="45"/>
        <v>Manufacturing: Non Energy Intensive</v>
      </c>
      <c r="F2927" t="s">
        <v>57</v>
      </c>
      <c r="G2927" t="s">
        <v>39</v>
      </c>
      <c r="H2927" t="s">
        <v>5</v>
      </c>
      <c r="I2927">
        <v>2012</v>
      </c>
      <c r="J2927">
        <v>2048</v>
      </c>
      <c r="K2927">
        <v>4.3490127082090098</v>
      </c>
    </row>
    <row r="2928" spans="5:11" x14ac:dyDescent="0.2">
      <c r="E2928" t="str">
        <f t="shared" si="45"/>
        <v>Manufacturing: Non Energy Intensive</v>
      </c>
      <c r="F2928" t="s">
        <v>57</v>
      </c>
      <c r="G2928" t="s">
        <v>39</v>
      </c>
      <c r="H2928" t="s">
        <v>5</v>
      </c>
      <c r="I2928">
        <v>2012</v>
      </c>
      <c r="J2928">
        <v>2049</v>
      </c>
      <c r="K2928">
        <v>4.3490127082090098</v>
      </c>
    </row>
    <row r="2929" spans="5:11" x14ac:dyDescent="0.2">
      <c r="E2929" t="str">
        <f t="shared" si="45"/>
        <v>Manufacturing: Non Energy Intensive</v>
      </c>
      <c r="F2929" t="s">
        <v>57</v>
      </c>
      <c r="G2929" t="s">
        <v>39</v>
      </c>
      <c r="H2929" t="s">
        <v>5</v>
      </c>
      <c r="I2929">
        <v>2012</v>
      </c>
      <c r="J2929">
        <v>2050</v>
      </c>
      <c r="K2929">
        <v>4.3490127082090098</v>
      </c>
    </row>
    <row r="2930" spans="5:11" x14ac:dyDescent="0.2">
      <c r="E2930" t="str">
        <f t="shared" si="45"/>
        <v>Manufacturing: Non Energy Intensive</v>
      </c>
      <c r="F2930" t="s">
        <v>57</v>
      </c>
      <c r="G2930" t="s">
        <v>39</v>
      </c>
      <c r="H2930" t="s">
        <v>5</v>
      </c>
      <c r="I2930">
        <v>2013</v>
      </c>
      <c r="J2930">
        <v>2048</v>
      </c>
      <c r="K2930">
        <v>4.4094052998425202</v>
      </c>
    </row>
    <row r="2931" spans="5:11" x14ac:dyDescent="0.2">
      <c r="E2931" t="str">
        <f t="shared" si="45"/>
        <v>Manufacturing: Non Energy Intensive</v>
      </c>
      <c r="F2931" t="s">
        <v>57</v>
      </c>
      <c r="G2931" t="s">
        <v>39</v>
      </c>
      <c r="H2931" t="s">
        <v>5</v>
      </c>
      <c r="I2931">
        <v>2013</v>
      </c>
      <c r="J2931">
        <v>2049</v>
      </c>
      <c r="K2931">
        <v>4.37967147134583</v>
      </c>
    </row>
    <row r="2932" spans="5:11" x14ac:dyDescent="0.2">
      <c r="E2932" t="str">
        <f t="shared" si="45"/>
        <v>Manufacturing: Non Energy Intensive</v>
      </c>
      <c r="F2932" t="s">
        <v>57</v>
      </c>
      <c r="G2932" t="s">
        <v>39</v>
      </c>
      <c r="H2932" t="s">
        <v>5</v>
      </c>
      <c r="I2932">
        <v>2013</v>
      </c>
      <c r="J2932">
        <v>2050</v>
      </c>
      <c r="K2932">
        <v>4.3797562050331704</v>
      </c>
    </row>
    <row r="2933" spans="5:11" x14ac:dyDescent="0.2">
      <c r="E2933" t="str">
        <f t="shared" si="45"/>
        <v>Manufacturing: Non Energy Intensive</v>
      </c>
      <c r="F2933" t="s">
        <v>57</v>
      </c>
      <c r="G2933" t="s">
        <v>39</v>
      </c>
      <c r="H2933" t="s">
        <v>5</v>
      </c>
      <c r="I2933">
        <v>2014</v>
      </c>
      <c r="J2933">
        <v>2048</v>
      </c>
      <c r="K2933">
        <v>4.4675011415922601</v>
      </c>
    </row>
    <row r="2934" spans="5:11" x14ac:dyDescent="0.2">
      <c r="E2934" t="str">
        <f t="shared" si="45"/>
        <v>Manufacturing: Non Energy Intensive</v>
      </c>
      <c r="F2934" t="s">
        <v>57</v>
      </c>
      <c r="G2934" t="s">
        <v>39</v>
      </c>
      <c r="H2934" t="s">
        <v>5</v>
      </c>
      <c r="I2934">
        <v>2014</v>
      </c>
      <c r="J2934">
        <v>2049</v>
      </c>
      <c r="K2934">
        <v>4.4242001525955299</v>
      </c>
    </row>
    <row r="2935" spans="5:11" x14ac:dyDescent="0.2">
      <c r="E2935" t="str">
        <f t="shared" si="45"/>
        <v>Manufacturing: Non Energy Intensive</v>
      </c>
      <c r="F2935" t="s">
        <v>57</v>
      </c>
      <c r="G2935" t="s">
        <v>39</v>
      </c>
      <c r="H2935" t="s">
        <v>5</v>
      </c>
      <c r="I2935">
        <v>2014</v>
      </c>
      <c r="J2935">
        <v>2050</v>
      </c>
      <c r="K2935">
        <v>4.4255764791045298</v>
      </c>
    </row>
    <row r="2936" spans="5:11" x14ac:dyDescent="0.2">
      <c r="E2936" t="str">
        <f t="shared" si="45"/>
        <v>Manufacturing: Non Energy Intensive</v>
      </c>
      <c r="F2936" t="s">
        <v>57</v>
      </c>
      <c r="G2936" t="s">
        <v>39</v>
      </c>
      <c r="H2936" t="s">
        <v>5</v>
      </c>
      <c r="I2936">
        <v>2015</v>
      </c>
      <c r="J2936">
        <v>2048</v>
      </c>
      <c r="K2936">
        <v>4.47837356554537</v>
      </c>
    </row>
    <row r="2937" spans="5:11" x14ac:dyDescent="0.2">
      <c r="E2937" t="str">
        <f t="shared" si="45"/>
        <v>Manufacturing: Non Energy Intensive</v>
      </c>
      <c r="F2937" t="s">
        <v>57</v>
      </c>
      <c r="G2937" t="s">
        <v>39</v>
      </c>
      <c r="H2937" t="s">
        <v>5</v>
      </c>
      <c r="I2937">
        <v>2015</v>
      </c>
      <c r="J2937">
        <v>2049</v>
      </c>
      <c r="K2937">
        <v>4.4284555532571002</v>
      </c>
    </row>
    <row r="2938" spans="5:11" x14ac:dyDescent="0.2">
      <c r="E2938" t="str">
        <f t="shared" si="45"/>
        <v>Manufacturing: Non Energy Intensive</v>
      </c>
      <c r="F2938" t="s">
        <v>57</v>
      </c>
      <c r="G2938" t="s">
        <v>39</v>
      </c>
      <c r="H2938" t="s">
        <v>5</v>
      </c>
      <c r="I2938">
        <v>2015</v>
      </c>
      <c r="J2938">
        <v>2050</v>
      </c>
      <c r="K2938">
        <v>4.4317540403286904</v>
      </c>
    </row>
    <row r="2939" spans="5:11" x14ac:dyDescent="0.2">
      <c r="E2939" t="str">
        <f t="shared" si="45"/>
        <v>Manufacturing: Non Energy Intensive</v>
      </c>
      <c r="F2939" t="s">
        <v>57</v>
      </c>
      <c r="G2939" t="s">
        <v>39</v>
      </c>
      <c r="H2939" t="s">
        <v>5</v>
      </c>
      <c r="I2939">
        <v>2016</v>
      </c>
      <c r="J2939">
        <v>2048</v>
      </c>
      <c r="K2939">
        <v>4.50729806702258</v>
      </c>
    </row>
    <row r="2940" spans="5:11" x14ac:dyDescent="0.2">
      <c r="E2940" t="str">
        <f t="shared" si="45"/>
        <v>Manufacturing: Non Energy Intensive</v>
      </c>
      <c r="F2940" t="s">
        <v>57</v>
      </c>
      <c r="G2940" t="s">
        <v>39</v>
      </c>
      <c r="H2940" t="s">
        <v>5</v>
      </c>
      <c r="I2940">
        <v>2016</v>
      </c>
      <c r="J2940">
        <v>2049</v>
      </c>
      <c r="K2940">
        <v>4.4569812888959897</v>
      </c>
    </row>
    <row r="2941" spans="5:11" x14ac:dyDescent="0.2">
      <c r="E2941" t="str">
        <f t="shared" si="45"/>
        <v>Manufacturing: Non Energy Intensive</v>
      </c>
      <c r="F2941" t="s">
        <v>57</v>
      </c>
      <c r="G2941" t="s">
        <v>39</v>
      </c>
      <c r="H2941" t="s">
        <v>5</v>
      </c>
      <c r="I2941">
        <v>2016</v>
      </c>
      <c r="J2941">
        <v>2050</v>
      </c>
      <c r="K2941">
        <v>4.4624600917046804</v>
      </c>
    </row>
    <row r="2942" spans="5:11" x14ac:dyDescent="0.2">
      <c r="E2942" t="str">
        <f t="shared" si="45"/>
        <v>Manufacturing: Non Energy Intensive</v>
      </c>
      <c r="F2942" t="s">
        <v>57</v>
      </c>
      <c r="G2942" t="s">
        <v>39</v>
      </c>
      <c r="H2942" t="s">
        <v>5</v>
      </c>
      <c r="I2942">
        <v>2017</v>
      </c>
      <c r="J2942">
        <v>2048</v>
      </c>
      <c r="K2942">
        <v>4.49703395932774</v>
      </c>
    </row>
    <row r="2943" spans="5:11" x14ac:dyDescent="0.2">
      <c r="E2943" t="str">
        <f t="shared" si="45"/>
        <v>Manufacturing: Non Energy Intensive</v>
      </c>
      <c r="F2943" t="s">
        <v>57</v>
      </c>
      <c r="G2943" t="s">
        <v>39</v>
      </c>
      <c r="H2943" t="s">
        <v>5</v>
      </c>
      <c r="I2943">
        <v>2017</v>
      </c>
      <c r="J2943">
        <v>2049</v>
      </c>
      <c r="K2943">
        <v>4.4439586483341698</v>
      </c>
    </row>
    <row r="2944" spans="5:11" x14ac:dyDescent="0.2">
      <c r="E2944" t="str">
        <f t="shared" si="45"/>
        <v>Manufacturing: Non Energy Intensive</v>
      </c>
      <c r="F2944" t="s">
        <v>57</v>
      </c>
      <c r="G2944" t="s">
        <v>39</v>
      </c>
      <c r="H2944" t="s">
        <v>5</v>
      </c>
      <c r="I2944">
        <v>2017</v>
      </c>
      <c r="J2944">
        <v>2050</v>
      </c>
      <c r="K2944">
        <v>4.4519007997739903</v>
      </c>
    </row>
    <row r="2945" spans="5:11" x14ac:dyDescent="0.2">
      <c r="E2945" t="str">
        <f t="shared" si="45"/>
        <v>Manufacturing: Non Energy Intensive</v>
      </c>
      <c r="F2945" t="s">
        <v>57</v>
      </c>
      <c r="G2945" t="s">
        <v>39</v>
      </c>
      <c r="H2945" t="s">
        <v>5</v>
      </c>
      <c r="I2945">
        <v>2018</v>
      </c>
      <c r="J2945">
        <v>2048</v>
      </c>
      <c r="K2945">
        <v>4.51169748888573</v>
      </c>
    </row>
    <row r="2946" spans="5:11" x14ac:dyDescent="0.2">
      <c r="E2946" t="str">
        <f t="shared" si="45"/>
        <v>Manufacturing: Non Energy Intensive</v>
      </c>
      <c r="F2946" t="s">
        <v>57</v>
      </c>
      <c r="G2946" t="s">
        <v>39</v>
      </c>
      <c r="H2946" t="s">
        <v>5</v>
      </c>
      <c r="I2946">
        <v>2018</v>
      </c>
      <c r="J2946">
        <v>2049</v>
      </c>
      <c r="K2946">
        <v>4.4561766666607596</v>
      </c>
    </row>
    <row r="2947" spans="5:11" x14ac:dyDescent="0.2">
      <c r="E2947" t="str">
        <f t="shared" ref="E2947:E3010" si="46">VLOOKUP(F2947,$A$2:$B$53,2,)</f>
        <v>Manufacturing: Non Energy Intensive</v>
      </c>
      <c r="F2947" t="s">
        <v>57</v>
      </c>
      <c r="G2947" t="s">
        <v>39</v>
      </c>
      <c r="H2947" t="s">
        <v>5</v>
      </c>
      <c r="I2947">
        <v>2018</v>
      </c>
      <c r="J2947">
        <v>2050</v>
      </c>
      <c r="K2947">
        <v>4.46704365997872</v>
      </c>
    </row>
    <row r="2948" spans="5:11" x14ac:dyDescent="0.2">
      <c r="E2948" t="str">
        <f t="shared" si="46"/>
        <v>Manufacturing: Non Energy Intensive</v>
      </c>
      <c r="F2948" t="s">
        <v>57</v>
      </c>
      <c r="G2948" t="s">
        <v>39</v>
      </c>
      <c r="H2948" t="s">
        <v>5</v>
      </c>
      <c r="I2948">
        <v>2019</v>
      </c>
      <c r="J2948">
        <v>2048</v>
      </c>
      <c r="K2948">
        <v>4.4773855476462598</v>
      </c>
    </row>
    <row r="2949" spans="5:11" x14ac:dyDescent="0.2">
      <c r="E2949" t="str">
        <f t="shared" si="46"/>
        <v>Manufacturing: Non Energy Intensive</v>
      </c>
      <c r="F2949" t="s">
        <v>57</v>
      </c>
      <c r="G2949" t="s">
        <v>39</v>
      </c>
      <c r="H2949" t="s">
        <v>5</v>
      </c>
      <c r="I2949">
        <v>2019</v>
      </c>
      <c r="J2949">
        <v>2049</v>
      </c>
      <c r="K2949">
        <v>4.4250889357170102</v>
      </c>
    </row>
    <row r="2950" spans="5:11" x14ac:dyDescent="0.2">
      <c r="E2950" t="str">
        <f t="shared" si="46"/>
        <v>Manufacturing: Non Energy Intensive</v>
      </c>
      <c r="F2950" t="s">
        <v>57</v>
      </c>
      <c r="G2950" t="s">
        <v>39</v>
      </c>
      <c r="H2950" t="s">
        <v>5</v>
      </c>
      <c r="I2950">
        <v>2019</v>
      </c>
      <c r="J2950">
        <v>2050</v>
      </c>
      <c r="K2950">
        <v>4.4385198825007901</v>
      </c>
    </row>
    <row r="2951" spans="5:11" x14ac:dyDescent="0.2">
      <c r="E2951" t="str">
        <f t="shared" si="46"/>
        <v>Manufacturing: Non Energy Intensive</v>
      </c>
      <c r="F2951" t="s">
        <v>57</v>
      </c>
      <c r="G2951" t="s">
        <v>39</v>
      </c>
      <c r="H2951" t="s">
        <v>5</v>
      </c>
      <c r="I2951">
        <v>2020</v>
      </c>
      <c r="J2951">
        <v>2048</v>
      </c>
      <c r="K2951">
        <v>4.0330892291106899</v>
      </c>
    </row>
    <row r="2952" spans="5:11" x14ac:dyDescent="0.2">
      <c r="E2952" t="str">
        <f t="shared" si="46"/>
        <v>Manufacturing: Non Energy Intensive</v>
      </c>
      <c r="F2952" t="s">
        <v>57</v>
      </c>
      <c r="G2952" t="s">
        <v>39</v>
      </c>
      <c r="H2952" t="s">
        <v>5</v>
      </c>
      <c r="I2952">
        <v>2020</v>
      </c>
      <c r="J2952">
        <v>2049</v>
      </c>
      <c r="K2952">
        <v>3.9988505074525098</v>
      </c>
    </row>
    <row r="2953" spans="5:11" x14ac:dyDescent="0.2">
      <c r="E2953" t="str">
        <f t="shared" si="46"/>
        <v>Manufacturing: Non Energy Intensive</v>
      </c>
      <c r="F2953" t="s">
        <v>57</v>
      </c>
      <c r="G2953" t="s">
        <v>39</v>
      </c>
      <c r="H2953" t="s">
        <v>5</v>
      </c>
      <c r="I2953">
        <v>2020</v>
      </c>
      <c r="J2953">
        <v>2050</v>
      </c>
      <c r="K2953">
        <v>4.0129468983502097</v>
      </c>
    </row>
    <row r="2954" spans="5:11" x14ac:dyDescent="0.2">
      <c r="E2954" t="str">
        <f t="shared" si="46"/>
        <v>Manufacturing: Non Energy Intensive</v>
      </c>
      <c r="F2954" t="s">
        <v>57</v>
      </c>
      <c r="G2954" t="s">
        <v>39</v>
      </c>
      <c r="H2954" t="s">
        <v>5</v>
      </c>
      <c r="I2954">
        <v>2021</v>
      </c>
      <c r="J2954">
        <v>2048</v>
      </c>
      <c r="K2954">
        <v>4.1839832639803696</v>
      </c>
    </row>
    <row r="2955" spans="5:11" x14ac:dyDescent="0.2">
      <c r="E2955" t="str">
        <f t="shared" si="46"/>
        <v>Manufacturing: Non Energy Intensive</v>
      </c>
      <c r="F2955" t="s">
        <v>57</v>
      </c>
      <c r="G2955" t="s">
        <v>39</v>
      </c>
      <c r="H2955" t="s">
        <v>5</v>
      </c>
      <c r="I2955">
        <v>2021</v>
      </c>
      <c r="J2955">
        <v>2049</v>
      </c>
      <c r="K2955">
        <v>4.1534199927111404</v>
      </c>
    </row>
    <row r="2956" spans="5:11" x14ac:dyDescent="0.2">
      <c r="E2956" t="str">
        <f t="shared" si="46"/>
        <v>Manufacturing: Non Energy Intensive</v>
      </c>
      <c r="F2956" t="s">
        <v>57</v>
      </c>
      <c r="G2956" t="s">
        <v>39</v>
      </c>
      <c r="H2956" t="s">
        <v>5</v>
      </c>
      <c r="I2956">
        <v>2021</v>
      </c>
      <c r="J2956">
        <v>2050</v>
      </c>
      <c r="K2956">
        <v>4.1680715038469902</v>
      </c>
    </row>
    <row r="2957" spans="5:11" x14ac:dyDescent="0.2">
      <c r="E2957" t="str">
        <f t="shared" si="46"/>
        <v>Manufacturing: Non Energy Intensive</v>
      </c>
      <c r="F2957" t="s">
        <v>57</v>
      </c>
      <c r="G2957" t="s">
        <v>39</v>
      </c>
      <c r="H2957" t="s">
        <v>5</v>
      </c>
      <c r="I2957">
        <v>2022</v>
      </c>
      <c r="J2957">
        <v>2048</v>
      </c>
      <c r="K2957">
        <v>4.2902709655467897</v>
      </c>
    </row>
    <row r="2958" spans="5:11" x14ac:dyDescent="0.2">
      <c r="E2958" t="str">
        <f t="shared" si="46"/>
        <v>Manufacturing: Non Energy Intensive</v>
      </c>
      <c r="F2958" t="s">
        <v>57</v>
      </c>
      <c r="G2958" t="s">
        <v>39</v>
      </c>
      <c r="H2958" t="s">
        <v>5</v>
      </c>
      <c r="I2958">
        <v>2022</v>
      </c>
      <c r="J2958">
        <v>2049</v>
      </c>
      <c r="K2958">
        <v>4.26182757145925</v>
      </c>
    </row>
    <row r="2959" spans="5:11" x14ac:dyDescent="0.2">
      <c r="E2959" t="str">
        <f t="shared" si="46"/>
        <v>Manufacturing: Non Energy Intensive</v>
      </c>
      <c r="F2959" t="s">
        <v>57</v>
      </c>
      <c r="G2959" t="s">
        <v>39</v>
      </c>
      <c r="H2959" t="s">
        <v>5</v>
      </c>
      <c r="I2959">
        <v>2022</v>
      </c>
      <c r="J2959">
        <v>2050</v>
      </c>
      <c r="K2959">
        <v>4.2772614167417897</v>
      </c>
    </row>
    <row r="2960" spans="5:11" x14ac:dyDescent="0.2">
      <c r="E2960" t="str">
        <f t="shared" si="46"/>
        <v>Manufacturing: Non Energy Intensive</v>
      </c>
      <c r="F2960" t="s">
        <v>57</v>
      </c>
      <c r="G2960" t="s">
        <v>39</v>
      </c>
      <c r="H2960" t="s">
        <v>5</v>
      </c>
      <c r="I2960">
        <v>2023</v>
      </c>
      <c r="J2960">
        <v>2048</v>
      </c>
      <c r="K2960">
        <v>4.3923340512305797</v>
      </c>
    </row>
    <row r="2961" spans="5:11" x14ac:dyDescent="0.2">
      <c r="E2961" t="str">
        <f t="shared" si="46"/>
        <v>Manufacturing: Non Energy Intensive</v>
      </c>
      <c r="F2961" t="s">
        <v>57</v>
      </c>
      <c r="G2961" t="s">
        <v>39</v>
      </c>
      <c r="H2961" t="s">
        <v>5</v>
      </c>
      <c r="I2961">
        <v>2023</v>
      </c>
      <c r="J2961">
        <v>2049</v>
      </c>
      <c r="K2961">
        <v>4.3700602174910204</v>
      </c>
    </row>
    <row r="2962" spans="5:11" x14ac:dyDescent="0.2">
      <c r="E2962" t="str">
        <f t="shared" si="46"/>
        <v>Manufacturing: Non Energy Intensive</v>
      </c>
      <c r="F2962" t="s">
        <v>57</v>
      </c>
      <c r="G2962" t="s">
        <v>39</v>
      </c>
      <c r="H2962" t="s">
        <v>5</v>
      </c>
      <c r="I2962">
        <v>2023</v>
      </c>
      <c r="J2962">
        <v>2050</v>
      </c>
      <c r="K2962">
        <v>4.3789164434215602</v>
      </c>
    </row>
    <row r="2963" spans="5:11" x14ac:dyDescent="0.2">
      <c r="E2963" t="str">
        <f t="shared" si="46"/>
        <v>Manufacturing: Non Energy Intensive</v>
      </c>
      <c r="F2963" t="s">
        <v>57</v>
      </c>
      <c r="G2963" t="s">
        <v>39</v>
      </c>
      <c r="H2963" t="s">
        <v>5</v>
      </c>
      <c r="I2963">
        <v>2024</v>
      </c>
      <c r="J2963">
        <v>2048</v>
      </c>
      <c r="K2963">
        <v>4.5036894971941797</v>
      </c>
    </row>
    <row r="2964" spans="5:11" x14ac:dyDescent="0.2">
      <c r="E2964" t="str">
        <f t="shared" si="46"/>
        <v>Manufacturing: Non Energy Intensive</v>
      </c>
      <c r="F2964" t="s">
        <v>57</v>
      </c>
      <c r="G2964" t="s">
        <v>39</v>
      </c>
      <c r="H2964" t="s">
        <v>5</v>
      </c>
      <c r="I2964">
        <v>2024</v>
      </c>
      <c r="J2964">
        <v>2049</v>
      </c>
      <c r="K2964">
        <v>4.4857275090280302</v>
      </c>
    </row>
    <row r="2965" spans="5:11" x14ac:dyDescent="0.2">
      <c r="E2965" t="str">
        <f t="shared" si="46"/>
        <v>Manufacturing: Non Energy Intensive</v>
      </c>
      <c r="F2965" t="s">
        <v>57</v>
      </c>
      <c r="G2965" t="s">
        <v>39</v>
      </c>
      <c r="H2965" t="s">
        <v>5</v>
      </c>
      <c r="I2965">
        <v>2024</v>
      </c>
      <c r="J2965">
        <v>2050</v>
      </c>
      <c r="K2965">
        <v>4.4931452918875703</v>
      </c>
    </row>
    <row r="2966" spans="5:11" x14ac:dyDescent="0.2">
      <c r="E2966" t="str">
        <f t="shared" si="46"/>
        <v>Manufacturing: Non Energy Intensive</v>
      </c>
      <c r="F2966" t="s">
        <v>57</v>
      </c>
      <c r="G2966" t="s">
        <v>39</v>
      </c>
      <c r="H2966" t="s">
        <v>5</v>
      </c>
      <c r="I2966">
        <v>2025</v>
      </c>
      <c r="J2966">
        <v>2048</v>
      </c>
      <c r="K2966">
        <v>4.6607203772074799</v>
      </c>
    </row>
    <row r="2967" spans="5:11" x14ac:dyDescent="0.2">
      <c r="E2967" t="str">
        <f t="shared" si="46"/>
        <v>Manufacturing: Non Energy Intensive</v>
      </c>
      <c r="F2967" t="s">
        <v>57</v>
      </c>
      <c r="G2967" t="s">
        <v>39</v>
      </c>
      <c r="H2967" t="s">
        <v>5</v>
      </c>
      <c r="I2967">
        <v>2025</v>
      </c>
      <c r="J2967">
        <v>2049</v>
      </c>
      <c r="K2967">
        <v>4.6350008326417704</v>
      </c>
    </row>
    <row r="2968" spans="5:11" x14ac:dyDescent="0.2">
      <c r="E2968" t="str">
        <f t="shared" si="46"/>
        <v>Manufacturing: Non Energy Intensive</v>
      </c>
      <c r="F2968" t="s">
        <v>57</v>
      </c>
      <c r="G2968" t="s">
        <v>39</v>
      </c>
      <c r="H2968" t="s">
        <v>5</v>
      </c>
      <c r="I2968">
        <v>2025</v>
      </c>
      <c r="J2968">
        <v>2050</v>
      </c>
      <c r="K2968">
        <v>4.6462988639998803</v>
      </c>
    </row>
    <row r="2969" spans="5:11" x14ac:dyDescent="0.2">
      <c r="E2969" t="str">
        <f t="shared" si="46"/>
        <v>Manufacturing: Non Energy Intensive</v>
      </c>
      <c r="F2969" t="s">
        <v>57</v>
      </c>
      <c r="G2969" t="s">
        <v>39</v>
      </c>
      <c r="H2969" t="s">
        <v>5</v>
      </c>
      <c r="I2969">
        <v>2026</v>
      </c>
      <c r="J2969">
        <v>2048</v>
      </c>
      <c r="K2969">
        <v>4.8141195410914204</v>
      </c>
    </row>
    <row r="2970" spans="5:11" x14ac:dyDescent="0.2">
      <c r="E2970" t="str">
        <f t="shared" si="46"/>
        <v>Manufacturing: Non Energy Intensive</v>
      </c>
      <c r="F2970" t="s">
        <v>57</v>
      </c>
      <c r="G2970" t="s">
        <v>39</v>
      </c>
      <c r="H2970" t="s">
        <v>5</v>
      </c>
      <c r="I2970">
        <v>2026</v>
      </c>
      <c r="J2970">
        <v>2049</v>
      </c>
      <c r="K2970">
        <v>4.7848101251674597</v>
      </c>
    </row>
    <row r="2971" spans="5:11" x14ac:dyDescent="0.2">
      <c r="E2971" t="str">
        <f t="shared" si="46"/>
        <v>Manufacturing: Non Energy Intensive</v>
      </c>
      <c r="F2971" t="s">
        <v>57</v>
      </c>
      <c r="G2971" t="s">
        <v>39</v>
      </c>
      <c r="H2971" t="s">
        <v>5</v>
      </c>
      <c r="I2971">
        <v>2026</v>
      </c>
      <c r="J2971">
        <v>2050</v>
      </c>
      <c r="K2971">
        <v>4.7995156015861999</v>
      </c>
    </row>
    <row r="2972" spans="5:11" x14ac:dyDescent="0.2">
      <c r="E2972" t="str">
        <f t="shared" si="46"/>
        <v>Manufacturing: Non Energy Intensive</v>
      </c>
      <c r="F2972" t="s">
        <v>57</v>
      </c>
      <c r="G2972" t="s">
        <v>39</v>
      </c>
      <c r="H2972" t="s">
        <v>5</v>
      </c>
      <c r="I2972">
        <v>2027</v>
      </c>
      <c r="J2972">
        <v>2048</v>
      </c>
      <c r="K2972">
        <v>4.9850004772951699</v>
      </c>
    </row>
    <row r="2973" spans="5:11" x14ac:dyDescent="0.2">
      <c r="E2973" t="str">
        <f t="shared" si="46"/>
        <v>Manufacturing: Non Energy Intensive</v>
      </c>
      <c r="F2973" t="s">
        <v>57</v>
      </c>
      <c r="G2973" t="s">
        <v>39</v>
      </c>
      <c r="H2973" t="s">
        <v>5</v>
      </c>
      <c r="I2973">
        <v>2027</v>
      </c>
      <c r="J2973">
        <v>2049</v>
      </c>
      <c r="K2973">
        <v>4.9477957379967101</v>
      </c>
    </row>
    <row r="2974" spans="5:11" x14ac:dyDescent="0.2">
      <c r="E2974" t="str">
        <f t="shared" si="46"/>
        <v>Manufacturing: Non Energy Intensive</v>
      </c>
      <c r="F2974" t="s">
        <v>57</v>
      </c>
      <c r="G2974" t="s">
        <v>39</v>
      </c>
      <c r="H2974" t="s">
        <v>5</v>
      </c>
      <c r="I2974">
        <v>2027</v>
      </c>
      <c r="J2974">
        <v>2050</v>
      </c>
      <c r="K2974">
        <v>4.96615580658084</v>
      </c>
    </row>
    <row r="2975" spans="5:11" x14ac:dyDescent="0.2">
      <c r="E2975" t="str">
        <f t="shared" si="46"/>
        <v>Manufacturing: Non Energy Intensive</v>
      </c>
      <c r="F2975" t="s">
        <v>57</v>
      </c>
      <c r="G2975" t="s">
        <v>39</v>
      </c>
      <c r="H2975" t="s">
        <v>5</v>
      </c>
      <c r="I2975">
        <v>2028</v>
      </c>
      <c r="J2975">
        <v>2048</v>
      </c>
      <c r="K2975">
        <v>5.1729875279504602</v>
      </c>
    </row>
    <row r="2976" spans="5:11" x14ac:dyDescent="0.2">
      <c r="E2976" t="str">
        <f t="shared" si="46"/>
        <v>Manufacturing: Non Energy Intensive</v>
      </c>
      <c r="F2976" t="s">
        <v>57</v>
      </c>
      <c r="G2976" t="s">
        <v>39</v>
      </c>
      <c r="H2976" t="s">
        <v>5</v>
      </c>
      <c r="I2976">
        <v>2028</v>
      </c>
      <c r="J2976">
        <v>2049</v>
      </c>
      <c r="K2976">
        <v>5.1253774276942696</v>
      </c>
    </row>
    <row r="2977" spans="5:11" x14ac:dyDescent="0.2">
      <c r="E2977" t="str">
        <f t="shared" si="46"/>
        <v>Manufacturing: Non Energy Intensive</v>
      </c>
      <c r="F2977" t="s">
        <v>57</v>
      </c>
      <c r="G2977" t="s">
        <v>39</v>
      </c>
      <c r="H2977" t="s">
        <v>5</v>
      </c>
      <c r="I2977">
        <v>2028</v>
      </c>
      <c r="J2977">
        <v>2050</v>
      </c>
      <c r="K2977">
        <v>5.1481699961981304</v>
      </c>
    </row>
    <row r="2978" spans="5:11" x14ac:dyDescent="0.2">
      <c r="E2978" t="str">
        <f t="shared" si="46"/>
        <v>Manufacturing: Non Energy Intensive</v>
      </c>
      <c r="F2978" t="s">
        <v>57</v>
      </c>
      <c r="G2978" t="s">
        <v>39</v>
      </c>
      <c r="H2978" t="s">
        <v>5</v>
      </c>
      <c r="I2978">
        <v>2029</v>
      </c>
      <c r="J2978">
        <v>2048</v>
      </c>
      <c r="K2978">
        <v>5.3897468674305102</v>
      </c>
    </row>
    <row r="2979" spans="5:11" x14ac:dyDescent="0.2">
      <c r="E2979" t="str">
        <f t="shared" si="46"/>
        <v>Manufacturing: Non Energy Intensive</v>
      </c>
      <c r="F2979" t="s">
        <v>57</v>
      </c>
      <c r="G2979" t="s">
        <v>39</v>
      </c>
      <c r="H2979" t="s">
        <v>5</v>
      </c>
      <c r="I2979">
        <v>2029</v>
      </c>
      <c r="J2979">
        <v>2049</v>
      </c>
      <c r="K2979">
        <v>5.3296465872732002</v>
      </c>
    </row>
    <row r="2980" spans="5:11" x14ac:dyDescent="0.2">
      <c r="E2980" t="str">
        <f t="shared" si="46"/>
        <v>Manufacturing: Non Energy Intensive</v>
      </c>
      <c r="F2980" t="s">
        <v>57</v>
      </c>
      <c r="G2980" t="s">
        <v>39</v>
      </c>
      <c r="H2980" t="s">
        <v>5</v>
      </c>
      <c r="I2980">
        <v>2029</v>
      </c>
      <c r="J2980">
        <v>2050</v>
      </c>
      <c r="K2980">
        <v>5.3596577456660004</v>
      </c>
    </row>
    <row r="2981" spans="5:11" x14ac:dyDescent="0.2">
      <c r="E2981" t="str">
        <f t="shared" si="46"/>
        <v>Manufacturing: Non Energy Intensive</v>
      </c>
      <c r="F2981" t="s">
        <v>57</v>
      </c>
      <c r="G2981" t="s">
        <v>39</v>
      </c>
      <c r="H2981" t="s">
        <v>5</v>
      </c>
      <c r="I2981">
        <v>2030</v>
      </c>
      <c r="J2981">
        <v>2048</v>
      </c>
      <c r="K2981">
        <v>5.6212978525602599</v>
      </c>
    </row>
    <row r="2982" spans="5:11" x14ac:dyDescent="0.2">
      <c r="E2982" t="str">
        <f t="shared" si="46"/>
        <v>Manufacturing: Non Energy Intensive</v>
      </c>
      <c r="F2982" t="s">
        <v>57</v>
      </c>
      <c r="G2982" t="s">
        <v>39</v>
      </c>
      <c r="H2982" t="s">
        <v>5</v>
      </c>
      <c r="I2982">
        <v>2030</v>
      </c>
      <c r="J2982">
        <v>2049</v>
      </c>
      <c r="K2982">
        <v>5.5463002761675702</v>
      </c>
    </row>
    <row r="2983" spans="5:11" x14ac:dyDescent="0.2">
      <c r="E2983" t="str">
        <f t="shared" si="46"/>
        <v>Manufacturing: Non Energy Intensive</v>
      </c>
      <c r="F2983" t="s">
        <v>57</v>
      </c>
      <c r="G2983" t="s">
        <v>39</v>
      </c>
      <c r="H2983" t="s">
        <v>5</v>
      </c>
      <c r="I2983">
        <v>2030</v>
      </c>
      <c r="J2983">
        <v>2050</v>
      </c>
      <c r="K2983">
        <v>5.5821359166754201</v>
      </c>
    </row>
    <row r="2984" spans="5:11" x14ac:dyDescent="0.2">
      <c r="E2984" t="str">
        <f t="shared" si="46"/>
        <v>Manufacturing: Non Energy Intensive</v>
      </c>
      <c r="F2984" t="s">
        <v>57</v>
      </c>
      <c r="G2984" t="s">
        <v>39</v>
      </c>
      <c r="H2984" t="s">
        <v>5</v>
      </c>
      <c r="I2984">
        <v>2031</v>
      </c>
      <c r="J2984">
        <v>2048</v>
      </c>
      <c r="K2984">
        <v>5.8695842556030504</v>
      </c>
    </row>
    <row r="2985" spans="5:11" x14ac:dyDescent="0.2">
      <c r="E2985" t="str">
        <f t="shared" si="46"/>
        <v>Manufacturing: Non Energy Intensive</v>
      </c>
      <c r="F2985" t="s">
        <v>57</v>
      </c>
      <c r="G2985" t="s">
        <v>39</v>
      </c>
      <c r="H2985" t="s">
        <v>5</v>
      </c>
      <c r="I2985">
        <v>2031</v>
      </c>
      <c r="J2985">
        <v>2049</v>
      </c>
      <c r="K2985">
        <v>5.7528658570255198</v>
      </c>
    </row>
    <row r="2986" spans="5:11" x14ac:dyDescent="0.2">
      <c r="E2986" t="str">
        <f t="shared" si="46"/>
        <v>Manufacturing: Non Energy Intensive</v>
      </c>
      <c r="F2986" t="s">
        <v>57</v>
      </c>
      <c r="G2986" t="s">
        <v>39</v>
      </c>
      <c r="H2986" t="s">
        <v>5</v>
      </c>
      <c r="I2986">
        <v>2031</v>
      </c>
      <c r="J2986">
        <v>2050</v>
      </c>
      <c r="K2986">
        <v>5.79596414863635</v>
      </c>
    </row>
    <row r="2987" spans="5:11" x14ac:dyDescent="0.2">
      <c r="E2987" t="str">
        <f t="shared" si="46"/>
        <v>Manufacturing: Non Energy Intensive</v>
      </c>
      <c r="F2987" t="s">
        <v>57</v>
      </c>
      <c r="G2987" t="s">
        <v>39</v>
      </c>
      <c r="H2987" t="s">
        <v>5</v>
      </c>
      <c r="I2987">
        <v>2032</v>
      </c>
      <c r="J2987">
        <v>2048</v>
      </c>
      <c r="K2987">
        <v>6.1188757296848699</v>
      </c>
    </row>
    <row r="2988" spans="5:11" x14ac:dyDescent="0.2">
      <c r="E2988" t="str">
        <f t="shared" si="46"/>
        <v>Manufacturing: Non Energy Intensive</v>
      </c>
      <c r="F2988" t="s">
        <v>57</v>
      </c>
      <c r="G2988" t="s">
        <v>39</v>
      </c>
      <c r="H2988" t="s">
        <v>5</v>
      </c>
      <c r="I2988">
        <v>2032</v>
      </c>
      <c r="J2988">
        <v>2049</v>
      </c>
      <c r="K2988">
        <v>5.9498453976115702</v>
      </c>
    </row>
    <row r="2989" spans="5:11" x14ac:dyDescent="0.2">
      <c r="E2989" t="str">
        <f t="shared" si="46"/>
        <v>Manufacturing: Non Energy Intensive</v>
      </c>
      <c r="F2989" t="s">
        <v>57</v>
      </c>
      <c r="G2989" t="s">
        <v>39</v>
      </c>
      <c r="H2989" t="s">
        <v>5</v>
      </c>
      <c r="I2989">
        <v>2032</v>
      </c>
      <c r="J2989">
        <v>2050</v>
      </c>
      <c r="K2989">
        <v>6.01158451903627</v>
      </c>
    </row>
    <row r="2990" spans="5:11" x14ac:dyDescent="0.2">
      <c r="E2990" t="str">
        <f t="shared" si="46"/>
        <v>Manufacturing: Non Energy Intensive</v>
      </c>
      <c r="F2990" t="s">
        <v>57</v>
      </c>
      <c r="G2990" t="s">
        <v>39</v>
      </c>
      <c r="H2990" t="s">
        <v>5</v>
      </c>
      <c r="I2990">
        <v>2033</v>
      </c>
      <c r="J2990">
        <v>2048</v>
      </c>
      <c r="K2990">
        <v>6.3752111868209003</v>
      </c>
    </row>
    <row r="2991" spans="5:11" x14ac:dyDescent="0.2">
      <c r="E2991" t="str">
        <f t="shared" si="46"/>
        <v>Manufacturing: Non Energy Intensive</v>
      </c>
      <c r="F2991" t="s">
        <v>57</v>
      </c>
      <c r="G2991" t="s">
        <v>39</v>
      </c>
      <c r="H2991" t="s">
        <v>5</v>
      </c>
      <c r="I2991">
        <v>2033</v>
      </c>
      <c r="J2991">
        <v>2049</v>
      </c>
      <c r="K2991">
        <v>6.1548037608531301</v>
      </c>
    </row>
    <row r="2992" spans="5:11" x14ac:dyDescent="0.2">
      <c r="E2992" t="str">
        <f t="shared" si="46"/>
        <v>Manufacturing: Non Energy Intensive</v>
      </c>
      <c r="F2992" t="s">
        <v>57</v>
      </c>
      <c r="G2992" t="s">
        <v>39</v>
      </c>
      <c r="H2992" t="s">
        <v>5</v>
      </c>
      <c r="I2992">
        <v>2033</v>
      </c>
      <c r="J2992">
        <v>2050</v>
      </c>
      <c r="K2992">
        <v>6.2193281090995001</v>
      </c>
    </row>
    <row r="2993" spans="5:11" x14ac:dyDescent="0.2">
      <c r="E2993" t="str">
        <f t="shared" si="46"/>
        <v>Manufacturing: Non Energy Intensive</v>
      </c>
      <c r="F2993" t="s">
        <v>57</v>
      </c>
      <c r="G2993" t="s">
        <v>39</v>
      </c>
      <c r="H2993" t="s">
        <v>5</v>
      </c>
      <c r="I2993">
        <v>2034</v>
      </c>
      <c r="J2993">
        <v>2048</v>
      </c>
      <c r="K2993">
        <v>6.6489254934075204</v>
      </c>
    </row>
    <row r="2994" spans="5:11" x14ac:dyDescent="0.2">
      <c r="E2994" t="str">
        <f t="shared" si="46"/>
        <v>Manufacturing: Non Energy Intensive</v>
      </c>
      <c r="F2994" t="s">
        <v>57</v>
      </c>
      <c r="G2994" t="s">
        <v>39</v>
      </c>
      <c r="H2994" t="s">
        <v>5</v>
      </c>
      <c r="I2994">
        <v>2034</v>
      </c>
      <c r="J2994">
        <v>2049</v>
      </c>
      <c r="K2994">
        <v>6.3510834617966099</v>
      </c>
    </row>
    <row r="2995" spans="5:11" x14ac:dyDescent="0.2">
      <c r="E2995" t="str">
        <f t="shared" si="46"/>
        <v>Manufacturing: Non Energy Intensive</v>
      </c>
      <c r="F2995" t="s">
        <v>57</v>
      </c>
      <c r="G2995" t="s">
        <v>39</v>
      </c>
      <c r="H2995" t="s">
        <v>5</v>
      </c>
      <c r="I2995">
        <v>2034</v>
      </c>
      <c r="J2995">
        <v>2050</v>
      </c>
      <c r="K2995">
        <v>6.4295933158556897</v>
      </c>
    </row>
    <row r="2996" spans="5:11" x14ac:dyDescent="0.2">
      <c r="E2996" t="str">
        <f t="shared" si="46"/>
        <v>Manufacturing: Non Energy Intensive</v>
      </c>
      <c r="F2996" t="s">
        <v>57</v>
      </c>
      <c r="G2996" t="s">
        <v>39</v>
      </c>
      <c r="H2996" t="s">
        <v>5</v>
      </c>
      <c r="I2996">
        <v>2035</v>
      </c>
      <c r="J2996">
        <v>2048</v>
      </c>
      <c r="K2996">
        <v>6.8835134379098601</v>
      </c>
    </row>
    <row r="2997" spans="5:11" x14ac:dyDescent="0.2">
      <c r="E2997" t="str">
        <f t="shared" si="46"/>
        <v>Manufacturing: Non Energy Intensive</v>
      </c>
      <c r="F2997" t="s">
        <v>57</v>
      </c>
      <c r="G2997" t="s">
        <v>39</v>
      </c>
      <c r="H2997" t="s">
        <v>5</v>
      </c>
      <c r="I2997">
        <v>2035</v>
      </c>
      <c r="J2997">
        <v>2049</v>
      </c>
      <c r="K2997">
        <v>6.5184749863381999</v>
      </c>
    </row>
    <row r="2998" spans="5:11" x14ac:dyDescent="0.2">
      <c r="E2998" t="str">
        <f t="shared" si="46"/>
        <v>Manufacturing: Non Energy Intensive</v>
      </c>
      <c r="F2998" t="s">
        <v>57</v>
      </c>
      <c r="G2998" t="s">
        <v>39</v>
      </c>
      <c r="H2998" t="s">
        <v>5</v>
      </c>
      <c r="I2998">
        <v>2035</v>
      </c>
      <c r="J2998">
        <v>2050</v>
      </c>
      <c r="K2998">
        <v>6.6139704216370596</v>
      </c>
    </row>
    <row r="2999" spans="5:11" x14ac:dyDescent="0.2">
      <c r="E2999" t="str">
        <f t="shared" si="46"/>
        <v>Manufacturing: Non Energy Intensive</v>
      </c>
      <c r="F2999" t="s">
        <v>57</v>
      </c>
      <c r="G2999" t="s">
        <v>39</v>
      </c>
      <c r="H2999" t="s">
        <v>5</v>
      </c>
      <c r="I2999">
        <v>2036</v>
      </c>
      <c r="J2999">
        <v>2048</v>
      </c>
      <c r="K2999">
        <v>7.1273498155631696</v>
      </c>
    </row>
    <row r="3000" spans="5:11" x14ac:dyDescent="0.2">
      <c r="E3000" t="str">
        <f t="shared" si="46"/>
        <v>Manufacturing: Non Energy Intensive</v>
      </c>
      <c r="F3000" t="s">
        <v>57</v>
      </c>
      <c r="G3000" t="s">
        <v>39</v>
      </c>
      <c r="H3000" t="s">
        <v>5</v>
      </c>
      <c r="I3000">
        <v>2036</v>
      </c>
      <c r="J3000">
        <v>2049</v>
      </c>
      <c r="K3000">
        <v>6.6825139109516298</v>
      </c>
    </row>
    <row r="3001" spans="5:11" x14ac:dyDescent="0.2">
      <c r="E3001" t="str">
        <f t="shared" si="46"/>
        <v>Manufacturing: Non Energy Intensive</v>
      </c>
      <c r="F3001" t="s">
        <v>57</v>
      </c>
      <c r="G3001" t="s">
        <v>39</v>
      </c>
      <c r="H3001" t="s">
        <v>5</v>
      </c>
      <c r="I3001">
        <v>2036</v>
      </c>
      <c r="J3001">
        <v>2050</v>
      </c>
      <c r="K3001">
        <v>6.7974930058049896</v>
      </c>
    </row>
    <row r="3002" spans="5:11" x14ac:dyDescent="0.2">
      <c r="E3002" t="str">
        <f t="shared" si="46"/>
        <v>Manufacturing: Non Energy Intensive</v>
      </c>
      <c r="F3002" t="s">
        <v>57</v>
      </c>
      <c r="G3002" t="s">
        <v>39</v>
      </c>
      <c r="H3002" t="s">
        <v>5</v>
      </c>
      <c r="I3002">
        <v>2037</v>
      </c>
      <c r="J3002">
        <v>2048</v>
      </c>
      <c r="K3002">
        <v>7.3790081423853602</v>
      </c>
    </row>
    <row r="3003" spans="5:11" x14ac:dyDescent="0.2">
      <c r="E3003" t="str">
        <f t="shared" si="46"/>
        <v>Manufacturing: Non Energy Intensive</v>
      </c>
      <c r="F3003" t="s">
        <v>57</v>
      </c>
      <c r="G3003" t="s">
        <v>39</v>
      </c>
      <c r="H3003" t="s">
        <v>5</v>
      </c>
      <c r="I3003">
        <v>2037</v>
      </c>
      <c r="J3003">
        <v>2049</v>
      </c>
      <c r="K3003">
        <v>6.8432715606609698</v>
      </c>
    </row>
    <row r="3004" spans="5:11" x14ac:dyDescent="0.2">
      <c r="E3004" t="str">
        <f t="shared" si="46"/>
        <v>Manufacturing: Non Energy Intensive</v>
      </c>
      <c r="F3004" t="s">
        <v>57</v>
      </c>
      <c r="G3004" t="s">
        <v>39</v>
      </c>
      <c r="H3004" t="s">
        <v>5</v>
      </c>
      <c r="I3004">
        <v>2037</v>
      </c>
      <c r="J3004">
        <v>2050</v>
      </c>
      <c r="K3004">
        <v>6.9756406198982699</v>
      </c>
    </row>
    <row r="3005" spans="5:11" x14ac:dyDescent="0.2">
      <c r="E3005" t="str">
        <f t="shared" si="46"/>
        <v>Manufacturing: Non Energy Intensive</v>
      </c>
      <c r="F3005" t="s">
        <v>57</v>
      </c>
      <c r="G3005" t="s">
        <v>39</v>
      </c>
      <c r="H3005" t="s">
        <v>5</v>
      </c>
      <c r="I3005">
        <v>2038</v>
      </c>
      <c r="J3005">
        <v>2048</v>
      </c>
      <c r="K3005">
        <v>7.6262498405731298</v>
      </c>
    </row>
    <row r="3006" spans="5:11" x14ac:dyDescent="0.2">
      <c r="E3006" t="str">
        <f t="shared" si="46"/>
        <v>Manufacturing: Non Energy Intensive</v>
      </c>
      <c r="F3006" t="s">
        <v>57</v>
      </c>
      <c r="G3006" t="s">
        <v>39</v>
      </c>
      <c r="H3006" t="s">
        <v>5</v>
      </c>
      <c r="I3006">
        <v>2038</v>
      </c>
      <c r="J3006">
        <v>2049</v>
      </c>
      <c r="K3006">
        <v>7.0071422299231596</v>
      </c>
    </row>
    <row r="3007" spans="5:11" x14ac:dyDescent="0.2">
      <c r="E3007" t="str">
        <f t="shared" si="46"/>
        <v>Manufacturing: Non Energy Intensive</v>
      </c>
      <c r="F3007" t="s">
        <v>57</v>
      </c>
      <c r="G3007" t="s">
        <v>39</v>
      </c>
      <c r="H3007" t="s">
        <v>5</v>
      </c>
      <c r="I3007">
        <v>2038</v>
      </c>
      <c r="J3007">
        <v>2050</v>
      </c>
      <c r="K3007">
        <v>7.1611548835452199</v>
      </c>
    </row>
    <row r="3008" spans="5:11" x14ac:dyDescent="0.2">
      <c r="E3008" t="str">
        <f t="shared" si="46"/>
        <v>Manufacturing: Non Energy Intensive</v>
      </c>
      <c r="F3008" t="s">
        <v>57</v>
      </c>
      <c r="G3008" t="s">
        <v>39</v>
      </c>
      <c r="H3008" t="s">
        <v>5</v>
      </c>
      <c r="I3008">
        <v>2039</v>
      </c>
      <c r="J3008">
        <v>2048</v>
      </c>
      <c r="K3008">
        <v>7.8715752040191198</v>
      </c>
    </row>
    <row r="3009" spans="5:11" x14ac:dyDescent="0.2">
      <c r="E3009" t="str">
        <f t="shared" si="46"/>
        <v>Manufacturing: Non Energy Intensive</v>
      </c>
      <c r="F3009" t="s">
        <v>57</v>
      </c>
      <c r="G3009" t="s">
        <v>39</v>
      </c>
      <c r="H3009" t="s">
        <v>5</v>
      </c>
      <c r="I3009">
        <v>2039</v>
      </c>
      <c r="J3009">
        <v>2049</v>
      </c>
      <c r="K3009">
        <v>7.1584098401023599</v>
      </c>
    </row>
    <row r="3010" spans="5:11" x14ac:dyDescent="0.2">
      <c r="E3010" t="str">
        <f t="shared" si="46"/>
        <v>Manufacturing: Non Energy Intensive</v>
      </c>
      <c r="F3010" t="s">
        <v>57</v>
      </c>
      <c r="G3010" t="s">
        <v>39</v>
      </c>
      <c r="H3010" t="s">
        <v>5</v>
      </c>
      <c r="I3010">
        <v>2039</v>
      </c>
      <c r="J3010">
        <v>2050</v>
      </c>
      <c r="K3010">
        <v>7.3344509132899196</v>
      </c>
    </row>
    <row r="3011" spans="5:11" x14ac:dyDescent="0.2">
      <c r="E3011" t="str">
        <f t="shared" ref="E3011:E3074" si="47">VLOOKUP(F3011,$A$2:$B$53,2,)</f>
        <v>Manufacturing: Non Energy Intensive</v>
      </c>
      <c r="F3011" t="s">
        <v>57</v>
      </c>
      <c r="G3011" t="s">
        <v>39</v>
      </c>
      <c r="H3011" t="s">
        <v>5</v>
      </c>
      <c r="I3011">
        <v>2040</v>
      </c>
      <c r="J3011">
        <v>2048</v>
      </c>
      <c r="K3011">
        <v>8.1371303989725394</v>
      </c>
    </row>
    <row r="3012" spans="5:11" x14ac:dyDescent="0.2">
      <c r="E3012" t="str">
        <f t="shared" si="47"/>
        <v>Manufacturing: Non Energy Intensive</v>
      </c>
      <c r="F3012" t="s">
        <v>57</v>
      </c>
      <c r="G3012" t="s">
        <v>39</v>
      </c>
      <c r="H3012" t="s">
        <v>5</v>
      </c>
      <c r="I3012">
        <v>2040</v>
      </c>
      <c r="J3012">
        <v>2049</v>
      </c>
      <c r="K3012">
        <v>7.3139781920544999</v>
      </c>
    </row>
    <row r="3013" spans="5:11" x14ac:dyDescent="0.2">
      <c r="E3013" t="str">
        <f t="shared" si="47"/>
        <v>Manufacturing: Non Energy Intensive</v>
      </c>
      <c r="F3013" t="s">
        <v>57</v>
      </c>
      <c r="G3013" t="s">
        <v>39</v>
      </c>
      <c r="H3013" t="s">
        <v>5</v>
      </c>
      <c r="I3013">
        <v>2040</v>
      </c>
      <c r="J3013">
        <v>2050</v>
      </c>
      <c r="K3013">
        <v>7.5145840292480699</v>
      </c>
    </row>
    <row r="3014" spans="5:11" x14ac:dyDescent="0.2">
      <c r="E3014" t="str">
        <f t="shared" si="47"/>
        <v>Manufacturing: Non Energy Intensive</v>
      </c>
      <c r="F3014" t="s">
        <v>57</v>
      </c>
      <c r="G3014" t="s">
        <v>39</v>
      </c>
      <c r="H3014" t="s">
        <v>5</v>
      </c>
      <c r="I3014">
        <v>2041</v>
      </c>
      <c r="J3014">
        <v>2048</v>
      </c>
      <c r="K3014">
        <v>8.3835643323537301</v>
      </c>
    </row>
    <row r="3015" spans="5:11" x14ac:dyDescent="0.2">
      <c r="E3015" t="str">
        <f t="shared" si="47"/>
        <v>Manufacturing: Non Energy Intensive</v>
      </c>
      <c r="F3015" t="s">
        <v>57</v>
      </c>
      <c r="G3015" t="s">
        <v>39</v>
      </c>
      <c r="H3015" t="s">
        <v>5</v>
      </c>
      <c r="I3015">
        <v>2041</v>
      </c>
      <c r="J3015">
        <v>2049</v>
      </c>
      <c r="K3015">
        <v>7.5141628669184799</v>
      </c>
    </row>
    <row r="3016" spans="5:11" x14ac:dyDescent="0.2">
      <c r="E3016" t="str">
        <f t="shared" si="47"/>
        <v>Manufacturing: Non Energy Intensive</v>
      </c>
      <c r="F3016" t="s">
        <v>57</v>
      </c>
      <c r="G3016" t="s">
        <v>39</v>
      </c>
      <c r="H3016" t="s">
        <v>5</v>
      </c>
      <c r="I3016">
        <v>2041</v>
      </c>
      <c r="J3016">
        <v>2050</v>
      </c>
      <c r="K3016">
        <v>7.7258687636640397</v>
      </c>
    </row>
    <row r="3017" spans="5:11" x14ac:dyDescent="0.2">
      <c r="E3017" t="str">
        <f t="shared" si="47"/>
        <v>Manufacturing: Non Energy Intensive</v>
      </c>
      <c r="F3017" t="s">
        <v>57</v>
      </c>
      <c r="G3017" t="s">
        <v>39</v>
      </c>
      <c r="H3017" t="s">
        <v>5</v>
      </c>
      <c r="I3017">
        <v>2042</v>
      </c>
      <c r="J3017">
        <v>2048</v>
      </c>
      <c r="K3017">
        <v>8.6385503377662793</v>
      </c>
    </row>
    <row r="3018" spans="5:11" x14ac:dyDescent="0.2">
      <c r="E3018" t="str">
        <f t="shared" si="47"/>
        <v>Manufacturing: Non Energy Intensive</v>
      </c>
      <c r="F3018" t="s">
        <v>57</v>
      </c>
      <c r="G3018" t="s">
        <v>39</v>
      </c>
      <c r="H3018" t="s">
        <v>5</v>
      </c>
      <c r="I3018">
        <v>2042</v>
      </c>
      <c r="J3018">
        <v>2049</v>
      </c>
      <c r="K3018">
        <v>7.7247458949294003</v>
      </c>
    </row>
    <row r="3019" spans="5:11" x14ac:dyDescent="0.2">
      <c r="E3019" t="str">
        <f t="shared" si="47"/>
        <v>Manufacturing: Non Energy Intensive</v>
      </c>
      <c r="F3019" t="s">
        <v>57</v>
      </c>
      <c r="G3019" t="s">
        <v>39</v>
      </c>
      <c r="H3019" t="s">
        <v>5</v>
      </c>
      <c r="I3019">
        <v>2042</v>
      </c>
      <c r="J3019">
        <v>2050</v>
      </c>
      <c r="K3019">
        <v>7.9503665622921398</v>
      </c>
    </row>
    <row r="3020" spans="5:11" x14ac:dyDescent="0.2">
      <c r="E3020" t="str">
        <f t="shared" si="47"/>
        <v>Manufacturing: Non Energy Intensive</v>
      </c>
      <c r="F3020" t="s">
        <v>57</v>
      </c>
      <c r="G3020" t="s">
        <v>39</v>
      </c>
      <c r="H3020" t="s">
        <v>5</v>
      </c>
      <c r="I3020">
        <v>2043</v>
      </c>
      <c r="J3020">
        <v>2048</v>
      </c>
      <c r="K3020">
        <v>8.8934667497677005</v>
      </c>
    </row>
    <row r="3021" spans="5:11" x14ac:dyDescent="0.2">
      <c r="E3021" t="str">
        <f t="shared" si="47"/>
        <v>Manufacturing: Non Energy Intensive</v>
      </c>
      <c r="F3021" t="s">
        <v>57</v>
      </c>
      <c r="G3021" t="s">
        <v>39</v>
      </c>
      <c r="H3021" t="s">
        <v>5</v>
      </c>
      <c r="I3021">
        <v>2043</v>
      </c>
      <c r="J3021">
        <v>2049</v>
      </c>
      <c r="K3021">
        <v>7.9498593622501899</v>
      </c>
    </row>
    <row r="3022" spans="5:11" x14ac:dyDescent="0.2">
      <c r="E3022" t="str">
        <f t="shared" si="47"/>
        <v>Manufacturing: Non Energy Intensive</v>
      </c>
      <c r="F3022" t="s">
        <v>57</v>
      </c>
      <c r="G3022" t="s">
        <v>39</v>
      </c>
      <c r="H3022" t="s">
        <v>5</v>
      </c>
      <c r="I3022">
        <v>2043</v>
      </c>
      <c r="J3022">
        <v>2050</v>
      </c>
      <c r="K3022">
        <v>8.1876260051181404</v>
      </c>
    </row>
    <row r="3023" spans="5:11" x14ac:dyDescent="0.2">
      <c r="E3023" t="str">
        <f t="shared" si="47"/>
        <v>Manufacturing: Non Energy Intensive</v>
      </c>
      <c r="F3023" t="s">
        <v>57</v>
      </c>
      <c r="G3023" t="s">
        <v>39</v>
      </c>
      <c r="H3023" t="s">
        <v>5</v>
      </c>
      <c r="I3023">
        <v>2044</v>
      </c>
      <c r="J3023">
        <v>2048</v>
      </c>
      <c r="K3023">
        <v>9.1552517115544507</v>
      </c>
    </row>
    <row r="3024" spans="5:11" x14ac:dyDescent="0.2">
      <c r="E3024" t="str">
        <f t="shared" si="47"/>
        <v>Manufacturing: Non Energy Intensive</v>
      </c>
      <c r="F3024" t="s">
        <v>57</v>
      </c>
      <c r="G3024" t="s">
        <v>39</v>
      </c>
      <c r="H3024" t="s">
        <v>5</v>
      </c>
      <c r="I3024">
        <v>2044</v>
      </c>
      <c r="J3024">
        <v>2049</v>
      </c>
      <c r="K3024">
        <v>8.1816871058096297</v>
      </c>
    </row>
    <row r="3025" spans="5:11" x14ac:dyDescent="0.2">
      <c r="E3025" t="str">
        <f t="shared" si="47"/>
        <v>Manufacturing: Non Energy Intensive</v>
      </c>
      <c r="F3025" t="s">
        <v>57</v>
      </c>
      <c r="G3025" t="s">
        <v>39</v>
      </c>
      <c r="H3025" t="s">
        <v>5</v>
      </c>
      <c r="I3025">
        <v>2044</v>
      </c>
      <c r="J3025">
        <v>2050</v>
      </c>
      <c r="K3025">
        <v>8.4328060948905392</v>
      </c>
    </row>
    <row r="3026" spans="5:11" x14ac:dyDescent="0.2">
      <c r="E3026" t="str">
        <f t="shared" si="47"/>
        <v>Manufacturing: Non Energy Intensive</v>
      </c>
      <c r="F3026" t="s">
        <v>57</v>
      </c>
      <c r="G3026" t="s">
        <v>39</v>
      </c>
      <c r="H3026" t="s">
        <v>5</v>
      </c>
      <c r="I3026">
        <v>2045</v>
      </c>
      <c r="J3026">
        <v>2048</v>
      </c>
      <c r="K3026">
        <v>9.4465498247687805</v>
      </c>
    </row>
    <row r="3027" spans="5:11" x14ac:dyDescent="0.2">
      <c r="E3027" t="str">
        <f t="shared" si="47"/>
        <v>Manufacturing: Non Energy Intensive</v>
      </c>
      <c r="F3027" t="s">
        <v>57</v>
      </c>
      <c r="G3027" t="s">
        <v>39</v>
      </c>
      <c r="H3027" t="s">
        <v>5</v>
      </c>
      <c r="I3027">
        <v>2045</v>
      </c>
      <c r="J3027">
        <v>2049</v>
      </c>
      <c r="K3027">
        <v>8.4325100235914903</v>
      </c>
    </row>
    <row r="3028" spans="5:11" x14ac:dyDescent="0.2">
      <c r="E3028" t="str">
        <f t="shared" si="47"/>
        <v>Manufacturing: Non Energy Intensive</v>
      </c>
      <c r="F3028" t="s">
        <v>57</v>
      </c>
      <c r="G3028" t="s">
        <v>39</v>
      </c>
      <c r="H3028" t="s">
        <v>5</v>
      </c>
      <c r="I3028">
        <v>2045</v>
      </c>
      <c r="J3028">
        <v>2050</v>
      </c>
      <c r="K3028">
        <v>8.6974868663833806</v>
      </c>
    </row>
    <row r="3029" spans="5:11" x14ac:dyDescent="0.2">
      <c r="E3029" t="str">
        <f t="shared" si="47"/>
        <v>Manufacturing: Non Energy Intensive</v>
      </c>
      <c r="F3029" t="s">
        <v>57</v>
      </c>
      <c r="G3029" t="s">
        <v>39</v>
      </c>
      <c r="H3029" t="s">
        <v>5</v>
      </c>
      <c r="I3029">
        <v>2046</v>
      </c>
      <c r="J3029">
        <v>2048</v>
      </c>
      <c r="K3029">
        <v>9.7685187083263205</v>
      </c>
    </row>
    <row r="3030" spans="5:11" x14ac:dyDescent="0.2">
      <c r="E3030" t="str">
        <f t="shared" si="47"/>
        <v>Manufacturing: Non Energy Intensive</v>
      </c>
      <c r="F3030" t="s">
        <v>57</v>
      </c>
      <c r="G3030" t="s">
        <v>39</v>
      </c>
      <c r="H3030" t="s">
        <v>5</v>
      </c>
      <c r="I3030">
        <v>2046</v>
      </c>
      <c r="J3030">
        <v>2049</v>
      </c>
      <c r="K3030">
        <v>8.6821661389624101</v>
      </c>
    </row>
    <row r="3031" spans="5:11" x14ac:dyDescent="0.2">
      <c r="E3031" t="str">
        <f t="shared" si="47"/>
        <v>Manufacturing: Non Energy Intensive</v>
      </c>
      <c r="F3031" t="s">
        <v>57</v>
      </c>
      <c r="G3031" t="s">
        <v>39</v>
      </c>
      <c r="H3031" t="s">
        <v>5</v>
      </c>
      <c r="I3031">
        <v>2046</v>
      </c>
      <c r="J3031">
        <v>2050</v>
      </c>
      <c r="K3031">
        <v>8.9718988878040697</v>
      </c>
    </row>
    <row r="3032" spans="5:11" x14ac:dyDescent="0.2">
      <c r="E3032" t="str">
        <f t="shared" si="47"/>
        <v>Manufacturing: Non Energy Intensive</v>
      </c>
      <c r="F3032" t="s">
        <v>57</v>
      </c>
      <c r="G3032" t="s">
        <v>39</v>
      </c>
      <c r="H3032" t="s">
        <v>5</v>
      </c>
      <c r="I3032">
        <v>2047</v>
      </c>
      <c r="J3032">
        <v>2048</v>
      </c>
      <c r="K3032">
        <v>10.1033115328138</v>
      </c>
    </row>
    <row r="3033" spans="5:11" x14ac:dyDescent="0.2">
      <c r="E3033" t="str">
        <f t="shared" si="47"/>
        <v>Manufacturing: Non Energy Intensive</v>
      </c>
      <c r="F3033" t="s">
        <v>57</v>
      </c>
      <c r="G3033" t="s">
        <v>39</v>
      </c>
      <c r="H3033" t="s">
        <v>5</v>
      </c>
      <c r="I3033">
        <v>2047</v>
      </c>
      <c r="J3033">
        <v>2049</v>
      </c>
      <c r="K3033">
        <v>8.9440491633272892</v>
      </c>
    </row>
    <row r="3034" spans="5:11" x14ac:dyDescent="0.2">
      <c r="E3034" t="str">
        <f t="shared" si="47"/>
        <v>Manufacturing: Non Energy Intensive</v>
      </c>
      <c r="F3034" t="s">
        <v>57</v>
      </c>
      <c r="G3034" t="s">
        <v>39</v>
      </c>
      <c r="H3034" t="s">
        <v>5</v>
      </c>
      <c r="I3034">
        <v>2047</v>
      </c>
      <c r="J3034">
        <v>2050</v>
      </c>
      <c r="K3034">
        <v>9.2595705436594393</v>
      </c>
    </row>
    <row r="3035" spans="5:11" x14ac:dyDescent="0.2">
      <c r="E3035" t="str">
        <f t="shared" si="47"/>
        <v>Manufacturing: Non Energy Intensive</v>
      </c>
      <c r="F3035" t="s">
        <v>57</v>
      </c>
      <c r="G3035" t="s">
        <v>39</v>
      </c>
      <c r="H3035" t="s">
        <v>5</v>
      </c>
      <c r="I3035">
        <v>2048</v>
      </c>
      <c r="J3035">
        <v>2048</v>
      </c>
      <c r="K3035">
        <v>10.438520971643101</v>
      </c>
    </row>
    <row r="3036" spans="5:11" x14ac:dyDescent="0.2">
      <c r="E3036" t="str">
        <f t="shared" si="47"/>
        <v>Manufacturing: Non Energy Intensive</v>
      </c>
      <c r="F3036" t="s">
        <v>57</v>
      </c>
      <c r="G3036" t="s">
        <v>39</v>
      </c>
      <c r="H3036" t="s">
        <v>5</v>
      </c>
      <c r="I3036">
        <v>2048</v>
      </c>
      <c r="J3036">
        <v>2049</v>
      </c>
      <c r="K3036">
        <v>9.2011391599543</v>
      </c>
    </row>
    <row r="3037" spans="5:11" x14ac:dyDescent="0.2">
      <c r="E3037" t="str">
        <f t="shared" si="47"/>
        <v>Manufacturing: Non Energy Intensive</v>
      </c>
      <c r="F3037" t="s">
        <v>57</v>
      </c>
      <c r="G3037" t="s">
        <v>39</v>
      </c>
      <c r="H3037" t="s">
        <v>5</v>
      </c>
      <c r="I3037">
        <v>2048</v>
      </c>
      <c r="J3037">
        <v>2050</v>
      </c>
      <c r="K3037">
        <v>9.5440871513195003</v>
      </c>
    </row>
    <row r="3038" spans="5:11" x14ac:dyDescent="0.2">
      <c r="E3038" t="str">
        <f t="shared" si="47"/>
        <v>Manufacturing: Non Energy Intensive</v>
      </c>
      <c r="F3038" t="s">
        <v>57</v>
      </c>
      <c r="G3038" t="s">
        <v>39</v>
      </c>
      <c r="H3038" t="s">
        <v>5</v>
      </c>
      <c r="I3038">
        <v>2049</v>
      </c>
      <c r="J3038">
        <v>2048</v>
      </c>
      <c r="K3038">
        <v>10.790387892998</v>
      </c>
    </row>
    <row r="3039" spans="5:11" x14ac:dyDescent="0.2">
      <c r="E3039" t="str">
        <f t="shared" si="47"/>
        <v>Manufacturing: Non Energy Intensive</v>
      </c>
      <c r="F3039" t="s">
        <v>57</v>
      </c>
      <c r="G3039" t="s">
        <v>39</v>
      </c>
      <c r="H3039" t="s">
        <v>5</v>
      </c>
      <c r="I3039">
        <v>2049</v>
      </c>
      <c r="J3039">
        <v>2049</v>
      </c>
      <c r="K3039">
        <v>9.4644074803966305</v>
      </c>
    </row>
    <row r="3040" spans="5:11" x14ac:dyDescent="0.2">
      <c r="E3040" t="str">
        <f t="shared" si="47"/>
        <v>Manufacturing: Non Energy Intensive</v>
      </c>
      <c r="F3040" t="s">
        <v>57</v>
      </c>
      <c r="G3040" t="s">
        <v>39</v>
      </c>
      <c r="H3040" t="s">
        <v>5</v>
      </c>
      <c r="I3040">
        <v>2049</v>
      </c>
      <c r="J3040">
        <v>2050</v>
      </c>
      <c r="K3040">
        <v>9.8372237836628305</v>
      </c>
    </row>
    <row r="3041" spans="5:11" x14ac:dyDescent="0.2">
      <c r="E3041" t="str">
        <f t="shared" si="47"/>
        <v>Manufacturing: Non Energy Intensive</v>
      </c>
      <c r="F3041" t="s">
        <v>57</v>
      </c>
      <c r="G3041" t="s">
        <v>39</v>
      </c>
      <c r="H3041" t="s">
        <v>5</v>
      </c>
      <c r="I3041">
        <v>2050</v>
      </c>
      <c r="J3041">
        <v>2048</v>
      </c>
      <c r="K3041">
        <v>11.163488088188901</v>
      </c>
    </row>
    <row r="3042" spans="5:11" x14ac:dyDescent="0.2">
      <c r="E3042" t="str">
        <f t="shared" si="47"/>
        <v>Manufacturing: Non Energy Intensive</v>
      </c>
      <c r="F3042" t="s">
        <v>57</v>
      </c>
      <c r="G3042" t="s">
        <v>39</v>
      </c>
      <c r="H3042" t="s">
        <v>5</v>
      </c>
      <c r="I3042">
        <v>2050</v>
      </c>
      <c r="J3042">
        <v>2049</v>
      </c>
      <c r="K3042">
        <v>9.73668130735307</v>
      </c>
    </row>
    <row r="3043" spans="5:11" x14ac:dyDescent="0.2">
      <c r="E3043" t="str">
        <f t="shared" si="47"/>
        <v>Manufacturing: Non Energy Intensive</v>
      </c>
      <c r="F3043" t="s">
        <v>57</v>
      </c>
      <c r="G3043" t="s">
        <v>39</v>
      </c>
      <c r="H3043" t="s">
        <v>5</v>
      </c>
      <c r="I3043">
        <v>2050</v>
      </c>
      <c r="J3043">
        <v>2050</v>
      </c>
      <c r="K3043">
        <v>10.141836976544401</v>
      </c>
    </row>
    <row r="3044" spans="5:11" x14ac:dyDescent="0.2">
      <c r="E3044" t="str">
        <f t="shared" si="47"/>
        <v>Manufacturing: Non Energy Intensive</v>
      </c>
      <c r="F3044" t="s">
        <v>58</v>
      </c>
      <c r="G3044" t="s">
        <v>39</v>
      </c>
      <c r="H3044" t="s">
        <v>4</v>
      </c>
      <c r="I3044">
        <v>2012</v>
      </c>
      <c r="J3044">
        <v>2048</v>
      </c>
      <c r="K3044">
        <v>4.9277620832917401</v>
      </c>
    </row>
    <row r="3045" spans="5:11" x14ac:dyDescent="0.2">
      <c r="E3045" t="str">
        <f t="shared" si="47"/>
        <v>Manufacturing: Non Energy Intensive</v>
      </c>
      <c r="F3045" t="s">
        <v>58</v>
      </c>
      <c r="G3045" t="s">
        <v>39</v>
      </c>
      <c r="H3045" t="s">
        <v>4</v>
      </c>
      <c r="I3045">
        <v>2012</v>
      </c>
      <c r="J3045">
        <v>2049</v>
      </c>
      <c r="K3045">
        <v>4.9277620832917801</v>
      </c>
    </row>
    <row r="3046" spans="5:11" x14ac:dyDescent="0.2">
      <c r="E3046" t="str">
        <f t="shared" si="47"/>
        <v>Manufacturing: Non Energy Intensive</v>
      </c>
      <c r="F3046" t="s">
        <v>58</v>
      </c>
      <c r="G3046" t="s">
        <v>39</v>
      </c>
      <c r="H3046" t="s">
        <v>4</v>
      </c>
      <c r="I3046">
        <v>2012</v>
      </c>
      <c r="J3046">
        <v>2050</v>
      </c>
      <c r="K3046">
        <v>4.9277620832917597</v>
      </c>
    </row>
    <row r="3047" spans="5:11" x14ac:dyDescent="0.2">
      <c r="E3047" t="str">
        <f t="shared" si="47"/>
        <v>Manufacturing: Non Energy Intensive</v>
      </c>
      <c r="F3047" t="s">
        <v>58</v>
      </c>
      <c r="G3047" t="s">
        <v>39</v>
      </c>
      <c r="H3047" t="s">
        <v>4</v>
      </c>
      <c r="I3047">
        <v>2013</v>
      </c>
      <c r="J3047">
        <v>2048</v>
      </c>
      <c r="K3047">
        <v>4.9970435006553799</v>
      </c>
    </row>
    <row r="3048" spans="5:11" x14ac:dyDescent="0.2">
      <c r="E3048" t="str">
        <f t="shared" si="47"/>
        <v>Manufacturing: Non Energy Intensive</v>
      </c>
      <c r="F3048" t="s">
        <v>58</v>
      </c>
      <c r="G3048" t="s">
        <v>39</v>
      </c>
      <c r="H3048" t="s">
        <v>4</v>
      </c>
      <c r="I3048">
        <v>2013</v>
      </c>
      <c r="J3048">
        <v>2049</v>
      </c>
      <c r="K3048">
        <v>4.9815149896164996</v>
      </c>
    </row>
    <row r="3049" spans="5:11" x14ac:dyDescent="0.2">
      <c r="E3049" t="str">
        <f t="shared" si="47"/>
        <v>Manufacturing: Non Energy Intensive</v>
      </c>
      <c r="F3049" t="s">
        <v>58</v>
      </c>
      <c r="G3049" t="s">
        <v>39</v>
      </c>
      <c r="H3049" t="s">
        <v>4</v>
      </c>
      <c r="I3049">
        <v>2013</v>
      </c>
      <c r="J3049">
        <v>2050</v>
      </c>
      <c r="K3049">
        <v>4.9817144047396802</v>
      </c>
    </row>
    <row r="3050" spans="5:11" x14ac:dyDescent="0.2">
      <c r="E3050" t="str">
        <f t="shared" si="47"/>
        <v>Manufacturing: Non Energy Intensive</v>
      </c>
      <c r="F3050" t="s">
        <v>58</v>
      </c>
      <c r="G3050" t="s">
        <v>39</v>
      </c>
      <c r="H3050" t="s">
        <v>4</v>
      </c>
      <c r="I3050">
        <v>2014</v>
      </c>
      <c r="J3050">
        <v>2048</v>
      </c>
      <c r="K3050">
        <v>5.0532022513367201</v>
      </c>
    </row>
    <row r="3051" spans="5:11" x14ac:dyDescent="0.2">
      <c r="E3051" t="str">
        <f t="shared" si="47"/>
        <v>Manufacturing: Non Energy Intensive</v>
      </c>
      <c r="F3051" t="s">
        <v>58</v>
      </c>
      <c r="G3051" t="s">
        <v>39</v>
      </c>
      <c r="H3051" t="s">
        <v>4</v>
      </c>
      <c r="I3051">
        <v>2014</v>
      </c>
      <c r="J3051">
        <v>2049</v>
      </c>
      <c r="K3051">
        <v>5.0313892589415801</v>
      </c>
    </row>
    <row r="3052" spans="5:11" x14ac:dyDescent="0.2">
      <c r="E3052" t="str">
        <f t="shared" si="47"/>
        <v>Manufacturing: Non Energy Intensive</v>
      </c>
      <c r="F3052" t="s">
        <v>58</v>
      </c>
      <c r="G3052" t="s">
        <v>39</v>
      </c>
      <c r="H3052" t="s">
        <v>4</v>
      </c>
      <c r="I3052">
        <v>2014</v>
      </c>
      <c r="J3052">
        <v>2050</v>
      </c>
      <c r="K3052">
        <v>5.0328333943259498</v>
      </c>
    </row>
    <row r="3053" spans="5:11" x14ac:dyDescent="0.2">
      <c r="E3053" t="str">
        <f t="shared" si="47"/>
        <v>Manufacturing: Non Energy Intensive</v>
      </c>
      <c r="F3053" t="s">
        <v>58</v>
      </c>
      <c r="G3053" t="s">
        <v>39</v>
      </c>
      <c r="H3053" t="s">
        <v>4</v>
      </c>
      <c r="I3053">
        <v>2015</v>
      </c>
      <c r="J3053">
        <v>2048</v>
      </c>
      <c r="K3053">
        <v>5.0734421115538302</v>
      </c>
    </row>
    <row r="3054" spans="5:11" x14ac:dyDescent="0.2">
      <c r="E3054" t="str">
        <f t="shared" si="47"/>
        <v>Manufacturing: Non Energy Intensive</v>
      </c>
      <c r="F3054" t="s">
        <v>58</v>
      </c>
      <c r="G3054" t="s">
        <v>39</v>
      </c>
      <c r="H3054" t="s">
        <v>4</v>
      </c>
      <c r="I3054">
        <v>2015</v>
      </c>
      <c r="J3054">
        <v>2049</v>
      </c>
      <c r="K3054">
        <v>5.0490819156704703</v>
      </c>
    </row>
    <row r="3055" spans="5:11" x14ac:dyDescent="0.2">
      <c r="E3055" t="str">
        <f t="shared" si="47"/>
        <v>Manufacturing: Non Energy Intensive</v>
      </c>
      <c r="F3055" t="s">
        <v>58</v>
      </c>
      <c r="G3055" t="s">
        <v>39</v>
      </c>
      <c r="H3055" t="s">
        <v>4</v>
      </c>
      <c r="I3055">
        <v>2015</v>
      </c>
      <c r="J3055">
        <v>2050</v>
      </c>
      <c r="K3055">
        <v>5.0524302794337803</v>
      </c>
    </row>
    <row r="3056" spans="5:11" x14ac:dyDescent="0.2">
      <c r="E3056" t="str">
        <f t="shared" si="47"/>
        <v>Manufacturing: Non Energy Intensive</v>
      </c>
      <c r="F3056" t="s">
        <v>58</v>
      </c>
      <c r="G3056" t="s">
        <v>39</v>
      </c>
      <c r="H3056" t="s">
        <v>4</v>
      </c>
      <c r="I3056">
        <v>2016</v>
      </c>
      <c r="J3056">
        <v>2048</v>
      </c>
      <c r="K3056">
        <v>5.11096890094628</v>
      </c>
    </row>
    <row r="3057" spans="5:11" x14ac:dyDescent="0.2">
      <c r="E3057" t="str">
        <f t="shared" si="47"/>
        <v>Manufacturing: Non Energy Intensive</v>
      </c>
      <c r="F3057" t="s">
        <v>58</v>
      </c>
      <c r="G3057" t="s">
        <v>39</v>
      </c>
      <c r="H3057" t="s">
        <v>4</v>
      </c>
      <c r="I3057">
        <v>2016</v>
      </c>
      <c r="J3057">
        <v>2049</v>
      </c>
      <c r="K3057">
        <v>5.0892870882787102</v>
      </c>
    </row>
    <row r="3058" spans="5:11" x14ac:dyDescent="0.2">
      <c r="E3058" t="str">
        <f t="shared" si="47"/>
        <v>Manufacturing: Non Energy Intensive</v>
      </c>
      <c r="F3058" t="s">
        <v>58</v>
      </c>
      <c r="G3058" t="s">
        <v>39</v>
      </c>
      <c r="H3058" t="s">
        <v>4</v>
      </c>
      <c r="I3058">
        <v>2016</v>
      </c>
      <c r="J3058">
        <v>2050</v>
      </c>
      <c r="K3058">
        <v>5.0947193516957299</v>
      </c>
    </row>
    <row r="3059" spans="5:11" x14ac:dyDescent="0.2">
      <c r="E3059" t="str">
        <f t="shared" si="47"/>
        <v>Manufacturing: Non Energy Intensive</v>
      </c>
      <c r="F3059" t="s">
        <v>58</v>
      </c>
      <c r="G3059" t="s">
        <v>39</v>
      </c>
      <c r="H3059" t="s">
        <v>4</v>
      </c>
      <c r="I3059">
        <v>2017</v>
      </c>
      <c r="J3059">
        <v>2048</v>
      </c>
      <c r="K3059">
        <v>5.1027316097904896</v>
      </c>
    </row>
    <row r="3060" spans="5:11" x14ac:dyDescent="0.2">
      <c r="E3060" t="str">
        <f t="shared" si="47"/>
        <v>Manufacturing: Non Energy Intensive</v>
      </c>
      <c r="F3060" t="s">
        <v>58</v>
      </c>
      <c r="G3060" t="s">
        <v>39</v>
      </c>
      <c r="H3060" t="s">
        <v>4</v>
      </c>
      <c r="I3060">
        <v>2017</v>
      </c>
      <c r="J3060">
        <v>2049</v>
      </c>
      <c r="K3060">
        <v>5.08035461574985</v>
      </c>
    </row>
    <row r="3061" spans="5:11" x14ac:dyDescent="0.2">
      <c r="E3061" t="str">
        <f t="shared" si="47"/>
        <v>Manufacturing: Non Energy Intensive</v>
      </c>
      <c r="F3061" t="s">
        <v>58</v>
      </c>
      <c r="G3061" t="s">
        <v>39</v>
      </c>
      <c r="H3061" t="s">
        <v>4</v>
      </c>
      <c r="I3061">
        <v>2017</v>
      </c>
      <c r="J3061">
        <v>2050</v>
      </c>
      <c r="K3061">
        <v>5.08850095203685</v>
      </c>
    </row>
    <row r="3062" spans="5:11" x14ac:dyDescent="0.2">
      <c r="E3062" t="str">
        <f t="shared" si="47"/>
        <v>Manufacturing: Non Energy Intensive</v>
      </c>
      <c r="F3062" t="s">
        <v>58</v>
      </c>
      <c r="G3062" t="s">
        <v>39</v>
      </c>
      <c r="H3062" t="s">
        <v>4</v>
      </c>
      <c r="I3062">
        <v>2018</v>
      </c>
      <c r="J3062">
        <v>2048</v>
      </c>
      <c r="K3062">
        <v>5.1209475441648999</v>
      </c>
    </row>
    <row r="3063" spans="5:11" x14ac:dyDescent="0.2">
      <c r="E3063" t="str">
        <f t="shared" si="47"/>
        <v>Manufacturing: Non Energy Intensive</v>
      </c>
      <c r="F3063" t="s">
        <v>58</v>
      </c>
      <c r="G3063" t="s">
        <v>39</v>
      </c>
      <c r="H3063" t="s">
        <v>4</v>
      </c>
      <c r="I3063">
        <v>2018</v>
      </c>
      <c r="J3063">
        <v>2049</v>
      </c>
      <c r="K3063">
        <v>5.0975266987185002</v>
      </c>
    </row>
    <row r="3064" spans="5:11" x14ac:dyDescent="0.2">
      <c r="E3064" t="str">
        <f t="shared" si="47"/>
        <v>Manufacturing: Non Energy Intensive</v>
      </c>
      <c r="F3064" t="s">
        <v>58</v>
      </c>
      <c r="G3064" t="s">
        <v>39</v>
      </c>
      <c r="H3064" t="s">
        <v>4</v>
      </c>
      <c r="I3064">
        <v>2018</v>
      </c>
      <c r="J3064">
        <v>2050</v>
      </c>
      <c r="K3064">
        <v>5.1091641910846004</v>
      </c>
    </row>
    <row r="3065" spans="5:11" x14ac:dyDescent="0.2">
      <c r="E3065" t="str">
        <f t="shared" si="47"/>
        <v>Manufacturing: Non Energy Intensive</v>
      </c>
      <c r="F3065" t="s">
        <v>58</v>
      </c>
      <c r="G3065" t="s">
        <v>39</v>
      </c>
      <c r="H3065" t="s">
        <v>4</v>
      </c>
      <c r="I3065">
        <v>2019</v>
      </c>
      <c r="J3065">
        <v>2048</v>
      </c>
      <c r="K3065">
        <v>5.0894565631585804</v>
      </c>
    </row>
    <row r="3066" spans="5:11" x14ac:dyDescent="0.2">
      <c r="E3066" t="str">
        <f t="shared" si="47"/>
        <v>Manufacturing: Non Energy Intensive</v>
      </c>
      <c r="F3066" t="s">
        <v>58</v>
      </c>
      <c r="G3066" t="s">
        <v>39</v>
      </c>
      <c r="H3066" t="s">
        <v>4</v>
      </c>
      <c r="I3066">
        <v>2019</v>
      </c>
      <c r="J3066">
        <v>2049</v>
      </c>
      <c r="K3066">
        <v>5.06977092373607</v>
      </c>
    </row>
    <row r="3067" spans="5:11" x14ac:dyDescent="0.2">
      <c r="E3067" t="str">
        <f t="shared" si="47"/>
        <v>Manufacturing: Non Energy Intensive</v>
      </c>
      <c r="F3067" t="s">
        <v>58</v>
      </c>
      <c r="G3067" t="s">
        <v>39</v>
      </c>
      <c r="H3067" t="s">
        <v>4</v>
      </c>
      <c r="I3067">
        <v>2019</v>
      </c>
      <c r="J3067">
        <v>2050</v>
      </c>
      <c r="K3067">
        <v>5.0840047785616997</v>
      </c>
    </row>
    <row r="3068" spans="5:11" x14ac:dyDescent="0.2">
      <c r="E3068" t="str">
        <f t="shared" si="47"/>
        <v>Manufacturing: Non Energy Intensive</v>
      </c>
      <c r="F3068" t="s">
        <v>58</v>
      </c>
      <c r="G3068" t="s">
        <v>39</v>
      </c>
      <c r="H3068" t="s">
        <v>4</v>
      </c>
      <c r="I3068">
        <v>2020</v>
      </c>
      <c r="J3068">
        <v>2048</v>
      </c>
      <c r="K3068">
        <v>4.5774910423051498</v>
      </c>
    </row>
    <row r="3069" spans="5:11" x14ac:dyDescent="0.2">
      <c r="E3069" t="str">
        <f t="shared" si="47"/>
        <v>Manufacturing: Non Energy Intensive</v>
      </c>
      <c r="F3069" t="s">
        <v>58</v>
      </c>
      <c r="G3069" t="s">
        <v>39</v>
      </c>
      <c r="H3069" t="s">
        <v>4</v>
      </c>
      <c r="I3069">
        <v>2020</v>
      </c>
      <c r="J3069">
        <v>2049</v>
      </c>
      <c r="K3069">
        <v>4.5735955716287302</v>
      </c>
    </row>
    <row r="3070" spans="5:11" x14ac:dyDescent="0.2">
      <c r="E3070" t="str">
        <f t="shared" si="47"/>
        <v>Manufacturing: Non Energy Intensive</v>
      </c>
      <c r="F3070" t="s">
        <v>58</v>
      </c>
      <c r="G3070" t="s">
        <v>39</v>
      </c>
      <c r="H3070" t="s">
        <v>4</v>
      </c>
      <c r="I3070">
        <v>2020</v>
      </c>
      <c r="J3070">
        <v>2050</v>
      </c>
      <c r="K3070">
        <v>4.5881328441601799</v>
      </c>
    </row>
    <row r="3071" spans="5:11" x14ac:dyDescent="0.2">
      <c r="E3071" t="str">
        <f t="shared" si="47"/>
        <v>Manufacturing: Non Energy Intensive</v>
      </c>
      <c r="F3071" t="s">
        <v>58</v>
      </c>
      <c r="G3071" t="s">
        <v>39</v>
      </c>
      <c r="H3071" t="s">
        <v>4</v>
      </c>
      <c r="I3071">
        <v>2021</v>
      </c>
      <c r="J3071">
        <v>2048</v>
      </c>
      <c r="K3071">
        <v>4.6919967598077204</v>
      </c>
    </row>
    <row r="3072" spans="5:11" x14ac:dyDescent="0.2">
      <c r="E3072" t="str">
        <f t="shared" si="47"/>
        <v>Manufacturing: Non Energy Intensive</v>
      </c>
      <c r="F3072" t="s">
        <v>58</v>
      </c>
      <c r="G3072" t="s">
        <v>39</v>
      </c>
      <c r="H3072" t="s">
        <v>4</v>
      </c>
      <c r="I3072">
        <v>2021</v>
      </c>
      <c r="J3072">
        <v>2049</v>
      </c>
      <c r="K3072">
        <v>4.6996446119904096</v>
      </c>
    </row>
    <row r="3073" spans="5:11" x14ac:dyDescent="0.2">
      <c r="E3073" t="str">
        <f t="shared" si="47"/>
        <v>Manufacturing: Non Energy Intensive</v>
      </c>
      <c r="F3073" t="s">
        <v>58</v>
      </c>
      <c r="G3073" t="s">
        <v>39</v>
      </c>
      <c r="H3073" t="s">
        <v>4</v>
      </c>
      <c r="I3073">
        <v>2021</v>
      </c>
      <c r="J3073">
        <v>2050</v>
      </c>
      <c r="K3073">
        <v>4.7140403630208496</v>
      </c>
    </row>
    <row r="3074" spans="5:11" x14ac:dyDescent="0.2">
      <c r="E3074" t="str">
        <f t="shared" si="47"/>
        <v>Manufacturing: Non Energy Intensive</v>
      </c>
      <c r="F3074" t="s">
        <v>58</v>
      </c>
      <c r="G3074" t="s">
        <v>39</v>
      </c>
      <c r="H3074" t="s">
        <v>4</v>
      </c>
      <c r="I3074">
        <v>2022</v>
      </c>
      <c r="J3074">
        <v>2048</v>
      </c>
      <c r="K3074">
        <v>4.7922644611181804</v>
      </c>
    </row>
    <row r="3075" spans="5:11" x14ac:dyDescent="0.2">
      <c r="E3075" t="str">
        <f t="shared" ref="E3075:E3138" si="48">VLOOKUP(F3075,$A$2:$B$53,2,)</f>
        <v>Manufacturing: Non Energy Intensive</v>
      </c>
      <c r="F3075" t="s">
        <v>58</v>
      </c>
      <c r="G3075" t="s">
        <v>39</v>
      </c>
      <c r="H3075" t="s">
        <v>4</v>
      </c>
      <c r="I3075">
        <v>2022</v>
      </c>
      <c r="J3075">
        <v>2049</v>
      </c>
      <c r="K3075">
        <v>4.8062406173310199</v>
      </c>
    </row>
    <row r="3076" spans="5:11" x14ac:dyDescent="0.2">
      <c r="E3076" t="str">
        <f t="shared" si="48"/>
        <v>Manufacturing: Non Energy Intensive</v>
      </c>
      <c r="F3076" t="s">
        <v>58</v>
      </c>
      <c r="G3076" t="s">
        <v>39</v>
      </c>
      <c r="H3076" t="s">
        <v>4</v>
      </c>
      <c r="I3076">
        <v>2022</v>
      </c>
      <c r="J3076">
        <v>2050</v>
      </c>
      <c r="K3076">
        <v>4.8227659698610701</v>
      </c>
    </row>
    <row r="3077" spans="5:11" x14ac:dyDescent="0.2">
      <c r="E3077" t="str">
        <f t="shared" si="48"/>
        <v>Manufacturing: Non Energy Intensive</v>
      </c>
      <c r="F3077" t="s">
        <v>58</v>
      </c>
      <c r="G3077" t="s">
        <v>39</v>
      </c>
      <c r="H3077" t="s">
        <v>4</v>
      </c>
      <c r="I3077">
        <v>2023</v>
      </c>
      <c r="J3077">
        <v>2048</v>
      </c>
      <c r="K3077">
        <v>4.8789645527682</v>
      </c>
    </row>
    <row r="3078" spans="5:11" x14ac:dyDescent="0.2">
      <c r="E3078" t="str">
        <f t="shared" si="48"/>
        <v>Manufacturing: Non Energy Intensive</v>
      </c>
      <c r="F3078" t="s">
        <v>58</v>
      </c>
      <c r="G3078" t="s">
        <v>39</v>
      </c>
      <c r="H3078" t="s">
        <v>4</v>
      </c>
      <c r="I3078">
        <v>2023</v>
      </c>
      <c r="J3078">
        <v>2049</v>
      </c>
      <c r="K3078">
        <v>4.8973791966232296</v>
      </c>
    </row>
    <row r="3079" spans="5:11" x14ac:dyDescent="0.2">
      <c r="E3079" t="str">
        <f t="shared" si="48"/>
        <v>Manufacturing: Non Energy Intensive</v>
      </c>
      <c r="F3079" t="s">
        <v>58</v>
      </c>
      <c r="G3079" t="s">
        <v>39</v>
      </c>
      <c r="H3079" t="s">
        <v>4</v>
      </c>
      <c r="I3079">
        <v>2023</v>
      </c>
      <c r="J3079">
        <v>2050</v>
      </c>
      <c r="K3079">
        <v>4.9127451424601896</v>
      </c>
    </row>
    <row r="3080" spans="5:11" x14ac:dyDescent="0.2">
      <c r="E3080" t="str">
        <f t="shared" si="48"/>
        <v>Manufacturing: Non Energy Intensive</v>
      </c>
      <c r="F3080" t="s">
        <v>58</v>
      </c>
      <c r="G3080" t="s">
        <v>39</v>
      </c>
      <c r="H3080" t="s">
        <v>4</v>
      </c>
      <c r="I3080">
        <v>2024</v>
      </c>
      <c r="J3080">
        <v>2048</v>
      </c>
      <c r="K3080">
        <v>4.9722407746520698</v>
      </c>
    </row>
    <row r="3081" spans="5:11" x14ac:dyDescent="0.2">
      <c r="E3081" t="str">
        <f t="shared" si="48"/>
        <v>Manufacturing: Non Energy Intensive</v>
      </c>
      <c r="F3081" t="s">
        <v>58</v>
      </c>
      <c r="G3081" t="s">
        <v>39</v>
      </c>
      <c r="H3081" t="s">
        <v>4</v>
      </c>
      <c r="I3081">
        <v>2024</v>
      </c>
      <c r="J3081">
        <v>2049</v>
      </c>
      <c r="K3081">
        <v>4.9944924887648696</v>
      </c>
    </row>
    <row r="3082" spans="5:11" x14ac:dyDescent="0.2">
      <c r="E3082" t="str">
        <f t="shared" si="48"/>
        <v>Manufacturing: Non Energy Intensive</v>
      </c>
      <c r="F3082" t="s">
        <v>58</v>
      </c>
      <c r="G3082" t="s">
        <v>39</v>
      </c>
      <c r="H3082" t="s">
        <v>4</v>
      </c>
      <c r="I3082">
        <v>2024</v>
      </c>
      <c r="J3082">
        <v>2050</v>
      </c>
      <c r="K3082">
        <v>5.0118472995352796</v>
      </c>
    </row>
    <row r="3083" spans="5:11" x14ac:dyDescent="0.2">
      <c r="E3083" t="str">
        <f t="shared" si="48"/>
        <v>Manufacturing: Non Energy Intensive</v>
      </c>
      <c r="F3083" t="s">
        <v>58</v>
      </c>
      <c r="G3083" t="s">
        <v>39</v>
      </c>
      <c r="H3083" t="s">
        <v>4</v>
      </c>
      <c r="I3083">
        <v>2025</v>
      </c>
      <c r="J3083">
        <v>2048</v>
      </c>
      <c r="K3083">
        <v>5.0632110839984703</v>
      </c>
    </row>
    <row r="3084" spans="5:11" x14ac:dyDescent="0.2">
      <c r="E3084" t="str">
        <f t="shared" si="48"/>
        <v>Manufacturing: Non Energy Intensive</v>
      </c>
      <c r="F3084" t="s">
        <v>58</v>
      </c>
      <c r="G3084" t="s">
        <v>39</v>
      </c>
      <c r="H3084" t="s">
        <v>4</v>
      </c>
      <c r="I3084">
        <v>2025</v>
      </c>
      <c r="J3084">
        <v>2049</v>
      </c>
      <c r="K3084">
        <v>5.0846882273759002</v>
      </c>
    </row>
    <row r="3085" spans="5:11" x14ac:dyDescent="0.2">
      <c r="E3085" t="str">
        <f t="shared" si="48"/>
        <v>Manufacturing: Non Energy Intensive</v>
      </c>
      <c r="F3085" t="s">
        <v>58</v>
      </c>
      <c r="G3085" t="s">
        <v>39</v>
      </c>
      <c r="H3085" t="s">
        <v>4</v>
      </c>
      <c r="I3085">
        <v>2025</v>
      </c>
      <c r="J3085">
        <v>2050</v>
      </c>
      <c r="K3085">
        <v>5.1039082676832104</v>
      </c>
    </row>
    <row r="3086" spans="5:11" x14ac:dyDescent="0.2">
      <c r="E3086" t="str">
        <f t="shared" si="48"/>
        <v>Manufacturing: Non Energy Intensive</v>
      </c>
      <c r="F3086" t="s">
        <v>58</v>
      </c>
      <c r="G3086" t="s">
        <v>39</v>
      </c>
      <c r="H3086" t="s">
        <v>4</v>
      </c>
      <c r="I3086">
        <v>2026</v>
      </c>
      <c r="J3086">
        <v>2048</v>
      </c>
      <c r="K3086">
        <v>5.1381364565850802</v>
      </c>
    </row>
    <row r="3087" spans="5:11" x14ac:dyDescent="0.2">
      <c r="E3087" t="str">
        <f t="shared" si="48"/>
        <v>Manufacturing: Non Energy Intensive</v>
      </c>
      <c r="F3087" t="s">
        <v>58</v>
      </c>
      <c r="G3087" t="s">
        <v>39</v>
      </c>
      <c r="H3087" t="s">
        <v>4</v>
      </c>
      <c r="I3087">
        <v>2026</v>
      </c>
      <c r="J3087">
        <v>2049</v>
      </c>
      <c r="K3087">
        <v>5.1664327063201601</v>
      </c>
    </row>
    <row r="3088" spans="5:11" x14ac:dyDescent="0.2">
      <c r="E3088" t="str">
        <f t="shared" si="48"/>
        <v>Manufacturing: Non Energy Intensive</v>
      </c>
      <c r="F3088" t="s">
        <v>58</v>
      </c>
      <c r="G3088" t="s">
        <v>39</v>
      </c>
      <c r="H3088" t="s">
        <v>4</v>
      </c>
      <c r="I3088">
        <v>2026</v>
      </c>
      <c r="J3088">
        <v>2050</v>
      </c>
      <c r="K3088">
        <v>5.1877145146876398</v>
      </c>
    </row>
    <row r="3089" spans="5:11" x14ac:dyDescent="0.2">
      <c r="E3089" t="str">
        <f t="shared" si="48"/>
        <v>Manufacturing: Non Energy Intensive</v>
      </c>
      <c r="F3089" t="s">
        <v>58</v>
      </c>
      <c r="G3089" t="s">
        <v>39</v>
      </c>
      <c r="H3089" t="s">
        <v>4</v>
      </c>
      <c r="I3089">
        <v>2027</v>
      </c>
      <c r="J3089">
        <v>2048</v>
      </c>
      <c r="K3089">
        <v>5.2163521229880301</v>
      </c>
    </row>
    <row r="3090" spans="5:11" x14ac:dyDescent="0.2">
      <c r="E3090" t="str">
        <f t="shared" si="48"/>
        <v>Manufacturing: Non Energy Intensive</v>
      </c>
      <c r="F3090" t="s">
        <v>58</v>
      </c>
      <c r="G3090" t="s">
        <v>39</v>
      </c>
      <c r="H3090" t="s">
        <v>4</v>
      </c>
      <c r="I3090">
        <v>2027</v>
      </c>
      <c r="J3090">
        <v>2049</v>
      </c>
      <c r="K3090">
        <v>5.2517901412836299</v>
      </c>
    </row>
    <row r="3091" spans="5:11" x14ac:dyDescent="0.2">
      <c r="E3091" t="str">
        <f t="shared" si="48"/>
        <v>Manufacturing: Non Energy Intensive</v>
      </c>
      <c r="F3091" t="s">
        <v>58</v>
      </c>
      <c r="G3091" t="s">
        <v>39</v>
      </c>
      <c r="H3091" t="s">
        <v>4</v>
      </c>
      <c r="I3091">
        <v>2027</v>
      </c>
      <c r="J3091">
        <v>2050</v>
      </c>
      <c r="K3091">
        <v>5.2749611367037001</v>
      </c>
    </row>
    <row r="3092" spans="5:11" x14ac:dyDescent="0.2">
      <c r="E3092" t="str">
        <f t="shared" si="48"/>
        <v>Manufacturing: Non Energy Intensive</v>
      </c>
      <c r="F3092" t="s">
        <v>58</v>
      </c>
      <c r="G3092" t="s">
        <v>39</v>
      </c>
      <c r="H3092" t="s">
        <v>4</v>
      </c>
      <c r="I3092">
        <v>2028</v>
      </c>
      <c r="J3092">
        <v>2048</v>
      </c>
      <c r="K3092">
        <v>5.2959396483850698</v>
      </c>
    </row>
    <row r="3093" spans="5:11" x14ac:dyDescent="0.2">
      <c r="E3093" t="str">
        <f t="shared" si="48"/>
        <v>Manufacturing: Non Energy Intensive</v>
      </c>
      <c r="F3093" t="s">
        <v>58</v>
      </c>
      <c r="G3093" t="s">
        <v>39</v>
      </c>
      <c r="H3093" t="s">
        <v>4</v>
      </c>
      <c r="I3093">
        <v>2028</v>
      </c>
      <c r="J3093">
        <v>2049</v>
      </c>
      <c r="K3093">
        <v>5.3391579584914099</v>
      </c>
    </row>
    <row r="3094" spans="5:11" x14ac:dyDescent="0.2">
      <c r="E3094" t="str">
        <f t="shared" si="48"/>
        <v>Manufacturing: Non Energy Intensive</v>
      </c>
      <c r="F3094" t="s">
        <v>58</v>
      </c>
      <c r="G3094" t="s">
        <v>39</v>
      </c>
      <c r="H3094" t="s">
        <v>4</v>
      </c>
      <c r="I3094">
        <v>2028</v>
      </c>
      <c r="J3094">
        <v>2050</v>
      </c>
      <c r="K3094">
        <v>5.3652320841591097</v>
      </c>
    </row>
    <row r="3095" spans="5:11" x14ac:dyDescent="0.2">
      <c r="E3095" t="str">
        <f t="shared" si="48"/>
        <v>Manufacturing: Non Energy Intensive</v>
      </c>
      <c r="F3095" t="s">
        <v>58</v>
      </c>
      <c r="G3095" t="s">
        <v>39</v>
      </c>
      <c r="H3095" t="s">
        <v>4</v>
      </c>
      <c r="I3095">
        <v>2029</v>
      </c>
      <c r="J3095">
        <v>2048</v>
      </c>
      <c r="K3095">
        <v>5.3984544513139898</v>
      </c>
    </row>
    <row r="3096" spans="5:11" x14ac:dyDescent="0.2">
      <c r="E3096" t="str">
        <f t="shared" si="48"/>
        <v>Manufacturing: Non Energy Intensive</v>
      </c>
      <c r="F3096" t="s">
        <v>58</v>
      </c>
      <c r="G3096" t="s">
        <v>39</v>
      </c>
      <c r="H3096" t="s">
        <v>4</v>
      </c>
      <c r="I3096">
        <v>2029</v>
      </c>
      <c r="J3096">
        <v>2049</v>
      </c>
      <c r="K3096">
        <v>5.4413261356601703</v>
      </c>
    </row>
    <row r="3097" spans="5:11" x14ac:dyDescent="0.2">
      <c r="E3097" t="str">
        <f t="shared" si="48"/>
        <v>Manufacturing: Non Energy Intensive</v>
      </c>
      <c r="F3097" t="s">
        <v>58</v>
      </c>
      <c r="G3097" t="s">
        <v>39</v>
      </c>
      <c r="H3097" t="s">
        <v>4</v>
      </c>
      <c r="I3097">
        <v>2029</v>
      </c>
      <c r="J3097">
        <v>2050</v>
      </c>
      <c r="K3097">
        <v>5.4744828735061404</v>
      </c>
    </row>
    <row r="3098" spans="5:11" x14ac:dyDescent="0.2">
      <c r="E3098" t="str">
        <f t="shared" si="48"/>
        <v>Manufacturing: Non Energy Intensive</v>
      </c>
      <c r="F3098" t="s">
        <v>58</v>
      </c>
      <c r="G3098" t="s">
        <v>39</v>
      </c>
      <c r="H3098" t="s">
        <v>4</v>
      </c>
      <c r="I3098">
        <v>2030</v>
      </c>
      <c r="J3098">
        <v>2048</v>
      </c>
      <c r="K3098">
        <v>5.5062417198023796</v>
      </c>
    </row>
    <row r="3099" spans="5:11" x14ac:dyDescent="0.2">
      <c r="E3099" t="str">
        <f t="shared" si="48"/>
        <v>Manufacturing: Non Energy Intensive</v>
      </c>
      <c r="F3099" t="s">
        <v>58</v>
      </c>
      <c r="G3099" t="s">
        <v>39</v>
      </c>
      <c r="H3099" t="s">
        <v>4</v>
      </c>
      <c r="I3099">
        <v>2030</v>
      </c>
      <c r="J3099">
        <v>2049</v>
      </c>
      <c r="K3099">
        <v>5.5493165991427702</v>
      </c>
    </row>
    <row r="3100" spans="5:11" x14ac:dyDescent="0.2">
      <c r="E3100" t="str">
        <f t="shared" si="48"/>
        <v>Manufacturing: Non Energy Intensive</v>
      </c>
      <c r="F3100" t="s">
        <v>58</v>
      </c>
      <c r="G3100" t="s">
        <v>39</v>
      </c>
      <c r="H3100" t="s">
        <v>4</v>
      </c>
      <c r="I3100">
        <v>2030</v>
      </c>
      <c r="J3100">
        <v>2050</v>
      </c>
      <c r="K3100">
        <v>5.5847766698484698</v>
      </c>
    </row>
    <row r="3101" spans="5:11" x14ac:dyDescent="0.2">
      <c r="E3101" t="str">
        <f t="shared" si="48"/>
        <v>Manufacturing: Non Energy Intensive</v>
      </c>
      <c r="F3101" t="s">
        <v>58</v>
      </c>
      <c r="G3101" t="s">
        <v>39</v>
      </c>
      <c r="H3101" t="s">
        <v>4</v>
      </c>
      <c r="I3101">
        <v>2031</v>
      </c>
      <c r="J3101">
        <v>2048</v>
      </c>
      <c r="K3101">
        <v>5.6739354756285598</v>
      </c>
    </row>
    <row r="3102" spans="5:11" x14ac:dyDescent="0.2">
      <c r="E3102" t="str">
        <f t="shared" si="48"/>
        <v>Manufacturing: Non Energy Intensive</v>
      </c>
      <c r="F3102" t="s">
        <v>58</v>
      </c>
      <c r="G3102" t="s">
        <v>39</v>
      </c>
      <c r="H3102" t="s">
        <v>4</v>
      </c>
      <c r="I3102">
        <v>2031</v>
      </c>
      <c r="J3102">
        <v>2049</v>
      </c>
      <c r="K3102">
        <v>5.6982357238313002</v>
      </c>
    </row>
    <row r="3103" spans="5:11" x14ac:dyDescent="0.2">
      <c r="E3103" t="str">
        <f t="shared" si="48"/>
        <v>Manufacturing: Non Energy Intensive</v>
      </c>
      <c r="F3103" t="s">
        <v>58</v>
      </c>
      <c r="G3103" t="s">
        <v>39</v>
      </c>
      <c r="H3103" t="s">
        <v>4</v>
      </c>
      <c r="I3103">
        <v>2031</v>
      </c>
      <c r="J3103">
        <v>2050</v>
      </c>
      <c r="K3103">
        <v>5.73270589476087</v>
      </c>
    </row>
    <row r="3104" spans="5:11" x14ac:dyDescent="0.2">
      <c r="E3104" t="str">
        <f t="shared" si="48"/>
        <v>Manufacturing: Non Energy Intensive</v>
      </c>
      <c r="F3104" t="s">
        <v>58</v>
      </c>
      <c r="G3104" t="s">
        <v>39</v>
      </c>
      <c r="H3104" t="s">
        <v>4</v>
      </c>
      <c r="I3104">
        <v>2032</v>
      </c>
      <c r="J3104">
        <v>2048</v>
      </c>
      <c r="K3104">
        <v>5.8435909658894802</v>
      </c>
    </row>
    <row r="3105" spans="5:11" x14ac:dyDescent="0.2">
      <c r="E3105" t="str">
        <f t="shared" si="48"/>
        <v>Manufacturing: Non Energy Intensive</v>
      </c>
      <c r="F3105" t="s">
        <v>58</v>
      </c>
      <c r="G3105" t="s">
        <v>39</v>
      </c>
      <c r="H3105" t="s">
        <v>4</v>
      </c>
      <c r="I3105">
        <v>2032</v>
      </c>
      <c r="J3105">
        <v>2049</v>
      </c>
      <c r="K3105">
        <v>5.82955228007686</v>
      </c>
    </row>
    <row r="3106" spans="5:11" x14ac:dyDescent="0.2">
      <c r="E3106" t="str">
        <f t="shared" si="48"/>
        <v>Manufacturing: Non Energy Intensive</v>
      </c>
      <c r="F3106" t="s">
        <v>58</v>
      </c>
      <c r="G3106" t="s">
        <v>39</v>
      </c>
      <c r="H3106" t="s">
        <v>4</v>
      </c>
      <c r="I3106">
        <v>2032</v>
      </c>
      <c r="J3106">
        <v>2050</v>
      </c>
      <c r="K3106">
        <v>5.8762387737684296</v>
      </c>
    </row>
    <row r="3107" spans="5:11" x14ac:dyDescent="0.2">
      <c r="E3107" t="str">
        <f t="shared" si="48"/>
        <v>Manufacturing: Non Energy Intensive</v>
      </c>
      <c r="F3107" t="s">
        <v>58</v>
      </c>
      <c r="G3107" t="s">
        <v>39</v>
      </c>
      <c r="H3107" t="s">
        <v>4</v>
      </c>
      <c r="I3107">
        <v>2033</v>
      </c>
      <c r="J3107">
        <v>2048</v>
      </c>
      <c r="K3107">
        <v>6.0170436365461404</v>
      </c>
    </row>
    <row r="3108" spans="5:11" x14ac:dyDescent="0.2">
      <c r="E3108" t="str">
        <f t="shared" si="48"/>
        <v>Manufacturing: Non Energy Intensive</v>
      </c>
      <c r="F3108" t="s">
        <v>58</v>
      </c>
      <c r="G3108" t="s">
        <v>39</v>
      </c>
      <c r="H3108" t="s">
        <v>4</v>
      </c>
      <c r="I3108">
        <v>2033</v>
      </c>
      <c r="J3108">
        <v>2049</v>
      </c>
      <c r="K3108">
        <v>5.9668961961107803</v>
      </c>
    </row>
    <row r="3109" spans="5:11" x14ac:dyDescent="0.2">
      <c r="E3109" t="str">
        <f t="shared" si="48"/>
        <v>Manufacturing: Non Energy Intensive</v>
      </c>
      <c r="F3109" t="s">
        <v>58</v>
      </c>
      <c r="G3109" t="s">
        <v>39</v>
      </c>
      <c r="H3109" t="s">
        <v>4</v>
      </c>
      <c r="I3109">
        <v>2033</v>
      </c>
      <c r="J3109">
        <v>2050</v>
      </c>
      <c r="K3109">
        <v>6.0173612885432703</v>
      </c>
    </row>
    <row r="3110" spans="5:11" x14ac:dyDescent="0.2">
      <c r="E3110" t="str">
        <f t="shared" si="48"/>
        <v>Manufacturing: Non Energy Intensive</v>
      </c>
      <c r="F3110" t="s">
        <v>58</v>
      </c>
      <c r="G3110" t="s">
        <v>39</v>
      </c>
      <c r="H3110" t="s">
        <v>4</v>
      </c>
      <c r="I3110">
        <v>2034</v>
      </c>
      <c r="J3110">
        <v>2048</v>
      </c>
      <c r="K3110">
        <v>6.2050154321308701</v>
      </c>
    </row>
    <row r="3111" spans="5:11" x14ac:dyDescent="0.2">
      <c r="E3111" t="str">
        <f t="shared" si="48"/>
        <v>Manufacturing: Non Energy Intensive</v>
      </c>
      <c r="F3111" t="s">
        <v>58</v>
      </c>
      <c r="G3111" t="s">
        <v>39</v>
      </c>
      <c r="H3111" t="s">
        <v>4</v>
      </c>
      <c r="I3111">
        <v>2034</v>
      </c>
      <c r="J3111">
        <v>2049</v>
      </c>
      <c r="K3111">
        <v>6.1061127611489798</v>
      </c>
    </row>
    <row r="3112" spans="5:11" x14ac:dyDescent="0.2">
      <c r="E3112" t="str">
        <f t="shared" si="48"/>
        <v>Manufacturing: Non Energy Intensive</v>
      </c>
      <c r="F3112" t="s">
        <v>58</v>
      </c>
      <c r="G3112" t="s">
        <v>39</v>
      </c>
      <c r="H3112" t="s">
        <v>4</v>
      </c>
      <c r="I3112">
        <v>2034</v>
      </c>
      <c r="J3112">
        <v>2050</v>
      </c>
      <c r="K3112">
        <v>6.1707173765000896</v>
      </c>
    </row>
    <row r="3113" spans="5:11" x14ac:dyDescent="0.2">
      <c r="E3113" t="str">
        <f t="shared" si="48"/>
        <v>Manufacturing: Non Energy Intensive</v>
      </c>
      <c r="F3113" t="s">
        <v>58</v>
      </c>
      <c r="G3113" t="s">
        <v>39</v>
      </c>
      <c r="H3113" t="s">
        <v>4</v>
      </c>
      <c r="I3113">
        <v>2035</v>
      </c>
      <c r="J3113">
        <v>2048</v>
      </c>
      <c r="K3113">
        <v>6.3864777974812599</v>
      </c>
    </row>
    <row r="3114" spans="5:11" x14ac:dyDescent="0.2">
      <c r="E3114" t="str">
        <f t="shared" si="48"/>
        <v>Manufacturing: Non Energy Intensive</v>
      </c>
      <c r="F3114" t="s">
        <v>58</v>
      </c>
      <c r="G3114" t="s">
        <v>39</v>
      </c>
      <c r="H3114" t="s">
        <v>4</v>
      </c>
      <c r="I3114">
        <v>2035</v>
      </c>
      <c r="J3114">
        <v>2049</v>
      </c>
      <c r="K3114">
        <v>6.2457262553382904</v>
      </c>
    </row>
    <row r="3115" spans="5:11" x14ac:dyDescent="0.2">
      <c r="E3115" t="str">
        <f t="shared" si="48"/>
        <v>Manufacturing: Non Energy Intensive</v>
      </c>
      <c r="F3115" t="s">
        <v>58</v>
      </c>
      <c r="G3115" t="s">
        <v>39</v>
      </c>
      <c r="H3115" t="s">
        <v>4</v>
      </c>
      <c r="I3115">
        <v>2035</v>
      </c>
      <c r="J3115">
        <v>2050</v>
      </c>
      <c r="K3115">
        <v>6.3199062868529801</v>
      </c>
    </row>
    <row r="3116" spans="5:11" x14ac:dyDescent="0.2">
      <c r="E3116" t="str">
        <f t="shared" si="48"/>
        <v>Manufacturing: Non Energy Intensive</v>
      </c>
      <c r="F3116" t="s">
        <v>58</v>
      </c>
      <c r="G3116" t="s">
        <v>39</v>
      </c>
      <c r="H3116" t="s">
        <v>4</v>
      </c>
      <c r="I3116">
        <v>2036</v>
      </c>
      <c r="J3116">
        <v>2048</v>
      </c>
      <c r="K3116">
        <v>6.5777927035792603</v>
      </c>
    </row>
    <row r="3117" spans="5:11" x14ac:dyDescent="0.2">
      <c r="E3117" t="str">
        <f t="shared" si="48"/>
        <v>Manufacturing: Non Energy Intensive</v>
      </c>
      <c r="F3117" t="s">
        <v>58</v>
      </c>
      <c r="G3117" t="s">
        <v>39</v>
      </c>
      <c r="H3117" t="s">
        <v>4</v>
      </c>
      <c r="I3117">
        <v>2036</v>
      </c>
      <c r="J3117">
        <v>2049</v>
      </c>
      <c r="K3117">
        <v>6.3848388705782604</v>
      </c>
    </row>
    <row r="3118" spans="5:11" x14ac:dyDescent="0.2">
      <c r="E3118" t="str">
        <f t="shared" si="48"/>
        <v>Manufacturing: Non Energy Intensive</v>
      </c>
      <c r="F3118" t="s">
        <v>58</v>
      </c>
      <c r="G3118" t="s">
        <v>39</v>
      </c>
      <c r="H3118" t="s">
        <v>4</v>
      </c>
      <c r="I3118">
        <v>2036</v>
      </c>
      <c r="J3118">
        <v>2050</v>
      </c>
      <c r="K3118">
        <v>6.4696358968981897</v>
      </c>
    </row>
    <row r="3119" spans="5:11" x14ac:dyDescent="0.2">
      <c r="E3119" t="str">
        <f t="shared" si="48"/>
        <v>Manufacturing: Non Energy Intensive</v>
      </c>
      <c r="F3119" t="s">
        <v>58</v>
      </c>
      <c r="G3119" t="s">
        <v>39</v>
      </c>
      <c r="H3119" t="s">
        <v>4</v>
      </c>
      <c r="I3119">
        <v>2037</v>
      </c>
      <c r="J3119">
        <v>2048</v>
      </c>
      <c r="K3119">
        <v>6.7822186868714898</v>
      </c>
    </row>
    <row r="3120" spans="5:11" x14ac:dyDescent="0.2">
      <c r="E3120" t="str">
        <f t="shared" si="48"/>
        <v>Manufacturing: Non Energy Intensive</v>
      </c>
      <c r="F3120" t="s">
        <v>58</v>
      </c>
      <c r="G3120" t="s">
        <v>39</v>
      </c>
      <c r="H3120" t="s">
        <v>4</v>
      </c>
      <c r="I3120">
        <v>2037</v>
      </c>
      <c r="J3120">
        <v>2049</v>
      </c>
      <c r="K3120">
        <v>6.5242573836438398</v>
      </c>
    </row>
    <row r="3121" spans="5:11" x14ac:dyDescent="0.2">
      <c r="E3121" t="str">
        <f t="shared" si="48"/>
        <v>Manufacturing: Non Energy Intensive</v>
      </c>
      <c r="F3121" t="s">
        <v>58</v>
      </c>
      <c r="G3121" t="s">
        <v>39</v>
      </c>
      <c r="H3121" t="s">
        <v>4</v>
      </c>
      <c r="I3121">
        <v>2037</v>
      </c>
      <c r="J3121">
        <v>2050</v>
      </c>
      <c r="K3121">
        <v>6.62083489666011</v>
      </c>
    </row>
    <row r="3122" spans="5:11" x14ac:dyDescent="0.2">
      <c r="E3122" t="str">
        <f t="shared" si="48"/>
        <v>Manufacturing: Non Energy Intensive</v>
      </c>
      <c r="F3122" t="s">
        <v>58</v>
      </c>
      <c r="G3122" t="s">
        <v>39</v>
      </c>
      <c r="H3122" t="s">
        <v>4</v>
      </c>
      <c r="I3122">
        <v>2038</v>
      </c>
      <c r="J3122">
        <v>2048</v>
      </c>
      <c r="K3122">
        <v>6.9881166116752</v>
      </c>
    </row>
    <row r="3123" spans="5:11" x14ac:dyDescent="0.2">
      <c r="E3123" t="str">
        <f t="shared" si="48"/>
        <v>Manufacturing: Non Energy Intensive</v>
      </c>
      <c r="F3123" t="s">
        <v>58</v>
      </c>
      <c r="G3123" t="s">
        <v>39</v>
      </c>
      <c r="H3123" t="s">
        <v>4</v>
      </c>
      <c r="I3123">
        <v>2038</v>
      </c>
      <c r="J3123">
        <v>2049</v>
      </c>
      <c r="K3123">
        <v>6.6624914314727404</v>
      </c>
    </row>
    <row r="3124" spans="5:11" x14ac:dyDescent="0.2">
      <c r="E3124" t="str">
        <f t="shared" si="48"/>
        <v>Manufacturing: Non Energy Intensive</v>
      </c>
      <c r="F3124" t="s">
        <v>58</v>
      </c>
      <c r="G3124" t="s">
        <v>39</v>
      </c>
      <c r="H3124" t="s">
        <v>4</v>
      </c>
      <c r="I3124">
        <v>2038</v>
      </c>
      <c r="J3124">
        <v>2050</v>
      </c>
      <c r="K3124">
        <v>6.7706601686393197</v>
      </c>
    </row>
    <row r="3125" spans="5:11" x14ac:dyDescent="0.2">
      <c r="E3125" t="str">
        <f t="shared" si="48"/>
        <v>Manufacturing: Non Energy Intensive</v>
      </c>
      <c r="F3125" t="s">
        <v>58</v>
      </c>
      <c r="G3125" t="s">
        <v>39</v>
      </c>
      <c r="H3125" t="s">
        <v>4</v>
      </c>
      <c r="I3125">
        <v>2039</v>
      </c>
      <c r="J3125">
        <v>2048</v>
      </c>
      <c r="K3125">
        <v>7.1892523075944696</v>
      </c>
    </row>
    <row r="3126" spans="5:11" x14ac:dyDescent="0.2">
      <c r="E3126" t="str">
        <f t="shared" si="48"/>
        <v>Manufacturing: Non Energy Intensive</v>
      </c>
      <c r="F3126" t="s">
        <v>58</v>
      </c>
      <c r="G3126" t="s">
        <v>39</v>
      </c>
      <c r="H3126" t="s">
        <v>4</v>
      </c>
      <c r="I3126">
        <v>2039</v>
      </c>
      <c r="J3126">
        <v>2049</v>
      </c>
      <c r="K3126">
        <v>6.7899782105516602</v>
      </c>
    </row>
    <row r="3127" spans="5:11" x14ac:dyDescent="0.2">
      <c r="E3127" t="str">
        <f t="shared" si="48"/>
        <v>Manufacturing: Non Energy Intensive</v>
      </c>
      <c r="F3127" t="s">
        <v>58</v>
      </c>
      <c r="G3127" t="s">
        <v>39</v>
      </c>
      <c r="H3127" t="s">
        <v>4</v>
      </c>
      <c r="I3127">
        <v>2039</v>
      </c>
      <c r="J3127">
        <v>2050</v>
      </c>
      <c r="K3127">
        <v>6.9086799225793101</v>
      </c>
    </row>
    <row r="3128" spans="5:11" x14ac:dyDescent="0.2">
      <c r="E3128" t="str">
        <f t="shared" si="48"/>
        <v>Manufacturing: Non Energy Intensive</v>
      </c>
      <c r="F3128" t="s">
        <v>58</v>
      </c>
      <c r="G3128" t="s">
        <v>39</v>
      </c>
      <c r="H3128" t="s">
        <v>4</v>
      </c>
      <c r="I3128">
        <v>2040</v>
      </c>
      <c r="J3128">
        <v>2048</v>
      </c>
      <c r="K3128">
        <v>7.3991235588573998</v>
      </c>
    </row>
    <row r="3129" spans="5:11" x14ac:dyDescent="0.2">
      <c r="E3129" t="str">
        <f t="shared" si="48"/>
        <v>Manufacturing: Non Energy Intensive</v>
      </c>
      <c r="F3129" t="s">
        <v>58</v>
      </c>
      <c r="G3129" t="s">
        <v>39</v>
      </c>
      <c r="H3129" t="s">
        <v>4</v>
      </c>
      <c r="I3129">
        <v>2040</v>
      </c>
      <c r="J3129">
        <v>2049</v>
      </c>
      <c r="K3129">
        <v>6.9139898321855204</v>
      </c>
    </row>
    <row r="3130" spans="5:11" x14ac:dyDescent="0.2">
      <c r="E3130" t="str">
        <f t="shared" si="48"/>
        <v>Manufacturing: Non Energy Intensive</v>
      </c>
      <c r="F3130" t="s">
        <v>58</v>
      </c>
      <c r="G3130" t="s">
        <v>39</v>
      </c>
      <c r="H3130" t="s">
        <v>4</v>
      </c>
      <c r="I3130">
        <v>2040</v>
      </c>
      <c r="J3130">
        <v>2050</v>
      </c>
      <c r="K3130">
        <v>7.0449981938120896</v>
      </c>
    </row>
    <row r="3131" spans="5:11" x14ac:dyDescent="0.2">
      <c r="E3131" t="str">
        <f t="shared" si="48"/>
        <v>Manufacturing: Non Energy Intensive</v>
      </c>
      <c r="F3131" t="s">
        <v>58</v>
      </c>
      <c r="G3131" t="s">
        <v>39</v>
      </c>
      <c r="H3131" t="s">
        <v>4</v>
      </c>
      <c r="I3131">
        <v>2041</v>
      </c>
      <c r="J3131">
        <v>2048</v>
      </c>
      <c r="K3131">
        <v>7.5889776635435098</v>
      </c>
    </row>
    <row r="3132" spans="5:11" x14ac:dyDescent="0.2">
      <c r="E3132" t="str">
        <f t="shared" si="48"/>
        <v>Manufacturing: Non Energy Intensive</v>
      </c>
      <c r="F3132" t="s">
        <v>58</v>
      </c>
      <c r="G3132" t="s">
        <v>39</v>
      </c>
      <c r="H3132" t="s">
        <v>4</v>
      </c>
      <c r="I3132">
        <v>2041</v>
      </c>
      <c r="J3132">
        <v>2049</v>
      </c>
      <c r="K3132">
        <v>7.0832977913936697</v>
      </c>
    </row>
    <row r="3133" spans="5:11" x14ac:dyDescent="0.2">
      <c r="E3133" t="str">
        <f t="shared" si="48"/>
        <v>Manufacturing: Non Energy Intensive</v>
      </c>
      <c r="F3133" t="s">
        <v>58</v>
      </c>
      <c r="G3133" t="s">
        <v>39</v>
      </c>
      <c r="H3133" t="s">
        <v>4</v>
      </c>
      <c r="I3133">
        <v>2041</v>
      </c>
      <c r="J3133">
        <v>2050</v>
      </c>
      <c r="K3133">
        <v>7.2221248489915597</v>
      </c>
    </row>
    <row r="3134" spans="5:11" x14ac:dyDescent="0.2">
      <c r="E3134" t="str">
        <f t="shared" si="48"/>
        <v>Manufacturing: Non Energy Intensive</v>
      </c>
      <c r="F3134" t="s">
        <v>58</v>
      </c>
      <c r="G3134" t="s">
        <v>39</v>
      </c>
      <c r="H3134" t="s">
        <v>4</v>
      </c>
      <c r="I3134">
        <v>2042</v>
      </c>
      <c r="J3134">
        <v>2048</v>
      </c>
      <c r="K3134">
        <v>7.7883296881858799</v>
      </c>
    </row>
    <row r="3135" spans="5:11" x14ac:dyDescent="0.2">
      <c r="E3135" t="str">
        <f t="shared" si="48"/>
        <v>Manufacturing: Non Energy Intensive</v>
      </c>
      <c r="F3135" t="s">
        <v>58</v>
      </c>
      <c r="G3135" t="s">
        <v>39</v>
      </c>
      <c r="H3135" t="s">
        <v>4</v>
      </c>
      <c r="I3135">
        <v>2042</v>
      </c>
      <c r="J3135">
        <v>2049</v>
      </c>
      <c r="K3135">
        <v>7.2717476959813201</v>
      </c>
    </row>
    <row r="3136" spans="5:11" x14ac:dyDescent="0.2">
      <c r="E3136" t="str">
        <f t="shared" si="48"/>
        <v>Manufacturing: Non Energy Intensive</v>
      </c>
      <c r="F3136" t="s">
        <v>58</v>
      </c>
      <c r="G3136" t="s">
        <v>39</v>
      </c>
      <c r="H3136" t="s">
        <v>4</v>
      </c>
      <c r="I3136">
        <v>2042</v>
      </c>
      <c r="J3136">
        <v>2050</v>
      </c>
      <c r="K3136">
        <v>7.4199801225684503</v>
      </c>
    </row>
    <row r="3137" spans="5:11" x14ac:dyDescent="0.2">
      <c r="E3137" t="str">
        <f t="shared" si="48"/>
        <v>Manufacturing: Non Energy Intensive</v>
      </c>
      <c r="F3137" t="s">
        <v>58</v>
      </c>
      <c r="G3137" t="s">
        <v>39</v>
      </c>
      <c r="H3137" t="s">
        <v>4</v>
      </c>
      <c r="I3137">
        <v>2043</v>
      </c>
      <c r="J3137">
        <v>2048</v>
      </c>
      <c r="K3137">
        <v>7.9845035356076899</v>
      </c>
    </row>
    <row r="3138" spans="5:11" x14ac:dyDescent="0.2">
      <c r="E3138" t="str">
        <f t="shared" si="48"/>
        <v>Manufacturing: Non Energy Intensive</v>
      </c>
      <c r="F3138" t="s">
        <v>58</v>
      </c>
      <c r="G3138" t="s">
        <v>39</v>
      </c>
      <c r="H3138" t="s">
        <v>4</v>
      </c>
      <c r="I3138">
        <v>2043</v>
      </c>
      <c r="J3138">
        <v>2049</v>
      </c>
      <c r="K3138">
        <v>7.4646733254529796</v>
      </c>
    </row>
    <row r="3139" spans="5:11" x14ac:dyDescent="0.2">
      <c r="E3139" t="str">
        <f t="shared" ref="E3139:E3202" si="49">VLOOKUP(F3139,$A$2:$B$53,2,)</f>
        <v>Manufacturing: Non Energy Intensive</v>
      </c>
      <c r="F3139" t="s">
        <v>58</v>
      </c>
      <c r="G3139" t="s">
        <v>39</v>
      </c>
      <c r="H3139" t="s">
        <v>4</v>
      </c>
      <c r="I3139">
        <v>2043</v>
      </c>
      <c r="J3139">
        <v>2050</v>
      </c>
      <c r="K3139">
        <v>7.6238986287080701</v>
      </c>
    </row>
    <row r="3140" spans="5:11" x14ac:dyDescent="0.2">
      <c r="E3140" t="str">
        <f t="shared" si="49"/>
        <v>Manufacturing: Non Energy Intensive</v>
      </c>
      <c r="F3140" t="s">
        <v>58</v>
      </c>
      <c r="G3140" t="s">
        <v>39</v>
      </c>
      <c r="H3140" t="s">
        <v>4</v>
      </c>
      <c r="I3140">
        <v>2044</v>
      </c>
      <c r="J3140">
        <v>2048</v>
      </c>
      <c r="K3140">
        <v>8.1871816457844808</v>
      </c>
    </row>
    <row r="3141" spans="5:11" x14ac:dyDescent="0.2">
      <c r="E3141" t="str">
        <f t="shared" si="49"/>
        <v>Manufacturing: Non Energy Intensive</v>
      </c>
      <c r="F3141" t="s">
        <v>58</v>
      </c>
      <c r="G3141" t="s">
        <v>39</v>
      </c>
      <c r="H3141" t="s">
        <v>4</v>
      </c>
      <c r="I3141">
        <v>2044</v>
      </c>
      <c r="J3141">
        <v>2049</v>
      </c>
      <c r="K3141">
        <v>7.66312721468669</v>
      </c>
    </row>
    <row r="3142" spans="5:11" x14ac:dyDescent="0.2">
      <c r="E3142" t="str">
        <f t="shared" si="49"/>
        <v>Manufacturing: Non Energy Intensive</v>
      </c>
      <c r="F3142" t="s">
        <v>58</v>
      </c>
      <c r="G3142" t="s">
        <v>39</v>
      </c>
      <c r="H3142" t="s">
        <v>4</v>
      </c>
      <c r="I3142">
        <v>2044</v>
      </c>
      <c r="J3142">
        <v>2050</v>
      </c>
      <c r="K3142">
        <v>7.8344523554852801</v>
      </c>
    </row>
    <row r="3143" spans="5:11" x14ac:dyDescent="0.2">
      <c r="E3143" t="str">
        <f t="shared" si="49"/>
        <v>Manufacturing: Non Energy Intensive</v>
      </c>
      <c r="F3143" t="s">
        <v>58</v>
      </c>
      <c r="G3143" t="s">
        <v>39</v>
      </c>
      <c r="H3143" t="s">
        <v>4</v>
      </c>
      <c r="I3143">
        <v>2045</v>
      </c>
      <c r="J3143">
        <v>2048</v>
      </c>
      <c r="K3143">
        <v>8.4142227636680893</v>
      </c>
    </row>
    <row r="3144" spans="5:11" x14ac:dyDescent="0.2">
      <c r="E3144" t="str">
        <f t="shared" si="49"/>
        <v>Manufacturing: Non Energy Intensive</v>
      </c>
      <c r="F3144" t="s">
        <v>58</v>
      </c>
      <c r="G3144" t="s">
        <v>39</v>
      </c>
      <c r="H3144" t="s">
        <v>4</v>
      </c>
      <c r="I3144">
        <v>2045</v>
      </c>
      <c r="J3144">
        <v>2049</v>
      </c>
      <c r="K3144">
        <v>7.8718384279934197</v>
      </c>
    </row>
    <row r="3145" spans="5:11" x14ac:dyDescent="0.2">
      <c r="E3145" t="str">
        <f t="shared" si="49"/>
        <v>Manufacturing: Non Energy Intensive</v>
      </c>
      <c r="F3145" t="s">
        <v>58</v>
      </c>
      <c r="G3145" t="s">
        <v>39</v>
      </c>
      <c r="H3145" t="s">
        <v>4</v>
      </c>
      <c r="I3145">
        <v>2045</v>
      </c>
      <c r="J3145">
        <v>2050</v>
      </c>
      <c r="K3145">
        <v>8.05623252765389</v>
      </c>
    </row>
    <row r="3146" spans="5:11" x14ac:dyDescent="0.2">
      <c r="E3146" t="str">
        <f t="shared" si="49"/>
        <v>Manufacturing: Non Energy Intensive</v>
      </c>
      <c r="F3146" t="s">
        <v>58</v>
      </c>
      <c r="G3146" t="s">
        <v>39</v>
      </c>
      <c r="H3146" t="s">
        <v>4</v>
      </c>
      <c r="I3146">
        <v>2046</v>
      </c>
      <c r="J3146">
        <v>2048</v>
      </c>
      <c r="K3146">
        <v>8.6663911506208393</v>
      </c>
    </row>
    <row r="3147" spans="5:11" x14ac:dyDescent="0.2">
      <c r="E3147" t="str">
        <f t="shared" si="49"/>
        <v>Manufacturing: Non Energy Intensive</v>
      </c>
      <c r="F3147" t="s">
        <v>58</v>
      </c>
      <c r="G3147" t="s">
        <v>39</v>
      </c>
      <c r="H3147" t="s">
        <v>4</v>
      </c>
      <c r="I3147">
        <v>2046</v>
      </c>
      <c r="J3147">
        <v>2049</v>
      </c>
      <c r="K3147">
        <v>8.0643977087290502</v>
      </c>
    </row>
    <row r="3148" spans="5:11" x14ac:dyDescent="0.2">
      <c r="E3148" t="str">
        <f t="shared" si="49"/>
        <v>Manufacturing: Non Energy Intensive</v>
      </c>
      <c r="F3148" t="s">
        <v>58</v>
      </c>
      <c r="G3148" t="s">
        <v>39</v>
      </c>
      <c r="H3148" t="s">
        <v>4</v>
      </c>
      <c r="I3148">
        <v>2046</v>
      </c>
      <c r="J3148">
        <v>2050</v>
      </c>
      <c r="K3148">
        <v>8.2684200844489606</v>
      </c>
    </row>
    <row r="3149" spans="5:11" x14ac:dyDescent="0.2">
      <c r="E3149" t="str">
        <f t="shared" si="49"/>
        <v>Manufacturing: Non Energy Intensive</v>
      </c>
      <c r="F3149" t="s">
        <v>58</v>
      </c>
      <c r="G3149" t="s">
        <v>39</v>
      </c>
      <c r="H3149" t="s">
        <v>4</v>
      </c>
      <c r="I3149">
        <v>2047</v>
      </c>
      <c r="J3149">
        <v>2048</v>
      </c>
      <c r="K3149">
        <v>8.9259948156361393</v>
      </c>
    </row>
    <row r="3150" spans="5:11" x14ac:dyDescent="0.2">
      <c r="E3150" t="str">
        <f t="shared" si="49"/>
        <v>Manufacturing: Non Energy Intensive</v>
      </c>
      <c r="F3150" t="s">
        <v>58</v>
      </c>
      <c r="G3150" t="s">
        <v>39</v>
      </c>
      <c r="H3150" t="s">
        <v>4</v>
      </c>
      <c r="I3150">
        <v>2047</v>
      </c>
      <c r="J3150">
        <v>2049</v>
      </c>
      <c r="K3150">
        <v>8.26007398090983</v>
      </c>
    </row>
    <row r="3151" spans="5:11" x14ac:dyDescent="0.2">
      <c r="E3151" t="str">
        <f t="shared" si="49"/>
        <v>Manufacturing: Non Energy Intensive</v>
      </c>
      <c r="F3151" t="s">
        <v>58</v>
      </c>
      <c r="G3151" t="s">
        <v>39</v>
      </c>
      <c r="H3151" t="s">
        <v>4</v>
      </c>
      <c r="I3151">
        <v>2047</v>
      </c>
      <c r="J3151">
        <v>2050</v>
      </c>
      <c r="K3151">
        <v>8.4843487237899602</v>
      </c>
    </row>
    <row r="3152" spans="5:11" x14ac:dyDescent="0.2">
      <c r="E3152" t="str">
        <f t="shared" si="49"/>
        <v>Manufacturing: Non Energy Intensive</v>
      </c>
      <c r="F3152" t="s">
        <v>58</v>
      </c>
      <c r="G3152" t="s">
        <v>39</v>
      </c>
      <c r="H3152" t="s">
        <v>4</v>
      </c>
      <c r="I3152">
        <v>2048</v>
      </c>
      <c r="J3152">
        <v>2048</v>
      </c>
      <c r="K3152">
        <v>9.1806400157599803</v>
      </c>
    </row>
    <row r="3153" spans="5:11" x14ac:dyDescent="0.2">
      <c r="E3153" t="str">
        <f t="shared" si="49"/>
        <v>Manufacturing: Non Energy Intensive</v>
      </c>
      <c r="F3153" t="s">
        <v>58</v>
      </c>
      <c r="G3153" t="s">
        <v>39</v>
      </c>
      <c r="H3153" t="s">
        <v>4</v>
      </c>
      <c r="I3153">
        <v>2048</v>
      </c>
      <c r="J3153">
        <v>2049</v>
      </c>
      <c r="K3153">
        <v>8.4480450504986795</v>
      </c>
    </row>
    <row r="3154" spans="5:11" x14ac:dyDescent="0.2">
      <c r="E3154" t="str">
        <f t="shared" si="49"/>
        <v>Manufacturing: Non Energy Intensive</v>
      </c>
      <c r="F3154" t="s">
        <v>58</v>
      </c>
      <c r="G3154" t="s">
        <v>39</v>
      </c>
      <c r="H3154" t="s">
        <v>4</v>
      </c>
      <c r="I3154">
        <v>2048</v>
      </c>
      <c r="J3154">
        <v>2050</v>
      </c>
      <c r="K3154">
        <v>8.6942712557194994</v>
      </c>
    </row>
    <row r="3155" spans="5:11" x14ac:dyDescent="0.2">
      <c r="E3155" t="str">
        <f t="shared" si="49"/>
        <v>Manufacturing: Non Energy Intensive</v>
      </c>
      <c r="F3155" t="s">
        <v>58</v>
      </c>
      <c r="G3155" t="s">
        <v>39</v>
      </c>
      <c r="H3155" t="s">
        <v>4</v>
      </c>
      <c r="I3155">
        <v>2049</v>
      </c>
      <c r="J3155">
        <v>2048</v>
      </c>
      <c r="K3155">
        <v>9.4462557641987406</v>
      </c>
    </row>
    <row r="3156" spans="5:11" x14ac:dyDescent="0.2">
      <c r="E3156" t="str">
        <f t="shared" si="49"/>
        <v>Manufacturing: Non Energy Intensive</v>
      </c>
      <c r="F3156" t="s">
        <v>58</v>
      </c>
      <c r="G3156" t="s">
        <v>39</v>
      </c>
      <c r="H3156" t="s">
        <v>4</v>
      </c>
      <c r="I3156">
        <v>2049</v>
      </c>
      <c r="J3156">
        <v>2049</v>
      </c>
      <c r="K3156">
        <v>8.6644500353777101</v>
      </c>
    </row>
    <row r="3157" spans="5:11" x14ac:dyDescent="0.2">
      <c r="E3157" t="str">
        <f t="shared" si="49"/>
        <v>Manufacturing: Non Energy Intensive</v>
      </c>
      <c r="F3157" t="s">
        <v>58</v>
      </c>
      <c r="G3157" t="s">
        <v>39</v>
      </c>
      <c r="H3157" t="s">
        <v>4</v>
      </c>
      <c r="I3157">
        <v>2049</v>
      </c>
      <c r="J3157">
        <v>2050</v>
      </c>
      <c r="K3157">
        <v>8.9325702238320694</v>
      </c>
    </row>
    <row r="3158" spans="5:11" x14ac:dyDescent="0.2">
      <c r="E3158" t="str">
        <f t="shared" si="49"/>
        <v>Manufacturing: Non Energy Intensive</v>
      </c>
      <c r="F3158" t="s">
        <v>58</v>
      </c>
      <c r="G3158" t="s">
        <v>39</v>
      </c>
      <c r="H3158" t="s">
        <v>4</v>
      </c>
      <c r="I3158">
        <v>2050</v>
      </c>
      <c r="J3158">
        <v>2048</v>
      </c>
      <c r="K3158">
        <v>9.7244007085986297</v>
      </c>
    </row>
    <row r="3159" spans="5:11" x14ac:dyDescent="0.2">
      <c r="E3159" t="str">
        <f t="shared" si="49"/>
        <v>Manufacturing: Non Energy Intensive</v>
      </c>
      <c r="F3159" t="s">
        <v>58</v>
      </c>
      <c r="G3159" t="s">
        <v>39</v>
      </c>
      <c r="H3159" t="s">
        <v>4</v>
      </c>
      <c r="I3159">
        <v>2050</v>
      </c>
      <c r="J3159">
        <v>2049</v>
      </c>
      <c r="K3159">
        <v>8.8899533726343307</v>
      </c>
    </row>
    <row r="3160" spans="5:11" x14ac:dyDescent="0.2">
      <c r="E3160" t="str">
        <f t="shared" si="49"/>
        <v>Manufacturing: Non Energy Intensive</v>
      </c>
      <c r="F3160" t="s">
        <v>58</v>
      </c>
      <c r="G3160" t="s">
        <v>39</v>
      </c>
      <c r="H3160" t="s">
        <v>4</v>
      </c>
      <c r="I3160">
        <v>2050</v>
      </c>
      <c r="J3160">
        <v>2050</v>
      </c>
      <c r="K3160">
        <v>9.1824866199971993</v>
      </c>
    </row>
    <row r="3161" spans="5:11" x14ac:dyDescent="0.2">
      <c r="E3161" t="str">
        <f t="shared" si="49"/>
        <v>Manufacturing: Non Energy Intensive</v>
      </c>
      <c r="F3161" t="s">
        <v>58</v>
      </c>
      <c r="G3161" t="s">
        <v>39</v>
      </c>
      <c r="H3161" t="s">
        <v>5</v>
      </c>
      <c r="I3161">
        <v>2012</v>
      </c>
      <c r="J3161">
        <v>2048</v>
      </c>
      <c r="K3161">
        <v>4.9277620832917597</v>
      </c>
    </row>
    <row r="3162" spans="5:11" x14ac:dyDescent="0.2">
      <c r="E3162" t="str">
        <f t="shared" si="49"/>
        <v>Manufacturing: Non Energy Intensive</v>
      </c>
      <c r="F3162" t="s">
        <v>58</v>
      </c>
      <c r="G3162" t="s">
        <v>39</v>
      </c>
      <c r="H3162" t="s">
        <v>5</v>
      </c>
      <c r="I3162">
        <v>2012</v>
      </c>
      <c r="J3162">
        <v>2049</v>
      </c>
      <c r="K3162">
        <v>4.9277620832917801</v>
      </c>
    </row>
    <row r="3163" spans="5:11" x14ac:dyDescent="0.2">
      <c r="E3163" t="str">
        <f t="shared" si="49"/>
        <v>Manufacturing: Non Energy Intensive</v>
      </c>
      <c r="F3163" t="s">
        <v>58</v>
      </c>
      <c r="G3163" t="s">
        <v>39</v>
      </c>
      <c r="H3163" t="s">
        <v>5</v>
      </c>
      <c r="I3163">
        <v>2012</v>
      </c>
      <c r="J3163">
        <v>2050</v>
      </c>
      <c r="K3163">
        <v>4.9277620832917801</v>
      </c>
    </row>
    <row r="3164" spans="5:11" x14ac:dyDescent="0.2">
      <c r="E3164" t="str">
        <f t="shared" si="49"/>
        <v>Manufacturing: Non Energy Intensive</v>
      </c>
      <c r="F3164" t="s">
        <v>58</v>
      </c>
      <c r="G3164" t="s">
        <v>39</v>
      </c>
      <c r="H3164" t="s">
        <v>5</v>
      </c>
      <c r="I3164">
        <v>2013</v>
      </c>
      <c r="J3164">
        <v>2048</v>
      </c>
      <c r="K3164">
        <v>4.9970435006288003</v>
      </c>
    </row>
    <row r="3165" spans="5:11" x14ac:dyDescent="0.2">
      <c r="E3165" t="str">
        <f t="shared" si="49"/>
        <v>Manufacturing: Non Energy Intensive</v>
      </c>
      <c r="F3165" t="s">
        <v>58</v>
      </c>
      <c r="G3165" t="s">
        <v>39</v>
      </c>
      <c r="H3165" t="s">
        <v>5</v>
      </c>
      <c r="I3165">
        <v>2013</v>
      </c>
      <c r="J3165">
        <v>2049</v>
      </c>
      <c r="K3165">
        <v>4.9815109671719098</v>
      </c>
    </row>
    <row r="3166" spans="5:11" x14ac:dyDescent="0.2">
      <c r="E3166" t="str">
        <f t="shared" si="49"/>
        <v>Manufacturing: Non Energy Intensive</v>
      </c>
      <c r="F3166" t="s">
        <v>58</v>
      </c>
      <c r="G3166" t="s">
        <v>39</v>
      </c>
      <c r="H3166" t="s">
        <v>5</v>
      </c>
      <c r="I3166">
        <v>2013</v>
      </c>
      <c r="J3166">
        <v>2050</v>
      </c>
      <c r="K3166">
        <v>4.9817136888796796</v>
      </c>
    </row>
    <row r="3167" spans="5:11" x14ac:dyDescent="0.2">
      <c r="E3167" t="str">
        <f t="shared" si="49"/>
        <v>Manufacturing: Non Energy Intensive</v>
      </c>
      <c r="F3167" t="s">
        <v>58</v>
      </c>
      <c r="G3167" t="s">
        <v>39</v>
      </c>
      <c r="H3167" t="s">
        <v>5</v>
      </c>
      <c r="I3167">
        <v>2014</v>
      </c>
      <c r="J3167">
        <v>2048</v>
      </c>
      <c r="K3167">
        <v>5.0532022512598802</v>
      </c>
    </row>
    <row r="3168" spans="5:11" x14ac:dyDescent="0.2">
      <c r="E3168" t="str">
        <f t="shared" si="49"/>
        <v>Manufacturing: Non Energy Intensive</v>
      </c>
      <c r="F3168" t="s">
        <v>58</v>
      </c>
      <c r="G3168" t="s">
        <v>39</v>
      </c>
      <c r="H3168" t="s">
        <v>5</v>
      </c>
      <c r="I3168">
        <v>2014</v>
      </c>
      <c r="J3168">
        <v>2049</v>
      </c>
      <c r="K3168">
        <v>5.0313782791620003</v>
      </c>
    </row>
    <row r="3169" spans="5:11" x14ac:dyDescent="0.2">
      <c r="E3169" t="str">
        <f t="shared" si="49"/>
        <v>Manufacturing: Non Energy Intensive</v>
      </c>
      <c r="F3169" t="s">
        <v>58</v>
      </c>
      <c r="G3169" t="s">
        <v>39</v>
      </c>
      <c r="H3169" t="s">
        <v>5</v>
      </c>
      <c r="I3169">
        <v>2014</v>
      </c>
      <c r="J3169">
        <v>2050</v>
      </c>
      <c r="K3169">
        <v>5.0328318057035304</v>
      </c>
    </row>
    <row r="3170" spans="5:11" x14ac:dyDescent="0.2">
      <c r="E3170" t="str">
        <f t="shared" si="49"/>
        <v>Manufacturing: Non Energy Intensive</v>
      </c>
      <c r="F3170" t="s">
        <v>58</v>
      </c>
      <c r="G3170" t="s">
        <v>39</v>
      </c>
      <c r="H3170" t="s">
        <v>5</v>
      </c>
      <c r="I3170">
        <v>2015</v>
      </c>
      <c r="J3170">
        <v>2048</v>
      </c>
      <c r="K3170">
        <v>5.0734421116092703</v>
      </c>
    </row>
    <row r="3171" spans="5:11" x14ac:dyDescent="0.2">
      <c r="E3171" t="str">
        <f t="shared" si="49"/>
        <v>Manufacturing: Non Energy Intensive</v>
      </c>
      <c r="F3171" t="s">
        <v>58</v>
      </c>
      <c r="G3171" t="s">
        <v>39</v>
      </c>
      <c r="H3171" t="s">
        <v>5</v>
      </c>
      <c r="I3171">
        <v>2015</v>
      </c>
      <c r="J3171">
        <v>2049</v>
      </c>
      <c r="K3171">
        <v>5.04907016455142</v>
      </c>
    </row>
    <row r="3172" spans="5:11" x14ac:dyDescent="0.2">
      <c r="E3172" t="str">
        <f t="shared" si="49"/>
        <v>Manufacturing: Non Energy Intensive</v>
      </c>
      <c r="F3172" t="s">
        <v>58</v>
      </c>
      <c r="G3172" t="s">
        <v>39</v>
      </c>
      <c r="H3172" t="s">
        <v>5</v>
      </c>
      <c r="I3172">
        <v>2015</v>
      </c>
      <c r="J3172">
        <v>2050</v>
      </c>
      <c r="K3172">
        <v>5.0524275423254599</v>
      </c>
    </row>
    <row r="3173" spans="5:11" x14ac:dyDescent="0.2">
      <c r="E3173" t="str">
        <f t="shared" si="49"/>
        <v>Manufacturing: Non Energy Intensive</v>
      </c>
      <c r="F3173" t="s">
        <v>58</v>
      </c>
      <c r="G3173" t="s">
        <v>39</v>
      </c>
      <c r="H3173" t="s">
        <v>5</v>
      </c>
      <c r="I3173">
        <v>2016</v>
      </c>
      <c r="J3173">
        <v>2048</v>
      </c>
      <c r="K3173">
        <v>5.1109689014428996</v>
      </c>
    </row>
    <row r="3174" spans="5:11" x14ac:dyDescent="0.2">
      <c r="E3174" t="str">
        <f t="shared" si="49"/>
        <v>Manufacturing: Non Energy Intensive</v>
      </c>
      <c r="F3174" t="s">
        <v>58</v>
      </c>
      <c r="G3174" t="s">
        <v>39</v>
      </c>
      <c r="H3174" t="s">
        <v>5</v>
      </c>
      <c r="I3174">
        <v>2016</v>
      </c>
      <c r="J3174">
        <v>2049</v>
      </c>
      <c r="K3174">
        <v>5.0890563718296598</v>
      </c>
    </row>
    <row r="3175" spans="5:11" x14ac:dyDescent="0.2">
      <c r="E3175" t="str">
        <f t="shared" si="49"/>
        <v>Manufacturing: Non Energy Intensive</v>
      </c>
      <c r="F3175" t="s">
        <v>58</v>
      </c>
      <c r="G3175" t="s">
        <v>39</v>
      </c>
      <c r="H3175" t="s">
        <v>5</v>
      </c>
      <c r="I3175">
        <v>2016</v>
      </c>
      <c r="J3175">
        <v>2050</v>
      </c>
      <c r="K3175">
        <v>5.0946721922034399</v>
      </c>
    </row>
    <row r="3176" spans="5:11" x14ac:dyDescent="0.2">
      <c r="E3176" t="str">
        <f t="shared" si="49"/>
        <v>Manufacturing: Non Energy Intensive</v>
      </c>
      <c r="F3176" t="s">
        <v>58</v>
      </c>
      <c r="G3176" t="s">
        <v>39</v>
      </c>
      <c r="H3176" t="s">
        <v>5</v>
      </c>
      <c r="I3176">
        <v>2017</v>
      </c>
      <c r="J3176">
        <v>2048</v>
      </c>
      <c r="K3176">
        <v>5.10273160974414</v>
      </c>
    </row>
    <row r="3177" spans="5:11" x14ac:dyDescent="0.2">
      <c r="E3177" t="str">
        <f t="shared" si="49"/>
        <v>Manufacturing: Non Energy Intensive</v>
      </c>
      <c r="F3177" t="s">
        <v>58</v>
      </c>
      <c r="G3177" t="s">
        <v>39</v>
      </c>
      <c r="H3177" t="s">
        <v>5</v>
      </c>
      <c r="I3177">
        <v>2017</v>
      </c>
      <c r="J3177">
        <v>2049</v>
      </c>
      <c r="K3177">
        <v>5.0804733804688702</v>
      </c>
    </row>
    <row r="3178" spans="5:11" x14ac:dyDescent="0.2">
      <c r="E3178" t="str">
        <f t="shared" si="49"/>
        <v>Manufacturing: Non Energy Intensive</v>
      </c>
      <c r="F3178" t="s">
        <v>58</v>
      </c>
      <c r="G3178" t="s">
        <v>39</v>
      </c>
      <c r="H3178" t="s">
        <v>5</v>
      </c>
      <c r="I3178">
        <v>2017</v>
      </c>
      <c r="J3178">
        <v>2050</v>
      </c>
      <c r="K3178">
        <v>5.0885664823695702</v>
      </c>
    </row>
    <row r="3179" spans="5:11" x14ac:dyDescent="0.2">
      <c r="E3179" t="str">
        <f t="shared" si="49"/>
        <v>Manufacturing: Non Energy Intensive</v>
      </c>
      <c r="F3179" t="s">
        <v>58</v>
      </c>
      <c r="G3179" t="s">
        <v>39</v>
      </c>
      <c r="H3179" t="s">
        <v>5</v>
      </c>
      <c r="I3179">
        <v>2018</v>
      </c>
      <c r="J3179">
        <v>2048</v>
      </c>
      <c r="K3179">
        <v>5.1209475439993302</v>
      </c>
    </row>
    <row r="3180" spans="5:11" x14ac:dyDescent="0.2">
      <c r="E3180" t="str">
        <f t="shared" si="49"/>
        <v>Manufacturing: Non Energy Intensive</v>
      </c>
      <c r="F3180" t="s">
        <v>58</v>
      </c>
      <c r="G3180" t="s">
        <v>39</v>
      </c>
      <c r="H3180" t="s">
        <v>5</v>
      </c>
      <c r="I3180">
        <v>2018</v>
      </c>
      <c r="J3180">
        <v>2049</v>
      </c>
      <c r="K3180">
        <v>5.0974875023645803</v>
      </c>
    </row>
    <row r="3181" spans="5:11" x14ac:dyDescent="0.2">
      <c r="E3181" t="str">
        <f t="shared" si="49"/>
        <v>Manufacturing: Non Energy Intensive</v>
      </c>
      <c r="F3181" t="s">
        <v>58</v>
      </c>
      <c r="G3181" t="s">
        <v>39</v>
      </c>
      <c r="H3181" t="s">
        <v>5</v>
      </c>
      <c r="I3181">
        <v>2018</v>
      </c>
      <c r="J3181">
        <v>2050</v>
      </c>
      <c r="K3181">
        <v>5.1086535182530302</v>
      </c>
    </row>
    <row r="3182" spans="5:11" x14ac:dyDescent="0.2">
      <c r="E3182" t="str">
        <f t="shared" si="49"/>
        <v>Manufacturing: Non Energy Intensive</v>
      </c>
      <c r="F3182" t="s">
        <v>58</v>
      </c>
      <c r="G3182" t="s">
        <v>39</v>
      </c>
      <c r="H3182" t="s">
        <v>5</v>
      </c>
      <c r="I3182">
        <v>2019</v>
      </c>
      <c r="J3182">
        <v>2048</v>
      </c>
      <c r="K3182">
        <v>5.0894565631632904</v>
      </c>
    </row>
    <row r="3183" spans="5:11" x14ac:dyDescent="0.2">
      <c r="E3183" t="str">
        <f t="shared" si="49"/>
        <v>Manufacturing: Non Energy Intensive</v>
      </c>
      <c r="F3183" t="s">
        <v>58</v>
      </c>
      <c r="G3183" t="s">
        <v>39</v>
      </c>
      <c r="H3183" t="s">
        <v>5</v>
      </c>
      <c r="I3183">
        <v>2019</v>
      </c>
      <c r="J3183">
        <v>2049</v>
      </c>
      <c r="K3183">
        <v>5.0695685802905803</v>
      </c>
    </row>
    <row r="3184" spans="5:11" x14ac:dyDescent="0.2">
      <c r="E3184" t="str">
        <f t="shared" si="49"/>
        <v>Manufacturing: Non Energy Intensive</v>
      </c>
      <c r="F3184" t="s">
        <v>58</v>
      </c>
      <c r="G3184" t="s">
        <v>39</v>
      </c>
      <c r="H3184" t="s">
        <v>5</v>
      </c>
      <c r="I3184">
        <v>2019</v>
      </c>
      <c r="J3184">
        <v>2050</v>
      </c>
      <c r="K3184">
        <v>5.0833569925548199</v>
      </c>
    </row>
    <row r="3185" spans="5:11" x14ac:dyDescent="0.2">
      <c r="E3185" t="str">
        <f t="shared" si="49"/>
        <v>Manufacturing: Non Energy Intensive</v>
      </c>
      <c r="F3185" t="s">
        <v>58</v>
      </c>
      <c r="G3185" t="s">
        <v>39</v>
      </c>
      <c r="H3185" t="s">
        <v>5</v>
      </c>
      <c r="I3185">
        <v>2020</v>
      </c>
      <c r="J3185">
        <v>2048</v>
      </c>
      <c r="K3185">
        <v>4.57742145579968</v>
      </c>
    </row>
    <row r="3186" spans="5:11" x14ac:dyDescent="0.2">
      <c r="E3186" t="str">
        <f t="shared" si="49"/>
        <v>Manufacturing: Non Energy Intensive</v>
      </c>
      <c r="F3186" t="s">
        <v>58</v>
      </c>
      <c r="G3186" t="s">
        <v>39</v>
      </c>
      <c r="H3186" t="s">
        <v>5</v>
      </c>
      <c r="I3186">
        <v>2020</v>
      </c>
      <c r="J3186">
        <v>2049</v>
      </c>
      <c r="K3186">
        <v>4.5734214671252102</v>
      </c>
    </row>
    <row r="3187" spans="5:11" x14ac:dyDescent="0.2">
      <c r="E3187" t="str">
        <f t="shared" si="49"/>
        <v>Manufacturing: Non Energy Intensive</v>
      </c>
      <c r="F3187" t="s">
        <v>58</v>
      </c>
      <c r="G3187" t="s">
        <v>39</v>
      </c>
      <c r="H3187" t="s">
        <v>5</v>
      </c>
      <c r="I3187">
        <v>2020</v>
      </c>
      <c r="J3187">
        <v>2050</v>
      </c>
      <c r="K3187">
        <v>4.5879476600465496</v>
      </c>
    </row>
    <row r="3188" spans="5:11" x14ac:dyDescent="0.2">
      <c r="E3188" t="str">
        <f t="shared" si="49"/>
        <v>Manufacturing: Non Energy Intensive</v>
      </c>
      <c r="F3188" t="s">
        <v>58</v>
      </c>
      <c r="G3188" t="s">
        <v>39</v>
      </c>
      <c r="H3188" t="s">
        <v>5</v>
      </c>
      <c r="I3188">
        <v>2021</v>
      </c>
      <c r="J3188">
        <v>2048</v>
      </c>
      <c r="K3188">
        <v>4.7489699826548701</v>
      </c>
    </row>
    <row r="3189" spans="5:11" x14ac:dyDescent="0.2">
      <c r="E3189" t="str">
        <f t="shared" si="49"/>
        <v>Manufacturing: Non Energy Intensive</v>
      </c>
      <c r="F3189" t="s">
        <v>58</v>
      </c>
      <c r="G3189" t="s">
        <v>39</v>
      </c>
      <c r="H3189" t="s">
        <v>5</v>
      </c>
      <c r="I3189">
        <v>2021</v>
      </c>
      <c r="J3189">
        <v>2049</v>
      </c>
      <c r="K3189">
        <v>4.7539820355942597</v>
      </c>
    </row>
    <row r="3190" spans="5:11" x14ac:dyDescent="0.2">
      <c r="E3190" t="str">
        <f t="shared" si="49"/>
        <v>Manufacturing: Non Energy Intensive</v>
      </c>
      <c r="F3190" t="s">
        <v>58</v>
      </c>
      <c r="G3190" t="s">
        <v>39</v>
      </c>
      <c r="H3190" t="s">
        <v>5</v>
      </c>
      <c r="I3190">
        <v>2021</v>
      </c>
      <c r="J3190">
        <v>2050</v>
      </c>
      <c r="K3190">
        <v>4.7680808375429402</v>
      </c>
    </row>
    <row r="3191" spans="5:11" x14ac:dyDescent="0.2">
      <c r="E3191" t="str">
        <f t="shared" si="49"/>
        <v>Manufacturing: Non Energy Intensive</v>
      </c>
      <c r="F3191" t="s">
        <v>58</v>
      </c>
      <c r="G3191" t="s">
        <v>39</v>
      </c>
      <c r="H3191" t="s">
        <v>5</v>
      </c>
      <c r="I3191">
        <v>2022</v>
      </c>
      <c r="J3191">
        <v>2048</v>
      </c>
      <c r="K3191">
        <v>4.8703331557490301</v>
      </c>
    </row>
    <row r="3192" spans="5:11" x14ac:dyDescent="0.2">
      <c r="E3192" t="str">
        <f t="shared" si="49"/>
        <v>Manufacturing: Non Energy Intensive</v>
      </c>
      <c r="F3192" t="s">
        <v>58</v>
      </c>
      <c r="G3192" t="s">
        <v>39</v>
      </c>
      <c r="H3192" t="s">
        <v>5</v>
      </c>
      <c r="I3192">
        <v>2022</v>
      </c>
      <c r="J3192">
        <v>2049</v>
      </c>
      <c r="K3192">
        <v>4.8802039078266501</v>
      </c>
    </row>
    <row r="3193" spans="5:11" x14ac:dyDescent="0.2">
      <c r="E3193" t="str">
        <f t="shared" si="49"/>
        <v>Manufacturing: Non Energy Intensive</v>
      </c>
      <c r="F3193" t="s">
        <v>58</v>
      </c>
      <c r="G3193" t="s">
        <v>39</v>
      </c>
      <c r="H3193" t="s">
        <v>5</v>
      </c>
      <c r="I3193">
        <v>2022</v>
      </c>
      <c r="J3193">
        <v>2050</v>
      </c>
      <c r="K3193">
        <v>4.8954177853695899</v>
      </c>
    </row>
    <row r="3194" spans="5:11" x14ac:dyDescent="0.2">
      <c r="E3194" t="str">
        <f t="shared" si="49"/>
        <v>Manufacturing: Non Energy Intensive</v>
      </c>
      <c r="F3194" t="s">
        <v>58</v>
      </c>
      <c r="G3194" t="s">
        <v>39</v>
      </c>
      <c r="H3194" t="s">
        <v>5</v>
      </c>
      <c r="I3194">
        <v>2023</v>
      </c>
      <c r="J3194">
        <v>2048</v>
      </c>
      <c r="K3194">
        <v>4.9838883740299096</v>
      </c>
    </row>
    <row r="3195" spans="5:11" x14ac:dyDescent="0.2">
      <c r="E3195" t="str">
        <f t="shared" si="49"/>
        <v>Manufacturing: Non Energy Intensive</v>
      </c>
      <c r="F3195" t="s">
        <v>58</v>
      </c>
      <c r="G3195" t="s">
        <v>39</v>
      </c>
      <c r="H3195" t="s">
        <v>5</v>
      </c>
      <c r="I3195">
        <v>2023</v>
      </c>
      <c r="J3195">
        <v>2049</v>
      </c>
      <c r="K3195">
        <v>5.0001539033265203</v>
      </c>
    </row>
    <row r="3196" spans="5:11" x14ac:dyDescent="0.2">
      <c r="E3196" t="str">
        <f t="shared" si="49"/>
        <v>Manufacturing: Non Energy Intensive</v>
      </c>
      <c r="F3196" t="s">
        <v>58</v>
      </c>
      <c r="G3196" t="s">
        <v>39</v>
      </c>
      <c r="H3196" t="s">
        <v>5</v>
      </c>
      <c r="I3196">
        <v>2023</v>
      </c>
      <c r="J3196">
        <v>2050</v>
      </c>
      <c r="K3196">
        <v>5.0088082310574098</v>
      </c>
    </row>
    <row r="3197" spans="5:11" x14ac:dyDescent="0.2">
      <c r="E3197" t="str">
        <f t="shared" si="49"/>
        <v>Manufacturing: Non Energy Intensive</v>
      </c>
      <c r="F3197" t="s">
        <v>58</v>
      </c>
      <c r="G3197" t="s">
        <v>39</v>
      </c>
      <c r="H3197" t="s">
        <v>5</v>
      </c>
      <c r="I3197">
        <v>2024</v>
      </c>
      <c r="J3197">
        <v>2048</v>
      </c>
      <c r="K3197">
        <v>5.10769106415776</v>
      </c>
    </row>
    <row r="3198" spans="5:11" x14ac:dyDescent="0.2">
      <c r="E3198" t="str">
        <f t="shared" si="49"/>
        <v>Manufacturing: Non Energy Intensive</v>
      </c>
      <c r="F3198" t="s">
        <v>58</v>
      </c>
      <c r="G3198" t="s">
        <v>39</v>
      </c>
      <c r="H3198" t="s">
        <v>5</v>
      </c>
      <c r="I3198">
        <v>2024</v>
      </c>
      <c r="J3198">
        <v>2049</v>
      </c>
      <c r="K3198">
        <v>5.1290989329041698</v>
      </c>
    </row>
    <row r="3199" spans="5:11" x14ac:dyDescent="0.2">
      <c r="E3199" t="str">
        <f t="shared" si="49"/>
        <v>Manufacturing: Non Energy Intensive</v>
      </c>
      <c r="F3199" t="s">
        <v>58</v>
      </c>
      <c r="G3199" t="s">
        <v>39</v>
      </c>
      <c r="H3199" t="s">
        <v>5</v>
      </c>
      <c r="I3199">
        <v>2024</v>
      </c>
      <c r="J3199">
        <v>2050</v>
      </c>
      <c r="K3199">
        <v>5.1363220809737102</v>
      </c>
    </row>
    <row r="3200" spans="5:11" x14ac:dyDescent="0.2">
      <c r="E3200" t="str">
        <f t="shared" si="49"/>
        <v>Manufacturing: Non Energy Intensive</v>
      </c>
      <c r="F3200" t="s">
        <v>58</v>
      </c>
      <c r="G3200" t="s">
        <v>39</v>
      </c>
      <c r="H3200" t="s">
        <v>5</v>
      </c>
      <c r="I3200">
        <v>2025</v>
      </c>
      <c r="J3200">
        <v>2048</v>
      </c>
      <c r="K3200">
        <v>5.2812492569633402</v>
      </c>
    </row>
    <row r="3201" spans="5:11" x14ac:dyDescent="0.2">
      <c r="E3201" t="str">
        <f t="shared" si="49"/>
        <v>Manufacturing: Non Energy Intensive</v>
      </c>
      <c r="F3201" t="s">
        <v>58</v>
      </c>
      <c r="G3201" t="s">
        <v>39</v>
      </c>
      <c r="H3201" t="s">
        <v>5</v>
      </c>
      <c r="I3201">
        <v>2025</v>
      </c>
      <c r="J3201">
        <v>2049</v>
      </c>
      <c r="K3201">
        <v>5.29861763911462</v>
      </c>
    </row>
    <row r="3202" spans="5:11" x14ac:dyDescent="0.2">
      <c r="E3202" t="str">
        <f t="shared" si="49"/>
        <v>Manufacturing: Non Energy Intensive</v>
      </c>
      <c r="F3202" t="s">
        <v>58</v>
      </c>
      <c r="G3202" t="s">
        <v>39</v>
      </c>
      <c r="H3202" t="s">
        <v>5</v>
      </c>
      <c r="I3202">
        <v>2025</v>
      </c>
      <c r="J3202">
        <v>2050</v>
      </c>
      <c r="K3202">
        <v>5.3098043993047401</v>
      </c>
    </row>
    <row r="3203" spans="5:11" x14ac:dyDescent="0.2">
      <c r="E3203" t="str">
        <f t="shared" ref="E3203:E3266" si="50">VLOOKUP(F3203,$A$2:$B$53,2,)</f>
        <v>Manufacturing: Non Energy Intensive</v>
      </c>
      <c r="F3203" t="s">
        <v>58</v>
      </c>
      <c r="G3203" t="s">
        <v>39</v>
      </c>
      <c r="H3203" t="s">
        <v>5</v>
      </c>
      <c r="I3203">
        <v>2026</v>
      </c>
      <c r="J3203">
        <v>2048</v>
      </c>
      <c r="K3203">
        <v>5.4509645046231299</v>
      </c>
    </row>
    <row r="3204" spans="5:11" x14ac:dyDescent="0.2">
      <c r="E3204" t="str">
        <f t="shared" si="50"/>
        <v>Manufacturing: Non Energy Intensive</v>
      </c>
      <c r="F3204" t="s">
        <v>58</v>
      </c>
      <c r="G3204" t="s">
        <v>39</v>
      </c>
      <c r="H3204" t="s">
        <v>5</v>
      </c>
      <c r="I3204">
        <v>2026</v>
      </c>
      <c r="J3204">
        <v>2049</v>
      </c>
      <c r="K3204">
        <v>5.4685648525068196</v>
      </c>
    </row>
    <row r="3205" spans="5:11" x14ac:dyDescent="0.2">
      <c r="E3205" t="str">
        <f t="shared" si="50"/>
        <v>Manufacturing: Non Energy Intensive</v>
      </c>
      <c r="F3205" t="s">
        <v>58</v>
      </c>
      <c r="G3205" t="s">
        <v>39</v>
      </c>
      <c r="H3205" t="s">
        <v>5</v>
      </c>
      <c r="I3205">
        <v>2026</v>
      </c>
      <c r="J3205">
        <v>2050</v>
      </c>
      <c r="K3205">
        <v>5.4831860817843996</v>
      </c>
    </row>
    <row r="3206" spans="5:11" x14ac:dyDescent="0.2">
      <c r="E3206" t="str">
        <f t="shared" si="50"/>
        <v>Manufacturing: Non Energy Intensive</v>
      </c>
      <c r="F3206" t="s">
        <v>58</v>
      </c>
      <c r="G3206" t="s">
        <v>39</v>
      </c>
      <c r="H3206" t="s">
        <v>5</v>
      </c>
      <c r="I3206">
        <v>2027</v>
      </c>
      <c r="J3206">
        <v>2048</v>
      </c>
      <c r="K3206">
        <v>5.6397637262168301</v>
      </c>
    </row>
    <row r="3207" spans="5:11" x14ac:dyDescent="0.2">
      <c r="E3207" t="str">
        <f t="shared" si="50"/>
        <v>Manufacturing: Non Energy Intensive</v>
      </c>
      <c r="F3207" t="s">
        <v>58</v>
      </c>
      <c r="G3207" t="s">
        <v>39</v>
      </c>
      <c r="H3207" t="s">
        <v>5</v>
      </c>
      <c r="I3207">
        <v>2027</v>
      </c>
      <c r="J3207">
        <v>2049</v>
      </c>
      <c r="K3207">
        <v>5.6511877050844497</v>
      </c>
    </row>
    <row r="3208" spans="5:11" x14ac:dyDescent="0.2">
      <c r="E3208" t="str">
        <f t="shared" si="50"/>
        <v>Manufacturing: Non Energy Intensive</v>
      </c>
      <c r="F3208" t="s">
        <v>58</v>
      </c>
      <c r="G3208" t="s">
        <v>39</v>
      </c>
      <c r="H3208" t="s">
        <v>5</v>
      </c>
      <c r="I3208">
        <v>2027</v>
      </c>
      <c r="J3208">
        <v>2050</v>
      </c>
      <c r="K3208">
        <v>5.6697595391884796</v>
      </c>
    </row>
    <row r="3209" spans="5:11" x14ac:dyDescent="0.2">
      <c r="E3209" t="str">
        <f t="shared" si="50"/>
        <v>Manufacturing: Non Energy Intensive</v>
      </c>
      <c r="F3209" t="s">
        <v>58</v>
      </c>
      <c r="G3209" t="s">
        <v>39</v>
      </c>
      <c r="H3209" t="s">
        <v>5</v>
      </c>
      <c r="I3209">
        <v>2028</v>
      </c>
      <c r="J3209">
        <v>2048</v>
      </c>
      <c r="K3209">
        <v>5.8453638107162202</v>
      </c>
    </row>
    <row r="3210" spans="5:11" x14ac:dyDescent="0.2">
      <c r="E3210" t="str">
        <f t="shared" si="50"/>
        <v>Manufacturing: Non Energy Intensive</v>
      </c>
      <c r="F3210" t="s">
        <v>58</v>
      </c>
      <c r="G3210" t="s">
        <v>39</v>
      </c>
      <c r="H3210" t="s">
        <v>5</v>
      </c>
      <c r="I3210">
        <v>2028</v>
      </c>
      <c r="J3210">
        <v>2049</v>
      </c>
      <c r="K3210">
        <v>5.8473445765885597</v>
      </c>
    </row>
    <row r="3211" spans="5:11" x14ac:dyDescent="0.2">
      <c r="E3211" t="str">
        <f t="shared" si="50"/>
        <v>Manufacturing: Non Energy Intensive</v>
      </c>
      <c r="F3211" t="s">
        <v>58</v>
      </c>
      <c r="G3211" t="s">
        <v>39</v>
      </c>
      <c r="H3211" t="s">
        <v>5</v>
      </c>
      <c r="I3211">
        <v>2028</v>
      </c>
      <c r="J3211">
        <v>2050</v>
      </c>
      <c r="K3211">
        <v>5.8702309706191196</v>
      </c>
    </row>
    <row r="3212" spans="5:11" x14ac:dyDescent="0.2">
      <c r="E3212" t="str">
        <f t="shared" si="50"/>
        <v>Manufacturing: Non Energy Intensive</v>
      </c>
      <c r="F3212" t="s">
        <v>58</v>
      </c>
      <c r="G3212" t="s">
        <v>39</v>
      </c>
      <c r="H3212" t="s">
        <v>5</v>
      </c>
      <c r="I3212">
        <v>2029</v>
      </c>
      <c r="J3212">
        <v>2048</v>
      </c>
      <c r="K3212">
        <v>6.0814924518879403</v>
      </c>
    </row>
    <row r="3213" spans="5:11" x14ac:dyDescent="0.2">
      <c r="E3213" t="str">
        <f t="shared" si="50"/>
        <v>Manufacturing: Non Energy Intensive</v>
      </c>
      <c r="F3213" t="s">
        <v>58</v>
      </c>
      <c r="G3213" t="s">
        <v>39</v>
      </c>
      <c r="H3213" t="s">
        <v>5</v>
      </c>
      <c r="I3213">
        <v>2029</v>
      </c>
      <c r="J3213">
        <v>2049</v>
      </c>
      <c r="K3213">
        <v>6.0718193767094597</v>
      </c>
    </row>
    <row r="3214" spans="5:11" x14ac:dyDescent="0.2">
      <c r="E3214" t="str">
        <f t="shared" si="50"/>
        <v>Manufacturing: Non Energy Intensive</v>
      </c>
      <c r="F3214" t="s">
        <v>58</v>
      </c>
      <c r="G3214" t="s">
        <v>39</v>
      </c>
      <c r="H3214" t="s">
        <v>5</v>
      </c>
      <c r="I3214">
        <v>2029</v>
      </c>
      <c r="J3214">
        <v>2050</v>
      </c>
      <c r="K3214">
        <v>6.1022743269633999</v>
      </c>
    </row>
    <row r="3215" spans="5:11" x14ac:dyDescent="0.2">
      <c r="E3215" t="str">
        <f t="shared" si="50"/>
        <v>Manufacturing: Non Energy Intensive</v>
      </c>
      <c r="F3215" t="s">
        <v>58</v>
      </c>
      <c r="G3215" t="s">
        <v>39</v>
      </c>
      <c r="H3215" t="s">
        <v>5</v>
      </c>
      <c r="I3215">
        <v>2030</v>
      </c>
      <c r="J3215">
        <v>2048</v>
      </c>
      <c r="K3215">
        <v>6.3349272161716401</v>
      </c>
    </row>
    <row r="3216" spans="5:11" x14ac:dyDescent="0.2">
      <c r="E3216" t="str">
        <f t="shared" si="50"/>
        <v>Manufacturing: Non Energy Intensive</v>
      </c>
      <c r="F3216" t="s">
        <v>58</v>
      </c>
      <c r="G3216" t="s">
        <v>39</v>
      </c>
      <c r="H3216" t="s">
        <v>5</v>
      </c>
      <c r="I3216">
        <v>2030</v>
      </c>
      <c r="J3216">
        <v>2049</v>
      </c>
      <c r="K3216">
        <v>6.3103009733793201</v>
      </c>
    </row>
    <row r="3217" spans="5:11" x14ac:dyDescent="0.2">
      <c r="E3217" t="str">
        <f t="shared" si="50"/>
        <v>Manufacturing: Non Energy Intensive</v>
      </c>
      <c r="F3217" t="s">
        <v>58</v>
      </c>
      <c r="G3217" t="s">
        <v>39</v>
      </c>
      <c r="H3217" t="s">
        <v>5</v>
      </c>
      <c r="I3217">
        <v>2030</v>
      </c>
      <c r="J3217">
        <v>2050</v>
      </c>
      <c r="K3217">
        <v>6.3462883798705603</v>
      </c>
    </row>
    <row r="3218" spans="5:11" x14ac:dyDescent="0.2">
      <c r="E3218" t="str">
        <f t="shared" si="50"/>
        <v>Manufacturing: Non Energy Intensive</v>
      </c>
      <c r="F3218" t="s">
        <v>58</v>
      </c>
      <c r="G3218" t="s">
        <v>39</v>
      </c>
      <c r="H3218" t="s">
        <v>5</v>
      </c>
      <c r="I3218">
        <v>2031</v>
      </c>
      <c r="J3218">
        <v>2048</v>
      </c>
      <c r="K3218">
        <v>6.5994702159270497</v>
      </c>
    </row>
    <row r="3219" spans="5:11" x14ac:dyDescent="0.2">
      <c r="E3219" t="str">
        <f t="shared" si="50"/>
        <v>Manufacturing: Non Energy Intensive</v>
      </c>
      <c r="F3219" t="s">
        <v>58</v>
      </c>
      <c r="G3219" t="s">
        <v>39</v>
      </c>
      <c r="H3219" t="s">
        <v>5</v>
      </c>
      <c r="I3219">
        <v>2031</v>
      </c>
      <c r="J3219">
        <v>2049</v>
      </c>
      <c r="K3219">
        <v>6.5335001708297602</v>
      </c>
    </row>
    <row r="3220" spans="5:11" x14ac:dyDescent="0.2">
      <c r="E3220" t="str">
        <f t="shared" si="50"/>
        <v>Manufacturing: Non Energy Intensive</v>
      </c>
      <c r="F3220" t="s">
        <v>58</v>
      </c>
      <c r="G3220" t="s">
        <v>39</v>
      </c>
      <c r="H3220" t="s">
        <v>5</v>
      </c>
      <c r="I3220">
        <v>2031</v>
      </c>
      <c r="J3220">
        <v>2050</v>
      </c>
      <c r="K3220">
        <v>6.5774085051523397</v>
      </c>
    </row>
    <row r="3221" spans="5:11" x14ac:dyDescent="0.2">
      <c r="E3221" t="str">
        <f t="shared" si="50"/>
        <v>Manufacturing: Non Energy Intensive</v>
      </c>
      <c r="F3221" t="s">
        <v>58</v>
      </c>
      <c r="G3221" t="s">
        <v>39</v>
      </c>
      <c r="H3221" t="s">
        <v>5</v>
      </c>
      <c r="I3221">
        <v>2032</v>
      </c>
      <c r="J3221">
        <v>2048</v>
      </c>
      <c r="K3221">
        <v>6.8639386179901001</v>
      </c>
    </row>
    <row r="3222" spans="5:11" x14ac:dyDescent="0.2">
      <c r="E3222" t="str">
        <f t="shared" si="50"/>
        <v>Manufacturing: Non Energy Intensive</v>
      </c>
      <c r="F3222" t="s">
        <v>58</v>
      </c>
      <c r="G3222" t="s">
        <v>39</v>
      </c>
      <c r="H3222" t="s">
        <v>5</v>
      </c>
      <c r="I3222">
        <v>2032</v>
      </c>
      <c r="J3222">
        <v>2049</v>
      </c>
      <c r="K3222">
        <v>6.7449730838538304</v>
      </c>
    </row>
    <row r="3223" spans="5:11" x14ac:dyDescent="0.2">
      <c r="E3223" t="str">
        <f t="shared" si="50"/>
        <v>Manufacturing: Non Energy Intensive</v>
      </c>
      <c r="F3223" t="s">
        <v>58</v>
      </c>
      <c r="G3223" t="s">
        <v>39</v>
      </c>
      <c r="H3223" t="s">
        <v>5</v>
      </c>
      <c r="I3223">
        <v>2032</v>
      </c>
      <c r="J3223">
        <v>2050</v>
      </c>
      <c r="K3223">
        <v>6.8087160349568503</v>
      </c>
    </row>
    <row r="3224" spans="5:11" x14ac:dyDescent="0.2">
      <c r="E3224" t="str">
        <f t="shared" si="50"/>
        <v>Manufacturing: Non Energy Intensive</v>
      </c>
      <c r="F3224" t="s">
        <v>58</v>
      </c>
      <c r="G3224" t="s">
        <v>39</v>
      </c>
      <c r="H3224" t="s">
        <v>5</v>
      </c>
      <c r="I3224">
        <v>2033</v>
      </c>
      <c r="J3224">
        <v>2048</v>
      </c>
      <c r="K3224">
        <v>7.13564086188397</v>
      </c>
    </row>
    <row r="3225" spans="5:11" x14ac:dyDescent="0.2">
      <c r="E3225" t="str">
        <f t="shared" si="50"/>
        <v>Manufacturing: Non Energy Intensive</v>
      </c>
      <c r="F3225" t="s">
        <v>58</v>
      </c>
      <c r="G3225" t="s">
        <v>39</v>
      </c>
      <c r="H3225" t="s">
        <v>5</v>
      </c>
      <c r="I3225">
        <v>2033</v>
      </c>
      <c r="J3225">
        <v>2049</v>
      </c>
      <c r="K3225">
        <v>6.9679426719586699</v>
      </c>
    </row>
    <row r="3226" spans="5:11" x14ac:dyDescent="0.2">
      <c r="E3226" t="str">
        <f t="shared" si="50"/>
        <v>Manufacturing: Non Energy Intensive</v>
      </c>
      <c r="F3226" t="s">
        <v>58</v>
      </c>
      <c r="G3226" t="s">
        <v>39</v>
      </c>
      <c r="H3226" t="s">
        <v>5</v>
      </c>
      <c r="I3226">
        <v>2033</v>
      </c>
      <c r="J3226">
        <v>2050</v>
      </c>
      <c r="K3226">
        <v>7.0342233547966302</v>
      </c>
    </row>
    <row r="3227" spans="5:11" x14ac:dyDescent="0.2">
      <c r="E3227" t="str">
        <f t="shared" si="50"/>
        <v>Manufacturing: Non Energy Intensive</v>
      </c>
      <c r="F3227" t="s">
        <v>58</v>
      </c>
      <c r="G3227" t="s">
        <v>39</v>
      </c>
      <c r="H3227" t="s">
        <v>5</v>
      </c>
      <c r="I3227">
        <v>2034</v>
      </c>
      <c r="J3227">
        <v>2048</v>
      </c>
      <c r="K3227">
        <v>7.4226261783723704</v>
      </c>
    </row>
    <row r="3228" spans="5:11" x14ac:dyDescent="0.2">
      <c r="E3228" t="str">
        <f t="shared" si="50"/>
        <v>Manufacturing: Non Energy Intensive</v>
      </c>
      <c r="F3228" t="s">
        <v>58</v>
      </c>
      <c r="G3228" t="s">
        <v>39</v>
      </c>
      <c r="H3228" t="s">
        <v>5</v>
      </c>
      <c r="I3228">
        <v>2034</v>
      </c>
      <c r="J3228">
        <v>2049</v>
      </c>
      <c r="K3228">
        <v>7.1811497714733301</v>
      </c>
    </row>
    <row r="3229" spans="5:11" x14ac:dyDescent="0.2">
      <c r="E3229" t="str">
        <f t="shared" si="50"/>
        <v>Manufacturing: Non Energy Intensive</v>
      </c>
      <c r="F3229" t="s">
        <v>58</v>
      </c>
      <c r="G3229" t="s">
        <v>39</v>
      </c>
      <c r="H3229" t="s">
        <v>5</v>
      </c>
      <c r="I3229">
        <v>2034</v>
      </c>
      <c r="J3229">
        <v>2050</v>
      </c>
      <c r="K3229">
        <v>7.2603072611836996</v>
      </c>
    </row>
    <row r="3230" spans="5:11" x14ac:dyDescent="0.2">
      <c r="E3230" t="str">
        <f t="shared" si="50"/>
        <v>Manufacturing: Non Energy Intensive</v>
      </c>
      <c r="F3230" t="s">
        <v>58</v>
      </c>
      <c r="G3230" t="s">
        <v>39</v>
      </c>
      <c r="H3230" t="s">
        <v>5</v>
      </c>
      <c r="I3230">
        <v>2035</v>
      </c>
      <c r="J3230">
        <v>2048</v>
      </c>
      <c r="K3230">
        <v>7.6718373045024704</v>
      </c>
    </row>
    <row r="3231" spans="5:11" x14ac:dyDescent="0.2">
      <c r="E3231" t="str">
        <f t="shared" si="50"/>
        <v>Manufacturing: Non Energy Intensive</v>
      </c>
      <c r="F3231" t="s">
        <v>58</v>
      </c>
      <c r="G3231" t="s">
        <v>39</v>
      </c>
      <c r="H3231" t="s">
        <v>5</v>
      </c>
      <c r="I3231">
        <v>2035</v>
      </c>
      <c r="J3231">
        <v>2049</v>
      </c>
      <c r="K3231">
        <v>7.3590057005026601</v>
      </c>
    </row>
    <row r="3232" spans="5:11" x14ac:dyDescent="0.2">
      <c r="E3232" t="str">
        <f t="shared" si="50"/>
        <v>Manufacturing: Non Energy Intensive</v>
      </c>
      <c r="F3232" t="s">
        <v>58</v>
      </c>
      <c r="G3232" t="s">
        <v>39</v>
      </c>
      <c r="H3232" t="s">
        <v>5</v>
      </c>
      <c r="I3232">
        <v>2035</v>
      </c>
      <c r="J3232">
        <v>2050</v>
      </c>
      <c r="K3232">
        <v>7.4547022916804497</v>
      </c>
    </row>
    <row r="3233" spans="5:11" x14ac:dyDescent="0.2">
      <c r="E3233" t="str">
        <f t="shared" si="50"/>
        <v>Manufacturing: Non Energy Intensive</v>
      </c>
      <c r="F3233" t="s">
        <v>58</v>
      </c>
      <c r="G3233" t="s">
        <v>39</v>
      </c>
      <c r="H3233" t="s">
        <v>5</v>
      </c>
      <c r="I3233">
        <v>2036</v>
      </c>
      <c r="J3233">
        <v>2048</v>
      </c>
      <c r="K3233">
        <v>7.93024511921171</v>
      </c>
    </row>
    <row r="3234" spans="5:11" x14ac:dyDescent="0.2">
      <c r="E3234" t="str">
        <f t="shared" si="50"/>
        <v>Manufacturing: Non Energy Intensive</v>
      </c>
      <c r="F3234" t="s">
        <v>58</v>
      </c>
      <c r="G3234" t="s">
        <v>39</v>
      </c>
      <c r="H3234" t="s">
        <v>5</v>
      </c>
      <c r="I3234">
        <v>2036</v>
      </c>
      <c r="J3234">
        <v>2049</v>
      </c>
      <c r="K3234">
        <v>7.5301337087593696</v>
      </c>
    </row>
    <row r="3235" spans="5:11" x14ac:dyDescent="0.2">
      <c r="E3235" t="str">
        <f t="shared" si="50"/>
        <v>Manufacturing: Non Energy Intensive</v>
      </c>
      <c r="F3235" t="s">
        <v>58</v>
      </c>
      <c r="G3235" t="s">
        <v>39</v>
      </c>
      <c r="H3235" t="s">
        <v>5</v>
      </c>
      <c r="I3235">
        <v>2036</v>
      </c>
      <c r="J3235">
        <v>2050</v>
      </c>
      <c r="K3235">
        <v>7.6461791238118</v>
      </c>
    </row>
    <row r="3236" spans="5:11" x14ac:dyDescent="0.2">
      <c r="E3236" t="str">
        <f t="shared" si="50"/>
        <v>Manufacturing: Non Energy Intensive</v>
      </c>
      <c r="F3236" t="s">
        <v>58</v>
      </c>
      <c r="G3236" t="s">
        <v>39</v>
      </c>
      <c r="H3236" t="s">
        <v>5</v>
      </c>
      <c r="I3236">
        <v>2037</v>
      </c>
      <c r="J3236">
        <v>2048</v>
      </c>
      <c r="K3236">
        <v>8.1948440326854506</v>
      </c>
    </row>
    <row r="3237" spans="5:11" x14ac:dyDescent="0.2">
      <c r="E3237" t="str">
        <f t="shared" si="50"/>
        <v>Manufacturing: Non Energy Intensive</v>
      </c>
      <c r="F3237" t="s">
        <v>58</v>
      </c>
      <c r="G3237" t="s">
        <v>39</v>
      </c>
      <c r="H3237" t="s">
        <v>5</v>
      </c>
      <c r="I3237">
        <v>2037</v>
      </c>
      <c r="J3237">
        <v>2049</v>
      </c>
      <c r="K3237">
        <v>7.7023763294724903</v>
      </c>
    </row>
    <row r="3238" spans="5:11" x14ac:dyDescent="0.2">
      <c r="E3238" t="str">
        <f t="shared" si="50"/>
        <v>Manufacturing: Non Energy Intensive</v>
      </c>
      <c r="F3238" t="s">
        <v>58</v>
      </c>
      <c r="G3238" t="s">
        <v>39</v>
      </c>
      <c r="H3238" t="s">
        <v>5</v>
      </c>
      <c r="I3238">
        <v>2037</v>
      </c>
      <c r="J3238">
        <v>2050</v>
      </c>
      <c r="K3238">
        <v>7.8363293916995902</v>
      </c>
    </row>
    <row r="3239" spans="5:11" x14ac:dyDescent="0.2">
      <c r="E3239" t="str">
        <f t="shared" si="50"/>
        <v>Manufacturing: Non Energy Intensive</v>
      </c>
      <c r="F3239" t="s">
        <v>58</v>
      </c>
      <c r="G3239" t="s">
        <v>39</v>
      </c>
      <c r="H3239" t="s">
        <v>5</v>
      </c>
      <c r="I3239">
        <v>2038</v>
      </c>
      <c r="J3239">
        <v>2048</v>
      </c>
      <c r="K3239">
        <v>8.4491990622832702</v>
      </c>
    </row>
    <row r="3240" spans="5:11" x14ac:dyDescent="0.2">
      <c r="E3240" t="str">
        <f t="shared" si="50"/>
        <v>Manufacturing: Non Energy Intensive</v>
      </c>
      <c r="F3240" t="s">
        <v>58</v>
      </c>
      <c r="G3240" t="s">
        <v>39</v>
      </c>
      <c r="H3240" t="s">
        <v>5</v>
      </c>
      <c r="I3240">
        <v>2038</v>
      </c>
      <c r="J3240">
        <v>2049</v>
      </c>
      <c r="K3240">
        <v>7.8746918068356404</v>
      </c>
    </row>
    <row r="3241" spans="5:11" x14ac:dyDescent="0.2">
      <c r="E3241" t="str">
        <f t="shared" si="50"/>
        <v>Manufacturing: Non Energy Intensive</v>
      </c>
      <c r="F3241" t="s">
        <v>58</v>
      </c>
      <c r="G3241" t="s">
        <v>39</v>
      </c>
      <c r="H3241" t="s">
        <v>5</v>
      </c>
      <c r="I3241">
        <v>2038</v>
      </c>
      <c r="J3241">
        <v>2050</v>
      </c>
      <c r="K3241">
        <v>8.0305804674649792</v>
      </c>
    </row>
    <row r="3242" spans="5:11" x14ac:dyDescent="0.2">
      <c r="E3242" t="str">
        <f t="shared" si="50"/>
        <v>Manufacturing: Non Energy Intensive</v>
      </c>
      <c r="F3242" t="s">
        <v>58</v>
      </c>
      <c r="G3242" t="s">
        <v>39</v>
      </c>
      <c r="H3242" t="s">
        <v>5</v>
      </c>
      <c r="I3242">
        <v>2039</v>
      </c>
      <c r="J3242">
        <v>2048</v>
      </c>
      <c r="K3242">
        <v>8.7023244934939008</v>
      </c>
    </row>
    <row r="3243" spans="5:11" x14ac:dyDescent="0.2">
      <c r="E3243" t="str">
        <f t="shared" si="50"/>
        <v>Manufacturing: Non Energy Intensive</v>
      </c>
      <c r="F3243" t="s">
        <v>58</v>
      </c>
      <c r="G3243" t="s">
        <v>39</v>
      </c>
      <c r="H3243" t="s">
        <v>5</v>
      </c>
      <c r="I3243">
        <v>2039</v>
      </c>
      <c r="J3243">
        <v>2049</v>
      </c>
      <c r="K3243">
        <v>8.0290522453916804</v>
      </c>
    </row>
    <row r="3244" spans="5:11" x14ac:dyDescent="0.2">
      <c r="E3244" t="str">
        <f t="shared" si="50"/>
        <v>Manufacturing: Non Energy Intensive</v>
      </c>
      <c r="F3244" t="s">
        <v>58</v>
      </c>
      <c r="G3244" t="s">
        <v>39</v>
      </c>
      <c r="H3244" t="s">
        <v>5</v>
      </c>
      <c r="I3244">
        <v>2039</v>
      </c>
      <c r="J3244">
        <v>2050</v>
      </c>
      <c r="K3244">
        <v>8.2074369934721396</v>
      </c>
    </row>
    <row r="3245" spans="5:11" x14ac:dyDescent="0.2">
      <c r="E3245" t="str">
        <f t="shared" si="50"/>
        <v>Manufacturing: Non Energy Intensive</v>
      </c>
      <c r="F3245" t="s">
        <v>58</v>
      </c>
      <c r="G3245" t="s">
        <v>39</v>
      </c>
      <c r="H3245" t="s">
        <v>5</v>
      </c>
      <c r="I3245">
        <v>2040</v>
      </c>
      <c r="J3245">
        <v>2048</v>
      </c>
      <c r="K3245">
        <v>8.9789756939315701</v>
      </c>
    </row>
    <row r="3246" spans="5:11" x14ac:dyDescent="0.2">
      <c r="E3246" t="str">
        <f t="shared" si="50"/>
        <v>Manufacturing: Non Energy Intensive</v>
      </c>
      <c r="F3246" t="s">
        <v>58</v>
      </c>
      <c r="G3246" t="s">
        <v>39</v>
      </c>
      <c r="H3246" t="s">
        <v>5</v>
      </c>
      <c r="I3246">
        <v>2040</v>
      </c>
      <c r="J3246">
        <v>2049</v>
      </c>
      <c r="K3246">
        <v>8.1881998473370707</v>
      </c>
    </row>
    <row r="3247" spans="5:11" x14ac:dyDescent="0.2">
      <c r="E3247" t="str">
        <f t="shared" si="50"/>
        <v>Manufacturing: Non Energy Intensive</v>
      </c>
      <c r="F3247" t="s">
        <v>58</v>
      </c>
      <c r="G3247" t="s">
        <v>39</v>
      </c>
      <c r="H3247" t="s">
        <v>5</v>
      </c>
      <c r="I3247">
        <v>2040</v>
      </c>
      <c r="J3247">
        <v>2050</v>
      </c>
      <c r="K3247">
        <v>8.3917640183733404</v>
      </c>
    </row>
    <row r="3248" spans="5:11" x14ac:dyDescent="0.2">
      <c r="E3248" t="str">
        <f t="shared" si="50"/>
        <v>Manufacturing: Non Energy Intensive</v>
      </c>
      <c r="F3248" t="s">
        <v>58</v>
      </c>
      <c r="G3248" t="s">
        <v>39</v>
      </c>
      <c r="H3248" t="s">
        <v>5</v>
      </c>
      <c r="I3248">
        <v>2041</v>
      </c>
      <c r="J3248">
        <v>2048</v>
      </c>
      <c r="K3248">
        <v>9.2292768973802097</v>
      </c>
    </row>
    <row r="3249" spans="5:11" x14ac:dyDescent="0.2">
      <c r="E3249" t="str">
        <f t="shared" si="50"/>
        <v>Manufacturing: Non Energy Intensive</v>
      </c>
      <c r="F3249" t="s">
        <v>58</v>
      </c>
      <c r="G3249" t="s">
        <v>39</v>
      </c>
      <c r="H3249" t="s">
        <v>5</v>
      </c>
      <c r="I3249">
        <v>2041</v>
      </c>
      <c r="J3249">
        <v>2049</v>
      </c>
      <c r="K3249">
        <v>8.39145717350568</v>
      </c>
    </row>
    <row r="3250" spans="5:11" x14ac:dyDescent="0.2">
      <c r="E3250" t="str">
        <f t="shared" si="50"/>
        <v>Manufacturing: Non Energy Intensive</v>
      </c>
      <c r="F3250" t="s">
        <v>58</v>
      </c>
      <c r="G3250" t="s">
        <v>39</v>
      </c>
      <c r="H3250" t="s">
        <v>5</v>
      </c>
      <c r="I3250">
        <v>2041</v>
      </c>
      <c r="J3250">
        <v>2050</v>
      </c>
      <c r="K3250">
        <v>8.6055274918583908</v>
      </c>
    </row>
    <row r="3251" spans="5:11" x14ac:dyDescent="0.2">
      <c r="E3251" t="str">
        <f t="shared" si="50"/>
        <v>Manufacturing: Non Energy Intensive</v>
      </c>
      <c r="F3251" t="s">
        <v>58</v>
      </c>
      <c r="G3251" t="s">
        <v>39</v>
      </c>
      <c r="H3251" t="s">
        <v>5</v>
      </c>
      <c r="I3251">
        <v>2042</v>
      </c>
      <c r="J3251">
        <v>2048</v>
      </c>
      <c r="K3251">
        <v>9.4869165312859902</v>
      </c>
    </row>
    <row r="3252" spans="5:11" x14ac:dyDescent="0.2">
      <c r="E3252" t="str">
        <f t="shared" si="50"/>
        <v>Manufacturing: Non Energy Intensive</v>
      </c>
      <c r="F3252" t="s">
        <v>58</v>
      </c>
      <c r="G3252" t="s">
        <v>39</v>
      </c>
      <c r="H3252" t="s">
        <v>5</v>
      </c>
      <c r="I3252">
        <v>2042</v>
      </c>
      <c r="J3252">
        <v>2049</v>
      </c>
      <c r="K3252">
        <v>8.60587856736249</v>
      </c>
    </row>
    <row r="3253" spans="5:11" x14ac:dyDescent="0.2">
      <c r="E3253" t="str">
        <f t="shared" si="50"/>
        <v>Manufacturing: Non Energy Intensive</v>
      </c>
      <c r="F3253" t="s">
        <v>58</v>
      </c>
      <c r="G3253" t="s">
        <v>39</v>
      </c>
      <c r="H3253" t="s">
        <v>5</v>
      </c>
      <c r="I3253">
        <v>2042</v>
      </c>
      <c r="J3253">
        <v>2050</v>
      </c>
      <c r="K3253">
        <v>8.8363074832249904</v>
      </c>
    </row>
    <row r="3254" spans="5:11" x14ac:dyDescent="0.2">
      <c r="E3254" t="str">
        <f t="shared" si="50"/>
        <v>Manufacturing: Non Energy Intensive</v>
      </c>
      <c r="F3254" t="s">
        <v>58</v>
      </c>
      <c r="G3254" t="s">
        <v>39</v>
      </c>
      <c r="H3254" t="s">
        <v>5</v>
      </c>
      <c r="I3254">
        <v>2043</v>
      </c>
      <c r="J3254">
        <v>2048</v>
      </c>
      <c r="K3254">
        <v>9.7417222386094497</v>
      </c>
    </row>
    <row r="3255" spans="5:11" x14ac:dyDescent="0.2">
      <c r="E3255" t="str">
        <f t="shared" si="50"/>
        <v>Manufacturing: Non Energy Intensive</v>
      </c>
      <c r="F3255" t="s">
        <v>58</v>
      </c>
      <c r="G3255" t="s">
        <v>39</v>
      </c>
      <c r="H3255" t="s">
        <v>5</v>
      </c>
      <c r="I3255">
        <v>2043</v>
      </c>
      <c r="J3255">
        <v>2049</v>
      </c>
      <c r="K3255">
        <v>8.8446264174745792</v>
      </c>
    </row>
    <row r="3256" spans="5:11" x14ac:dyDescent="0.2">
      <c r="E3256" t="str">
        <f t="shared" si="50"/>
        <v>Manufacturing: Non Energy Intensive</v>
      </c>
      <c r="F3256" t="s">
        <v>58</v>
      </c>
      <c r="G3256" t="s">
        <v>39</v>
      </c>
      <c r="H3256" t="s">
        <v>5</v>
      </c>
      <c r="I3256">
        <v>2043</v>
      </c>
      <c r="J3256">
        <v>2050</v>
      </c>
      <c r="K3256">
        <v>9.0866013103303995</v>
      </c>
    </row>
    <row r="3257" spans="5:11" x14ac:dyDescent="0.2">
      <c r="E3257" t="str">
        <f t="shared" si="50"/>
        <v>Manufacturing: Non Energy Intensive</v>
      </c>
      <c r="F3257" t="s">
        <v>58</v>
      </c>
      <c r="G3257" t="s">
        <v>39</v>
      </c>
      <c r="H3257" t="s">
        <v>5</v>
      </c>
      <c r="I3257">
        <v>2044</v>
      </c>
      <c r="J3257">
        <v>2048</v>
      </c>
      <c r="K3257">
        <v>10.0025406610382</v>
      </c>
    </row>
    <row r="3258" spans="5:11" x14ac:dyDescent="0.2">
      <c r="E3258" t="str">
        <f t="shared" si="50"/>
        <v>Manufacturing: Non Energy Intensive</v>
      </c>
      <c r="F3258" t="s">
        <v>58</v>
      </c>
      <c r="G3258" t="s">
        <v>39</v>
      </c>
      <c r="H3258" t="s">
        <v>5</v>
      </c>
      <c r="I3258">
        <v>2044</v>
      </c>
      <c r="J3258">
        <v>2049</v>
      </c>
      <c r="K3258">
        <v>9.0870249488504609</v>
      </c>
    </row>
    <row r="3259" spans="5:11" x14ac:dyDescent="0.2">
      <c r="E3259" t="str">
        <f t="shared" si="50"/>
        <v>Manufacturing: Non Energy Intensive</v>
      </c>
      <c r="F3259" t="s">
        <v>58</v>
      </c>
      <c r="G3259" t="s">
        <v>39</v>
      </c>
      <c r="H3259" t="s">
        <v>5</v>
      </c>
      <c r="I3259">
        <v>2044</v>
      </c>
      <c r="J3259">
        <v>2050</v>
      </c>
      <c r="K3259">
        <v>9.3422877647991793</v>
      </c>
    </row>
    <row r="3260" spans="5:11" x14ac:dyDescent="0.2">
      <c r="E3260" t="str">
        <f t="shared" si="50"/>
        <v>Manufacturing: Non Energy Intensive</v>
      </c>
      <c r="F3260" t="s">
        <v>58</v>
      </c>
      <c r="G3260" t="s">
        <v>39</v>
      </c>
      <c r="H3260" t="s">
        <v>5</v>
      </c>
      <c r="I3260">
        <v>2045</v>
      </c>
      <c r="J3260">
        <v>2048</v>
      </c>
      <c r="K3260">
        <v>10.302611060412801</v>
      </c>
    </row>
    <row r="3261" spans="5:11" x14ac:dyDescent="0.2">
      <c r="E3261" t="str">
        <f t="shared" si="50"/>
        <v>Manufacturing: Non Energy Intensive</v>
      </c>
      <c r="F3261" t="s">
        <v>58</v>
      </c>
      <c r="G3261" t="s">
        <v>39</v>
      </c>
      <c r="H3261" t="s">
        <v>5</v>
      </c>
      <c r="I3261">
        <v>2045</v>
      </c>
      <c r="J3261">
        <v>2049</v>
      </c>
      <c r="K3261">
        <v>9.3495788993493996</v>
      </c>
    </row>
    <row r="3262" spans="5:11" x14ac:dyDescent="0.2">
      <c r="E3262" t="str">
        <f t="shared" si="50"/>
        <v>Manufacturing: Non Energy Intensive</v>
      </c>
      <c r="F3262" t="s">
        <v>58</v>
      </c>
      <c r="G3262" t="s">
        <v>39</v>
      </c>
      <c r="H3262" t="s">
        <v>5</v>
      </c>
      <c r="I3262">
        <v>2045</v>
      </c>
      <c r="J3262">
        <v>2050</v>
      </c>
      <c r="K3262">
        <v>9.6185631447709206</v>
      </c>
    </row>
    <row r="3263" spans="5:11" x14ac:dyDescent="0.2">
      <c r="E3263" t="str">
        <f t="shared" si="50"/>
        <v>Manufacturing: Non Energy Intensive</v>
      </c>
      <c r="F3263" t="s">
        <v>58</v>
      </c>
      <c r="G3263" t="s">
        <v>39</v>
      </c>
      <c r="H3263" t="s">
        <v>5</v>
      </c>
      <c r="I3263">
        <v>2046</v>
      </c>
      <c r="J3263">
        <v>2048</v>
      </c>
      <c r="K3263">
        <v>10.6341289861763</v>
      </c>
    </row>
    <row r="3264" spans="5:11" x14ac:dyDescent="0.2">
      <c r="E3264" t="str">
        <f t="shared" si="50"/>
        <v>Manufacturing: Non Energy Intensive</v>
      </c>
      <c r="F3264" t="s">
        <v>58</v>
      </c>
      <c r="G3264" t="s">
        <v>39</v>
      </c>
      <c r="H3264" t="s">
        <v>5</v>
      </c>
      <c r="I3264">
        <v>2046</v>
      </c>
      <c r="J3264">
        <v>2049</v>
      </c>
      <c r="K3264">
        <v>9.6070376274690403</v>
      </c>
    </row>
    <row r="3265" spans="5:11" x14ac:dyDescent="0.2">
      <c r="E3265" t="str">
        <f t="shared" si="50"/>
        <v>Manufacturing: Non Energy Intensive</v>
      </c>
      <c r="F3265" t="s">
        <v>58</v>
      </c>
      <c r="G3265" t="s">
        <v>39</v>
      </c>
      <c r="H3265" t="s">
        <v>5</v>
      </c>
      <c r="I3265">
        <v>2046</v>
      </c>
      <c r="J3265">
        <v>2050</v>
      </c>
      <c r="K3265">
        <v>9.9021412780186004</v>
      </c>
    </row>
    <row r="3266" spans="5:11" x14ac:dyDescent="0.2">
      <c r="E3266" t="str">
        <f t="shared" si="50"/>
        <v>Manufacturing: Non Energy Intensive</v>
      </c>
      <c r="F3266" t="s">
        <v>58</v>
      </c>
      <c r="G3266" t="s">
        <v>39</v>
      </c>
      <c r="H3266" t="s">
        <v>5</v>
      </c>
      <c r="I3266">
        <v>2047</v>
      </c>
      <c r="J3266">
        <v>2048</v>
      </c>
      <c r="K3266">
        <v>10.976992266545301</v>
      </c>
    </row>
    <row r="3267" spans="5:11" x14ac:dyDescent="0.2">
      <c r="E3267" t="str">
        <f t="shared" ref="E3267:E3330" si="51">VLOOKUP(F3267,$A$2:$B$53,2,)</f>
        <v>Manufacturing: Non Energy Intensive</v>
      </c>
      <c r="F3267" t="s">
        <v>58</v>
      </c>
      <c r="G3267" t="s">
        <v>39</v>
      </c>
      <c r="H3267" t="s">
        <v>5</v>
      </c>
      <c r="I3267">
        <v>2047</v>
      </c>
      <c r="J3267">
        <v>2049</v>
      </c>
      <c r="K3267">
        <v>9.8790966639711595</v>
      </c>
    </row>
    <row r="3268" spans="5:11" x14ac:dyDescent="0.2">
      <c r="E3268" t="str">
        <f t="shared" si="51"/>
        <v>Manufacturing: Non Energy Intensive</v>
      </c>
      <c r="F3268" t="s">
        <v>58</v>
      </c>
      <c r="G3268" t="s">
        <v>39</v>
      </c>
      <c r="H3268" t="s">
        <v>5</v>
      </c>
      <c r="I3268">
        <v>2047</v>
      </c>
      <c r="J3268">
        <v>2050</v>
      </c>
      <c r="K3268">
        <v>10.200373698884899</v>
      </c>
    </row>
    <row r="3269" spans="5:11" x14ac:dyDescent="0.2">
      <c r="E3269" t="str">
        <f t="shared" si="51"/>
        <v>Manufacturing: Non Energy Intensive</v>
      </c>
      <c r="F3269" t="s">
        <v>58</v>
      </c>
      <c r="G3269" t="s">
        <v>39</v>
      </c>
      <c r="H3269" t="s">
        <v>5</v>
      </c>
      <c r="I3269">
        <v>2048</v>
      </c>
      <c r="J3269">
        <v>2048</v>
      </c>
      <c r="K3269">
        <v>11.3190981436511</v>
      </c>
    </row>
    <row r="3270" spans="5:11" x14ac:dyDescent="0.2">
      <c r="E3270" t="str">
        <f t="shared" si="51"/>
        <v>Manufacturing: Non Energy Intensive</v>
      </c>
      <c r="F3270" t="s">
        <v>58</v>
      </c>
      <c r="G3270" t="s">
        <v>39</v>
      </c>
      <c r="H3270" t="s">
        <v>5</v>
      </c>
      <c r="I3270">
        <v>2048</v>
      </c>
      <c r="J3270">
        <v>2049</v>
      </c>
      <c r="K3270">
        <v>10.1435574164766</v>
      </c>
    </row>
    <row r="3271" spans="5:11" x14ac:dyDescent="0.2">
      <c r="E3271" t="str">
        <f t="shared" si="51"/>
        <v>Manufacturing: Non Energy Intensive</v>
      </c>
      <c r="F3271" t="s">
        <v>58</v>
      </c>
      <c r="G3271" t="s">
        <v>39</v>
      </c>
      <c r="H3271" t="s">
        <v>5</v>
      </c>
      <c r="I3271">
        <v>2048</v>
      </c>
      <c r="J3271">
        <v>2050</v>
      </c>
      <c r="K3271">
        <v>10.492905280299</v>
      </c>
    </row>
    <row r="3272" spans="5:11" x14ac:dyDescent="0.2">
      <c r="E3272" t="str">
        <f t="shared" si="51"/>
        <v>Manufacturing: Non Energy Intensive</v>
      </c>
      <c r="F3272" t="s">
        <v>58</v>
      </c>
      <c r="G3272" t="s">
        <v>39</v>
      </c>
      <c r="H3272" t="s">
        <v>5</v>
      </c>
      <c r="I3272">
        <v>2049</v>
      </c>
      <c r="J3272">
        <v>2048</v>
      </c>
      <c r="K3272">
        <v>11.678636712447201</v>
      </c>
    </row>
    <row r="3273" spans="5:11" x14ac:dyDescent="0.2">
      <c r="E3273" t="str">
        <f t="shared" si="51"/>
        <v>Manufacturing: Non Energy Intensive</v>
      </c>
      <c r="F3273" t="s">
        <v>58</v>
      </c>
      <c r="G3273" t="s">
        <v>39</v>
      </c>
      <c r="H3273" t="s">
        <v>5</v>
      </c>
      <c r="I3273">
        <v>2049</v>
      </c>
      <c r="J3273">
        <v>2049</v>
      </c>
      <c r="K3273">
        <v>10.4131722480103</v>
      </c>
    </row>
    <row r="3274" spans="5:11" x14ac:dyDescent="0.2">
      <c r="E3274" t="str">
        <f t="shared" si="51"/>
        <v>Manufacturing: Non Energy Intensive</v>
      </c>
      <c r="F3274" t="s">
        <v>58</v>
      </c>
      <c r="G3274" t="s">
        <v>39</v>
      </c>
      <c r="H3274" t="s">
        <v>5</v>
      </c>
      <c r="I3274">
        <v>2049</v>
      </c>
      <c r="J3274">
        <v>2050</v>
      </c>
      <c r="K3274">
        <v>10.7928446043277</v>
      </c>
    </row>
    <row r="3275" spans="5:11" x14ac:dyDescent="0.2">
      <c r="E3275" t="str">
        <f t="shared" si="51"/>
        <v>Manufacturing: Non Energy Intensive</v>
      </c>
      <c r="F3275" t="s">
        <v>58</v>
      </c>
      <c r="G3275" t="s">
        <v>39</v>
      </c>
      <c r="H3275" t="s">
        <v>5</v>
      </c>
      <c r="I3275">
        <v>2050</v>
      </c>
      <c r="J3275">
        <v>2048</v>
      </c>
      <c r="K3275">
        <v>12.0607562179216</v>
      </c>
    </row>
    <row r="3276" spans="5:11" x14ac:dyDescent="0.2">
      <c r="E3276" t="str">
        <f t="shared" si="51"/>
        <v>Manufacturing: Non Energy Intensive</v>
      </c>
      <c r="F3276" t="s">
        <v>58</v>
      </c>
      <c r="G3276" t="s">
        <v>39</v>
      </c>
      <c r="H3276" t="s">
        <v>5</v>
      </c>
      <c r="I3276">
        <v>2050</v>
      </c>
      <c r="J3276">
        <v>2049</v>
      </c>
      <c r="K3276">
        <v>10.6894685292727</v>
      </c>
    </row>
    <row r="3277" spans="5:11" x14ac:dyDescent="0.2">
      <c r="E3277" t="str">
        <f t="shared" si="51"/>
        <v>Manufacturing: Non Energy Intensive</v>
      </c>
      <c r="F3277" t="s">
        <v>58</v>
      </c>
      <c r="G3277" t="s">
        <v>39</v>
      </c>
      <c r="H3277" t="s">
        <v>5</v>
      </c>
      <c r="I3277">
        <v>2050</v>
      </c>
      <c r="J3277">
        <v>2050</v>
      </c>
      <c r="K3277">
        <v>11.1019314339828</v>
      </c>
    </row>
    <row r="3278" spans="5:11" x14ac:dyDescent="0.2">
      <c r="E3278" t="str">
        <f t="shared" si="51"/>
        <v>Manufacturing: Non Energy Intensive</v>
      </c>
      <c r="F3278" t="s">
        <v>59</v>
      </c>
      <c r="G3278" t="s">
        <v>39</v>
      </c>
      <c r="H3278" t="s">
        <v>4</v>
      </c>
      <c r="I3278">
        <v>2012</v>
      </c>
      <c r="J3278">
        <v>2048</v>
      </c>
      <c r="K3278">
        <v>0.66998408134485798</v>
      </c>
    </row>
    <row r="3279" spans="5:11" x14ac:dyDescent="0.2">
      <c r="E3279" t="str">
        <f t="shared" si="51"/>
        <v>Manufacturing: Non Energy Intensive</v>
      </c>
      <c r="F3279" t="s">
        <v>59</v>
      </c>
      <c r="G3279" t="s">
        <v>39</v>
      </c>
      <c r="H3279" t="s">
        <v>4</v>
      </c>
      <c r="I3279">
        <v>2012</v>
      </c>
      <c r="J3279">
        <v>2049</v>
      </c>
      <c r="K3279">
        <v>0.66998408134487097</v>
      </c>
    </row>
    <row r="3280" spans="5:11" x14ac:dyDescent="0.2">
      <c r="E3280" t="str">
        <f t="shared" si="51"/>
        <v>Manufacturing: Non Energy Intensive</v>
      </c>
      <c r="F3280" t="s">
        <v>59</v>
      </c>
      <c r="G3280" t="s">
        <v>39</v>
      </c>
      <c r="H3280" t="s">
        <v>4</v>
      </c>
      <c r="I3280">
        <v>2012</v>
      </c>
      <c r="J3280">
        <v>2050</v>
      </c>
      <c r="K3280">
        <v>0.66998408134486798</v>
      </c>
    </row>
    <row r="3281" spans="5:11" x14ac:dyDescent="0.2">
      <c r="E3281" t="str">
        <f t="shared" si="51"/>
        <v>Manufacturing: Non Energy Intensive</v>
      </c>
      <c r="F3281" t="s">
        <v>59</v>
      </c>
      <c r="G3281" t="s">
        <v>39</v>
      </c>
      <c r="H3281" t="s">
        <v>4</v>
      </c>
      <c r="I3281">
        <v>2013</v>
      </c>
      <c r="J3281">
        <v>2048</v>
      </c>
      <c r="K3281">
        <v>0.69380695597880904</v>
      </c>
    </row>
    <row r="3282" spans="5:11" x14ac:dyDescent="0.2">
      <c r="E3282" t="str">
        <f t="shared" si="51"/>
        <v>Manufacturing: Non Energy Intensive</v>
      </c>
      <c r="F3282" t="s">
        <v>59</v>
      </c>
      <c r="G3282" t="s">
        <v>39</v>
      </c>
      <c r="H3282" t="s">
        <v>4</v>
      </c>
      <c r="I3282">
        <v>2013</v>
      </c>
      <c r="J3282">
        <v>2049</v>
      </c>
      <c r="K3282">
        <v>0.69767070174208101</v>
      </c>
    </row>
    <row r="3283" spans="5:11" x14ac:dyDescent="0.2">
      <c r="E3283" t="str">
        <f t="shared" si="51"/>
        <v>Manufacturing: Non Energy Intensive</v>
      </c>
      <c r="F3283" t="s">
        <v>59</v>
      </c>
      <c r="G3283" t="s">
        <v>39</v>
      </c>
      <c r="H3283" t="s">
        <v>4</v>
      </c>
      <c r="I3283">
        <v>2013</v>
      </c>
      <c r="J3283">
        <v>2050</v>
      </c>
      <c r="K3283">
        <v>0.69769496921520202</v>
      </c>
    </row>
    <row r="3284" spans="5:11" x14ac:dyDescent="0.2">
      <c r="E3284" t="str">
        <f t="shared" si="51"/>
        <v>Manufacturing: Non Energy Intensive</v>
      </c>
      <c r="F3284" t="s">
        <v>59</v>
      </c>
      <c r="G3284" t="s">
        <v>39</v>
      </c>
      <c r="H3284" t="s">
        <v>4</v>
      </c>
      <c r="I3284">
        <v>2014</v>
      </c>
      <c r="J3284">
        <v>2048</v>
      </c>
      <c r="K3284">
        <v>0.71335990904049795</v>
      </c>
    </row>
    <row r="3285" spans="5:11" x14ac:dyDescent="0.2">
      <c r="E3285" t="str">
        <f t="shared" si="51"/>
        <v>Manufacturing: Non Energy Intensive</v>
      </c>
      <c r="F3285" t="s">
        <v>59</v>
      </c>
      <c r="G3285" t="s">
        <v>39</v>
      </c>
      <c r="H3285" t="s">
        <v>4</v>
      </c>
      <c r="I3285">
        <v>2014</v>
      </c>
      <c r="J3285">
        <v>2049</v>
      </c>
      <c r="K3285">
        <v>0.72192149395359495</v>
      </c>
    </row>
    <row r="3286" spans="5:11" x14ac:dyDescent="0.2">
      <c r="E3286" t="str">
        <f t="shared" si="51"/>
        <v>Manufacturing: Non Energy Intensive</v>
      </c>
      <c r="F3286" t="s">
        <v>59</v>
      </c>
      <c r="G3286" t="s">
        <v>39</v>
      </c>
      <c r="H3286" t="s">
        <v>4</v>
      </c>
      <c r="I3286">
        <v>2014</v>
      </c>
      <c r="J3286">
        <v>2050</v>
      </c>
      <c r="K3286">
        <v>0.72190509404343395</v>
      </c>
    </row>
    <row r="3287" spans="5:11" x14ac:dyDescent="0.2">
      <c r="E3287" t="str">
        <f t="shared" si="51"/>
        <v>Manufacturing: Non Energy Intensive</v>
      </c>
      <c r="F3287" t="s">
        <v>59</v>
      </c>
      <c r="G3287" t="s">
        <v>39</v>
      </c>
      <c r="H3287" t="s">
        <v>4</v>
      </c>
      <c r="I3287">
        <v>2015</v>
      </c>
      <c r="J3287">
        <v>2048</v>
      </c>
      <c r="K3287">
        <v>0.71378820628350004</v>
      </c>
    </row>
    <row r="3288" spans="5:11" x14ac:dyDescent="0.2">
      <c r="E3288" t="str">
        <f t="shared" si="51"/>
        <v>Manufacturing: Non Energy Intensive</v>
      </c>
      <c r="F3288" t="s">
        <v>59</v>
      </c>
      <c r="G3288" t="s">
        <v>39</v>
      </c>
      <c r="H3288" t="s">
        <v>4</v>
      </c>
      <c r="I3288">
        <v>2015</v>
      </c>
      <c r="J3288">
        <v>2049</v>
      </c>
      <c r="K3288">
        <v>0.72639481129248795</v>
      </c>
    </row>
    <row r="3289" spans="5:11" x14ac:dyDescent="0.2">
      <c r="E3289" t="str">
        <f t="shared" si="51"/>
        <v>Manufacturing: Non Energy Intensive</v>
      </c>
      <c r="F3289" t="s">
        <v>59</v>
      </c>
      <c r="G3289" t="s">
        <v>39</v>
      </c>
      <c r="H3289" t="s">
        <v>4</v>
      </c>
      <c r="I3289">
        <v>2015</v>
      </c>
      <c r="J3289">
        <v>2050</v>
      </c>
      <c r="K3289">
        <v>0.72641066121360998</v>
      </c>
    </row>
    <row r="3290" spans="5:11" x14ac:dyDescent="0.2">
      <c r="E3290" t="str">
        <f t="shared" si="51"/>
        <v>Manufacturing: Non Energy Intensive</v>
      </c>
      <c r="F3290" t="s">
        <v>59</v>
      </c>
      <c r="G3290" t="s">
        <v>39</v>
      </c>
      <c r="H3290" t="s">
        <v>4</v>
      </c>
      <c r="I3290">
        <v>2016</v>
      </c>
      <c r="J3290">
        <v>2048</v>
      </c>
      <c r="K3290">
        <v>0.71612465294804595</v>
      </c>
    </row>
    <row r="3291" spans="5:11" x14ac:dyDescent="0.2">
      <c r="E3291" t="str">
        <f t="shared" si="51"/>
        <v>Manufacturing: Non Energy Intensive</v>
      </c>
      <c r="F3291" t="s">
        <v>59</v>
      </c>
      <c r="G3291" t="s">
        <v>39</v>
      </c>
      <c r="H3291" t="s">
        <v>4</v>
      </c>
      <c r="I3291">
        <v>2016</v>
      </c>
      <c r="J3291">
        <v>2049</v>
      </c>
      <c r="K3291">
        <v>0.73264963864337596</v>
      </c>
    </row>
    <row r="3292" spans="5:11" x14ac:dyDescent="0.2">
      <c r="E3292" t="str">
        <f t="shared" si="51"/>
        <v>Manufacturing: Non Energy Intensive</v>
      </c>
      <c r="F3292" t="s">
        <v>59</v>
      </c>
      <c r="G3292" t="s">
        <v>39</v>
      </c>
      <c r="H3292" t="s">
        <v>4</v>
      </c>
      <c r="I3292">
        <v>2016</v>
      </c>
      <c r="J3292">
        <v>2050</v>
      </c>
      <c r="K3292">
        <v>0.73274883879811603</v>
      </c>
    </row>
    <row r="3293" spans="5:11" x14ac:dyDescent="0.2">
      <c r="E3293" t="str">
        <f t="shared" si="51"/>
        <v>Manufacturing: Non Energy Intensive</v>
      </c>
      <c r="F3293" t="s">
        <v>59</v>
      </c>
      <c r="G3293" t="s">
        <v>39</v>
      </c>
      <c r="H3293" t="s">
        <v>4</v>
      </c>
      <c r="I3293">
        <v>2017</v>
      </c>
      <c r="J3293">
        <v>2048</v>
      </c>
      <c r="K3293">
        <v>0.72514030189100398</v>
      </c>
    </row>
    <row r="3294" spans="5:11" x14ac:dyDescent="0.2">
      <c r="E3294" t="str">
        <f t="shared" si="51"/>
        <v>Manufacturing: Non Energy Intensive</v>
      </c>
      <c r="F3294" t="s">
        <v>59</v>
      </c>
      <c r="G3294" t="s">
        <v>39</v>
      </c>
      <c r="H3294" t="s">
        <v>4</v>
      </c>
      <c r="I3294">
        <v>2017</v>
      </c>
      <c r="J3294">
        <v>2049</v>
      </c>
      <c r="K3294">
        <v>0.74577417483683905</v>
      </c>
    </row>
    <row r="3295" spans="5:11" x14ac:dyDescent="0.2">
      <c r="E3295" t="str">
        <f t="shared" si="51"/>
        <v>Manufacturing: Non Energy Intensive</v>
      </c>
      <c r="F3295" t="s">
        <v>59</v>
      </c>
      <c r="G3295" t="s">
        <v>39</v>
      </c>
      <c r="H3295" t="s">
        <v>4</v>
      </c>
      <c r="I3295">
        <v>2017</v>
      </c>
      <c r="J3295">
        <v>2050</v>
      </c>
      <c r="K3295">
        <v>0.745963782531751</v>
      </c>
    </row>
    <row r="3296" spans="5:11" x14ac:dyDescent="0.2">
      <c r="E3296" t="str">
        <f t="shared" si="51"/>
        <v>Manufacturing: Non Energy Intensive</v>
      </c>
      <c r="F3296" t="s">
        <v>59</v>
      </c>
      <c r="G3296" t="s">
        <v>39</v>
      </c>
      <c r="H3296" t="s">
        <v>4</v>
      </c>
      <c r="I3296">
        <v>2018</v>
      </c>
      <c r="J3296">
        <v>2048</v>
      </c>
      <c r="K3296">
        <v>0.72405718685752196</v>
      </c>
    </row>
    <row r="3297" spans="5:11" x14ac:dyDescent="0.2">
      <c r="E3297" t="str">
        <f t="shared" si="51"/>
        <v>Manufacturing: Non Energy Intensive</v>
      </c>
      <c r="F3297" t="s">
        <v>59</v>
      </c>
      <c r="G3297" t="s">
        <v>39</v>
      </c>
      <c r="H3297" t="s">
        <v>4</v>
      </c>
      <c r="I3297">
        <v>2018</v>
      </c>
      <c r="J3297">
        <v>2049</v>
      </c>
      <c r="K3297">
        <v>0.74763565770235896</v>
      </c>
    </row>
    <row r="3298" spans="5:11" x14ac:dyDescent="0.2">
      <c r="E3298" t="str">
        <f t="shared" si="51"/>
        <v>Manufacturing: Non Energy Intensive</v>
      </c>
      <c r="F3298" t="s">
        <v>59</v>
      </c>
      <c r="G3298" t="s">
        <v>39</v>
      </c>
      <c r="H3298" t="s">
        <v>4</v>
      </c>
      <c r="I3298">
        <v>2018</v>
      </c>
      <c r="J3298">
        <v>2050</v>
      </c>
      <c r="K3298">
        <v>0.748112349391162</v>
      </c>
    </row>
    <row r="3299" spans="5:11" x14ac:dyDescent="0.2">
      <c r="E3299" t="str">
        <f t="shared" si="51"/>
        <v>Manufacturing: Non Energy Intensive</v>
      </c>
      <c r="F3299" t="s">
        <v>59</v>
      </c>
      <c r="G3299" t="s">
        <v>39</v>
      </c>
      <c r="H3299" t="s">
        <v>4</v>
      </c>
      <c r="I3299">
        <v>2019</v>
      </c>
      <c r="J3299">
        <v>2048</v>
      </c>
      <c r="K3299">
        <v>0.71880983586191405</v>
      </c>
    </row>
    <row r="3300" spans="5:11" x14ac:dyDescent="0.2">
      <c r="E3300" t="str">
        <f t="shared" si="51"/>
        <v>Manufacturing: Non Energy Intensive</v>
      </c>
      <c r="F3300" t="s">
        <v>59</v>
      </c>
      <c r="G3300" t="s">
        <v>39</v>
      </c>
      <c r="H3300" t="s">
        <v>4</v>
      </c>
      <c r="I3300">
        <v>2019</v>
      </c>
      <c r="J3300">
        <v>2049</v>
      </c>
      <c r="K3300">
        <v>0.74525763214677399</v>
      </c>
    </row>
    <row r="3301" spans="5:11" x14ac:dyDescent="0.2">
      <c r="E3301" t="str">
        <f t="shared" si="51"/>
        <v>Manufacturing: Non Energy Intensive</v>
      </c>
      <c r="F3301" t="s">
        <v>59</v>
      </c>
      <c r="G3301" t="s">
        <v>39</v>
      </c>
      <c r="H3301" t="s">
        <v>4</v>
      </c>
      <c r="I3301">
        <v>2019</v>
      </c>
      <c r="J3301">
        <v>2050</v>
      </c>
      <c r="K3301">
        <v>0.74590623013135005</v>
      </c>
    </row>
    <row r="3302" spans="5:11" x14ac:dyDescent="0.2">
      <c r="E3302" t="str">
        <f t="shared" si="51"/>
        <v>Manufacturing: Non Energy Intensive</v>
      </c>
      <c r="F3302" t="s">
        <v>59</v>
      </c>
      <c r="G3302" t="s">
        <v>39</v>
      </c>
      <c r="H3302" t="s">
        <v>4</v>
      </c>
      <c r="I3302">
        <v>2020</v>
      </c>
      <c r="J3302">
        <v>2048</v>
      </c>
      <c r="K3302">
        <v>0.64842458302813299</v>
      </c>
    </row>
    <row r="3303" spans="5:11" x14ac:dyDescent="0.2">
      <c r="E3303" t="str">
        <f t="shared" si="51"/>
        <v>Manufacturing: Non Energy Intensive</v>
      </c>
      <c r="F3303" t="s">
        <v>59</v>
      </c>
      <c r="G3303" t="s">
        <v>39</v>
      </c>
      <c r="H3303" t="s">
        <v>4</v>
      </c>
      <c r="I3303">
        <v>2020</v>
      </c>
      <c r="J3303">
        <v>2049</v>
      </c>
      <c r="K3303">
        <v>0.67518896006421103</v>
      </c>
    </row>
    <row r="3304" spans="5:11" x14ac:dyDescent="0.2">
      <c r="E3304" t="str">
        <f t="shared" si="51"/>
        <v>Manufacturing: Non Energy Intensive</v>
      </c>
      <c r="F3304" t="s">
        <v>59</v>
      </c>
      <c r="G3304" t="s">
        <v>39</v>
      </c>
      <c r="H3304" t="s">
        <v>4</v>
      </c>
      <c r="I3304">
        <v>2020</v>
      </c>
      <c r="J3304">
        <v>2050</v>
      </c>
      <c r="K3304">
        <v>0.67595337891460106</v>
      </c>
    </row>
    <row r="3305" spans="5:11" x14ac:dyDescent="0.2">
      <c r="E3305" t="str">
        <f t="shared" si="51"/>
        <v>Manufacturing: Non Energy Intensive</v>
      </c>
      <c r="F3305" t="s">
        <v>59</v>
      </c>
      <c r="G3305" t="s">
        <v>39</v>
      </c>
      <c r="H3305" t="s">
        <v>4</v>
      </c>
      <c r="I3305">
        <v>2021</v>
      </c>
      <c r="J3305">
        <v>2048</v>
      </c>
      <c r="K3305">
        <v>0.66430655825787599</v>
      </c>
    </row>
    <row r="3306" spans="5:11" x14ac:dyDescent="0.2">
      <c r="E3306" t="str">
        <f t="shared" si="51"/>
        <v>Manufacturing: Non Energy Intensive</v>
      </c>
      <c r="F3306" t="s">
        <v>59</v>
      </c>
      <c r="G3306" t="s">
        <v>39</v>
      </c>
      <c r="H3306" t="s">
        <v>4</v>
      </c>
      <c r="I3306">
        <v>2021</v>
      </c>
      <c r="J3306">
        <v>2049</v>
      </c>
      <c r="K3306">
        <v>0.69477870536211295</v>
      </c>
    </row>
    <row r="3307" spans="5:11" x14ac:dyDescent="0.2">
      <c r="E3307" t="str">
        <f t="shared" si="51"/>
        <v>Manufacturing: Non Energy Intensive</v>
      </c>
      <c r="F3307" t="s">
        <v>59</v>
      </c>
      <c r="G3307" t="s">
        <v>39</v>
      </c>
      <c r="H3307" t="s">
        <v>4</v>
      </c>
      <c r="I3307">
        <v>2021</v>
      </c>
      <c r="J3307">
        <v>2050</v>
      </c>
      <c r="K3307">
        <v>0.69591450524381004</v>
      </c>
    </row>
    <row r="3308" spans="5:11" x14ac:dyDescent="0.2">
      <c r="E3308" t="str">
        <f t="shared" si="51"/>
        <v>Manufacturing: Non Energy Intensive</v>
      </c>
      <c r="F3308" t="s">
        <v>59</v>
      </c>
      <c r="G3308" t="s">
        <v>39</v>
      </c>
      <c r="H3308" t="s">
        <v>4</v>
      </c>
      <c r="I3308">
        <v>2022</v>
      </c>
      <c r="J3308">
        <v>2048</v>
      </c>
      <c r="K3308">
        <v>0.67902676200869705</v>
      </c>
    </row>
    <row r="3309" spans="5:11" x14ac:dyDescent="0.2">
      <c r="E3309" t="str">
        <f t="shared" si="51"/>
        <v>Manufacturing: Non Energy Intensive</v>
      </c>
      <c r="F3309" t="s">
        <v>59</v>
      </c>
      <c r="G3309" t="s">
        <v>39</v>
      </c>
      <c r="H3309" t="s">
        <v>4</v>
      </c>
      <c r="I3309">
        <v>2022</v>
      </c>
      <c r="J3309">
        <v>2049</v>
      </c>
      <c r="K3309">
        <v>0.71351620621195799</v>
      </c>
    </row>
    <row r="3310" spans="5:11" x14ac:dyDescent="0.2">
      <c r="E3310" t="str">
        <f t="shared" si="51"/>
        <v>Manufacturing: Non Energy Intensive</v>
      </c>
      <c r="F3310" t="s">
        <v>59</v>
      </c>
      <c r="G3310" t="s">
        <v>39</v>
      </c>
      <c r="H3310" t="s">
        <v>4</v>
      </c>
      <c r="I3310">
        <v>2022</v>
      </c>
      <c r="J3310">
        <v>2050</v>
      </c>
      <c r="K3310">
        <v>0.71419432016790996</v>
      </c>
    </row>
    <row r="3311" spans="5:11" x14ac:dyDescent="0.2">
      <c r="E3311" t="str">
        <f t="shared" si="51"/>
        <v>Manufacturing: Non Energy Intensive</v>
      </c>
      <c r="F3311" t="s">
        <v>59</v>
      </c>
      <c r="G3311" t="s">
        <v>39</v>
      </c>
      <c r="H3311" t="s">
        <v>4</v>
      </c>
      <c r="I3311">
        <v>2023</v>
      </c>
      <c r="J3311">
        <v>2048</v>
      </c>
      <c r="K3311">
        <v>0.69344585527522096</v>
      </c>
    </row>
    <row r="3312" spans="5:11" x14ac:dyDescent="0.2">
      <c r="E3312" t="str">
        <f t="shared" si="51"/>
        <v>Manufacturing: Non Energy Intensive</v>
      </c>
      <c r="F3312" t="s">
        <v>59</v>
      </c>
      <c r="G3312" t="s">
        <v>39</v>
      </c>
      <c r="H3312" t="s">
        <v>4</v>
      </c>
      <c r="I3312">
        <v>2023</v>
      </c>
      <c r="J3312">
        <v>2049</v>
      </c>
      <c r="K3312">
        <v>0.73124981655770604</v>
      </c>
    </row>
    <row r="3313" spans="5:11" x14ac:dyDescent="0.2">
      <c r="E3313" t="str">
        <f t="shared" si="51"/>
        <v>Manufacturing: Non Energy Intensive</v>
      </c>
      <c r="F3313" t="s">
        <v>59</v>
      </c>
      <c r="G3313" t="s">
        <v>39</v>
      </c>
      <c r="H3313" t="s">
        <v>4</v>
      </c>
      <c r="I3313">
        <v>2023</v>
      </c>
      <c r="J3313">
        <v>2050</v>
      </c>
      <c r="K3313">
        <v>0.73156850489581804</v>
      </c>
    </row>
    <row r="3314" spans="5:11" x14ac:dyDescent="0.2">
      <c r="E3314" t="str">
        <f t="shared" si="51"/>
        <v>Manufacturing: Non Energy Intensive</v>
      </c>
      <c r="F3314" t="s">
        <v>59</v>
      </c>
      <c r="G3314" t="s">
        <v>39</v>
      </c>
      <c r="H3314" t="s">
        <v>4</v>
      </c>
      <c r="I3314">
        <v>2024</v>
      </c>
      <c r="J3314">
        <v>2048</v>
      </c>
      <c r="K3314">
        <v>0.708975872460757</v>
      </c>
    </row>
    <row r="3315" spans="5:11" x14ac:dyDescent="0.2">
      <c r="E3315" t="str">
        <f t="shared" si="51"/>
        <v>Manufacturing: Non Energy Intensive</v>
      </c>
      <c r="F3315" t="s">
        <v>59</v>
      </c>
      <c r="G3315" t="s">
        <v>39</v>
      </c>
      <c r="H3315" t="s">
        <v>4</v>
      </c>
      <c r="I3315">
        <v>2024</v>
      </c>
      <c r="J3315">
        <v>2049</v>
      </c>
      <c r="K3315">
        <v>0.74999932782952194</v>
      </c>
    </row>
    <row r="3316" spans="5:11" x14ac:dyDescent="0.2">
      <c r="E3316" t="str">
        <f t="shared" si="51"/>
        <v>Manufacturing: Non Energy Intensive</v>
      </c>
      <c r="F3316" t="s">
        <v>59</v>
      </c>
      <c r="G3316" t="s">
        <v>39</v>
      </c>
      <c r="H3316" t="s">
        <v>4</v>
      </c>
      <c r="I3316">
        <v>2024</v>
      </c>
      <c r="J3316">
        <v>2050</v>
      </c>
      <c r="K3316">
        <v>0.75031061434937896</v>
      </c>
    </row>
    <row r="3317" spans="5:11" x14ac:dyDescent="0.2">
      <c r="E3317" t="str">
        <f t="shared" si="51"/>
        <v>Manufacturing: Non Energy Intensive</v>
      </c>
      <c r="F3317" t="s">
        <v>59</v>
      </c>
      <c r="G3317" t="s">
        <v>39</v>
      </c>
      <c r="H3317" t="s">
        <v>4</v>
      </c>
      <c r="I3317">
        <v>2025</v>
      </c>
      <c r="J3317">
        <v>2048</v>
      </c>
      <c r="K3317">
        <v>0.72477833273070003</v>
      </c>
    </row>
    <row r="3318" spans="5:11" x14ac:dyDescent="0.2">
      <c r="E3318" t="str">
        <f t="shared" si="51"/>
        <v>Manufacturing: Non Energy Intensive</v>
      </c>
      <c r="F3318" t="s">
        <v>59</v>
      </c>
      <c r="G3318" t="s">
        <v>39</v>
      </c>
      <c r="H3318" t="s">
        <v>4</v>
      </c>
      <c r="I3318">
        <v>2025</v>
      </c>
      <c r="J3318">
        <v>2049</v>
      </c>
      <c r="K3318">
        <v>0.76859393700664203</v>
      </c>
    </row>
    <row r="3319" spans="5:11" x14ac:dyDescent="0.2">
      <c r="E3319" t="str">
        <f t="shared" si="51"/>
        <v>Manufacturing: Non Energy Intensive</v>
      </c>
      <c r="F3319" t="s">
        <v>59</v>
      </c>
      <c r="G3319" t="s">
        <v>39</v>
      </c>
      <c r="H3319" t="s">
        <v>4</v>
      </c>
      <c r="I3319">
        <v>2025</v>
      </c>
      <c r="J3319">
        <v>2050</v>
      </c>
      <c r="K3319">
        <v>0.76889618909310498</v>
      </c>
    </row>
    <row r="3320" spans="5:11" x14ac:dyDescent="0.2">
      <c r="E3320" t="str">
        <f t="shared" si="51"/>
        <v>Manufacturing: Non Energy Intensive</v>
      </c>
      <c r="F3320" t="s">
        <v>59</v>
      </c>
      <c r="G3320" t="s">
        <v>39</v>
      </c>
      <c r="H3320" t="s">
        <v>4</v>
      </c>
      <c r="I3320">
        <v>2026</v>
      </c>
      <c r="J3320">
        <v>2048</v>
      </c>
      <c r="K3320">
        <v>0.73741672577839501</v>
      </c>
    </row>
    <row r="3321" spans="5:11" x14ac:dyDescent="0.2">
      <c r="E3321" t="str">
        <f t="shared" si="51"/>
        <v>Manufacturing: Non Energy Intensive</v>
      </c>
      <c r="F3321" t="s">
        <v>59</v>
      </c>
      <c r="G3321" t="s">
        <v>39</v>
      </c>
      <c r="H3321" t="s">
        <v>4</v>
      </c>
      <c r="I3321">
        <v>2026</v>
      </c>
      <c r="J3321">
        <v>2049</v>
      </c>
      <c r="K3321">
        <v>0.78506966796392796</v>
      </c>
    </row>
    <row r="3322" spans="5:11" x14ac:dyDescent="0.2">
      <c r="E3322" t="str">
        <f t="shared" si="51"/>
        <v>Manufacturing: Non Energy Intensive</v>
      </c>
      <c r="F3322" t="s">
        <v>59</v>
      </c>
      <c r="G3322" t="s">
        <v>39</v>
      </c>
      <c r="H3322" t="s">
        <v>4</v>
      </c>
      <c r="I3322">
        <v>2026</v>
      </c>
      <c r="J3322">
        <v>2050</v>
      </c>
      <c r="K3322">
        <v>0.78544022122845902</v>
      </c>
    </row>
    <row r="3323" spans="5:11" x14ac:dyDescent="0.2">
      <c r="E3323" t="str">
        <f t="shared" si="51"/>
        <v>Manufacturing: Non Energy Intensive</v>
      </c>
      <c r="F3323" t="s">
        <v>59</v>
      </c>
      <c r="G3323" t="s">
        <v>39</v>
      </c>
      <c r="H3323" t="s">
        <v>4</v>
      </c>
      <c r="I3323">
        <v>2027</v>
      </c>
      <c r="J3323">
        <v>2048</v>
      </c>
      <c r="K3323">
        <v>0.75052867495531195</v>
      </c>
    </row>
    <row r="3324" spans="5:11" x14ac:dyDescent="0.2">
      <c r="E3324" t="str">
        <f t="shared" si="51"/>
        <v>Manufacturing: Non Energy Intensive</v>
      </c>
      <c r="F3324" t="s">
        <v>59</v>
      </c>
      <c r="G3324" t="s">
        <v>39</v>
      </c>
      <c r="H3324" t="s">
        <v>4</v>
      </c>
      <c r="I3324">
        <v>2027</v>
      </c>
      <c r="J3324">
        <v>2049</v>
      </c>
      <c r="K3324">
        <v>0.80226535286341305</v>
      </c>
    </row>
    <row r="3325" spans="5:11" x14ac:dyDescent="0.2">
      <c r="E3325" t="str">
        <f t="shared" si="51"/>
        <v>Manufacturing: Non Energy Intensive</v>
      </c>
      <c r="F3325" t="s">
        <v>59</v>
      </c>
      <c r="G3325" t="s">
        <v>39</v>
      </c>
      <c r="H3325" t="s">
        <v>4</v>
      </c>
      <c r="I3325">
        <v>2027</v>
      </c>
      <c r="J3325">
        <v>2050</v>
      </c>
      <c r="K3325">
        <v>0.80276097593013496</v>
      </c>
    </row>
    <row r="3326" spans="5:11" x14ac:dyDescent="0.2">
      <c r="E3326" t="str">
        <f t="shared" si="51"/>
        <v>Manufacturing: Non Energy Intensive</v>
      </c>
      <c r="F3326" t="s">
        <v>59</v>
      </c>
      <c r="G3326" t="s">
        <v>39</v>
      </c>
      <c r="H3326" t="s">
        <v>4</v>
      </c>
      <c r="I3326">
        <v>2028</v>
      </c>
      <c r="J3326">
        <v>2048</v>
      </c>
      <c r="K3326">
        <v>0.76408957865314298</v>
      </c>
    </row>
    <row r="3327" spans="5:11" x14ac:dyDescent="0.2">
      <c r="E3327" t="str">
        <f t="shared" si="51"/>
        <v>Manufacturing: Non Energy Intensive</v>
      </c>
      <c r="F3327" t="s">
        <v>59</v>
      </c>
      <c r="G3327" t="s">
        <v>39</v>
      </c>
      <c r="H3327" t="s">
        <v>4</v>
      </c>
      <c r="I3327">
        <v>2028</v>
      </c>
      <c r="J3327">
        <v>2049</v>
      </c>
      <c r="K3327">
        <v>0.81994996166162204</v>
      </c>
    </row>
    <row r="3328" spans="5:11" x14ac:dyDescent="0.2">
      <c r="E3328" t="str">
        <f t="shared" si="51"/>
        <v>Manufacturing: Non Energy Intensive</v>
      </c>
      <c r="F3328" t="s">
        <v>59</v>
      </c>
      <c r="G3328" t="s">
        <v>39</v>
      </c>
      <c r="H3328" t="s">
        <v>4</v>
      </c>
      <c r="I3328">
        <v>2028</v>
      </c>
      <c r="J3328">
        <v>2050</v>
      </c>
      <c r="K3328">
        <v>0.82069449882781598</v>
      </c>
    </row>
    <row r="3329" spans="5:11" x14ac:dyDescent="0.2">
      <c r="E3329" t="str">
        <f t="shared" si="51"/>
        <v>Manufacturing: Non Energy Intensive</v>
      </c>
      <c r="F3329" t="s">
        <v>59</v>
      </c>
      <c r="G3329" t="s">
        <v>39</v>
      </c>
      <c r="H3329" t="s">
        <v>4</v>
      </c>
      <c r="I3329">
        <v>2029</v>
      </c>
      <c r="J3329">
        <v>2048</v>
      </c>
      <c r="K3329">
        <v>0.78143787959498601</v>
      </c>
    </row>
    <row r="3330" spans="5:11" x14ac:dyDescent="0.2">
      <c r="E3330" t="str">
        <f t="shared" si="51"/>
        <v>Manufacturing: Non Energy Intensive</v>
      </c>
      <c r="F3330" t="s">
        <v>59</v>
      </c>
      <c r="G3330" t="s">
        <v>39</v>
      </c>
      <c r="H3330" t="s">
        <v>4</v>
      </c>
      <c r="I3330">
        <v>2029</v>
      </c>
      <c r="J3330">
        <v>2049</v>
      </c>
      <c r="K3330">
        <v>0.840703273969862</v>
      </c>
    </row>
    <row r="3331" spans="5:11" x14ac:dyDescent="0.2">
      <c r="E3331" t="str">
        <f t="shared" ref="E3331:E3394" si="52">VLOOKUP(F3331,$A$2:$B$53,2,)</f>
        <v>Manufacturing: Non Energy Intensive</v>
      </c>
      <c r="F3331" t="s">
        <v>59</v>
      </c>
      <c r="G3331" t="s">
        <v>39</v>
      </c>
      <c r="H3331" t="s">
        <v>4</v>
      </c>
      <c r="I3331">
        <v>2029</v>
      </c>
      <c r="J3331">
        <v>2050</v>
      </c>
      <c r="K3331">
        <v>0.84231697507007897</v>
      </c>
    </row>
    <row r="3332" spans="5:11" x14ac:dyDescent="0.2">
      <c r="E3332" t="str">
        <f t="shared" si="52"/>
        <v>Manufacturing: Non Energy Intensive</v>
      </c>
      <c r="F3332" t="s">
        <v>59</v>
      </c>
      <c r="G3332" t="s">
        <v>39</v>
      </c>
      <c r="H3332" t="s">
        <v>4</v>
      </c>
      <c r="I3332">
        <v>2030</v>
      </c>
      <c r="J3332">
        <v>2048</v>
      </c>
      <c r="K3332">
        <v>0.799382353993499</v>
      </c>
    </row>
    <row r="3333" spans="5:11" x14ac:dyDescent="0.2">
      <c r="E3333" t="str">
        <f t="shared" si="52"/>
        <v>Manufacturing: Non Energy Intensive</v>
      </c>
      <c r="F3333" t="s">
        <v>59</v>
      </c>
      <c r="G3333" t="s">
        <v>39</v>
      </c>
      <c r="H3333" t="s">
        <v>4</v>
      </c>
      <c r="I3333">
        <v>2030</v>
      </c>
      <c r="J3333">
        <v>2049</v>
      </c>
      <c r="K3333">
        <v>0.86219243718293703</v>
      </c>
    </row>
    <row r="3334" spans="5:11" x14ac:dyDescent="0.2">
      <c r="E3334" t="str">
        <f t="shared" si="52"/>
        <v>Manufacturing: Non Energy Intensive</v>
      </c>
      <c r="F3334" t="s">
        <v>59</v>
      </c>
      <c r="G3334" t="s">
        <v>39</v>
      </c>
      <c r="H3334" t="s">
        <v>4</v>
      </c>
      <c r="I3334">
        <v>2030</v>
      </c>
      <c r="J3334">
        <v>2050</v>
      </c>
      <c r="K3334">
        <v>0.86393978539862004</v>
      </c>
    </row>
    <row r="3335" spans="5:11" x14ac:dyDescent="0.2">
      <c r="E3335" t="str">
        <f t="shared" si="52"/>
        <v>Manufacturing: Non Energy Intensive</v>
      </c>
      <c r="F3335" t="s">
        <v>59</v>
      </c>
      <c r="G3335" t="s">
        <v>39</v>
      </c>
      <c r="H3335" t="s">
        <v>4</v>
      </c>
      <c r="I3335">
        <v>2031</v>
      </c>
      <c r="J3335">
        <v>2048</v>
      </c>
      <c r="K3335">
        <v>0.82769618029393899</v>
      </c>
    </row>
    <row r="3336" spans="5:11" x14ac:dyDescent="0.2">
      <c r="E3336" t="str">
        <f t="shared" si="52"/>
        <v>Manufacturing: Non Energy Intensive</v>
      </c>
      <c r="F3336" t="s">
        <v>59</v>
      </c>
      <c r="G3336" t="s">
        <v>39</v>
      </c>
      <c r="H3336" t="s">
        <v>4</v>
      </c>
      <c r="I3336">
        <v>2031</v>
      </c>
      <c r="J3336">
        <v>2049</v>
      </c>
      <c r="K3336">
        <v>0.89398434849883701</v>
      </c>
    </row>
    <row r="3337" spans="5:11" x14ac:dyDescent="0.2">
      <c r="E3337" t="str">
        <f t="shared" si="52"/>
        <v>Manufacturing: Non Energy Intensive</v>
      </c>
      <c r="F3337" t="s">
        <v>59</v>
      </c>
      <c r="G3337" t="s">
        <v>39</v>
      </c>
      <c r="H3337" t="s">
        <v>4</v>
      </c>
      <c r="I3337">
        <v>2031</v>
      </c>
      <c r="J3337">
        <v>2050</v>
      </c>
      <c r="K3337">
        <v>0.89557831981757796</v>
      </c>
    </row>
    <row r="3338" spans="5:11" x14ac:dyDescent="0.2">
      <c r="E3338" t="str">
        <f t="shared" si="52"/>
        <v>Manufacturing: Non Energy Intensive</v>
      </c>
      <c r="F3338" t="s">
        <v>59</v>
      </c>
      <c r="G3338" t="s">
        <v>39</v>
      </c>
      <c r="H3338" t="s">
        <v>4</v>
      </c>
      <c r="I3338">
        <v>2032</v>
      </c>
      <c r="J3338">
        <v>2048</v>
      </c>
      <c r="K3338">
        <v>0.857200492301054</v>
      </c>
    </row>
    <row r="3339" spans="5:11" x14ac:dyDescent="0.2">
      <c r="E3339" t="str">
        <f t="shared" si="52"/>
        <v>Manufacturing: Non Energy Intensive</v>
      </c>
      <c r="F3339" t="s">
        <v>59</v>
      </c>
      <c r="G3339" t="s">
        <v>39</v>
      </c>
      <c r="H3339" t="s">
        <v>4</v>
      </c>
      <c r="I3339">
        <v>2032</v>
      </c>
      <c r="J3339">
        <v>2049</v>
      </c>
      <c r="K3339">
        <v>0.92639614894773803</v>
      </c>
    </row>
    <row r="3340" spans="5:11" x14ac:dyDescent="0.2">
      <c r="E3340" t="str">
        <f t="shared" si="52"/>
        <v>Manufacturing: Non Energy Intensive</v>
      </c>
      <c r="F3340" t="s">
        <v>59</v>
      </c>
      <c r="G3340" t="s">
        <v>39</v>
      </c>
      <c r="H3340" t="s">
        <v>4</v>
      </c>
      <c r="I3340">
        <v>2032</v>
      </c>
      <c r="J3340">
        <v>2050</v>
      </c>
      <c r="K3340">
        <v>0.92844753279460401</v>
      </c>
    </row>
    <row r="3341" spans="5:11" x14ac:dyDescent="0.2">
      <c r="E3341" t="str">
        <f t="shared" si="52"/>
        <v>Manufacturing: Non Energy Intensive</v>
      </c>
      <c r="F3341" t="s">
        <v>59</v>
      </c>
      <c r="G3341" t="s">
        <v>39</v>
      </c>
      <c r="H3341" t="s">
        <v>4</v>
      </c>
      <c r="I3341">
        <v>2033</v>
      </c>
      <c r="J3341">
        <v>2048</v>
      </c>
      <c r="K3341">
        <v>0.88824572875472396</v>
      </c>
    </row>
    <row r="3342" spans="5:11" x14ac:dyDescent="0.2">
      <c r="E3342" t="str">
        <f t="shared" si="52"/>
        <v>Manufacturing: Non Energy Intensive</v>
      </c>
      <c r="F3342" t="s">
        <v>59</v>
      </c>
      <c r="G3342" t="s">
        <v>39</v>
      </c>
      <c r="H3342" t="s">
        <v>4</v>
      </c>
      <c r="I3342">
        <v>2033</v>
      </c>
      <c r="J3342">
        <v>2049</v>
      </c>
      <c r="K3342">
        <v>0.96048151903941903</v>
      </c>
    </row>
    <row r="3343" spans="5:11" x14ac:dyDescent="0.2">
      <c r="E3343" t="str">
        <f t="shared" si="52"/>
        <v>Manufacturing: Non Energy Intensive</v>
      </c>
      <c r="F3343" t="s">
        <v>59</v>
      </c>
      <c r="G3343" t="s">
        <v>39</v>
      </c>
      <c r="H3343" t="s">
        <v>4</v>
      </c>
      <c r="I3343">
        <v>2033</v>
      </c>
      <c r="J3343">
        <v>2050</v>
      </c>
      <c r="K3343">
        <v>0.96292569853194399</v>
      </c>
    </row>
    <row r="3344" spans="5:11" x14ac:dyDescent="0.2">
      <c r="E3344" t="str">
        <f t="shared" si="52"/>
        <v>Manufacturing: Non Energy Intensive</v>
      </c>
      <c r="F3344" t="s">
        <v>59</v>
      </c>
      <c r="G3344" t="s">
        <v>39</v>
      </c>
      <c r="H3344" t="s">
        <v>4</v>
      </c>
      <c r="I3344">
        <v>2034</v>
      </c>
      <c r="J3344">
        <v>2048</v>
      </c>
      <c r="K3344">
        <v>0.92209523796238002</v>
      </c>
    </row>
    <row r="3345" spans="5:11" x14ac:dyDescent="0.2">
      <c r="E3345" t="str">
        <f t="shared" si="52"/>
        <v>Manufacturing: Non Energy Intensive</v>
      </c>
      <c r="F3345" t="s">
        <v>59</v>
      </c>
      <c r="G3345" t="s">
        <v>39</v>
      </c>
      <c r="H3345" t="s">
        <v>4</v>
      </c>
      <c r="I3345">
        <v>2034</v>
      </c>
      <c r="J3345">
        <v>2049</v>
      </c>
      <c r="K3345">
        <v>0.99632371731591496</v>
      </c>
    </row>
    <row r="3346" spans="5:11" x14ac:dyDescent="0.2">
      <c r="E3346" t="str">
        <f t="shared" si="52"/>
        <v>Manufacturing: Non Energy Intensive</v>
      </c>
      <c r="F3346" t="s">
        <v>59</v>
      </c>
      <c r="G3346" t="s">
        <v>39</v>
      </c>
      <c r="H3346" t="s">
        <v>4</v>
      </c>
      <c r="I3346">
        <v>2034</v>
      </c>
      <c r="J3346">
        <v>2050</v>
      </c>
      <c r="K3346">
        <v>0.99849980779623004</v>
      </c>
    </row>
    <row r="3347" spans="5:11" x14ac:dyDescent="0.2">
      <c r="E3347" t="str">
        <f t="shared" si="52"/>
        <v>Manufacturing: Non Energy Intensive</v>
      </c>
      <c r="F3347" t="s">
        <v>59</v>
      </c>
      <c r="G3347" t="s">
        <v>39</v>
      </c>
      <c r="H3347" t="s">
        <v>4</v>
      </c>
      <c r="I3347">
        <v>2035</v>
      </c>
      <c r="J3347">
        <v>2048</v>
      </c>
      <c r="K3347">
        <v>0.954018685682541</v>
      </c>
    </row>
    <row r="3348" spans="5:11" x14ac:dyDescent="0.2">
      <c r="E3348" t="str">
        <f t="shared" si="52"/>
        <v>Manufacturing: Non Energy Intensive</v>
      </c>
      <c r="F3348" t="s">
        <v>59</v>
      </c>
      <c r="G3348" t="s">
        <v>39</v>
      </c>
      <c r="H3348" t="s">
        <v>4</v>
      </c>
      <c r="I3348">
        <v>2035</v>
      </c>
      <c r="J3348">
        <v>2049</v>
      </c>
      <c r="K3348">
        <v>1.03230886804819</v>
      </c>
    </row>
    <row r="3349" spans="5:11" x14ac:dyDescent="0.2">
      <c r="E3349" t="str">
        <f t="shared" si="52"/>
        <v>Manufacturing: Non Energy Intensive</v>
      </c>
      <c r="F3349" t="s">
        <v>59</v>
      </c>
      <c r="G3349" t="s">
        <v>39</v>
      </c>
      <c r="H3349" t="s">
        <v>4</v>
      </c>
      <c r="I3349">
        <v>2035</v>
      </c>
      <c r="J3349">
        <v>2050</v>
      </c>
      <c r="K3349">
        <v>1.03330845013427</v>
      </c>
    </row>
    <row r="3350" spans="5:11" x14ac:dyDescent="0.2">
      <c r="E3350" t="str">
        <f t="shared" si="52"/>
        <v>Manufacturing: Non Energy Intensive</v>
      </c>
      <c r="F3350" t="s">
        <v>59</v>
      </c>
      <c r="G3350" t="s">
        <v>39</v>
      </c>
      <c r="H3350" t="s">
        <v>4</v>
      </c>
      <c r="I3350">
        <v>2036</v>
      </c>
      <c r="J3350">
        <v>2048</v>
      </c>
      <c r="K3350">
        <v>0.98823385423711796</v>
      </c>
    </row>
    <row r="3351" spans="5:11" x14ac:dyDescent="0.2">
      <c r="E3351" t="str">
        <f t="shared" si="52"/>
        <v>Manufacturing: Non Energy Intensive</v>
      </c>
      <c r="F3351" t="s">
        <v>59</v>
      </c>
      <c r="G3351" t="s">
        <v>39</v>
      </c>
      <c r="H3351" t="s">
        <v>4</v>
      </c>
      <c r="I3351">
        <v>2036</v>
      </c>
      <c r="J3351">
        <v>2049</v>
      </c>
      <c r="K3351">
        <v>1.06851938787353</v>
      </c>
    </row>
    <row r="3352" spans="5:11" x14ac:dyDescent="0.2">
      <c r="E3352" t="str">
        <f t="shared" si="52"/>
        <v>Manufacturing: Non Energy Intensive</v>
      </c>
      <c r="F3352" t="s">
        <v>59</v>
      </c>
      <c r="G3352" t="s">
        <v>39</v>
      </c>
      <c r="H3352" t="s">
        <v>4</v>
      </c>
      <c r="I3352">
        <v>2036</v>
      </c>
      <c r="J3352">
        <v>2050</v>
      </c>
      <c r="K3352">
        <v>1.06983637899674</v>
      </c>
    </row>
    <row r="3353" spans="5:11" x14ac:dyDescent="0.2">
      <c r="E3353" t="str">
        <f t="shared" si="52"/>
        <v>Manufacturing: Non Energy Intensive</v>
      </c>
      <c r="F3353" t="s">
        <v>59</v>
      </c>
      <c r="G3353" t="s">
        <v>39</v>
      </c>
      <c r="H3353" t="s">
        <v>4</v>
      </c>
      <c r="I3353">
        <v>2037</v>
      </c>
      <c r="J3353">
        <v>2048</v>
      </c>
      <c r="K3353">
        <v>1.02443489424604</v>
      </c>
    </row>
    <row r="3354" spans="5:11" x14ac:dyDescent="0.2">
      <c r="E3354" t="str">
        <f t="shared" si="52"/>
        <v>Manufacturing: Non Energy Intensive</v>
      </c>
      <c r="F3354" t="s">
        <v>59</v>
      </c>
      <c r="G3354" t="s">
        <v>39</v>
      </c>
      <c r="H3354" t="s">
        <v>4</v>
      </c>
      <c r="I3354">
        <v>2037</v>
      </c>
      <c r="J3354">
        <v>2049</v>
      </c>
      <c r="K3354">
        <v>1.1071116800183001</v>
      </c>
    </row>
    <row r="3355" spans="5:11" x14ac:dyDescent="0.2">
      <c r="E3355" t="str">
        <f t="shared" si="52"/>
        <v>Manufacturing: Non Energy Intensive</v>
      </c>
      <c r="F3355" t="s">
        <v>59</v>
      </c>
      <c r="G3355" t="s">
        <v>39</v>
      </c>
      <c r="H3355" t="s">
        <v>4</v>
      </c>
      <c r="I3355">
        <v>2037</v>
      </c>
      <c r="J3355">
        <v>2050</v>
      </c>
      <c r="K3355">
        <v>1.1088247413379</v>
      </c>
    </row>
    <row r="3356" spans="5:11" x14ac:dyDescent="0.2">
      <c r="E3356" t="str">
        <f t="shared" si="52"/>
        <v>Manufacturing: Non Energy Intensive</v>
      </c>
      <c r="F3356" t="s">
        <v>59</v>
      </c>
      <c r="G3356" t="s">
        <v>39</v>
      </c>
      <c r="H3356" t="s">
        <v>4</v>
      </c>
      <c r="I3356">
        <v>2038</v>
      </c>
      <c r="J3356">
        <v>2048</v>
      </c>
      <c r="K3356">
        <v>1.06179918582059</v>
      </c>
    </row>
    <row r="3357" spans="5:11" x14ac:dyDescent="0.2">
      <c r="E3357" t="str">
        <f t="shared" si="52"/>
        <v>Manufacturing: Non Energy Intensive</v>
      </c>
      <c r="F3357" t="s">
        <v>59</v>
      </c>
      <c r="G3357" t="s">
        <v>39</v>
      </c>
      <c r="H3357" t="s">
        <v>4</v>
      </c>
      <c r="I3357">
        <v>2038</v>
      </c>
      <c r="J3357">
        <v>2049</v>
      </c>
      <c r="K3357">
        <v>1.1476419980758299</v>
      </c>
    </row>
    <row r="3358" spans="5:11" x14ac:dyDescent="0.2">
      <c r="E3358" t="str">
        <f t="shared" si="52"/>
        <v>Manufacturing: Non Energy Intensive</v>
      </c>
      <c r="F3358" t="s">
        <v>59</v>
      </c>
      <c r="G3358" t="s">
        <v>39</v>
      </c>
      <c r="H3358" t="s">
        <v>4</v>
      </c>
      <c r="I3358">
        <v>2038</v>
      </c>
      <c r="J3358">
        <v>2050</v>
      </c>
      <c r="K3358">
        <v>1.1497108211500799</v>
      </c>
    </row>
    <row r="3359" spans="5:11" x14ac:dyDescent="0.2">
      <c r="E3359" t="str">
        <f t="shared" si="52"/>
        <v>Manufacturing: Non Energy Intensive</v>
      </c>
      <c r="F3359" t="s">
        <v>59</v>
      </c>
      <c r="G3359" t="s">
        <v>39</v>
      </c>
      <c r="H3359" t="s">
        <v>4</v>
      </c>
      <c r="I3359">
        <v>2039</v>
      </c>
      <c r="J3359">
        <v>2048</v>
      </c>
      <c r="K3359">
        <v>1.09819876272068</v>
      </c>
    </row>
    <row r="3360" spans="5:11" x14ac:dyDescent="0.2">
      <c r="E3360" t="str">
        <f t="shared" si="52"/>
        <v>Manufacturing: Non Energy Intensive</v>
      </c>
      <c r="F3360" t="s">
        <v>59</v>
      </c>
      <c r="G3360" t="s">
        <v>39</v>
      </c>
      <c r="H3360" t="s">
        <v>4</v>
      </c>
      <c r="I3360">
        <v>2039</v>
      </c>
      <c r="J3360">
        <v>2049</v>
      </c>
      <c r="K3360">
        <v>1.1875108528357501</v>
      </c>
    </row>
    <row r="3361" spans="5:11" x14ac:dyDescent="0.2">
      <c r="E3361" t="str">
        <f t="shared" si="52"/>
        <v>Manufacturing: Non Energy Intensive</v>
      </c>
      <c r="F3361" t="s">
        <v>59</v>
      </c>
      <c r="G3361" t="s">
        <v>39</v>
      </c>
      <c r="H3361" t="s">
        <v>4</v>
      </c>
      <c r="I3361">
        <v>2039</v>
      </c>
      <c r="J3361">
        <v>2050</v>
      </c>
      <c r="K3361">
        <v>1.1894958677132601</v>
      </c>
    </row>
    <row r="3362" spans="5:11" x14ac:dyDescent="0.2">
      <c r="E3362" t="str">
        <f t="shared" si="52"/>
        <v>Manufacturing: Non Energy Intensive</v>
      </c>
      <c r="F3362" t="s">
        <v>59</v>
      </c>
      <c r="G3362" t="s">
        <v>39</v>
      </c>
      <c r="H3362" t="s">
        <v>4</v>
      </c>
      <c r="I3362">
        <v>2040</v>
      </c>
      <c r="J3362">
        <v>2048</v>
      </c>
      <c r="K3362">
        <v>1.1365401288008601</v>
      </c>
    </row>
    <row r="3363" spans="5:11" x14ac:dyDescent="0.2">
      <c r="E3363" t="str">
        <f t="shared" si="52"/>
        <v>Manufacturing: Non Energy Intensive</v>
      </c>
      <c r="F3363" t="s">
        <v>59</v>
      </c>
      <c r="G3363" t="s">
        <v>39</v>
      </c>
      <c r="H3363" t="s">
        <v>4</v>
      </c>
      <c r="I3363">
        <v>2040</v>
      </c>
      <c r="J3363">
        <v>2049</v>
      </c>
      <c r="K3363">
        <v>1.2289259798589101</v>
      </c>
    </row>
    <row r="3364" spans="5:11" x14ac:dyDescent="0.2">
      <c r="E3364" t="str">
        <f t="shared" si="52"/>
        <v>Manufacturing: Non Energy Intensive</v>
      </c>
      <c r="F3364" t="s">
        <v>59</v>
      </c>
      <c r="G3364" t="s">
        <v>39</v>
      </c>
      <c r="H3364" t="s">
        <v>4</v>
      </c>
      <c r="I3364">
        <v>2040</v>
      </c>
      <c r="J3364">
        <v>2050</v>
      </c>
      <c r="K3364">
        <v>1.23078345615798</v>
      </c>
    </row>
    <row r="3365" spans="5:11" x14ac:dyDescent="0.2">
      <c r="E3365" t="str">
        <f t="shared" si="52"/>
        <v>Manufacturing: Non Energy Intensive</v>
      </c>
      <c r="F3365" t="s">
        <v>59</v>
      </c>
      <c r="G3365" t="s">
        <v>39</v>
      </c>
      <c r="H3365" t="s">
        <v>4</v>
      </c>
      <c r="I3365">
        <v>2041</v>
      </c>
      <c r="J3365">
        <v>2048</v>
      </c>
      <c r="K3365">
        <v>1.17372461038534</v>
      </c>
    </row>
    <row r="3366" spans="5:11" x14ac:dyDescent="0.2">
      <c r="E3366" t="str">
        <f t="shared" si="52"/>
        <v>Manufacturing: Non Energy Intensive</v>
      </c>
      <c r="F3366" t="s">
        <v>59</v>
      </c>
      <c r="G3366" t="s">
        <v>39</v>
      </c>
      <c r="H3366" t="s">
        <v>4</v>
      </c>
      <c r="I3366">
        <v>2041</v>
      </c>
      <c r="J3366">
        <v>2049</v>
      </c>
      <c r="K3366">
        <v>1.2702698623051401</v>
      </c>
    </row>
    <row r="3367" spans="5:11" x14ac:dyDescent="0.2">
      <c r="E3367" t="str">
        <f t="shared" si="52"/>
        <v>Manufacturing: Non Energy Intensive</v>
      </c>
      <c r="F3367" t="s">
        <v>59</v>
      </c>
      <c r="G3367" t="s">
        <v>39</v>
      </c>
      <c r="H3367" t="s">
        <v>4</v>
      </c>
      <c r="I3367">
        <v>2041</v>
      </c>
      <c r="J3367">
        <v>2050</v>
      </c>
      <c r="K3367">
        <v>1.2716790624288401</v>
      </c>
    </row>
    <row r="3368" spans="5:11" x14ac:dyDescent="0.2">
      <c r="E3368" t="str">
        <f t="shared" si="52"/>
        <v>Manufacturing: Non Energy Intensive</v>
      </c>
      <c r="F3368" t="s">
        <v>59</v>
      </c>
      <c r="G3368" t="s">
        <v>39</v>
      </c>
      <c r="H3368" t="s">
        <v>4</v>
      </c>
      <c r="I3368">
        <v>2042</v>
      </c>
      <c r="J3368">
        <v>2048</v>
      </c>
      <c r="K3368">
        <v>1.2133458459286499</v>
      </c>
    </row>
    <row r="3369" spans="5:11" x14ac:dyDescent="0.2">
      <c r="E3369" t="str">
        <f t="shared" si="52"/>
        <v>Manufacturing: Non Energy Intensive</v>
      </c>
      <c r="F3369" t="s">
        <v>59</v>
      </c>
      <c r="G3369" t="s">
        <v>39</v>
      </c>
      <c r="H3369" t="s">
        <v>4</v>
      </c>
      <c r="I3369">
        <v>2042</v>
      </c>
      <c r="J3369">
        <v>2049</v>
      </c>
      <c r="K3369">
        <v>1.31487804094756</v>
      </c>
    </row>
    <row r="3370" spans="5:11" x14ac:dyDescent="0.2">
      <c r="E3370" t="str">
        <f t="shared" si="52"/>
        <v>Manufacturing: Non Energy Intensive</v>
      </c>
      <c r="F3370" t="s">
        <v>59</v>
      </c>
      <c r="G3370" t="s">
        <v>39</v>
      </c>
      <c r="H3370" t="s">
        <v>4</v>
      </c>
      <c r="I3370">
        <v>2042</v>
      </c>
      <c r="J3370">
        <v>2050</v>
      </c>
      <c r="K3370">
        <v>1.31591961486711</v>
      </c>
    </row>
    <row r="3371" spans="5:11" x14ac:dyDescent="0.2">
      <c r="E3371" t="str">
        <f t="shared" si="52"/>
        <v>Manufacturing: Non Energy Intensive</v>
      </c>
      <c r="F3371" t="s">
        <v>59</v>
      </c>
      <c r="G3371" t="s">
        <v>39</v>
      </c>
      <c r="H3371" t="s">
        <v>4</v>
      </c>
      <c r="I3371">
        <v>2043</v>
      </c>
      <c r="J3371">
        <v>2048</v>
      </c>
      <c r="K3371">
        <v>1.25368510550312</v>
      </c>
    </row>
    <row r="3372" spans="5:11" x14ac:dyDescent="0.2">
      <c r="E3372" t="str">
        <f t="shared" si="52"/>
        <v>Manufacturing: Non Energy Intensive</v>
      </c>
      <c r="F3372" t="s">
        <v>59</v>
      </c>
      <c r="G3372" t="s">
        <v>39</v>
      </c>
      <c r="H3372" t="s">
        <v>4</v>
      </c>
      <c r="I3372">
        <v>2043</v>
      </c>
      <c r="J3372">
        <v>2049</v>
      </c>
      <c r="K3372">
        <v>1.3610870504183501</v>
      </c>
    </row>
    <row r="3373" spans="5:11" x14ac:dyDescent="0.2">
      <c r="E3373" t="str">
        <f t="shared" si="52"/>
        <v>Manufacturing: Non Energy Intensive</v>
      </c>
      <c r="F3373" t="s">
        <v>59</v>
      </c>
      <c r="G3373" t="s">
        <v>39</v>
      </c>
      <c r="H3373" t="s">
        <v>4</v>
      </c>
      <c r="I3373">
        <v>2043</v>
      </c>
      <c r="J3373">
        <v>2050</v>
      </c>
      <c r="K3373">
        <v>1.36227101558723</v>
      </c>
    </row>
    <row r="3374" spans="5:11" x14ac:dyDescent="0.2">
      <c r="E3374" t="str">
        <f t="shared" si="52"/>
        <v>Manufacturing: Non Energy Intensive</v>
      </c>
      <c r="F3374" t="s">
        <v>59</v>
      </c>
      <c r="G3374" t="s">
        <v>39</v>
      </c>
      <c r="H3374" t="s">
        <v>4</v>
      </c>
      <c r="I3374">
        <v>2044</v>
      </c>
      <c r="J3374">
        <v>2048</v>
      </c>
      <c r="K3374">
        <v>1.2960912562529601</v>
      </c>
    </row>
    <row r="3375" spans="5:11" x14ac:dyDescent="0.2">
      <c r="E3375" t="str">
        <f t="shared" si="52"/>
        <v>Manufacturing: Non Energy Intensive</v>
      </c>
      <c r="F3375" t="s">
        <v>59</v>
      </c>
      <c r="G3375" t="s">
        <v>39</v>
      </c>
      <c r="H3375" t="s">
        <v>4</v>
      </c>
      <c r="I3375">
        <v>2044</v>
      </c>
      <c r="J3375">
        <v>2049</v>
      </c>
      <c r="K3375">
        <v>1.41013385730801</v>
      </c>
    </row>
    <row r="3376" spans="5:11" x14ac:dyDescent="0.2">
      <c r="E3376" t="str">
        <f t="shared" si="52"/>
        <v>Manufacturing: Non Energy Intensive</v>
      </c>
      <c r="F3376" t="s">
        <v>59</v>
      </c>
      <c r="G3376" t="s">
        <v>39</v>
      </c>
      <c r="H3376" t="s">
        <v>4</v>
      </c>
      <c r="I3376">
        <v>2044</v>
      </c>
      <c r="J3376">
        <v>2050</v>
      </c>
      <c r="K3376">
        <v>1.41169487956108</v>
      </c>
    </row>
    <row r="3377" spans="5:11" x14ac:dyDescent="0.2">
      <c r="E3377" t="str">
        <f t="shared" si="52"/>
        <v>Manufacturing: Non Energy Intensive</v>
      </c>
      <c r="F3377" t="s">
        <v>59</v>
      </c>
      <c r="G3377" t="s">
        <v>39</v>
      </c>
      <c r="H3377" t="s">
        <v>4</v>
      </c>
      <c r="I3377">
        <v>2045</v>
      </c>
      <c r="J3377">
        <v>2048</v>
      </c>
      <c r="K3377">
        <v>1.3420993268960499</v>
      </c>
    </row>
    <row r="3378" spans="5:11" x14ac:dyDescent="0.2">
      <c r="E3378" t="str">
        <f t="shared" si="52"/>
        <v>Manufacturing: Non Energy Intensive</v>
      </c>
      <c r="F3378" t="s">
        <v>59</v>
      </c>
      <c r="G3378" t="s">
        <v>39</v>
      </c>
      <c r="H3378" t="s">
        <v>4</v>
      </c>
      <c r="I3378">
        <v>2045</v>
      </c>
      <c r="J3378">
        <v>2049</v>
      </c>
      <c r="K3378">
        <v>1.46290049526442</v>
      </c>
    </row>
    <row r="3379" spans="5:11" x14ac:dyDescent="0.2">
      <c r="E3379" t="str">
        <f t="shared" si="52"/>
        <v>Manufacturing: Non Energy Intensive</v>
      </c>
      <c r="F3379" t="s">
        <v>59</v>
      </c>
      <c r="G3379" t="s">
        <v>39</v>
      </c>
      <c r="H3379" t="s">
        <v>4</v>
      </c>
      <c r="I3379">
        <v>2045</v>
      </c>
      <c r="J3379">
        <v>2050</v>
      </c>
      <c r="K3379">
        <v>1.46496512268062</v>
      </c>
    </row>
    <row r="3380" spans="5:11" x14ac:dyDescent="0.2">
      <c r="E3380" t="str">
        <f t="shared" si="52"/>
        <v>Manufacturing: Non Energy Intensive</v>
      </c>
      <c r="F3380" t="s">
        <v>59</v>
      </c>
      <c r="G3380" t="s">
        <v>39</v>
      </c>
      <c r="H3380" t="s">
        <v>4</v>
      </c>
      <c r="I3380">
        <v>2046</v>
      </c>
      <c r="J3380">
        <v>2048</v>
      </c>
      <c r="K3380">
        <v>1.3932568647380299</v>
      </c>
    </row>
    <row r="3381" spans="5:11" x14ac:dyDescent="0.2">
      <c r="E3381" t="str">
        <f t="shared" si="52"/>
        <v>Manufacturing: Non Energy Intensive</v>
      </c>
      <c r="F3381" t="s">
        <v>59</v>
      </c>
      <c r="G3381" t="s">
        <v>39</v>
      </c>
      <c r="H3381" t="s">
        <v>4</v>
      </c>
      <c r="I3381">
        <v>2046</v>
      </c>
      <c r="J3381">
        <v>2049</v>
      </c>
      <c r="K3381">
        <v>1.5199844142827299</v>
      </c>
    </row>
    <row r="3382" spans="5:11" x14ac:dyDescent="0.2">
      <c r="E3382" t="str">
        <f t="shared" si="52"/>
        <v>Manufacturing: Non Energy Intensive</v>
      </c>
      <c r="F3382" t="s">
        <v>59</v>
      </c>
      <c r="G3382" t="s">
        <v>39</v>
      </c>
      <c r="H3382" t="s">
        <v>4</v>
      </c>
      <c r="I3382">
        <v>2046</v>
      </c>
      <c r="J3382">
        <v>2050</v>
      </c>
      <c r="K3382">
        <v>1.5231298741635</v>
      </c>
    </row>
    <row r="3383" spans="5:11" x14ac:dyDescent="0.2">
      <c r="E3383" t="str">
        <f t="shared" si="52"/>
        <v>Manufacturing: Non Energy Intensive</v>
      </c>
      <c r="F3383" t="s">
        <v>59</v>
      </c>
      <c r="G3383" t="s">
        <v>39</v>
      </c>
      <c r="H3383" t="s">
        <v>4</v>
      </c>
      <c r="I3383">
        <v>2047</v>
      </c>
      <c r="J3383">
        <v>2048</v>
      </c>
      <c r="K3383">
        <v>1.44758986655366</v>
      </c>
    </row>
    <row r="3384" spans="5:11" x14ac:dyDescent="0.2">
      <c r="E3384" t="str">
        <f t="shared" si="52"/>
        <v>Manufacturing: Non Energy Intensive</v>
      </c>
      <c r="F3384" t="s">
        <v>59</v>
      </c>
      <c r="G3384" t="s">
        <v>39</v>
      </c>
      <c r="H3384" t="s">
        <v>4</v>
      </c>
      <c r="I3384">
        <v>2047</v>
      </c>
      <c r="J3384">
        <v>2049</v>
      </c>
      <c r="K3384">
        <v>1.57953570038679</v>
      </c>
    </row>
    <row r="3385" spans="5:11" x14ac:dyDescent="0.2">
      <c r="E3385" t="str">
        <f t="shared" si="52"/>
        <v>Manufacturing: Non Energy Intensive</v>
      </c>
      <c r="F3385" t="s">
        <v>59</v>
      </c>
      <c r="G3385" t="s">
        <v>39</v>
      </c>
      <c r="H3385" t="s">
        <v>4</v>
      </c>
      <c r="I3385">
        <v>2047</v>
      </c>
      <c r="J3385">
        <v>2050</v>
      </c>
      <c r="K3385">
        <v>1.5835718433033701</v>
      </c>
    </row>
    <row r="3386" spans="5:11" x14ac:dyDescent="0.2">
      <c r="E3386" t="str">
        <f t="shared" si="52"/>
        <v>Manufacturing: Non Energy Intensive</v>
      </c>
      <c r="F3386" t="s">
        <v>59</v>
      </c>
      <c r="G3386" t="s">
        <v>39</v>
      </c>
      <c r="H3386" t="s">
        <v>4</v>
      </c>
      <c r="I3386">
        <v>2048</v>
      </c>
      <c r="J3386">
        <v>2048</v>
      </c>
      <c r="K3386">
        <v>1.5020914386304101</v>
      </c>
    </row>
    <row r="3387" spans="5:11" x14ac:dyDescent="0.2">
      <c r="E3387" t="str">
        <f t="shared" si="52"/>
        <v>Manufacturing: Non Energy Intensive</v>
      </c>
      <c r="F3387" t="s">
        <v>59</v>
      </c>
      <c r="G3387" t="s">
        <v>39</v>
      </c>
      <c r="H3387" t="s">
        <v>4</v>
      </c>
      <c r="I3387">
        <v>2048</v>
      </c>
      <c r="J3387">
        <v>2049</v>
      </c>
      <c r="K3387">
        <v>1.6393148325667599</v>
      </c>
    </row>
    <row r="3388" spans="5:11" x14ac:dyDescent="0.2">
      <c r="E3388" t="str">
        <f t="shared" si="52"/>
        <v>Manufacturing: Non Energy Intensive</v>
      </c>
      <c r="F3388" t="s">
        <v>59</v>
      </c>
      <c r="G3388" t="s">
        <v>39</v>
      </c>
      <c r="H3388" t="s">
        <v>4</v>
      </c>
      <c r="I3388">
        <v>2048</v>
      </c>
      <c r="J3388">
        <v>2050</v>
      </c>
      <c r="K3388">
        <v>1.64380679498019</v>
      </c>
    </row>
    <row r="3389" spans="5:11" x14ac:dyDescent="0.2">
      <c r="E3389" t="str">
        <f t="shared" si="52"/>
        <v>Manufacturing: Non Energy Intensive</v>
      </c>
      <c r="F3389" t="s">
        <v>59</v>
      </c>
      <c r="G3389" t="s">
        <v>39</v>
      </c>
      <c r="H3389" t="s">
        <v>4</v>
      </c>
      <c r="I3389">
        <v>2049</v>
      </c>
      <c r="J3389">
        <v>2048</v>
      </c>
      <c r="K3389">
        <v>1.5597864019519301</v>
      </c>
    </row>
    <row r="3390" spans="5:11" x14ac:dyDescent="0.2">
      <c r="E3390" t="str">
        <f t="shared" si="52"/>
        <v>Manufacturing: Non Energy Intensive</v>
      </c>
      <c r="F3390" t="s">
        <v>59</v>
      </c>
      <c r="G3390" t="s">
        <v>39</v>
      </c>
      <c r="H3390" t="s">
        <v>4</v>
      </c>
      <c r="I3390">
        <v>2049</v>
      </c>
      <c r="J3390">
        <v>2049</v>
      </c>
      <c r="K3390">
        <v>1.69973153097986</v>
      </c>
    </row>
    <row r="3391" spans="5:11" x14ac:dyDescent="0.2">
      <c r="E3391" t="str">
        <f t="shared" si="52"/>
        <v>Manufacturing: Non Energy Intensive</v>
      </c>
      <c r="F3391" t="s">
        <v>59</v>
      </c>
      <c r="G3391" t="s">
        <v>39</v>
      </c>
      <c r="H3391" t="s">
        <v>4</v>
      </c>
      <c r="I3391">
        <v>2049</v>
      </c>
      <c r="J3391">
        <v>2050</v>
      </c>
      <c r="K3391">
        <v>1.70482561484872</v>
      </c>
    </row>
    <row r="3392" spans="5:11" x14ac:dyDescent="0.2">
      <c r="E3392" t="str">
        <f t="shared" si="52"/>
        <v>Manufacturing: Non Energy Intensive</v>
      </c>
      <c r="F3392" t="s">
        <v>59</v>
      </c>
      <c r="G3392" t="s">
        <v>39</v>
      </c>
      <c r="H3392" t="s">
        <v>4</v>
      </c>
      <c r="I3392">
        <v>2050</v>
      </c>
      <c r="J3392">
        <v>2048</v>
      </c>
      <c r="K3392">
        <v>1.6203603818057699</v>
      </c>
    </row>
    <row r="3393" spans="5:11" x14ac:dyDescent="0.2">
      <c r="E3393" t="str">
        <f t="shared" si="52"/>
        <v>Manufacturing: Non Energy Intensive</v>
      </c>
      <c r="F3393" t="s">
        <v>59</v>
      </c>
      <c r="G3393" t="s">
        <v>39</v>
      </c>
      <c r="H3393" t="s">
        <v>4</v>
      </c>
      <c r="I3393">
        <v>2050</v>
      </c>
      <c r="J3393">
        <v>2049</v>
      </c>
      <c r="K3393">
        <v>1.76381558711675</v>
      </c>
    </row>
    <row r="3394" spans="5:11" x14ac:dyDescent="0.2">
      <c r="E3394" t="str">
        <f t="shared" si="52"/>
        <v>Manufacturing: Non Energy Intensive</v>
      </c>
      <c r="F3394" t="s">
        <v>59</v>
      </c>
      <c r="G3394" t="s">
        <v>39</v>
      </c>
      <c r="H3394" t="s">
        <v>4</v>
      </c>
      <c r="I3394">
        <v>2050</v>
      </c>
      <c r="J3394">
        <v>2050</v>
      </c>
      <c r="K3394">
        <v>1.7695005876401599</v>
      </c>
    </row>
    <row r="3395" spans="5:11" x14ac:dyDescent="0.2">
      <c r="E3395" t="str">
        <f t="shared" ref="E3395:E3458" si="53">VLOOKUP(F3395,$A$2:$B$53,2,)</f>
        <v>Manufacturing: Non Energy Intensive</v>
      </c>
      <c r="F3395" t="s">
        <v>59</v>
      </c>
      <c r="G3395" t="s">
        <v>39</v>
      </c>
      <c r="H3395" t="s">
        <v>5</v>
      </c>
      <c r="I3395">
        <v>2012</v>
      </c>
      <c r="J3395">
        <v>2048</v>
      </c>
      <c r="K3395">
        <v>0.66998408134486798</v>
      </c>
    </row>
    <row r="3396" spans="5:11" x14ac:dyDescent="0.2">
      <c r="E3396" t="str">
        <f t="shared" si="53"/>
        <v>Manufacturing: Non Energy Intensive</v>
      </c>
      <c r="F3396" t="s">
        <v>59</v>
      </c>
      <c r="G3396" t="s">
        <v>39</v>
      </c>
      <c r="H3396" t="s">
        <v>5</v>
      </c>
      <c r="I3396">
        <v>2012</v>
      </c>
      <c r="J3396">
        <v>2049</v>
      </c>
      <c r="K3396">
        <v>0.66998408134487097</v>
      </c>
    </row>
    <row r="3397" spans="5:11" x14ac:dyDescent="0.2">
      <c r="E3397" t="str">
        <f t="shared" si="53"/>
        <v>Manufacturing: Non Energy Intensive</v>
      </c>
      <c r="F3397" t="s">
        <v>59</v>
      </c>
      <c r="G3397" t="s">
        <v>39</v>
      </c>
      <c r="H3397" t="s">
        <v>5</v>
      </c>
      <c r="I3397">
        <v>2012</v>
      </c>
      <c r="J3397">
        <v>2050</v>
      </c>
      <c r="K3397">
        <v>0.66998408134486798</v>
      </c>
    </row>
    <row r="3398" spans="5:11" x14ac:dyDescent="0.2">
      <c r="E3398" t="str">
        <f t="shared" si="53"/>
        <v>Manufacturing: Non Energy Intensive</v>
      </c>
      <c r="F3398" t="s">
        <v>59</v>
      </c>
      <c r="G3398" t="s">
        <v>39</v>
      </c>
      <c r="H3398" t="s">
        <v>5</v>
      </c>
      <c r="I3398">
        <v>2013</v>
      </c>
      <c r="J3398">
        <v>2048</v>
      </c>
      <c r="K3398">
        <v>0.69380695597698505</v>
      </c>
    </row>
    <row r="3399" spans="5:11" x14ac:dyDescent="0.2">
      <c r="E3399" t="str">
        <f t="shared" si="53"/>
        <v>Manufacturing: Non Energy Intensive</v>
      </c>
      <c r="F3399" t="s">
        <v>59</v>
      </c>
      <c r="G3399" t="s">
        <v>39</v>
      </c>
      <c r="H3399" t="s">
        <v>5</v>
      </c>
      <c r="I3399">
        <v>2013</v>
      </c>
      <c r="J3399">
        <v>2049</v>
      </c>
      <c r="K3399">
        <v>0.69766969552597302</v>
      </c>
    </row>
    <row r="3400" spans="5:11" x14ac:dyDescent="0.2">
      <c r="E3400" t="str">
        <f t="shared" si="53"/>
        <v>Manufacturing: Non Energy Intensive</v>
      </c>
      <c r="F3400" t="s">
        <v>59</v>
      </c>
      <c r="G3400" t="s">
        <v>39</v>
      </c>
      <c r="H3400" t="s">
        <v>5</v>
      </c>
      <c r="I3400">
        <v>2013</v>
      </c>
      <c r="J3400">
        <v>2050</v>
      </c>
      <c r="K3400">
        <v>0.69769477185161</v>
      </c>
    </row>
    <row r="3401" spans="5:11" x14ac:dyDescent="0.2">
      <c r="E3401" t="str">
        <f t="shared" si="53"/>
        <v>Manufacturing: Non Energy Intensive</v>
      </c>
      <c r="F3401" t="s">
        <v>59</v>
      </c>
      <c r="G3401" t="s">
        <v>39</v>
      </c>
      <c r="H3401" t="s">
        <v>5</v>
      </c>
      <c r="I3401">
        <v>2014</v>
      </c>
      <c r="J3401">
        <v>2048</v>
      </c>
      <c r="K3401">
        <v>0.71335990903722701</v>
      </c>
    </row>
    <row r="3402" spans="5:11" x14ac:dyDescent="0.2">
      <c r="E3402" t="str">
        <f t="shared" si="53"/>
        <v>Manufacturing: Non Energy Intensive</v>
      </c>
      <c r="F3402" t="s">
        <v>59</v>
      </c>
      <c r="G3402" t="s">
        <v>39</v>
      </c>
      <c r="H3402" t="s">
        <v>5</v>
      </c>
      <c r="I3402">
        <v>2014</v>
      </c>
      <c r="J3402">
        <v>2049</v>
      </c>
      <c r="K3402">
        <v>0.721919919025509</v>
      </c>
    </row>
    <row r="3403" spans="5:11" x14ac:dyDescent="0.2">
      <c r="E3403" t="str">
        <f t="shared" si="53"/>
        <v>Manufacturing: Non Energy Intensive</v>
      </c>
      <c r="F3403" t="s">
        <v>59</v>
      </c>
      <c r="G3403" t="s">
        <v>39</v>
      </c>
      <c r="H3403" t="s">
        <v>5</v>
      </c>
      <c r="I3403">
        <v>2014</v>
      </c>
      <c r="J3403">
        <v>2050</v>
      </c>
      <c r="K3403">
        <v>0.721904697200902</v>
      </c>
    </row>
    <row r="3404" spans="5:11" x14ac:dyDescent="0.2">
      <c r="E3404" t="str">
        <f t="shared" si="53"/>
        <v>Manufacturing: Non Energy Intensive</v>
      </c>
      <c r="F3404" t="s">
        <v>59</v>
      </c>
      <c r="G3404" t="s">
        <v>39</v>
      </c>
      <c r="H3404" t="s">
        <v>5</v>
      </c>
      <c r="I3404">
        <v>2015</v>
      </c>
      <c r="J3404">
        <v>2048</v>
      </c>
      <c r="K3404">
        <v>0.71378820628064099</v>
      </c>
    </row>
    <row r="3405" spans="5:11" x14ac:dyDescent="0.2">
      <c r="E3405" t="str">
        <f t="shared" si="53"/>
        <v>Manufacturing: Non Energy Intensive</v>
      </c>
      <c r="F3405" t="s">
        <v>59</v>
      </c>
      <c r="G3405" t="s">
        <v>39</v>
      </c>
      <c r="H3405" t="s">
        <v>5</v>
      </c>
      <c r="I3405">
        <v>2015</v>
      </c>
      <c r="J3405">
        <v>2049</v>
      </c>
      <c r="K3405">
        <v>0.72639277262667701</v>
      </c>
    </row>
    <row r="3406" spans="5:11" x14ac:dyDescent="0.2">
      <c r="E3406" t="str">
        <f t="shared" si="53"/>
        <v>Manufacturing: Non Energy Intensive</v>
      </c>
      <c r="F3406" t="s">
        <v>59</v>
      </c>
      <c r="G3406" t="s">
        <v>39</v>
      </c>
      <c r="H3406" t="s">
        <v>5</v>
      </c>
      <c r="I3406">
        <v>2015</v>
      </c>
      <c r="J3406">
        <v>2050</v>
      </c>
      <c r="K3406">
        <v>0.72641013508849495</v>
      </c>
    </row>
    <row r="3407" spans="5:11" x14ac:dyDescent="0.2">
      <c r="E3407" t="str">
        <f t="shared" si="53"/>
        <v>Manufacturing: Non Energy Intensive</v>
      </c>
      <c r="F3407" t="s">
        <v>59</v>
      </c>
      <c r="G3407" t="s">
        <v>39</v>
      </c>
      <c r="H3407" t="s">
        <v>5</v>
      </c>
      <c r="I3407">
        <v>2016</v>
      </c>
      <c r="J3407">
        <v>2048</v>
      </c>
      <c r="K3407">
        <v>0.71612465295726602</v>
      </c>
    </row>
    <row r="3408" spans="5:11" x14ac:dyDescent="0.2">
      <c r="E3408" t="str">
        <f t="shared" si="53"/>
        <v>Manufacturing: Non Energy Intensive</v>
      </c>
      <c r="F3408" t="s">
        <v>59</v>
      </c>
      <c r="G3408" t="s">
        <v>39</v>
      </c>
      <c r="H3408" t="s">
        <v>5</v>
      </c>
      <c r="I3408">
        <v>2016</v>
      </c>
      <c r="J3408">
        <v>2049</v>
      </c>
      <c r="K3408">
        <v>0.73266932037484001</v>
      </c>
    </row>
    <row r="3409" spans="5:11" x14ac:dyDescent="0.2">
      <c r="E3409" t="str">
        <f t="shared" si="53"/>
        <v>Manufacturing: Non Energy Intensive</v>
      </c>
      <c r="F3409" t="s">
        <v>59</v>
      </c>
      <c r="G3409" t="s">
        <v>39</v>
      </c>
      <c r="H3409" t="s">
        <v>5</v>
      </c>
      <c r="I3409">
        <v>2016</v>
      </c>
      <c r="J3409">
        <v>2050</v>
      </c>
      <c r="K3409">
        <v>0.73274874814984603</v>
      </c>
    </row>
    <row r="3410" spans="5:11" x14ac:dyDescent="0.2">
      <c r="E3410" t="str">
        <f t="shared" si="53"/>
        <v>Manufacturing: Non Energy Intensive</v>
      </c>
      <c r="F3410" t="s">
        <v>59</v>
      </c>
      <c r="G3410" t="s">
        <v>39</v>
      </c>
      <c r="H3410" t="s">
        <v>5</v>
      </c>
      <c r="I3410">
        <v>2017</v>
      </c>
      <c r="J3410">
        <v>2048</v>
      </c>
      <c r="K3410">
        <v>0.72514030189225898</v>
      </c>
    </row>
    <row r="3411" spans="5:11" x14ac:dyDescent="0.2">
      <c r="E3411" t="str">
        <f t="shared" si="53"/>
        <v>Manufacturing: Non Energy Intensive</v>
      </c>
      <c r="F3411" t="s">
        <v>59</v>
      </c>
      <c r="G3411" t="s">
        <v>39</v>
      </c>
      <c r="H3411" t="s">
        <v>5</v>
      </c>
      <c r="I3411">
        <v>2017</v>
      </c>
      <c r="J3411">
        <v>2049</v>
      </c>
      <c r="K3411">
        <v>0.74578910604542503</v>
      </c>
    </row>
    <row r="3412" spans="5:11" x14ac:dyDescent="0.2">
      <c r="E3412" t="str">
        <f t="shared" si="53"/>
        <v>Manufacturing: Non Energy Intensive</v>
      </c>
      <c r="F3412" t="s">
        <v>59</v>
      </c>
      <c r="G3412" t="s">
        <v>39</v>
      </c>
      <c r="H3412" t="s">
        <v>5</v>
      </c>
      <c r="I3412">
        <v>2017</v>
      </c>
      <c r="J3412">
        <v>2050</v>
      </c>
      <c r="K3412">
        <v>0.74597383735217704</v>
      </c>
    </row>
    <row r="3413" spans="5:11" x14ac:dyDescent="0.2">
      <c r="E3413" t="str">
        <f t="shared" si="53"/>
        <v>Manufacturing: Non Energy Intensive</v>
      </c>
      <c r="F3413" t="s">
        <v>59</v>
      </c>
      <c r="G3413" t="s">
        <v>39</v>
      </c>
      <c r="H3413" t="s">
        <v>5</v>
      </c>
      <c r="I3413">
        <v>2018</v>
      </c>
      <c r="J3413">
        <v>2048</v>
      </c>
      <c r="K3413">
        <v>0.724057186855246</v>
      </c>
    </row>
    <row r="3414" spans="5:11" x14ac:dyDescent="0.2">
      <c r="E3414" t="str">
        <f t="shared" si="53"/>
        <v>Manufacturing: Non Energy Intensive</v>
      </c>
      <c r="F3414" t="s">
        <v>59</v>
      </c>
      <c r="G3414" t="s">
        <v>39</v>
      </c>
      <c r="H3414" t="s">
        <v>5</v>
      </c>
      <c r="I3414">
        <v>2018</v>
      </c>
      <c r="J3414">
        <v>2049</v>
      </c>
      <c r="K3414">
        <v>0.74760708691779498</v>
      </c>
    </row>
    <row r="3415" spans="5:11" x14ac:dyDescent="0.2">
      <c r="E3415" t="str">
        <f t="shared" si="53"/>
        <v>Manufacturing: Non Energy Intensive</v>
      </c>
      <c r="F3415" t="s">
        <v>59</v>
      </c>
      <c r="G3415" t="s">
        <v>39</v>
      </c>
      <c r="H3415" t="s">
        <v>5</v>
      </c>
      <c r="I3415">
        <v>2018</v>
      </c>
      <c r="J3415">
        <v>2050</v>
      </c>
      <c r="K3415">
        <v>0.74802956063200898</v>
      </c>
    </row>
    <row r="3416" spans="5:11" x14ac:dyDescent="0.2">
      <c r="E3416" t="str">
        <f t="shared" si="53"/>
        <v>Manufacturing: Non Energy Intensive</v>
      </c>
      <c r="F3416" t="s">
        <v>59</v>
      </c>
      <c r="G3416" t="s">
        <v>39</v>
      </c>
      <c r="H3416" t="s">
        <v>5</v>
      </c>
      <c r="I3416">
        <v>2019</v>
      </c>
      <c r="J3416">
        <v>2048</v>
      </c>
      <c r="K3416">
        <v>0.71880983586079705</v>
      </c>
    </row>
    <row r="3417" spans="5:11" x14ac:dyDescent="0.2">
      <c r="E3417" t="str">
        <f t="shared" si="53"/>
        <v>Manufacturing: Non Energy Intensive</v>
      </c>
      <c r="F3417" t="s">
        <v>59</v>
      </c>
      <c r="G3417" t="s">
        <v>39</v>
      </c>
      <c r="H3417" t="s">
        <v>5</v>
      </c>
      <c r="I3417">
        <v>2019</v>
      </c>
      <c r="J3417">
        <v>2049</v>
      </c>
      <c r="K3417">
        <v>0.74521305049877296</v>
      </c>
    </row>
    <row r="3418" spans="5:11" x14ac:dyDescent="0.2">
      <c r="E3418" t="str">
        <f t="shared" si="53"/>
        <v>Manufacturing: Non Energy Intensive</v>
      </c>
      <c r="F3418" t="s">
        <v>59</v>
      </c>
      <c r="G3418" t="s">
        <v>39</v>
      </c>
      <c r="H3418" t="s">
        <v>5</v>
      </c>
      <c r="I3418">
        <v>2019</v>
      </c>
      <c r="J3418">
        <v>2050</v>
      </c>
      <c r="K3418">
        <v>0.74582081403841105</v>
      </c>
    </row>
    <row r="3419" spans="5:11" x14ac:dyDescent="0.2">
      <c r="E3419" t="str">
        <f t="shared" si="53"/>
        <v>Manufacturing: Non Energy Intensive</v>
      </c>
      <c r="F3419" t="s">
        <v>59</v>
      </c>
      <c r="G3419" t="s">
        <v>39</v>
      </c>
      <c r="H3419" t="s">
        <v>5</v>
      </c>
      <c r="I3419">
        <v>2020</v>
      </c>
      <c r="J3419">
        <v>2048</v>
      </c>
      <c r="K3419">
        <v>0.64840520174385397</v>
      </c>
    </row>
    <row r="3420" spans="5:11" x14ac:dyDescent="0.2">
      <c r="E3420" t="str">
        <f t="shared" si="53"/>
        <v>Manufacturing: Non Energy Intensive</v>
      </c>
      <c r="F3420" t="s">
        <v>59</v>
      </c>
      <c r="G3420" t="s">
        <v>39</v>
      </c>
      <c r="H3420" t="s">
        <v>5</v>
      </c>
      <c r="I3420">
        <v>2020</v>
      </c>
      <c r="J3420">
        <v>2049</v>
      </c>
      <c r="K3420">
        <v>0.67514681090633499</v>
      </c>
    </row>
    <row r="3421" spans="5:11" x14ac:dyDescent="0.2">
      <c r="E3421" t="str">
        <f t="shared" si="53"/>
        <v>Manufacturing: Non Energy Intensive</v>
      </c>
      <c r="F3421" t="s">
        <v>59</v>
      </c>
      <c r="G3421" t="s">
        <v>39</v>
      </c>
      <c r="H3421" t="s">
        <v>5</v>
      </c>
      <c r="I3421">
        <v>2020</v>
      </c>
      <c r="J3421">
        <v>2050</v>
      </c>
      <c r="K3421">
        <v>0.67592693186354402</v>
      </c>
    </row>
    <row r="3422" spans="5:11" x14ac:dyDescent="0.2">
      <c r="E3422" t="str">
        <f t="shared" si="53"/>
        <v>Manufacturing: Non Energy Intensive</v>
      </c>
      <c r="F3422" t="s">
        <v>59</v>
      </c>
      <c r="G3422" t="s">
        <v>39</v>
      </c>
      <c r="H3422" t="s">
        <v>5</v>
      </c>
      <c r="I3422">
        <v>2021</v>
      </c>
      <c r="J3422">
        <v>2048</v>
      </c>
      <c r="K3422">
        <v>0.67322850281032898</v>
      </c>
    </row>
    <row r="3423" spans="5:11" x14ac:dyDescent="0.2">
      <c r="E3423" t="str">
        <f t="shared" si="53"/>
        <v>Manufacturing: Non Energy Intensive</v>
      </c>
      <c r="F3423" t="s">
        <v>59</v>
      </c>
      <c r="G3423" t="s">
        <v>39</v>
      </c>
      <c r="H3423" t="s">
        <v>5</v>
      </c>
      <c r="I3423">
        <v>2021</v>
      </c>
      <c r="J3423">
        <v>2049</v>
      </c>
      <c r="K3423">
        <v>0.70388549882432405</v>
      </c>
    </row>
    <row r="3424" spans="5:11" x14ac:dyDescent="0.2">
      <c r="E3424" t="str">
        <f t="shared" si="53"/>
        <v>Manufacturing: Non Energy Intensive</v>
      </c>
      <c r="F3424" t="s">
        <v>59</v>
      </c>
      <c r="G3424" t="s">
        <v>39</v>
      </c>
      <c r="H3424" t="s">
        <v>5</v>
      </c>
      <c r="I3424">
        <v>2021</v>
      </c>
      <c r="J3424">
        <v>2050</v>
      </c>
      <c r="K3424">
        <v>0.70469187437540404</v>
      </c>
    </row>
    <row r="3425" spans="5:11" x14ac:dyDescent="0.2">
      <c r="E3425" t="str">
        <f t="shared" si="53"/>
        <v>Manufacturing: Non Energy Intensive</v>
      </c>
      <c r="F3425" t="s">
        <v>59</v>
      </c>
      <c r="G3425" t="s">
        <v>39</v>
      </c>
      <c r="H3425" t="s">
        <v>5</v>
      </c>
      <c r="I3425">
        <v>2022</v>
      </c>
      <c r="J3425">
        <v>2048</v>
      </c>
      <c r="K3425">
        <v>0.691645032587064</v>
      </c>
    </row>
    <row r="3426" spans="5:11" x14ac:dyDescent="0.2">
      <c r="E3426" t="str">
        <f t="shared" si="53"/>
        <v>Manufacturing: Non Energy Intensive</v>
      </c>
      <c r="F3426" t="s">
        <v>59</v>
      </c>
      <c r="G3426" t="s">
        <v>39</v>
      </c>
      <c r="H3426" t="s">
        <v>5</v>
      </c>
      <c r="I3426">
        <v>2022</v>
      </c>
      <c r="J3426">
        <v>2049</v>
      </c>
      <c r="K3426">
        <v>0.726235603591595</v>
      </c>
    </row>
    <row r="3427" spans="5:11" x14ac:dyDescent="0.2">
      <c r="E3427" t="str">
        <f t="shared" si="53"/>
        <v>Manufacturing: Non Energy Intensive</v>
      </c>
      <c r="F3427" t="s">
        <v>59</v>
      </c>
      <c r="G3427" t="s">
        <v>39</v>
      </c>
      <c r="H3427" t="s">
        <v>5</v>
      </c>
      <c r="I3427">
        <v>2022</v>
      </c>
      <c r="J3427">
        <v>2050</v>
      </c>
      <c r="K3427">
        <v>0.72667617943975005</v>
      </c>
    </row>
    <row r="3428" spans="5:11" x14ac:dyDescent="0.2">
      <c r="E3428" t="str">
        <f t="shared" si="53"/>
        <v>Manufacturing: Non Energy Intensive</v>
      </c>
      <c r="F3428" t="s">
        <v>59</v>
      </c>
      <c r="G3428" t="s">
        <v>39</v>
      </c>
      <c r="H3428" t="s">
        <v>5</v>
      </c>
      <c r="I3428">
        <v>2023</v>
      </c>
      <c r="J3428">
        <v>2048</v>
      </c>
      <c r="K3428">
        <v>0.71048728079275603</v>
      </c>
    </row>
    <row r="3429" spans="5:11" x14ac:dyDescent="0.2">
      <c r="E3429" t="str">
        <f t="shared" si="53"/>
        <v>Manufacturing: Non Energy Intensive</v>
      </c>
      <c r="F3429" t="s">
        <v>59</v>
      </c>
      <c r="G3429" t="s">
        <v>39</v>
      </c>
      <c r="H3429" t="s">
        <v>5</v>
      </c>
      <c r="I3429">
        <v>2023</v>
      </c>
      <c r="J3429">
        <v>2049</v>
      </c>
      <c r="K3429">
        <v>0.74893863091025603</v>
      </c>
    </row>
    <row r="3430" spans="5:11" x14ac:dyDescent="0.2">
      <c r="E3430" t="str">
        <f t="shared" si="53"/>
        <v>Manufacturing: Non Energy Intensive</v>
      </c>
      <c r="F3430" t="s">
        <v>59</v>
      </c>
      <c r="G3430" t="s">
        <v>39</v>
      </c>
      <c r="H3430" t="s">
        <v>5</v>
      </c>
      <c r="I3430">
        <v>2023</v>
      </c>
      <c r="J3430">
        <v>2050</v>
      </c>
      <c r="K3430">
        <v>0.74829473802105395</v>
      </c>
    </row>
    <row r="3431" spans="5:11" x14ac:dyDescent="0.2">
      <c r="E3431" t="str">
        <f t="shared" si="53"/>
        <v>Manufacturing: Non Energy Intensive</v>
      </c>
      <c r="F3431" t="s">
        <v>59</v>
      </c>
      <c r="G3431" t="s">
        <v>39</v>
      </c>
      <c r="H3431" t="s">
        <v>5</v>
      </c>
      <c r="I3431">
        <v>2024</v>
      </c>
      <c r="J3431">
        <v>2048</v>
      </c>
      <c r="K3431">
        <v>0.73091232783621596</v>
      </c>
    </row>
    <row r="3432" spans="5:11" x14ac:dyDescent="0.2">
      <c r="E3432" t="str">
        <f t="shared" si="53"/>
        <v>Manufacturing: Non Energy Intensive</v>
      </c>
      <c r="F3432" t="s">
        <v>59</v>
      </c>
      <c r="G3432" t="s">
        <v>39</v>
      </c>
      <c r="H3432" t="s">
        <v>5</v>
      </c>
      <c r="I3432">
        <v>2024</v>
      </c>
      <c r="J3432">
        <v>2049</v>
      </c>
      <c r="K3432">
        <v>0.77311750039605898</v>
      </c>
    </row>
    <row r="3433" spans="5:11" x14ac:dyDescent="0.2">
      <c r="E3433" t="str">
        <f t="shared" si="53"/>
        <v>Manufacturing: Non Energy Intensive</v>
      </c>
      <c r="F3433" t="s">
        <v>59</v>
      </c>
      <c r="G3433" t="s">
        <v>39</v>
      </c>
      <c r="H3433" t="s">
        <v>5</v>
      </c>
      <c r="I3433">
        <v>2024</v>
      </c>
      <c r="J3433">
        <v>2050</v>
      </c>
      <c r="K3433">
        <v>0.77204139166637598</v>
      </c>
    </row>
    <row r="3434" spans="5:11" x14ac:dyDescent="0.2">
      <c r="E3434" t="str">
        <f t="shared" si="53"/>
        <v>Manufacturing: Non Energy Intensive</v>
      </c>
      <c r="F3434" t="s">
        <v>59</v>
      </c>
      <c r="G3434" t="s">
        <v>39</v>
      </c>
      <c r="H3434" t="s">
        <v>5</v>
      </c>
      <c r="I3434">
        <v>2025</v>
      </c>
      <c r="J3434">
        <v>2048</v>
      </c>
      <c r="K3434">
        <v>0.76023741355167296</v>
      </c>
    </row>
    <row r="3435" spans="5:11" x14ac:dyDescent="0.2">
      <c r="E3435" t="str">
        <f t="shared" si="53"/>
        <v>Manufacturing: Non Energy Intensive</v>
      </c>
      <c r="F3435" t="s">
        <v>59</v>
      </c>
      <c r="G3435" t="s">
        <v>39</v>
      </c>
      <c r="H3435" t="s">
        <v>5</v>
      </c>
      <c r="I3435">
        <v>2025</v>
      </c>
      <c r="J3435">
        <v>2049</v>
      </c>
      <c r="K3435">
        <v>0.80630749050232497</v>
      </c>
    </row>
    <row r="3436" spans="5:11" x14ac:dyDescent="0.2">
      <c r="E3436" t="str">
        <f t="shared" si="53"/>
        <v>Manufacturing: Non Energy Intensive</v>
      </c>
      <c r="F3436" t="s">
        <v>59</v>
      </c>
      <c r="G3436" t="s">
        <v>39</v>
      </c>
      <c r="H3436" t="s">
        <v>5</v>
      </c>
      <c r="I3436">
        <v>2025</v>
      </c>
      <c r="J3436">
        <v>2050</v>
      </c>
      <c r="K3436">
        <v>0.80545577043428496</v>
      </c>
    </row>
    <row r="3437" spans="5:11" x14ac:dyDescent="0.2">
      <c r="E3437" t="str">
        <f t="shared" si="53"/>
        <v>Manufacturing: Non Energy Intensive</v>
      </c>
      <c r="F3437" t="s">
        <v>59</v>
      </c>
      <c r="G3437" t="s">
        <v>39</v>
      </c>
      <c r="H3437" t="s">
        <v>5</v>
      </c>
      <c r="I3437">
        <v>2026</v>
      </c>
      <c r="J3437">
        <v>2048</v>
      </c>
      <c r="K3437">
        <v>0.78893584840071895</v>
      </c>
    </row>
    <row r="3438" spans="5:11" x14ac:dyDescent="0.2">
      <c r="E3438" t="str">
        <f t="shared" si="53"/>
        <v>Manufacturing: Non Energy Intensive</v>
      </c>
      <c r="F3438" t="s">
        <v>59</v>
      </c>
      <c r="G3438" t="s">
        <v>39</v>
      </c>
      <c r="H3438" t="s">
        <v>5</v>
      </c>
      <c r="I3438">
        <v>2026</v>
      </c>
      <c r="J3438">
        <v>2049</v>
      </c>
      <c r="K3438">
        <v>0.83981659806542497</v>
      </c>
    </row>
    <row r="3439" spans="5:11" x14ac:dyDescent="0.2">
      <c r="E3439" t="str">
        <f t="shared" si="53"/>
        <v>Manufacturing: Non Energy Intensive</v>
      </c>
      <c r="F3439" t="s">
        <v>59</v>
      </c>
      <c r="G3439" t="s">
        <v>39</v>
      </c>
      <c r="H3439" t="s">
        <v>5</v>
      </c>
      <c r="I3439">
        <v>2026</v>
      </c>
      <c r="J3439">
        <v>2050</v>
      </c>
      <c r="K3439">
        <v>0.83914590067084904</v>
      </c>
    </row>
    <row r="3440" spans="5:11" x14ac:dyDescent="0.2">
      <c r="E3440" t="str">
        <f t="shared" si="53"/>
        <v>Manufacturing: Non Energy Intensive</v>
      </c>
      <c r="F3440" t="s">
        <v>59</v>
      </c>
      <c r="G3440" t="s">
        <v>39</v>
      </c>
      <c r="H3440" t="s">
        <v>5</v>
      </c>
      <c r="I3440">
        <v>2027</v>
      </c>
      <c r="J3440">
        <v>2048</v>
      </c>
      <c r="K3440">
        <v>0.821137510125312</v>
      </c>
    </row>
    <row r="3441" spans="5:11" x14ac:dyDescent="0.2">
      <c r="E3441" t="str">
        <f t="shared" si="53"/>
        <v>Manufacturing: Non Energy Intensive</v>
      </c>
      <c r="F3441" t="s">
        <v>59</v>
      </c>
      <c r="G3441" t="s">
        <v>39</v>
      </c>
      <c r="H3441" t="s">
        <v>5</v>
      </c>
      <c r="I3441">
        <v>2027</v>
      </c>
      <c r="J3441">
        <v>2049</v>
      </c>
      <c r="K3441">
        <v>0.87684787461232305</v>
      </c>
    </row>
    <row r="3442" spans="5:11" x14ac:dyDescent="0.2">
      <c r="E3442" t="str">
        <f t="shared" si="53"/>
        <v>Manufacturing: Non Energy Intensive</v>
      </c>
      <c r="F3442" t="s">
        <v>59</v>
      </c>
      <c r="G3442" t="s">
        <v>39</v>
      </c>
      <c r="H3442" t="s">
        <v>5</v>
      </c>
      <c r="I3442">
        <v>2027</v>
      </c>
      <c r="J3442">
        <v>2050</v>
      </c>
      <c r="K3442">
        <v>0.87638833966079499</v>
      </c>
    </row>
    <row r="3443" spans="5:11" x14ac:dyDescent="0.2">
      <c r="E3443" t="str">
        <f t="shared" si="53"/>
        <v>Manufacturing: Non Energy Intensive</v>
      </c>
      <c r="F3443" t="s">
        <v>59</v>
      </c>
      <c r="G3443" t="s">
        <v>39</v>
      </c>
      <c r="H3443" t="s">
        <v>5</v>
      </c>
      <c r="I3443">
        <v>2028</v>
      </c>
      <c r="J3443">
        <v>2048</v>
      </c>
      <c r="K3443">
        <v>0.856766852307004</v>
      </c>
    </row>
    <row r="3444" spans="5:11" x14ac:dyDescent="0.2">
      <c r="E3444" t="str">
        <f t="shared" si="53"/>
        <v>Manufacturing: Non Energy Intensive</v>
      </c>
      <c r="F3444" t="s">
        <v>59</v>
      </c>
      <c r="G3444" t="s">
        <v>39</v>
      </c>
      <c r="H3444" t="s">
        <v>5</v>
      </c>
      <c r="I3444">
        <v>2028</v>
      </c>
      <c r="J3444">
        <v>2049</v>
      </c>
      <c r="K3444">
        <v>0.91674550961567902</v>
      </c>
    </row>
    <row r="3445" spans="5:11" x14ac:dyDescent="0.2">
      <c r="E3445" t="str">
        <f t="shared" si="53"/>
        <v>Manufacturing: Non Energy Intensive</v>
      </c>
      <c r="F3445" t="s">
        <v>59</v>
      </c>
      <c r="G3445" t="s">
        <v>39</v>
      </c>
      <c r="H3445" t="s">
        <v>5</v>
      </c>
      <c r="I3445">
        <v>2028</v>
      </c>
      <c r="J3445">
        <v>2050</v>
      </c>
      <c r="K3445">
        <v>0.91664072040052202</v>
      </c>
    </row>
    <row r="3446" spans="5:11" x14ac:dyDescent="0.2">
      <c r="E3446" t="str">
        <f t="shared" si="53"/>
        <v>Manufacturing: Non Energy Intensive</v>
      </c>
      <c r="F3446" t="s">
        <v>59</v>
      </c>
      <c r="G3446" t="s">
        <v>39</v>
      </c>
      <c r="H3446" t="s">
        <v>5</v>
      </c>
      <c r="I3446">
        <v>2029</v>
      </c>
      <c r="J3446">
        <v>2048</v>
      </c>
      <c r="K3446">
        <v>0.89841848957979897</v>
      </c>
    </row>
    <row r="3447" spans="5:11" x14ac:dyDescent="0.2">
      <c r="E3447" t="str">
        <f t="shared" si="53"/>
        <v>Manufacturing: Non Energy Intensive</v>
      </c>
      <c r="F3447" t="s">
        <v>59</v>
      </c>
      <c r="G3447" t="s">
        <v>39</v>
      </c>
      <c r="H3447" t="s">
        <v>5</v>
      </c>
      <c r="I3447">
        <v>2029</v>
      </c>
      <c r="J3447">
        <v>2049</v>
      </c>
      <c r="K3447">
        <v>0.96289434583048406</v>
      </c>
    </row>
    <row r="3448" spans="5:11" x14ac:dyDescent="0.2">
      <c r="E3448" t="str">
        <f t="shared" si="53"/>
        <v>Manufacturing: Non Energy Intensive</v>
      </c>
      <c r="F3448" t="s">
        <v>59</v>
      </c>
      <c r="G3448" t="s">
        <v>39</v>
      </c>
      <c r="H3448" t="s">
        <v>5</v>
      </c>
      <c r="I3448">
        <v>2029</v>
      </c>
      <c r="J3448">
        <v>2050</v>
      </c>
      <c r="K3448">
        <v>0.96360729160445102</v>
      </c>
    </row>
    <row r="3449" spans="5:11" x14ac:dyDescent="0.2">
      <c r="E3449" t="str">
        <f t="shared" si="53"/>
        <v>Manufacturing: Non Energy Intensive</v>
      </c>
      <c r="F3449" t="s">
        <v>59</v>
      </c>
      <c r="G3449" t="s">
        <v>39</v>
      </c>
      <c r="H3449" t="s">
        <v>5</v>
      </c>
      <c r="I3449">
        <v>2030</v>
      </c>
      <c r="J3449">
        <v>2048</v>
      </c>
      <c r="K3449">
        <v>0.94283673332437301</v>
      </c>
    </row>
    <row r="3450" spans="5:11" x14ac:dyDescent="0.2">
      <c r="E3450" t="str">
        <f t="shared" si="53"/>
        <v>Manufacturing: Non Energy Intensive</v>
      </c>
      <c r="F3450" t="s">
        <v>59</v>
      </c>
      <c r="G3450" t="s">
        <v>39</v>
      </c>
      <c r="H3450" t="s">
        <v>5</v>
      </c>
      <c r="I3450">
        <v>2030</v>
      </c>
      <c r="J3450">
        <v>2049</v>
      </c>
      <c r="K3450">
        <v>1.0126085582553299</v>
      </c>
    </row>
    <row r="3451" spans="5:11" x14ac:dyDescent="0.2">
      <c r="E3451" t="str">
        <f t="shared" si="53"/>
        <v>Manufacturing: Non Energy Intensive</v>
      </c>
      <c r="F3451" t="s">
        <v>59</v>
      </c>
      <c r="G3451" t="s">
        <v>39</v>
      </c>
      <c r="H3451" t="s">
        <v>5</v>
      </c>
      <c r="I3451">
        <v>2030</v>
      </c>
      <c r="J3451">
        <v>2050</v>
      </c>
      <c r="K3451">
        <v>1.01394879315278</v>
      </c>
    </row>
    <row r="3452" spans="5:11" x14ac:dyDescent="0.2">
      <c r="E3452" t="str">
        <f t="shared" si="53"/>
        <v>Manufacturing: Non Energy Intensive</v>
      </c>
      <c r="F3452" t="s">
        <v>59</v>
      </c>
      <c r="G3452" t="s">
        <v>39</v>
      </c>
      <c r="H3452" t="s">
        <v>5</v>
      </c>
      <c r="I3452">
        <v>2031</v>
      </c>
      <c r="J3452">
        <v>2048</v>
      </c>
      <c r="K3452">
        <v>0.990724476115319</v>
      </c>
    </row>
    <row r="3453" spans="5:11" x14ac:dyDescent="0.2">
      <c r="E3453" t="str">
        <f t="shared" si="53"/>
        <v>Manufacturing: Non Energy Intensive</v>
      </c>
      <c r="F3453" t="s">
        <v>59</v>
      </c>
      <c r="G3453" t="s">
        <v>39</v>
      </c>
      <c r="H3453" t="s">
        <v>5</v>
      </c>
      <c r="I3453">
        <v>2031</v>
      </c>
      <c r="J3453">
        <v>2049</v>
      </c>
      <c r="K3453">
        <v>1.06406566144099</v>
      </c>
    </row>
    <row r="3454" spans="5:11" x14ac:dyDescent="0.2">
      <c r="E3454" t="str">
        <f t="shared" si="53"/>
        <v>Manufacturing: Non Energy Intensive</v>
      </c>
      <c r="F3454" t="s">
        <v>59</v>
      </c>
      <c r="G3454" t="s">
        <v>39</v>
      </c>
      <c r="H3454" t="s">
        <v>5</v>
      </c>
      <c r="I3454">
        <v>2031</v>
      </c>
      <c r="J3454">
        <v>2050</v>
      </c>
      <c r="K3454">
        <v>1.0656644682625001</v>
      </c>
    </row>
    <row r="3455" spans="5:11" x14ac:dyDescent="0.2">
      <c r="E3455" t="str">
        <f t="shared" si="53"/>
        <v>Manufacturing: Non Energy Intensive</v>
      </c>
      <c r="F3455" t="s">
        <v>59</v>
      </c>
      <c r="G3455" t="s">
        <v>39</v>
      </c>
      <c r="H3455" t="s">
        <v>5</v>
      </c>
      <c r="I3455">
        <v>2032</v>
      </c>
      <c r="J3455">
        <v>2048</v>
      </c>
      <c r="K3455">
        <v>1.0395564937345401</v>
      </c>
    </row>
    <row r="3456" spans="5:11" x14ac:dyDescent="0.2">
      <c r="E3456" t="str">
        <f t="shared" si="53"/>
        <v>Manufacturing: Non Energy Intensive</v>
      </c>
      <c r="F3456" t="s">
        <v>59</v>
      </c>
      <c r="G3456" t="s">
        <v>39</v>
      </c>
      <c r="H3456" t="s">
        <v>5</v>
      </c>
      <c r="I3456">
        <v>2032</v>
      </c>
      <c r="J3456">
        <v>2049</v>
      </c>
      <c r="K3456">
        <v>1.1163904365939099</v>
      </c>
    </row>
    <row r="3457" spans="5:11" x14ac:dyDescent="0.2">
      <c r="E3457" t="str">
        <f t="shared" si="53"/>
        <v>Manufacturing: Non Energy Intensive</v>
      </c>
      <c r="F3457" t="s">
        <v>59</v>
      </c>
      <c r="G3457" t="s">
        <v>39</v>
      </c>
      <c r="H3457" t="s">
        <v>5</v>
      </c>
      <c r="I3457">
        <v>2032</v>
      </c>
      <c r="J3457">
        <v>2050</v>
      </c>
      <c r="K3457">
        <v>1.1190884650244299</v>
      </c>
    </row>
    <row r="3458" spans="5:11" x14ac:dyDescent="0.2">
      <c r="E3458" t="str">
        <f t="shared" si="53"/>
        <v>Manufacturing: Non Energy Intensive</v>
      </c>
      <c r="F3458" t="s">
        <v>59</v>
      </c>
      <c r="G3458" t="s">
        <v>39</v>
      </c>
      <c r="H3458" t="s">
        <v>5</v>
      </c>
      <c r="I3458">
        <v>2033</v>
      </c>
      <c r="J3458">
        <v>2048</v>
      </c>
      <c r="K3458">
        <v>1.0894799247637901</v>
      </c>
    </row>
    <row r="3459" spans="5:11" x14ac:dyDescent="0.2">
      <c r="E3459" t="str">
        <f t="shared" ref="E3459:E3522" si="54">VLOOKUP(F3459,$A$2:$B$53,2,)</f>
        <v>Manufacturing: Non Energy Intensive</v>
      </c>
      <c r="F3459" t="s">
        <v>59</v>
      </c>
      <c r="G3459" t="s">
        <v>39</v>
      </c>
      <c r="H3459" t="s">
        <v>5</v>
      </c>
      <c r="I3459">
        <v>2033</v>
      </c>
      <c r="J3459">
        <v>2049</v>
      </c>
      <c r="K3459">
        <v>1.1712162416456899</v>
      </c>
    </row>
    <row r="3460" spans="5:11" x14ac:dyDescent="0.2">
      <c r="E3460" t="str">
        <f t="shared" si="54"/>
        <v>Manufacturing: Non Energy Intensive</v>
      </c>
      <c r="F3460" t="s">
        <v>59</v>
      </c>
      <c r="G3460" t="s">
        <v>39</v>
      </c>
      <c r="H3460" t="s">
        <v>5</v>
      </c>
      <c r="I3460">
        <v>2033</v>
      </c>
      <c r="J3460">
        <v>2050</v>
      </c>
      <c r="K3460">
        <v>1.1727451751734099</v>
      </c>
    </row>
    <row r="3461" spans="5:11" x14ac:dyDescent="0.2">
      <c r="E3461" t="str">
        <f t="shared" si="54"/>
        <v>Manufacturing: Non Energy Intensive</v>
      </c>
      <c r="F3461" t="s">
        <v>59</v>
      </c>
      <c r="G3461" t="s">
        <v>39</v>
      </c>
      <c r="H3461" t="s">
        <v>5</v>
      </c>
      <c r="I3461">
        <v>2034</v>
      </c>
      <c r="J3461">
        <v>2048</v>
      </c>
      <c r="K3461">
        <v>1.1434512271836801</v>
      </c>
    </row>
    <row r="3462" spans="5:11" x14ac:dyDescent="0.2">
      <c r="E3462" t="str">
        <f t="shared" si="54"/>
        <v>Manufacturing: Non Energy Intensive</v>
      </c>
      <c r="F3462" t="s">
        <v>59</v>
      </c>
      <c r="G3462" t="s">
        <v>39</v>
      </c>
      <c r="H3462" t="s">
        <v>5</v>
      </c>
      <c r="I3462">
        <v>2034</v>
      </c>
      <c r="J3462">
        <v>2049</v>
      </c>
      <c r="K3462">
        <v>1.2262413341823699</v>
      </c>
    </row>
    <row r="3463" spans="5:11" x14ac:dyDescent="0.2">
      <c r="E3463" t="str">
        <f t="shared" si="54"/>
        <v>Manufacturing: Non Energy Intensive</v>
      </c>
      <c r="F3463" t="s">
        <v>59</v>
      </c>
      <c r="G3463" t="s">
        <v>39</v>
      </c>
      <c r="H3463" t="s">
        <v>5</v>
      </c>
      <c r="I3463">
        <v>2034</v>
      </c>
      <c r="J3463">
        <v>2050</v>
      </c>
      <c r="K3463">
        <v>1.2290606095480301</v>
      </c>
    </row>
    <row r="3464" spans="5:11" x14ac:dyDescent="0.2">
      <c r="E3464" t="str">
        <f t="shared" si="54"/>
        <v>Manufacturing: Non Energy Intensive</v>
      </c>
      <c r="F3464" t="s">
        <v>59</v>
      </c>
      <c r="G3464" t="s">
        <v>39</v>
      </c>
      <c r="H3464" t="s">
        <v>5</v>
      </c>
      <c r="I3464">
        <v>2035</v>
      </c>
      <c r="J3464">
        <v>2048</v>
      </c>
      <c r="K3464">
        <v>1.1902958433280999</v>
      </c>
    </row>
    <row r="3465" spans="5:11" x14ac:dyDescent="0.2">
      <c r="E3465" t="str">
        <f t="shared" si="54"/>
        <v>Manufacturing: Non Energy Intensive</v>
      </c>
      <c r="F3465" t="s">
        <v>59</v>
      </c>
      <c r="G3465" t="s">
        <v>39</v>
      </c>
      <c r="H3465" t="s">
        <v>5</v>
      </c>
      <c r="I3465">
        <v>2035</v>
      </c>
      <c r="J3465">
        <v>2049</v>
      </c>
      <c r="K3465">
        <v>1.27788675945122</v>
      </c>
    </row>
    <row r="3466" spans="5:11" x14ac:dyDescent="0.2">
      <c r="E3466" t="str">
        <f t="shared" si="54"/>
        <v>Manufacturing: Non Energy Intensive</v>
      </c>
      <c r="F3466" t="s">
        <v>59</v>
      </c>
      <c r="G3466" t="s">
        <v>39</v>
      </c>
      <c r="H3466" t="s">
        <v>5</v>
      </c>
      <c r="I3466">
        <v>2035</v>
      </c>
      <c r="J3466">
        <v>2050</v>
      </c>
      <c r="K3466">
        <v>1.2815468932868701</v>
      </c>
    </row>
    <row r="3467" spans="5:11" x14ac:dyDescent="0.2">
      <c r="E3467" t="str">
        <f t="shared" si="54"/>
        <v>Manufacturing: Non Energy Intensive</v>
      </c>
      <c r="F3467" t="s">
        <v>59</v>
      </c>
      <c r="G3467" t="s">
        <v>39</v>
      </c>
      <c r="H3467" t="s">
        <v>5</v>
      </c>
      <c r="I3467">
        <v>2036</v>
      </c>
      <c r="J3467">
        <v>2048</v>
      </c>
      <c r="K3467">
        <v>1.2394541216222299</v>
      </c>
    </row>
    <row r="3468" spans="5:11" x14ac:dyDescent="0.2">
      <c r="E3468" t="str">
        <f t="shared" si="54"/>
        <v>Manufacturing: Non Energy Intensive</v>
      </c>
      <c r="F3468" t="s">
        <v>59</v>
      </c>
      <c r="G3468" t="s">
        <v>39</v>
      </c>
      <c r="H3468" t="s">
        <v>5</v>
      </c>
      <c r="I3468">
        <v>2036</v>
      </c>
      <c r="J3468">
        <v>2049</v>
      </c>
      <c r="K3468">
        <v>1.3301691571976999</v>
      </c>
    </row>
    <row r="3469" spans="5:11" x14ac:dyDescent="0.2">
      <c r="E3469" t="str">
        <f t="shared" si="54"/>
        <v>Manufacturing: Non Energy Intensive</v>
      </c>
      <c r="F3469" t="s">
        <v>59</v>
      </c>
      <c r="G3469" t="s">
        <v>39</v>
      </c>
      <c r="H3469" t="s">
        <v>5</v>
      </c>
      <c r="I3469">
        <v>2036</v>
      </c>
      <c r="J3469">
        <v>2050</v>
      </c>
      <c r="K3469">
        <v>1.33416688898247</v>
      </c>
    </row>
    <row r="3470" spans="5:11" x14ac:dyDescent="0.2">
      <c r="E3470" t="str">
        <f t="shared" si="54"/>
        <v>Manufacturing: Non Energy Intensive</v>
      </c>
      <c r="F3470" t="s">
        <v>59</v>
      </c>
      <c r="G3470" t="s">
        <v>39</v>
      </c>
      <c r="H3470" t="s">
        <v>5</v>
      </c>
      <c r="I3470">
        <v>2037</v>
      </c>
      <c r="J3470">
        <v>2048</v>
      </c>
      <c r="K3470">
        <v>1.29095094052628</v>
      </c>
    </row>
    <row r="3471" spans="5:11" x14ac:dyDescent="0.2">
      <c r="E3471" t="str">
        <f t="shared" si="54"/>
        <v>Manufacturing: Non Energy Intensive</v>
      </c>
      <c r="F3471" t="s">
        <v>59</v>
      </c>
      <c r="G3471" t="s">
        <v>39</v>
      </c>
      <c r="H3471" t="s">
        <v>5</v>
      </c>
      <c r="I3471">
        <v>2037</v>
      </c>
      <c r="J3471">
        <v>2049</v>
      </c>
      <c r="K3471">
        <v>1.3847082235216699</v>
      </c>
    </row>
    <row r="3472" spans="5:11" x14ac:dyDescent="0.2">
      <c r="E3472" t="str">
        <f t="shared" si="54"/>
        <v>Manufacturing: Non Energy Intensive</v>
      </c>
      <c r="F3472" t="s">
        <v>59</v>
      </c>
      <c r="G3472" t="s">
        <v>39</v>
      </c>
      <c r="H3472" t="s">
        <v>5</v>
      </c>
      <c r="I3472">
        <v>2037</v>
      </c>
      <c r="J3472">
        <v>2050</v>
      </c>
      <c r="K3472">
        <v>1.3901953718461</v>
      </c>
    </row>
    <row r="3473" spans="5:11" x14ac:dyDescent="0.2">
      <c r="E3473" t="str">
        <f t="shared" si="54"/>
        <v>Manufacturing: Non Energy Intensive</v>
      </c>
      <c r="F3473" t="s">
        <v>59</v>
      </c>
      <c r="G3473" t="s">
        <v>39</v>
      </c>
      <c r="H3473" t="s">
        <v>5</v>
      </c>
      <c r="I3473">
        <v>2038</v>
      </c>
      <c r="J3473">
        <v>2048</v>
      </c>
      <c r="K3473">
        <v>1.3440867371129599</v>
      </c>
    </row>
    <row r="3474" spans="5:11" x14ac:dyDescent="0.2">
      <c r="E3474" t="str">
        <f t="shared" si="54"/>
        <v>Manufacturing: Non Energy Intensive</v>
      </c>
      <c r="F3474" t="s">
        <v>59</v>
      </c>
      <c r="G3474" t="s">
        <v>39</v>
      </c>
      <c r="H3474" t="s">
        <v>5</v>
      </c>
      <c r="I3474">
        <v>2038</v>
      </c>
      <c r="J3474">
        <v>2049</v>
      </c>
      <c r="K3474">
        <v>1.44125625916247</v>
      </c>
    </row>
    <row r="3475" spans="5:11" x14ac:dyDescent="0.2">
      <c r="E3475" t="str">
        <f t="shared" si="54"/>
        <v>Manufacturing: Non Energy Intensive</v>
      </c>
      <c r="F3475" t="s">
        <v>59</v>
      </c>
      <c r="G3475" t="s">
        <v>39</v>
      </c>
      <c r="H3475" t="s">
        <v>5</v>
      </c>
      <c r="I3475">
        <v>2038</v>
      </c>
      <c r="J3475">
        <v>2050</v>
      </c>
      <c r="K3475">
        <v>1.44785883609522</v>
      </c>
    </row>
    <row r="3476" spans="5:11" x14ac:dyDescent="0.2">
      <c r="E3476" t="str">
        <f t="shared" si="54"/>
        <v>Manufacturing: Non Energy Intensive</v>
      </c>
      <c r="F3476" t="s">
        <v>59</v>
      </c>
      <c r="G3476" t="s">
        <v>39</v>
      </c>
      <c r="H3476" t="s">
        <v>5</v>
      </c>
      <c r="I3476">
        <v>2039</v>
      </c>
      <c r="J3476">
        <v>2048</v>
      </c>
      <c r="K3476">
        <v>1.39628625719512</v>
      </c>
    </row>
    <row r="3477" spans="5:11" x14ac:dyDescent="0.2">
      <c r="E3477" t="str">
        <f t="shared" si="54"/>
        <v>Manufacturing: Non Energy Intensive</v>
      </c>
      <c r="F3477" t="s">
        <v>59</v>
      </c>
      <c r="G3477" t="s">
        <v>39</v>
      </c>
      <c r="H3477" t="s">
        <v>5</v>
      </c>
      <c r="I3477">
        <v>2039</v>
      </c>
      <c r="J3477">
        <v>2049</v>
      </c>
      <c r="K3477">
        <v>1.4966885779627099</v>
      </c>
    </row>
    <row r="3478" spans="5:11" x14ac:dyDescent="0.2">
      <c r="E3478" t="str">
        <f t="shared" si="54"/>
        <v>Manufacturing: Non Energy Intensive</v>
      </c>
      <c r="F3478" t="s">
        <v>59</v>
      </c>
      <c r="G3478" t="s">
        <v>39</v>
      </c>
      <c r="H3478" t="s">
        <v>5</v>
      </c>
      <c r="I3478">
        <v>2039</v>
      </c>
      <c r="J3478">
        <v>2050</v>
      </c>
      <c r="K3478">
        <v>1.5042522350131899</v>
      </c>
    </row>
    <row r="3479" spans="5:11" x14ac:dyDescent="0.2">
      <c r="E3479" t="str">
        <f t="shared" si="54"/>
        <v>Manufacturing: Non Energy Intensive</v>
      </c>
      <c r="F3479" t="s">
        <v>59</v>
      </c>
      <c r="G3479" t="s">
        <v>39</v>
      </c>
      <c r="H3479" t="s">
        <v>5</v>
      </c>
      <c r="I3479">
        <v>2040</v>
      </c>
      <c r="J3479">
        <v>2048</v>
      </c>
      <c r="K3479">
        <v>1.45254023283457</v>
      </c>
    </row>
    <row r="3480" spans="5:11" x14ac:dyDescent="0.2">
      <c r="E3480" t="str">
        <f t="shared" si="54"/>
        <v>Manufacturing: Non Energy Intensive</v>
      </c>
      <c r="F3480" t="s">
        <v>59</v>
      </c>
      <c r="G3480" t="s">
        <v>39</v>
      </c>
      <c r="H3480" t="s">
        <v>5</v>
      </c>
      <c r="I3480">
        <v>2040</v>
      </c>
      <c r="J3480">
        <v>2049</v>
      </c>
      <c r="K3480">
        <v>1.5552716616826101</v>
      </c>
    </row>
    <row r="3481" spans="5:11" x14ac:dyDescent="0.2">
      <c r="E3481" t="str">
        <f t="shared" si="54"/>
        <v>Manufacturing: Non Energy Intensive</v>
      </c>
      <c r="F3481" t="s">
        <v>59</v>
      </c>
      <c r="G3481" t="s">
        <v>39</v>
      </c>
      <c r="H3481" t="s">
        <v>5</v>
      </c>
      <c r="I3481">
        <v>2040</v>
      </c>
      <c r="J3481">
        <v>2050</v>
      </c>
      <c r="K3481">
        <v>1.56400877039705</v>
      </c>
    </row>
    <row r="3482" spans="5:11" x14ac:dyDescent="0.2">
      <c r="E3482" t="str">
        <f t="shared" si="54"/>
        <v>Manufacturing: Non Energy Intensive</v>
      </c>
      <c r="F3482" t="s">
        <v>59</v>
      </c>
      <c r="G3482" t="s">
        <v>39</v>
      </c>
      <c r="H3482" t="s">
        <v>5</v>
      </c>
      <c r="I3482">
        <v>2041</v>
      </c>
      <c r="J3482">
        <v>2048</v>
      </c>
      <c r="K3482">
        <v>1.50837700802172</v>
      </c>
    </row>
    <row r="3483" spans="5:11" x14ac:dyDescent="0.2">
      <c r="E3483" t="str">
        <f t="shared" si="54"/>
        <v>Manufacturing: Non Energy Intensive</v>
      </c>
      <c r="F3483" t="s">
        <v>59</v>
      </c>
      <c r="G3483" t="s">
        <v>39</v>
      </c>
      <c r="H3483" t="s">
        <v>5</v>
      </c>
      <c r="I3483">
        <v>2041</v>
      </c>
      <c r="J3483">
        <v>2049</v>
      </c>
      <c r="K3483">
        <v>1.61485943113195</v>
      </c>
    </row>
    <row r="3484" spans="5:11" x14ac:dyDescent="0.2">
      <c r="E3484" t="str">
        <f t="shared" si="54"/>
        <v>Manufacturing: Non Energy Intensive</v>
      </c>
      <c r="F3484" t="s">
        <v>59</v>
      </c>
      <c r="G3484" t="s">
        <v>39</v>
      </c>
      <c r="H3484" t="s">
        <v>5</v>
      </c>
      <c r="I3484">
        <v>2041</v>
      </c>
      <c r="J3484">
        <v>2050</v>
      </c>
      <c r="K3484">
        <v>1.6247955317633</v>
      </c>
    </row>
    <row r="3485" spans="5:11" x14ac:dyDescent="0.2">
      <c r="E3485" t="str">
        <f t="shared" si="54"/>
        <v>Manufacturing: Non Energy Intensive</v>
      </c>
      <c r="F3485" t="s">
        <v>59</v>
      </c>
      <c r="G3485" t="s">
        <v>39</v>
      </c>
      <c r="H3485" t="s">
        <v>5</v>
      </c>
      <c r="I3485">
        <v>2042</v>
      </c>
      <c r="J3485">
        <v>2048</v>
      </c>
      <c r="K3485">
        <v>1.56706803150506</v>
      </c>
    </row>
    <row r="3486" spans="5:11" x14ac:dyDescent="0.2">
      <c r="E3486" t="str">
        <f t="shared" si="54"/>
        <v>Manufacturing: Non Energy Intensive</v>
      </c>
      <c r="F3486" t="s">
        <v>59</v>
      </c>
      <c r="G3486" t="s">
        <v>39</v>
      </c>
      <c r="H3486" t="s">
        <v>5</v>
      </c>
      <c r="I3486">
        <v>2042</v>
      </c>
      <c r="J3486">
        <v>2049</v>
      </c>
      <c r="K3486">
        <v>1.67690185280848</v>
      </c>
    </row>
    <row r="3487" spans="5:11" x14ac:dyDescent="0.2">
      <c r="E3487" t="str">
        <f t="shared" si="54"/>
        <v>Manufacturing: Non Energy Intensive</v>
      </c>
      <c r="F3487" t="s">
        <v>59</v>
      </c>
      <c r="G3487" t="s">
        <v>39</v>
      </c>
      <c r="H3487" t="s">
        <v>5</v>
      </c>
      <c r="I3487">
        <v>2042</v>
      </c>
      <c r="J3487">
        <v>2050</v>
      </c>
      <c r="K3487">
        <v>1.68771386584212</v>
      </c>
    </row>
    <row r="3488" spans="5:11" x14ac:dyDescent="0.2">
      <c r="E3488" t="str">
        <f t="shared" si="54"/>
        <v>Manufacturing: Non Energy Intensive</v>
      </c>
      <c r="F3488" t="s">
        <v>59</v>
      </c>
      <c r="G3488" t="s">
        <v>39</v>
      </c>
      <c r="H3488" t="s">
        <v>5</v>
      </c>
      <c r="I3488">
        <v>2043</v>
      </c>
      <c r="J3488">
        <v>2048</v>
      </c>
      <c r="K3488">
        <v>1.6270389287515099</v>
      </c>
    </row>
    <row r="3489" spans="5:11" x14ac:dyDescent="0.2">
      <c r="E3489" t="str">
        <f t="shared" si="54"/>
        <v>Manufacturing: Non Energy Intensive</v>
      </c>
      <c r="F3489" t="s">
        <v>59</v>
      </c>
      <c r="G3489" t="s">
        <v>39</v>
      </c>
      <c r="H3489" t="s">
        <v>5</v>
      </c>
      <c r="I3489">
        <v>2043</v>
      </c>
      <c r="J3489">
        <v>2049</v>
      </c>
      <c r="K3489">
        <v>1.73916246959317</v>
      </c>
    </row>
    <row r="3490" spans="5:11" x14ac:dyDescent="0.2">
      <c r="E3490" t="str">
        <f t="shared" si="54"/>
        <v>Manufacturing: Non Energy Intensive</v>
      </c>
      <c r="F3490" t="s">
        <v>59</v>
      </c>
      <c r="G3490" t="s">
        <v>39</v>
      </c>
      <c r="H3490" t="s">
        <v>5</v>
      </c>
      <c r="I3490">
        <v>2043</v>
      </c>
      <c r="J3490">
        <v>2050</v>
      </c>
      <c r="K3490">
        <v>1.7514232458754599</v>
      </c>
    </row>
    <row r="3491" spans="5:11" x14ac:dyDescent="0.2">
      <c r="E3491" t="str">
        <f t="shared" si="54"/>
        <v>Manufacturing: Non Energy Intensive</v>
      </c>
      <c r="F3491" t="s">
        <v>59</v>
      </c>
      <c r="G3491" t="s">
        <v>39</v>
      </c>
      <c r="H3491" t="s">
        <v>5</v>
      </c>
      <c r="I3491">
        <v>2044</v>
      </c>
      <c r="J3491">
        <v>2048</v>
      </c>
      <c r="K3491">
        <v>1.6889148234176501</v>
      </c>
    </row>
    <row r="3492" spans="5:11" x14ac:dyDescent="0.2">
      <c r="E3492" t="str">
        <f t="shared" si="54"/>
        <v>Manufacturing: Non Energy Intensive</v>
      </c>
      <c r="F3492" t="s">
        <v>59</v>
      </c>
      <c r="G3492" t="s">
        <v>39</v>
      </c>
      <c r="H3492" t="s">
        <v>5</v>
      </c>
      <c r="I3492">
        <v>2044</v>
      </c>
      <c r="J3492">
        <v>2049</v>
      </c>
      <c r="K3492">
        <v>1.80453612567454</v>
      </c>
    </row>
    <row r="3493" spans="5:11" x14ac:dyDescent="0.2">
      <c r="E3493" t="str">
        <f t="shared" si="54"/>
        <v>Manufacturing: Non Energy Intensive</v>
      </c>
      <c r="F3493" t="s">
        <v>59</v>
      </c>
      <c r="G3493" t="s">
        <v>39</v>
      </c>
      <c r="H3493" t="s">
        <v>5</v>
      </c>
      <c r="I3493">
        <v>2044</v>
      </c>
      <c r="J3493">
        <v>2050</v>
      </c>
      <c r="K3493">
        <v>1.81841045038786</v>
      </c>
    </row>
    <row r="3494" spans="5:11" x14ac:dyDescent="0.2">
      <c r="E3494" t="str">
        <f t="shared" si="54"/>
        <v>Manufacturing: Non Energy Intensive</v>
      </c>
      <c r="F3494" t="s">
        <v>59</v>
      </c>
      <c r="G3494" t="s">
        <v>39</v>
      </c>
      <c r="H3494" t="s">
        <v>5</v>
      </c>
      <c r="I3494">
        <v>2045</v>
      </c>
      <c r="J3494">
        <v>2048</v>
      </c>
      <c r="K3494">
        <v>1.7544298384628401</v>
      </c>
    </row>
    <row r="3495" spans="5:11" x14ac:dyDescent="0.2">
      <c r="E3495" t="str">
        <f t="shared" si="54"/>
        <v>Manufacturing: Non Energy Intensive</v>
      </c>
      <c r="F3495" t="s">
        <v>59</v>
      </c>
      <c r="G3495" t="s">
        <v>39</v>
      </c>
      <c r="H3495" t="s">
        <v>5</v>
      </c>
      <c r="I3495">
        <v>2045</v>
      </c>
      <c r="J3495">
        <v>2049</v>
      </c>
      <c r="K3495">
        <v>1.8751760737672101</v>
      </c>
    </row>
    <row r="3496" spans="5:11" x14ac:dyDescent="0.2">
      <c r="E3496" t="str">
        <f t="shared" si="54"/>
        <v>Manufacturing: Non Energy Intensive</v>
      </c>
      <c r="F3496" t="s">
        <v>59</v>
      </c>
      <c r="G3496" t="s">
        <v>39</v>
      </c>
      <c r="H3496" t="s">
        <v>5</v>
      </c>
      <c r="I3496">
        <v>2045</v>
      </c>
      <c r="J3496">
        <v>2050</v>
      </c>
      <c r="K3496">
        <v>1.8904053461202901</v>
      </c>
    </row>
    <row r="3497" spans="5:11" x14ac:dyDescent="0.2">
      <c r="E3497" t="str">
        <f t="shared" si="54"/>
        <v>Manufacturing: Non Energy Intensive</v>
      </c>
      <c r="F3497" t="s">
        <v>59</v>
      </c>
      <c r="G3497" t="s">
        <v>39</v>
      </c>
      <c r="H3497" t="s">
        <v>5</v>
      </c>
      <c r="I3497">
        <v>2046</v>
      </c>
      <c r="J3497">
        <v>2048</v>
      </c>
      <c r="K3497">
        <v>1.82444932280899</v>
      </c>
    </row>
    <row r="3498" spans="5:11" x14ac:dyDescent="0.2">
      <c r="E3498" t="str">
        <f t="shared" si="54"/>
        <v>Manufacturing: Non Energy Intensive</v>
      </c>
      <c r="F3498" t="s">
        <v>59</v>
      </c>
      <c r="G3498" t="s">
        <v>39</v>
      </c>
      <c r="H3498" t="s">
        <v>5</v>
      </c>
      <c r="I3498">
        <v>2046</v>
      </c>
      <c r="J3498">
        <v>2049</v>
      </c>
      <c r="K3498">
        <v>1.9504231738232201</v>
      </c>
    </row>
    <row r="3499" spans="5:11" x14ac:dyDescent="0.2">
      <c r="E3499" t="str">
        <f t="shared" si="54"/>
        <v>Manufacturing: Non Energy Intensive</v>
      </c>
      <c r="F3499" t="s">
        <v>59</v>
      </c>
      <c r="G3499" t="s">
        <v>39</v>
      </c>
      <c r="H3499" t="s">
        <v>5</v>
      </c>
      <c r="I3499">
        <v>2046</v>
      </c>
      <c r="J3499">
        <v>2050</v>
      </c>
      <c r="K3499">
        <v>1.9676408367178799</v>
      </c>
    </row>
    <row r="3500" spans="5:11" x14ac:dyDescent="0.2">
      <c r="E3500" t="str">
        <f t="shared" si="54"/>
        <v>Manufacturing: Non Energy Intensive</v>
      </c>
      <c r="F3500" t="s">
        <v>59</v>
      </c>
      <c r="G3500" t="s">
        <v>39</v>
      </c>
      <c r="H3500" t="s">
        <v>5</v>
      </c>
      <c r="I3500">
        <v>2047</v>
      </c>
      <c r="J3500">
        <v>2048</v>
      </c>
      <c r="K3500">
        <v>1.8979182157029</v>
      </c>
    </row>
    <row r="3501" spans="5:11" x14ac:dyDescent="0.2">
      <c r="E3501" t="str">
        <f t="shared" si="54"/>
        <v>Manufacturing: Non Energy Intensive</v>
      </c>
      <c r="F3501" t="s">
        <v>59</v>
      </c>
      <c r="G3501" t="s">
        <v>39</v>
      </c>
      <c r="H3501" t="s">
        <v>5</v>
      </c>
      <c r="I3501">
        <v>2047</v>
      </c>
      <c r="J3501">
        <v>2049</v>
      </c>
      <c r="K3501">
        <v>2.0306872608969702</v>
      </c>
    </row>
    <row r="3502" spans="5:11" x14ac:dyDescent="0.2">
      <c r="E3502" t="str">
        <f t="shared" si="54"/>
        <v>Manufacturing: Non Energy Intensive</v>
      </c>
      <c r="F3502" t="s">
        <v>59</v>
      </c>
      <c r="G3502" t="s">
        <v>39</v>
      </c>
      <c r="H3502" t="s">
        <v>5</v>
      </c>
      <c r="I3502">
        <v>2047</v>
      </c>
      <c r="J3502">
        <v>2050</v>
      </c>
      <c r="K3502">
        <v>2.04982778773963</v>
      </c>
    </row>
    <row r="3503" spans="5:11" x14ac:dyDescent="0.2">
      <c r="E3503" t="str">
        <f t="shared" si="54"/>
        <v>Manufacturing: Non Energy Intensive</v>
      </c>
      <c r="F3503" t="s">
        <v>59</v>
      </c>
      <c r="G3503" t="s">
        <v>39</v>
      </c>
      <c r="H3503" t="s">
        <v>5</v>
      </c>
      <c r="I3503">
        <v>2048</v>
      </c>
      <c r="J3503">
        <v>2048</v>
      </c>
      <c r="K3503">
        <v>1.97113504495307</v>
      </c>
    </row>
    <row r="3504" spans="5:11" x14ac:dyDescent="0.2">
      <c r="E3504" t="str">
        <f t="shared" si="54"/>
        <v>Manufacturing: Non Energy Intensive</v>
      </c>
      <c r="F3504" t="s">
        <v>59</v>
      </c>
      <c r="G3504" t="s">
        <v>39</v>
      </c>
      <c r="H3504" t="s">
        <v>5</v>
      </c>
      <c r="I3504">
        <v>2048</v>
      </c>
      <c r="J3504">
        <v>2049</v>
      </c>
      <c r="K3504">
        <v>2.1108197601896501</v>
      </c>
    </row>
    <row r="3505" spans="5:11" x14ac:dyDescent="0.2">
      <c r="E3505" t="str">
        <f t="shared" si="54"/>
        <v>Manufacturing: Non Energy Intensive</v>
      </c>
      <c r="F3505" t="s">
        <v>59</v>
      </c>
      <c r="G3505" t="s">
        <v>39</v>
      </c>
      <c r="H3505" t="s">
        <v>5</v>
      </c>
      <c r="I3505">
        <v>2048</v>
      </c>
      <c r="J3505">
        <v>2050</v>
      </c>
      <c r="K3505">
        <v>2.13172189810436</v>
      </c>
    </row>
    <row r="3506" spans="5:11" x14ac:dyDescent="0.2">
      <c r="E3506" t="str">
        <f t="shared" si="54"/>
        <v>Manufacturing: Non Energy Intensive</v>
      </c>
      <c r="F3506" t="s">
        <v>59</v>
      </c>
      <c r="G3506" t="s">
        <v>39</v>
      </c>
      <c r="H3506" t="s">
        <v>5</v>
      </c>
      <c r="I3506">
        <v>2049</v>
      </c>
      <c r="J3506">
        <v>2048</v>
      </c>
      <c r="K3506">
        <v>2.0487379408892998</v>
      </c>
    </row>
    <row r="3507" spans="5:11" x14ac:dyDescent="0.2">
      <c r="E3507" t="str">
        <f t="shared" si="54"/>
        <v>Manufacturing: Non Energy Intensive</v>
      </c>
      <c r="F3507" t="s">
        <v>59</v>
      </c>
      <c r="G3507" t="s">
        <v>39</v>
      </c>
      <c r="H3507" t="s">
        <v>5</v>
      </c>
      <c r="I3507">
        <v>2049</v>
      </c>
      <c r="J3507">
        <v>2049</v>
      </c>
      <c r="K3507">
        <v>2.1937750054882601</v>
      </c>
    </row>
    <row r="3508" spans="5:11" x14ac:dyDescent="0.2">
      <c r="E3508" t="str">
        <f t="shared" si="54"/>
        <v>Manufacturing: Non Energy Intensive</v>
      </c>
      <c r="F3508" t="s">
        <v>59</v>
      </c>
      <c r="G3508" t="s">
        <v>39</v>
      </c>
      <c r="H3508" t="s">
        <v>5</v>
      </c>
      <c r="I3508">
        <v>2049</v>
      </c>
      <c r="J3508">
        <v>2050</v>
      </c>
      <c r="K3508">
        <v>2.2169802080040499</v>
      </c>
    </row>
    <row r="3509" spans="5:11" x14ac:dyDescent="0.2">
      <c r="E3509" t="str">
        <f t="shared" si="54"/>
        <v>Manufacturing: Non Energy Intensive</v>
      </c>
      <c r="F3509" t="s">
        <v>59</v>
      </c>
      <c r="G3509" t="s">
        <v>39</v>
      </c>
      <c r="H3509" t="s">
        <v>5</v>
      </c>
      <c r="I3509">
        <v>2050</v>
      </c>
      <c r="J3509">
        <v>2048</v>
      </c>
      <c r="K3509">
        <v>2.1315300959101799</v>
      </c>
    </row>
    <row r="3510" spans="5:11" x14ac:dyDescent="0.2">
      <c r="E3510" t="str">
        <f t="shared" si="54"/>
        <v>Manufacturing: Non Energy Intensive</v>
      </c>
      <c r="F3510" t="s">
        <v>59</v>
      </c>
      <c r="G3510" t="s">
        <v>39</v>
      </c>
      <c r="H3510" t="s">
        <v>5</v>
      </c>
      <c r="I3510">
        <v>2050</v>
      </c>
      <c r="J3510">
        <v>2049</v>
      </c>
      <c r="K3510">
        <v>2.28101746908591</v>
      </c>
    </row>
    <row r="3511" spans="5:11" x14ac:dyDescent="0.2">
      <c r="E3511" t="str">
        <f t="shared" si="54"/>
        <v>Manufacturing: Non Energy Intensive</v>
      </c>
      <c r="F3511" t="s">
        <v>59</v>
      </c>
      <c r="G3511" t="s">
        <v>39</v>
      </c>
      <c r="H3511" t="s">
        <v>5</v>
      </c>
      <c r="I3511">
        <v>2050</v>
      </c>
      <c r="J3511">
        <v>2050</v>
      </c>
      <c r="K3511">
        <v>2.3067554109053998</v>
      </c>
    </row>
    <row r="3512" spans="5:11" x14ac:dyDescent="0.2">
      <c r="E3512" t="str">
        <f t="shared" si="54"/>
        <v>Manufacturing: Non Energy Intensive</v>
      </c>
      <c r="F3512" t="s">
        <v>60</v>
      </c>
      <c r="G3512" t="s">
        <v>39</v>
      </c>
      <c r="H3512" t="s">
        <v>4</v>
      </c>
      <c r="I3512">
        <v>2012</v>
      </c>
      <c r="J3512">
        <v>2048</v>
      </c>
      <c r="K3512">
        <v>1.3854442522735599</v>
      </c>
    </row>
    <row r="3513" spans="5:11" x14ac:dyDescent="0.2">
      <c r="E3513" t="str">
        <f t="shared" si="54"/>
        <v>Manufacturing: Non Energy Intensive</v>
      </c>
      <c r="F3513" t="s">
        <v>60</v>
      </c>
      <c r="G3513" t="s">
        <v>39</v>
      </c>
      <c r="H3513" t="s">
        <v>4</v>
      </c>
      <c r="I3513">
        <v>2012</v>
      </c>
      <c r="J3513">
        <v>2049</v>
      </c>
      <c r="K3513">
        <v>1.38544425227354</v>
      </c>
    </row>
    <row r="3514" spans="5:11" x14ac:dyDescent="0.2">
      <c r="E3514" t="str">
        <f t="shared" si="54"/>
        <v>Manufacturing: Non Energy Intensive</v>
      </c>
      <c r="F3514" t="s">
        <v>60</v>
      </c>
      <c r="G3514" t="s">
        <v>39</v>
      </c>
      <c r="H3514" t="s">
        <v>4</v>
      </c>
      <c r="I3514">
        <v>2012</v>
      </c>
      <c r="J3514">
        <v>2050</v>
      </c>
      <c r="K3514">
        <v>1.38544425227354</v>
      </c>
    </row>
    <row r="3515" spans="5:11" x14ac:dyDescent="0.2">
      <c r="E3515" t="str">
        <f t="shared" si="54"/>
        <v>Manufacturing: Non Energy Intensive</v>
      </c>
      <c r="F3515" t="s">
        <v>60</v>
      </c>
      <c r="G3515" t="s">
        <v>39</v>
      </c>
      <c r="H3515" t="s">
        <v>4</v>
      </c>
      <c r="I3515">
        <v>2013</v>
      </c>
      <c r="J3515">
        <v>2048</v>
      </c>
      <c r="K3515">
        <v>1.4165757319793599</v>
      </c>
    </row>
    <row r="3516" spans="5:11" x14ac:dyDescent="0.2">
      <c r="E3516" t="str">
        <f t="shared" si="54"/>
        <v>Manufacturing: Non Energy Intensive</v>
      </c>
      <c r="F3516" t="s">
        <v>60</v>
      </c>
      <c r="G3516" t="s">
        <v>39</v>
      </c>
      <c r="H3516" t="s">
        <v>4</v>
      </c>
      <c r="I3516">
        <v>2013</v>
      </c>
      <c r="J3516">
        <v>2049</v>
      </c>
      <c r="K3516">
        <v>1.4220418444929901</v>
      </c>
    </row>
    <row r="3517" spans="5:11" x14ac:dyDescent="0.2">
      <c r="E3517" t="str">
        <f t="shared" si="54"/>
        <v>Manufacturing: Non Energy Intensive</v>
      </c>
      <c r="F3517" t="s">
        <v>60</v>
      </c>
      <c r="G3517" t="s">
        <v>39</v>
      </c>
      <c r="H3517" t="s">
        <v>4</v>
      </c>
      <c r="I3517">
        <v>2013</v>
      </c>
      <c r="J3517">
        <v>2050</v>
      </c>
      <c r="K3517">
        <v>1.42221686404544</v>
      </c>
    </row>
    <row r="3518" spans="5:11" x14ac:dyDescent="0.2">
      <c r="E3518" t="str">
        <f t="shared" si="54"/>
        <v>Manufacturing: Non Energy Intensive</v>
      </c>
      <c r="F3518" t="s">
        <v>60</v>
      </c>
      <c r="G3518" t="s">
        <v>39</v>
      </c>
      <c r="H3518" t="s">
        <v>4</v>
      </c>
      <c r="I3518">
        <v>2014</v>
      </c>
      <c r="J3518">
        <v>2048</v>
      </c>
      <c r="K3518">
        <v>1.43591967819646</v>
      </c>
    </row>
    <row r="3519" spans="5:11" x14ac:dyDescent="0.2">
      <c r="E3519" t="str">
        <f t="shared" si="54"/>
        <v>Manufacturing: Non Energy Intensive</v>
      </c>
      <c r="F3519" t="s">
        <v>60</v>
      </c>
      <c r="G3519" t="s">
        <v>39</v>
      </c>
      <c r="H3519" t="s">
        <v>4</v>
      </c>
      <c r="I3519">
        <v>2014</v>
      </c>
      <c r="J3519">
        <v>2049</v>
      </c>
      <c r="K3519">
        <v>1.44673518412942</v>
      </c>
    </row>
    <row r="3520" spans="5:11" x14ac:dyDescent="0.2">
      <c r="E3520" t="str">
        <f t="shared" si="54"/>
        <v>Manufacturing: Non Energy Intensive</v>
      </c>
      <c r="F3520" t="s">
        <v>60</v>
      </c>
      <c r="G3520" t="s">
        <v>39</v>
      </c>
      <c r="H3520" t="s">
        <v>4</v>
      </c>
      <c r="I3520">
        <v>2014</v>
      </c>
      <c r="J3520">
        <v>2050</v>
      </c>
      <c r="K3520">
        <v>1.4472188226886</v>
      </c>
    </row>
    <row r="3521" spans="5:11" x14ac:dyDescent="0.2">
      <c r="E3521" t="str">
        <f t="shared" si="54"/>
        <v>Manufacturing: Non Energy Intensive</v>
      </c>
      <c r="F3521" t="s">
        <v>60</v>
      </c>
      <c r="G3521" t="s">
        <v>39</v>
      </c>
      <c r="H3521" t="s">
        <v>4</v>
      </c>
      <c r="I3521">
        <v>2015</v>
      </c>
      <c r="J3521">
        <v>2048</v>
      </c>
      <c r="K3521">
        <v>1.44654772895604</v>
      </c>
    </row>
    <row r="3522" spans="5:11" x14ac:dyDescent="0.2">
      <c r="E3522" t="str">
        <f t="shared" si="54"/>
        <v>Manufacturing: Non Energy Intensive</v>
      </c>
      <c r="F3522" t="s">
        <v>60</v>
      </c>
      <c r="G3522" t="s">
        <v>39</v>
      </c>
      <c r="H3522" t="s">
        <v>4</v>
      </c>
      <c r="I3522">
        <v>2015</v>
      </c>
      <c r="J3522">
        <v>2049</v>
      </c>
      <c r="K3522">
        <v>1.46272291689084</v>
      </c>
    </row>
    <row r="3523" spans="5:11" x14ac:dyDescent="0.2">
      <c r="E3523" t="str">
        <f t="shared" ref="E3523:E3586" si="55">VLOOKUP(F3523,$A$2:$B$53,2,)</f>
        <v>Manufacturing: Non Energy Intensive</v>
      </c>
      <c r="F3523" t="s">
        <v>60</v>
      </c>
      <c r="G3523" t="s">
        <v>39</v>
      </c>
      <c r="H3523" t="s">
        <v>4</v>
      </c>
      <c r="I3523">
        <v>2015</v>
      </c>
      <c r="J3523">
        <v>2050</v>
      </c>
      <c r="K3523">
        <v>1.4635926322364701</v>
      </c>
    </row>
    <row r="3524" spans="5:11" x14ac:dyDescent="0.2">
      <c r="E3524" t="str">
        <f t="shared" si="55"/>
        <v>Manufacturing: Non Energy Intensive</v>
      </c>
      <c r="F3524" t="s">
        <v>60</v>
      </c>
      <c r="G3524" t="s">
        <v>39</v>
      </c>
      <c r="H3524" t="s">
        <v>4</v>
      </c>
      <c r="I3524">
        <v>2016</v>
      </c>
      <c r="J3524">
        <v>2048</v>
      </c>
      <c r="K3524">
        <v>1.4517345174211</v>
      </c>
    </row>
    <row r="3525" spans="5:11" x14ac:dyDescent="0.2">
      <c r="E3525" t="str">
        <f t="shared" si="55"/>
        <v>Manufacturing: Non Energy Intensive</v>
      </c>
      <c r="F3525" t="s">
        <v>60</v>
      </c>
      <c r="G3525" t="s">
        <v>39</v>
      </c>
      <c r="H3525" t="s">
        <v>4</v>
      </c>
      <c r="I3525">
        <v>2016</v>
      </c>
      <c r="J3525">
        <v>2049</v>
      </c>
      <c r="K3525">
        <v>1.47338224069899</v>
      </c>
    </row>
    <row r="3526" spans="5:11" x14ac:dyDescent="0.2">
      <c r="E3526" t="str">
        <f t="shared" si="55"/>
        <v>Manufacturing: Non Energy Intensive</v>
      </c>
      <c r="F3526" t="s">
        <v>60</v>
      </c>
      <c r="G3526" t="s">
        <v>39</v>
      </c>
      <c r="H3526" t="s">
        <v>4</v>
      </c>
      <c r="I3526">
        <v>2016</v>
      </c>
      <c r="J3526">
        <v>2050</v>
      </c>
      <c r="K3526">
        <v>1.4745837139437501</v>
      </c>
    </row>
    <row r="3527" spans="5:11" x14ac:dyDescent="0.2">
      <c r="E3527" t="str">
        <f t="shared" si="55"/>
        <v>Manufacturing: Non Energy Intensive</v>
      </c>
      <c r="F3527" t="s">
        <v>60</v>
      </c>
      <c r="G3527" t="s">
        <v>39</v>
      </c>
      <c r="H3527" t="s">
        <v>4</v>
      </c>
      <c r="I3527">
        <v>2017</v>
      </c>
      <c r="J3527">
        <v>2048</v>
      </c>
      <c r="K3527">
        <v>1.4657774178813601</v>
      </c>
    </row>
    <row r="3528" spans="5:11" x14ac:dyDescent="0.2">
      <c r="E3528" t="str">
        <f t="shared" si="55"/>
        <v>Manufacturing: Non Energy Intensive</v>
      </c>
      <c r="F3528" t="s">
        <v>60</v>
      </c>
      <c r="G3528" t="s">
        <v>39</v>
      </c>
      <c r="H3528" t="s">
        <v>4</v>
      </c>
      <c r="I3528">
        <v>2017</v>
      </c>
      <c r="J3528">
        <v>2049</v>
      </c>
      <c r="K3528">
        <v>1.4928948442382199</v>
      </c>
    </row>
    <row r="3529" spans="5:11" x14ac:dyDescent="0.2">
      <c r="E3529" t="str">
        <f t="shared" si="55"/>
        <v>Manufacturing: Non Energy Intensive</v>
      </c>
      <c r="F3529" t="s">
        <v>60</v>
      </c>
      <c r="G3529" t="s">
        <v>39</v>
      </c>
      <c r="H3529" t="s">
        <v>4</v>
      </c>
      <c r="I3529">
        <v>2017</v>
      </c>
      <c r="J3529">
        <v>2050</v>
      </c>
      <c r="K3529">
        <v>1.4947138787918499</v>
      </c>
    </row>
    <row r="3530" spans="5:11" x14ac:dyDescent="0.2">
      <c r="E3530" t="str">
        <f t="shared" si="55"/>
        <v>Manufacturing: Non Energy Intensive</v>
      </c>
      <c r="F3530" t="s">
        <v>60</v>
      </c>
      <c r="G3530" t="s">
        <v>39</v>
      </c>
      <c r="H3530" t="s">
        <v>4</v>
      </c>
      <c r="I3530">
        <v>2018</v>
      </c>
      <c r="J3530">
        <v>2048</v>
      </c>
      <c r="K3530">
        <v>1.47137447803135</v>
      </c>
    </row>
    <row r="3531" spans="5:11" x14ac:dyDescent="0.2">
      <c r="E3531" t="str">
        <f t="shared" si="55"/>
        <v>Manufacturing: Non Energy Intensive</v>
      </c>
      <c r="F3531" t="s">
        <v>60</v>
      </c>
      <c r="G3531" t="s">
        <v>39</v>
      </c>
      <c r="H3531" t="s">
        <v>4</v>
      </c>
      <c r="I3531">
        <v>2018</v>
      </c>
      <c r="J3531">
        <v>2049</v>
      </c>
      <c r="K3531">
        <v>1.50313149275516</v>
      </c>
    </row>
    <row r="3532" spans="5:11" x14ac:dyDescent="0.2">
      <c r="E3532" t="str">
        <f t="shared" si="55"/>
        <v>Manufacturing: Non Energy Intensive</v>
      </c>
      <c r="F3532" t="s">
        <v>60</v>
      </c>
      <c r="G3532" t="s">
        <v>39</v>
      </c>
      <c r="H3532" t="s">
        <v>4</v>
      </c>
      <c r="I3532">
        <v>2018</v>
      </c>
      <c r="J3532">
        <v>2050</v>
      </c>
      <c r="K3532">
        <v>1.50564223644276</v>
      </c>
    </row>
    <row r="3533" spans="5:11" x14ac:dyDescent="0.2">
      <c r="E3533" t="str">
        <f t="shared" si="55"/>
        <v>Manufacturing: Non Energy Intensive</v>
      </c>
      <c r="F3533" t="s">
        <v>60</v>
      </c>
      <c r="G3533" t="s">
        <v>39</v>
      </c>
      <c r="H3533" t="s">
        <v>4</v>
      </c>
      <c r="I3533">
        <v>2019</v>
      </c>
      <c r="J3533">
        <v>2048</v>
      </c>
      <c r="K3533">
        <v>1.4637270571741701</v>
      </c>
    </row>
    <row r="3534" spans="5:11" x14ac:dyDescent="0.2">
      <c r="E3534" t="str">
        <f t="shared" si="55"/>
        <v>Manufacturing: Non Energy Intensive</v>
      </c>
      <c r="F3534" t="s">
        <v>60</v>
      </c>
      <c r="G3534" t="s">
        <v>39</v>
      </c>
      <c r="H3534" t="s">
        <v>4</v>
      </c>
      <c r="I3534">
        <v>2019</v>
      </c>
      <c r="J3534">
        <v>2049</v>
      </c>
      <c r="K3534">
        <v>1.49909838048747</v>
      </c>
    </row>
    <row r="3535" spans="5:11" x14ac:dyDescent="0.2">
      <c r="E3535" t="str">
        <f t="shared" si="55"/>
        <v>Manufacturing: Non Energy Intensive</v>
      </c>
      <c r="F3535" t="s">
        <v>60</v>
      </c>
      <c r="G3535" t="s">
        <v>39</v>
      </c>
      <c r="H3535" t="s">
        <v>4</v>
      </c>
      <c r="I3535">
        <v>2019</v>
      </c>
      <c r="J3535">
        <v>2050</v>
      </c>
      <c r="K3535">
        <v>1.5020474445368299</v>
      </c>
    </row>
    <row r="3536" spans="5:11" x14ac:dyDescent="0.2">
      <c r="E3536" t="str">
        <f t="shared" si="55"/>
        <v>Manufacturing: Non Energy Intensive</v>
      </c>
      <c r="F3536" t="s">
        <v>60</v>
      </c>
      <c r="G3536" t="s">
        <v>39</v>
      </c>
      <c r="H3536" t="s">
        <v>4</v>
      </c>
      <c r="I3536">
        <v>2020</v>
      </c>
      <c r="J3536">
        <v>2048</v>
      </c>
      <c r="K3536">
        <v>1.35115898638938</v>
      </c>
    </row>
    <row r="3537" spans="5:11" x14ac:dyDescent="0.2">
      <c r="E3537" t="str">
        <f t="shared" si="55"/>
        <v>Manufacturing: Non Energy Intensive</v>
      </c>
      <c r="F3537" t="s">
        <v>60</v>
      </c>
      <c r="G3537" t="s">
        <v>39</v>
      </c>
      <c r="H3537" t="s">
        <v>4</v>
      </c>
      <c r="I3537">
        <v>2020</v>
      </c>
      <c r="J3537">
        <v>2049</v>
      </c>
      <c r="K3537">
        <v>1.3880351494374401</v>
      </c>
    </row>
    <row r="3538" spans="5:11" x14ac:dyDescent="0.2">
      <c r="E3538" t="str">
        <f t="shared" si="55"/>
        <v>Manufacturing: Non Energy Intensive</v>
      </c>
      <c r="F3538" t="s">
        <v>60</v>
      </c>
      <c r="G3538" t="s">
        <v>39</v>
      </c>
      <c r="H3538" t="s">
        <v>4</v>
      </c>
      <c r="I3538">
        <v>2020</v>
      </c>
      <c r="J3538">
        <v>2050</v>
      </c>
      <c r="K3538">
        <v>1.39137573814472</v>
      </c>
    </row>
    <row r="3539" spans="5:11" x14ac:dyDescent="0.2">
      <c r="E3539" t="str">
        <f t="shared" si="55"/>
        <v>Manufacturing: Non Energy Intensive</v>
      </c>
      <c r="F3539" t="s">
        <v>60</v>
      </c>
      <c r="G3539" t="s">
        <v>39</v>
      </c>
      <c r="H3539" t="s">
        <v>4</v>
      </c>
      <c r="I3539">
        <v>2021</v>
      </c>
      <c r="J3539">
        <v>2048</v>
      </c>
      <c r="K3539">
        <v>1.37910714300573</v>
      </c>
    </row>
    <row r="3540" spans="5:11" x14ac:dyDescent="0.2">
      <c r="E3540" t="str">
        <f t="shared" si="55"/>
        <v>Manufacturing: Non Energy Intensive</v>
      </c>
      <c r="F3540" t="s">
        <v>60</v>
      </c>
      <c r="G3540" t="s">
        <v>39</v>
      </c>
      <c r="H3540" t="s">
        <v>4</v>
      </c>
      <c r="I3540">
        <v>2021</v>
      </c>
      <c r="J3540">
        <v>2049</v>
      </c>
      <c r="K3540">
        <v>1.4229307534964599</v>
      </c>
    </row>
    <row r="3541" spans="5:11" x14ac:dyDescent="0.2">
      <c r="E3541" t="str">
        <f t="shared" si="55"/>
        <v>Manufacturing: Non Energy Intensive</v>
      </c>
      <c r="F3541" t="s">
        <v>60</v>
      </c>
      <c r="G3541" t="s">
        <v>39</v>
      </c>
      <c r="H3541" t="s">
        <v>4</v>
      </c>
      <c r="I3541">
        <v>2021</v>
      </c>
      <c r="J3541">
        <v>2050</v>
      </c>
      <c r="K3541">
        <v>1.42499925904614</v>
      </c>
    </row>
    <row r="3542" spans="5:11" x14ac:dyDescent="0.2">
      <c r="E3542" t="str">
        <f t="shared" si="55"/>
        <v>Manufacturing: Non Energy Intensive</v>
      </c>
      <c r="F3542" t="s">
        <v>60</v>
      </c>
      <c r="G3542" t="s">
        <v>39</v>
      </c>
      <c r="H3542" t="s">
        <v>4</v>
      </c>
      <c r="I3542">
        <v>2022</v>
      </c>
      <c r="J3542">
        <v>2048</v>
      </c>
      <c r="K3542">
        <v>1.40288607735311</v>
      </c>
    </row>
    <row r="3543" spans="5:11" x14ac:dyDescent="0.2">
      <c r="E3543" t="str">
        <f t="shared" si="55"/>
        <v>Manufacturing: Non Energy Intensive</v>
      </c>
      <c r="F3543" t="s">
        <v>60</v>
      </c>
      <c r="G3543" t="s">
        <v>39</v>
      </c>
      <c r="H3543" t="s">
        <v>4</v>
      </c>
      <c r="I3543">
        <v>2022</v>
      </c>
      <c r="J3543">
        <v>2049</v>
      </c>
      <c r="K3543">
        <v>1.4528430797766601</v>
      </c>
    </row>
    <row r="3544" spans="5:11" x14ac:dyDescent="0.2">
      <c r="E3544" t="str">
        <f t="shared" si="55"/>
        <v>Manufacturing: Non Energy Intensive</v>
      </c>
      <c r="F3544" t="s">
        <v>60</v>
      </c>
      <c r="G3544" t="s">
        <v>39</v>
      </c>
      <c r="H3544" t="s">
        <v>4</v>
      </c>
      <c r="I3544">
        <v>2022</v>
      </c>
      <c r="J3544">
        <v>2050</v>
      </c>
      <c r="K3544">
        <v>1.45534242599681</v>
      </c>
    </row>
    <row r="3545" spans="5:11" x14ac:dyDescent="0.2">
      <c r="E3545" t="str">
        <f t="shared" si="55"/>
        <v>Manufacturing: Non Energy Intensive</v>
      </c>
      <c r="F3545" t="s">
        <v>60</v>
      </c>
      <c r="G3545" t="s">
        <v>39</v>
      </c>
      <c r="H3545" t="s">
        <v>4</v>
      </c>
      <c r="I3545">
        <v>2023</v>
      </c>
      <c r="J3545">
        <v>2048</v>
      </c>
      <c r="K3545">
        <v>1.4268329007276901</v>
      </c>
    </row>
    <row r="3546" spans="5:11" x14ac:dyDescent="0.2">
      <c r="E3546" t="str">
        <f t="shared" si="55"/>
        <v>Manufacturing: Non Energy Intensive</v>
      </c>
      <c r="F3546" t="s">
        <v>60</v>
      </c>
      <c r="G3546" t="s">
        <v>39</v>
      </c>
      <c r="H3546" t="s">
        <v>4</v>
      </c>
      <c r="I3546">
        <v>2023</v>
      </c>
      <c r="J3546">
        <v>2049</v>
      </c>
      <c r="K3546">
        <v>1.4800072284169701</v>
      </c>
    </row>
    <row r="3547" spans="5:11" x14ac:dyDescent="0.2">
      <c r="E3547" t="str">
        <f t="shared" si="55"/>
        <v>Manufacturing: Non Energy Intensive</v>
      </c>
      <c r="F3547" t="s">
        <v>60</v>
      </c>
      <c r="G3547" t="s">
        <v>39</v>
      </c>
      <c r="H3547" t="s">
        <v>4</v>
      </c>
      <c r="I3547">
        <v>2023</v>
      </c>
      <c r="J3547">
        <v>2050</v>
      </c>
      <c r="K3547">
        <v>1.4822246962063601</v>
      </c>
    </row>
    <row r="3548" spans="5:11" x14ac:dyDescent="0.2">
      <c r="E3548" t="str">
        <f t="shared" si="55"/>
        <v>Manufacturing: Non Energy Intensive</v>
      </c>
      <c r="F3548" t="s">
        <v>60</v>
      </c>
      <c r="G3548" t="s">
        <v>39</v>
      </c>
      <c r="H3548" t="s">
        <v>4</v>
      </c>
      <c r="I3548">
        <v>2024</v>
      </c>
      <c r="J3548">
        <v>2048</v>
      </c>
      <c r="K3548">
        <v>1.4524276344439599</v>
      </c>
    </row>
    <row r="3549" spans="5:11" x14ac:dyDescent="0.2">
      <c r="E3549" t="str">
        <f t="shared" si="55"/>
        <v>Manufacturing: Non Energy Intensive</v>
      </c>
      <c r="F3549" t="s">
        <v>60</v>
      </c>
      <c r="G3549" t="s">
        <v>39</v>
      </c>
      <c r="H3549" t="s">
        <v>4</v>
      </c>
      <c r="I3549">
        <v>2024</v>
      </c>
      <c r="J3549">
        <v>2049</v>
      </c>
      <c r="K3549">
        <v>1.5091942860869401</v>
      </c>
    </row>
    <row r="3550" spans="5:11" x14ac:dyDescent="0.2">
      <c r="E3550" t="str">
        <f t="shared" si="55"/>
        <v>Manufacturing: Non Energy Intensive</v>
      </c>
      <c r="F3550" t="s">
        <v>60</v>
      </c>
      <c r="G3550" t="s">
        <v>39</v>
      </c>
      <c r="H3550" t="s">
        <v>4</v>
      </c>
      <c r="I3550">
        <v>2024</v>
      </c>
      <c r="J3550">
        <v>2050</v>
      </c>
      <c r="K3550">
        <v>1.5114846928524099</v>
      </c>
    </row>
    <row r="3551" spans="5:11" x14ac:dyDescent="0.2">
      <c r="E3551" t="str">
        <f t="shared" si="55"/>
        <v>Manufacturing: Non Energy Intensive</v>
      </c>
      <c r="F3551" t="s">
        <v>60</v>
      </c>
      <c r="G3551" t="s">
        <v>39</v>
      </c>
      <c r="H3551" t="s">
        <v>4</v>
      </c>
      <c r="I3551">
        <v>2025</v>
      </c>
      <c r="J3551">
        <v>2048</v>
      </c>
      <c r="K3551">
        <v>1.4773476593561601</v>
      </c>
    </row>
    <row r="3552" spans="5:11" x14ac:dyDescent="0.2">
      <c r="E3552" t="str">
        <f t="shared" si="55"/>
        <v>Manufacturing: Non Energy Intensive</v>
      </c>
      <c r="F3552" t="s">
        <v>60</v>
      </c>
      <c r="G3552" t="s">
        <v>39</v>
      </c>
      <c r="H3552" t="s">
        <v>4</v>
      </c>
      <c r="I3552">
        <v>2025</v>
      </c>
      <c r="J3552">
        <v>2049</v>
      </c>
      <c r="K3552">
        <v>1.53760521679207</v>
      </c>
    </row>
    <row r="3553" spans="5:11" x14ac:dyDescent="0.2">
      <c r="E3553" t="str">
        <f t="shared" si="55"/>
        <v>Manufacturing: Non Energy Intensive</v>
      </c>
      <c r="F3553" t="s">
        <v>60</v>
      </c>
      <c r="G3553" t="s">
        <v>39</v>
      </c>
      <c r="H3553" t="s">
        <v>4</v>
      </c>
      <c r="I3553">
        <v>2025</v>
      </c>
      <c r="J3553">
        <v>2050</v>
      </c>
      <c r="K3553">
        <v>1.5399574820684501</v>
      </c>
    </row>
    <row r="3554" spans="5:11" x14ac:dyDescent="0.2">
      <c r="E3554" t="str">
        <f t="shared" si="55"/>
        <v>Manufacturing: Non Energy Intensive</v>
      </c>
      <c r="F3554" t="s">
        <v>60</v>
      </c>
      <c r="G3554" t="s">
        <v>39</v>
      </c>
      <c r="H3554" t="s">
        <v>4</v>
      </c>
      <c r="I3554">
        <v>2026</v>
      </c>
      <c r="J3554">
        <v>2048</v>
      </c>
      <c r="K3554">
        <v>1.49948679224297</v>
      </c>
    </row>
    <row r="3555" spans="5:11" x14ac:dyDescent="0.2">
      <c r="E3555" t="str">
        <f t="shared" si="55"/>
        <v>Manufacturing: Non Energy Intensive</v>
      </c>
      <c r="F3555" t="s">
        <v>60</v>
      </c>
      <c r="G3555" t="s">
        <v>39</v>
      </c>
      <c r="H3555" t="s">
        <v>4</v>
      </c>
      <c r="I3555">
        <v>2026</v>
      </c>
      <c r="J3555">
        <v>2049</v>
      </c>
      <c r="K3555">
        <v>1.5648420094879001</v>
      </c>
    </row>
    <row r="3556" spans="5:11" x14ac:dyDescent="0.2">
      <c r="E3556" t="str">
        <f t="shared" si="55"/>
        <v>Manufacturing: Non Energy Intensive</v>
      </c>
      <c r="F3556" t="s">
        <v>60</v>
      </c>
      <c r="G3556" t="s">
        <v>39</v>
      </c>
      <c r="H3556" t="s">
        <v>4</v>
      </c>
      <c r="I3556">
        <v>2026</v>
      </c>
      <c r="J3556">
        <v>2050</v>
      </c>
      <c r="K3556">
        <v>1.5672882244556601</v>
      </c>
    </row>
    <row r="3557" spans="5:11" x14ac:dyDescent="0.2">
      <c r="E3557" t="str">
        <f t="shared" si="55"/>
        <v>Manufacturing: Non Energy Intensive</v>
      </c>
      <c r="F3557" t="s">
        <v>60</v>
      </c>
      <c r="G3557" t="s">
        <v>39</v>
      </c>
      <c r="H3557" t="s">
        <v>4</v>
      </c>
      <c r="I3557">
        <v>2027</v>
      </c>
      <c r="J3557">
        <v>2048</v>
      </c>
      <c r="K3557">
        <v>1.5218025191267599</v>
      </c>
    </row>
    <row r="3558" spans="5:11" x14ac:dyDescent="0.2">
      <c r="E3558" t="str">
        <f t="shared" si="55"/>
        <v>Manufacturing: Non Energy Intensive</v>
      </c>
      <c r="F3558" t="s">
        <v>60</v>
      </c>
      <c r="G3558" t="s">
        <v>39</v>
      </c>
      <c r="H3558" t="s">
        <v>4</v>
      </c>
      <c r="I3558">
        <v>2027</v>
      </c>
      <c r="J3558">
        <v>2049</v>
      </c>
      <c r="K3558">
        <v>1.5926338159123501</v>
      </c>
    </row>
    <row r="3559" spans="5:11" x14ac:dyDescent="0.2">
      <c r="E3559" t="str">
        <f t="shared" si="55"/>
        <v>Manufacturing: Non Energy Intensive</v>
      </c>
      <c r="F3559" t="s">
        <v>60</v>
      </c>
      <c r="G3559" t="s">
        <v>39</v>
      </c>
      <c r="H3559" t="s">
        <v>4</v>
      </c>
      <c r="I3559">
        <v>2027</v>
      </c>
      <c r="J3559">
        <v>2050</v>
      </c>
      <c r="K3559">
        <v>1.5951583716364199</v>
      </c>
    </row>
    <row r="3560" spans="5:11" x14ac:dyDescent="0.2">
      <c r="E3560" t="str">
        <f t="shared" si="55"/>
        <v>Manufacturing: Non Energy Intensive</v>
      </c>
      <c r="F3560" t="s">
        <v>60</v>
      </c>
      <c r="G3560" t="s">
        <v>39</v>
      </c>
      <c r="H3560" t="s">
        <v>4</v>
      </c>
      <c r="I3560">
        <v>2028</v>
      </c>
      <c r="J3560">
        <v>2048</v>
      </c>
      <c r="K3560">
        <v>1.54277450501022</v>
      </c>
    </row>
    <row r="3561" spans="5:11" x14ac:dyDescent="0.2">
      <c r="E3561" t="str">
        <f t="shared" si="55"/>
        <v>Manufacturing: Non Energy Intensive</v>
      </c>
      <c r="F3561" t="s">
        <v>60</v>
      </c>
      <c r="G3561" t="s">
        <v>39</v>
      </c>
      <c r="H3561" t="s">
        <v>4</v>
      </c>
      <c r="I3561">
        <v>2028</v>
      </c>
      <c r="J3561">
        <v>2049</v>
      </c>
      <c r="K3561">
        <v>1.6184510327021</v>
      </c>
    </row>
    <row r="3562" spans="5:11" x14ac:dyDescent="0.2">
      <c r="E3562" t="str">
        <f t="shared" si="55"/>
        <v>Manufacturing: Non Energy Intensive</v>
      </c>
      <c r="F3562" t="s">
        <v>60</v>
      </c>
      <c r="G3562" t="s">
        <v>39</v>
      </c>
      <c r="H3562" t="s">
        <v>4</v>
      </c>
      <c r="I3562">
        <v>2028</v>
      </c>
      <c r="J3562">
        <v>2050</v>
      </c>
      <c r="K3562">
        <v>1.6215740756560499</v>
      </c>
    </row>
    <row r="3563" spans="5:11" x14ac:dyDescent="0.2">
      <c r="E3563" t="str">
        <f t="shared" si="55"/>
        <v>Manufacturing: Non Energy Intensive</v>
      </c>
      <c r="F3563" t="s">
        <v>60</v>
      </c>
      <c r="G3563" t="s">
        <v>39</v>
      </c>
      <c r="H3563" t="s">
        <v>4</v>
      </c>
      <c r="I3563">
        <v>2029</v>
      </c>
      <c r="J3563">
        <v>2048</v>
      </c>
      <c r="K3563">
        <v>1.57065528024143</v>
      </c>
    </row>
    <row r="3564" spans="5:11" x14ac:dyDescent="0.2">
      <c r="E3564" t="str">
        <f t="shared" si="55"/>
        <v>Manufacturing: Non Energy Intensive</v>
      </c>
      <c r="F3564" t="s">
        <v>60</v>
      </c>
      <c r="G3564" t="s">
        <v>39</v>
      </c>
      <c r="H3564" t="s">
        <v>4</v>
      </c>
      <c r="I3564">
        <v>2029</v>
      </c>
      <c r="J3564">
        <v>2049</v>
      </c>
      <c r="K3564">
        <v>1.6492468655260799</v>
      </c>
    </row>
    <row r="3565" spans="5:11" x14ac:dyDescent="0.2">
      <c r="E3565" t="str">
        <f t="shared" si="55"/>
        <v>Manufacturing: Non Energy Intensive</v>
      </c>
      <c r="F3565" t="s">
        <v>60</v>
      </c>
      <c r="G3565" t="s">
        <v>39</v>
      </c>
      <c r="H3565" t="s">
        <v>4</v>
      </c>
      <c r="I3565">
        <v>2029</v>
      </c>
      <c r="J3565">
        <v>2050</v>
      </c>
      <c r="K3565">
        <v>1.65346589421033</v>
      </c>
    </row>
    <row r="3566" spans="5:11" x14ac:dyDescent="0.2">
      <c r="E3566" t="str">
        <f t="shared" si="55"/>
        <v>Manufacturing: Non Energy Intensive</v>
      </c>
      <c r="F3566" t="s">
        <v>60</v>
      </c>
      <c r="G3566" t="s">
        <v>39</v>
      </c>
      <c r="H3566" t="s">
        <v>4</v>
      </c>
      <c r="I3566">
        <v>2030</v>
      </c>
      <c r="J3566">
        <v>2048</v>
      </c>
      <c r="K3566">
        <v>1.6013221986408299</v>
      </c>
    </row>
    <row r="3567" spans="5:11" x14ac:dyDescent="0.2">
      <c r="E3567" t="str">
        <f t="shared" si="55"/>
        <v>Manufacturing: Non Energy Intensive</v>
      </c>
      <c r="F3567" t="s">
        <v>60</v>
      </c>
      <c r="G3567" t="s">
        <v>39</v>
      </c>
      <c r="H3567" t="s">
        <v>4</v>
      </c>
      <c r="I3567">
        <v>2030</v>
      </c>
      <c r="J3567">
        <v>2049</v>
      </c>
      <c r="K3567">
        <v>1.6830729653568499</v>
      </c>
    </row>
    <row r="3568" spans="5:11" x14ac:dyDescent="0.2">
      <c r="E3568" t="str">
        <f t="shared" si="55"/>
        <v>Manufacturing: Non Energy Intensive</v>
      </c>
      <c r="F3568" t="s">
        <v>60</v>
      </c>
      <c r="G3568" t="s">
        <v>39</v>
      </c>
      <c r="H3568" t="s">
        <v>4</v>
      </c>
      <c r="I3568">
        <v>2030</v>
      </c>
      <c r="J3568">
        <v>2050</v>
      </c>
      <c r="K3568">
        <v>1.68748955631312</v>
      </c>
    </row>
    <row r="3569" spans="5:11" x14ac:dyDescent="0.2">
      <c r="E3569" t="str">
        <f t="shared" si="55"/>
        <v>Manufacturing: Non Energy Intensive</v>
      </c>
      <c r="F3569" t="s">
        <v>60</v>
      </c>
      <c r="G3569" t="s">
        <v>39</v>
      </c>
      <c r="H3569" t="s">
        <v>4</v>
      </c>
      <c r="I3569">
        <v>2031</v>
      </c>
      <c r="J3569">
        <v>2048</v>
      </c>
      <c r="K3569">
        <v>1.6451898326253001</v>
      </c>
    </row>
    <row r="3570" spans="5:11" x14ac:dyDescent="0.2">
      <c r="E3570" t="str">
        <f t="shared" si="55"/>
        <v>Manufacturing: Non Energy Intensive</v>
      </c>
      <c r="F3570" t="s">
        <v>60</v>
      </c>
      <c r="G3570" t="s">
        <v>39</v>
      </c>
      <c r="H3570" t="s">
        <v>4</v>
      </c>
      <c r="I3570">
        <v>2031</v>
      </c>
      <c r="J3570">
        <v>2049</v>
      </c>
      <c r="K3570">
        <v>1.7302965097776499</v>
      </c>
    </row>
    <row r="3571" spans="5:11" x14ac:dyDescent="0.2">
      <c r="E3571" t="str">
        <f t="shared" si="55"/>
        <v>Manufacturing: Non Energy Intensive</v>
      </c>
      <c r="F3571" t="s">
        <v>60</v>
      </c>
      <c r="G3571" t="s">
        <v>39</v>
      </c>
      <c r="H3571" t="s">
        <v>4</v>
      </c>
      <c r="I3571">
        <v>2031</v>
      </c>
      <c r="J3571">
        <v>2050</v>
      </c>
      <c r="K3571">
        <v>1.7352658459968</v>
      </c>
    </row>
    <row r="3572" spans="5:11" x14ac:dyDescent="0.2">
      <c r="E3572" t="str">
        <f t="shared" si="55"/>
        <v>Manufacturing: Non Energy Intensive</v>
      </c>
      <c r="F3572" t="s">
        <v>60</v>
      </c>
      <c r="G3572" t="s">
        <v>39</v>
      </c>
      <c r="H3572" t="s">
        <v>4</v>
      </c>
      <c r="I3572">
        <v>2032</v>
      </c>
      <c r="J3572">
        <v>2048</v>
      </c>
      <c r="K3572">
        <v>1.69046129290781</v>
      </c>
    </row>
    <row r="3573" spans="5:11" x14ac:dyDescent="0.2">
      <c r="E3573" t="str">
        <f t="shared" si="55"/>
        <v>Manufacturing: Non Energy Intensive</v>
      </c>
      <c r="F3573" t="s">
        <v>60</v>
      </c>
      <c r="G3573" t="s">
        <v>39</v>
      </c>
      <c r="H3573" t="s">
        <v>4</v>
      </c>
      <c r="I3573">
        <v>2032</v>
      </c>
      <c r="J3573">
        <v>2049</v>
      </c>
      <c r="K3573">
        <v>1.77794427083859</v>
      </c>
    </row>
    <row r="3574" spans="5:11" x14ac:dyDescent="0.2">
      <c r="E3574" t="str">
        <f t="shared" si="55"/>
        <v>Manufacturing: Non Energy Intensive</v>
      </c>
      <c r="F3574" t="s">
        <v>60</v>
      </c>
      <c r="G3574" t="s">
        <v>39</v>
      </c>
      <c r="H3574" t="s">
        <v>4</v>
      </c>
      <c r="I3574">
        <v>2032</v>
      </c>
      <c r="J3574">
        <v>2050</v>
      </c>
      <c r="K3574">
        <v>1.7823754048492999</v>
      </c>
    </row>
    <row r="3575" spans="5:11" x14ac:dyDescent="0.2">
      <c r="E3575" t="str">
        <f t="shared" si="55"/>
        <v>Manufacturing: Non Energy Intensive</v>
      </c>
      <c r="F3575" t="s">
        <v>60</v>
      </c>
      <c r="G3575" t="s">
        <v>39</v>
      </c>
      <c r="H3575" t="s">
        <v>4</v>
      </c>
      <c r="I3575">
        <v>2033</v>
      </c>
      <c r="J3575">
        <v>2048</v>
      </c>
      <c r="K3575">
        <v>1.7360552387681001</v>
      </c>
    </row>
    <row r="3576" spans="5:11" x14ac:dyDescent="0.2">
      <c r="E3576" t="str">
        <f t="shared" si="55"/>
        <v>Manufacturing: Non Energy Intensive</v>
      </c>
      <c r="F3576" t="s">
        <v>60</v>
      </c>
      <c r="G3576" t="s">
        <v>39</v>
      </c>
      <c r="H3576" t="s">
        <v>4</v>
      </c>
      <c r="I3576">
        <v>2033</v>
      </c>
      <c r="J3576">
        <v>2049</v>
      </c>
      <c r="K3576">
        <v>1.82566709254786</v>
      </c>
    </row>
    <row r="3577" spans="5:11" x14ac:dyDescent="0.2">
      <c r="E3577" t="str">
        <f t="shared" si="55"/>
        <v>Manufacturing: Non Energy Intensive</v>
      </c>
      <c r="F3577" t="s">
        <v>60</v>
      </c>
      <c r="G3577" t="s">
        <v>39</v>
      </c>
      <c r="H3577" t="s">
        <v>4</v>
      </c>
      <c r="I3577">
        <v>2033</v>
      </c>
      <c r="J3577">
        <v>2050</v>
      </c>
      <c r="K3577">
        <v>1.8307632504735101</v>
      </c>
    </row>
    <row r="3578" spans="5:11" x14ac:dyDescent="0.2">
      <c r="E3578" t="str">
        <f t="shared" si="55"/>
        <v>Manufacturing: Non Energy Intensive</v>
      </c>
      <c r="F3578" t="s">
        <v>60</v>
      </c>
      <c r="G3578" t="s">
        <v>39</v>
      </c>
      <c r="H3578" t="s">
        <v>4</v>
      </c>
      <c r="I3578">
        <v>2034</v>
      </c>
      <c r="J3578">
        <v>2048</v>
      </c>
      <c r="K3578">
        <v>1.78680970098738</v>
      </c>
    </row>
    <row r="3579" spans="5:11" x14ac:dyDescent="0.2">
      <c r="E3579" t="str">
        <f t="shared" si="55"/>
        <v>Manufacturing: Non Energy Intensive</v>
      </c>
      <c r="F3579" t="s">
        <v>60</v>
      </c>
      <c r="G3579" t="s">
        <v>39</v>
      </c>
      <c r="H3579" t="s">
        <v>4</v>
      </c>
      <c r="I3579">
        <v>2034</v>
      </c>
      <c r="J3579">
        <v>2049</v>
      </c>
      <c r="K3579">
        <v>1.8768579828123699</v>
      </c>
    </row>
    <row r="3580" spans="5:11" x14ac:dyDescent="0.2">
      <c r="E3580" t="str">
        <f t="shared" si="55"/>
        <v>Manufacturing: Non Energy Intensive</v>
      </c>
      <c r="F3580" t="s">
        <v>60</v>
      </c>
      <c r="G3580" t="s">
        <v>39</v>
      </c>
      <c r="H3580" t="s">
        <v>4</v>
      </c>
      <c r="I3580">
        <v>2034</v>
      </c>
      <c r="J3580">
        <v>2050</v>
      </c>
      <c r="K3580">
        <v>1.88345400457599</v>
      </c>
    </row>
    <row r="3581" spans="5:11" x14ac:dyDescent="0.2">
      <c r="E3581" t="str">
        <f t="shared" si="55"/>
        <v>Manufacturing: Non Energy Intensive</v>
      </c>
      <c r="F3581" t="s">
        <v>60</v>
      </c>
      <c r="G3581" t="s">
        <v>39</v>
      </c>
      <c r="H3581" t="s">
        <v>4</v>
      </c>
      <c r="I3581">
        <v>2035</v>
      </c>
      <c r="J3581">
        <v>2048</v>
      </c>
      <c r="K3581">
        <v>1.8362217499245499</v>
      </c>
    </row>
    <row r="3582" spans="5:11" x14ac:dyDescent="0.2">
      <c r="E3582" t="str">
        <f t="shared" si="55"/>
        <v>Manufacturing: Non Energy Intensive</v>
      </c>
      <c r="F3582" t="s">
        <v>60</v>
      </c>
      <c r="G3582" t="s">
        <v>39</v>
      </c>
      <c r="H3582" t="s">
        <v>4</v>
      </c>
      <c r="I3582">
        <v>2035</v>
      </c>
      <c r="J3582">
        <v>2049</v>
      </c>
      <c r="K3582">
        <v>1.93071732947379</v>
      </c>
    </row>
    <row r="3583" spans="5:11" x14ac:dyDescent="0.2">
      <c r="E3583" t="str">
        <f t="shared" si="55"/>
        <v>Manufacturing: Non Energy Intensive</v>
      </c>
      <c r="F3583" t="s">
        <v>60</v>
      </c>
      <c r="G3583" t="s">
        <v>39</v>
      </c>
      <c r="H3583" t="s">
        <v>4</v>
      </c>
      <c r="I3583">
        <v>2035</v>
      </c>
      <c r="J3583">
        <v>2050</v>
      </c>
      <c r="K3583">
        <v>1.9359649202479301</v>
      </c>
    </row>
    <row r="3584" spans="5:11" x14ac:dyDescent="0.2">
      <c r="E3584" t="str">
        <f t="shared" si="55"/>
        <v>Manufacturing: Non Energy Intensive</v>
      </c>
      <c r="F3584" t="s">
        <v>60</v>
      </c>
      <c r="G3584" t="s">
        <v>39</v>
      </c>
      <c r="H3584" t="s">
        <v>4</v>
      </c>
      <c r="I3584">
        <v>2036</v>
      </c>
      <c r="J3584">
        <v>2048</v>
      </c>
      <c r="K3584">
        <v>1.8876611752668899</v>
      </c>
    </row>
    <row r="3585" spans="5:11" x14ac:dyDescent="0.2">
      <c r="E3585" t="str">
        <f t="shared" si="55"/>
        <v>Manufacturing: Non Energy Intensive</v>
      </c>
      <c r="F3585" t="s">
        <v>60</v>
      </c>
      <c r="G3585" t="s">
        <v>39</v>
      </c>
      <c r="H3585" t="s">
        <v>4</v>
      </c>
      <c r="I3585">
        <v>2036</v>
      </c>
      <c r="J3585">
        <v>2049</v>
      </c>
      <c r="K3585">
        <v>1.9832247453699501</v>
      </c>
    </row>
    <row r="3586" spans="5:11" x14ac:dyDescent="0.2">
      <c r="E3586" t="str">
        <f t="shared" si="55"/>
        <v>Manufacturing: Non Energy Intensive</v>
      </c>
      <c r="F3586" t="s">
        <v>60</v>
      </c>
      <c r="G3586" t="s">
        <v>39</v>
      </c>
      <c r="H3586" t="s">
        <v>4</v>
      </c>
      <c r="I3586">
        <v>2036</v>
      </c>
      <c r="J3586">
        <v>2050</v>
      </c>
      <c r="K3586">
        <v>1.9890184644612701</v>
      </c>
    </row>
    <row r="3587" spans="5:11" x14ac:dyDescent="0.2">
      <c r="E3587" t="str">
        <f t="shared" ref="E3587:E3650" si="56">VLOOKUP(F3587,$A$2:$B$53,2,)</f>
        <v>Manufacturing: Non Energy Intensive</v>
      </c>
      <c r="F3587" t="s">
        <v>60</v>
      </c>
      <c r="G3587" t="s">
        <v>39</v>
      </c>
      <c r="H3587" t="s">
        <v>4</v>
      </c>
      <c r="I3587">
        <v>2037</v>
      </c>
      <c r="J3587">
        <v>2048</v>
      </c>
      <c r="K3587">
        <v>1.94314680798426</v>
      </c>
    </row>
    <row r="3588" spans="5:11" x14ac:dyDescent="0.2">
      <c r="E3588" t="str">
        <f t="shared" si="56"/>
        <v>Manufacturing: Non Energy Intensive</v>
      </c>
      <c r="F3588" t="s">
        <v>60</v>
      </c>
      <c r="G3588" t="s">
        <v>39</v>
      </c>
      <c r="H3588" t="s">
        <v>4</v>
      </c>
      <c r="I3588">
        <v>2037</v>
      </c>
      <c r="J3588">
        <v>2049</v>
      </c>
      <c r="K3588">
        <v>2.0402094105728299</v>
      </c>
    </row>
    <row r="3589" spans="5:11" x14ac:dyDescent="0.2">
      <c r="E3589" t="str">
        <f t="shared" si="56"/>
        <v>Manufacturing: Non Energy Intensive</v>
      </c>
      <c r="F3589" t="s">
        <v>60</v>
      </c>
      <c r="G3589" t="s">
        <v>39</v>
      </c>
      <c r="H3589" t="s">
        <v>4</v>
      </c>
      <c r="I3589">
        <v>2037</v>
      </c>
      <c r="J3589">
        <v>2050</v>
      </c>
      <c r="K3589">
        <v>2.04674965765739</v>
      </c>
    </row>
    <row r="3590" spans="5:11" x14ac:dyDescent="0.2">
      <c r="E3590" t="str">
        <f t="shared" si="56"/>
        <v>Manufacturing: Non Energy Intensive</v>
      </c>
      <c r="F3590" t="s">
        <v>60</v>
      </c>
      <c r="G3590" t="s">
        <v>39</v>
      </c>
      <c r="H3590" t="s">
        <v>4</v>
      </c>
      <c r="I3590">
        <v>2038</v>
      </c>
      <c r="J3590">
        <v>2048</v>
      </c>
      <c r="K3590">
        <v>2.0002115037088699</v>
      </c>
    </row>
    <row r="3591" spans="5:11" x14ac:dyDescent="0.2">
      <c r="E3591" t="str">
        <f t="shared" si="56"/>
        <v>Manufacturing: Non Energy Intensive</v>
      </c>
      <c r="F3591" t="s">
        <v>60</v>
      </c>
      <c r="G3591" t="s">
        <v>39</v>
      </c>
      <c r="H3591" t="s">
        <v>4</v>
      </c>
      <c r="I3591">
        <v>2038</v>
      </c>
      <c r="J3591">
        <v>2049</v>
      </c>
      <c r="K3591">
        <v>2.0995475892772002</v>
      </c>
    </row>
    <row r="3592" spans="5:11" x14ac:dyDescent="0.2">
      <c r="E3592" t="str">
        <f t="shared" si="56"/>
        <v>Manufacturing: Non Energy Intensive</v>
      </c>
      <c r="F3592" t="s">
        <v>60</v>
      </c>
      <c r="G3592" t="s">
        <v>39</v>
      </c>
      <c r="H3592" t="s">
        <v>4</v>
      </c>
      <c r="I3592">
        <v>2038</v>
      </c>
      <c r="J3592">
        <v>2050</v>
      </c>
      <c r="K3592">
        <v>2.1064640241384298</v>
      </c>
    </row>
    <row r="3593" spans="5:11" x14ac:dyDescent="0.2">
      <c r="E3593" t="str">
        <f t="shared" si="56"/>
        <v>Manufacturing: Non Energy Intensive</v>
      </c>
      <c r="F3593" t="s">
        <v>60</v>
      </c>
      <c r="G3593" t="s">
        <v>39</v>
      </c>
      <c r="H3593" t="s">
        <v>4</v>
      </c>
      <c r="I3593">
        <v>2039</v>
      </c>
      <c r="J3593">
        <v>2048</v>
      </c>
      <c r="K3593">
        <v>2.0555253734820398</v>
      </c>
    </row>
    <row r="3594" spans="5:11" x14ac:dyDescent="0.2">
      <c r="E3594" t="str">
        <f t="shared" si="56"/>
        <v>Manufacturing: Non Energy Intensive</v>
      </c>
      <c r="F3594" t="s">
        <v>60</v>
      </c>
      <c r="G3594" t="s">
        <v>39</v>
      </c>
      <c r="H3594" t="s">
        <v>4</v>
      </c>
      <c r="I3594">
        <v>2039</v>
      </c>
      <c r="J3594">
        <v>2049</v>
      </c>
      <c r="K3594">
        <v>2.1568620233339102</v>
      </c>
    </row>
    <row r="3595" spans="5:11" x14ac:dyDescent="0.2">
      <c r="E3595" t="str">
        <f t="shared" si="56"/>
        <v>Manufacturing: Non Energy Intensive</v>
      </c>
      <c r="F3595" t="s">
        <v>60</v>
      </c>
      <c r="G3595" t="s">
        <v>39</v>
      </c>
      <c r="H3595" t="s">
        <v>4</v>
      </c>
      <c r="I3595">
        <v>2039</v>
      </c>
      <c r="J3595">
        <v>2050</v>
      </c>
      <c r="K3595">
        <v>2.1633967532051401</v>
      </c>
    </row>
    <row r="3596" spans="5:11" x14ac:dyDescent="0.2">
      <c r="E3596" t="str">
        <f t="shared" si="56"/>
        <v>Manufacturing: Non Energy Intensive</v>
      </c>
      <c r="F3596" t="s">
        <v>60</v>
      </c>
      <c r="G3596" t="s">
        <v>39</v>
      </c>
      <c r="H3596" t="s">
        <v>4</v>
      </c>
      <c r="I3596">
        <v>2040</v>
      </c>
      <c r="J3596">
        <v>2048</v>
      </c>
      <c r="K3596">
        <v>2.11395507054459</v>
      </c>
    </row>
    <row r="3597" spans="5:11" x14ac:dyDescent="0.2">
      <c r="E3597" t="str">
        <f t="shared" si="56"/>
        <v>Manufacturing: Non Energy Intensive</v>
      </c>
      <c r="F3597" t="s">
        <v>60</v>
      </c>
      <c r="G3597" t="s">
        <v>39</v>
      </c>
      <c r="H3597" t="s">
        <v>4</v>
      </c>
      <c r="I3597">
        <v>2040</v>
      </c>
      <c r="J3597">
        <v>2049</v>
      </c>
      <c r="K3597">
        <v>2.2138227581349601</v>
      </c>
    </row>
    <row r="3598" spans="5:11" x14ac:dyDescent="0.2">
      <c r="E3598" t="str">
        <f t="shared" si="56"/>
        <v>Manufacturing: Non Energy Intensive</v>
      </c>
      <c r="F3598" t="s">
        <v>60</v>
      </c>
      <c r="G3598" t="s">
        <v>39</v>
      </c>
      <c r="H3598" t="s">
        <v>4</v>
      </c>
      <c r="I3598">
        <v>2040</v>
      </c>
      <c r="J3598">
        <v>2050</v>
      </c>
      <c r="K3598">
        <v>2.2201538421048501</v>
      </c>
    </row>
    <row r="3599" spans="5:11" x14ac:dyDescent="0.2">
      <c r="E3599" t="str">
        <f t="shared" si="56"/>
        <v>Manufacturing: Non Energy Intensive</v>
      </c>
      <c r="F3599" t="s">
        <v>60</v>
      </c>
      <c r="G3599" t="s">
        <v>39</v>
      </c>
      <c r="H3599" t="s">
        <v>4</v>
      </c>
      <c r="I3599">
        <v>2041</v>
      </c>
      <c r="J3599">
        <v>2048</v>
      </c>
      <c r="K3599">
        <v>2.1695711262716699</v>
      </c>
    </row>
    <row r="3600" spans="5:11" x14ac:dyDescent="0.2">
      <c r="E3600" t="str">
        <f t="shared" si="56"/>
        <v>Manufacturing: Non Energy Intensive</v>
      </c>
      <c r="F3600" t="s">
        <v>60</v>
      </c>
      <c r="G3600" t="s">
        <v>39</v>
      </c>
      <c r="H3600" t="s">
        <v>4</v>
      </c>
      <c r="I3600">
        <v>2041</v>
      </c>
      <c r="J3600">
        <v>2049</v>
      </c>
      <c r="K3600">
        <v>2.2678051085324702</v>
      </c>
    </row>
    <row r="3601" spans="5:11" x14ac:dyDescent="0.2">
      <c r="E3601" t="str">
        <f t="shared" si="56"/>
        <v>Manufacturing: Non Energy Intensive</v>
      </c>
      <c r="F3601" t="s">
        <v>60</v>
      </c>
      <c r="G3601" t="s">
        <v>39</v>
      </c>
      <c r="H3601" t="s">
        <v>4</v>
      </c>
      <c r="I3601">
        <v>2041</v>
      </c>
      <c r="J3601">
        <v>2050</v>
      </c>
      <c r="K3601">
        <v>2.27356173354609</v>
      </c>
    </row>
    <row r="3602" spans="5:11" x14ac:dyDescent="0.2">
      <c r="E3602" t="str">
        <f t="shared" si="56"/>
        <v>Manufacturing: Non Energy Intensive</v>
      </c>
      <c r="F3602" t="s">
        <v>60</v>
      </c>
      <c r="G3602" t="s">
        <v>39</v>
      </c>
      <c r="H3602" t="s">
        <v>4</v>
      </c>
      <c r="I3602">
        <v>2042</v>
      </c>
      <c r="J3602">
        <v>2048</v>
      </c>
      <c r="K3602">
        <v>2.2273459308813299</v>
      </c>
    </row>
    <row r="3603" spans="5:11" x14ac:dyDescent="0.2">
      <c r="E3603" t="str">
        <f t="shared" si="56"/>
        <v>Manufacturing: Non Energy Intensive</v>
      </c>
      <c r="F3603" t="s">
        <v>60</v>
      </c>
      <c r="G3603" t="s">
        <v>39</v>
      </c>
      <c r="H3603" t="s">
        <v>4</v>
      </c>
      <c r="I3603">
        <v>2042</v>
      </c>
      <c r="J3603">
        <v>2049</v>
      </c>
      <c r="K3603">
        <v>2.3283936900045998</v>
      </c>
    </row>
    <row r="3604" spans="5:11" x14ac:dyDescent="0.2">
      <c r="E3604" t="str">
        <f t="shared" si="56"/>
        <v>Manufacturing: Non Energy Intensive</v>
      </c>
      <c r="F3604" t="s">
        <v>60</v>
      </c>
      <c r="G3604" t="s">
        <v>39</v>
      </c>
      <c r="H3604" t="s">
        <v>4</v>
      </c>
      <c r="I3604">
        <v>2042</v>
      </c>
      <c r="J3604">
        <v>2050</v>
      </c>
      <c r="K3604">
        <v>2.3340908213886702</v>
      </c>
    </row>
    <row r="3605" spans="5:11" x14ac:dyDescent="0.2">
      <c r="E3605" t="str">
        <f t="shared" si="56"/>
        <v>Manufacturing: Non Energy Intensive</v>
      </c>
      <c r="F3605" t="s">
        <v>60</v>
      </c>
      <c r="G3605" t="s">
        <v>39</v>
      </c>
      <c r="H3605" t="s">
        <v>4</v>
      </c>
      <c r="I3605">
        <v>2043</v>
      </c>
      <c r="J3605">
        <v>2048</v>
      </c>
      <c r="K3605">
        <v>2.2826166002001398</v>
      </c>
    </row>
    <row r="3606" spans="5:11" x14ac:dyDescent="0.2">
      <c r="E3606" t="str">
        <f t="shared" si="56"/>
        <v>Manufacturing: Non Energy Intensive</v>
      </c>
      <c r="F3606" t="s">
        <v>60</v>
      </c>
      <c r="G3606" t="s">
        <v>39</v>
      </c>
      <c r="H3606" t="s">
        <v>4</v>
      </c>
      <c r="I3606">
        <v>2043</v>
      </c>
      <c r="J3606">
        <v>2049</v>
      </c>
      <c r="K3606">
        <v>2.3901428103354001</v>
      </c>
    </row>
    <row r="3607" spans="5:11" x14ac:dyDescent="0.2">
      <c r="E3607" t="str">
        <f t="shared" si="56"/>
        <v>Manufacturing: Non Energy Intensive</v>
      </c>
      <c r="F3607" t="s">
        <v>60</v>
      </c>
      <c r="G3607" t="s">
        <v>39</v>
      </c>
      <c r="H3607" t="s">
        <v>4</v>
      </c>
      <c r="I3607">
        <v>2043</v>
      </c>
      <c r="J3607">
        <v>2050</v>
      </c>
      <c r="K3607">
        <v>2.3960838392620998</v>
      </c>
    </row>
    <row r="3608" spans="5:11" x14ac:dyDescent="0.2">
      <c r="E3608" t="str">
        <f t="shared" si="56"/>
        <v>Manufacturing: Non Energy Intensive</v>
      </c>
      <c r="F3608" t="s">
        <v>60</v>
      </c>
      <c r="G3608" t="s">
        <v>39</v>
      </c>
      <c r="H3608" t="s">
        <v>4</v>
      </c>
      <c r="I3608">
        <v>2044</v>
      </c>
      <c r="J3608">
        <v>2048</v>
      </c>
      <c r="K3608">
        <v>2.3387523064088702</v>
      </c>
    </row>
    <row r="3609" spans="5:11" x14ac:dyDescent="0.2">
      <c r="E3609" t="str">
        <f t="shared" si="56"/>
        <v>Manufacturing: Non Energy Intensive</v>
      </c>
      <c r="F3609" t="s">
        <v>60</v>
      </c>
      <c r="G3609" t="s">
        <v>39</v>
      </c>
      <c r="H3609" t="s">
        <v>4</v>
      </c>
      <c r="I3609">
        <v>2044</v>
      </c>
      <c r="J3609">
        <v>2049</v>
      </c>
      <c r="K3609">
        <v>2.4525663309281902</v>
      </c>
    </row>
    <row r="3610" spans="5:11" x14ac:dyDescent="0.2">
      <c r="E3610" t="str">
        <f t="shared" si="56"/>
        <v>Manufacturing: Non Energy Intensive</v>
      </c>
      <c r="F3610" t="s">
        <v>60</v>
      </c>
      <c r="G3610" t="s">
        <v>39</v>
      </c>
      <c r="H3610" t="s">
        <v>4</v>
      </c>
      <c r="I3610">
        <v>2044</v>
      </c>
      <c r="J3610">
        <v>2050</v>
      </c>
      <c r="K3610">
        <v>2.45899705591874</v>
      </c>
    </row>
    <row r="3611" spans="5:11" x14ac:dyDescent="0.2">
      <c r="E3611" t="str">
        <f t="shared" si="56"/>
        <v>Manufacturing: Non Energy Intensive</v>
      </c>
      <c r="F3611" t="s">
        <v>60</v>
      </c>
      <c r="G3611" t="s">
        <v>39</v>
      </c>
      <c r="H3611" t="s">
        <v>4</v>
      </c>
      <c r="I3611">
        <v>2045</v>
      </c>
      <c r="J3611">
        <v>2048</v>
      </c>
      <c r="K3611">
        <v>2.40212934488732</v>
      </c>
    </row>
    <row r="3612" spans="5:11" x14ac:dyDescent="0.2">
      <c r="E3612" t="str">
        <f t="shared" si="56"/>
        <v>Manufacturing: Non Energy Intensive</v>
      </c>
      <c r="F3612" t="s">
        <v>60</v>
      </c>
      <c r="G3612" t="s">
        <v>39</v>
      </c>
      <c r="H3612" t="s">
        <v>4</v>
      </c>
      <c r="I3612">
        <v>2045</v>
      </c>
      <c r="J3612">
        <v>2049</v>
      </c>
      <c r="K3612">
        <v>2.5182409027517099</v>
      </c>
    </row>
    <row r="3613" spans="5:11" x14ac:dyDescent="0.2">
      <c r="E3613" t="str">
        <f t="shared" si="56"/>
        <v>Manufacturing: Non Energy Intensive</v>
      </c>
      <c r="F3613" t="s">
        <v>60</v>
      </c>
      <c r="G3613" t="s">
        <v>39</v>
      </c>
      <c r="H3613" t="s">
        <v>4</v>
      </c>
      <c r="I3613">
        <v>2045</v>
      </c>
      <c r="J3613">
        <v>2050</v>
      </c>
      <c r="K3613">
        <v>2.52523200191591</v>
      </c>
    </row>
    <row r="3614" spans="5:11" x14ac:dyDescent="0.2">
      <c r="E3614" t="str">
        <f t="shared" si="56"/>
        <v>Manufacturing: Non Energy Intensive</v>
      </c>
      <c r="F3614" t="s">
        <v>60</v>
      </c>
      <c r="G3614" t="s">
        <v>39</v>
      </c>
      <c r="H3614" t="s">
        <v>4</v>
      </c>
      <c r="I3614">
        <v>2046</v>
      </c>
      <c r="J3614">
        <v>2048</v>
      </c>
      <c r="K3614">
        <v>2.4699376340695398</v>
      </c>
    </row>
    <row r="3615" spans="5:11" x14ac:dyDescent="0.2">
      <c r="E3615" t="str">
        <f t="shared" si="56"/>
        <v>Manufacturing: Non Energy Intensive</v>
      </c>
      <c r="F3615" t="s">
        <v>60</v>
      </c>
      <c r="G3615" t="s">
        <v>39</v>
      </c>
      <c r="H3615" t="s">
        <v>4</v>
      </c>
      <c r="I3615">
        <v>2046</v>
      </c>
      <c r="J3615">
        <v>2049</v>
      </c>
      <c r="K3615">
        <v>2.5855011363973799</v>
      </c>
    </row>
    <row r="3616" spans="5:11" x14ac:dyDescent="0.2">
      <c r="E3616" t="str">
        <f t="shared" si="56"/>
        <v>Manufacturing: Non Energy Intensive</v>
      </c>
      <c r="F3616" t="s">
        <v>60</v>
      </c>
      <c r="G3616" t="s">
        <v>39</v>
      </c>
      <c r="H3616" t="s">
        <v>4</v>
      </c>
      <c r="I3616">
        <v>2046</v>
      </c>
      <c r="J3616">
        <v>2050</v>
      </c>
      <c r="K3616">
        <v>2.5937182794007501</v>
      </c>
    </row>
    <row r="3617" spans="5:11" x14ac:dyDescent="0.2">
      <c r="E3617" t="str">
        <f t="shared" si="56"/>
        <v>Manufacturing: Non Energy Intensive</v>
      </c>
      <c r="F3617" t="s">
        <v>60</v>
      </c>
      <c r="G3617" t="s">
        <v>39</v>
      </c>
      <c r="H3617" t="s">
        <v>4</v>
      </c>
      <c r="I3617">
        <v>2047</v>
      </c>
      <c r="J3617">
        <v>2048</v>
      </c>
      <c r="K3617">
        <v>2.5385860207431499</v>
      </c>
    </row>
    <row r="3618" spans="5:11" x14ac:dyDescent="0.2">
      <c r="E3618" t="str">
        <f t="shared" si="56"/>
        <v>Manufacturing: Non Energy Intensive</v>
      </c>
      <c r="F3618" t="s">
        <v>60</v>
      </c>
      <c r="G3618" t="s">
        <v>39</v>
      </c>
      <c r="H3618" t="s">
        <v>4</v>
      </c>
      <c r="I3618">
        <v>2047</v>
      </c>
      <c r="J3618">
        <v>2049</v>
      </c>
      <c r="K3618">
        <v>2.6557129870507898</v>
      </c>
    </row>
    <row r="3619" spans="5:11" x14ac:dyDescent="0.2">
      <c r="E3619" t="str">
        <f t="shared" si="56"/>
        <v>Manufacturing: Non Energy Intensive</v>
      </c>
      <c r="F3619" t="s">
        <v>60</v>
      </c>
      <c r="G3619" t="s">
        <v>39</v>
      </c>
      <c r="H3619" t="s">
        <v>4</v>
      </c>
      <c r="I3619">
        <v>2047</v>
      </c>
      <c r="J3619">
        <v>2050</v>
      </c>
      <c r="K3619">
        <v>2.66487897766712</v>
      </c>
    </row>
    <row r="3620" spans="5:11" x14ac:dyDescent="0.2">
      <c r="E3620" t="str">
        <f t="shared" si="56"/>
        <v>Manufacturing: Non Energy Intensive</v>
      </c>
      <c r="F3620" t="s">
        <v>60</v>
      </c>
      <c r="G3620" t="s">
        <v>39</v>
      </c>
      <c r="H3620" t="s">
        <v>4</v>
      </c>
      <c r="I3620">
        <v>2048</v>
      </c>
      <c r="J3620">
        <v>2048</v>
      </c>
      <c r="K3620">
        <v>2.6056187218193601</v>
      </c>
    </row>
    <row r="3621" spans="5:11" x14ac:dyDescent="0.2">
      <c r="E3621" t="str">
        <f t="shared" si="56"/>
        <v>Manufacturing: Non Energy Intensive</v>
      </c>
      <c r="F3621" t="s">
        <v>60</v>
      </c>
      <c r="G3621" t="s">
        <v>39</v>
      </c>
      <c r="H3621" t="s">
        <v>4</v>
      </c>
      <c r="I3621">
        <v>2048</v>
      </c>
      <c r="J3621">
        <v>2049</v>
      </c>
      <c r="K3621">
        <v>2.7241975665436602</v>
      </c>
    </row>
    <row r="3622" spans="5:11" x14ac:dyDescent="0.2">
      <c r="E3622" t="str">
        <f t="shared" si="56"/>
        <v>Manufacturing: Non Energy Intensive</v>
      </c>
      <c r="F3622" t="s">
        <v>60</v>
      </c>
      <c r="G3622" t="s">
        <v>39</v>
      </c>
      <c r="H3622" t="s">
        <v>4</v>
      </c>
      <c r="I3622">
        <v>2048</v>
      </c>
      <c r="J3622">
        <v>2050</v>
      </c>
      <c r="K3622">
        <v>2.7347566502014198</v>
      </c>
    </row>
    <row r="3623" spans="5:11" x14ac:dyDescent="0.2">
      <c r="E3623" t="str">
        <f t="shared" si="56"/>
        <v>Manufacturing: Non Energy Intensive</v>
      </c>
      <c r="F3623" t="s">
        <v>60</v>
      </c>
      <c r="G3623" t="s">
        <v>39</v>
      </c>
      <c r="H3623" t="s">
        <v>4</v>
      </c>
      <c r="I3623">
        <v>2049</v>
      </c>
      <c r="J3623">
        <v>2048</v>
      </c>
      <c r="K3623">
        <v>2.67547775439261</v>
      </c>
    </row>
    <row r="3624" spans="5:11" x14ac:dyDescent="0.2">
      <c r="E3624" t="str">
        <f t="shared" si="56"/>
        <v>Manufacturing: Non Energy Intensive</v>
      </c>
      <c r="F3624" t="s">
        <v>60</v>
      </c>
      <c r="G3624" t="s">
        <v>39</v>
      </c>
      <c r="H3624" t="s">
        <v>4</v>
      </c>
      <c r="I3624">
        <v>2049</v>
      </c>
      <c r="J3624">
        <v>2049</v>
      </c>
      <c r="K3624">
        <v>2.8037224401682899</v>
      </c>
    </row>
    <row r="3625" spans="5:11" x14ac:dyDescent="0.2">
      <c r="E3625" t="str">
        <f t="shared" si="56"/>
        <v>Manufacturing: Non Energy Intensive</v>
      </c>
      <c r="F3625" t="s">
        <v>60</v>
      </c>
      <c r="G3625" t="s">
        <v>39</v>
      </c>
      <c r="H3625" t="s">
        <v>4</v>
      </c>
      <c r="I3625">
        <v>2049</v>
      </c>
      <c r="J3625">
        <v>2050</v>
      </c>
      <c r="K3625">
        <v>2.8148037152502701</v>
      </c>
    </row>
    <row r="3626" spans="5:11" x14ac:dyDescent="0.2">
      <c r="E3626" t="str">
        <f t="shared" si="56"/>
        <v>Manufacturing: Non Energy Intensive</v>
      </c>
      <c r="F3626" t="s">
        <v>60</v>
      </c>
      <c r="G3626" t="s">
        <v>39</v>
      </c>
      <c r="H3626" t="s">
        <v>4</v>
      </c>
      <c r="I3626">
        <v>2050</v>
      </c>
      <c r="J3626">
        <v>2048</v>
      </c>
      <c r="K3626">
        <v>2.7483710943329398</v>
      </c>
    </row>
    <row r="3627" spans="5:11" x14ac:dyDescent="0.2">
      <c r="E3627" t="str">
        <f t="shared" si="56"/>
        <v>Manufacturing: Non Energy Intensive</v>
      </c>
      <c r="F3627" t="s">
        <v>60</v>
      </c>
      <c r="G3627" t="s">
        <v>39</v>
      </c>
      <c r="H3627" t="s">
        <v>4</v>
      </c>
      <c r="I3627">
        <v>2050</v>
      </c>
      <c r="J3627">
        <v>2049</v>
      </c>
      <c r="K3627">
        <v>2.8866674719374799</v>
      </c>
    </row>
    <row r="3628" spans="5:11" x14ac:dyDescent="0.2">
      <c r="E3628" t="str">
        <f t="shared" si="56"/>
        <v>Manufacturing: Non Energy Intensive</v>
      </c>
      <c r="F3628" t="s">
        <v>60</v>
      </c>
      <c r="G3628" t="s">
        <v>39</v>
      </c>
      <c r="H3628" t="s">
        <v>4</v>
      </c>
      <c r="I3628">
        <v>2050</v>
      </c>
      <c r="J3628">
        <v>2050</v>
      </c>
      <c r="K3628">
        <v>2.8986490440069299</v>
      </c>
    </row>
    <row r="3629" spans="5:11" x14ac:dyDescent="0.2">
      <c r="E3629" t="str">
        <f t="shared" si="56"/>
        <v>Manufacturing: Non Energy Intensive</v>
      </c>
      <c r="F3629" t="s">
        <v>60</v>
      </c>
      <c r="G3629" t="s">
        <v>39</v>
      </c>
      <c r="H3629" t="s">
        <v>5</v>
      </c>
      <c r="I3629">
        <v>2012</v>
      </c>
      <c r="J3629">
        <v>2048</v>
      </c>
      <c r="K3629">
        <v>1.38544425227354</v>
      </c>
    </row>
    <row r="3630" spans="5:11" x14ac:dyDescent="0.2">
      <c r="E3630" t="str">
        <f t="shared" si="56"/>
        <v>Manufacturing: Non Energy Intensive</v>
      </c>
      <c r="F3630" t="s">
        <v>60</v>
      </c>
      <c r="G3630" t="s">
        <v>39</v>
      </c>
      <c r="H3630" t="s">
        <v>5</v>
      </c>
      <c r="I3630">
        <v>2012</v>
      </c>
      <c r="J3630">
        <v>2049</v>
      </c>
      <c r="K3630">
        <v>1.38544425227354</v>
      </c>
    </row>
    <row r="3631" spans="5:11" x14ac:dyDescent="0.2">
      <c r="E3631" t="str">
        <f t="shared" si="56"/>
        <v>Manufacturing: Non Energy Intensive</v>
      </c>
      <c r="F3631" t="s">
        <v>60</v>
      </c>
      <c r="G3631" t="s">
        <v>39</v>
      </c>
      <c r="H3631" t="s">
        <v>5</v>
      </c>
      <c r="I3631">
        <v>2012</v>
      </c>
      <c r="J3631">
        <v>2050</v>
      </c>
      <c r="K3631">
        <v>1.38544425227354</v>
      </c>
    </row>
    <row r="3632" spans="5:11" x14ac:dyDescent="0.2">
      <c r="E3632" t="str">
        <f t="shared" si="56"/>
        <v>Manufacturing: Non Energy Intensive</v>
      </c>
      <c r="F3632" t="s">
        <v>60</v>
      </c>
      <c r="G3632" t="s">
        <v>39</v>
      </c>
      <c r="H3632" t="s">
        <v>5</v>
      </c>
      <c r="I3632">
        <v>2013</v>
      </c>
      <c r="J3632">
        <v>2048</v>
      </c>
      <c r="K3632">
        <v>1.4165757319716801</v>
      </c>
    </row>
    <row r="3633" spans="5:11" x14ac:dyDescent="0.2">
      <c r="E3633" t="str">
        <f t="shared" si="56"/>
        <v>Manufacturing: Non Energy Intensive</v>
      </c>
      <c r="F3633" t="s">
        <v>60</v>
      </c>
      <c r="G3633" t="s">
        <v>39</v>
      </c>
      <c r="H3633" t="s">
        <v>5</v>
      </c>
      <c r="I3633">
        <v>2013</v>
      </c>
      <c r="J3633">
        <v>2049</v>
      </c>
      <c r="K3633">
        <v>1.4220432469936</v>
      </c>
    </row>
    <row r="3634" spans="5:11" x14ac:dyDescent="0.2">
      <c r="E3634" t="str">
        <f t="shared" si="56"/>
        <v>Manufacturing: Non Energy Intensive</v>
      </c>
      <c r="F3634" t="s">
        <v>60</v>
      </c>
      <c r="G3634" t="s">
        <v>39</v>
      </c>
      <c r="H3634" t="s">
        <v>5</v>
      </c>
      <c r="I3634">
        <v>2013</v>
      </c>
      <c r="J3634">
        <v>2050</v>
      </c>
      <c r="K3634">
        <v>1.4222169764605099</v>
      </c>
    </row>
    <row r="3635" spans="5:11" x14ac:dyDescent="0.2">
      <c r="E3635" t="str">
        <f t="shared" si="56"/>
        <v>Manufacturing: Non Energy Intensive</v>
      </c>
      <c r="F3635" t="s">
        <v>60</v>
      </c>
      <c r="G3635" t="s">
        <v>39</v>
      </c>
      <c r="H3635" t="s">
        <v>5</v>
      </c>
      <c r="I3635">
        <v>2014</v>
      </c>
      <c r="J3635">
        <v>2048</v>
      </c>
      <c r="K3635">
        <v>1.4359196781996599</v>
      </c>
    </row>
    <row r="3636" spans="5:11" x14ac:dyDescent="0.2">
      <c r="E3636" t="str">
        <f t="shared" si="56"/>
        <v>Manufacturing: Non Energy Intensive</v>
      </c>
      <c r="F3636" t="s">
        <v>60</v>
      </c>
      <c r="G3636" t="s">
        <v>39</v>
      </c>
      <c r="H3636" t="s">
        <v>5</v>
      </c>
      <c r="I3636">
        <v>2014</v>
      </c>
      <c r="J3636">
        <v>2049</v>
      </c>
      <c r="K3636">
        <v>1.4467375568127601</v>
      </c>
    </row>
    <row r="3637" spans="5:11" x14ac:dyDescent="0.2">
      <c r="E3637" t="str">
        <f t="shared" si="56"/>
        <v>Manufacturing: Non Energy Intensive</v>
      </c>
      <c r="F3637" t="s">
        <v>60</v>
      </c>
      <c r="G3637" t="s">
        <v>39</v>
      </c>
      <c r="H3637" t="s">
        <v>5</v>
      </c>
      <c r="I3637">
        <v>2014</v>
      </c>
      <c r="J3637">
        <v>2050</v>
      </c>
      <c r="K3637">
        <v>1.4472192408265701</v>
      </c>
    </row>
    <row r="3638" spans="5:11" x14ac:dyDescent="0.2">
      <c r="E3638" t="str">
        <f t="shared" si="56"/>
        <v>Manufacturing: Non Energy Intensive</v>
      </c>
      <c r="F3638" t="s">
        <v>60</v>
      </c>
      <c r="G3638" t="s">
        <v>39</v>
      </c>
      <c r="H3638" t="s">
        <v>5</v>
      </c>
      <c r="I3638">
        <v>2015</v>
      </c>
      <c r="J3638">
        <v>2048</v>
      </c>
      <c r="K3638">
        <v>1.4465477289611199</v>
      </c>
    </row>
    <row r="3639" spans="5:11" x14ac:dyDescent="0.2">
      <c r="E3639" t="str">
        <f t="shared" si="56"/>
        <v>Manufacturing: Non Energy Intensive</v>
      </c>
      <c r="F3639" t="s">
        <v>60</v>
      </c>
      <c r="G3639" t="s">
        <v>39</v>
      </c>
      <c r="H3639" t="s">
        <v>5</v>
      </c>
      <c r="I3639">
        <v>2015</v>
      </c>
      <c r="J3639">
        <v>2049</v>
      </c>
      <c r="K3639">
        <v>1.4627285703112001</v>
      </c>
    </row>
    <row r="3640" spans="5:11" x14ac:dyDescent="0.2">
      <c r="E3640" t="str">
        <f t="shared" si="56"/>
        <v>Manufacturing: Non Energy Intensive</v>
      </c>
      <c r="F3640" t="s">
        <v>60</v>
      </c>
      <c r="G3640" t="s">
        <v>39</v>
      </c>
      <c r="H3640" t="s">
        <v>5</v>
      </c>
      <c r="I3640">
        <v>2015</v>
      </c>
      <c r="J3640">
        <v>2050</v>
      </c>
      <c r="K3640">
        <v>1.4635935168996601</v>
      </c>
    </row>
    <row r="3641" spans="5:11" x14ac:dyDescent="0.2">
      <c r="E3641" t="str">
        <f t="shared" si="56"/>
        <v>Manufacturing: Non Energy Intensive</v>
      </c>
      <c r="F3641" t="s">
        <v>60</v>
      </c>
      <c r="G3641" t="s">
        <v>39</v>
      </c>
      <c r="H3641" t="s">
        <v>5</v>
      </c>
      <c r="I3641">
        <v>2016</v>
      </c>
      <c r="J3641">
        <v>2048</v>
      </c>
      <c r="K3641">
        <v>1.45173451743001</v>
      </c>
    </row>
    <row r="3642" spans="5:11" x14ac:dyDescent="0.2">
      <c r="E3642" t="str">
        <f t="shared" si="56"/>
        <v>Manufacturing: Non Energy Intensive</v>
      </c>
      <c r="F3642" t="s">
        <v>60</v>
      </c>
      <c r="G3642" t="s">
        <v>39</v>
      </c>
      <c r="H3642" t="s">
        <v>5</v>
      </c>
      <c r="I3642">
        <v>2016</v>
      </c>
      <c r="J3642">
        <v>2049</v>
      </c>
      <c r="K3642">
        <v>1.4732110171117301</v>
      </c>
    </row>
    <row r="3643" spans="5:11" x14ac:dyDescent="0.2">
      <c r="E3643" t="str">
        <f t="shared" si="56"/>
        <v>Manufacturing: Non Energy Intensive</v>
      </c>
      <c r="F3643" t="s">
        <v>60</v>
      </c>
      <c r="G3643" t="s">
        <v>39</v>
      </c>
      <c r="H3643" t="s">
        <v>5</v>
      </c>
      <c r="I3643">
        <v>2016</v>
      </c>
      <c r="J3643">
        <v>2050</v>
      </c>
      <c r="K3643">
        <v>1.47455401948774</v>
      </c>
    </row>
    <row r="3644" spans="5:11" x14ac:dyDescent="0.2">
      <c r="E3644" t="str">
        <f t="shared" si="56"/>
        <v>Manufacturing: Non Energy Intensive</v>
      </c>
      <c r="F3644" t="s">
        <v>60</v>
      </c>
      <c r="G3644" t="s">
        <v>39</v>
      </c>
      <c r="H3644" t="s">
        <v>5</v>
      </c>
      <c r="I3644">
        <v>2017</v>
      </c>
      <c r="J3644">
        <v>2048</v>
      </c>
      <c r="K3644">
        <v>1.46577741786981</v>
      </c>
    </row>
    <row r="3645" spans="5:11" x14ac:dyDescent="0.2">
      <c r="E3645" t="str">
        <f t="shared" si="56"/>
        <v>Manufacturing: Non Energy Intensive</v>
      </c>
      <c r="F3645" t="s">
        <v>60</v>
      </c>
      <c r="G3645" t="s">
        <v>39</v>
      </c>
      <c r="H3645" t="s">
        <v>5</v>
      </c>
      <c r="I3645">
        <v>2017</v>
      </c>
      <c r="J3645">
        <v>2049</v>
      </c>
      <c r="K3645">
        <v>1.49292792531922</v>
      </c>
    </row>
    <row r="3646" spans="5:11" x14ac:dyDescent="0.2">
      <c r="E3646" t="str">
        <f t="shared" si="56"/>
        <v>Manufacturing: Non Energy Intensive</v>
      </c>
      <c r="F3646" t="s">
        <v>60</v>
      </c>
      <c r="G3646" t="s">
        <v>39</v>
      </c>
      <c r="H3646" t="s">
        <v>5</v>
      </c>
      <c r="I3646">
        <v>2017</v>
      </c>
      <c r="J3646">
        <v>2050</v>
      </c>
      <c r="K3646">
        <v>1.4947412122922701</v>
      </c>
    </row>
    <row r="3647" spans="5:11" x14ac:dyDescent="0.2">
      <c r="E3647" t="str">
        <f t="shared" si="56"/>
        <v>Manufacturing: Non Energy Intensive</v>
      </c>
      <c r="F3647" t="s">
        <v>60</v>
      </c>
      <c r="G3647" t="s">
        <v>39</v>
      </c>
      <c r="H3647" t="s">
        <v>5</v>
      </c>
      <c r="I3647">
        <v>2018</v>
      </c>
      <c r="J3647">
        <v>2048</v>
      </c>
      <c r="K3647">
        <v>1.47137447802051</v>
      </c>
    </row>
    <row r="3648" spans="5:11" x14ac:dyDescent="0.2">
      <c r="E3648" t="str">
        <f t="shared" si="56"/>
        <v>Manufacturing: Non Energy Intensive</v>
      </c>
      <c r="F3648" t="s">
        <v>60</v>
      </c>
      <c r="G3648" t="s">
        <v>39</v>
      </c>
      <c r="H3648" t="s">
        <v>5</v>
      </c>
      <c r="I3648">
        <v>2018</v>
      </c>
      <c r="J3648">
        <v>2049</v>
      </c>
      <c r="K3648">
        <v>1.5031416165540501</v>
      </c>
    </row>
    <row r="3649" spans="5:11" x14ac:dyDescent="0.2">
      <c r="E3649" t="str">
        <f t="shared" si="56"/>
        <v>Manufacturing: Non Energy Intensive</v>
      </c>
      <c r="F3649" t="s">
        <v>60</v>
      </c>
      <c r="G3649" t="s">
        <v>39</v>
      </c>
      <c r="H3649" t="s">
        <v>5</v>
      </c>
      <c r="I3649">
        <v>2018</v>
      </c>
      <c r="J3649">
        <v>2050</v>
      </c>
      <c r="K3649">
        <v>1.50557091556263</v>
      </c>
    </row>
    <row r="3650" spans="5:11" x14ac:dyDescent="0.2">
      <c r="E3650" t="str">
        <f t="shared" si="56"/>
        <v>Manufacturing: Non Energy Intensive</v>
      </c>
      <c r="F3650" t="s">
        <v>60</v>
      </c>
      <c r="G3650" t="s">
        <v>39</v>
      </c>
      <c r="H3650" t="s">
        <v>5</v>
      </c>
      <c r="I3650">
        <v>2019</v>
      </c>
      <c r="J3650">
        <v>2048</v>
      </c>
      <c r="K3650">
        <v>1.4637270571757499</v>
      </c>
    </row>
    <row r="3651" spans="5:11" x14ac:dyDescent="0.2">
      <c r="E3651" t="str">
        <f t="shared" ref="E3651:E3714" si="57">VLOOKUP(F3651,$A$2:$B$53,2,)</f>
        <v>Manufacturing: Non Energy Intensive</v>
      </c>
      <c r="F3651" t="s">
        <v>60</v>
      </c>
      <c r="G3651" t="s">
        <v>39</v>
      </c>
      <c r="H3651" t="s">
        <v>5</v>
      </c>
      <c r="I3651">
        <v>2019</v>
      </c>
      <c r="J3651">
        <v>2049</v>
      </c>
      <c r="K3651">
        <v>1.49907404379934</v>
      </c>
    </row>
    <row r="3652" spans="5:11" x14ac:dyDescent="0.2">
      <c r="E3652" t="str">
        <f t="shared" si="57"/>
        <v>Manufacturing: Non Energy Intensive</v>
      </c>
      <c r="F3652" t="s">
        <v>60</v>
      </c>
      <c r="G3652" t="s">
        <v>39</v>
      </c>
      <c r="H3652" t="s">
        <v>5</v>
      </c>
      <c r="I3652">
        <v>2019</v>
      </c>
      <c r="J3652">
        <v>2050</v>
      </c>
      <c r="K3652">
        <v>1.5019425649209299</v>
      </c>
    </row>
    <row r="3653" spans="5:11" x14ac:dyDescent="0.2">
      <c r="E3653" t="str">
        <f t="shared" si="57"/>
        <v>Manufacturing: Non Energy Intensive</v>
      </c>
      <c r="F3653" t="s">
        <v>60</v>
      </c>
      <c r="G3653" t="s">
        <v>39</v>
      </c>
      <c r="H3653" t="s">
        <v>5</v>
      </c>
      <c r="I3653">
        <v>2020</v>
      </c>
      <c r="J3653">
        <v>2048</v>
      </c>
      <c r="K3653">
        <v>1.3511289034493099</v>
      </c>
    </row>
    <row r="3654" spans="5:11" x14ac:dyDescent="0.2">
      <c r="E3654" t="str">
        <f t="shared" si="57"/>
        <v>Manufacturing: Non Energy Intensive</v>
      </c>
      <c r="F3654" t="s">
        <v>60</v>
      </c>
      <c r="G3654" t="s">
        <v>39</v>
      </c>
      <c r="H3654" t="s">
        <v>5</v>
      </c>
      <c r="I3654">
        <v>2020</v>
      </c>
      <c r="J3654">
        <v>2049</v>
      </c>
      <c r="K3654">
        <v>1.3879860220183999</v>
      </c>
    </row>
    <row r="3655" spans="5:11" x14ac:dyDescent="0.2">
      <c r="E3655" t="str">
        <f t="shared" si="57"/>
        <v>Manufacturing: Non Energy Intensive</v>
      </c>
      <c r="F3655" t="s">
        <v>60</v>
      </c>
      <c r="G3655" t="s">
        <v>39</v>
      </c>
      <c r="H3655" t="s">
        <v>5</v>
      </c>
      <c r="I3655">
        <v>2020</v>
      </c>
      <c r="J3655">
        <v>2050</v>
      </c>
      <c r="K3655">
        <v>1.3912958507479101</v>
      </c>
    </row>
    <row r="3656" spans="5:11" x14ac:dyDescent="0.2">
      <c r="E3656" t="str">
        <f t="shared" si="57"/>
        <v>Manufacturing: Non Energy Intensive</v>
      </c>
      <c r="F3656" t="s">
        <v>60</v>
      </c>
      <c r="G3656" t="s">
        <v>39</v>
      </c>
      <c r="H3656" t="s">
        <v>5</v>
      </c>
      <c r="I3656">
        <v>2021</v>
      </c>
      <c r="J3656">
        <v>2048</v>
      </c>
      <c r="K3656">
        <v>1.39347100594299</v>
      </c>
    </row>
    <row r="3657" spans="5:11" x14ac:dyDescent="0.2">
      <c r="E3657" t="str">
        <f t="shared" si="57"/>
        <v>Manufacturing: Non Energy Intensive</v>
      </c>
      <c r="F3657" t="s">
        <v>60</v>
      </c>
      <c r="G3657" t="s">
        <v>39</v>
      </c>
      <c r="H3657" t="s">
        <v>5</v>
      </c>
      <c r="I3657">
        <v>2021</v>
      </c>
      <c r="J3657">
        <v>2049</v>
      </c>
      <c r="K3657">
        <v>1.437934258426</v>
      </c>
    </row>
    <row r="3658" spans="5:11" x14ac:dyDescent="0.2">
      <c r="E3658" t="str">
        <f t="shared" si="57"/>
        <v>Manufacturing: Non Energy Intensive</v>
      </c>
      <c r="F3658" t="s">
        <v>60</v>
      </c>
      <c r="G3658" t="s">
        <v>39</v>
      </c>
      <c r="H3658" t="s">
        <v>5</v>
      </c>
      <c r="I3658">
        <v>2021</v>
      </c>
      <c r="J3658">
        <v>2050</v>
      </c>
      <c r="K3658">
        <v>1.4400774176300499</v>
      </c>
    </row>
    <row r="3659" spans="5:11" x14ac:dyDescent="0.2">
      <c r="E3659" t="str">
        <f t="shared" si="57"/>
        <v>Manufacturing: Non Energy Intensive</v>
      </c>
      <c r="F3659" t="s">
        <v>60</v>
      </c>
      <c r="G3659" t="s">
        <v>39</v>
      </c>
      <c r="H3659" t="s">
        <v>5</v>
      </c>
      <c r="I3659">
        <v>2022</v>
      </c>
      <c r="J3659">
        <v>2048</v>
      </c>
      <c r="K3659">
        <v>1.42269450649122</v>
      </c>
    </row>
    <row r="3660" spans="5:11" x14ac:dyDescent="0.2">
      <c r="E3660" t="str">
        <f t="shared" si="57"/>
        <v>Manufacturing: Non Energy Intensive</v>
      </c>
      <c r="F3660" t="s">
        <v>60</v>
      </c>
      <c r="G3660" t="s">
        <v>39</v>
      </c>
      <c r="H3660" t="s">
        <v>5</v>
      </c>
      <c r="I3660">
        <v>2022</v>
      </c>
      <c r="J3660">
        <v>2049</v>
      </c>
      <c r="K3660">
        <v>1.4729325571446501</v>
      </c>
    </row>
    <row r="3661" spans="5:11" x14ac:dyDescent="0.2">
      <c r="E3661" t="str">
        <f t="shared" si="57"/>
        <v>Manufacturing: Non Energy Intensive</v>
      </c>
      <c r="F3661" t="s">
        <v>60</v>
      </c>
      <c r="G3661" t="s">
        <v>39</v>
      </c>
      <c r="H3661" t="s">
        <v>5</v>
      </c>
      <c r="I3661">
        <v>2022</v>
      </c>
      <c r="J3661">
        <v>2050</v>
      </c>
      <c r="K3661">
        <v>1.4750492130491499</v>
      </c>
    </row>
    <row r="3662" spans="5:11" x14ac:dyDescent="0.2">
      <c r="E3662" t="str">
        <f t="shared" si="57"/>
        <v>Manufacturing: Non Energy Intensive</v>
      </c>
      <c r="F3662" t="s">
        <v>60</v>
      </c>
      <c r="G3662" t="s">
        <v>39</v>
      </c>
      <c r="H3662" t="s">
        <v>5</v>
      </c>
      <c r="I3662">
        <v>2023</v>
      </c>
      <c r="J3662">
        <v>2048</v>
      </c>
      <c r="K3662">
        <v>1.45379502213389</v>
      </c>
    </row>
    <row r="3663" spans="5:11" x14ac:dyDescent="0.2">
      <c r="E3663" t="str">
        <f t="shared" si="57"/>
        <v>Manufacturing: Non Energy Intensive</v>
      </c>
      <c r="F3663" t="s">
        <v>60</v>
      </c>
      <c r="G3663" t="s">
        <v>39</v>
      </c>
      <c r="H3663" t="s">
        <v>5</v>
      </c>
      <c r="I3663">
        <v>2023</v>
      </c>
      <c r="J3663">
        <v>2049</v>
      </c>
      <c r="K3663">
        <v>1.50679001057282</v>
      </c>
    </row>
    <row r="3664" spans="5:11" x14ac:dyDescent="0.2">
      <c r="E3664" t="str">
        <f t="shared" si="57"/>
        <v>Manufacturing: Non Energy Intensive</v>
      </c>
      <c r="F3664" t="s">
        <v>60</v>
      </c>
      <c r="G3664" t="s">
        <v>39</v>
      </c>
      <c r="H3664" t="s">
        <v>5</v>
      </c>
      <c r="I3664">
        <v>2023</v>
      </c>
      <c r="J3664">
        <v>2050</v>
      </c>
      <c r="K3664">
        <v>1.5083669280783201</v>
      </c>
    </row>
    <row r="3665" spans="5:11" x14ac:dyDescent="0.2">
      <c r="E3665" t="str">
        <f t="shared" si="57"/>
        <v>Manufacturing: Non Energy Intensive</v>
      </c>
      <c r="F3665" t="s">
        <v>60</v>
      </c>
      <c r="G3665" t="s">
        <v>39</v>
      </c>
      <c r="H3665" t="s">
        <v>5</v>
      </c>
      <c r="I3665">
        <v>2024</v>
      </c>
      <c r="J3665">
        <v>2048</v>
      </c>
      <c r="K3665">
        <v>1.48733494229302</v>
      </c>
    </row>
    <row r="3666" spans="5:11" x14ac:dyDescent="0.2">
      <c r="E3666" t="str">
        <f t="shared" si="57"/>
        <v>Manufacturing: Non Energy Intensive</v>
      </c>
      <c r="F3666" t="s">
        <v>60</v>
      </c>
      <c r="G3666" t="s">
        <v>39</v>
      </c>
      <c r="H3666" t="s">
        <v>5</v>
      </c>
      <c r="I3666">
        <v>2024</v>
      </c>
      <c r="J3666">
        <v>2049</v>
      </c>
      <c r="K3666">
        <v>1.5436167402382199</v>
      </c>
    </row>
    <row r="3667" spans="5:11" x14ac:dyDescent="0.2">
      <c r="E3667" t="str">
        <f t="shared" si="57"/>
        <v>Manufacturing: Non Energy Intensive</v>
      </c>
      <c r="F3667" t="s">
        <v>60</v>
      </c>
      <c r="G3667" t="s">
        <v>39</v>
      </c>
      <c r="H3667" t="s">
        <v>5</v>
      </c>
      <c r="I3667">
        <v>2024</v>
      </c>
      <c r="J3667">
        <v>2050</v>
      </c>
      <c r="K3667">
        <v>1.54513476050536</v>
      </c>
    </row>
    <row r="3668" spans="5:11" x14ac:dyDescent="0.2">
      <c r="E3668" t="str">
        <f t="shared" si="57"/>
        <v>Manufacturing: Non Energy Intensive</v>
      </c>
      <c r="F3668" t="s">
        <v>60</v>
      </c>
      <c r="G3668" t="s">
        <v>39</v>
      </c>
      <c r="H3668" t="s">
        <v>5</v>
      </c>
      <c r="I3668">
        <v>2025</v>
      </c>
      <c r="J3668">
        <v>2048</v>
      </c>
      <c r="K3668">
        <v>1.5349933031746099</v>
      </c>
    </row>
    <row r="3669" spans="5:11" x14ac:dyDescent="0.2">
      <c r="E3669" t="str">
        <f t="shared" si="57"/>
        <v>Manufacturing: Non Energy Intensive</v>
      </c>
      <c r="F3669" t="s">
        <v>60</v>
      </c>
      <c r="G3669" t="s">
        <v>39</v>
      </c>
      <c r="H3669" t="s">
        <v>5</v>
      </c>
      <c r="I3669">
        <v>2025</v>
      </c>
      <c r="J3669">
        <v>2049</v>
      </c>
      <c r="K3669">
        <v>1.5969539723985899</v>
      </c>
    </row>
    <row r="3670" spans="5:11" x14ac:dyDescent="0.2">
      <c r="E3670" t="str">
        <f t="shared" si="57"/>
        <v>Manufacturing: Non Energy Intensive</v>
      </c>
      <c r="F3670" t="s">
        <v>60</v>
      </c>
      <c r="G3670" t="s">
        <v>39</v>
      </c>
      <c r="H3670" t="s">
        <v>5</v>
      </c>
      <c r="I3670">
        <v>2025</v>
      </c>
      <c r="J3670">
        <v>2050</v>
      </c>
      <c r="K3670">
        <v>1.59895558227323</v>
      </c>
    </row>
    <row r="3671" spans="5:11" x14ac:dyDescent="0.2">
      <c r="E3671" t="str">
        <f t="shared" si="57"/>
        <v>Manufacturing: Non Energy Intensive</v>
      </c>
      <c r="F3671" t="s">
        <v>60</v>
      </c>
      <c r="G3671" t="s">
        <v>39</v>
      </c>
      <c r="H3671" t="s">
        <v>5</v>
      </c>
      <c r="I3671">
        <v>2026</v>
      </c>
      <c r="J3671">
        <v>2048</v>
      </c>
      <c r="K3671">
        <v>1.58336370744525</v>
      </c>
    </row>
    <row r="3672" spans="5:11" x14ac:dyDescent="0.2">
      <c r="E3672" t="str">
        <f t="shared" si="57"/>
        <v>Manufacturing: Non Energy Intensive</v>
      </c>
      <c r="F3672" t="s">
        <v>60</v>
      </c>
      <c r="G3672" t="s">
        <v>39</v>
      </c>
      <c r="H3672" t="s">
        <v>5</v>
      </c>
      <c r="I3672">
        <v>2026</v>
      </c>
      <c r="J3672">
        <v>2049</v>
      </c>
      <c r="K3672">
        <v>1.6518301182430799</v>
      </c>
    </row>
    <row r="3673" spans="5:11" x14ac:dyDescent="0.2">
      <c r="E3673" t="str">
        <f t="shared" si="57"/>
        <v>Manufacturing: Non Energy Intensive</v>
      </c>
      <c r="F3673" t="s">
        <v>60</v>
      </c>
      <c r="G3673" t="s">
        <v>39</v>
      </c>
      <c r="H3673" t="s">
        <v>5</v>
      </c>
      <c r="I3673">
        <v>2026</v>
      </c>
      <c r="J3673">
        <v>2050</v>
      </c>
      <c r="K3673">
        <v>1.6542675882857001</v>
      </c>
    </row>
    <row r="3674" spans="5:11" x14ac:dyDescent="0.2">
      <c r="E3674" t="str">
        <f t="shared" si="57"/>
        <v>Manufacturing: Non Energy Intensive</v>
      </c>
      <c r="F3674" t="s">
        <v>60</v>
      </c>
      <c r="G3674" t="s">
        <v>39</v>
      </c>
      <c r="H3674" t="s">
        <v>5</v>
      </c>
      <c r="I3674">
        <v>2027</v>
      </c>
      <c r="J3674">
        <v>2048</v>
      </c>
      <c r="K3674">
        <v>1.63632577740551</v>
      </c>
    </row>
    <row r="3675" spans="5:11" x14ac:dyDescent="0.2">
      <c r="E3675" t="str">
        <f t="shared" si="57"/>
        <v>Manufacturing: Non Energy Intensive</v>
      </c>
      <c r="F3675" t="s">
        <v>60</v>
      </c>
      <c r="G3675" t="s">
        <v>39</v>
      </c>
      <c r="H3675" t="s">
        <v>5</v>
      </c>
      <c r="I3675">
        <v>2027</v>
      </c>
      <c r="J3675">
        <v>2049</v>
      </c>
      <c r="K3675">
        <v>1.70979451438251</v>
      </c>
    </row>
    <row r="3676" spans="5:11" x14ac:dyDescent="0.2">
      <c r="E3676" t="str">
        <f t="shared" si="57"/>
        <v>Manufacturing: Non Energy Intensive</v>
      </c>
      <c r="F3676" t="s">
        <v>60</v>
      </c>
      <c r="G3676" t="s">
        <v>39</v>
      </c>
      <c r="H3676" t="s">
        <v>5</v>
      </c>
      <c r="I3676">
        <v>2027</v>
      </c>
      <c r="J3676">
        <v>2050</v>
      </c>
      <c r="K3676">
        <v>1.71290966584897</v>
      </c>
    </row>
    <row r="3677" spans="5:11" x14ac:dyDescent="0.2">
      <c r="E3677" t="str">
        <f t="shared" si="57"/>
        <v>Manufacturing: Non Energy Intensive</v>
      </c>
      <c r="F3677" t="s">
        <v>60</v>
      </c>
      <c r="G3677" t="s">
        <v>39</v>
      </c>
      <c r="H3677" t="s">
        <v>5</v>
      </c>
      <c r="I3677">
        <v>2028</v>
      </c>
      <c r="J3677">
        <v>2048</v>
      </c>
      <c r="K3677">
        <v>1.69238659652894</v>
      </c>
    </row>
    <row r="3678" spans="5:11" x14ac:dyDescent="0.2">
      <c r="E3678" t="str">
        <f t="shared" si="57"/>
        <v>Manufacturing: Non Energy Intensive</v>
      </c>
      <c r="F3678" t="s">
        <v>60</v>
      </c>
      <c r="G3678" t="s">
        <v>39</v>
      </c>
      <c r="H3678" t="s">
        <v>5</v>
      </c>
      <c r="I3678">
        <v>2028</v>
      </c>
      <c r="J3678">
        <v>2049</v>
      </c>
      <c r="K3678">
        <v>1.76899045884143</v>
      </c>
    </row>
    <row r="3679" spans="5:11" x14ac:dyDescent="0.2">
      <c r="E3679" t="str">
        <f t="shared" si="57"/>
        <v>Manufacturing: Non Energy Intensive</v>
      </c>
      <c r="F3679" t="s">
        <v>60</v>
      </c>
      <c r="G3679" t="s">
        <v>39</v>
      </c>
      <c r="H3679" t="s">
        <v>5</v>
      </c>
      <c r="I3679">
        <v>2028</v>
      </c>
      <c r="J3679">
        <v>2050</v>
      </c>
      <c r="K3679">
        <v>1.77261651502802</v>
      </c>
    </row>
    <row r="3680" spans="5:11" x14ac:dyDescent="0.2">
      <c r="E3680" t="str">
        <f t="shared" si="57"/>
        <v>Manufacturing: Non Energy Intensive</v>
      </c>
      <c r="F3680" t="s">
        <v>60</v>
      </c>
      <c r="G3680" t="s">
        <v>39</v>
      </c>
      <c r="H3680" t="s">
        <v>5</v>
      </c>
      <c r="I3680">
        <v>2029</v>
      </c>
      <c r="J3680">
        <v>2048</v>
      </c>
      <c r="K3680">
        <v>1.75708022368862</v>
      </c>
    </row>
    <row r="3681" spans="5:11" x14ac:dyDescent="0.2">
      <c r="E3681" t="str">
        <f t="shared" si="57"/>
        <v>Manufacturing: Non Energy Intensive</v>
      </c>
      <c r="F3681" t="s">
        <v>60</v>
      </c>
      <c r="G3681" t="s">
        <v>39</v>
      </c>
      <c r="H3681" t="s">
        <v>5</v>
      </c>
      <c r="I3681">
        <v>2029</v>
      </c>
      <c r="J3681">
        <v>2049</v>
      </c>
      <c r="K3681">
        <v>1.8370254032482101</v>
      </c>
    </row>
    <row r="3682" spans="5:11" x14ac:dyDescent="0.2">
      <c r="E3682" t="str">
        <f t="shared" si="57"/>
        <v>Manufacturing: Non Energy Intensive</v>
      </c>
      <c r="F3682" t="s">
        <v>60</v>
      </c>
      <c r="G3682" t="s">
        <v>39</v>
      </c>
      <c r="H3682" t="s">
        <v>5</v>
      </c>
      <c r="I3682">
        <v>2029</v>
      </c>
      <c r="J3682">
        <v>2050</v>
      </c>
      <c r="K3682">
        <v>1.8420524800859499</v>
      </c>
    </row>
    <row r="3683" spans="5:11" x14ac:dyDescent="0.2">
      <c r="E3683" t="str">
        <f t="shared" si="57"/>
        <v>Manufacturing: Non Energy Intensive</v>
      </c>
      <c r="F3683" t="s">
        <v>60</v>
      </c>
      <c r="G3683" t="s">
        <v>39</v>
      </c>
      <c r="H3683" t="s">
        <v>5</v>
      </c>
      <c r="I3683">
        <v>2030</v>
      </c>
      <c r="J3683">
        <v>2048</v>
      </c>
      <c r="K3683">
        <v>1.8269594119297801</v>
      </c>
    </row>
    <row r="3684" spans="5:11" x14ac:dyDescent="0.2">
      <c r="E3684" t="str">
        <f t="shared" si="57"/>
        <v>Manufacturing: Non Energy Intensive</v>
      </c>
      <c r="F3684" t="s">
        <v>60</v>
      </c>
      <c r="G3684" t="s">
        <v>39</v>
      </c>
      <c r="H3684" t="s">
        <v>5</v>
      </c>
      <c r="I3684">
        <v>2030</v>
      </c>
      <c r="J3684">
        <v>2049</v>
      </c>
      <c r="K3684">
        <v>1.91112273424597</v>
      </c>
    </row>
    <row r="3685" spans="5:11" x14ac:dyDescent="0.2">
      <c r="E3685" t="str">
        <f t="shared" si="57"/>
        <v>Manufacturing: Non Energy Intensive</v>
      </c>
      <c r="F3685" t="s">
        <v>60</v>
      </c>
      <c r="G3685" t="s">
        <v>39</v>
      </c>
      <c r="H3685" t="s">
        <v>5</v>
      </c>
      <c r="I3685">
        <v>2030</v>
      </c>
      <c r="J3685">
        <v>2050</v>
      </c>
      <c r="K3685">
        <v>1.91703130039406</v>
      </c>
    </row>
    <row r="3686" spans="5:11" x14ac:dyDescent="0.2">
      <c r="E3686" t="str">
        <f t="shared" si="57"/>
        <v>Manufacturing: Non Energy Intensive</v>
      </c>
      <c r="F3686" t="s">
        <v>60</v>
      </c>
      <c r="G3686" t="s">
        <v>39</v>
      </c>
      <c r="H3686" t="s">
        <v>5</v>
      </c>
      <c r="I3686">
        <v>2031</v>
      </c>
      <c r="J3686">
        <v>2048</v>
      </c>
      <c r="K3686">
        <v>1.8936980208283301</v>
      </c>
    </row>
    <row r="3687" spans="5:11" x14ac:dyDescent="0.2">
      <c r="E3687" t="str">
        <f t="shared" si="57"/>
        <v>Manufacturing: Non Energy Intensive</v>
      </c>
      <c r="F3687" t="s">
        <v>60</v>
      </c>
      <c r="G3687" t="s">
        <v>39</v>
      </c>
      <c r="H3687" t="s">
        <v>5</v>
      </c>
      <c r="I3687">
        <v>2031</v>
      </c>
      <c r="J3687">
        <v>2049</v>
      </c>
      <c r="K3687">
        <v>1.9813764240340701</v>
      </c>
    </row>
    <row r="3688" spans="5:11" x14ac:dyDescent="0.2">
      <c r="E3688" t="str">
        <f t="shared" si="57"/>
        <v>Manufacturing: Non Energy Intensive</v>
      </c>
      <c r="F3688" t="s">
        <v>60</v>
      </c>
      <c r="G3688" t="s">
        <v>39</v>
      </c>
      <c r="H3688" t="s">
        <v>5</v>
      </c>
      <c r="I3688">
        <v>2031</v>
      </c>
      <c r="J3688">
        <v>2050</v>
      </c>
      <c r="K3688">
        <v>1.9885982956178101</v>
      </c>
    </row>
    <row r="3689" spans="5:11" x14ac:dyDescent="0.2">
      <c r="E3689" t="str">
        <f t="shared" si="57"/>
        <v>Manufacturing: Non Energy Intensive</v>
      </c>
      <c r="F3689" t="s">
        <v>60</v>
      </c>
      <c r="G3689" t="s">
        <v>39</v>
      </c>
      <c r="H3689" t="s">
        <v>5</v>
      </c>
      <c r="I3689">
        <v>2032</v>
      </c>
      <c r="J3689">
        <v>2048</v>
      </c>
      <c r="K3689">
        <v>1.9612455137018201</v>
      </c>
    </row>
    <row r="3690" spans="5:11" x14ac:dyDescent="0.2">
      <c r="E3690" t="str">
        <f t="shared" si="57"/>
        <v>Manufacturing: Non Energy Intensive</v>
      </c>
      <c r="F3690" t="s">
        <v>60</v>
      </c>
      <c r="G3690" t="s">
        <v>39</v>
      </c>
      <c r="H3690" t="s">
        <v>5</v>
      </c>
      <c r="I3690">
        <v>2032</v>
      </c>
      <c r="J3690">
        <v>2049</v>
      </c>
      <c r="K3690">
        <v>2.0511539641282202</v>
      </c>
    </row>
    <row r="3691" spans="5:11" x14ac:dyDescent="0.2">
      <c r="E3691" t="str">
        <f t="shared" si="57"/>
        <v>Manufacturing: Non Energy Intensive</v>
      </c>
      <c r="F3691" t="s">
        <v>60</v>
      </c>
      <c r="G3691" t="s">
        <v>39</v>
      </c>
      <c r="H3691" t="s">
        <v>5</v>
      </c>
      <c r="I3691">
        <v>2032</v>
      </c>
      <c r="J3691">
        <v>2050</v>
      </c>
      <c r="K3691">
        <v>2.0619850365363099</v>
      </c>
    </row>
    <row r="3692" spans="5:11" x14ac:dyDescent="0.2">
      <c r="E3692" t="str">
        <f t="shared" si="57"/>
        <v>Manufacturing: Non Energy Intensive</v>
      </c>
      <c r="F3692" t="s">
        <v>60</v>
      </c>
      <c r="G3692" t="s">
        <v>39</v>
      </c>
      <c r="H3692" t="s">
        <v>5</v>
      </c>
      <c r="I3692">
        <v>2033</v>
      </c>
      <c r="J3692">
        <v>2048</v>
      </c>
      <c r="K3692">
        <v>2.0313966447626801</v>
      </c>
    </row>
    <row r="3693" spans="5:11" x14ac:dyDescent="0.2">
      <c r="E3693" t="str">
        <f t="shared" si="57"/>
        <v>Manufacturing: Non Energy Intensive</v>
      </c>
      <c r="F3693" t="s">
        <v>60</v>
      </c>
      <c r="G3693" t="s">
        <v>39</v>
      </c>
      <c r="H3693" t="s">
        <v>5</v>
      </c>
      <c r="I3693">
        <v>2033</v>
      </c>
      <c r="J3693">
        <v>2049</v>
      </c>
      <c r="K3693">
        <v>2.1271743136037702</v>
      </c>
    </row>
    <row r="3694" spans="5:11" x14ac:dyDescent="0.2">
      <c r="E3694" t="str">
        <f t="shared" si="57"/>
        <v>Manufacturing: Non Energy Intensive</v>
      </c>
      <c r="F3694" t="s">
        <v>60</v>
      </c>
      <c r="G3694" t="s">
        <v>39</v>
      </c>
      <c r="H3694" t="s">
        <v>5</v>
      </c>
      <c r="I3694">
        <v>2033</v>
      </c>
      <c r="J3694">
        <v>2050</v>
      </c>
      <c r="K3694">
        <v>2.1361346837044199</v>
      </c>
    </row>
    <row r="3695" spans="5:11" x14ac:dyDescent="0.2">
      <c r="E3695" t="str">
        <f t="shared" si="57"/>
        <v>Manufacturing: Non Energy Intensive</v>
      </c>
      <c r="F3695" t="s">
        <v>60</v>
      </c>
      <c r="G3695" t="s">
        <v>39</v>
      </c>
      <c r="H3695" t="s">
        <v>5</v>
      </c>
      <c r="I3695">
        <v>2034</v>
      </c>
      <c r="J3695">
        <v>2048</v>
      </c>
      <c r="K3695">
        <v>2.1060481858898901</v>
      </c>
    </row>
    <row r="3696" spans="5:11" x14ac:dyDescent="0.2">
      <c r="E3696" t="str">
        <f t="shared" si="57"/>
        <v>Manufacturing: Non Energy Intensive</v>
      </c>
      <c r="F3696" t="s">
        <v>60</v>
      </c>
      <c r="G3696" t="s">
        <v>39</v>
      </c>
      <c r="H3696" t="s">
        <v>5</v>
      </c>
      <c r="I3696">
        <v>2034</v>
      </c>
      <c r="J3696">
        <v>2049</v>
      </c>
      <c r="K3696">
        <v>2.20263603464036</v>
      </c>
    </row>
    <row r="3697" spans="5:11" x14ac:dyDescent="0.2">
      <c r="E3697" t="str">
        <f t="shared" si="57"/>
        <v>Manufacturing: Non Energy Intensive</v>
      </c>
      <c r="F3697" t="s">
        <v>60</v>
      </c>
      <c r="G3697" t="s">
        <v>39</v>
      </c>
      <c r="H3697" t="s">
        <v>5</v>
      </c>
      <c r="I3697">
        <v>2034</v>
      </c>
      <c r="J3697">
        <v>2050</v>
      </c>
      <c r="K3697">
        <v>2.21218059932428</v>
      </c>
    </row>
    <row r="3698" spans="5:11" x14ac:dyDescent="0.2">
      <c r="E3698" t="str">
        <f t="shared" si="57"/>
        <v>Manufacturing: Non Energy Intensive</v>
      </c>
      <c r="F3698" t="s">
        <v>60</v>
      </c>
      <c r="G3698" t="s">
        <v>39</v>
      </c>
      <c r="H3698" t="s">
        <v>5</v>
      </c>
      <c r="I3698">
        <v>2035</v>
      </c>
      <c r="J3698">
        <v>2048</v>
      </c>
      <c r="K3698">
        <v>2.1721677559588501</v>
      </c>
    </row>
    <row r="3699" spans="5:11" x14ac:dyDescent="0.2">
      <c r="E3699" t="str">
        <f t="shared" si="57"/>
        <v>Manufacturing: Non Energy Intensive</v>
      </c>
      <c r="F3699" t="s">
        <v>60</v>
      </c>
      <c r="G3699" t="s">
        <v>39</v>
      </c>
      <c r="H3699" t="s">
        <v>5</v>
      </c>
      <c r="I3699">
        <v>2035</v>
      </c>
      <c r="J3699">
        <v>2049</v>
      </c>
      <c r="K3699">
        <v>2.2690395644703298</v>
      </c>
    </row>
    <row r="3700" spans="5:11" x14ac:dyDescent="0.2">
      <c r="E3700" t="str">
        <f t="shared" si="57"/>
        <v>Manufacturing: Non Energy Intensive</v>
      </c>
      <c r="F3700" t="s">
        <v>60</v>
      </c>
      <c r="G3700" t="s">
        <v>39</v>
      </c>
      <c r="H3700" t="s">
        <v>5</v>
      </c>
      <c r="I3700">
        <v>2035</v>
      </c>
      <c r="J3700">
        <v>2050</v>
      </c>
      <c r="K3700">
        <v>2.2786525685675501</v>
      </c>
    </row>
    <row r="3701" spans="5:11" x14ac:dyDescent="0.2">
      <c r="E3701" t="str">
        <f t="shared" si="57"/>
        <v>Manufacturing: Non Energy Intensive</v>
      </c>
      <c r="F3701" t="s">
        <v>60</v>
      </c>
      <c r="G3701" t="s">
        <v>39</v>
      </c>
      <c r="H3701" t="s">
        <v>5</v>
      </c>
      <c r="I3701">
        <v>2036</v>
      </c>
      <c r="J3701">
        <v>2048</v>
      </c>
      <c r="K3701">
        <v>2.24111302084787</v>
      </c>
    </row>
    <row r="3702" spans="5:11" x14ac:dyDescent="0.2">
      <c r="E3702" t="str">
        <f t="shared" si="57"/>
        <v>Manufacturing: Non Energy Intensive</v>
      </c>
      <c r="F3702" t="s">
        <v>60</v>
      </c>
      <c r="G3702" t="s">
        <v>39</v>
      </c>
      <c r="H3702" t="s">
        <v>5</v>
      </c>
      <c r="I3702">
        <v>2036</v>
      </c>
      <c r="J3702">
        <v>2049</v>
      </c>
      <c r="K3702">
        <v>2.3338655005273798</v>
      </c>
    </row>
    <row r="3703" spans="5:11" x14ac:dyDescent="0.2">
      <c r="E3703" t="str">
        <f t="shared" si="57"/>
        <v>Manufacturing: Non Energy Intensive</v>
      </c>
      <c r="F3703" t="s">
        <v>60</v>
      </c>
      <c r="G3703" t="s">
        <v>39</v>
      </c>
      <c r="H3703" t="s">
        <v>5</v>
      </c>
      <c r="I3703">
        <v>2036</v>
      </c>
      <c r="J3703">
        <v>2050</v>
      </c>
      <c r="K3703">
        <v>2.3445568198048101</v>
      </c>
    </row>
    <row r="3704" spans="5:11" x14ac:dyDescent="0.2">
      <c r="E3704" t="str">
        <f t="shared" si="57"/>
        <v>Manufacturing: Non Energy Intensive</v>
      </c>
      <c r="F3704" t="s">
        <v>60</v>
      </c>
      <c r="G3704" t="s">
        <v>39</v>
      </c>
      <c r="H3704" t="s">
        <v>5</v>
      </c>
      <c r="I3704">
        <v>2037</v>
      </c>
      <c r="J3704">
        <v>2048</v>
      </c>
      <c r="K3704">
        <v>2.3118049389057198</v>
      </c>
    </row>
    <row r="3705" spans="5:11" x14ac:dyDescent="0.2">
      <c r="E3705" t="str">
        <f t="shared" si="57"/>
        <v>Manufacturing: Non Energy Intensive</v>
      </c>
      <c r="F3705" t="s">
        <v>60</v>
      </c>
      <c r="G3705" t="s">
        <v>39</v>
      </c>
      <c r="H3705" t="s">
        <v>5</v>
      </c>
      <c r="I3705">
        <v>2037</v>
      </c>
      <c r="J3705">
        <v>2049</v>
      </c>
      <c r="K3705">
        <v>2.4060300447045901</v>
      </c>
    </row>
    <row r="3706" spans="5:11" x14ac:dyDescent="0.2">
      <c r="E3706" t="str">
        <f t="shared" si="57"/>
        <v>Manufacturing: Non Energy Intensive</v>
      </c>
      <c r="F3706" t="s">
        <v>60</v>
      </c>
      <c r="G3706" t="s">
        <v>39</v>
      </c>
      <c r="H3706" t="s">
        <v>5</v>
      </c>
      <c r="I3706">
        <v>2037</v>
      </c>
      <c r="J3706">
        <v>2050</v>
      </c>
      <c r="K3706">
        <v>2.4183756579005</v>
      </c>
    </row>
    <row r="3707" spans="5:11" x14ac:dyDescent="0.2">
      <c r="E3707" t="str">
        <f t="shared" si="57"/>
        <v>Manufacturing: Non Energy Intensive</v>
      </c>
      <c r="F3707" t="s">
        <v>60</v>
      </c>
      <c r="G3707" t="s">
        <v>39</v>
      </c>
      <c r="H3707" t="s">
        <v>5</v>
      </c>
      <c r="I3707">
        <v>2038</v>
      </c>
      <c r="J3707">
        <v>2048</v>
      </c>
      <c r="K3707">
        <v>2.3794124959666001</v>
      </c>
    </row>
    <row r="3708" spans="5:11" x14ac:dyDescent="0.2">
      <c r="E3708" t="str">
        <f t="shared" si="57"/>
        <v>Manufacturing: Non Energy Intensive</v>
      </c>
      <c r="F3708" t="s">
        <v>60</v>
      </c>
      <c r="G3708" t="s">
        <v>39</v>
      </c>
      <c r="H3708" t="s">
        <v>5</v>
      </c>
      <c r="I3708">
        <v>2038</v>
      </c>
      <c r="J3708">
        <v>2049</v>
      </c>
      <c r="K3708">
        <v>2.4776983645553501</v>
      </c>
    </row>
    <row r="3709" spans="5:11" x14ac:dyDescent="0.2">
      <c r="E3709" t="str">
        <f t="shared" si="57"/>
        <v>Manufacturing: Non Energy Intensive</v>
      </c>
      <c r="F3709" t="s">
        <v>60</v>
      </c>
      <c r="G3709" t="s">
        <v>39</v>
      </c>
      <c r="H3709" t="s">
        <v>5</v>
      </c>
      <c r="I3709">
        <v>2038</v>
      </c>
      <c r="J3709">
        <v>2050</v>
      </c>
      <c r="K3709">
        <v>2.4909876215737201</v>
      </c>
    </row>
    <row r="3710" spans="5:11" x14ac:dyDescent="0.2">
      <c r="E3710" t="str">
        <f t="shared" si="57"/>
        <v>Manufacturing: Non Energy Intensive</v>
      </c>
      <c r="F3710" t="s">
        <v>60</v>
      </c>
      <c r="G3710" t="s">
        <v>39</v>
      </c>
      <c r="H3710" t="s">
        <v>5</v>
      </c>
      <c r="I3710">
        <v>2039</v>
      </c>
      <c r="J3710">
        <v>2048</v>
      </c>
      <c r="K3710">
        <v>2.4469812310699499</v>
      </c>
    </row>
    <row r="3711" spans="5:11" x14ac:dyDescent="0.2">
      <c r="E3711" t="str">
        <f t="shared" si="57"/>
        <v>Manufacturing: Non Energy Intensive</v>
      </c>
      <c r="F3711" t="s">
        <v>60</v>
      </c>
      <c r="G3711" t="s">
        <v>39</v>
      </c>
      <c r="H3711" t="s">
        <v>5</v>
      </c>
      <c r="I3711">
        <v>2039</v>
      </c>
      <c r="J3711">
        <v>2049</v>
      </c>
      <c r="K3711">
        <v>2.5435991606984998</v>
      </c>
    </row>
    <row r="3712" spans="5:11" x14ac:dyDescent="0.2">
      <c r="E3712" t="str">
        <f t="shared" si="57"/>
        <v>Manufacturing: Non Energy Intensive</v>
      </c>
      <c r="F3712" t="s">
        <v>60</v>
      </c>
      <c r="G3712" t="s">
        <v>39</v>
      </c>
      <c r="H3712" t="s">
        <v>5</v>
      </c>
      <c r="I3712">
        <v>2039</v>
      </c>
      <c r="J3712">
        <v>2050</v>
      </c>
      <c r="K3712">
        <v>2.55782473509869</v>
      </c>
    </row>
    <row r="3713" spans="5:11" x14ac:dyDescent="0.2">
      <c r="E3713" t="str">
        <f t="shared" si="57"/>
        <v>Manufacturing: Non Energy Intensive</v>
      </c>
      <c r="F3713" t="s">
        <v>60</v>
      </c>
      <c r="G3713" t="s">
        <v>39</v>
      </c>
      <c r="H3713" t="s">
        <v>5</v>
      </c>
      <c r="I3713">
        <v>2040</v>
      </c>
      <c r="J3713">
        <v>2048</v>
      </c>
      <c r="K3713">
        <v>2.5215114641212701</v>
      </c>
    </row>
    <row r="3714" spans="5:11" x14ac:dyDescent="0.2">
      <c r="E3714" t="str">
        <f t="shared" si="57"/>
        <v>Manufacturing: Non Energy Intensive</v>
      </c>
      <c r="F3714" t="s">
        <v>60</v>
      </c>
      <c r="G3714" t="s">
        <v>39</v>
      </c>
      <c r="H3714" t="s">
        <v>5</v>
      </c>
      <c r="I3714">
        <v>2040</v>
      </c>
      <c r="J3714">
        <v>2049</v>
      </c>
      <c r="K3714">
        <v>2.6132563980956598</v>
      </c>
    </row>
    <row r="3715" spans="5:11" x14ac:dyDescent="0.2">
      <c r="E3715" t="str">
        <f t="shared" ref="E3715:E3778" si="58">VLOOKUP(F3715,$A$2:$B$53,2,)</f>
        <v>Manufacturing: Non Energy Intensive</v>
      </c>
      <c r="F3715" t="s">
        <v>60</v>
      </c>
      <c r="G3715" t="s">
        <v>39</v>
      </c>
      <c r="H3715" t="s">
        <v>5</v>
      </c>
      <c r="I3715">
        <v>2040</v>
      </c>
      <c r="J3715">
        <v>2050</v>
      </c>
      <c r="K3715">
        <v>2.6286309012905198</v>
      </c>
    </row>
    <row r="3716" spans="5:11" x14ac:dyDescent="0.2">
      <c r="E3716" t="str">
        <f t="shared" si="58"/>
        <v>Manufacturing: Non Energy Intensive</v>
      </c>
      <c r="F3716" t="s">
        <v>60</v>
      </c>
      <c r="G3716" t="s">
        <v>39</v>
      </c>
      <c r="H3716" t="s">
        <v>5</v>
      </c>
      <c r="I3716">
        <v>2041</v>
      </c>
      <c r="J3716">
        <v>2048</v>
      </c>
      <c r="K3716">
        <v>2.59005869274477</v>
      </c>
    </row>
    <row r="3717" spans="5:11" x14ac:dyDescent="0.2">
      <c r="E3717" t="str">
        <f t="shared" si="58"/>
        <v>Manufacturing: Non Energy Intensive</v>
      </c>
      <c r="F3717" t="s">
        <v>60</v>
      </c>
      <c r="G3717" t="s">
        <v>39</v>
      </c>
      <c r="H3717" t="s">
        <v>5</v>
      </c>
      <c r="I3717">
        <v>2041</v>
      </c>
      <c r="J3717">
        <v>2049</v>
      </c>
      <c r="K3717">
        <v>2.6818895834958401</v>
      </c>
    </row>
    <row r="3718" spans="5:11" x14ac:dyDescent="0.2">
      <c r="E3718" t="str">
        <f t="shared" si="58"/>
        <v>Manufacturing: Non Energy Intensive</v>
      </c>
      <c r="F3718" t="s">
        <v>60</v>
      </c>
      <c r="G3718" t="s">
        <v>39</v>
      </c>
      <c r="H3718" t="s">
        <v>5</v>
      </c>
      <c r="I3718">
        <v>2041</v>
      </c>
      <c r="J3718">
        <v>2050</v>
      </c>
      <c r="K3718">
        <v>2.6984727096808698</v>
      </c>
    </row>
    <row r="3719" spans="5:11" x14ac:dyDescent="0.2">
      <c r="E3719" t="str">
        <f t="shared" si="58"/>
        <v>Manufacturing: Non Energy Intensive</v>
      </c>
      <c r="F3719" t="s">
        <v>60</v>
      </c>
      <c r="G3719" t="s">
        <v>39</v>
      </c>
      <c r="H3719" t="s">
        <v>5</v>
      </c>
      <c r="I3719">
        <v>2042</v>
      </c>
      <c r="J3719">
        <v>2048</v>
      </c>
      <c r="K3719">
        <v>2.6601005429849001</v>
      </c>
    </row>
    <row r="3720" spans="5:11" x14ac:dyDescent="0.2">
      <c r="E3720" t="str">
        <f t="shared" si="58"/>
        <v>Manufacturing: Non Energy Intensive</v>
      </c>
      <c r="F3720" t="s">
        <v>60</v>
      </c>
      <c r="G3720" t="s">
        <v>39</v>
      </c>
      <c r="H3720" t="s">
        <v>5</v>
      </c>
      <c r="I3720">
        <v>2042</v>
      </c>
      <c r="J3720">
        <v>2049</v>
      </c>
      <c r="K3720">
        <v>2.754511936423</v>
      </c>
    </row>
    <row r="3721" spans="5:11" x14ac:dyDescent="0.2">
      <c r="E3721" t="str">
        <f t="shared" si="58"/>
        <v>Manufacturing: Non Energy Intensive</v>
      </c>
      <c r="F3721" t="s">
        <v>60</v>
      </c>
      <c r="G3721" t="s">
        <v>39</v>
      </c>
      <c r="H3721" t="s">
        <v>5</v>
      </c>
      <c r="I3721">
        <v>2042</v>
      </c>
      <c r="J3721">
        <v>2050</v>
      </c>
      <c r="K3721">
        <v>2.7744936965018798</v>
      </c>
    </row>
    <row r="3722" spans="5:11" x14ac:dyDescent="0.2">
      <c r="E3722" t="str">
        <f t="shared" si="58"/>
        <v>Manufacturing: Non Energy Intensive</v>
      </c>
      <c r="F3722" t="s">
        <v>60</v>
      </c>
      <c r="G3722" t="s">
        <v>39</v>
      </c>
      <c r="H3722" t="s">
        <v>5</v>
      </c>
      <c r="I3722">
        <v>2043</v>
      </c>
      <c r="J3722">
        <v>2048</v>
      </c>
      <c r="K3722">
        <v>2.7290702907319901</v>
      </c>
    </row>
    <row r="3723" spans="5:11" x14ac:dyDescent="0.2">
      <c r="E3723" t="str">
        <f t="shared" si="58"/>
        <v>Manufacturing: Non Energy Intensive</v>
      </c>
      <c r="F3723" t="s">
        <v>60</v>
      </c>
      <c r="G3723" t="s">
        <v>39</v>
      </c>
      <c r="H3723" t="s">
        <v>5</v>
      </c>
      <c r="I3723">
        <v>2043</v>
      </c>
      <c r="J3723">
        <v>2049</v>
      </c>
      <c r="K3723">
        <v>2.83621849988379</v>
      </c>
    </row>
    <row r="3724" spans="5:11" x14ac:dyDescent="0.2">
      <c r="E3724" t="str">
        <f t="shared" si="58"/>
        <v>Manufacturing: Non Energy Intensive</v>
      </c>
      <c r="F3724" t="s">
        <v>60</v>
      </c>
      <c r="G3724" t="s">
        <v>39</v>
      </c>
      <c r="H3724" t="s">
        <v>5</v>
      </c>
      <c r="I3724">
        <v>2043</v>
      </c>
      <c r="J3724">
        <v>2050</v>
      </c>
      <c r="K3724">
        <v>2.85733221657039</v>
      </c>
    </row>
    <row r="3725" spans="5:11" x14ac:dyDescent="0.2">
      <c r="E3725" t="str">
        <f t="shared" si="58"/>
        <v>Manufacturing: Non Energy Intensive</v>
      </c>
      <c r="F3725" t="s">
        <v>60</v>
      </c>
      <c r="G3725" t="s">
        <v>39</v>
      </c>
      <c r="H3725" t="s">
        <v>5</v>
      </c>
      <c r="I3725">
        <v>2044</v>
      </c>
      <c r="J3725">
        <v>2048</v>
      </c>
      <c r="K3725">
        <v>2.7999336549990499</v>
      </c>
    </row>
    <row r="3726" spans="5:11" x14ac:dyDescent="0.2">
      <c r="E3726" t="str">
        <f t="shared" si="58"/>
        <v>Manufacturing: Non Energy Intensive</v>
      </c>
      <c r="F3726" t="s">
        <v>60</v>
      </c>
      <c r="G3726" t="s">
        <v>39</v>
      </c>
      <c r="H3726" t="s">
        <v>5</v>
      </c>
      <c r="I3726">
        <v>2044</v>
      </c>
      <c r="J3726">
        <v>2049</v>
      </c>
      <c r="K3726">
        <v>2.9180435781796401</v>
      </c>
    </row>
    <row r="3727" spans="5:11" x14ac:dyDescent="0.2">
      <c r="E3727" t="str">
        <f t="shared" si="58"/>
        <v>Manufacturing: Non Energy Intensive</v>
      </c>
      <c r="F3727" t="s">
        <v>60</v>
      </c>
      <c r="G3727" t="s">
        <v>39</v>
      </c>
      <c r="H3727" t="s">
        <v>5</v>
      </c>
      <c r="I3727">
        <v>2044</v>
      </c>
      <c r="J3727">
        <v>2050</v>
      </c>
      <c r="K3727">
        <v>2.9410054702971</v>
      </c>
    </row>
    <row r="3728" spans="5:11" x14ac:dyDescent="0.2">
      <c r="E3728" t="str">
        <f t="shared" si="58"/>
        <v>Manufacturing: Non Energy Intensive</v>
      </c>
      <c r="F3728" t="s">
        <v>60</v>
      </c>
      <c r="G3728" t="s">
        <v>39</v>
      </c>
      <c r="H3728" t="s">
        <v>5</v>
      </c>
      <c r="I3728">
        <v>2045</v>
      </c>
      <c r="J3728">
        <v>2048</v>
      </c>
      <c r="K3728">
        <v>2.8829739047870802</v>
      </c>
    </row>
    <row r="3729" spans="5:11" x14ac:dyDescent="0.2">
      <c r="E3729" t="str">
        <f t="shared" si="58"/>
        <v>Manufacturing: Non Energy Intensive</v>
      </c>
      <c r="F3729" t="s">
        <v>60</v>
      </c>
      <c r="G3729" t="s">
        <v>39</v>
      </c>
      <c r="H3729" t="s">
        <v>5</v>
      </c>
      <c r="I3729">
        <v>2045</v>
      </c>
      <c r="J3729">
        <v>2049</v>
      </c>
      <c r="K3729">
        <v>3.0070098634209899</v>
      </c>
    </row>
    <row r="3730" spans="5:11" x14ac:dyDescent="0.2">
      <c r="E3730" t="str">
        <f t="shared" si="58"/>
        <v>Manufacturing: Non Energy Intensive</v>
      </c>
      <c r="F3730" t="s">
        <v>60</v>
      </c>
      <c r="G3730" t="s">
        <v>39</v>
      </c>
      <c r="H3730" t="s">
        <v>5</v>
      </c>
      <c r="I3730">
        <v>2045</v>
      </c>
      <c r="J3730">
        <v>2050</v>
      </c>
      <c r="K3730">
        <v>3.0317985981603699</v>
      </c>
    </row>
    <row r="3731" spans="5:11" x14ac:dyDescent="0.2">
      <c r="E3731" t="str">
        <f t="shared" si="58"/>
        <v>Manufacturing: Non Energy Intensive</v>
      </c>
      <c r="F3731" t="s">
        <v>60</v>
      </c>
      <c r="G3731" t="s">
        <v>39</v>
      </c>
      <c r="H3731" t="s">
        <v>5</v>
      </c>
      <c r="I3731">
        <v>2046</v>
      </c>
      <c r="J3731">
        <v>2048</v>
      </c>
      <c r="K3731">
        <v>2.9709431696164801</v>
      </c>
    </row>
    <row r="3732" spans="5:11" x14ac:dyDescent="0.2">
      <c r="E3732" t="str">
        <f t="shared" si="58"/>
        <v>Manufacturing: Non Energy Intensive</v>
      </c>
      <c r="F3732" t="s">
        <v>60</v>
      </c>
      <c r="G3732" t="s">
        <v>39</v>
      </c>
      <c r="H3732" t="s">
        <v>5</v>
      </c>
      <c r="I3732">
        <v>2046</v>
      </c>
      <c r="J3732">
        <v>2049</v>
      </c>
      <c r="K3732">
        <v>3.0980912629323298</v>
      </c>
    </row>
    <row r="3733" spans="5:11" x14ac:dyDescent="0.2">
      <c r="E3733" t="str">
        <f t="shared" si="58"/>
        <v>Manufacturing: Non Energy Intensive</v>
      </c>
      <c r="F3733" t="s">
        <v>60</v>
      </c>
      <c r="G3733" t="s">
        <v>39</v>
      </c>
      <c r="H3733" t="s">
        <v>5</v>
      </c>
      <c r="I3733">
        <v>2046</v>
      </c>
      <c r="J3733">
        <v>2050</v>
      </c>
      <c r="K3733">
        <v>3.1258827220869199</v>
      </c>
    </row>
    <row r="3734" spans="5:11" x14ac:dyDescent="0.2">
      <c r="E3734" t="str">
        <f t="shared" si="58"/>
        <v>Manufacturing: Non Energy Intensive</v>
      </c>
      <c r="F3734" t="s">
        <v>60</v>
      </c>
      <c r="G3734" t="s">
        <v>39</v>
      </c>
      <c r="H3734" t="s">
        <v>5</v>
      </c>
      <c r="I3734">
        <v>2047</v>
      </c>
      <c r="J3734">
        <v>2048</v>
      </c>
      <c r="K3734">
        <v>3.0613968138924998</v>
      </c>
    </row>
    <row r="3735" spans="5:11" x14ac:dyDescent="0.2">
      <c r="E3735" t="str">
        <f t="shared" si="58"/>
        <v>Manufacturing: Non Energy Intensive</v>
      </c>
      <c r="F3735" t="s">
        <v>60</v>
      </c>
      <c r="G3735" t="s">
        <v>39</v>
      </c>
      <c r="H3735" t="s">
        <v>5</v>
      </c>
      <c r="I3735">
        <v>2047</v>
      </c>
      <c r="J3735">
        <v>2049</v>
      </c>
      <c r="K3735">
        <v>3.1964441396165202</v>
      </c>
    </row>
    <row r="3736" spans="5:11" x14ac:dyDescent="0.2">
      <c r="E3736" t="str">
        <f t="shared" si="58"/>
        <v>Manufacturing: Non Energy Intensive</v>
      </c>
      <c r="F3736" t="s">
        <v>60</v>
      </c>
      <c r="G3736" t="s">
        <v>39</v>
      </c>
      <c r="H3736" t="s">
        <v>5</v>
      </c>
      <c r="I3736">
        <v>2047</v>
      </c>
      <c r="J3736">
        <v>2050</v>
      </c>
      <c r="K3736">
        <v>3.2263586741605201</v>
      </c>
    </row>
    <row r="3737" spans="5:11" x14ac:dyDescent="0.2">
      <c r="E3737" t="str">
        <f t="shared" si="58"/>
        <v>Manufacturing: Non Energy Intensive</v>
      </c>
      <c r="F3737" t="s">
        <v>60</v>
      </c>
      <c r="G3737" t="s">
        <v>39</v>
      </c>
      <c r="H3737" t="s">
        <v>5</v>
      </c>
      <c r="I3737">
        <v>2048</v>
      </c>
      <c r="J3737">
        <v>2048</v>
      </c>
      <c r="K3737">
        <v>3.1517140358521498</v>
      </c>
    </row>
    <row r="3738" spans="5:11" x14ac:dyDescent="0.2">
      <c r="E3738" t="str">
        <f t="shared" si="58"/>
        <v>Manufacturing: Non Energy Intensive</v>
      </c>
      <c r="F3738" t="s">
        <v>60</v>
      </c>
      <c r="G3738" t="s">
        <v>39</v>
      </c>
      <c r="H3738" t="s">
        <v>5</v>
      </c>
      <c r="I3738">
        <v>2048</v>
      </c>
      <c r="J3738">
        <v>2049</v>
      </c>
      <c r="K3738">
        <v>3.2932790287229201</v>
      </c>
    </row>
    <row r="3739" spans="5:11" x14ac:dyDescent="0.2">
      <c r="E3739" t="str">
        <f t="shared" si="58"/>
        <v>Manufacturing: Non Energy Intensive</v>
      </c>
      <c r="F3739" t="s">
        <v>60</v>
      </c>
      <c r="G3739" t="s">
        <v>39</v>
      </c>
      <c r="H3739" t="s">
        <v>5</v>
      </c>
      <c r="I3739">
        <v>2048</v>
      </c>
      <c r="J3739">
        <v>2050</v>
      </c>
      <c r="K3739">
        <v>3.3255733422174201</v>
      </c>
    </row>
    <row r="3740" spans="5:11" x14ac:dyDescent="0.2">
      <c r="E3740" t="str">
        <f t="shared" si="58"/>
        <v>Manufacturing: Non Energy Intensive</v>
      </c>
      <c r="F3740" t="s">
        <v>60</v>
      </c>
      <c r="G3740" t="s">
        <v>39</v>
      </c>
      <c r="H3740" t="s">
        <v>5</v>
      </c>
      <c r="I3740">
        <v>2049</v>
      </c>
      <c r="J3740">
        <v>2048</v>
      </c>
      <c r="K3740">
        <v>3.24730833833812</v>
      </c>
    </row>
    <row r="3741" spans="5:11" x14ac:dyDescent="0.2">
      <c r="E3741" t="str">
        <f t="shared" si="58"/>
        <v>Manufacturing: Non Energy Intensive</v>
      </c>
      <c r="F3741" t="s">
        <v>60</v>
      </c>
      <c r="G3741" t="s">
        <v>39</v>
      </c>
      <c r="H3741" t="s">
        <v>5</v>
      </c>
      <c r="I3741">
        <v>2049</v>
      </c>
      <c r="J3741">
        <v>2049</v>
      </c>
      <c r="K3741">
        <v>3.3934628931711699</v>
      </c>
    </row>
    <row r="3742" spans="5:11" x14ac:dyDescent="0.2">
      <c r="E3742" t="str">
        <f t="shared" si="58"/>
        <v>Manufacturing: Non Energy Intensive</v>
      </c>
      <c r="F3742" t="s">
        <v>60</v>
      </c>
      <c r="G3742" t="s">
        <v>39</v>
      </c>
      <c r="H3742" t="s">
        <v>5</v>
      </c>
      <c r="I3742">
        <v>2049</v>
      </c>
      <c r="J3742">
        <v>2050</v>
      </c>
      <c r="K3742">
        <v>3.4281952551367101</v>
      </c>
    </row>
    <row r="3743" spans="5:11" x14ac:dyDescent="0.2">
      <c r="E3743" t="str">
        <f t="shared" si="58"/>
        <v>Manufacturing: Non Energy Intensive</v>
      </c>
      <c r="F3743" t="s">
        <v>60</v>
      </c>
      <c r="G3743" t="s">
        <v>39</v>
      </c>
      <c r="H3743" t="s">
        <v>5</v>
      </c>
      <c r="I3743">
        <v>2050</v>
      </c>
      <c r="J3743">
        <v>2048</v>
      </c>
      <c r="K3743">
        <v>3.34945736644478</v>
      </c>
    </row>
    <row r="3744" spans="5:11" x14ac:dyDescent="0.2">
      <c r="E3744" t="str">
        <f t="shared" si="58"/>
        <v>Manufacturing: Non Energy Intensive</v>
      </c>
      <c r="F3744" t="s">
        <v>60</v>
      </c>
      <c r="G3744" t="s">
        <v>39</v>
      </c>
      <c r="H3744" t="s">
        <v>5</v>
      </c>
      <c r="I3744">
        <v>2050</v>
      </c>
      <c r="J3744">
        <v>2049</v>
      </c>
      <c r="K3744">
        <v>3.4969107396692398</v>
      </c>
    </row>
    <row r="3745" spans="5:11" x14ac:dyDescent="0.2">
      <c r="E3745" t="str">
        <f t="shared" si="58"/>
        <v>Manufacturing: Non Energy Intensive</v>
      </c>
      <c r="F3745" t="s">
        <v>60</v>
      </c>
      <c r="G3745" t="s">
        <v>39</v>
      </c>
      <c r="H3745" t="s">
        <v>5</v>
      </c>
      <c r="I3745">
        <v>2050</v>
      </c>
      <c r="J3745">
        <v>2050</v>
      </c>
      <c r="K3745">
        <v>3.5342297684869002</v>
      </c>
    </row>
    <row r="3746" spans="5:11" x14ac:dyDescent="0.2">
      <c r="E3746" t="str">
        <f t="shared" si="58"/>
        <v>Manufacturing: Energy Intensive</v>
      </c>
      <c r="F3746" t="s">
        <v>61</v>
      </c>
      <c r="G3746" t="s">
        <v>39</v>
      </c>
      <c r="H3746" t="s">
        <v>4</v>
      </c>
      <c r="I3746">
        <v>2012</v>
      </c>
      <c r="J3746">
        <v>2048</v>
      </c>
      <c r="K3746">
        <v>15.834511185683199</v>
      </c>
    </row>
    <row r="3747" spans="5:11" x14ac:dyDescent="0.2">
      <c r="E3747" t="str">
        <f t="shared" si="58"/>
        <v>Manufacturing: Energy Intensive</v>
      </c>
      <c r="F3747" t="s">
        <v>61</v>
      </c>
      <c r="G3747" t="s">
        <v>39</v>
      </c>
      <c r="H3747" t="s">
        <v>4</v>
      </c>
      <c r="I3747">
        <v>2012</v>
      </c>
      <c r="J3747">
        <v>2049</v>
      </c>
      <c r="K3747">
        <v>15.8345111856835</v>
      </c>
    </row>
    <row r="3748" spans="5:11" x14ac:dyDescent="0.2">
      <c r="E3748" t="str">
        <f t="shared" si="58"/>
        <v>Manufacturing: Energy Intensive</v>
      </c>
      <c r="F3748" t="s">
        <v>61</v>
      </c>
      <c r="G3748" t="s">
        <v>39</v>
      </c>
      <c r="H3748" t="s">
        <v>4</v>
      </c>
      <c r="I3748">
        <v>2012</v>
      </c>
      <c r="J3748">
        <v>2050</v>
      </c>
      <c r="K3748">
        <v>15.8345111856835</v>
      </c>
    </row>
    <row r="3749" spans="5:11" x14ac:dyDescent="0.2">
      <c r="E3749" t="str">
        <f t="shared" si="58"/>
        <v>Manufacturing: Energy Intensive</v>
      </c>
      <c r="F3749" t="s">
        <v>61</v>
      </c>
      <c r="G3749" t="s">
        <v>39</v>
      </c>
      <c r="H3749" t="s">
        <v>4</v>
      </c>
      <c r="I3749">
        <v>2013</v>
      </c>
      <c r="J3749">
        <v>2048</v>
      </c>
      <c r="K3749">
        <v>16.126171849452099</v>
      </c>
    </row>
    <row r="3750" spans="5:11" x14ac:dyDescent="0.2">
      <c r="E3750" t="str">
        <f t="shared" si="58"/>
        <v>Manufacturing: Energy Intensive</v>
      </c>
      <c r="F3750" t="s">
        <v>61</v>
      </c>
      <c r="G3750" t="s">
        <v>39</v>
      </c>
      <c r="H3750" t="s">
        <v>4</v>
      </c>
      <c r="I3750">
        <v>2013</v>
      </c>
      <c r="J3750">
        <v>2049</v>
      </c>
      <c r="K3750">
        <v>16.160152963091001</v>
      </c>
    </row>
    <row r="3751" spans="5:11" x14ac:dyDescent="0.2">
      <c r="E3751" t="str">
        <f t="shared" si="58"/>
        <v>Manufacturing: Energy Intensive</v>
      </c>
      <c r="F3751" t="s">
        <v>61</v>
      </c>
      <c r="G3751" t="s">
        <v>39</v>
      </c>
      <c r="H3751" t="s">
        <v>4</v>
      </c>
      <c r="I3751">
        <v>2013</v>
      </c>
      <c r="J3751">
        <v>2050</v>
      </c>
      <c r="K3751">
        <v>16.159976884099699</v>
      </c>
    </row>
    <row r="3752" spans="5:11" x14ac:dyDescent="0.2">
      <c r="E3752" t="str">
        <f t="shared" si="58"/>
        <v>Manufacturing: Energy Intensive</v>
      </c>
      <c r="F3752" t="s">
        <v>61</v>
      </c>
      <c r="G3752" t="s">
        <v>39</v>
      </c>
      <c r="H3752" t="s">
        <v>4</v>
      </c>
      <c r="I3752">
        <v>2014</v>
      </c>
      <c r="J3752">
        <v>2048</v>
      </c>
      <c r="K3752">
        <v>16.3497592915678</v>
      </c>
    </row>
    <row r="3753" spans="5:11" x14ac:dyDescent="0.2">
      <c r="E3753" t="str">
        <f t="shared" si="58"/>
        <v>Manufacturing: Energy Intensive</v>
      </c>
      <c r="F3753" t="s">
        <v>61</v>
      </c>
      <c r="G3753" t="s">
        <v>39</v>
      </c>
      <c r="H3753" t="s">
        <v>4</v>
      </c>
      <c r="I3753">
        <v>2014</v>
      </c>
      <c r="J3753">
        <v>2049</v>
      </c>
      <c r="K3753">
        <v>16.439251517178299</v>
      </c>
    </row>
    <row r="3754" spans="5:11" x14ac:dyDescent="0.2">
      <c r="E3754" t="str">
        <f t="shared" si="58"/>
        <v>Manufacturing: Energy Intensive</v>
      </c>
      <c r="F3754" t="s">
        <v>61</v>
      </c>
      <c r="G3754" t="s">
        <v>39</v>
      </c>
      <c r="H3754" t="s">
        <v>4</v>
      </c>
      <c r="I3754">
        <v>2014</v>
      </c>
      <c r="J3754">
        <v>2050</v>
      </c>
      <c r="K3754">
        <v>16.438547033810199</v>
      </c>
    </row>
    <row r="3755" spans="5:11" x14ac:dyDescent="0.2">
      <c r="E3755" t="str">
        <f t="shared" si="58"/>
        <v>Manufacturing: Energy Intensive</v>
      </c>
      <c r="F3755" t="s">
        <v>61</v>
      </c>
      <c r="G3755" t="s">
        <v>39</v>
      </c>
      <c r="H3755" t="s">
        <v>4</v>
      </c>
      <c r="I3755">
        <v>2015</v>
      </c>
      <c r="J3755">
        <v>2048</v>
      </c>
      <c r="K3755">
        <v>16.4111015975645</v>
      </c>
    </row>
    <row r="3756" spans="5:11" x14ac:dyDescent="0.2">
      <c r="E3756" t="str">
        <f t="shared" si="58"/>
        <v>Manufacturing: Energy Intensive</v>
      </c>
      <c r="F3756" t="s">
        <v>61</v>
      </c>
      <c r="G3756" t="s">
        <v>39</v>
      </c>
      <c r="H3756" t="s">
        <v>4</v>
      </c>
      <c r="I3756">
        <v>2015</v>
      </c>
      <c r="J3756">
        <v>2049</v>
      </c>
      <c r="K3756">
        <v>16.565503518687301</v>
      </c>
    </row>
    <row r="3757" spans="5:11" x14ac:dyDescent="0.2">
      <c r="E3757" t="str">
        <f t="shared" si="58"/>
        <v>Manufacturing: Energy Intensive</v>
      </c>
      <c r="F3757" t="s">
        <v>61</v>
      </c>
      <c r="G3757" t="s">
        <v>39</v>
      </c>
      <c r="H3757" t="s">
        <v>4</v>
      </c>
      <c r="I3757">
        <v>2015</v>
      </c>
      <c r="J3757">
        <v>2050</v>
      </c>
      <c r="K3757">
        <v>16.565262490157199</v>
      </c>
    </row>
    <row r="3758" spans="5:11" x14ac:dyDescent="0.2">
      <c r="E3758" t="str">
        <f t="shared" si="58"/>
        <v>Manufacturing: Energy Intensive</v>
      </c>
      <c r="F3758" t="s">
        <v>61</v>
      </c>
      <c r="G3758" t="s">
        <v>39</v>
      </c>
      <c r="H3758" t="s">
        <v>4</v>
      </c>
      <c r="I3758">
        <v>2016</v>
      </c>
      <c r="J3758">
        <v>2048</v>
      </c>
      <c r="K3758">
        <v>16.560482587301401</v>
      </c>
    </row>
    <row r="3759" spans="5:11" x14ac:dyDescent="0.2">
      <c r="E3759" t="str">
        <f t="shared" si="58"/>
        <v>Manufacturing: Energy Intensive</v>
      </c>
      <c r="F3759" t="s">
        <v>61</v>
      </c>
      <c r="G3759" t="s">
        <v>39</v>
      </c>
      <c r="H3759" t="s">
        <v>4</v>
      </c>
      <c r="I3759">
        <v>2016</v>
      </c>
      <c r="J3759">
        <v>2049</v>
      </c>
      <c r="K3759">
        <v>16.789676637370601</v>
      </c>
    </row>
    <row r="3760" spans="5:11" x14ac:dyDescent="0.2">
      <c r="E3760" t="str">
        <f t="shared" si="58"/>
        <v>Manufacturing: Energy Intensive</v>
      </c>
      <c r="F3760" t="s">
        <v>61</v>
      </c>
      <c r="G3760" t="s">
        <v>39</v>
      </c>
      <c r="H3760" t="s">
        <v>4</v>
      </c>
      <c r="I3760">
        <v>2016</v>
      </c>
      <c r="J3760">
        <v>2050</v>
      </c>
      <c r="K3760">
        <v>16.790614071676099</v>
      </c>
    </row>
    <row r="3761" spans="5:11" x14ac:dyDescent="0.2">
      <c r="E3761" t="str">
        <f t="shared" si="58"/>
        <v>Manufacturing: Energy Intensive</v>
      </c>
      <c r="F3761" t="s">
        <v>61</v>
      </c>
      <c r="G3761" t="s">
        <v>39</v>
      </c>
      <c r="H3761" t="s">
        <v>4</v>
      </c>
      <c r="I3761">
        <v>2017</v>
      </c>
      <c r="J3761">
        <v>2048</v>
      </c>
      <c r="K3761">
        <v>16.596723847634902</v>
      </c>
    </row>
    <row r="3762" spans="5:11" x14ac:dyDescent="0.2">
      <c r="E3762" t="str">
        <f t="shared" si="58"/>
        <v>Manufacturing: Energy Intensive</v>
      </c>
      <c r="F3762" t="s">
        <v>61</v>
      </c>
      <c r="G3762" t="s">
        <v>39</v>
      </c>
      <c r="H3762" t="s">
        <v>4</v>
      </c>
      <c r="I3762">
        <v>2017</v>
      </c>
      <c r="J3762">
        <v>2049</v>
      </c>
      <c r="K3762">
        <v>16.892687188475001</v>
      </c>
    </row>
    <row r="3763" spans="5:11" x14ac:dyDescent="0.2">
      <c r="E3763" t="str">
        <f t="shared" si="58"/>
        <v>Manufacturing: Energy Intensive</v>
      </c>
      <c r="F3763" t="s">
        <v>61</v>
      </c>
      <c r="G3763" t="s">
        <v>39</v>
      </c>
      <c r="H3763" t="s">
        <v>4</v>
      </c>
      <c r="I3763">
        <v>2017</v>
      </c>
      <c r="J3763">
        <v>2050</v>
      </c>
      <c r="K3763">
        <v>16.8949770160377</v>
      </c>
    </row>
    <row r="3764" spans="5:11" x14ac:dyDescent="0.2">
      <c r="E3764" t="str">
        <f t="shared" si="58"/>
        <v>Manufacturing: Energy Intensive</v>
      </c>
      <c r="F3764" t="s">
        <v>61</v>
      </c>
      <c r="G3764" t="s">
        <v>39</v>
      </c>
      <c r="H3764" t="s">
        <v>4</v>
      </c>
      <c r="I3764">
        <v>2018</v>
      </c>
      <c r="J3764">
        <v>2048</v>
      </c>
      <c r="K3764">
        <v>16.717206004739001</v>
      </c>
    </row>
    <row r="3765" spans="5:11" x14ac:dyDescent="0.2">
      <c r="E3765" t="str">
        <f t="shared" si="58"/>
        <v>Manufacturing: Energy Intensive</v>
      </c>
      <c r="F3765" t="s">
        <v>61</v>
      </c>
      <c r="G3765" t="s">
        <v>39</v>
      </c>
      <c r="H3765" t="s">
        <v>4</v>
      </c>
      <c r="I3765">
        <v>2018</v>
      </c>
      <c r="J3765">
        <v>2049</v>
      </c>
      <c r="K3765">
        <v>17.078457815712401</v>
      </c>
    </row>
    <row r="3766" spans="5:11" x14ac:dyDescent="0.2">
      <c r="E3766" t="str">
        <f t="shared" si="58"/>
        <v>Manufacturing: Energy Intensive</v>
      </c>
      <c r="F3766" t="s">
        <v>61</v>
      </c>
      <c r="G3766" t="s">
        <v>39</v>
      </c>
      <c r="H3766" t="s">
        <v>4</v>
      </c>
      <c r="I3766">
        <v>2018</v>
      </c>
      <c r="J3766">
        <v>2050</v>
      </c>
      <c r="K3766">
        <v>17.085692967316401</v>
      </c>
    </row>
    <row r="3767" spans="5:11" x14ac:dyDescent="0.2">
      <c r="E3767" t="str">
        <f t="shared" si="58"/>
        <v>Manufacturing: Energy Intensive</v>
      </c>
      <c r="F3767" t="s">
        <v>61</v>
      </c>
      <c r="G3767" t="s">
        <v>39</v>
      </c>
      <c r="H3767" t="s">
        <v>4</v>
      </c>
      <c r="I3767">
        <v>2019</v>
      </c>
      <c r="J3767">
        <v>2048</v>
      </c>
      <c r="K3767">
        <v>16.582566683707</v>
      </c>
    </row>
    <row r="3768" spans="5:11" x14ac:dyDescent="0.2">
      <c r="E3768" t="str">
        <f t="shared" si="58"/>
        <v>Manufacturing: Energy Intensive</v>
      </c>
      <c r="F3768" t="s">
        <v>61</v>
      </c>
      <c r="G3768" t="s">
        <v>39</v>
      </c>
      <c r="H3768" t="s">
        <v>4</v>
      </c>
      <c r="I3768">
        <v>2019</v>
      </c>
      <c r="J3768">
        <v>2049</v>
      </c>
      <c r="K3768">
        <v>17.0061846246988</v>
      </c>
    </row>
    <row r="3769" spans="5:11" x14ac:dyDescent="0.2">
      <c r="E3769" t="str">
        <f t="shared" si="58"/>
        <v>Manufacturing: Energy Intensive</v>
      </c>
      <c r="F3769" t="s">
        <v>61</v>
      </c>
      <c r="G3769" t="s">
        <v>39</v>
      </c>
      <c r="H3769" t="s">
        <v>4</v>
      </c>
      <c r="I3769">
        <v>2019</v>
      </c>
      <c r="J3769">
        <v>2050</v>
      </c>
      <c r="K3769">
        <v>17.0168455078771</v>
      </c>
    </row>
    <row r="3770" spans="5:11" x14ac:dyDescent="0.2">
      <c r="E3770" t="str">
        <f t="shared" si="58"/>
        <v>Manufacturing: Energy Intensive</v>
      </c>
      <c r="F3770" t="s">
        <v>61</v>
      </c>
      <c r="G3770" t="s">
        <v>39</v>
      </c>
      <c r="H3770" t="s">
        <v>4</v>
      </c>
      <c r="I3770">
        <v>2020</v>
      </c>
      <c r="J3770">
        <v>2048</v>
      </c>
      <c r="K3770">
        <v>15.223966702274099</v>
      </c>
    </row>
    <row r="3771" spans="5:11" x14ac:dyDescent="0.2">
      <c r="E3771" t="str">
        <f t="shared" si="58"/>
        <v>Manufacturing: Energy Intensive</v>
      </c>
      <c r="F3771" t="s">
        <v>61</v>
      </c>
      <c r="G3771" t="s">
        <v>39</v>
      </c>
      <c r="H3771" t="s">
        <v>4</v>
      </c>
      <c r="I3771">
        <v>2020</v>
      </c>
      <c r="J3771">
        <v>2049</v>
      </c>
      <c r="K3771">
        <v>15.697437074370299</v>
      </c>
    </row>
    <row r="3772" spans="5:11" x14ac:dyDescent="0.2">
      <c r="E3772" t="str">
        <f t="shared" si="58"/>
        <v>Manufacturing: Energy Intensive</v>
      </c>
      <c r="F3772" t="s">
        <v>61</v>
      </c>
      <c r="G3772" t="s">
        <v>39</v>
      </c>
      <c r="H3772" t="s">
        <v>4</v>
      </c>
      <c r="I3772">
        <v>2020</v>
      </c>
      <c r="J3772">
        <v>2050</v>
      </c>
      <c r="K3772">
        <v>15.710136156749099</v>
      </c>
    </row>
    <row r="3773" spans="5:11" x14ac:dyDescent="0.2">
      <c r="E3773" t="str">
        <f t="shared" si="58"/>
        <v>Manufacturing: Energy Intensive</v>
      </c>
      <c r="F3773" t="s">
        <v>61</v>
      </c>
      <c r="G3773" t="s">
        <v>39</v>
      </c>
      <c r="H3773" t="s">
        <v>4</v>
      </c>
      <c r="I3773">
        <v>2021</v>
      </c>
      <c r="J3773">
        <v>2048</v>
      </c>
      <c r="K3773">
        <v>15.565785416722299</v>
      </c>
    </row>
    <row r="3774" spans="5:11" x14ac:dyDescent="0.2">
      <c r="E3774" t="str">
        <f t="shared" si="58"/>
        <v>Manufacturing: Energy Intensive</v>
      </c>
      <c r="F3774" t="s">
        <v>61</v>
      </c>
      <c r="G3774" t="s">
        <v>39</v>
      </c>
      <c r="H3774" t="s">
        <v>4</v>
      </c>
      <c r="I3774">
        <v>2021</v>
      </c>
      <c r="J3774">
        <v>2049</v>
      </c>
      <c r="K3774">
        <v>16.1074175703924</v>
      </c>
    </row>
    <row r="3775" spans="5:11" x14ac:dyDescent="0.2">
      <c r="E3775" t="str">
        <f t="shared" si="58"/>
        <v>Manufacturing: Energy Intensive</v>
      </c>
      <c r="F3775" t="s">
        <v>61</v>
      </c>
      <c r="G3775" t="s">
        <v>39</v>
      </c>
      <c r="H3775" t="s">
        <v>4</v>
      </c>
      <c r="I3775">
        <v>2021</v>
      </c>
      <c r="J3775">
        <v>2050</v>
      </c>
      <c r="K3775">
        <v>16.1262319735769</v>
      </c>
    </row>
    <row r="3776" spans="5:11" x14ac:dyDescent="0.2">
      <c r="E3776" t="str">
        <f t="shared" si="58"/>
        <v>Manufacturing: Energy Intensive</v>
      </c>
      <c r="F3776" t="s">
        <v>61</v>
      </c>
      <c r="G3776" t="s">
        <v>39</v>
      </c>
      <c r="H3776" t="s">
        <v>4</v>
      </c>
      <c r="I3776">
        <v>2022</v>
      </c>
      <c r="J3776">
        <v>2048</v>
      </c>
      <c r="K3776">
        <v>15.879986455887201</v>
      </c>
    </row>
    <row r="3777" spans="5:11" x14ac:dyDescent="0.2">
      <c r="E3777" t="str">
        <f t="shared" si="58"/>
        <v>Manufacturing: Energy Intensive</v>
      </c>
      <c r="F3777" t="s">
        <v>61</v>
      </c>
      <c r="G3777" t="s">
        <v>39</v>
      </c>
      <c r="H3777" t="s">
        <v>4</v>
      </c>
      <c r="I3777">
        <v>2022</v>
      </c>
      <c r="J3777">
        <v>2049</v>
      </c>
      <c r="K3777">
        <v>16.489177078927401</v>
      </c>
    </row>
    <row r="3778" spans="5:11" x14ac:dyDescent="0.2">
      <c r="E3778" t="str">
        <f t="shared" si="58"/>
        <v>Manufacturing: Energy Intensive</v>
      </c>
      <c r="F3778" t="s">
        <v>61</v>
      </c>
      <c r="G3778" t="s">
        <v>39</v>
      </c>
      <c r="H3778" t="s">
        <v>4</v>
      </c>
      <c r="I3778">
        <v>2022</v>
      </c>
      <c r="J3778">
        <v>2050</v>
      </c>
      <c r="K3778">
        <v>16.4998496055711</v>
      </c>
    </row>
    <row r="3779" spans="5:11" x14ac:dyDescent="0.2">
      <c r="E3779" t="str">
        <f t="shared" ref="E3779:E3842" si="59">VLOOKUP(F3779,$A$2:$B$53,2,)</f>
        <v>Manufacturing: Energy Intensive</v>
      </c>
      <c r="F3779" t="s">
        <v>61</v>
      </c>
      <c r="G3779" t="s">
        <v>39</v>
      </c>
      <c r="H3779" t="s">
        <v>4</v>
      </c>
      <c r="I3779">
        <v>2023</v>
      </c>
      <c r="J3779">
        <v>2048</v>
      </c>
      <c r="K3779">
        <v>16.1570441846759</v>
      </c>
    </row>
    <row r="3780" spans="5:11" x14ac:dyDescent="0.2">
      <c r="E3780" t="str">
        <f t="shared" si="59"/>
        <v>Manufacturing: Energy Intensive</v>
      </c>
      <c r="F3780" t="s">
        <v>61</v>
      </c>
      <c r="G3780" t="s">
        <v>39</v>
      </c>
      <c r="H3780" t="s">
        <v>4</v>
      </c>
      <c r="I3780">
        <v>2023</v>
      </c>
      <c r="J3780">
        <v>2049</v>
      </c>
      <c r="K3780">
        <v>16.835459772016399</v>
      </c>
    </row>
    <row r="3781" spans="5:11" x14ac:dyDescent="0.2">
      <c r="E3781" t="str">
        <f t="shared" si="59"/>
        <v>Manufacturing: Energy Intensive</v>
      </c>
      <c r="F3781" t="s">
        <v>61</v>
      </c>
      <c r="G3781" t="s">
        <v>39</v>
      </c>
      <c r="H3781" t="s">
        <v>4</v>
      </c>
      <c r="I3781">
        <v>2023</v>
      </c>
      <c r="J3781">
        <v>2050</v>
      </c>
      <c r="K3781">
        <v>16.841022587665201</v>
      </c>
    </row>
    <row r="3782" spans="5:11" x14ac:dyDescent="0.2">
      <c r="E3782" t="str">
        <f t="shared" si="59"/>
        <v>Manufacturing: Energy Intensive</v>
      </c>
      <c r="F3782" t="s">
        <v>61</v>
      </c>
      <c r="G3782" t="s">
        <v>39</v>
      </c>
      <c r="H3782" t="s">
        <v>4</v>
      </c>
      <c r="I3782">
        <v>2024</v>
      </c>
      <c r="J3782">
        <v>2048</v>
      </c>
      <c r="K3782">
        <v>16.457583429422399</v>
      </c>
    </row>
    <row r="3783" spans="5:11" x14ac:dyDescent="0.2">
      <c r="E3783" t="str">
        <f t="shared" si="59"/>
        <v>Manufacturing: Energy Intensive</v>
      </c>
      <c r="F3783" t="s">
        <v>61</v>
      </c>
      <c r="G3783" t="s">
        <v>39</v>
      </c>
      <c r="H3783" t="s">
        <v>4</v>
      </c>
      <c r="I3783">
        <v>2024</v>
      </c>
      <c r="J3783">
        <v>2049</v>
      </c>
      <c r="K3783">
        <v>17.202959638029299</v>
      </c>
    </row>
    <row r="3784" spans="5:11" x14ac:dyDescent="0.2">
      <c r="E3784" t="str">
        <f t="shared" si="59"/>
        <v>Manufacturing: Energy Intensive</v>
      </c>
      <c r="F3784" t="s">
        <v>61</v>
      </c>
      <c r="G3784" t="s">
        <v>39</v>
      </c>
      <c r="H3784" t="s">
        <v>4</v>
      </c>
      <c r="I3784">
        <v>2024</v>
      </c>
      <c r="J3784">
        <v>2050</v>
      </c>
      <c r="K3784">
        <v>17.208043608830302</v>
      </c>
    </row>
    <row r="3785" spans="5:11" x14ac:dyDescent="0.2">
      <c r="E3785" t="str">
        <f t="shared" si="59"/>
        <v>Manufacturing: Energy Intensive</v>
      </c>
      <c r="F3785" t="s">
        <v>61</v>
      </c>
      <c r="G3785" t="s">
        <v>39</v>
      </c>
      <c r="H3785" t="s">
        <v>4</v>
      </c>
      <c r="I3785">
        <v>2025</v>
      </c>
      <c r="J3785">
        <v>2048</v>
      </c>
      <c r="K3785">
        <v>16.749055250567199</v>
      </c>
    </row>
    <row r="3786" spans="5:11" x14ac:dyDescent="0.2">
      <c r="E3786" t="str">
        <f t="shared" si="59"/>
        <v>Manufacturing: Energy Intensive</v>
      </c>
      <c r="F3786" t="s">
        <v>61</v>
      </c>
      <c r="G3786" t="s">
        <v>39</v>
      </c>
      <c r="H3786" t="s">
        <v>4</v>
      </c>
      <c r="I3786">
        <v>2025</v>
      </c>
      <c r="J3786">
        <v>2049</v>
      </c>
      <c r="K3786">
        <v>17.550173168819299</v>
      </c>
    </row>
    <row r="3787" spans="5:11" x14ac:dyDescent="0.2">
      <c r="E3787" t="str">
        <f t="shared" si="59"/>
        <v>Manufacturing: Energy Intensive</v>
      </c>
      <c r="F3787" t="s">
        <v>61</v>
      </c>
      <c r="G3787" t="s">
        <v>39</v>
      </c>
      <c r="H3787" t="s">
        <v>4</v>
      </c>
      <c r="I3787">
        <v>2025</v>
      </c>
      <c r="J3787">
        <v>2050</v>
      </c>
      <c r="K3787">
        <v>17.554963276833099</v>
      </c>
    </row>
    <row r="3788" spans="5:11" x14ac:dyDescent="0.2">
      <c r="E3788" t="str">
        <f t="shared" si="59"/>
        <v>Manufacturing: Energy Intensive</v>
      </c>
      <c r="F3788" t="s">
        <v>61</v>
      </c>
      <c r="G3788" t="s">
        <v>39</v>
      </c>
      <c r="H3788" t="s">
        <v>4</v>
      </c>
      <c r="I3788">
        <v>2026</v>
      </c>
      <c r="J3788">
        <v>2048</v>
      </c>
      <c r="K3788">
        <v>16.9965583448956</v>
      </c>
    </row>
    <row r="3789" spans="5:11" x14ac:dyDescent="0.2">
      <c r="E3789" t="str">
        <f t="shared" si="59"/>
        <v>Manufacturing: Energy Intensive</v>
      </c>
      <c r="F3789" t="s">
        <v>61</v>
      </c>
      <c r="G3789" t="s">
        <v>39</v>
      </c>
      <c r="H3789" t="s">
        <v>4</v>
      </c>
      <c r="I3789">
        <v>2026</v>
      </c>
      <c r="J3789">
        <v>2049</v>
      </c>
      <c r="K3789">
        <v>17.8620865851784</v>
      </c>
    </row>
    <row r="3790" spans="5:11" x14ac:dyDescent="0.2">
      <c r="E3790" t="str">
        <f t="shared" si="59"/>
        <v>Manufacturing: Energy Intensive</v>
      </c>
      <c r="F3790" t="s">
        <v>61</v>
      </c>
      <c r="G3790" t="s">
        <v>39</v>
      </c>
      <c r="H3790" t="s">
        <v>4</v>
      </c>
      <c r="I3790">
        <v>2026</v>
      </c>
      <c r="J3790">
        <v>2050</v>
      </c>
      <c r="K3790">
        <v>17.8676412218087</v>
      </c>
    </row>
    <row r="3791" spans="5:11" x14ac:dyDescent="0.2">
      <c r="E3791" t="str">
        <f t="shared" si="59"/>
        <v>Manufacturing: Energy Intensive</v>
      </c>
      <c r="F3791" t="s">
        <v>61</v>
      </c>
      <c r="G3791" t="s">
        <v>39</v>
      </c>
      <c r="H3791" t="s">
        <v>4</v>
      </c>
      <c r="I3791">
        <v>2027</v>
      </c>
      <c r="J3791">
        <v>2048</v>
      </c>
      <c r="K3791">
        <v>17.260681068312898</v>
      </c>
    </row>
    <row r="3792" spans="5:11" x14ac:dyDescent="0.2">
      <c r="E3792" t="str">
        <f t="shared" si="59"/>
        <v>Manufacturing: Energy Intensive</v>
      </c>
      <c r="F3792" t="s">
        <v>61</v>
      </c>
      <c r="G3792" t="s">
        <v>39</v>
      </c>
      <c r="H3792" t="s">
        <v>4</v>
      </c>
      <c r="I3792">
        <v>2027</v>
      </c>
      <c r="J3792">
        <v>2049</v>
      </c>
      <c r="K3792">
        <v>18.192072111795401</v>
      </c>
    </row>
    <row r="3793" spans="5:11" x14ac:dyDescent="0.2">
      <c r="E3793" t="str">
        <f t="shared" si="59"/>
        <v>Manufacturing: Energy Intensive</v>
      </c>
      <c r="F3793" t="s">
        <v>61</v>
      </c>
      <c r="G3793" t="s">
        <v>39</v>
      </c>
      <c r="H3793" t="s">
        <v>4</v>
      </c>
      <c r="I3793">
        <v>2027</v>
      </c>
      <c r="J3793">
        <v>2050</v>
      </c>
      <c r="K3793">
        <v>18.1996347691403</v>
      </c>
    </row>
    <row r="3794" spans="5:11" x14ac:dyDescent="0.2">
      <c r="E3794" t="str">
        <f t="shared" si="59"/>
        <v>Manufacturing: Energy Intensive</v>
      </c>
      <c r="F3794" t="s">
        <v>61</v>
      </c>
      <c r="G3794" t="s">
        <v>39</v>
      </c>
      <c r="H3794" t="s">
        <v>4</v>
      </c>
      <c r="I3794">
        <v>2028</v>
      </c>
      <c r="J3794">
        <v>2048</v>
      </c>
      <c r="K3794">
        <v>17.537647334831799</v>
      </c>
    </row>
    <row r="3795" spans="5:11" x14ac:dyDescent="0.2">
      <c r="E3795" t="str">
        <f t="shared" si="59"/>
        <v>Manufacturing: Energy Intensive</v>
      </c>
      <c r="F3795" t="s">
        <v>61</v>
      </c>
      <c r="G3795" t="s">
        <v>39</v>
      </c>
      <c r="H3795" t="s">
        <v>4</v>
      </c>
      <c r="I3795">
        <v>2028</v>
      </c>
      <c r="J3795">
        <v>2049</v>
      </c>
      <c r="K3795">
        <v>18.534274231225101</v>
      </c>
    </row>
    <row r="3796" spans="5:11" x14ac:dyDescent="0.2">
      <c r="E3796" t="str">
        <f t="shared" si="59"/>
        <v>Manufacturing: Energy Intensive</v>
      </c>
      <c r="F3796" t="s">
        <v>61</v>
      </c>
      <c r="G3796" t="s">
        <v>39</v>
      </c>
      <c r="H3796" t="s">
        <v>4</v>
      </c>
      <c r="I3796">
        <v>2028</v>
      </c>
      <c r="J3796">
        <v>2050</v>
      </c>
      <c r="K3796">
        <v>18.546602830142099</v>
      </c>
    </row>
    <row r="3797" spans="5:11" x14ac:dyDescent="0.2">
      <c r="E3797" t="str">
        <f t="shared" si="59"/>
        <v>Manufacturing: Energy Intensive</v>
      </c>
      <c r="F3797" t="s">
        <v>61</v>
      </c>
      <c r="G3797" t="s">
        <v>39</v>
      </c>
      <c r="H3797" t="s">
        <v>4</v>
      </c>
      <c r="I3797">
        <v>2029</v>
      </c>
      <c r="J3797">
        <v>2048</v>
      </c>
      <c r="K3797">
        <v>17.891009137736798</v>
      </c>
    </row>
    <row r="3798" spans="5:11" x14ac:dyDescent="0.2">
      <c r="E3798" t="str">
        <f t="shared" si="59"/>
        <v>Manufacturing: Energy Intensive</v>
      </c>
      <c r="F3798" t="s">
        <v>61</v>
      </c>
      <c r="G3798" t="s">
        <v>39</v>
      </c>
      <c r="H3798" t="s">
        <v>4</v>
      </c>
      <c r="I3798">
        <v>2029</v>
      </c>
      <c r="J3798">
        <v>2049</v>
      </c>
      <c r="K3798">
        <v>18.944456390343401</v>
      </c>
    </row>
    <row r="3799" spans="5:11" x14ac:dyDescent="0.2">
      <c r="E3799" t="str">
        <f t="shared" si="59"/>
        <v>Manufacturing: Energy Intensive</v>
      </c>
      <c r="F3799" t="s">
        <v>61</v>
      </c>
      <c r="G3799" t="s">
        <v>39</v>
      </c>
      <c r="H3799" t="s">
        <v>4</v>
      </c>
      <c r="I3799">
        <v>2029</v>
      </c>
      <c r="J3799">
        <v>2050</v>
      </c>
      <c r="K3799">
        <v>18.9718680783567</v>
      </c>
    </row>
    <row r="3800" spans="5:11" x14ac:dyDescent="0.2">
      <c r="E3800" t="str">
        <f t="shared" si="59"/>
        <v>Manufacturing: Energy Intensive</v>
      </c>
      <c r="F3800" t="s">
        <v>61</v>
      </c>
      <c r="G3800" t="s">
        <v>39</v>
      </c>
      <c r="H3800" t="s">
        <v>4</v>
      </c>
      <c r="I3800">
        <v>2030</v>
      </c>
      <c r="J3800">
        <v>2048</v>
      </c>
      <c r="K3800">
        <v>18.244180369572401</v>
      </c>
    </row>
    <row r="3801" spans="5:11" x14ac:dyDescent="0.2">
      <c r="E3801" t="str">
        <f t="shared" si="59"/>
        <v>Manufacturing: Energy Intensive</v>
      </c>
      <c r="F3801" t="s">
        <v>61</v>
      </c>
      <c r="G3801" t="s">
        <v>39</v>
      </c>
      <c r="H3801" t="s">
        <v>4</v>
      </c>
      <c r="I3801">
        <v>2030</v>
      </c>
      <c r="J3801">
        <v>2049</v>
      </c>
      <c r="K3801">
        <v>19.364995272442599</v>
      </c>
    </row>
    <row r="3802" spans="5:11" x14ac:dyDescent="0.2">
      <c r="E3802" t="str">
        <f t="shared" si="59"/>
        <v>Manufacturing: Energy Intensive</v>
      </c>
      <c r="F3802" t="s">
        <v>61</v>
      </c>
      <c r="G3802" t="s">
        <v>39</v>
      </c>
      <c r="H3802" t="s">
        <v>4</v>
      </c>
      <c r="I3802">
        <v>2030</v>
      </c>
      <c r="J3802">
        <v>2050</v>
      </c>
      <c r="K3802">
        <v>19.393588770900202</v>
      </c>
    </row>
    <row r="3803" spans="5:11" x14ac:dyDescent="0.2">
      <c r="E3803" t="str">
        <f t="shared" si="59"/>
        <v>Manufacturing: Energy Intensive</v>
      </c>
      <c r="F3803" t="s">
        <v>61</v>
      </c>
      <c r="G3803" t="s">
        <v>39</v>
      </c>
      <c r="H3803" t="s">
        <v>4</v>
      </c>
      <c r="I3803">
        <v>2031</v>
      </c>
      <c r="J3803">
        <v>2048</v>
      </c>
      <c r="K3803">
        <v>18.777087968440799</v>
      </c>
    </row>
    <row r="3804" spans="5:11" x14ac:dyDescent="0.2">
      <c r="E3804" t="str">
        <f t="shared" si="59"/>
        <v>Manufacturing: Energy Intensive</v>
      </c>
      <c r="F3804" t="s">
        <v>61</v>
      </c>
      <c r="G3804" t="s">
        <v>39</v>
      </c>
      <c r="H3804" t="s">
        <v>4</v>
      </c>
      <c r="I3804">
        <v>2031</v>
      </c>
      <c r="J3804">
        <v>2049</v>
      </c>
      <c r="K3804">
        <v>19.955285644438099</v>
      </c>
    </row>
    <row r="3805" spans="5:11" x14ac:dyDescent="0.2">
      <c r="E3805" t="str">
        <f t="shared" si="59"/>
        <v>Manufacturing: Energy Intensive</v>
      </c>
      <c r="F3805" t="s">
        <v>61</v>
      </c>
      <c r="G3805" t="s">
        <v>39</v>
      </c>
      <c r="H3805" t="s">
        <v>4</v>
      </c>
      <c r="I3805">
        <v>2031</v>
      </c>
      <c r="J3805">
        <v>2050</v>
      </c>
      <c r="K3805">
        <v>19.9808813901486</v>
      </c>
    </row>
    <row r="3806" spans="5:11" x14ac:dyDescent="0.2">
      <c r="E3806" t="str">
        <f t="shared" si="59"/>
        <v>Manufacturing: Energy Intensive</v>
      </c>
      <c r="F3806" t="s">
        <v>61</v>
      </c>
      <c r="G3806" t="s">
        <v>39</v>
      </c>
      <c r="H3806" t="s">
        <v>4</v>
      </c>
      <c r="I3806">
        <v>2032</v>
      </c>
      <c r="J3806">
        <v>2048</v>
      </c>
      <c r="K3806">
        <v>19.326986466206701</v>
      </c>
    </row>
    <row r="3807" spans="5:11" x14ac:dyDescent="0.2">
      <c r="E3807" t="str">
        <f t="shared" si="59"/>
        <v>Manufacturing: Energy Intensive</v>
      </c>
      <c r="F3807" t="s">
        <v>61</v>
      </c>
      <c r="G3807" t="s">
        <v>39</v>
      </c>
      <c r="H3807" t="s">
        <v>4</v>
      </c>
      <c r="I3807">
        <v>2032</v>
      </c>
      <c r="J3807">
        <v>2049</v>
      </c>
      <c r="K3807">
        <v>20.552782840165602</v>
      </c>
    </row>
    <row r="3808" spans="5:11" x14ac:dyDescent="0.2">
      <c r="E3808" t="str">
        <f t="shared" si="59"/>
        <v>Manufacturing: Energy Intensive</v>
      </c>
      <c r="F3808" t="s">
        <v>61</v>
      </c>
      <c r="G3808" t="s">
        <v>39</v>
      </c>
      <c r="H3808" t="s">
        <v>4</v>
      </c>
      <c r="I3808">
        <v>2032</v>
      </c>
      <c r="J3808">
        <v>2050</v>
      </c>
      <c r="K3808">
        <v>20.588174343951099</v>
      </c>
    </row>
    <row r="3809" spans="5:11" x14ac:dyDescent="0.2">
      <c r="E3809" t="str">
        <f t="shared" si="59"/>
        <v>Manufacturing: Energy Intensive</v>
      </c>
      <c r="F3809" t="s">
        <v>61</v>
      </c>
      <c r="G3809" t="s">
        <v>39</v>
      </c>
      <c r="H3809" t="s">
        <v>4</v>
      </c>
      <c r="I3809">
        <v>2033</v>
      </c>
      <c r="J3809">
        <v>2048</v>
      </c>
      <c r="K3809">
        <v>19.9051656087873</v>
      </c>
    </row>
    <row r="3810" spans="5:11" x14ac:dyDescent="0.2">
      <c r="E3810" t="str">
        <f t="shared" si="59"/>
        <v>Manufacturing: Energy Intensive</v>
      </c>
      <c r="F3810" t="s">
        <v>61</v>
      </c>
      <c r="G3810" t="s">
        <v>39</v>
      </c>
      <c r="H3810" t="s">
        <v>4</v>
      </c>
      <c r="I3810">
        <v>2033</v>
      </c>
      <c r="J3810">
        <v>2049</v>
      </c>
      <c r="K3810">
        <v>21.183831312663798</v>
      </c>
    </row>
    <row r="3811" spans="5:11" x14ac:dyDescent="0.2">
      <c r="E3811" t="str">
        <f t="shared" si="59"/>
        <v>Manufacturing: Energy Intensive</v>
      </c>
      <c r="F3811" t="s">
        <v>61</v>
      </c>
      <c r="G3811" t="s">
        <v>39</v>
      </c>
      <c r="H3811" t="s">
        <v>4</v>
      </c>
      <c r="I3811">
        <v>2033</v>
      </c>
      <c r="J3811">
        <v>2050</v>
      </c>
      <c r="K3811">
        <v>21.217680121134901</v>
      </c>
    </row>
    <row r="3812" spans="5:11" x14ac:dyDescent="0.2">
      <c r="E3812" t="str">
        <f t="shared" si="59"/>
        <v>Manufacturing: Energy Intensive</v>
      </c>
      <c r="F3812" t="s">
        <v>61</v>
      </c>
      <c r="G3812" t="s">
        <v>39</v>
      </c>
      <c r="H3812" t="s">
        <v>4</v>
      </c>
      <c r="I3812">
        <v>2034</v>
      </c>
      <c r="J3812">
        <v>2048</v>
      </c>
      <c r="K3812">
        <v>20.524687990788099</v>
      </c>
    </row>
    <row r="3813" spans="5:11" x14ac:dyDescent="0.2">
      <c r="E3813" t="str">
        <f t="shared" si="59"/>
        <v>Manufacturing: Energy Intensive</v>
      </c>
      <c r="F3813" t="s">
        <v>61</v>
      </c>
      <c r="G3813" t="s">
        <v>39</v>
      </c>
      <c r="H3813" t="s">
        <v>4</v>
      </c>
      <c r="I3813">
        <v>2034</v>
      </c>
      <c r="J3813">
        <v>2049</v>
      </c>
      <c r="K3813">
        <v>21.838827720482801</v>
      </c>
    </row>
    <row r="3814" spans="5:11" x14ac:dyDescent="0.2">
      <c r="E3814" t="str">
        <f t="shared" si="59"/>
        <v>Manufacturing: Energy Intensive</v>
      </c>
      <c r="F3814" t="s">
        <v>61</v>
      </c>
      <c r="G3814" t="s">
        <v>39</v>
      </c>
      <c r="H3814" t="s">
        <v>4</v>
      </c>
      <c r="I3814">
        <v>2034</v>
      </c>
      <c r="J3814">
        <v>2050</v>
      </c>
      <c r="K3814">
        <v>21.874322744526399</v>
      </c>
    </row>
    <row r="3815" spans="5:11" x14ac:dyDescent="0.2">
      <c r="E3815" t="str">
        <f t="shared" si="59"/>
        <v>Manufacturing: Energy Intensive</v>
      </c>
      <c r="F3815" t="s">
        <v>61</v>
      </c>
      <c r="G3815" t="s">
        <v>39</v>
      </c>
      <c r="H3815" t="s">
        <v>4</v>
      </c>
      <c r="I3815">
        <v>2035</v>
      </c>
      <c r="J3815">
        <v>2048</v>
      </c>
      <c r="K3815">
        <v>21.144049884317798</v>
      </c>
    </row>
    <row r="3816" spans="5:11" x14ac:dyDescent="0.2">
      <c r="E3816" t="str">
        <f t="shared" si="59"/>
        <v>Manufacturing: Energy Intensive</v>
      </c>
      <c r="F3816" t="s">
        <v>61</v>
      </c>
      <c r="G3816" t="s">
        <v>39</v>
      </c>
      <c r="H3816" t="s">
        <v>4</v>
      </c>
      <c r="I3816">
        <v>2035</v>
      </c>
      <c r="J3816">
        <v>2049</v>
      </c>
      <c r="K3816">
        <v>22.5125008016661</v>
      </c>
    </row>
    <row r="3817" spans="5:11" x14ac:dyDescent="0.2">
      <c r="E3817" t="str">
        <f t="shared" si="59"/>
        <v>Manufacturing: Energy Intensive</v>
      </c>
      <c r="F3817" t="s">
        <v>61</v>
      </c>
      <c r="G3817" t="s">
        <v>39</v>
      </c>
      <c r="H3817" t="s">
        <v>4</v>
      </c>
      <c r="I3817">
        <v>2035</v>
      </c>
      <c r="J3817">
        <v>2050</v>
      </c>
      <c r="K3817">
        <v>22.5495166115237</v>
      </c>
    </row>
    <row r="3818" spans="5:11" x14ac:dyDescent="0.2">
      <c r="E3818" t="str">
        <f t="shared" si="59"/>
        <v>Manufacturing: Energy Intensive</v>
      </c>
      <c r="F3818" t="s">
        <v>61</v>
      </c>
      <c r="G3818" t="s">
        <v>39</v>
      </c>
      <c r="H3818" t="s">
        <v>4</v>
      </c>
      <c r="I3818">
        <v>2036</v>
      </c>
      <c r="J3818">
        <v>2048</v>
      </c>
      <c r="K3818">
        <v>21.8082855035743</v>
      </c>
    </row>
    <row r="3819" spans="5:11" x14ac:dyDescent="0.2">
      <c r="E3819" t="str">
        <f t="shared" si="59"/>
        <v>Manufacturing: Energy Intensive</v>
      </c>
      <c r="F3819" t="s">
        <v>61</v>
      </c>
      <c r="G3819" t="s">
        <v>39</v>
      </c>
      <c r="H3819" t="s">
        <v>4</v>
      </c>
      <c r="I3819">
        <v>2036</v>
      </c>
      <c r="J3819">
        <v>2049</v>
      </c>
      <c r="K3819">
        <v>23.211611262343801</v>
      </c>
    </row>
    <row r="3820" spans="5:11" x14ac:dyDescent="0.2">
      <c r="E3820" t="str">
        <f t="shared" si="59"/>
        <v>Manufacturing: Energy Intensive</v>
      </c>
      <c r="F3820" t="s">
        <v>61</v>
      </c>
      <c r="G3820" t="s">
        <v>39</v>
      </c>
      <c r="H3820" t="s">
        <v>4</v>
      </c>
      <c r="I3820">
        <v>2036</v>
      </c>
      <c r="J3820">
        <v>2050</v>
      </c>
      <c r="K3820">
        <v>23.255528780513799</v>
      </c>
    </row>
    <row r="3821" spans="5:11" x14ac:dyDescent="0.2">
      <c r="E3821" t="str">
        <f t="shared" si="59"/>
        <v>Manufacturing: Energy Intensive</v>
      </c>
      <c r="F3821" t="s">
        <v>61</v>
      </c>
      <c r="G3821" t="s">
        <v>39</v>
      </c>
      <c r="H3821" t="s">
        <v>4</v>
      </c>
      <c r="I3821">
        <v>2037</v>
      </c>
      <c r="J3821">
        <v>2048</v>
      </c>
      <c r="K3821">
        <v>22.5166194033911</v>
      </c>
    </row>
    <row r="3822" spans="5:11" x14ac:dyDescent="0.2">
      <c r="E3822" t="str">
        <f t="shared" si="59"/>
        <v>Manufacturing: Energy Intensive</v>
      </c>
      <c r="F3822" t="s">
        <v>61</v>
      </c>
      <c r="G3822" t="s">
        <v>39</v>
      </c>
      <c r="H3822" t="s">
        <v>4</v>
      </c>
      <c r="I3822">
        <v>2037</v>
      </c>
      <c r="J3822">
        <v>2049</v>
      </c>
      <c r="K3822">
        <v>23.9388059490886</v>
      </c>
    </row>
    <row r="3823" spans="5:11" x14ac:dyDescent="0.2">
      <c r="E3823" t="str">
        <f t="shared" si="59"/>
        <v>Manufacturing: Energy Intensive</v>
      </c>
      <c r="F3823" t="s">
        <v>61</v>
      </c>
      <c r="G3823" t="s">
        <v>39</v>
      </c>
      <c r="H3823" t="s">
        <v>4</v>
      </c>
      <c r="I3823">
        <v>2037</v>
      </c>
      <c r="J3823">
        <v>2050</v>
      </c>
      <c r="K3823">
        <v>23.988768368926301</v>
      </c>
    </row>
    <row r="3824" spans="5:11" x14ac:dyDescent="0.2">
      <c r="E3824" t="str">
        <f t="shared" si="59"/>
        <v>Manufacturing: Energy Intensive</v>
      </c>
      <c r="F3824" t="s">
        <v>61</v>
      </c>
      <c r="G3824" t="s">
        <v>39</v>
      </c>
      <c r="H3824" t="s">
        <v>4</v>
      </c>
      <c r="I3824">
        <v>2038</v>
      </c>
      <c r="J3824">
        <v>2048</v>
      </c>
      <c r="K3824">
        <v>23.2568422621836</v>
      </c>
    </row>
    <row r="3825" spans="5:11" x14ac:dyDescent="0.2">
      <c r="E3825" t="str">
        <f t="shared" si="59"/>
        <v>Manufacturing: Energy Intensive</v>
      </c>
      <c r="F3825" t="s">
        <v>61</v>
      </c>
      <c r="G3825" t="s">
        <v>39</v>
      </c>
      <c r="H3825" t="s">
        <v>4</v>
      </c>
      <c r="I3825">
        <v>2038</v>
      </c>
      <c r="J3825">
        <v>2049</v>
      </c>
      <c r="K3825">
        <v>24.693997013765401</v>
      </c>
    </row>
    <row r="3826" spans="5:11" x14ac:dyDescent="0.2">
      <c r="E3826" t="str">
        <f t="shared" si="59"/>
        <v>Manufacturing: Energy Intensive</v>
      </c>
      <c r="F3826" t="s">
        <v>61</v>
      </c>
      <c r="G3826" t="s">
        <v>39</v>
      </c>
      <c r="H3826" t="s">
        <v>4</v>
      </c>
      <c r="I3826">
        <v>2038</v>
      </c>
      <c r="J3826">
        <v>2050</v>
      </c>
      <c r="K3826">
        <v>24.750980372636199</v>
      </c>
    </row>
    <row r="3827" spans="5:11" x14ac:dyDescent="0.2">
      <c r="E3827" t="str">
        <f t="shared" si="59"/>
        <v>Manufacturing: Energy Intensive</v>
      </c>
      <c r="F3827" t="s">
        <v>61</v>
      </c>
      <c r="G3827" t="s">
        <v>39</v>
      </c>
      <c r="H3827" t="s">
        <v>4</v>
      </c>
      <c r="I3827">
        <v>2039</v>
      </c>
      <c r="J3827">
        <v>2048</v>
      </c>
      <c r="K3827">
        <v>23.9710089145286</v>
      </c>
    </row>
    <row r="3828" spans="5:11" x14ac:dyDescent="0.2">
      <c r="E3828" t="str">
        <f t="shared" si="59"/>
        <v>Manufacturing: Energy Intensive</v>
      </c>
      <c r="F3828" t="s">
        <v>61</v>
      </c>
      <c r="G3828" t="s">
        <v>39</v>
      </c>
      <c r="H3828" t="s">
        <v>4</v>
      </c>
      <c r="I3828">
        <v>2039</v>
      </c>
      <c r="J3828">
        <v>2049</v>
      </c>
      <c r="K3828">
        <v>25.429242532836899</v>
      </c>
    </row>
    <row r="3829" spans="5:11" x14ac:dyDescent="0.2">
      <c r="E3829" t="str">
        <f t="shared" si="59"/>
        <v>Manufacturing: Energy Intensive</v>
      </c>
      <c r="F3829" t="s">
        <v>61</v>
      </c>
      <c r="G3829" t="s">
        <v>39</v>
      </c>
      <c r="H3829" t="s">
        <v>4</v>
      </c>
      <c r="I3829">
        <v>2039</v>
      </c>
      <c r="J3829">
        <v>2050</v>
      </c>
      <c r="K3829">
        <v>25.484157782331501</v>
      </c>
    </row>
    <row r="3830" spans="5:11" x14ac:dyDescent="0.2">
      <c r="E3830" t="str">
        <f t="shared" si="59"/>
        <v>Manufacturing: Energy Intensive</v>
      </c>
      <c r="F3830" t="s">
        <v>61</v>
      </c>
      <c r="G3830" t="s">
        <v>39</v>
      </c>
      <c r="H3830" t="s">
        <v>4</v>
      </c>
      <c r="I3830">
        <v>2040</v>
      </c>
      <c r="J3830">
        <v>2048</v>
      </c>
      <c r="K3830">
        <v>24.712090598528299</v>
      </c>
    </row>
    <row r="3831" spans="5:11" x14ac:dyDescent="0.2">
      <c r="E3831" t="str">
        <f t="shared" si="59"/>
        <v>Manufacturing: Energy Intensive</v>
      </c>
      <c r="F3831" t="s">
        <v>61</v>
      </c>
      <c r="G3831" t="s">
        <v>39</v>
      </c>
      <c r="H3831" t="s">
        <v>4</v>
      </c>
      <c r="I3831">
        <v>2040</v>
      </c>
      <c r="J3831">
        <v>2049</v>
      </c>
      <c r="K3831">
        <v>26.192345526077698</v>
      </c>
    </row>
    <row r="3832" spans="5:11" x14ac:dyDescent="0.2">
      <c r="E3832" t="str">
        <f t="shared" si="59"/>
        <v>Manufacturing: Energy Intensive</v>
      </c>
      <c r="F3832" t="s">
        <v>61</v>
      </c>
      <c r="G3832" t="s">
        <v>39</v>
      </c>
      <c r="H3832" t="s">
        <v>4</v>
      </c>
      <c r="I3832">
        <v>2040</v>
      </c>
      <c r="J3832">
        <v>2050</v>
      </c>
      <c r="K3832">
        <v>26.244372655791199</v>
      </c>
    </row>
    <row r="3833" spans="5:11" x14ac:dyDescent="0.2">
      <c r="E3833" t="str">
        <f t="shared" si="59"/>
        <v>Manufacturing: Energy Intensive</v>
      </c>
      <c r="F3833" t="s">
        <v>61</v>
      </c>
      <c r="G3833" t="s">
        <v>39</v>
      </c>
      <c r="H3833" t="s">
        <v>4</v>
      </c>
      <c r="I3833">
        <v>2041</v>
      </c>
      <c r="J3833">
        <v>2048</v>
      </c>
      <c r="K3833">
        <v>25.4654921217438</v>
      </c>
    </row>
    <row r="3834" spans="5:11" x14ac:dyDescent="0.2">
      <c r="E3834" t="str">
        <f t="shared" si="59"/>
        <v>Manufacturing: Energy Intensive</v>
      </c>
      <c r="F3834" t="s">
        <v>61</v>
      </c>
      <c r="G3834" t="s">
        <v>39</v>
      </c>
      <c r="H3834" t="s">
        <v>4</v>
      </c>
      <c r="I3834">
        <v>2041</v>
      </c>
      <c r="J3834">
        <v>2049</v>
      </c>
      <c r="K3834">
        <v>27.011845827273898</v>
      </c>
    </row>
    <row r="3835" spans="5:11" x14ac:dyDescent="0.2">
      <c r="E3835" t="str">
        <f t="shared" si="59"/>
        <v>Manufacturing: Energy Intensive</v>
      </c>
      <c r="F3835" t="s">
        <v>61</v>
      </c>
      <c r="G3835" t="s">
        <v>39</v>
      </c>
      <c r="H3835" t="s">
        <v>4</v>
      </c>
      <c r="I3835">
        <v>2041</v>
      </c>
      <c r="J3835">
        <v>2050</v>
      </c>
      <c r="K3835">
        <v>27.059185333578601</v>
      </c>
    </row>
    <row r="3836" spans="5:11" x14ac:dyDescent="0.2">
      <c r="E3836" t="str">
        <f t="shared" si="59"/>
        <v>Manufacturing: Energy Intensive</v>
      </c>
      <c r="F3836" t="s">
        <v>61</v>
      </c>
      <c r="G3836" t="s">
        <v>39</v>
      </c>
      <c r="H3836" t="s">
        <v>4</v>
      </c>
      <c r="I3836">
        <v>2042</v>
      </c>
      <c r="J3836">
        <v>2048</v>
      </c>
      <c r="K3836">
        <v>26.262107460980499</v>
      </c>
    </row>
    <row r="3837" spans="5:11" x14ac:dyDescent="0.2">
      <c r="E3837" t="str">
        <f t="shared" si="59"/>
        <v>Manufacturing: Energy Intensive</v>
      </c>
      <c r="F3837" t="s">
        <v>61</v>
      </c>
      <c r="G3837" t="s">
        <v>39</v>
      </c>
      <c r="H3837" t="s">
        <v>4</v>
      </c>
      <c r="I3837">
        <v>2042</v>
      </c>
      <c r="J3837">
        <v>2049</v>
      </c>
      <c r="K3837">
        <v>27.892825606446099</v>
      </c>
    </row>
    <row r="3838" spans="5:11" x14ac:dyDescent="0.2">
      <c r="E3838" t="str">
        <f t="shared" si="59"/>
        <v>Manufacturing: Energy Intensive</v>
      </c>
      <c r="F3838" t="s">
        <v>61</v>
      </c>
      <c r="G3838" t="s">
        <v>39</v>
      </c>
      <c r="H3838" t="s">
        <v>4</v>
      </c>
      <c r="I3838">
        <v>2042</v>
      </c>
      <c r="J3838">
        <v>2050</v>
      </c>
      <c r="K3838">
        <v>27.9360322458677</v>
      </c>
    </row>
    <row r="3839" spans="5:11" x14ac:dyDescent="0.2">
      <c r="E3839" t="str">
        <f t="shared" si="59"/>
        <v>Manufacturing: Energy Intensive</v>
      </c>
      <c r="F3839" t="s">
        <v>61</v>
      </c>
      <c r="G3839" t="s">
        <v>39</v>
      </c>
      <c r="H3839" t="s">
        <v>4</v>
      </c>
      <c r="I3839">
        <v>2043</v>
      </c>
      <c r="J3839">
        <v>2048</v>
      </c>
      <c r="K3839">
        <v>27.0710262632035</v>
      </c>
    </row>
    <row r="3840" spans="5:11" x14ac:dyDescent="0.2">
      <c r="E3840" t="str">
        <f t="shared" si="59"/>
        <v>Manufacturing: Energy Intensive</v>
      </c>
      <c r="F3840" t="s">
        <v>61</v>
      </c>
      <c r="G3840" t="s">
        <v>39</v>
      </c>
      <c r="H3840" t="s">
        <v>4</v>
      </c>
      <c r="I3840">
        <v>2043</v>
      </c>
      <c r="J3840">
        <v>2049</v>
      </c>
      <c r="K3840">
        <v>28.794092012141402</v>
      </c>
    </row>
    <row r="3841" spans="5:11" x14ac:dyDescent="0.2">
      <c r="E3841" t="str">
        <f t="shared" si="59"/>
        <v>Manufacturing: Energy Intensive</v>
      </c>
      <c r="F3841" t="s">
        <v>61</v>
      </c>
      <c r="G3841" t="s">
        <v>39</v>
      </c>
      <c r="H3841" t="s">
        <v>4</v>
      </c>
      <c r="I3841">
        <v>2043</v>
      </c>
      <c r="J3841">
        <v>2050</v>
      </c>
      <c r="K3841">
        <v>28.843393291692799</v>
      </c>
    </row>
    <row r="3842" spans="5:11" x14ac:dyDescent="0.2">
      <c r="E3842" t="str">
        <f t="shared" si="59"/>
        <v>Manufacturing: Energy Intensive</v>
      </c>
      <c r="F3842" t="s">
        <v>61</v>
      </c>
      <c r="G3842" t="s">
        <v>39</v>
      </c>
      <c r="H3842" t="s">
        <v>4</v>
      </c>
      <c r="I3842">
        <v>2044</v>
      </c>
      <c r="J3842">
        <v>2048</v>
      </c>
      <c r="K3842">
        <v>27.924349681704701</v>
      </c>
    </row>
    <row r="3843" spans="5:11" x14ac:dyDescent="0.2">
      <c r="E3843" t="str">
        <f t="shared" ref="E3843:E3906" si="60">VLOOKUP(F3843,$A$2:$B$53,2,)</f>
        <v>Manufacturing: Energy Intensive</v>
      </c>
      <c r="F3843" t="s">
        <v>61</v>
      </c>
      <c r="G3843" t="s">
        <v>39</v>
      </c>
      <c r="H3843" t="s">
        <v>4</v>
      </c>
      <c r="I3843">
        <v>2044</v>
      </c>
      <c r="J3843">
        <v>2049</v>
      </c>
      <c r="K3843">
        <v>29.7451127471262</v>
      </c>
    </row>
    <row r="3844" spans="5:11" x14ac:dyDescent="0.2">
      <c r="E3844" t="str">
        <f t="shared" si="60"/>
        <v>Manufacturing: Energy Intensive</v>
      </c>
      <c r="F3844" t="s">
        <v>61</v>
      </c>
      <c r="G3844" t="s">
        <v>39</v>
      </c>
      <c r="H3844" t="s">
        <v>4</v>
      </c>
      <c r="I3844">
        <v>2044</v>
      </c>
      <c r="J3844">
        <v>2050</v>
      </c>
      <c r="K3844">
        <v>29.804427238821901</v>
      </c>
    </row>
    <row r="3845" spans="5:11" x14ac:dyDescent="0.2">
      <c r="E3845" t="str">
        <f t="shared" si="60"/>
        <v>Manufacturing: Energy Intensive</v>
      </c>
      <c r="F3845" t="s">
        <v>61</v>
      </c>
      <c r="G3845" t="s">
        <v>39</v>
      </c>
      <c r="H3845" t="s">
        <v>4</v>
      </c>
      <c r="I3845">
        <v>2045</v>
      </c>
      <c r="J3845">
        <v>2048</v>
      </c>
      <c r="K3845">
        <v>28.849638728662399</v>
      </c>
    </row>
    <row r="3846" spans="5:11" x14ac:dyDescent="0.2">
      <c r="E3846" t="str">
        <f t="shared" si="60"/>
        <v>Manufacturing: Energy Intensive</v>
      </c>
      <c r="F3846" t="s">
        <v>61</v>
      </c>
      <c r="G3846" t="s">
        <v>39</v>
      </c>
      <c r="H3846" t="s">
        <v>4</v>
      </c>
      <c r="I3846">
        <v>2045</v>
      </c>
      <c r="J3846">
        <v>2049</v>
      </c>
      <c r="K3846">
        <v>30.763829750675999</v>
      </c>
    </row>
    <row r="3847" spans="5:11" x14ac:dyDescent="0.2">
      <c r="E3847" t="str">
        <f t="shared" si="60"/>
        <v>Manufacturing: Energy Intensive</v>
      </c>
      <c r="F3847" t="s">
        <v>61</v>
      </c>
      <c r="G3847" t="s">
        <v>39</v>
      </c>
      <c r="H3847" t="s">
        <v>4</v>
      </c>
      <c r="I3847">
        <v>2045</v>
      </c>
      <c r="J3847">
        <v>2050</v>
      </c>
      <c r="K3847">
        <v>30.835330380003299</v>
      </c>
    </row>
    <row r="3848" spans="5:11" x14ac:dyDescent="0.2">
      <c r="E3848" t="str">
        <f t="shared" si="60"/>
        <v>Manufacturing: Energy Intensive</v>
      </c>
      <c r="F3848" t="s">
        <v>61</v>
      </c>
      <c r="G3848" t="s">
        <v>39</v>
      </c>
      <c r="H3848" t="s">
        <v>4</v>
      </c>
      <c r="I3848">
        <v>2046</v>
      </c>
      <c r="J3848">
        <v>2048</v>
      </c>
      <c r="K3848">
        <v>29.8477577616334</v>
      </c>
    </row>
    <row r="3849" spans="5:11" x14ac:dyDescent="0.2">
      <c r="E3849" t="str">
        <f t="shared" si="60"/>
        <v>Manufacturing: Energy Intensive</v>
      </c>
      <c r="F3849" t="s">
        <v>61</v>
      </c>
      <c r="G3849" t="s">
        <v>39</v>
      </c>
      <c r="H3849" t="s">
        <v>4</v>
      </c>
      <c r="I3849">
        <v>2046</v>
      </c>
      <c r="J3849">
        <v>2049</v>
      </c>
      <c r="K3849">
        <v>31.8296673804835</v>
      </c>
    </row>
    <row r="3850" spans="5:11" x14ac:dyDescent="0.2">
      <c r="E3850" t="str">
        <f t="shared" si="60"/>
        <v>Manufacturing: Energy Intensive</v>
      </c>
      <c r="F3850" t="s">
        <v>61</v>
      </c>
      <c r="G3850" t="s">
        <v>39</v>
      </c>
      <c r="H3850" t="s">
        <v>4</v>
      </c>
      <c r="I3850">
        <v>2046</v>
      </c>
      <c r="J3850">
        <v>2050</v>
      </c>
      <c r="K3850">
        <v>31.922138334129599</v>
      </c>
    </row>
    <row r="3851" spans="5:11" x14ac:dyDescent="0.2">
      <c r="E3851" t="str">
        <f t="shared" si="60"/>
        <v>Manufacturing: Energy Intensive</v>
      </c>
      <c r="F3851" t="s">
        <v>61</v>
      </c>
      <c r="G3851" t="s">
        <v>39</v>
      </c>
      <c r="H3851" t="s">
        <v>4</v>
      </c>
      <c r="I3851">
        <v>2047</v>
      </c>
      <c r="J3851">
        <v>2048</v>
      </c>
      <c r="K3851">
        <v>30.899299772727002</v>
      </c>
    </row>
    <row r="3852" spans="5:11" x14ac:dyDescent="0.2">
      <c r="E3852" t="str">
        <f t="shared" si="60"/>
        <v>Manufacturing: Energy Intensive</v>
      </c>
      <c r="F3852" t="s">
        <v>61</v>
      </c>
      <c r="G3852" t="s">
        <v>39</v>
      </c>
      <c r="H3852" t="s">
        <v>4</v>
      </c>
      <c r="I3852">
        <v>2047</v>
      </c>
      <c r="J3852">
        <v>2049</v>
      </c>
      <c r="K3852">
        <v>32.949137311581701</v>
      </c>
    </row>
    <row r="3853" spans="5:11" x14ac:dyDescent="0.2">
      <c r="E3853" t="str">
        <f t="shared" si="60"/>
        <v>Manufacturing: Energy Intensive</v>
      </c>
      <c r="F3853" t="s">
        <v>61</v>
      </c>
      <c r="G3853" t="s">
        <v>39</v>
      </c>
      <c r="H3853" t="s">
        <v>4</v>
      </c>
      <c r="I3853">
        <v>2047</v>
      </c>
      <c r="J3853">
        <v>2050</v>
      </c>
      <c r="K3853">
        <v>33.059906802580102</v>
      </c>
    </row>
    <row r="3854" spans="5:11" x14ac:dyDescent="0.2">
      <c r="E3854" t="str">
        <f t="shared" si="60"/>
        <v>Manufacturing: Energy Intensive</v>
      </c>
      <c r="F3854" t="s">
        <v>61</v>
      </c>
      <c r="G3854" t="s">
        <v>39</v>
      </c>
      <c r="H3854" t="s">
        <v>4</v>
      </c>
      <c r="I3854">
        <v>2048</v>
      </c>
      <c r="J3854">
        <v>2048</v>
      </c>
      <c r="K3854">
        <v>31.9470030027402</v>
      </c>
    </row>
    <row r="3855" spans="5:11" x14ac:dyDescent="0.2">
      <c r="E3855" t="str">
        <f t="shared" si="60"/>
        <v>Manufacturing: Energy Intensive</v>
      </c>
      <c r="F3855" t="s">
        <v>61</v>
      </c>
      <c r="G3855" t="s">
        <v>39</v>
      </c>
      <c r="H3855" t="s">
        <v>4</v>
      </c>
      <c r="I3855">
        <v>2048</v>
      </c>
      <c r="J3855">
        <v>2049</v>
      </c>
      <c r="K3855">
        <v>34.066814239451297</v>
      </c>
    </row>
    <row r="3856" spans="5:11" x14ac:dyDescent="0.2">
      <c r="E3856" t="str">
        <f t="shared" si="60"/>
        <v>Manufacturing: Energy Intensive</v>
      </c>
      <c r="F3856" t="s">
        <v>61</v>
      </c>
      <c r="G3856" t="s">
        <v>39</v>
      </c>
      <c r="H3856" t="s">
        <v>4</v>
      </c>
      <c r="I3856">
        <v>2048</v>
      </c>
      <c r="J3856">
        <v>2050</v>
      </c>
      <c r="K3856">
        <v>34.190219734709103</v>
      </c>
    </row>
    <row r="3857" spans="5:11" x14ac:dyDescent="0.2">
      <c r="E3857" t="str">
        <f t="shared" si="60"/>
        <v>Manufacturing: Energy Intensive</v>
      </c>
      <c r="F3857" t="s">
        <v>61</v>
      </c>
      <c r="G3857" t="s">
        <v>39</v>
      </c>
      <c r="H3857" t="s">
        <v>4</v>
      </c>
      <c r="I3857">
        <v>2049</v>
      </c>
      <c r="J3857">
        <v>2048</v>
      </c>
      <c r="K3857">
        <v>33.050463347261299</v>
      </c>
    </row>
    <row r="3858" spans="5:11" x14ac:dyDescent="0.2">
      <c r="E3858" t="str">
        <f t="shared" si="60"/>
        <v>Manufacturing: Energy Intensive</v>
      </c>
      <c r="F3858" t="s">
        <v>61</v>
      </c>
      <c r="G3858" t="s">
        <v>39</v>
      </c>
      <c r="H3858" t="s">
        <v>4</v>
      </c>
      <c r="I3858">
        <v>2049</v>
      </c>
      <c r="J3858">
        <v>2049</v>
      </c>
      <c r="K3858">
        <v>35.244305469480402</v>
      </c>
    </row>
    <row r="3859" spans="5:11" x14ac:dyDescent="0.2">
      <c r="E3859" t="str">
        <f t="shared" si="60"/>
        <v>Manufacturing: Energy Intensive</v>
      </c>
      <c r="F3859" t="s">
        <v>61</v>
      </c>
      <c r="G3859" t="s">
        <v>39</v>
      </c>
      <c r="H3859" t="s">
        <v>4</v>
      </c>
      <c r="I3859">
        <v>2049</v>
      </c>
      <c r="J3859">
        <v>2050</v>
      </c>
      <c r="K3859">
        <v>35.379612311838599</v>
      </c>
    </row>
    <row r="3860" spans="5:11" x14ac:dyDescent="0.2">
      <c r="E3860" t="str">
        <f t="shared" si="60"/>
        <v>Manufacturing: Energy Intensive</v>
      </c>
      <c r="F3860" t="s">
        <v>61</v>
      </c>
      <c r="G3860" t="s">
        <v>39</v>
      </c>
      <c r="H3860" t="s">
        <v>4</v>
      </c>
      <c r="I3860">
        <v>2050</v>
      </c>
      <c r="J3860">
        <v>2048</v>
      </c>
      <c r="K3860">
        <v>34.224946356362103</v>
      </c>
    </row>
    <row r="3861" spans="5:11" x14ac:dyDescent="0.2">
      <c r="E3861" t="str">
        <f t="shared" si="60"/>
        <v>Manufacturing: Energy Intensive</v>
      </c>
      <c r="F3861" t="s">
        <v>61</v>
      </c>
      <c r="G3861" t="s">
        <v>39</v>
      </c>
      <c r="H3861" t="s">
        <v>4</v>
      </c>
      <c r="I3861">
        <v>2050</v>
      </c>
      <c r="J3861">
        <v>2049</v>
      </c>
      <c r="K3861">
        <v>36.494087528993902</v>
      </c>
    </row>
    <row r="3862" spans="5:11" x14ac:dyDescent="0.2">
      <c r="E3862" t="str">
        <f t="shared" si="60"/>
        <v>Manufacturing: Energy Intensive</v>
      </c>
      <c r="F3862" t="s">
        <v>61</v>
      </c>
      <c r="G3862" t="s">
        <v>39</v>
      </c>
      <c r="H3862" t="s">
        <v>4</v>
      </c>
      <c r="I3862">
        <v>2050</v>
      </c>
      <c r="J3862">
        <v>2050</v>
      </c>
      <c r="K3862">
        <v>36.642701911173504</v>
      </c>
    </row>
    <row r="3863" spans="5:11" x14ac:dyDescent="0.2">
      <c r="E3863" t="str">
        <f t="shared" si="60"/>
        <v>Manufacturing: Energy Intensive</v>
      </c>
      <c r="F3863" t="s">
        <v>61</v>
      </c>
      <c r="G3863" t="s">
        <v>39</v>
      </c>
      <c r="H3863" t="s">
        <v>5</v>
      </c>
      <c r="I3863">
        <v>2012</v>
      </c>
      <c r="J3863">
        <v>2048</v>
      </c>
      <c r="K3863">
        <v>15.8345111856835</v>
      </c>
    </row>
    <row r="3864" spans="5:11" x14ac:dyDescent="0.2">
      <c r="E3864" t="str">
        <f t="shared" si="60"/>
        <v>Manufacturing: Energy Intensive</v>
      </c>
      <c r="F3864" t="s">
        <v>61</v>
      </c>
      <c r="G3864" t="s">
        <v>39</v>
      </c>
      <c r="H3864" t="s">
        <v>5</v>
      </c>
      <c r="I3864">
        <v>2012</v>
      </c>
      <c r="J3864">
        <v>2049</v>
      </c>
      <c r="K3864">
        <v>15.8345111856835</v>
      </c>
    </row>
    <row r="3865" spans="5:11" x14ac:dyDescent="0.2">
      <c r="E3865" t="str">
        <f t="shared" si="60"/>
        <v>Manufacturing: Energy Intensive</v>
      </c>
      <c r="F3865" t="s">
        <v>61</v>
      </c>
      <c r="G3865" t="s">
        <v>39</v>
      </c>
      <c r="H3865" t="s">
        <v>5</v>
      </c>
      <c r="I3865">
        <v>2012</v>
      </c>
      <c r="J3865">
        <v>2050</v>
      </c>
      <c r="K3865">
        <v>15.8345111856835</v>
      </c>
    </row>
    <row r="3866" spans="5:11" x14ac:dyDescent="0.2">
      <c r="E3866" t="str">
        <f t="shared" si="60"/>
        <v>Manufacturing: Energy Intensive</v>
      </c>
      <c r="F3866" t="s">
        <v>61</v>
      </c>
      <c r="G3866" t="s">
        <v>39</v>
      </c>
      <c r="H3866" t="s">
        <v>5</v>
      </c>
      <c r="I3866">
        <v>2013</v>
      </c>
      <c r="J3866">
        <v>2048</v>
      </c>
      <c r="K3866">
        <v>16.126171849443899</v>
      </c>
    </row>
    <row r="3867" spans="5:11" x14ac:dyDescent="0.2">
      <c r="E3867" t="str">
        <f t="shared" si="60"/>
        <v>Manufacturing: Energy Intensive</v>
      </c>
      <c r="F3867" t="s">
        <v>61</v>
      </c>
      <c r="G3867" t="s">
        <v>39</v>
      </c>
      <c r="H3867" t="s">
        <v>5</v>
      </c>
      <c r="I3867">
        <v>2013</v>
      </c>
      <c r="J3867">
        <v>2049</v>
      </c>
      <c r="K3867">
        <v>16.160126787114201</v>
      </c>
    </row>
    <row r="3868" spans="5:11" x14ac:dyDescent="0.2">
      <c r="E3868" t="str">
        <f t="shared" si="60"/>
        <v>Manufacturing: Energy Intensive</v>
      </c>
      <c r="F3868" t="s">
        <v>61</v>
      </c>
      <c r="G3868" t="s">
        <v>39</v>
      </c>
      <c r="H3868" t="s">
        <v>5</v>
      </c>
      <c r="I3868">
        <v>2013</v>
      </c>
      <c r="J3868">
        <v>2050</v>
      </c>
      <c r="K3868">
        <v>16.159971321599201</v>
      </c>
    </row>
    <row r="3869" spans="5:11" x14ac:dyDescent="0.2">
      <c r="E3869" t="str">
        <f t="shared" si="60"/>
        <v>Manufacturing: Energy Intensive</v>
      </c>
      <c r="F3869" t="s">
        <v>61</v>
      </c>
      <c r="G3869" t="s">
        <v>39</v>
      </c>
      <c r="H3869" t="s">
        <v>5</v>
      </c>
      <c r="I3869">
        <v>2014</v>
      </c>
      <c r="J3869">
        <v>2048</v>
      </c>
      <c r="K3869">
        <v>16.349759291476101</v>
      </c>
    </row>
    <row r="3870" spans="5:11" x14ac:dyDescent="0.2">
      <c r="E3870" t="str">
        <f t="shared" si="60"/>
        <v>Manufacturing: Energy Intensive</v>
      </c>
      <c r="F3870" t="s">
        <v>61</v>
      </c>
      <c r="G3870" t="s">
        <v>39</v>
      </c>
      <c r="H3870" t="s">
        <v>5</v>
      </c>
      <c r="I3870">
        <v>2014</v>
      </c>
      <c r="J3870">
        <v>2049</v>
      </c>
      <c r="K3870">
        <v>16.4392090806003</v>
      </c>
    </row>
    <row r="3871" spans="5:11" x14ac:dyDescent="0.2">
      <c r="E3871" t="str">
        <f t="shared" si="60"/>
        <v>Manufacturing: Energy Intensive</v>
      </c>
      <c r="F3871" t="s">
        <v>61</v>
      </c>
      <c r="G3871" t="s">
        <v>39</v>
      </c>
      <c r="H3871" t="s">
        <v>5</v>
      </c>
      <c r="I3871">
        <v>2014</v>
      </c>
      <c r="J3871">
        <v>2050</v>
      </c>
      <c r="K3871">
        <v>16.438539414572201</v>
      </c>
    </row>
    <row r="3872" spans="5:11" x14ac:dyDescent="0.2">
      <c r="E3872" t="str">
        <f t="shared" si="60"/>
        <v>Manufacturing: Energy Intensive</v>
      </c>
      <c r="F3872" t="s">
        <v>61</v>
      </c>
      <c r="G3872" t="s">
        <v>39</v>
      </c>
      <c r="H3872" t="s">
        <v>5</v>
      </c>
      <c r="I3872">
        <v>2015</v>
      </c>
      <c r="J3872">
        <v>2048</v>
      </c>
      <c r="K3872">
        <v>16.4111015975753</v>
      </c>
    </row>
    <row r="3873" spans="5:11" x14ac:dyDescent="0.2">
      <c r="E3873" t="str">
        <f t="shared" si="60"/>
        <v>Manufacturing: Energy Intensive</v>
      </c>
      <c r="F3873" t="s">
        <v>61</v>
      </c>
      <c r="G3873" t="s">
        <v>39</v>
      </c>
      <c r="H3873" t="s">
        <v>5</v>
      </c>
      <c r="I3873">
        <v>2015</v>
      </c>
      <c r="J3873">
        <v>2049</v>
      </c>
      <c r="K3873">
        <v>16.565455054438001</v>
      </c>
    </row>
    <row r="3874" spans="5:11" x14ac:dyDescent="0.2">
      <c r="E3874" t="str">
        <f t="shared" si="60"/>
        <v>Manufacturing: Energy Intensive</v>
      </c>
      <c r="F3874" t="s">
        <v>61</v>
      </c>
      <c r="G3874" t="s">
        <v>39</v>
      </c>
      <c r="H3874" t="s">
        <v>5</v>
      </c>
      <c r="I3874">
        <v>2015</v>
      </c>
      <c r="J3874">
        <v>2050</v>
      </c>
      <c r="K3874">
        <v>16.565255868758101</v>
      </c>
    </row>
    <row r="3875" spans="5:11" x14ac:dyDescent="0.2">
      <c r="E3875" t="str">
        <f t="shared" si="60"/>
        <v>Manufacturing: Energy Intensive</v>
      </c>
      <c r="F3875" t="s">
        <v>61</v>
      </c>
      <c r="G3875" t="s">
        <v>39</v>
      </c>
      <c r="H3875" t="s">
        <v>5</v>
      </c>
      <c r="I3875">
        <v>2016</v>
      </c>
      <c r="J3875">
        <v>2048</v>
      </c>
      <c r="K3875">
        <v>16.5604825876338</v>
      </c>
    </row>
    <row r="3876" spans="5:11" x14ac:dyDescent="0.2">
      <c r="E3876" t="str">
        <f t="shared" si="60"/>
        <v>Manufacturing: Energy Intensive</v>
      </c>
      <c r="F3876" t="s">
        <v>61</v>
      </c>
      <c r="G3876" t="s">
        <v>39</v>
      </c>
      <c r="H3876" t="s">
        <v>5</v>
      </c>
      <c r="I3876">
        <v>2016</v>
      </c>
      <c r="J3876">
        <v>2049</v>
      </c>
      <c r="K3876">
        <v>16.790194002345601</v>
      </c>
    </row>
    <row r="3877" spans="5:11" x14ac:dyDescent="0.2">
      <c r="E3877" t="str">
        <f t="shared" si="60"/>
        <v>Manufacturing: Energy Intensive</v>
      </c>
      <c r="F3877" t="s">
        <v>61</v>
      </c>
      <c r="G3877" t="s">
        <v>39</v>
      </c>
      <c r="H3877" t="s">
        <v>5</v>
      </c>
      <c r="I3877">
        <v>2016</v>
      </c>
      <c r="J3877">
        <v>2050</v>
      </c>
      <c r="K3877">
        <v>16.7905499903421</v>
      </c>
    </row>
    <row r="3878" spans="5:11" x14ac:dyDescent="0.2">
      <c r="E3878" t="str">
        <f t="shared" si="60"/>
        <v>Manufacturing: Energy Intensive</v>
      </c>
      <c r="F3878" t="s">
        <v>61</v>
      </c>
      <c r="G3878" t="s">
        <v>39</v>
      </c>
      <c r="H3878" t="s">
        <v>5</v>
      </c>
      <c r="I3878">
        <v>2017</v>
      </c>
      <c r="J3878">
        <v>2048</v>
      </c>
      <c r="K3878">
        <v>16.596723847561901</v>
      </c>
    </row>
    <row r="3879" spans="5:11" x14ac:dyDescent="0.2">
      <c r="E3879" t="str">
        <f t="shared" si="60"/>
        <v>Manufacturing: Energy Intensive</v>
      </c>
      <c r="F3879" t="s">
        <v>61</v>
      </c>
      <c r="G3879" t="s">
        <v>39</v>
      </c>
      <c r="H3879" t="s">
        <v>5</v>
      </c>
      <c r="I3879">
        <v>2017</v>
      </c>
      <c r="J3879">
        <v>2049</v>
      </c>
      <c r="K3879">
        <v>16.893354910098498</v>
      </c>
    </row>
    <row r="3880" spans="5:11" x14ac:dyDescent="0.2">
      <c r="E3880" t="str">
        <f t="shared" si="60"/>
        <v>Manufacturing: Energy Intensive</v>
      </c>
      <c r="F3880" t="s">
        <v>61</v>
      </c>
      <c r="G3880" t="s">
        <v>39</v>
      </c>
      <c r="H3880" t="s">
        <v>5</v>
      </c>
      <c r="I3880">
        <v>2017</v>
      </c>
      <c r="J3880">
        <v>2050</v>
      </c>
      <c r="K3880">
        <v>16.895503689631401</v>
      </c>
    </row>
    <row r="3881" spans="5:11" x14ac:dyDescent="0.2">
      <c r="E3881" t="str">
        <f t="shared" si="60"/>
        <v>Manufacturing: Energy Intensive</v>
      </c>
      <c r="F3881" t="s">
        <v>61</v>
      </c>
      <c r="G3881" t="s">
        <v>39</v>
      </c>
      <c r="H3881" t="s">
        <v>5</v>
      </c>
      <c r="I3881">
        <v>2018</v>
      </c>
      <c r="J3881">
        <v>2048</v>
      </c>
      <c r="K3881">
        <v>16.7172060045915</v>
      </c>
    </row>
    <row r="3882" spans="5:11" x14ac:dyDescent="0.2">
      <c r="E3882" t="str">
        <f t="shared" si="60"/>
        <v>Manufacturing: Energy Intensive</v>
      </c>
      <c r="F3882" t="s">
        <v>61</v>
      </c>
      <c r="G3882" t="s">
        <v>39</v>
      </c>
      <c r="H3882" t="s">
        <v>5</v>
      </c>
      <c r="I3882">
        <v>2018</v>
      </c>
      <c r="J3882">
        <v>2049</v>
      </c>
      <c r="K3882">
        <v>17.078384390360998</v>
      </c>
    </row>
    <row r="3883" spans="5:11" x14ac:dyDescent="0.2">
      <c r="E3883" t="str">
        <f t="shared" si="60"/>
        <v>Manufacturing: Energy Intensive</v>
      </c>
      <c r="F3883" t="s">
        <v>61</v>
      </c>
      <c r="G3883" t="s">
        <v>39</v>
      </c>
      <c r="H3883" t="s">
        <v>5</v>
      </c>
      <c r="I3883">
        <v>2018</v>
      </c>
      <c r="J3883">
        <v>2050</v>
      </c>
      <c r="K3883">
        <v>17.084601775205702</v>
      </c>
    </row>
    <row r="3884" spans="5:11" x14ac:dyDescent="0.2">
      <c r="E3884" t="str">
        <f t="shared" si="60"/>
        <v>Manufacturing: Energy Intensive</v>
      </c>
      <c r="F3884" t="s">
        <v>61</v>
      </c>
      <c r="G3884" t="s">
        <v>39</v>
      </c>
      <c r="H3884" t="s">
        <v>5</v>
      </c>
      <c r="I3884">
        <v>2019</v>
      </c>
      <c r="J3884">
        <v>2048</v>
      </c>
      <c r="K3884">
        <v>16.5825666836942</v>
      </c>
    </row>
    <row r="3885" spans="5:11" x14ac:dyDescent="0.2">
      <c r="E3885" t="str">
        <f t="shared" si="60"/>
        <v>Manufacturing: Energy Intensive</v>
      </c>
      <c r="F3885" t="s">
        <v>61</v>
      </c>
      <c r="G3885" t="s">
        <v>39</v>
      </c>
      <c r="H3885" t="s">
        <v>5</v>
      </c>
      <c r="I3885">
        <v>2019</v>
      </c>
      <c r="J3885">
        <v>2049</v>
      </c>
      <c r="K3885">
        <v>17.005780855674299</v>
      </c>
    </row>
    <row r="3886" spans="5:11" x14ac:dyDescent="0.2">
      <c r="E3886" t="str">
        <f t="shared" si="60"/>
        <v>Manufacturing: Energy Intensive</v>
      </c>
      <c r="F3886" t="s">
        <v>61</v>
      </c>
      <c r="G3886" t="s">
        <v>39</v>
      </c>
      <c r="H3886" t="s">
        <v>5</v>
      </c>
      <c r="I3886">
        <v>2019</v>
      </c>
      <c r="J3886">
        <v>2050</v>
      </c>
      <c r="K3886">
        <v>17.015675273446799</v>
      </c>
    </row>
    <row r="3887" spans="5:11" x14ac:dyDescent="0.2">
      <c r="E3887" t="str">
        <f t="shared" si="60"/>
        <v>Manufacturing: Energy Intensive</v>
      </c>
      <c r="F3887" t="s">
        <v>61</v>
      </c>
      <c r="G3887" t="s">
        <v>39</v>
      </c>
      <c r="H3887" t="s">
        <v>5</v>
      </c>
      <c r="I3887">
        <v>2020</v>
      </c>
      <c r="J3887">
        <v>2048</v>
      </c>
      <c r="K3887">
        <v>15.222957874674901</v>
      </c>
    </row>
    <row r="3888" spans="5:11" x14ac:dyDescent="0.2">
      <c r="E3888" t="str">
        <f t="shared" si="60"/>
        <v>Manufacturing: Energy Intensive</v>
      </c>
      <c r="F3888" t="s">
        <v>61</v>
      </c>
      <c r="G3888" t="s">
        <v>39</v>
      </c>
      <c r="H3888" t="s">
        <v>5</v>
      </c>
      <c r="I3888">
        <v>2020</v>
      </c>
      <c r="J3888">
        <v>2049</v>
      </c>
      <c r="K3888">
        <v>15.696076362148601</v>
      </c>
    </row>
    <row r="3889" spans="5:11" x14ac:dyDescent="0.2">
      <c r="E3889" t="str">
        <f t="shared" si="60"/>
        <v>Manufacturing: Energy Intensive</v>
      </c>
      <c r="F3889" t="s">
        <v>61</v>
      </c>
      <c r="G3889" t="s">
        <v>39</v>
      </c>
      <c r="H3889" t="s">
        <v>5</v>
      </c>
      <c r="I3889">
        <v>2020</v>
      </c>
      <c r="J3889">
        <v>2050</v>
      </c>
      <c r="K3889">
        <v>15.7089696986309</v>
      </c>
    </row>
    <row r="3890" spans="5:11" x14ac:dyDescent="0.2">
      <c r="E3890" t="str">
        <f t="shared" si="60"/>
        <v>Manufacturing: Energy Intensive</v>
      </c>
      <c r="F3890" t="s">
        <v>61</v>
      </c>
      <c r="G3890" t="s">
        <v>39</v>
      </c>
      <c r="H3890" t="s">
        <v>5</v>
      </c>
      <c r="I3890">
        <v>2021</v>
      </c>
      <c r="J3890">
        <v>2048</v>
      </c>
      <c r="K3890">
        <v>15.7571385243417</v>
      </c>
    </row>
    <row r="3891" spans="5:11" x14ac:dyDescent="0.2">
      <c r="E3891" t="str">
        <f t="shared" si="60"/>
        <v>Manufacturing: Energy Intensive</v>
      </c>
      <c r="F3891" t="s">
        <v>61</v>
      </c>
      <c r="G3891" t="s">
        <v>39</v>
      </c>
      <c r="H3891" t="s">
        <v>5</v>
      </c>
      <c r="I3891">
        <v>2021</v>
      </c>
      <c r="J3891">
        <v>2049</v>
      </c>
      <c r="K3891">
        <v>16.2990787437429</v>
      </c>
    </row>
    <row r="3892" spans="5:11" x14ac:dyDescent="0.2">
      <c r="E3892" t="str">
        <f t="shared" si="60"/>
        <v>Manufacturing: Energy Intensive</v>
      </c>
      <c r="F3892" t="s">
        <v>61</v>
      </c>
      <c r="G3892" t="s">
        <v>39</v>
      </c>
      <c r="H3892" t="s">
        <v>5</v>
      </c>
      <c r="I3892">
        <v>2021</v>
      </c>
      <c r="J3892">
        <v>2050</v>
      </c>
      <c r="K3892">
        <v>16.309613473294501</v>
      </c>
    </row>
    <row r="3893" spans="5:11" x14ac:dyDescent="0.2">
      <c r="E3893" t="str">
        <f t="shared" si="60"/>
        <v>Manufacturing: Energy Intensive</v>
      </c>
      <c r="F3893" t="s">
        <v>61</v>
      </c>
      <c r="G3893" t="s">
        <v>39</v>
      </c>
      <c r="H3893" t="s">
        <v>5</v>
      </c>
      <c r="I3893">
        <v>2022</v>
      </c>
      <c r="J3893">
        <v>2048</v>
      </c>
      <c r="K3893">
        <v>16.144473674096901</v>
      </c>
    </row>
    <row r="3894" spans="5:11" x14ac:dyDescent="0.2">
      <c r="E3894" t="str">
        <f t="shared" si="60"/>
        <v>Manufacturing: Energy Intensive</v>
      </c>
      <c r="F3894" t="s">
        <v>61</v>
      </c>
      <c r="G3894" t="s">
        <v>39</v>
      </c>
      <c r="H3894" t="s">
        <v>5</v>
      </c>
      <c r="I3894">
        <v>2022</v>
      </c>
      <c r="J3894">
        <v>2049</v>
      </c>
      <c r="K3894">
        <v>16.749441145690401</v>
      </c>
    </row>
    <row r="3895" spans="5:11" x14ac:dyDescent="0.2">
      <c r="E3895" t="str">
        <f t="shared" si="60"/>
        <v>Manufacturing: Energy Intensive</v>
      </c>
      <c r="F3895" t="s">
        <v>61</v>
      </c>
      <c r="G3895" t="s">
        <v>39</v>
      </c>
      <c r="H3895" t="s">
        <v>5</v>
      </c>
      <c r="I3895">
        <v>2022</v>
      </c>
      <c r="J3895">
        <v>2050</v>
      </c>
      <c r="K3895">
        <v>16.7564887774254</v>
      </c>
    </row>
    <row r="3896" spans="5:11" x14ac:dyDescent="0.2">
      <c r="E3896" t="str">
        <f t="shared" si="60"/>
        <v>Manufacturing: Energy Intensive</v>
      </c>
      <c r="F3896" t="s">
        <v>61</v>
      </c>
      <c r="G3896" t="s">
        <v>39</v>
      </c>
      <c r="H3896" t="s">
        <v>5</v>
      </c>
      <c r="I3896">
        <v>2023</v>
      </c>
      <c r="J3896">
        <v>2048</v>
      </c>
      <c r="K3896">
        <v>16.509532444051899</v>
      </c>
    </row>
    <row r="3897" spans="5:11" x14ac:dyDescent="0.2">
      <c r="E3897" t="str">
        <f t="shared" si="60"/>
        <v>Manufacturing: Energy Intensive</v>
      </c>
      <c r="F3897" t="s">
        <v>61</v>
      </c>
      <c r="G3897" t="s">
        <v>39</v>
      </c>
      <c r="H3897" t="s">
        <v>5</v>
      </c>
      <c r="I3897">
        <v>2023</v>
      </c>
      <c r="J3897">
        <v>2049</v>
      </c>
      <c r="K3897">
        <v>17.191999498040101</v>
      </c>
    </row>
    <row r="3898" spans="5:11" x14ac:dyDescent="0.2">
      <c r="E3898" t="str">
        <f t="shared" si="60"/>
        <v>Manufacturing: Energy Intensive</v>
      </c>
      <c r="F3898" t="s">
        <v>61</v>
      </c>
      <c r="G3898" t="s">
        <v>39</v>
      </c>
      <c r="H3898" t="s">
        <v>5</v>
      </c>
      <c r="I3898">
        <v>2023</v>
      </c>
      <c r="J3898">
        <v>2050</v>
      </c>
      <c r="K3898">
        <v>17.1840042606837</v>
      </c>
    </row>
    <row r="3899" spans="5:11" x14ac:dyDescent="0.2">
      <c r="E3899" t="str">
        <f t="shared" si="60"/>
        <v>Manufacturing: Energy Intensive</v>
      </c>
      <c r="F3899" t="s">
        <v>61</v>
      </c>
      <c r="G3899" t="s">
        <v>39</v>
      </c>
      <c r="H3899" t="s">
        <v>5</v>
      </c>
      <c r="I3899">
        <v>2024</v>
      </c>
      <c r="J3899">
        <v>2048</v>
      </c>
      <c r="K3899">
        <v>16.909307369843798</v>
      </c>
    </row>
    <row r="3900" spans="5:11" x14ac:dyDescent="0.2">
      <c r="E3900" t="str">
        <f t="shared" si="60"/>
        <v>Manufacturing: Energy Intensive</v>
      </c>
      <c r="F3900" t="s">
        <v>61</v>
      </c>
      <c r="G3900" t="s">
        <v>39</v>
      </c>
      <c r="H3900" t="s">
        <v>5</v>
      </c>
      <c r="I3900">
        <v>2024</v>
      </c>
      <c r="J3900">
        <v>2049</v>
      </c>
      <c r="K3900">
        <v>17.664744965224301</v>
      </c>
    </row>
    <row r="3901" spans="5:11" x14ac:dyDescent="0.2">
      <c r="E3901" t="str">
        <f t="shared" si="60"/>
        <v>Manufacturing: Energy Intensive</v>
      </c>
      <c r="F3901" t="s">
        <v>61</v>
      </c>
      <c r="G3901" t="s">
        <v>39</v>
      </c>
      <c r="H3901" t="s">
        <v>5</v>
      </c>
      <c r="I3901">
        <v>2024</v>
      </c>
      <c r="J3901">
        <v>2050</v>
      </c>
      <c r="K3901">
        <v>17.6512532097702</v>
      </c>
    </row>
    <row r="3902" spans="5:11" x14ac:dyDescent="0.2">
      <c r="E3902" t="str">
        <f t="shared" si="60"/>
        <v>Manufacturing: Energy Intensive</v>
      </c>
      <c r="F3902" t="s">
        <v>61</v>
      </c>
      <c r="G3902" t="s">
        <v>39</v>
      </c>
      <c r="H3902" t="s">
        <v>5</v>
      </c>
      <c r="I3902">
        <v>2025</v>
      </c>
      <c r="J3902">
        <v>2048</v>
      </c>
      <c r="K3902">
        <v>17.4640569840514</v>
      </c>
    </row>
    <row r="3903" spans="5:11" x14ac:dyDescent="0.2">
      <c r="E3903" t="str">
        <f t="shared" si="60"/>
        <v>Manufacturing: Energy Intensive</v>
      </c>
      <c r="F3903" t="s">
        <v>61</v>
      </c>
      <c r="G3903" t="s">
        <v>39</v>
      </c>
      <c r="H3903" t="s">
        <v>5</v>
      </c>
      <c r="I3903">
        <v>2025</v>
      </c>
      <c r="J3903">
        <v>2049</v>
      </c>
      <c r="K3903">
        <v>18.276649203088599</v>
      </c>
    </row>
    <row r="3904" spans="5:11" x14ac:dyDescent="0.2">
      <c r="E3904" t="str">
        <f t="shared" si="60"/>
        <v>Manufacturing: Energy Intensive</v>
      </c>
      <c r="F3904" t="s">
        <v>61</v>
      </c>
      <c r="G3904" t="s">
        <v>39</v>
      </c>
      <c r="H3904" t="s">
        <v>5</v>
      </c>
      <c r="I3904">
        <v>2025</v>
      </c>
      <c r="J3904">
        <v>2050</v>
      </c>
      <c r="K3904">
        <v>18.26806925604</v>
      </c>
    </row>
    <row r="3905" spans="5:11" x14ac:dyDescent="0.2">
      <c r="E3905" t="str">
        <f t="shared" si="60"/>
        <v>Manufacturing: Energy Intensive</v>
      </c>
      <c r="F3905" t="s">
        <v>61</v>
      </c>
      <c r="G3905" t="s">
        <v>39</v>
      </c>
      <c r="H3905" t="s">
        <v>5</v>
      </c>
      <c r="I3905">
        <v>2026</v>
      </c>
      <c r="J3905">
        <v>2048</v>
      </c>
      <c r="K3905">
        <v>18.0216350558511</v>
      </c>
    </row>
    <row r="3906" spans="5:11" x14ac:dyDescent="0.2">
      <c r="E3906" t="str">
        <f t="shared" si="60"/>
        <v>Manufacturing: Energy Intensive</v>
      </c>
      <c r="F3906" t="s">
        <v>61</v>
      </c>
      <c r="G3906" t="s">
        <v>39</v>
      </c>
      <c r="H3906" t="s">
        <v>5</v>
      </c>
      <c r="I3906">
        <v>2026</v>
      </c>
      <c r="J3906">
        <v>2049</v>
      </c>
      <c r="K3906">
        <v>18.898633341636401</v>
      </c>
    </row>
    <row r="3907" spans="5:11" x14ac:dyDescent="0.2">
      <c r="E3907" t="str">
        <f t="shared" ref="E3907:E3970" si="61">VLOOKUP(F3907,$A$2:$B$53,2,)</f>
        <v>Manufacturing: Energy Intensive</v>
      </c>
      <c r="F3907" t="s">
        <v>61</v>
      </c>
      <c r="G3907" t="s">
        <v>39</v>
      </c>
      <c r="H3907" t="s">
        <v>5</v>
      </c>
      <c r="I3907">
        <v>2026</v>
      </c>
      <c r="J3907">
        <v>2050</v>
      </c>
      <c r="K3907">
        <v>18.894492008908799</v>
      </c>
    </row>
    <row r="3908" spans="5:11" x14ac:dyDescent="0.2">
      <c r="E3908" t="str">
        <f t="shared" si="61"/>
        <v>Manufacturing: Energy Intensive</v>
      </c>
      <c r="F3908" t="s">
        <v>61</v>
      </c>
      <c r="G3908" t="s">
        <v>39</v>
      </c>
      <c r="H3908" t="s">
        <v>5</v>
      </c>
      <c r="I3908">
        <v>2027</v>
      </c>
      <c r="J3908">
        <v>2048</v>
      </c>
      <c r="K3908">
        <v>18.647264411799402</v>
      </c>
    </row>
    <row r="3909" spans="5:11" x14ac:dyDescent="0.2">
      <c r="E3909" t="str">
        <f t="shared" si="61"/>
        <v>Manufacturing: Energy Intensive</v>
      </c>
      <c r="F3909" t="s">
        <v>61</v>
      </c>
      <c r="G3909" t="s">
        <v>39</v>
      </c>
      <c r="H3909" t="s">
        <v>5</v>
      </c>
      <c r="I3909">
        <v>2027</v>
      </c>
      <c r="J3909">
        <v>2049</v>
      </c>
      <c r="K3909">
        <v>19.588987427890501</v>
      </c>
    </row>
    <row r="3910" spans="5:11" x14ac:dyDescent="0.2">
      <c r="E3910" t="str">
        <f t="shared" si="61"/>
        <v>Manufacturing: Energy Intensive</v>
      </c>
      <c r="F3910" t="s">
        <v>61</v>
      </c>
      <c r="G3910" t="s">
        <v>39</v>
      </c>
      <c r="H3910" t="s">
        <v>5</v>
      </c>
      <c r="I3910">
        <v>2027</v>
      </c>
      <c r="J3910">
        <v>2050</v>
      </c>
      <c r="K3910">
        <v>19.589353780981199</v>
      </c>
    </row>
    <row r="3911" spans="5:11" x14ac:dyDescent="0.2">
      <c r="E3911" t="str">
        <f t="shared" si="61"/>
        <v>Manufacturing: Energy Intensive</v>
      </c>
      <c r="F3911" t="s">
        <v>61</v>
      </c>
      <c r="G3911" t="s">
        <v>39</v>
      </c>
      <c r="H3911" t="s">
        <v>5</v>
      </c>
      <c r="I3911">
        <v>2028</v>
      </c>
      <c r="J3911">
        <v>2048</v>
      </c>
      <c r="K3911">
        <v>19.333381021688499</v>
      </c>
    </row>
    <row r="3912" spans="5:11" x14ac:dyDescent="0.2">
      <c r="E3912" t="str">
        <f t="shared" si="61"/>
        <v>Manufacturing: Energy Intensive</v>
      </c>
      <c r="F3912" t="s">
        <v>61</v>
      </c>
      <c r="G3912" t="s">
        <v>39</v>
      </c>
      <c r="H3912" t="s">
        <v>5</v>
      </c>
      <c r="I3912">
        <v>2028</v>
      </c>
      <c r="J3912">
        <v>2049</v>
      </c>
      <c r="K3912">
        <v>20.3451772269472</v>
      </c>
    </row>
    <row r="3913" spans="5:11" x14ac:dyDescent="0.2">
      <c r="E3913" t="str">
        <f t="shared" si="61"/>
        <v>Manufacturing: Energy Intensive</v>
      </c>
      <c r="F3913" t="s">
        <v>61</v>
      </c>
      <c r="G3913" t="s">
        <v>39</v>
      </c>
      <c r="H3913" t="s">
        <v>5</v>
      </c>
      <c r="I3913">
        <v>2028</v>
      </c>
      <c r="J3913">
        <v>2050</v>
      </c>
      <c r="K3913">
        <v>20.3527357712459</v>
      </c>
    </row>
    <row r="3914" spans="5:11" x14ac:dyDescent="0.2">
      <c r="E3914" t="str">
        <f t="shared" si="61"/>
        <v>Manufacturing: Energy Intensive</v>
      </c>
      <c r="F3914" t="s">
        <v>61</v>
      </c>
      <c r="G3914" t="s">
        <v>39</v>
      </c>
      <c r="H3914" t="s">
        <v>5</v>
      </c>
      <c r="I3914">
        <v>2029</v>
      </c>
      <c r="J3914">
        <v>2048</v>
      </c>
      <c r="K3914">
        <v>20.130935729965199</v>
      </c>
    </row>
    <row r="3915" spans="5:11" x14ac:dyDescent="0.2">
      <c r="E3915" t="str">
        <f t="shared" si="61"/>
        <v>Manufacturing: Energy Intensive</v>
      </c>
      <c r="F3915" t="s">
        <v>61</v>
      </c>
      <c r="G3915" t="s">
        <v>39</v>
      </c>
      <c r="H3915" t="s">
        <v>5</v>
      </c>
      <c r="I3915">
        <v>2029</v>
      </c>
      <c r="J3915">
        <v>2049</v>
      </c>
      <c r="K3915">
        <v>21.219340321429101</v>
      </c>
    </row>
    <row r="3916" spans="5:11" x14ac:dyDescent="0.2">
      <c r="E3916" t="str">
        <f t="shared" si="61"/>
        <v>Manufacturing: Energy Intensive</v>
      </c>
      <c r="F3916" t="s">
        <v>61</v>
      </c>
      <c r="G3916" t="s">
        <v>39</v>
      </c>
      <c r="H3916" t="s">
        <v>5</v>
      </c>
      <c r="I3916">
        <v>2029</v>
      </c>
      <c r="J3916">
        <v>2050</v>
      </c>
      <c r="K3916">
        <v>21.244658678824301</v>
      </c>
    </row>
    <row r="3917" spans="5:11" x14ac:dyDescent="0.2">
      <c r="E3917" t="str">
        <f t="shared" si="61"/>
        <v>Manufacturing: Energy Intensive</v>
      </c>
      <c r="F3917" t="s">
        <v>61</v>
      </c>
      <c r="G3917" t="s">
        <v>39</v>
      </c>
      <c r="H3917" t="s">
        <v>5</v>
      </c>
      <c r="I3917">
        <v>2030</v>
      </c>
      <c r="J3917">
        <v>2048</v>
      </c>
      <c r="K3917">
        <v>20.9845847646042</v>
      </c>
    </row>
    <row r="3918" spans="5:11" x14ac:dyDescent="0.2">
      <c r="E3918" t="str">
        <f t="shared" si="61"/>
        <v>Manufacturing: Energy Intensive</v>
      </c>
      <c r="F3918" t="s">
        <v>61</v>
      </c>
      <c r="G3918" t="s">
        <v>39</v>
      </c>
      <c r="H3918" t="s">
        <v>5</v>
      </c>
      <c r="I3918">
        <v>2030</v>
      </c>
      <c r="J3918">
        <v>2049</v>
      </c>
      <c r="K3918">
        <v>22.160210700291302</v>
      </c>
    </row>
    <row r="3919" spans="5:11" x14ac:dyDescent="0.2">
      <c r="E3919" t="str">
        <f t="shared" si="61"/>
        <v>Manufacturing: Energy Intensive</v>
      </c>
      <c r="F3919" t="s">
        <v>61</v>
      </c>
      <c r="G3919" t="s">
        <v>39</v>
      </c>
      <c r="H3919" t="s">
        <v>5</v>
      </c>
      <c r="I3919">
        <v>2030</v>
      </c>
      <c r="J3919">
        <v>2050</v>
      </c>
      <c r="K3919">
        <v>22.199956883839999</v>
      </c>
    </row>
    <row r="3920" spans="5:11" x14ac:dyDescent="0.2">
      <c r="E3920" t="str">
        <f t="shared" si="61"/>
        <v>Manufacturing: Energy Intensive</v>
      </c>
      <c r="F3920" t="s">
        <v>61</v>
      </c>
      <c r="G3920" t="s">
        <v>39</v>
      </c>
      <c r="H3920" t="s">
        <v>5</v>
      </c>
      <c r="I3920">
        <v>2031</v>
      </c>
      <c r="J3920">
        <v>2048</v>
      </c>
      <c r="K3920">
        <v>21.891619212137101</v>
      </c>
    </row>
    <row r="3921" spans="5:11" x14ac:dyDescent="0.2">
      <c r="E3921" t="str">
        <f t="shared" si="61"/>
        <v>Manufacturing: Energy Intensive</v>
      </c>
      <c r="F3921" t="s">
        <v>61</v>
      </c>
      <c r="G3921" t="s">
        <v>39</v>
      </c>
      <c r="H3921" t="s">
        <v>5</v>
      </c>
      <c r="I3921">
        <v>2031</v>
      </c>
      <c r="J3921">
        <v>2049</v>
      </c>
      <c r="K3921">
        <v>23.1373130416899</v>
      </c>
    </row>
    <row r="3922" spans="5:11" x14ac:dyDescent="0.2">
      <c r="E3922" t="str">
        <f t="shared" si="61"/>
        <v>Manufacturing: Energy Intensive</v>
      </c>
      <c r="F3922" t="s">
        <v>61</v>
      </c>
      <c r="G3922" t="s">
        <v>39</v>
      </c>
      <c r="H3922" t="s">
        <v>5</v>
      </c>
      <c r="I3922">
        <v>2031</v>
      </c>
      <c r="J3922">
        <v>2050</v>
      </c>
      <c r="K3922">
        <v>23.1837961380301</v>
      </c>
    </row>
    <row r="3923" spans="5:11" x14ac:dyDescent="0.2">
      <c r="E3923" t="str">
        <f t="shared" si="61"/>
        <v>Manufacturing: Energy Intensive</v>
      </c>
      <c r="F3923" t="s">
        <v>61</v>
      </c>
      <c r="G3923" t="s">
        <v>39</v>
      </c>
      <c r="H3923" t="s">
        <v>5</v>
      </c>
      <c r="I3923">
        <v>2032</v>
      </c>
      <c r="J3923">
        <v>2048</v>
      </c>
      <c r="K3923">
        <v>22.814717202191801</v>
      </c>
    </row>
    <row r="3924" spans="5:11" x14ac:dyDescent="0.2">
      <c r="E3924" t="str">
        <f t="shared" si="61"/>
        <v>Manufacturing: Energy Intensive</v>
      </c>
      <c r="F3924" t="s">
        <v>61</v>
      </c>
      <c r="G3924" t="s">
        <v>39</v>
      </c>
      <c r="H3924" t="s">
        <v>5</v>
      </c>
      <c r="I3924">
        <v>2032</v>
      </c>
      <c r="J3924">
        <v>2049</v>
      </c>
      <c r="K3924">
        <v>24.122942654691801</v>
      </c>
    </row>
    <row r="3925" spans="5:11" x14ac:dyDescent="0.2">
      <c r="E3925" t="str">
        <f t="shared" si="61"/>
        <v>Manufacturing: Energy Intensive</v>
      </c>
      <c r="F3925" t="s">
        <v>61</v>
      </c>
      <c r="G3925" t="s">
        <v>39</v>
      </c>
      <c r="H3925" t="s">
        <v>5</v>
      </c>
      <c r="I3925">
        <v>2032</v>
      </c>
      <c r="J3925">
        <v>2050</v>
      </c>
      <c r="K3925">
        <v>24.186521127382001</v>
      </c>
    </row>
    <row r="3926" spans="5:11" x14ac:dyDescent="0.2">
      <c r="E3926" t="str">
        <f t="shared" si="61"/>
        <v>Manufacturing: Energy Intensive</v>
      </c>
      <c r="F3926" t="s">
        <v>61</v>
      </c>
      <c r="G3926" t="s">
        <v>39</v>
      </c>
      <c r="H3926" t="s">
        <v>5</v>
      </c>
      <c r="I3926">
        <v>2033</v>
      </c>
      <c r="J3926">
        <v>2048</v>
      </c>
      <c r="K3926">
        <v>23.772015926427098</v>
      </c>
    </row>
    <row r="3927" spans="5:11" x14ac:dyDescent="0.2">
      <c r="E3927" t="str">
        <f t="shared" si="61"/>
        <v>Manufacturing: Energy Intensive</v>
      </c>
      <c r="F3927" t="s">
        <v>61</v>
      </c>
      <c r="G3927" t="s">
        <v>39</v>
      </c>
      <c r="H3927" t="s">
        <v>5</v>
      </c>
      <c r="I3927">
        <v>2033</v>
      </c>
      <c r="J3927">
        <v>2049</v>
      </c>
      <c r="K3927">
        <v>25.1305589457594</v>
      </c>
    </row>
    <row r="3928" spans="5:11" x14ac:dyDescent="0.2">
      <c r="E3928" t="str">
        <f t="shared" si="61"/>
        <v>Manufacturing: Energy Intensive</v>
      </c>
      <c r="F3928" t="s">
        <v>61</v>
      </c>
      <c r="G3928" t="s">
        <v>39</v>
      </c>
      <c r="H3928" t="s">
        <v>5</v>
      </c>
      <c r="I3928">
        <v>2033</v>
      </c>
      <c r="J3928">
        <v>2050</v>
      </c>
      <c r="K3928">
        <v>25.1888276871037</v>
      </c>
    </row>
    <row r="3929" spans="5:11" x14ac:dyDescent="0.2">
      <c r="E3929" t="str">
        <f t="shared" si="61"/>
        <v>Manufacturing: Energy Intensive</v>
      </c>
      <c r="F3929" t="s">
        <v>61</v>
      </c>
      <c r="G3929" t="s">
        <v>39</v>
      </c>
      <c r="H3929" t="s">
        <v>5</v>
      </c>
      <c r="I3929">
        <v>2034</v>
      </c>
      <c r="J3929">
        <v>2048</v>
      </c>
      <c r="K3929">
        <v>24.783157040041299</v>
      </c>
    </row>
    <row r="3930" spans="5:11" x14ac:dyDescent="0.2">
      <c r="E3930" t="str">
        <f t="shared" si="61"/>
        <v>Manufacturing: Energy Intensive</v>
      </c>
      <c r="F3930" t="s">
        <v>61</v>
      </c>
      <c r="G3930" t="s">
        <v>39</v>
      </c>
      <c r="H3930" t="s">
        <v>5</v>
      </c>
      <c r="I3930">
        <v>2034</v>
      </c>
      <c r="J3930">
        <v>2049</v>
      </c>
      <c r="K3930">
        <v>26.141318321812101</v>
      </c>
    </row>
    <row r="3931" spans="5:11" x14ac:dyDescent="0.2">
      <c r="E3931" t="str">
        <f t="shared" si="61"/>
        <v>Manufacturing: Energy Intensive</v>
      </c>
      <c r="F3931" t="s">
        <v>61</v>
      </c>
      <c r="G3931" t="s">
        <v>39</v>
      </c>
      <c r="H3931" t="s">
        <v>5</v>
      </c>
      <c r="I3931">
        <v>2034</v>
      </c>
      <c r="J3931">
        <v>2050</v>
      </c>
      <c r="K3931">
        <v>26.226547128127699</v>
      </c>
    </row>
    <row r="3932" spans="5:11" x14ac:dyDescent="0.2">
      <c r="E3932" t="str">
        <f t="shared" si="61"/>
        <v>Manufacturing: Energy Intensive</v>
      </c>
      <c r="F3932" t="s">
        <v>61</v>
      </c>
      <c r="G3932" t="s">
        <v>39</v>
      </c>
      <c r="H3932" t="s">
        <v>5</v>
      </c>
      <c r="I3932">
        <v>2035</v>
      </c>
      <c r="J3932">
        <v>2048</v>
      </c>
      <c r="K3932">
        <v>25.693536565648301</v>
      </c>
    </row>
    <row r="3933" spans="5:11" x14ac:dyDescent="0.2">
      <c r="E3933" t="str">
        <f t="shared" si="61"/>
        <v>Manufacturing: Energy Intensive</v>
      </c>
      <c r="F3933" t="s">
        <v>61</v>
      </c>
      <c r="G3933" t="s">
        <v>39</v>
      </c>
      <c r="H3933" t="s">
        <v>5</v>
      </c>
      <c r="I3933">
        <v>2035</v>
      </c>
      <c r="J3933">
        <v>2049</v>
      </c>
      <c r="K3933">
        <v>27.097457712834998</v>
      </c>
    </row>
    <row r="3934" spans="5:11" x14ac:dyDescent="0.2">
      <c r="E3934" t="str">
        <f t="shared" si="61"/>
        <v>Manufacturing: Energy Intensive</v>
      </c>
      <c r="F3934" t="s">
        <v>61</v>
      </c>
      <c r="G3934" t="s">
        <v>39</v>
      </c>
      <c r="H3934" t="s">
        <v>5</v>
      </c>
      <c r="I3934">
        <v>2035</v>
      </c>
      <c r="J3934">
        <v>2050</v>
      </c>
      <c r="K3934">
        <v>27.1985823316028</v>
      </c>
    </row>
    <row r="3935" spans="5:11" x14ac:dyDescent="0.2">
      <c r="E3935" t="str">
        <f t="shared" si="61"/>
        <v>Manufacturing: Energy Intensive</v>
      </c>
      <c r="F3935" t="s">
        <v>61</v>
      </c>
      <c r="G3935" t="s">
        <v>39</v>
      </c>
      <c r="H3935" t="s">
        <v>5</v>
      </c>
      <c r="I3935">
        <v>2036</v>
      </c>
      <c r="J3935">
        <v>2048</v>
      </c>
      <c r="K3935">
        <v>26.636713063432602</v>
      </c>
    </row>
    <row r="3936" spans="5:11" x14ac:dyDescent="0.2">
      <c r="E3936" t="str">
        <f t="shared" si="61"/>
        <v>Manufacturing: Energy Intensive</v>
      </c>
      <c r="F3936" t="s">
        <v>61</v>
      </c>
      <c r="G3936" t="s">
        <v>39</v>
      </c>
      <c r="H3936" t="s">
        <v>5</v>
      </c>
      <c r="I3936">
        <v>2036</v>
      </c>
      <c r="J3936">
        <v>2049</v>
      </c>
      <c r="K3936">
        <v>28.064301820574901</v>
      </c>
    </row>
    <row r="3937" spans="5:11" x14ac:dyDescent="0.2">
      <c r="E3937" t="str">
        <f t="shared" si="61"/>
        <v>Manufacturing: Energy Intensive</v>
      </c>
      <c r="F3937" t="s">
        <v>61</v>
      </c>
      <c r="G3937" t="s">
        <v>39</v>
      </c>
      <c r="H3937" t="s">
        <v>5</v>
      </c>
      <c r="I3937">
        <v>2036</v>
      </c>
      <c r="J3937">
        <v>2050</v>
      </c>
      <c r="K3937">
        <v>28.180557267129998</v>
      </c>
    </row>
    <row r="3938" spans="5:11" x14ac:dyDescent="0.2">
      <c r="E3938" t="str">
        <f t="shared" si="61"/>
        <v>Manufacturing: Energy Intensive</v>
      </c>
      <c r="F3938" t="s">
        <v>61</v>
      </c>
      <c r="G3938" t="s">
        <v>39</v>
      </c>
      <c r="H3938" t="s">
        <v>5</v>
      </c>
      <c r="I3938">
        <v>2037</v>
      </c>
      <c r="J3938">
        <v>2048</v>
      </c>
      <c r="K3938">
        <v>27.616147739507401</v>
      </c>
    </row>
    <row r="3939" spans="5:11" x14ac:dyDescent="0.2">
      <c r="E3939" t="str">
        <f t="shared" si="61"/>
        <v>Manufacturing: Energy Intensive</v>
      </c>
      <c r="F3939" t="s">
        <v>61</v>
      </c>
      <c r="G3939" t="s">
        <v>39</v>
      </c>
      <c r="H3939" t="s">
        <v>5</v>
      </c>
      <c r="I3939">
        <v>2037</v>
      </c>
      <c r="J3939">
        <v>2049</v>
      </c>
      <c r="K3939">
        <v>29.0671154007442</v>
      </c>
    </row>
    <row r="3940" spans="5:11" x14ac:dyDescent="0.2">
      <c r="E3940" t="str">
        <f t="shared" si="61"/>
        <v>Manufacturing: Energy Intensive</v>
      </c>
      <c r="F3940" t="s">
        <v>61</v>
      </c>
      <c r="G3940" t="s">
        <v>39</v>
      </c>
      <c r="H3940" t="s">
        <v>5</v>
      </c>
      <c r="I3940">
        <v>2037</v>
      </c>
      <c r="J3940">
        <v>2050</v>
      </c>
      <c r="K3940">
        <v>29.206116513687501</v>
      </c>
    </row>
    <row r="3941" spans="5:11" x14ac:dyDescent="0.2">
      <c r="E3941" t="str">
        <f t="shared" si="61"/>
        <v>Manufacturing: Energy Intensive</v>
      </c>
      <c r="F3941" t="s">
        <v>61</v>
      </c>
      <c r="G3941" t="s">
        <v>39</v>
      </c>
      <c r="H3941" t="s">
        <v>5</v>
      </c>
      <c r="I3941">
        <v>2038</v>
      </c>
      <c r="J3941">
        <v>2048</v>
      </c>
      <c r="K3941">
        <v>28.624486643786099</v>
      </c>
    </row>
    <row r="3942" spans="5:11" x14ac:dyDescent="0.2">
      <c r="E3942" t="str">
        <f t="shared" si="61"/>
        <v>Manufacturing: Energy Intensive</v>
      </c>
      <c r="F3942" t="s">
        <v>61</v>
      </c>
      <c r="G3942" t="s">
        <v>39</v>
      </c>
      <c r="H3942" t="s">
        <v>5</v>
      </c>
      <c r="I3942">
        <v>2038</v>
      </c>
      <c r="J3942">
        <v>2049</v>
      </c>
      <c r="K3942">
        <v>30.102162186330801</v>
      </c>
    </row>
    <row r="3943" spans="5:11" x14ac:dyDescent="0.2">
      <c r="E3943" t="str">
        <f t="shared" si="61"/>
        <v>Manufacturing: Energy Intensive</v>
      </c>
      <c r="F3943" t="s">
        <v>61</v>
      </c>
      <c r="G3943" t="s">
        <v>39</v>
      </c>
      <c r="H3943" t="s">
        <v>5</v>
      </c>
      <c r="I3943">
        <v>2038</v>
      </c>
      <c r="J3943">
        <v>2050</v>
      </c>
      <c r="K3943">
        <v>30.2654483874012</v>
      </c>
    </row>
    <row r="3944" spans="5:11" x14ac:dyDescent="0.2">
      <c r="E3944" t="str">
        <f t="shared" si="61"/>
        <v>Manufacturing: Energy Intensive</v>
      </c>
      <c r="F3944" t="s">
        <v>61</v>
      </c>
      <c r="G3944" t="s">
        <v>39</v>
      </c>
      <c r="H3944" t="s">
        <v>5</v>
      </c>
      <c r="I3944">
        <v>2039</v>
      </c>
      <c r="J3944">
        <v>2048</v>
      </c>
      <c r="K3944">
        <v>29.6120546968748</v>
      </c>
    </row>
    <row r="3945" spans="5:11" x14ac:dyDescent="0.2">
      <c r="E3945" t="str">
        <f t="shared" si="61"/>
        <v>Manufacturing: Energy Intensive</v>
      </c>
      <c r="F3945" t="s">
        <v>61</v>
      </c>
      <c r="G3945" t="s">
        <v>39</v>
      </c>
      <c r="H3945" t="s">
        <v>5</v>
      </c>
      <c r="I3945">
        <v>2039</v>
      </c>
      <c r="J3945">
        <v>2049</v>
      </c>
      <c r="K3945">
        <v>31.102682076523699</v>
      </c>
    </row>
    <row r="3946" spans="5:11" x14ac:dyDescent="0.2">
      <c r="E3946" t="str">
        <f t="shared" si="61"/>
        <v>Manufacturing: Energy Intensive</v>
      </c>
      <c r="F3946" t="s">
        <v>61</v>
      </c>
      <c r="G3946" t="s">
        <v>39</v>
      </c>
      <c r="H3946" t="s">
        <v>5</v>
      </c>
      <c r="I3946">
        <v>2039</v>
      </c>
      <c r="J3946">
        <v>2050</v>
      </c>
      <c r="K3946">
        <v>31.286829430926499</v>
      </c>
    </row>
    <row r="3947" spans="5:11" x14ac:dyDescent="0.2">
      <c r="E3947" t="str">
        <f t="shared" si="61"/>
        <v>Manufacturing: Energy Intensive</v>
      </c>
      <c r="F3947" t="s">
        <v>61</v>
      </c>
      <c r="G3947" t="s">
        <v>39</v>
      </c>
      <c r="H3947" t="s">
        <v>5</v>
      </c>
      <c r="I3947">
        <v>2040</v>
      </c>
      <c r="J3947">
        <v>2048</v>
      </c>
      <c r="K3947">
        <v>30.6727762225823</v>
      </c>
    </row>
    <row r="3948" spans="5:11" x14ac:dyDescent="0.2">
      <c r="E3948" t="str">
        <f t="shared" si="61"/>
        <v>Manufacturing: Energy Intensive</v>
      </c>
      <c r="F3948" t="s">
        <v>61</v>
      </c>
      <c r="G3948" t="s">
        <v>39</v>
      </c>
      <c r="H3948" t="s">
        <v>5</v>
      </c>
      <c r="I3948">
        <v>2040</v>
      </c>
      <c r="J3948">
        <v>2049</v>
      </c>
      <c r="K3948">
        <v>32.157277853935803</v>
      </c>
    </row>
    <row r="3949" spans="5:11" x14ac:dyDescent="0.2">
      <c r="E3949" t="str">
        <f t="shared" si="61"/>
        <v>Manufacturing: Energy Intensive</v>
      </c>
      <c r="F3949" t="s">
        <v>61</v>
      </c>
      <c r="G3949" t="s">
        <v>39</v>
      </c>
      <c r="H3949" t="s">
        <v>5</v>
      </c>
      <c r="I3949">
        <v>2040</v>
      </c>
      <c r="J3949">
        <v>2050</v>
      </c>
      <c r="K3949">
        <v>32.3659187440824</v>
      </c>
    </row>
    <row r="3950" spans="5:11" x14ac:dyDescent="0.2">
      <c r="E3950" t="str">
        <f t="shared" si="61"/>
        <v>Manufacturing: Energy Intensive</v>
      </c>
      <c r="F3950" t="s">
        <v>61</v>
      </c>
      <c r="G3950" t="s">
        <v>39</v>
      </c>
      <c r="H3950" t="s">
        <v>5</v>
      </c>
      <c r="I3950">
        <v>2041</v>
      </c>
      <c r="J3950">
        <v>2048</v>
      </c>
      <c r="K3950">
        <v>31.754916935276899</v>
      </c>
    </row>
    <row r="3951" spans="5:11" x14ac:dyDescent="0.2">
      <c r="E3951" t="str">
        <f t="shared" si="61"/>
        <v>Manufacturing: Energy Intensive</v>
      </c>
      <c r="F3951" t="s">
        <v>61</v>
      </c>
      <c r="G3951" t="s">
        <v>39</v>
      </c>
      <c r="H3951" t="s">
        <v>5</v>
      </c>
      <c r="I3951">
        <v>2041</v>
      </c>
      <c r="J3951">
        <v>2049</v>
      </c>
      <c r="K3951">
        <v>33.268883320752501</v>
      </c>
    </row>
    <row r="3952" spans="5:11" x14ac:dyDescent="0.2">
      <c r="E3952" t="str">
        <f t="shared" si="61"/>
        <v>Manufacturing: Energy Intensive</v>
      </c>
      <c r="F3952" t="s">
        <v>61</v>
      </c>
      <c r="G3952" t="s">
        <v>39</v>
      </c>
      <c r="H3952" t="s">
        <v>5</v>
      </c>
      <c r="I3952">
        <v>2041</v>
      </c>
      <c r="J3952">
        <v>2050</v>
      </c>
      <c r="K3952">
        <v>33.498680367981798</v>
      </c>
    </row>
    <row r="3953" spans="5:11" x14ac:dyDescent="0.2">
      <c r="E3953" t="str">
        <f t="shared" si="61"/>
        <v>Manufacturing: Energy Intensive</v>
      </c>
      <c r="F3953" t="s">
        <v>61</v>
      </c>
      <c r="G3953" t="s">
        <v>39</v>
      </c>
      <c r="H3953" t="s">
        <v>5</v>
      </c>
      <c r="I3953">
        <v>2042</v>
      </c>
      <c r="J3953">
        <v>2048</v>
      </c>
      <c r="K3953">
        <v>32.883955373650103</v>
      </c>
    </row>
    <row r="3954" spans="5:11" x14ac:dyDescent="0.2">
      <c r="E3954" t="str">
        <f t="shared" si="61"/>
        <v>Manufacturing: Energy Intensive</v>
      </c>
      <c r="F3954" t="s">
        <v>61</v>
      </c>
      <c r="G3954" t="s">
        <v>39</v>
      </c>
      <c r="H3954" t="s">
        <v>5</v>
      </c>
      <c r="I3954">
        <v>2042</v>
      </c>
      <c r="J3954">
        <v>2049</v>
      </c>
      <c r="K3954">
        <v>34.441725302159803</v>
      </c>
    </row>
    <row r="3955" spans="5:11" x14ac:dyDescent="0.2">
      <c r="E3955" t="str">
        <f t="shared" si="61"/>
        <v>Manufacturing: Energy Intensive</v>
      </c>
      <c r="F3955" t="s">
        <v>61</v>
      </c>
      <c r="G3955" t="s">
        <v>39</v>
      </c>
      <c r="H3955" t="s">
        <v>5</v>
      </c>
      <c r="I3955">
        <v>2042</v>
      </c>
      <c r="J3955">
        <v>2050</v>
      </c>
      <c r="K3955">
        <v>34.693159403969098</v>
      </c>
    </row>
    <row r="3956" spans="5:11" x14ac:dyDescent="0.2">
      <c r="E3956" t="str">
        <f t="shared" si="61"/>
        <v>Manufacturing: Energy Intensive</v>
      </c>
      <c r="F3956" t="s">
        <v>61</v>
      </c>
      <c r="G3956" t="s">
        <v>39</v>
      </c>
      <c r="H3956" t="s">
        <v>5</v>
      </c>
      <c r="I3956">
        <v>2043</v>
      </c>
      <c r="J3956">
        <v>2048</v>
      </c>
      <c r="K3956">
        <v>34.0266866559856</v>
      </c>
    </row>
    <row r="3957" spans="5:11" x14ac:dyDescent="0.2">
      <c r="E3957" t="str">
        <f t="shared" si="61"/>
        <v>Manufacturing: Energy Intensive</v>
      </c>
      <c r="F3957" t="s">
        <v>61</v>
      </c>
      <c r="G3957" t="s">
        <v>39</v>
      </c>
      <c r="H3957" t="s">
        <v>5</v>
      </c>
      <c r="I3957">
        <v>2043</v>
      </c>
      <c r="J3957">
        <v>2049</v>
      </c>
      <c r="K3957">
        <v>35.657555127770102</v>
      </c>
    </row>
    <row r="3958" spans="5:11" x14ac:dyDescent="0.2">
      <c r="E3958" t="str">
        <f t="shared" si="61"/>
        <v>Manufacturing: Energy Intensive</v>
      </c>
      <c r="F3958" t="s">
        <v>61</v>
      </c>
      <c r="G3958" t="s">
        <v>39</v>
      </c>
      <c r="H3958" t="s">
        <v>5</v>
      </c>
      <c r="I3958">
        <v>2043</v>
      </c>
      <c r="J3958">
        <v>2050</v>
      </c>
      <c r="K3958">
        <v>35.932212381376303</v>
      </c>
    </row>
    <row r="3959" spans="5:11" x14ac:dyDescent="0.2">
      <c r="E3959" t="str">
        <f t="shared" si="61"/>
        <v>Manufacturing: Energy Intensive</v>
      </c>
      <c r="F3959" t="s">
        <v>61</v>
      </c>
      <c r="G3959" t="s">
        <v>39</v>
      </c>
      <c r="H3959" t="s">
        <v>5</v>
      </c>
      <c r="I3959">
        <v>2044</v>
      </c>
      <c r="J3959">
        <v>2048</v>
      </c>
      <c r="K3959">
        <v>35.217826111826099</v>
      </c>
    </row>
    <row r="3960" spans="5:11" x14ac:dyDescent="0.2">
      <c r="E3960" t="str">
        <f t="shared" si="61"/>
        <v>Manufacturing: Energy Intensive</v>
      </c>
      <c r="F3960" t="s">
        <v>61</v>
      </c>
      <c r="G3960" t="s">
        <v>39</v>
      </c>
      <c r="H3960" t="s">
        <v>5</v>
      </c>
      <c r="I3960">
        <v>2044</v>
      </c>
      <c r="J3960">
        <v>2049</v>
      </c>
      <c r="K3960">
        <v>36.932180825277001</v>
      </c>
    </row>
    <row r="3961" spans="5:11" x14ac:dyDescent="0.2">
      <c r="E3961" t="str">
        <f t="shared" si="61"/>
        <v>Manufacturing: Energy Intensive</v>
      </c>
      <c r="F3961" t="s">
        <v>61</v>
      </c>
      <c r="G3961" t="s">
        <v>39</v>
      </c>
      <c r="H3961" t="s">
        <v>5</v>
      </c>
      <c r="I3961">
        <v>2044</v>
      </c>
      <c r="J3961">
        <v>2050</v>
      </c>
      <c r="K3961">
        <v>37.231570931772403</v>
      </c>
    </row>
    <row r="3962" spans="5:11" x14ac:dyDescent="0.2">
      <c r="E3962" t="str">
        <f t="shared" si="61"/>
        <v>Manufacturing: Energy Intensive</v>
      </c>
      <c r="F3962" t="s">
        <v>61</v>
      </c>
      <c r="G3962" t="s">
        <v>39</v>
      </c>
      <c r="H3962" t="s">
        <v>5</v>
      </c>
      <c r="I3962">
        <v>2045</v>
      </c>
      <c r="J3962">
        <v>2048</v>
      </c>
      <c r="K3962">
        <v>36.5089245374947</v>
      </c>
    </row>
    <row r="3963" spans="5:11" x14ac:dyDescent="0.2">
      <c r="E3963" t="str">
        <f t="shared" si="61"/>
        <v>Manufacturing: Energy Intensive</v>
      </c>
      <c r="F3963" t="s">
        <v>61</v>
      </c>
      <c r="G3963" t="s">
        <v>39</v>
      </c>
      <c r="H3963" t="s">
        <v>5</v>
      </c>
      <c r="I3963">
        <v>2045</v>
      </c>
      <c r="J3963">
        <v>2049</v>
      </c>
      <c r="K3963">
        <v>38.316364071046699</v>
      </c>
    </row>
    <row r="3964" spans="5:11" x14ac:dyDescent="0.2">
      <c r="E3964" t="str">
        <f t="shared" si="61"/>
        <v>Manufacturing: Energy Intensive</v>
      </c>
      <c r="F3964" t="s">
        <v>61</v>
      </c>
      <c r="G3964" t="s">
        <v>39</v>
      </c>
      <c r="H3964" t="s">
        <v>5</v>
      </c>
      <c r="I3964">
        <v>2045</v>
      </c>
      <c r="J3964">
        <v>2050</v>
      </c>
      <c r="K3964">
        <v>38.641845166812097</v>
      </c>
    </row>
    <row r="3965" spans="5:11" x14ac:dyDescent="0.2">
      <c r="E3965" t="str">
        <f t="shared" si="61"/>
        <v>Manufacturing: Energy Intensive</v>
      </c>
      <c r="F3965" t="s">
        <v>61</v>
      </c>
      <c r="G3965" t="s">
        <v>39</v>
      </c>
      <c r="H3965" t="s">
        <v>5</v>
      </c>
      <c r="I3965">
        <v>2046</v>
      </c>
      <c r="J3965">
        <v>2048</v>
      </c>
      <c r="K3965">
        <v>37.885178021447899</v>
      </c>
    </row>
    <row r="3966" spans="5:11" x14ac:dyDescent="0.2">
      <c r="E3966" t="str">
        <f t="shared" si="61"/>
        <v>Manufacturing: Energy Intensive</v>
      </c>
      <c r="F3966" t="s">
        <v>61</v>
      </c>
      <c r="G3966" t="s">
        <v>39</v>
      </c>
      <c r="H3966" t="s">
        <v>5</v>
      </c>
      <c r="I3966">
        <v>2046</v>
      </c>
      <c r="J3966">
        <v>2049</v>
      </c>
      <c r="K3966">
        <v>39.774862141280003</v>
      </c>
    </row>
    <row r="3967" spans="5:11" x14ac:dyDescent="0.2">
      <c r="E3967" t="str">
        <f t="shared" si="61"/>
        <v>Manufacturing: Energy Intensive</v>
      </c>
      <c r="F3967" t="s">
        <v>61</v>
      </c>
      <c r="G3967" t="s">
        <v>39</v>
      </c>
      <c r="H3967" t="s">
        <v>5</v>
      </c>
      <c r="I3967">
        <v>2046</v>
      </c>
      <c r="J3967">
        <v>2050</v>
      </c>
      <c r="K3967">
        <v>40.133726088696498</v>
      </c>
    </row>
    <row r="3968" spans="5:11" x14ac:dyDescent="0.2">
      <c r="E3968" t="str">
        <f t="shared" si="61"/>
        <v>Manufacturing: Energy Intensive</v>
      </c>
      <c r="F3968" t="s">
        <v>61</v>
      </c>
      <c r="G3968" t="s">
        <v>39</v>
      </c>
      <c r="H3968" t="s">
        <v>5</v>
      </c>
      <c r="I3968">
        <v>2047</v>
      </c>
      <c r="J3968">
        <v>2048</v>
      </c>
      <c r="K3968">
        <v>39.328664787142998</v>
      </c>
    </row>
    <row r="3969" spans="5:11" x14ac:dyDescent="0.2">
      <c r="E3969" t="str">
        <f t="shared" si="61"/>
        <v>Manufacturing: Energy Intensive</v>
      </c>
      <c r="F3969" t="s">
        <v>61</v>
      </c>
      <c r="G3969" t="s">
        <v>39</v>
      </c>
      <c r="H3969" t="s">
        <v>5</v>
      </c>
      <c r="I3969">
        <v>2047</v>
      </c>
      <c r="J3969">
        <v>2049</v>
      </c>
      <c r="K3969">
        <v>41.305136013366997</v>
      </c>
    </row>
    <row r="3970" spans="5:11" x14ac:dyDescent="0.2">
      <c r="E3970" t="str">
        <f t="shared" si="61"/>
        <v>Manufacturing: Energy Intensive</v>
      </c>
      <c r="F3970" t="s">
        <v>61</v>
      </c>
      <c r="G3970" t="s">
        <v>39</v>
      </c>
      <c r="H3970" t="s">
        <v>5</v>
      </c>
      <c r="I3970">
        <v>2047</v>
      </c>
      <c r="J3970">
        <v>2050</v>
      </c>
      <c r="K3970">
        <v>41.699755412224398</v>
      </c>
    </row>
    <row r="3971" spans="5:11" x14ac:dyDescent="0.2">
      <c r="E3971" t="str">
        <f t="shared" ref="E3971:E4034" si="62">VLOOKUP(F3971,$A$2:$B$53,2,)</f>
        <v>Manufacturing: Energy Intensive</v>
      </c>
      <c r="F3971" t="s">
        <v>61</v>
      </c>
      <c r="G3971" t="s">
        <v>39</v>
      </c>
      <c r="H3971" t="s">
        <v>5</v>
      </c>
      <c r="I3971">
        <v>2048</v>
      </c>
      <c r="J3971">
        <v>2048</v>
      </c>
      <c r="K3971">
        <v>40.787449580920999</v>
      </c>
    </row>
    <row r="3972" spans="5:11" x14ac:dyDescent="0.2">
      <c r="E3972" t="str">
        <f t="shared" si="62"/>
        <v>Manufacturing: Energy Intensive</v>
      </c>
      <c r="F3972" t="s">
        <v>61</v>
      </c>
      <c r="G3972" t="s">
        <v>39</v>
      </c>
      <c r="H3972" t="s">
        <v>5</v>
      </c>
      <c r="I3972">
        <v>2048</v>
      </c>
      <c r="J3972">
        <v>2049</v>
      </c>
      <c r="K3972">
        <v>42.833137353735601</v>
      </c>
    </row>
    <row r="3973" spans="5:11" x14ac:dyDescent="0.2">
      <c r="E3973" t="str">
        <f t="shared" si="62"/>
        <v>Manufacturing: Energy Intensive</v>
      </c>
      <c r="F3973" t="s">
        <v>61</v>
      </c>
      <c r="G3973" t="s">
        <v>39</v>
      </c>
      <c r="H3973" t="s">
        <v>5</v>
      </c>
      <c r="I3973">
        <v>2048</v>
      </c>
      <c r="J3973">
        <v>2050</v>
      </c>
      <c r="K3973">
        <v>43.267985357707801</v>
      </c>
    </row>
    <row r="3974" spans="5:11" x14ac:dyDescent="0.2">
      <c r="E3974" t="str">
        <f t="shared" si="62"/>
        <v>Manufacturing: Energy Intensive</v>
      </c>
      <c r="F3974" t="s">
        <v>61</v>
      </c>
      <c r="G3974" t="s">
        <v>39</v>
      </c>
      <c r="H3974" t="s">
        <v>5</v>
      </c>
      <c r="I3974">
        <v>2049</v>
      </c>
      <c r="J3974">
        <v>2048</v>
      </c>
      <c r="K3974">
        <v>42.320608956719497</v>
      </c>
    </row>
    <row r="3975" spans="5:11" x14ac:dyDescent="0.2">
      <c r="E3975" t="str">
        <f t="shared" si="62"/>
        <v>Manufacturing: Energy Intensive</v>
      </c>
      <c r="F3975" t="s">
        <v>61</v>
      </c>
      <c r="G3975" t="s">
        <v>39</v>
      </c>
      <c r="H3975" t="s">
        <v>5</v>
      </c>
      <c r="I3975">
        <v>2049</v>
      </c>
      <c r="J3975">
        <v>2049</v>
      </c>
      <c r="K3975">
        <v>44.429212484246698</v>
      </c>
    </row>
    <row r="3976" spans="5:11" x14ac:dyDescent="0.2">
      <c r="E3976" t="str">
        <f t="shared" si="62"/>
        <v>Manufacturing: Energy Intensive</v>
      </c>
      <c r="F3976" t="s">
        <v>61</v>
      </c>
      <c r="G3976" t="s">
        <v>39</v>
      </c>
      <c r="H3976" t="s">
        <v>5</v>
      </c>
      <c r="I3976">
        <v>2049</v>
      </c>
      <c r="J3976">
        <v>2050</v>
      </c>
      <c r="K3976">
        <v>44.908486503072197</v>
      </c>
    </row>
    <row r="3977" spans="5:11" x14ac:dyDescent="0.2">
      <c r="E3977" t="str">
        <f t="shared" si="62"/>
        <v>Manufacturing: Energy Intensive</v>
      </c>
      <c r="F3977" t="s">
        <v>61</v>
      </c>
      <c r="G3977" t="s">
        <v>39</v>
      </c>
      <c r="H3977" t="s">
        <v>5</v>
      </c>
      <c r="I3977">
        <v>2050</v>
      </c>
      <c r="J3977">
        <v>2048</v>
      </c>
      <c r="K3977">
        <v>43.945490448583499</v>
      </c>
    </row>
    <row r="3978" spans="5:11" x14ac:dyDescent="0.2">
      <c r="E3978" t="str">
        <f t="shared" si="62"/>
        <v>Manufacturing: Energy Intensive</v>
      </c>
      <c r="F3978" t="s">
        <v>61</v>
      </c>
      <c r="G3978" t="s">
        <v>39</v>
      </c>
      <c r="H3978" t="s">
        <v>5</v>
      </c>
      <c r="I3978">
        <v>2050</v>
      </c>
      <c r="J3978">
        <v>2049</v>
      </c>
      <c r="K3978">
        <v>46.109657058292903</v>
      </c>
    </row>
    <row r="3979" spans="5:11" x14ac:dyDescent="0.2">
      <c r="E3979" t="str">
        <f t="shared" si="62"/>
        <v>Manufacturing: Energy Intensive</v>
      </c>
      <c r="F3979" t="s">
        <v>61</v>
      </c>
      <c r="G3979" t="s">
        <v>39</v>
      </c>
      <c r="H3979" t="s">
        <v>5</v>
      </c>
      <c r="I3979">
        <v>2050</v>
      </c>
      <c r="J3979">
        <v>2050</v>
      </c>
      <c r="K3979">
        <v>46.637727047849197</v>
      </c>
    </row>
    <row r="3980" spans="5:11" x14ac:dyDescent="0.2">
      <c r="E3980" t="str">
        <f t="shared" si="62"/>
        <v>Manufacturing: Energy Intensive</v>
      </c>
      <c r="F3980" t="s">
        <v>63</v>
      </c>
      <c r="G3980" t="s">
        <v>39</v>
      </c>
      <c r="H3980" t="s">
        <v>4</v>
      </c>
      <c r="I3980">
        <v>2012</v>
      </c>
      <c r="J3980">
        <v>2048</v>
      </c>
      <c r="K3980">
        <v>17.781500762507001</v>
      </c>
    </row>
    <row r="3981" spans="5:11" x14ac:dyDescent="0.2">
      <c r="E3981" t="str">
        <f t="shared" si="62"/>
        <v>Manufacturing: Energy Intensive</v>
      </c>
      <c r="F3981" t="s">
        <v>63</v>
      </c>
      <c r="G3981" t="s">
        <v>39</v>
      </c>
      <c r="H3981" t="s">
        <v>4</v>
      </c>
      <c r="I3981">
        <v>2012</v>
      </c>
      <c r="J3981">
        <v>2049</v>
      </c>
      <c r="K3981">
        <v>17.7815007625071</v>
      </c>
    </row>
    <row r="3982" spans="5:11" x14ac:dyDescent="0.2">
      <c r="E3982" t="str">
        <f t="shared" si="62"/>
        <v>Manufacturing: Energy Intensive</v>
      </c>
      <c r="F3982" t="s">
        <v>63</v>
      </c>
      <c r="G3982" t="s">
        <v>39</v>
      </c>
      <c r="H3982" t="s">
        <v>4</v>
      </c>
      <c r="I3982">
        <v>2012</v>
      </c>
      <c r="J3982">
        <v>2050</v>
      </c>
      <c r="K3982">
        <v>17.781500762507299</v>
      </c>
    </row>
    <row r="3983" spans="5:11" x14ac:dyDescent="0.2">
      <c r="E3983" t="str">
        <f t="shared" si="62"/>
        <v>Manufacturing: Energy Intensive</v>
      </c>
      <c r="F3983" t="s">
        <v>63</v>
      </c>
      <c r="G3983" t="s">
        <v>39</v>
      </c>
      <c r="H3983" t="s">
        <v>4</v>
      </c>
      <c r="I3983">
        <v>2013</v>
      </c>
      <c r="J3983">
        <v>2048</v>
      </c>
      <c r="K3983">
        <v>18.189686209970802</v>
      </c>
    </row>
    <row r="3984" spans="5:11" x14ac:dyDescent="0.2">
      <c r="E3984" t="str">
        <f t="shared" si="62"/>
        <v>Manufacturing: Energy Intensive</v>
      </c>
      <c r="F3984" t="s">
        <v>63</v>
      </c>
      <c r="G3984" t="s">
        <v>39</v>
      </c>
      <c r="H3984" t="s">
        <v>4</v>
      </c>
      <c r="I3984">
        <v>2013</v>
      </c>
      <c r="J3984">
        <v>2049</v>
      </c>
      <c r="K3984">
        <v>18.230716994754101</v>
      </c>
    </row>
    <row r="3985" spans="5:11" x14ac:dyDescent="0.2">
      <c r="E3985" t="str">
        <f t="shared" si="62"/>
        <v>Manufacturing: Energy Intensive</v>
      </c>
      <c r="F3985" t="s">
        <v>63</v>
      </c>
      <c r="G3985" t="s">
        <v>39</v>
      </c>
      <c r="H3985" t="s">
        <v>4</v>
      </c>
      <c r="I3985">
        <v>2013</v>
      </c>
      <c r="J3985">
        <v>2050</v>
      </c>
      <c r="K3985">
        <v>18.231489708201298</v>
      </c>
    </row>
    <row r="3986" spans="5:11" x14ac:dyDescent="0.2">
      <c r="E3986" t="str">
        <f t="shared" si="62"/>
        <v>Manufacturing: Energy Intensive</v>
      </c>
      <c r="F3986" t="s">
        <v>63</v>
      </c>
      <c r="G3986" t="s">
        <v>39</v>
      </c>
      <c r="H3986" t="s">
        <v>4</v>
      </c>
      <c r="I3986">
        <v>2014</v>
      </c>
      <c r="J3986">
        <v>2048</v>
      </c>
      <c r="K3986">
        <v>18.518855908030901</v>
      </c>
    </row>
    <row r="3987" spans="5:11" x14ac:dyDescent="0.2">
      <c r="E3987" t="str">
        <f t="shared" si="62"/>
        <v>Manufacturing: Energy Intensive</v>
      </c>
      <c r="F3987" t="s">
        <v>63</v>
      </c>
      <c r="G3987" t="s">
        <v>39</v>
      </c>
      <c r="H3987" t="s">
        <v>4</v>
      </c>
      <c r="I3987">
        <v>2014</v>
      </c>
      <c r="J3987">
        <v>2049</v>
      </c>
      <c r="K3987">
        <v>18.620043893397298</v>
      </c>
    </row>
    <row r="3988" spans="5:11" x14ac:dyDescent="0.2">
      <c r="E3988" t="str">
        <f t="shared" si="62"/>
        <v>Manufacturing: Energy Intensive</v>
      </c>
      <c r="F3988" t="s">
        <v>63</v>
      </c>
      <c r="G3988" t="s">
        <v>39</v>
      </c>
      <c r="H3988" t="s">
        <v>4</v>
      </c>
      <c r="I3988">
        <v>2014</v>
      </c>
      <c r="J3988">
        <v>2050</v>
      </c>
      <c r="K3988">
        <v>18.621245253359401</v>
      </c>
    </row>
    <row r="3989" spans="5:11" x14ac:dyDescent="0.2">
      <c r="E3989" t="str">
        <f t="shared" si="62"/>
        <v>Manufacturing: Energy Intensive</v>
      </c>
      <c r="F3989" t="s">
        <v>63</v>
      </c>
      <c r="G3989" t="s">
        <v>39</v>
      </c>
      <c r="H3989" t="s">
        <v>4</v>
      </c>
      <c r="I3989">
        <v>2015</v>
      </c>
      <c r="J3989">
        <v>2048</v>
      </c>
      <c r="K3989">
        <v>18.660321031743901</v>
      </c>
    </row>
    <row r="3990" spans="5:11" x14ac:dyDescent="0.2">
      <c r="E3990" t="str">
        <f t="shared" si="62"/>
        <v>Manufacturing: Energy Intensive</v>
      </c>
      <c r="F3990" t="s">
        <v>63</v>
      </c>
      <c r="G3990" t="s">
        <v>39</v>
      </c>
      <c r="H3990" t="s">
        <v>4</v>
      </c>
      <c r="I3990">
        <v>2015</v>
      </c>
      <c r="J3990">
        <v>2049</v>
      </c>
      <c r="K3990">
        <v>18.831693387893399</v>
      </c>
    </row>
    <row r="3991" spans="5:11" x14ac:dyDescent="0.2">
      <c r="E3991" t="str">
        <f t="shared" si="62"/>
        <v>Manufacturing: Energy Intensive</v>
      </c>
      <c r="F3991" t="s">
        <v>63</v>
      </c>
      <c r="G3991" t="s">
        <v>39</v>
      </c>
      <c r="H3991" t="s">
        <v>4</v>
      </c>
      <c r="I3991">
        <v>2015</v>
      </c>
      <c r="J3991">
        <v>2050</v>
      </c>
      <c r="K3991">
        <v>18.834430165958601</v>
      </c>
    </row>
    <row r="3992" spans="5:11" x14ac:dyDescent="0.2">
      <c r="E3992" t="str">
        <f t="shared" si="62"/>
        <v>Manufacturing: Energy Intensive</v>
      </c>
      <c r="F3992" t="s">
        <v>63</v>
      </c>
      <c r="G3992" t="s">
        <v>39</v>
      </c>
      <c r="H3992" t="s">
        <v>4</v>
      </c>
      <c r="I3992">
        <v>2016</v>
      </c>
      <c r="J3992">
        <v>2048</v>
      </c>
      <c r="K3992">
        <v>18.928565744710301</v>
      </c>
    </row>
    <row r="3993" spans="5:11" x14ac:dyDescent="0.2">
      <c r="E3993" t="str">
        <f t="shared" si="62"/>
        <v>Manufacturing: Energy Intensive</v>
      </c>
      <c r="F3993" t="s">
        <v>63</v>
      </c>
      <c r="G3993" t="s">
        <v>39</v>
      </c>
      <c r="H3993" t="s">
        <v>4</v>
      </c>
      <c r="I3993">
        <v>2016</v>
      </c>
      <c r="J3993">
        <v>2049</v>
      </c>
      <c r="K3993">
        <v>19.181026870852101</v>
      </c>
    </row>
    <row r="3994" spans="5:11" x14ac:dyDescent="0.2">
      <c r="E3994" t="str">
        <f t="shared" si="62"/>
        <v>Manufacturing: Energy Intensive</v>
      </c>
      <c r="F3994" t="s">
        <v>63</v>
      </c>
      <c r="G3994" t="s">
        <v>39</v>
      </c>
      <c r="H3994" t="s">
        <v>4</v>
      </c>
      <c r="I3994">
        <v>2016</v>
      </c>
      <c r="J3994">
        <v>2050</v>
      </c>
      <c r="K3994">
        <v>19.186684413381101</v>
      </c>
    </row>
    <row r="3995" spans="5:11" x14ac:dyDescent="0.2">
      <c r="E3995" t="str">
        <f t="shared" si="62"/>
        <v>Manufacturing: Energy Intensive</v>
      </c>
      <c r="F3995" t="s">
        <v>63</v>
      </c>
      <c r="G3995" t="s">
        <v>39</v>
      </c>
      <c r="H3995" t="s">
        <v>4</v>
      </c>
      <c r="I3995">
        <v>2017</v>
      </c>
      <c r="J3995">
        <v>2048</v>
      </c>
      <c r="K3995">
        <v>18.982272473783201</v>
      </c>
    </row>
    <row r="3996" spans="5:11" x14ac:dyDescent="0.2">
      <c r="E3996" t="str">
        <f t="shared" si="62"/>
        <v>Manufacturing: Energy Intensive</v>
      </c>
      <c r="F3996" t="s">
        <v>63</v>
      </c>
      <c r="G3996" t="s">
        <v>39</v>
      </c>
      <c r="H3996" t="s">
        <v>4</v>
      </c>
      <c r="I3996">
        <v>2017</v>
      </c>
      <c r="J3996">
        <v>2049</v>
      </c>
      <c r="K3996">
        <v>19.306079289556202</v>
      </c>
    </row>
    <row r="3997" spans="5:11" x14ac:dyDescent="0.2">
      <c r="E3997" t="str">
        <f t="shared" si="62"/>
        <v>Manufacturing: Energy Intensive</v>
      </c>
      <c r="F3997" t="s">
        <v>63</v>
      </c>
      <c r="G3997" t="s">
        <v>39</v>
      </c>
      <c r="H3997" t="s">
        <v>4</v>
      </c>
      <c r="I3997">
        <v>2017</v>
      </c>
      <c r="J3997">
        <v>2050</v>
      </c>
      <c r="K3997">
        <v>19.314113806800901</v>
      </c>
    </row>
    <row r="3998" spans="5:11" x14ac:dyDescent="0.2">
      <c r="E3998" t="str">
        <f t="shared" si="62"/>
        <v>Manufacturing: Energy Intensive</v>
      </c>
      <c r="F3998" t="s">
        <v>63</v>
      </c>
      <c r="G3998" t="s">
        <v>39</v>
      </c>
      <c r="H3998" t="s">
        <v>4</v>
      </c>
      <c r="I3998">
        <v>2018</v>
      </c>
      <c r="J3998">
        <v>2048</v>
      </c>
      <c r="K3998">
        <v>19.234201009467601</v>
      </c>
    </row>
    <row r="3999" spans="5:11" x14ac:dyDescent="0.2">
      <c r="E3999" t="str">
        <f t="shared" si="62"/>
        <v>Manufacturing: Energy Intensive</v>
      </c>
      <c r="F3999" t="s">
        <v>63</v>
      </c>
      <c r="G3999" t="s">
        <v>39</v>
      </c>
      <c r="H3999" t="s">
        <v>4</v>
      </c>
      <c r="I3999">
        <v>2018</v>
      </c>
      <c r="J3999">
        <v>2049</v>
      </c>
      <c r="K3999">
        <v>19.627362407173202</v>
      </c>
    </row>
    <row r="4000" spans="5:11" x14ac:dyDescent="0.2">
      <c r="E4000" t="str">
        <f t="shared" si="62"/>
        <v>Manufacturing: Energy Intensive</v>
      </c>
      <c r="F4000" t="s">
        <v>63</v>
      </c>
      <c r="G4000" t="s">
        <v>39</v>
      </c>
      <c r="H4000" t="s">
        <v>4</v>
      </c>
      <c r="I4000">
        <v>2018</v>
      </c>
      <c r="J4000">
        <v>2050</v>
      </c>
      <c r="K4000">
        <v>19.6409714924139</v>
      </c>
    </row>
    <row r="4001" spans="5:11" x14ac:dyDescent="0.2">
      <c r="E4001" t="str">
        <f t="shared" si="62"/>
        <v>Manufacturing: Energy Intensive</v>
      </c>
      <c r="F4001" t="s">
        <v>63</v>
      </c>
      <c r="G4001" t="s">
        <v>39</v>
      </c>
      <c r="H4001" t="s">
        <v>4</v>
      </c>
      <c r="I4001">
        <v>2019</v>
      </c>
      <c r="J4001">
        <v>2048</v>
      </c>
      <c r="K4001">
        <v>19.151699583497201</v>
      </c>
    </row>
    <row r="4002" spans="5:11" x14ac:dyDescent="0.2">
      <c r="E4002" t="str">
        <f t="shared" si="62"/>
        <v>Manufacturing: Energy Intensive</v>
      </c>
      <c r="F4002" t="s">
        <v>63</v>
      </c>
      <c r="G4002" t="s">
        <v>39</v>
      </c>
      <c r="H4002" t="s">
        <v>4</v>
      </c>
      <c r="I4002">
        <v>2019</v>
      </c>
      <c r="J4002">
        <v>2049</v>
      </c>
      <c r="K4002">
        <v>19.610967202300401</v>
      </c>
    </row>
    <row r="4003" spans="5:11" x14ac:dyDescent="0.2">
      <c r="E4003" t="str">
        <f t="shared" si="62"/>
        <v>Manufacturing: Energy Intensive</v>
      </c>
      <c r="F4003" t="s">
        <v>63</v>
      </c>
      <c r="G4003" t="s">
        <v>39</v>
      </c>
      <c r="H4003" t="s">
        <v>4</v>
      </c>
      <c r="I4003">
        <v>2019</v>
      </c>
      <c r="J4003">
        <v>2050</v>
      </c>
      <c r="K4003">
        <v>19.627535022398298</v>
      </c>
    </row>
    <row r="4004" spans="5:11" x14ac:dyDescent="0.2">
      <c r="E4004" t="str">
        <f t="shared" si="62"/>
        <v>Manufacturing: Energy Intensive</v>
      </c>
      <c r="F4004" t="s">
        <v>63</v>
      </c>
      <c r="G4004" t="s">
        <v>39</v>
      </c>
      <c r="H4004" t="s">
        <v>4</v>
      </c>
      <c r="I4004">
        <v>2020</v>
      </c>
      <c r="J4004">
        <v>2048</v>
      </c>
      <c r="K4004">
        <v>17.7048908721823</v>
      </c>
    </row>
    <row r="4005" spans="5:11" x14ac:dyDescent="0.2">
      <c r="E4005" t="str">
        <f t="shared" si="62"/>
        <v>Manufacturing: Energy Intensive</v>
      </c>
      <c r="F4005" t="s">
        <v>63</v>
      </c>
      <c r="G4005" t="s">
        <v>39</v>
      </c>
      <c r="H4005" t="s">
        <v>4</v>
      </c>
      <c r="I4005">
        <v>2020</v>
      </c>
      <c r="J4005">
        <v>2049</v>
      </c>
      <c r="K4005">
        <v>18.222583738585499</v>
      </c>
    </row>
    <row r="4006" spans="5:11" x14ac:dyDescent="0.2">
      <c r="E4006" t="str">
        <f t="shared" si="62"/>
        <v>Manufacturing: Energy Intensive</v>
      </c>
      <c r="F4006" t="s">
        <v>63</v>
      </c>
      <c r="G4006" t="s">
        <v>39</v>
      </c>
      <c r="H4006" t="s">
        <v>4</v>
      </c>
      <c r="I4006">
        <v>2020</v>
      </c>
      <c r="J4006">
        <v>2050</v>
      </c>
      <c r="K4006">
        <v>18.242245623152499</v>
      </c>
    </row>
    <row r="4007" spans="5:11" x14ac:dyDescent="0.2">
      <c r="E4007" t="str">
        <f t="shared" si="62"/>
        <v>Manufacturing: Energy Intensive</v>
      </c>
      <c r="F4007" t="s">
        <v>63</v>
      </c>
      <c r="G4007" t="s">
        <v>39</v>
      </c>
      <c r="H4007" t="s">
        <v>4</v>
      </c>
      <c r="I4007">
        <v>2021</v>
      </c>
      <c r="J4007">
        <v>2048</v>
      </c>
      <c r="K4007">
        <v>18.081333224755799</v>
      </c>
    </row>
    <row r="4008" spans="5:11" x14ac:dyDescent="0.2">
      <c r="E4008" t="str">
        <f t="shared" si="62"/>
        <v>Manufacturing: Energy Intensive</v>
      </c>
      <c r="F4008" t="s">
        <v>63</v>
      </c>
      <c r="G4008" t="s">
        <v>39</v>
      </c>
      <c r="H4008" t="s">
        <v>4</v>
      </c>
      <c r="I4008">
        <v>2021</v>
      </c>
      <c r="J4008">
        <v>2049</v>
      </c>
      <c r="K4008">
        <v>18.681784122423402</v>
      </c>
    </row>
    <row r="4009" spans="5:11" x14ac:dyDescent="0.2">
      <c r="E4009" t="str">
        <f t="shared" si="62"/>
        <v>Manufacturing: Energy Intensive</v>
      </c>
      <c r="F4009" t="s">
        <v>63</v>
      </c>
      <c r="G4009" t="s">
        <v>39</v>
      </c>
      <c r="H4009" t="s">
        <v>4</v>
      </c>
      <c r="I4009">
        <v>2021</v>
      </c>
      <c r="J4009">
        <v>2050</v>
      </c>
      <c r="K4009">
        <v>18.7053725237365</v>
      </c>
    </row>
    <row r="4010" spans="5:11" x14ac:dyDescent="0.2">
      <c r="E4010" t="str">
        <f t="shared" si="62"/>
        <v>Manufacturing: Energy Intensive</v>
      </c>
      <c r="F4010" t="s">
        <v>63</v>
      </c>
      <c r="G4010" t="s">
        <v>39</v>
      </c>
      <c r="H4010" t="s">
        <v>4</v>
      </c>
      <c r="I4010">
        <v>2022</v>
      </c>
      <c r="J4010">
        <v>2048</v>
      </c>
      <c r="K4010">
        <v>18.437948217546101</v>
      </c>
    </row>
    <row r="4011" spans="5:11" x14ac:dyDescent="0.2">
      <c r="E4011" t="str">
        <f t="shared" si="62"/>
        <v>Manufacturing: Energy Intensive</v>
      </c>
      <c r="F4011" t="s">
        <v>63</v>
      </c>
      <c r="G4011" t="s">
        <v>39</v>
      </c>
      <c r="H4011" t="s">
        <v>4</v>
      </c>
      <c r="I4011">
        <v>2022</v>
      </c>
      <c r="J4011">
        <v>2049</v>
      </c>
      <c r="K4011">
        <v>19.1201012513657</v>
      </c>
    </row>
    <row r="4012" spans="5:11" x14ac:dyDescent="0.2">
      <c r="E4012" t="str">
        <f t="shared" si="62"/>
        <v>Manufacturing: Energy Intensive</v>
      </c>
      <c r="F4012" t="s">
        <v>63</v>
      </c>
      <c r="G4012" t="s">
        <v>39</v>
      </c>
      <c r="H4012" t="s">
        <v>4</v>
      </c>
      <c r="I4012">
        <v>2022</v>
      </c>
      <c r="J4012">
        <v>2050</v>
      </c>
      <c r="K4012">
        <v>19.134204781795599</v>
      </c>
    </row>
    <row r="4013" spans="5:11" x14ac:dyDescent="0.2">
      <c r="E4013" t="str">
        <f t="shared" si="62"/>
        <v>Manufacturing: Energy Intensive</v>
      </c>
      <c r="F4013" t="s">
        <v>63</v>
      </c>
      <c r="G4013" t="s">
        <v>39</v>
      </c>
      <c r="H4013" t="s">
        <v>4</v>
      </c>
      <c r="I4013">
        <v>2023</v>
      </c>
      <c r="J4013">
        <v>2048</v>
      </c>
      <c r="K4013">
        <v>18.7638362133385</v>
      </c>
    </row>
    <row r="4014" spans="5:11" x14ac:dyDescent="0.2">
      <c r="E4014" t="str">
        <f t="shared" si="62"/>
        <v>Manufacturing: Energy Intensive</v>
      </c>
      <c r="F4014" t="s">
        <v>63</v>
      </c>
      <c r="G4014" t="s">
        <v>39</v>
      </c>
      <c r="H4014" t="s">
        <v>4</v>
      </c>
      <c r="I4014">
        <v>2023</v>
      </c>
      <c r="J4014">
        <v>2049</v>
      </c>
      <c r="K4014">
        <v>19.5218393762778</v>
      </c>
    </row>
    <row r="4015" spans="5:11" x14ac:dyDescent="0.2">
      <c r="E4015" t="str">
        <f t="shared" si="62"/>
        <v>Manufacturing: Energy Intensive</v>
      </c>
      <c r="F4015" t="s">
        <v>63</v>
      </c>
      <c r="G4015" t="s">
        <v>39</v>
      </c>
      <c r="H4015" t="s">
        <v>4</v>
      </c>
      <c r="I4015">
        <v>2023</v>
      </c>
      <c r="J4015">
        <v>2050</v>
      </c>
      <c r="K4015">
        <v>19.533013369625301</v>
      </c>
    </row>
    <row r="4016" spans="5:11" x14ac:dyDescent="0.2">
      <c r="E4016" t="str">
        <f t="shared" si="62"/>
        <v>Manufacturing: Energy Intensive</v>
      </c>
      <c r="F4016" t="s">
        <v>63</v>
      </c>
      <c r="G4016" t="s">
        <v>39</v>
      </c>
      <c r="H4016" t="s">
        <v>4</v>
      </c>
      <c r="I4016">
        <v>2024</v>
      </c>
      <c r="J4016">
        <v>2048</v>
      </c>
      <c r="K4016">
        <v>19.121262671695099</v>
      </c>
    </row>
    <row r="4017" spans="5:11" x14ac:dyDescent="0.2">
      <c r="E4017" t="str">
        <f t="shared" si="62"/>
        <v>Manufacturing: Energy Intensive</v>
      </c>
      <c r="F4017" t="s">
        <v>63</v>
      </c>
      <c r="G4017" t="s">
        <v>39</v>
      </c>
      <c r="H4017" t="s">
        <v>4</v>
      </c>
      <c r="I4017">
        <v>2024</v>
      </c>
      <c r="J4017">
        <v>2049</v>
      </c>
      <c r="K4017">
        <v>19.9555799475417</v>
      </c>
    </row>
    <row r="4018" spans="5:11" x14ac:dyDescent="0.2">
      <c r="E4018" t="str">
        <f t="shared" si="62"/>
        <v>Manufacturing: Energy Intensive</v>
      </c>
      <c r="F4018" t="s">
        <v>63</v>
      </c>
      <c r="G4018" t="s">
        <v>39</v>
      </c>
      <c r="H4018" t="s">
        <v>4</v>
      </c>
      <c r="I4018">
        <v>2024</v>
      </c>
      <c r="J4018">
        <v>2050</v>
      </c>
      <c r="K4018">
        <v>19.9658966167984</v>
      </c>
    </row>
    <row r="4019" spans="5:11" x14ac:dyDescent="0.2">
      <c r="E4019" t="str">
        <f t="shared" si="62"/>
        <v>Manufacturing: Energy Intensive</v>
      </c>
      <c r="F4019" t="s">
        <v>63</v>
      </c>
      <c r="G4019" t="s">
        <v>39</v>
      </c>
      <c r="H4019" t="s">
        <v>4</v>
      </c>
      <c r="I4019">
        <v>2025</v>
      </c>
      <c r="J4019">
        <v>2048</v>
      </c>
      <c r="K4019">
        <v>19.472382123031601</v>
      </c>
    </row>
    <row r="4020" spans="5:11" x14ac:dyDescent="0.2">
      <c r="E4020" t="str">
        <f t="shared" si="62"/>
        <v>Manufacturing: Energy Intensive</v>
      </c>
      <c r="F4020" t="s">
        <v>63</v>
      </c>
      <c r="G4020" t="s">
        <v>39</v>
      </c>
      <c r="H4020" t="s">
        <v>4</v>
      </c>
      <c r="I4020">
        <v>2025</v>
      </c>
      <c r="J4020">
        <v>2049</v>
      </c>
      <c r="K4020">
        <v>20.372163486333001</v>
      </c>
    </row>
    <row r="4021" spans="5:11" x14ac:dyDescent="0.2">
      <c r="E4021" t="str">
        <f t="shared" si="62"/>
        <v>Manufacturing: Energy Intensive</v>
      </c>
      <c r="F4021" t="s">
        <v>63</v>
      </c>
      <c r="G4021" t="s">
        <v>39</v>
      </c>
      <c r="H4021" t="s">
        <v>4</v>
      </c>
      <c r="I4021">
        <v>2025</v>
      </c>
      <c r="J4021">
        <v>2050</v>
      </c>
      <c r="K4021">
        <v>20.381703737323001</v>
      </c>
    </row>
    <row r="4022" spans="5:11" x14ac:dyDescent="0.2">
      <c r="E4022" t="str">
        <f t="shared" si="62"/>
        <v>Manufacturing: Energy Intensive</v>
      </c>
      <c r="F4022" t="s">
        <v>63</v>
      </c>
      <c r="G4022" t="s">
        <v>39</v>
      </c>
      <c r="H4022" t="s">
        <v>4</v>
      </c>
      <c r="I4022">
        <v>2026</v>
      </c>
      <c r="J4022">
        <v>2048</v>
      </c>
      <c r="K4022">
        <v>19.768187436779002</v>
      </c>
    </row>
    <row r="4023" spans="5:11" x14ac:dyDescent="0.2">
      <c r="E4023" t="str">
        <f t="shared" si="62"/>
        <v>Manufacturing: Energy Intensive</v>
      </c>
      <c r="F4023" t="s">
        <v>63</v>
      </c>
      <c r="G4023" t="s">
        <v>39</v>
      </c>
      <c r="H4023" t="s">
        <v>4</v>
      </c>
      <c r="I4023">
        <v>2026</v>
      </c>
      <c r="J4023">
        <v>2049</v>
      </c>
      <c r="K4023">
        <v>20.7516695696977</v>
      </c>
    </row>
    <row r="4024" spans="5:11" x14ac:dyDescent="0.2">
      <c r="E4024" t="str">
        <f t="shared" si="62"/>
        <v>Manufacturing: Energy Intensive</v>
      </c>
      <c r="F4024" t="s">
        <v>63</v>
      </c>
      <c r="G4024" t="s">
        <v>39</v>
      </c>
      <c r="H4024" t="s">
        <v>4</v>
      </c>
      <c r="I4024">
        <v>2026</v>
      </c>
      <c r="J4024">
        <v>2050</v>
      </c>
      <c r="K4024">
        <v>20.761683698532899</v>
      </c>
    </row>
    <row r="4025" spans="5:11" x14ac:dyDescent="0.2">
      <c r="E4025" t="str">
        <f t="shared" si="62"/>
        <v>Manufacturing: Energy Intensive</v>
      </c>
      <c r="F4025" t="s">
        <v>63</v>
      </c>
      <c r="G4025" t="s">
        <v>39</v>
      </c>
      <c r="H4025" t="s">
        <v>4</v>
      </c>
      <c r="I4025">
        <v>2027</v>
      </c>
      <c r="J4025">
        <v>2048</v>
      </c>
      <c r="K4025">
        <v>20.083439681312001</v>
      </c>
    </row>
    <row r="4026" spans="5:11" x14ac:dyDescent="0.2">
      <c r="E4026" t="str">
        <f t="shared" si="62"/>
        <v>Manufacturing: Energy Intensive</v>
      </c>
      <c r="F4026" t="s">
        <v>63</v>
      </c>
      <c r="G4026" t="s">
        <v>39</v>
      </c>
      <c r="H4026" t="s">
        <v>4</v>
      </c>
      <c r="I4026">
        <v>2027</v>
      </c>
      <c r="J4026">
        <v>2049</v>
      </c>
      <c r="K4026">
        <v>21.152592922935099</v>
      </c>
    </row>
    <row r="4027" spans="5:11" x14ac:dyDescent="0.2">
      <c r="E4027" t="str">
        <f t="shared" si="62"/>
        <v>Manufacturing: Energy Intensive</v>
      </c>
      <c r="F4027" t="s">
        <v>63</v>
      </c>
      <c r="G4027" t="s">
        <v>39</v>
      </c>
      <c r="H4027" t="s">
        <v>4</v>
      </c>
      <c r="I4027">
        <v>2027</v>
      </c>
      <c r="J4027">
        <v>2050</v>
      </c>
      <c r="K4027">
        <v>21.165176803688599</v>
      </c>
    </row>
    <row r="4028" spans="5:11" x14ac:dyDescent="0.2">
      <c r="E4028" t="str">
        <f t="shared" si="62"/>
        <v>Manufacturing: Energy Intensive</v>
      </c>
      <c r="F4028" t="s">
        <v>63</v>
      </c>
      <c r="G4028" t="s">
        <v>39</v>
      </c>
      <c r="H4028" t="s">
        <v>4</v>
      </c>
      <c r="I4028">
        <v>2028</v>
      </c>
      <c r="J4028">
        <v>2048</v>
      </c>
      <c r="K4028">
        <v>20.4117327952852</v>
      </c>
    </row>
    <row r="4029" spans="5:11" x14ac:dyDescent="0.2">
      <c r="E4029" t="str">
        <f t="shared" si="62"/>
        <v>Manufacturing: Energy Intensive</v>
      </c>
      <c r="F4029" t="s">
        <v>63</v>
      </c>
      <c r="G4029" t="s">
        <v>39</v>
      </c>
      <c r="H4029" t="s">
        <v>4</v>
      </c>
      <c r="I4029">
        <v>2028</v>
      </c>
      <c r="J4029">
        <v>2049</v>
      </c>
      <c r="K4029">
        <v>21.568481358288299</v>
      </c>
    </row>
    <row r="4030" spans="5:11" x14ac:dyDescent="0.2">
      <c r="E4030" t="str">
        <f t="shared" si="62"/>
        <v>Manufacturing: Energy Intensive</v>
      </c>
      <c r="F4030" t="s">
        <v>63</v>
      </c>
      <c r="G4030" t="s">
        <v>39</v>
      </c>
      <c r="H4030" t="s">
        <v>4</v>
      </c>
      <c r="I4030">
        <v>2028</v>
      </c>
      <c r="J4030">
        <v>2050</v>
      </c>
      <c r="K4030">
        <v>21.5864007975146</v>
      </c>
    </row>
    <row r="4031" spans="5:11" x14ac:dyDescent="0.2">
      <c r="E4031" t="str">
        <f t="shared" si="62"/>
        <v>Manufacturing: Energy Intensive</v>
      </c>
      <c r="F4031" t="s">
        <v>63</v>
      </c>
      <c r="G4031" t="s">
        <v>39</v>
      </c>
      <c r="H4031" t="s">
        <v>4</v>
      </c>
      <c r="I4031">
        <v>2029</v>
      </c>
      <c r="J4031">
        <v>2048</v>
      </c>
      <c r="K4031">
        <v>20.8323685854727</v>
      </c>
    </row>
    <row r="4032" spans="5:11" x14ac:dyDescent="0.2">
      <c r="E4032" t="str">
        <f t="shared" si="62"/>
        <v>Manufacturing: Energy Intensive</v>
      </c>
      <c r="F4032" t="s">
        <v>63</v>
      </c>
      <c r="G4032" t="s">
        <v>39</v>
      </c>
      <c r="H4032" t="s">
        <v>4</v>
      </c>
      <c r="I4032">
        <v>2029</v>
      </c>
      <c r="J4032">
        <v>2049</v>
      </c>
      <c r="K4032">
        <v>22.064594509687701</v>
      </c>
    </row>
    <row r="4033" spans="5:11" x14ac:dyDescent="0.2">
      <c r="E4033" t="str">
        <f t="shared" si="62"/>
        <v>Manufacturing: Energy Intensive</v>
      </c>
      <c r="F4033" t="s">
        <v>63</v>
      </c>
      <c r="G4033" t="s">
        <v>39</v>
      </c>
      <c r="H4033" t="s">
        <v>4</v>
      </c>
      <c r="I4033">
        <v>2029</v>
      </c>
      <c r="J4033">
        <v>2050</v>
      </c>
      <c r="K4033">
        <v>22.097570156167301</v>
      </c>
    </row>
    <row r="4034" spans="5:11" x14ac:dyDescent="0.2">
      <c r="E4034" t="str">
        <f t="shared" si="62"/>
        <v>Manufacturing: Energy Intensive</v>
      </c>
      <c r="F4034" t="s">
        <v>63</v>
      </c>
      <c r="G4034" t="s">
        <v>39</v>
      </c>
      <c r="H4034" t="s">
        <v>4</v>
      </c>
      <c r="I4034">
        <v>2030</v>
      </c>
      <c r="J4034">
        <v>2048</v>
      </c>
      <c r="K4034">
        <v>21.273139252979899</v>
      </c>
    </row>
    <row r="4035" spans="5:11" x14ac:dyDescent="0.2">
      <c r="E4035" t="str">
        <f t="shared" ref="E4035:E4098" si="63">VLOOKUP(F4035,$A$2:$B$53,2,)</f>
        <v>Manufacturing: Energy Intensive</v>
      </c>
      <c r="F4035" t="s">
        <v>63</v>
      </c>
      <c r="G4035" t="s">
        <v>39</v>
      </c>
      <c r="H4035" t="s">
        <v>4</v>
      </c>
      <c r="I4035">
        <v>2030</v>
      </c>
      <c r="J4035">
        <v>2049</v>
      </c>
      <c r="K4035">
        <v>22.594558308171699</v>
      </c>
    </row>
    <row r="4036" spans="5:11" x14ac:dyDescent="0.2">
      <c r="E4036" t="str">
        <f t="shared" si="63"/>
        <v>Manufacturing: Energy Intensive</v>
      </c>
      <c r="F4036" t="s">
        <v>63</v>
      </c>
      <c r="G4036" t="s">
        <v>39</v>
      </c>
      <c r="H4036" t="s">
        <v>4</v>
      </c>
      <c r="I4036">
        <v>2030</v>
      </c>
      <c r="J4036">
        <v>2050</v>
      </c>
      <c r="K4036">
        <v>22.6259893153028</v>
      </c>
    </row>
    <row r="4037" spans="5:11" x14ac:dyDescent="0.2">
      <c r="E4037" t="str">
        <f t="shared" si="63"/>
        <v>Manufacturing: Energy Intensive</v>
      </c>
      <c r="F4037" t="s">
        <v>63</v>
      </c>
      <c r="G4037" t="s">
        <v>39</v>
      </c>
      <c r="H4037" t="s">
        <v>4</v>
      </c>
      <c r="I4037">
        <v>2031</v>
      </c>
      <c r="J4037">
        <v>2048</v>
      </c>
      <c r="K4037">
        <v>21.899510232387701</v>
      </c>
    </row>
    <row r="4038" spans="5:11" x14ac:dyDescent="0.2">
      <c r="E4038" t="str">
        <f t="shared" si="63"/>
        <v>Manufacturing: Energy Intensive</v>
      </c>
      <c r="F4038" t="s">
        <v>63</v>
      </c>
      <c r="G4038" t="s">
        <v>39</v>
      </c>
      <c r="H4038" t="s">
        <v>4</v>
      </c>
      <c r="I4038">
        <v>2031</v>
      </c>
      <c r="J4038">
        <v>2049</v>
      </c>
      <c r="K4038">
        <v>23.292695276440199</v>
      </c>
    </row>
    <row r="4039" spans="5:11" x14ac:dyDescent="0.2">
      <c r="E4039" t="str">
        <f t="shared" si="63"/>
        <v>Manufacturing: Energy Intensive</v>
      </c>
      <c r="F4039" t="s">
        <v>63</v>
      </c>
      <c r="G4039" t="s">
        <v>39</v>
      </c>
      <c r="H4039" t="s">
        <v>4</v>
      </c>
      <c r="I4039">
        <v>2031</v>
      </c>
      <c r="J4039">
        <v>2050</v>
      </c>
      <c r="K4039">
        <v>23.326147843247401</v>
      </c>
    </row>
    <row r="4040" spans="5:11" x14ac:dyDescent="0.2">
      <c r="E4040" t="str">
        <f t="shared" si="63"/>
        <v>Manufacturing: Energy Intensive</v>
      </c>
      <c r="F4040" t="s">
        <v>63</v>
      </c>
      <c r="G4040" t="s">
        <v>39</v>
      </c>
      <c r="H4040" t="s">
        <v>4</v>
      </c>
      <c r="I4040">
        <v>2032</v>
      </c>
      <c r="J4040">
        <v>2048</v>
      </c>
      <c r="K4040">
        <v>22.5627641554882</v>
      </c>
    </row>
    <row r="4041" spans="5:11" x14ac:dyDescent="0.2">
      <c r="E4041" t="str">
        <f t="shared" si="63"/>
        <v>Manufacturing: Energy Intensive</v>
      </c>
      <c r="F4041" t="s">
        <v>63</v>
      </c>
      <c r="G4041" t="s">
        <v>39</v>
      </c>
      <c r="H4041" t="s">
        <v>4</v>
      </c>
      <c r="I4041">
        <v>2032</v>
      </c>
      <c r="J4041">
        <v>2049</v>
      </c>
      <c r="K4041">
        <v>24.024521039083702</v>
      </c>
    </row>
    <row r="4042" spans="5:11" x14ac:dyDescent="0.2">
      <c r="E4042" t="str">
        <f t="shared" si="63"/>
        <v>Manufacturing: Energy Intensive</v>
      </c>
      <c r="F4042" t="s">
        <v>63</v>
      </c>
      <c r="G4042" t="s">
        <v>39</v>
      </c>
      <c r="H4042" t="s">
        <v>4</v>
      </c>
      <c r="I4042">
        <v>2032</v>
      </c>
      <c r="J4042">
        <v>2050</v>
      </c>
      <c r="K4042">
        <v>24.060937913016499</v>
      </c>
    </row>
    <row r="4043" spans="5:11" x14ac:dyDescent="0.2">
      <c r="E4043" t="str">
        <f t="shared" si="63"/>
        <v>Manufacturing: Energy Intensive</v>
      </c>
      <c r="F4043" t="s">
        <v>63</v>
      </c>
      <c r="G4043" t="s">
        <v>39</v>
      </c>
      <c r="H4043" t="s">
        <v>4</v>
      </c>
      <c r="I4043">
        <v>2033</v>
      </c>
      <c r="J4043">
        <v>2048</v>
      </c>
      <c r="K4043">
        <v>23.252527241687101</v>
      </c>
    </row>
    <row r="4044" spans="5:11" x14ac:dyDescent="0.2">
      <c r="E4044" t="str">
        <f t="shared" si="63"/>
        <v>Manufacturing: Energy Intensive</v>
      </c>
      <c r="F4044" t="s">
        <v>63</v>
      </c>
      <c r="G4044" t="s">
        <v>39</v>
      </c>
      <c r="H4044" t="s">
        <v>4</v>
      </c>
      <c r="I4044">
        <v>2033</v>
      </c>
      <c r="J4044">
        <v>2049</v>
      </c>
      <c r="K4044">
        <v>24.7775406376165</v>
      </c>
    </row>
    <row r="4045" spans="5:11" x14ac:dyDescent="0.2">
      <c r="E4045" t="str">
        <f t="shared" si="63"/>
        <v>Manufacturing: Energy Intensive</v>
      </c>
      <c r="F4045" t="s">
        <v>63</v>
      </c>
      <c r="G4045" t="s">
        <v>39</v>
      </c>
      <c r="H4045" t="s">
        <v>4</v>
      </c>
      <c r="I4045">
        <v>2033</v>
      </c>
      <c r="J4045">
        <v>2050</v>
      </c>
      <c r="K4045">
        <v>24.806758217671199</v>
      </c>
    </row>
    <row r="4046" spans="5:11" x14ac:dyDescent="0.2">
      <c r="E4046" t="str">
        <f t="shared" si="63"/>
        <v>Manufacturing: Energy Intensive</v>
      </c>
      <c r="F4046" t="s">
        <v>63</v>
      </c>
      <c r="G4046" t="s">
        <v>39</v>
      </c>
      <c r="H4046" t="s">
        <v>4</v>
      </c>
      <c r="I4046">
        <v>2034</v>
      </c>
      <c r="J4046">
        <v>2048</v>
      </c>
      <c r="K4046">
        <v>23.974365258877601</v>
      </c>
    </row>
    <row r="4047" spans="5:11" x14ac:dyDescent="0.2">
      <c r="E4047" t="str">
        <f t="shared" si="63"/>
        <v>Manufacturing: Energy Intensive</v>
      </c>
      <c r="F4047" t="s">
        <v>63</v>
      </c>
      <c r="G4047" t="s">
        <v>39</v>
      </c>
      <c r="H4047" t="s">
        <v>4</v>
      </c>
      <c r="I4047">
        <v>2034</v>
      </c>
      <c r="J4047">
        <v>2049</v>
      </c>
      <c r="K4047">
        <v>25.544409501031701</v>
      </c>
    </row>
    <row r="4048" spans="5:11" x14ac:dyDescent="0.2">
      <c r="E4048" t="str">
        <f t="shared" si="63"/>
        <v>Manufacturing: Energy Intensive</v>
      </c>
      <c r="F4048" t="s">
        <v>63</v>
      </c>
      <c r="G4048" t="s">
        <v>39</v>
      </c>
      <c r="H4048" t="s">
        <v>4</v>
      </c>
      <c r="I4048">
        <v>2034</v>
      </c>
      <c r="J4048">
        <v>2050</v>
      </c>
      <c r="K4048">
        <v>25.567062515039801</v>
      </c>
    </row>
    <row r="4049" spans="5:11" x14ac:dyDescent="0.2">
      <c r="E4049" t="str">
        <f t="shared" si="63"/>
        <v>Manufacturing: Energy Intensive</v>
      </c>
      <c r="F4049" t="s">
        <v>63</v>
      </c>
      <c r="G4049" t="s">
        <v>39</v>
      </c>
      <c r="H4049" t="s">
        <v>4</v>
      </c>
      <c r="I4049">
        <v>2035</v>
      </c>
      <c r="J4049">
        <v>2048</v>
      </c>
      <c r="K4049">
        <v>24.832141903467001</v>
      </c>
    </row>
    <row r="4050" spans="5:11" x14ac:dyDescent="0.2">
      <c r="E4050" t="str">
        <f t="shared" si="63"/>
        <v>Manufacturing: Energy Intensive</v>
      </c>
      <c r="F4050" t="s">
        <v>63</v>
      </c>
      <c r="G4050" t="s">
        <v>39</v>
      </c>
      <c r="H4050" t="s">
        <v>4</v>
      </c>
      <c r="I4050">
        <v>2035</v>
      </c>
      <c r="J4050">
        <v>2049</v>
      </c>
      <c r="K4050">
        <v>26.2765917777742</v>
      </c>
    </row>
    <row r="4051" spans="5:11" x14ac:dyDescent="0.2">
      <c r="E4051" t="str">
        <f t="shared" si="63"/>
        <v>Manufacturing: Energy Intensive</v>
      </c>
      <c r="F4051" t="s">
        <v>63</v>
      </c>
      <c r="G4051" t="s">
        <v>39</v>
      </c>
      <c r="H4051" t="s">
        <v>4</v>
      </c>
      <c r="I4051">
        <v>2035</v>
      </c>
      <c r="J4051">
        <v>2050</v>
      </c>
      <c r="K4051">
        <v>26.4964570374642</v>
      </c>
    </row>
    <row r="4052" spans="5:11" x14ac:dyDescent="0.2">
      <c r="E4052" t="str">
        <f t="shared" si="63"/>
        <v>Manufacturing: Energy Intensive</v>
      </c>
      <c r="F4052" t="s">
        <v>63</v>
      </c>
      <c r="G4052" t="s">
        <v>39</v>
      </c>
      <c r="H4052" t="s">
        <v>4</v>
      </c>
      <c r="I4052">
        <v>2036</v>
      </c>
      <c r="J4052">
        <v>2048</v>
      </c>
      <c r="K4052">
        <v>25.6166562619164</v>
      </c>
    </row>
    <row r="4053" spans="5:11" x14ac:dyDescent="0.2">
      <c r="E4053" t="str">
        <f t="shared" si="63"/>
        <v>Manufacturing: Energy Intensive</v>
      </c>
      <c r="F4053" t="s">
        <v>63</v>
      </c>
      <c r="G4053" t="s">
        <v>39</v>
      </c>
      <c r="H4053" t="s">
        <v>4</v>
      </c>
      <c r="I4053">
        <v>2036</v>
      </c>
      <c r="J4053">
        <v>2049</v>
      </c>
      <c r="K4053">
        <v>27.0832810181371</v>
      </c>
    </row>
    <row r="4054" spans="5:11" x14ac:dyDescent="0.2">
      <c r="E4054" t="str">
        <f t="shared" si="63"/>
        <v>Manufacturing: Energy Intensive</v>
      </c>
      <c r="F4054" t="s">
        <v>63</v>
      </c>
      <c r="G4054" t="s">
        <v>39</v>
      </c>
      <c r="H4054" t="s">
        <v>4</v>
      </c>
      <c r="I4054">
        <v>2036</v>
      </c>
      <c r="J4054">
        <v>2050</v>
      </c>
      <c r="K4054">
        <v>27.333438017995899</v>
      </c>
    </row>
    <row r="4055" spans="5:11" x14ac:dyDescent="0.2">
      <c r="E4055" t="str">
        <f t="shared" si="63"/>
        <v>Manufacturing: Energy Intensive</v>
      </c>
      <c r="F4055" t="s">
        <v>63</v>
      </c>
      <c r="G4055" t="s">
        <v>39</v>
      </c>
      <c r="H4055" t="s">
        <v>4</v>
      </c>
      <c r="I4055">
        <v>2037</v>
      </c>
      <c r="J4055">
        <v>2048</v>
      </c>
      <c r="K4055">
        <v>26.456770876040899</v>
      </c>
    </row>
    <row r="4056" spans="5:11" x14ac:dyDescent="0.2">
      <c r="E4056" t="str">
        <f t="shared" si="63"/>
        <v>Manufacturing: Energy Intensive</v>
      </c>
      <c r="F4056" t="s">
        <v>63</v>
      </c>
      <c r="G4056" t="s">
        <v>39</v>
      </c>
      <c r="H4056" t="s">
        <v>4</v>
      </c>
      <c r="I4056">
        <v>2037</v>
      </c>
      <c r="J4056">
        <v>2049</v>
      </c>
      <c r="K4056">
        <v>27.946850786176999</v>
      </c>
    </row>
    <row r="4057" spans="5:11" x14ac:dyDescent="0.2">
      <c r="E4057" t="str">
        <f t="shared" si="63"/>
        <v>Manufacturing: Energy Intensive</v>
      </c>
      <c r="F4057" t="s">
        <v>63</v>
      </c>
      <c r="G4057" t="s">
        <v>39</v>
      </c>
      <c r="H4057" t="s">
        <v>4</v>
      </c>
      <c r="I4057">
        <v>2037</v>
      </c>
      <c r="J4057">
        <v>2050</v>
      </c>
      <c r="K4057">
        <v>28.217061646704</v>
      </c>
    </row>
    <row r="4058" spans="5:11" x14ac:dyDescent="0.2">
      <c r="E4058" t="str">
        <f t="shared" si="63"/>
        <v>Manufacturing: Energy Intensive</v>
      </c>
      <c r="F4058" t="s">
        <v>63</v>
      </c>
      <c r="G4058" t="s">
        <v>39</v>
      </c>
      <c r="H4058" t="s">
        <v>4</v>
      </c>
      <c r="I4058">
        <v>2038</v>
      </c>
      <c r="J4058">
        <v>2048</v>
      </c>
      <c r="K4058">
        <v>27.3359982818567</v>
      </c>
    </row>
    <row r="4059" spans="5:11" x14ac:dyDescent="0.2">
      <c r="E4059" t="str">
        <f t="shared" si="63"/>
        <v>Manufacturing: Energy Intensive</v>
      </c>
      <c r="F4059" t="s">
        <v>63</v>
      </c>
      <c r="G4059" t="s">
        <v>39</v>
      </c>
      <c r="H4059" t="s">
        <v>4</v>
      </c>
      <c r="I4059">
        <v>2038</v>
      </c>
      <c r="J4059">
        <v>2049</v>
      </c>
      <c r="K4059">
        <v>28.8538345868742</v>
      </c>
    </row>
    <row r="4060" spans="5:11" x14ac:dyDescent="0.2">
      <c r="E4060" t="str">
        <f t="shared" si="63"/>
        <v>Manufacturing: Energy Intensive</v>
      </c>
      <c r="F4060" t="s">
        <v>63</v>
      </c>
      <c r="G4060" t="s">
        <v>39</v>
      </c>
      <c r="H4060" t="s">
        <v>4</v>
      </c>
      <c r="I4060">
        <v>2038</v>
      </c>
      <c r="J4060">
        <v>2050</v>
      </c>
      <c r="K4060">
        <v>29.143407008027701</v>
      </c>
    </row>
    <row r="4061" spans="5:11" x14ac:dyDescent="0.2">
      <c r="E4061" t="str">
        <f t="shared" si="63"/>
        <v>Manufacturing: Energy Intensive</v>
      </c>
      <c r="F4061" t="s">
        <v>63</v>
      </c>
      <c r="G4061" t="s">
        <v>39</v>
      </c>
      <c r="H4061" t="s">
        <v>4</v>
      </c>
      <c r="I4061">
        <v>2039</v>
      </c>
      <c r="J4061">
        <v>2048</v>
      </c>
      <c r="K4061">
        <v>28.1875247000516</v>
      </c>
    </row>
    <row r="4062" spans="5:11" x14ac:dyDescent="0.2">
      <c r="E4062" t="str">
        <f t="shared" si="63"/>
        <v>Manufacturing: Energy Intensive</v>
      </c>
      <c r="F4062" t="s">
        <v>63</v>
      </c>
      <c r="G4062" t="s">
        <v>39</v>
      </c>
      <c r="H4062" t="s">
        <v>4</v>
      </c>
      <c r="I4062">
        <v>2039</v>
      </c>
      <c r="J4062">
        <v>2049</v>
      </c>
      <c r="K4062">
        <v>29.741618559051702</v>
      </c>
    </row>
    <row r="4063" spans="5:11" x14ac:dyDescent="0.2">
      <c r="E4063" t="str">
        <f t="shared" si="63"/>
        <v>Manufacturing: Energy Intensive</v>
      </c>
      <c r="F4063" t="s">
        <v>63</v>
      </c>
      <c r="G4063" t="s">
        <v>39</v>
      </c>
      <c r="H4063" t="s">
        <v>4</v>
      </c>
      <c r="I4063">
        <v>2039</v>
      </c>
      <c r="J4063">
        <v>2050</v>
      </c>
      <c r="K4063">
        <v>30.0351457612473</v>
      </c>
    </row>
    <row r="4064" spans="5:11" x14ac:dyDescent="0.2">
      <c r="E4064" t="str">
        <f t="shared" si="63"/>
        <v>Manufacturing: Energy Intensive</v>
      </c>
      <c r="F4064" t="s">
        <v>63</v>
      </c>
      <c r="G4064" t="s">
        <v>39</v>
      </c>
      <c r="H4064" t="s">
        <v>4</v>
      </c>
      <c r="I4064">
        <v>2040</v>
      </c>
      <c r="J4064">
        <v>2048</v>
      </c>
      <c r="K4064">
        <v>29.081069131814999</v>
      </c>
    </row>
    <row r="4065" spans="5:11" x14ac:dyDescent="0.2">
      <c r="E4065" t="str">
        <f t="shared" si="63"/>
        <v>Manufacturing: Energy Intensive</v>
      </c>
      <c r="F4065" t="s">
        <v>63</v>
      </c>
      <c r="G4065" t="s">
        <v>39</v>
      </c>
      <c r="H4065" t="s">
        <v>4</v>
      </c>
      <c r="I4065">
        <v>2040</v>
      </c>
      <c r="J4065">
        <v>2049</v>
      </c>
      <c r="K4065">
        <v>30.664277661355801</v>
      </c>
    </row>
    <row r="4066" spans="5:11" x14ac:dyDescent="0.2">
      <c r="E4066" t="str">
        <f t="shared" si="63"/>
        <v>Manufacturing: Energy Intensive</v>
      </c>
      <c r="F4066" t="s">
        <v>63</v>
      </c>
      <c r="G4066" t="s">
        <v>39</v>
      </c>
      <c r="H4066" t="s">
        <v>4</v>
      </c>
      <c r="I4066">
        <v>2040</v>
      </c>
      <c r="J4066">
        <v>2050</v>
      </c>
      <c r="K4066">
        <v>30.958929641726499</v>
      </c>
    </row>
    <row r="4067" spans="5:11" x14ac:dyDescent="0.2">
      <c r="E4067" t="str">
        <f t="shared" si="63"/>
        <v>Manufacturing: Energy Intensive</v>
      </c>
      <c r="F4067" t="s">
        <v>63</v>
      </c>
      <c r="G4067" t="s">
        <v>39</v>
      </c>
      <c r="H4067" t="s">
        <v>4</v>
      </c>
      <c r="I4067">
        <v>2041</v>
      </c>
      <c r="J4067">
        <v>2048</v>
      </c>
      <c r="K4067">
        <v>29.996663101859301</v>
      </c>
    </row>
    <row r="4068" spans="5:11" x14ac:dyDescent="0.2">
      <c r="E4068" t="str">
        <f t="shared" si="63"/>
        <v>Manufacturing: Energy Intensive</v>
      </c>
      <c r="F4068" t="s">
        <v>63</v>
      </c>
      <c r="G4068" t="s">
        <v>39</v>
      </c>
      <c r="H4068" t="s">
        <v>4</v>
      </c>
      <c r="I4068">
        <v>2041</v>
      </c>
      <c r="J4068">
        <v>2049</v>
      </c>
      <c r="K4068">
        <v>31.6422656882567</v>
      </c>
    </row>
    <row r="4069" spans="5:11" x14ac:dyDescent="0.2">
      <c r="E4069" t="str">
        <f t="shared" si="63"/>
        <v>Manufacturing: Energy Intensive</v>
      </c>
      <c r="F4069" t="s">
        <v>63</v>
      </c>
      <c r="G4069" t="s">
        <v>39</v>
      </c>
      <c r="H4069" t="s">
        <v>4</v>
      </c>
      <c r="I4069">
        <v>2041</v>
      </c>
      <c r="J4069">
        <v>2050</v>
      </c>
      <c r="K4069">
        <v>31.935116771816201</v>
      </c>
    </row>
    <row r="4070" spans="5:11" x14ac:dyDescent="0.2">
      <c r="E4070" t="str">
        <f t="shared" si="63"/>
        <v>Manufacturing: Energy Intensive</v>
      </c>
      <c r="F4070" t="s">
        <v>63</v>
      </c>
      <c r="G4070" t="s">
        <v>39</v>
      </c>
      <c r="H4070" t="s">
        <v>4</v>
      </c>
      <c r="I4070">
        <v>2042</v>
      </c>
      <c r="J4070">
        <v>2048</v>
      </c>
      <c r="K4070">
        <v>30.968645958040501</v>
      </c>
    </row>
    <row r="4071" spans="5:11" x14ac:dyDescent="0.2">
      <c r="E4071" t="str">
        <f t="shared" si="63"/>
        <v>Manufacturing: Energy Intensive</v>
      </c>
      <c r="F4071" t="s">
        <v>63</v>
      </c>
      <c r="G4071" t="s">
        <v>39</v>
      </c>
      <c r="H4071" t="s">
        <v>4</v>
      </c>
      <c r="I4071">
        <v>2042</v>
      </c>
      <c r="J4071">
        <v>2049</v>
      </c>
      <c r="K4071">
        <v>32.6929943232768</v>
      </c>
    </row>
    <row r="4072" spans="5:11" x14ac:dyDescent="0.2">
      <c r="E4072" t="str">
        <f t="shared" si="63"/>
        <v>Manufacturing: Energy Intensive</v>
      </c>
      <c r="F4072" t="s">
        <v>63</v>
      </c>
      <c r="G4072" t="s">
        <v>39</v>
      </c>
      <c r="H4072" t="s">
        <v>4</v>
      </c>
      <c r="I4072">
        <v>2042</v>
      </c>
      <c r="J4072">
        <v>2050</v>
      </c>
      <c r="K4072">
        <v>32.985746925420401</v>
      </c>
    </row>
    <row r="4073" spans="5:11" x14ac:dyDescent="0.2">
      <c r="E4073" t="str">
        <f t="shared" si="63"/>
        <v>Manufacturing: Energy Intensive</v>
      </c>
      <c r="F4073" t="s">
        <v>63</v>
      </c>
      <c r="G4073" t="s">
        <v>39</v>
      </c>
      <c r="H4073" t="s">
        <v>4</v>
      </c>
      <c r="I4073">
        <v>2043</v>
      </c>
      <c r="J4073">
        <v>2048</v>
      </c>
      <c r="K4073">
        <v>31.9507481782952</v>
      </c>
    </row>
    <row r="4074" spans="5:11" x14ac:dyDescent="0.2">
      <c r="E4074" t="str">
        <f t="shared" si="63"/>
        <v>Manufacturing: Energy Intensive</v>
      </c>
      <c r="F4074" t="s">
        <v>63</v>
      </c>
      <c r="G4074" t="s">
        <v>39</v>
      </c>
      <c r="H4074" t="s">
        <v>4</v>
      </c>
      <c r="I4074">
        <v>2043</v>
      </c>
      <c r="J4074">
        <v>2049</v>
      </c>
      <c r="K4074">
        <v>33.766231565425798</v>
      </c>
    </row>
    <row r="4075" spans="5:11" x14ac:dyDescent="0.2">
      <c r="E4075" t="str">
        <f t="shared" si="63"/>
        <v>Manufacturing: Energy Intensive</v>
      </c>
      <c r="F4075" t="s">
        <v>63</v>
      </c>
      <c r="G4075" t="s">
        <v>39</v>
      </c>
      <c r="H4075" t="s">
        <v>4</v>
      </c>
      <c r="I4075">
        <v>2043</v>
      </c>
      <c r="J4075">
        <v>2050</v>
      </c>
      <c r="K4075">
        <v>34.071348743320598</v>
      </c>
    </row>
    <row r="4076" spans="5:11" x14ac:dyDescent="0.2">
      <c r="E4076" t="str">
        <f t="shared" si="63"/>
        <v>Manufacturing: Energy Intensive</v>
      </c>
      <c r="F4076" t="s">
        <v>63</v>
      </c>
      <c r="G4076" t="s">
        <v>39</v>
      </c>
      <c r="H4076" t="s">
        <v>4</v>
      </c>
      <c r="I4076">
        <v>2044</v>
      </c>
      <c r="J4076">
        <v>2048</v>
      </c>
      <c r="K4076">
        <v>32.981594404768202</v>
      </c>
    </row>
    <row r="4077" spans="5:11" x14ac:dyDescent="0.2">
      <c r="E4077" t="str">
        <f t="shared" si="63"/>
        <v>Manufacturing: Energy Intensive</v>
      </c>
      <c r="F4077" t="s">
        <v>63</v>
      </c>
      <c r="G4077" t="s">
        <v>39</v>
      </c>
      <c r="H4077" t="s">
        <v>4</v>
      </c>
      <c r="I4077">
        <v>2044</v>
      </c>
      <c r="J4077">
        <v>2049</v>
      </c>
      <c r="K4077">
        <v>34.896380432250403</v>
      </c>
    </row>
    <row r="4078" spans="5:11" x14ac:dyDescent="0.2">
      <c r="E4078" t="str">
        <f t="shared" si="63"/>
        <v>Manufacturing: Energy Intensive</v>
      </c>
      <c r="F4078" t="s">
        <v>63</v>
      </c>
      <c r="G4078" t="s">
        <v>39</v>
      </c>
      <c r="H4078" t="s">
        <v>4</v>
      </c>
      <c r="I4078">
        <v>2044</v>
      </c>
      <c r="J4078">
        <v>2050</v>
      </c>
      <c r="K4078">
        <v>35.218831426716598</v>
      </c>
    </row>
    <row r="4079" spans="5:11" x14ac:dyDescent="0.2">
      <c r="E4079" t="str">
        <f t="shared" si="63"/>
        <v>Manufacturing: Energy Intensive</v>
      </c>
      <c r="F4079" t="s">
        <v>63</v>
      </c>
      <c r="G4079" t="s">
        <v>39</v>
      </c>
      <c r="H4079" t="s">
        <v>4</v>
      </c>
      <c r="I4079">
        <v>2045</v>
      </c>
      <c r="J4079">
        <v>2048</v>
      </c>
      <c r="K4079">
        <v>34.095279701413801</v>
      </c>
    </row>
    <row r="4080" spans="5:11" x14ac:dyDescent="0.2">
      <c r="E4080" t="str">
        <f t="shared" si="63"/>
        <v>Manufacturing: Energy Intensive</v>
      </c>
      <c r="F4080" t="s">
        <v>63</v>
      </c>
      <c r="G4080" t="s">
        <v>39</v>
      </c>
      <c r="H4080" t="s">
        <v>4</v>
      </c>
      <c r="I4080">
        <v>2045</v>
      </c>
      <c r="J4080">
        <v>2049</v>
      </c>
      <c r="K4080">
        <v>36.110099122440403</v>
      </c>
    </row>
    <row r="4081" spans="5:11" x14ac:dyDescent="0.2">
      <c r="E4081" t="str">
        <f t="shared" si="63"/>
        <v>Manufacturing: Energy Intensive</v>
      </c>
      <c r="F4081" t="s">
        <v>63</v>
      </c>
      <c r="G4081" t="s">
        <v>39</v>
      </c>
      <c r="H4081" t="s">
        <v>4</v>
      </c>
      <c r="I4081">
        <v>2045</v>
      </c>
      <c r="J4081">
        <v>2050</v>
      </c>
      <c r="K4081">
        <v>36.453192852155901</v>
      </c>
    </row>
    <row r="4082" spans="5:11" x14ac:dyDescent="0.2">
      <c r="E4082" t="str">
        <f t="shared" si="63"/>
        <v>Manufacturing: Energy Intensive</v>
      </c>
      <c r="F4082" t="s">
        <v>63</v>
      </c>
      <c r="G4082" t="s">
        <v>39</v>
      </c>
      <c r="H4082" t="s">
        <v>4</v>
      </c>
      <c r="I4082">
        <v>2046</v>
      </c>
      <c r="J4082">
        <v>2048</v>
      </c>
      <c r="K4082">
        <v>35.285553598273097</v>
      </c>
    </row>
    <row r="4083" spans="5:11" x14ac:dyDescent="0.2">
      <c r="E4083" t="str">
        <f t="shared" si="63"/>
        <v>Manufacturing: Energy Intensive</v>
      </c>
      <c r="F4083" t="s">
        <v>63</v>
      </c>
      <c r="G4083" t="s">
        <v>39</v>
      </c>
      <c r="H4083" t="s">
        <v>4</v>
      </c>
      <c r="I4083">
        <v>2046</v>
      </c>
      <c r="J4083">
        <v>2049</v>
      </c>
      <c r="K4083">
        <v>37.383908056598699</v>
      </c>
    </row>
    <row r="4084" spans="5:11" x14ac:dyDescent="0.2">
      <c r="E4084" t="str">
        <f t="shared" si="63"/>
        <v>Manufacturing: Energy Intensive</v>
      </c>
      <c r="F4084" t="s">
        <v>63</v>
      </c>
      <c r="G4084" t="s">
        <v>39</v>
      </c>
      <c r="H4084" t="s">
        <v>4</v>
      </c>
      <c r="I4084">
        <v>2046</v>
      </c>
      <c r="J4084">
        <v>2050</v>
      </c>
      <c r="K4084">
        <v>37.7496380703356</v>
      </c>
    </row>
    <row r="4085" spans="5:11" x14ac:dyDescent="0.2">
      <c r="E4085" t="str">
        <f t="shared" si="63"/>
        <v>Manufacturing: Energy Intensive</v>
      </c>
      <c r="F4085" t="s">
        <v>63</v>
      </c>
      <c r="G4085" t="s">
        <v>39</v>
      </c>
      <c r="H4085" t="s">
        <v>4</v>
      </c>
      <c r="I4085">
        <v>2047</v>
      </c>
      <c r="J4085">
        <v>2048</v>
      </c>
      <c r="K4085">
        <v>36.535690392249698</v>
      </c>
    </row>
    <row r="4086" spans="5:11" x14ac:dyDescent="0.2">
      <c r="E4086" t="str">
        <f t="shared" si="63"/>
        <v>Manufacturing: Energy Intensive</v>
      </c>
      <c r="F4086" t="s">
        <v>63</v>
      </c>
      <c r="G4086" t="s">
        <v>39</v>
      </c>
      <c r="H4086" t="s">
        <v>4</v>
      </c>
      <c r="I4086">
        <v>2047</v>
      </c>
      <c r="J4086">
        <v>2049</v>
      </c>
      <c r="K4086">
        <v>38.723368533985102</v>
      </c>
    </row>
    <row r="4087" spans="5:11" x14ac:dyDescent="0.2">
      <c r="E4087" t="str">
        <f t="shared" si="63"/>
        <v>Manufacturing: Energy Intensive</v>
      </c>
      <c r="F4087" t="s">
        <v>63</v>
      </c>
      <c r="G4087" t="s">
        <v>39</v>
      </c>
      <c r="H4087" t="s">
        <v>4</v>
      </c>
      <c r="I4087">
        <v>2047</v>
      </c>
      <c r="J4087">
        <v>2050</v>
      </c>
      <c r="K4087">
        <v>39.106286559778901</v>
      </c>
    </row>
    <row r="4088" spans="5:11" x14ac:dyDescent="0.2">
      <c r="E4088" t="str">
        <f t="shared" si="63"/>
        <v>Manufacturing: Energy Intensive</v>
      </c>
      <c r="F4088" t="s">
        <v>63</v>
      </c>
      <c r="G4088" t="s">
        <v>39</v>
      </c>
      <c r="H4088" t="s">
        <v>4</v>
      </c>
      <c r="I4088">
        <v>2048</v>
      </c>
      <c r="J4088">
        <v>2048</v>
      </c>
      <c r="K4088">
        <v>37.784799224570598</v>
      </c>
    </row>
    <row r="4089" spans="5:11" x14ac:dyDescent="0.2">
      <c r="E4089" t="str">
        <f t="shared" si="63"/>
        <v>Manufacturing: Energy Intensive</v>
      </c>
      <c r="F4089" t="s">
        <v>63</v>
      </c>
      <c r="G4089" t="s">
        <v>39</v>
      </c>
      <c r="H4089" t="s">
        <v>4</v>
      </c>
      <c r="I4089">
        <v>2048</v>
      </c>
      <c r="J4089">
        <v>2049</v>
      </c>
      <c r="K4089">
        <v>40.059292622216297</v>
      </c>
    </row>
    <row r="4090" spans="5:11" x14ac:dyDescent="0.2">
      <c r="E4090" t="str">
        <f t="shared" si="63"/>
        <v>Manufacturing: Energy Intensive</v>
      </c>
      <c r="F4090" t="s">
        <v>63</v>
      </c>
      <c r="G4090" t="s">
        <v>39</v>
      </c>
      <c r="H4090" t="s">
        <v>4</v>
      </c>
      <c r="I4090">
        <v>2048</v>
      </c>
      <c r="J4090">
        <v>2050</v>
      </c>
      <c r="K4090">
        <v>40.452421952845498</v>
      </c>
    </row>
    <row r="4091" spans="5:11" x14ac:dyDescent="0.2">
      <c r="E4091" t="str">
        <f t="shared" si="63"/>
        <v>Manufacturing: Energy Intensive</v>
      </c>
      <c r="F4091" t="s">
        <v>63</v>
      </c>
      <c r="G4091" t="s">
        <v>39</v>
      </c>
      <c r="H4091" t="s">
        <v>4</v>
      </c>
      <c r="I4091">
        <v>2049</v>
      </c>
      <c r="J4091">
        <v>2048</v>
      </c>
      <c r="K4091">
        <v>39.1019246551596</v>
      </c>
    </row>
    <row r="4092" spans="5:11" x14ac:dyDescent="0.2">
      <c r="E4092" t="str">
        <f t="shared" si="63"/>
        <v>Manufacturing: Energy Intensive</v>
      </c>
      <c r="F4092" t="s">
        <v>63</v>
      </c>
      <c r="G4092" t="s">
        <v>39</v>
      </c>
      <c r="H4092" t="s">
        <v>4</v>
      </c>
      <c r="I4092">
        <v>2049</v>
      </c>
      <c r="J4092">
        <v>2049</v>
      </c>
      <c r="K4092">
        <v>41.479092396882997</v>
      </c>
    </row>
    <row r="4093" spans="5:11" x14ac:dyDescent="0.2">
      <c r="E4093" t="str">
        <f t="shared" si="63"/>
        <v>Manufacturing: Energy Intensive</v>
      </c>
      <c r="F4093" t="s">
        <v>63</v>
      </c>
      <c r="G4093" t="s">
        <v>39</v>
      </c>
      <c r="H4093" t="s">
        <v>4</v>
      </c>
      <c r="I4093">
        <v>2049</v>
      </c>
      <c r="J4093">
        <v>2050</v>
      </c>
      <c r="K4093">
        <v>41.880110209823897</v>
      </c>
    </row>
    <row r="4094" spans="5:11" x14ac:dyDescent="0.2">
      <c r="E4094" t="str">
        <f t="shared" si="63"/>
        <v>Manufacturing: Energy Intensive</v>
      </c>
      <c r="F4094" t="s">
        <v>63</v>
      </c>
      <c r="G4094" t="s">
        <v>39</v>
      </c>
      <c r="H4094" t="s">
        <v>4</v>
      </c>
      <c r="I4094">
        <v>2050</v>
      </c>
      <c r="J4094">
        <v>2048</v>
      </c>
      <c r="K4094">
        <v>40.501713441215401</v>
      </c>
    </row>
    <row r="4095" spans="5:11" x14ac:dyDescent="0.2">
      <c r="E4095" t="str">
        <f t="shared" si="63"/>
        <v>Manufacturing: Energy Intensive</v>
      </c>
      <c r="F4095" t="s">
        <v>63</v>
      </c>
      <c r="G4095" t="s">
        <v>39</v>
      </c>
      <c r="H4095" t="s">
        <v>4</v>
      </c>
      <c r="I4095">
        <v>2050</v>
      </c>
      <c r="J4095">
        <v>2049</v>
      </c>
      <c r="K4095">
        <v>42.9877156051786</v>
      </c>
    </row>
    <row r="4096" spans="5:11" x14ac:dyDescent="0.2">
      <c r="E4096" t="str">
        <f t="shared" si="63"/>
        <v>Manufacturing: Energy Intensive</v>
      </c>
      <c r="F4096" t="s">
        <v>63</v>
      </c>
      <c r="G4096" t="s">
        <v>39</v>
      </c>
      <c r="H4096" t="s">
        <v>4</v>
      </c>
      <c r="I4096">
        <v>2050</v>
      </c>
      <c r="J4096">
        <v>2050</v>
      </c>
      <c r="K4096">
        <v>43.397776967622598</v>
      </c>
    </row>
    <row r="4097" spans="5:11" x14ac:dyDescent="0.2">
      <c r="E4097" t="str">
        <f t="shared" si="63"/>
        <v>Manufacturing: Energy Intensive</v>
      </c>
      <c r="F4097" t="s">
        <v>63</v>
      </c>
      <c r="G4097" t="s">
        <v>39</v>
      </c>
      <c r="H4097" t="s">
        <v>5</v>
      </c>
      <c r="I4097">
        <v>2012</v>
      </c>
      <c r="J4097">
        <v>2048</v>
      </c>
      <c r="K4097">
        <v>17.781500762507299</v>
      </c>
    </row>
    <row r="4098" spans="5:11" x14ac:dyDescent="0.2">
      <c r="E4098" t="str">
        <f t="shared" si="63"/>
        <v>Manufacturing: Energy Intensive</v>
      </c>
      <c r="F4098" t="s">
        <v>63</v>
      </c>
      <c r="G4098" t="s">
        <v>39</v>
      </c>
      <c r="H4098" t="s">
        <v>5</v>
      </c>
      <c r="I4098">
        <v>2012</v>
      </c>
      <c r="J4098">
        <v>2049</v>
      </c>
      <c r="K4098">
        <v>17.7815007625071</v>
      </c>
    </row>
    <row r="4099" spans="5:11" x14ac:dyDescent="0.2">
      <c r="E4099" t="str">
        <f t="shared" ref="E4099:E4162" si="64">VLOOKUP(F4099,$A$2:$B$53,2,)</f>
        <v>Manufacturing: Energy Intensive</v>
      </c>
      <c r="F4099" t="s">
        <v>63</v>
      </c>
      <c r="G4099" t="s">
        <v>39</v>
      </c>
      <c r="H4099" t="s">
        <v>5</v>
      </c>
      <c r="I4099">
        <v>2012</v>
      </c>
      <c r="J4099">
        <v>2050</v>
      </c>
      <c r="K4099">
        <v>17.7815007625071</v>
      </c>
    </row>
    <row r="4100" spans="5:11" x14ac:dyDescent="0.2">
      <c r="E4100" t="str">
        <f t="shared" si="64"/>
        <v>Manufacturing: Energy Intensive</v>
      </c>
      <c r="F4100" t="s">
        <v>63</v>
      </c>
      <c r="G4100" t="s">
        <v>39</v>
      </c>
      <c r="H4100" t="s">
        <v>5</v>
      </c>
      <c r="I4100">
        <v>2013</v>
      </c>
      <c r="J4100">
        <v>2048</v>
      </c>
      <c r="K4100">
        <v>18.189686209936902</v>
      </c>
    </row>
    <row r="4101" spans="5:11" x14ac:dyDescent="0.2">
      <c r="E4101" t="str">
        <f t="shared" si="64"/>
        <v>Manufacturing: Energy Intensive</v>
      </c>
      <c r="F4101" t="s">
        <v>63</v>
      </c>
      <c r="G4101" t="s">
        <v>39</v>
      </c>
      <c r="H4101" t="s">
        <v>5</v>
      </c>
      <c r="I4101">
        <v>2013</v>
      </c>
      <c r="J4101">
        <v>2049</v>
      </c>
      <c r="K4101">
        <v>18.2307568538255</v>
      </c>
    </row>
    <row r="4102" spans="5:11" x14ac:dyDescent="0.2">
      <c r="E4102" t="str">
        <f t="shared" si="64"/>
        <v>Manufacturing: Energy Intensive</v>
      </c>
      <c r="F4102" t="s">
        <v>63</v>
      </c>
      <c r="G4102" t="s">
        <v>39</v>
      </c>
      <c r="H4102" t="s">
        <v>5</v>
      </c>
      <c r="I4102">
        <v>2013</v>
      </c>
      <c r="J4102">
        <v>2050</v>
      </c>
      <c r="K4102">
        <v>18.2314993975784</v>
      </c>
    </row>
    <row r="4103" spans="5:11" x14ac:dyDescent="0.2">
      <c r="E4103" t="str">
        <f t="shared" si="64"/>
        <v>Manufacturing: Energy Intensive</v>
      </c>
      <c r="F4103" t="s">
        <v>63</v>
      </c>
      <c r="G4103" t="s">
        <v>39</v>
      </c>
      <c r="H4103" t="s">
        <v>5</v>
      </c>
      <c r="I4103">
        <v>2014</v>
      </c>
      <c r="J4103">
        <v>2048</v>
      </c>
      <c r="K4103">
        <v>18.5188559078731</v>
      </c>
    </row>
    <row r="4104" spans="5:11" x14ac:dyDescent="0.2">
      <c r="E4104" t="str">
        <f t="shared" si="64"/>
        <v>Manufacturing: Energy Intensive</v>
      </c>
      <c r="F4104" t="s">
        <v>63</v>
      </c>
      <c r="G4104" t="s">
        <v>39</v>
      </c>
      <c r="H4104" t="s">
        <v>5</v>
      </c>
      <c r="I4104">
        <v>2014</v>
      </c>
      <c r="J4104">
        <v>2049</v>
      </c>
      <c r="K4104">
        <v>18.620255882745202</v>
      </c>
    </row>
    <row r="4105" spans="5:11" x14ac:dyDescent="0.2">
      <c r="E4105" t="str">
        <f t="shared" si="64"/>
        <v>Manufacturing: Energy Intensive</v>
      </c>
      <c r="F4105" t="s">
        <v>63</v>
      </c>
      <c r="G4105" t="s">
        <v>39</v>
      </c>
      <c r="H4105" t="s">
        <v>5</v>
      </c>
      <c r="I4105">
        <v>2014</v>
      </c>
      <c r="J4105">
        <v>2050</v>
      </c>
      <c r="K4105">
        <v>18.621374076557998</v>
      </c>
    </row>
    <row r="4106" spans="5:11" x14ac:dyDescent="0.2">
      <c r="E4106" t="str">
        <f t="shared" si="64"/>
        <v>Manufacturing: Energy Intensive</v>
      </c>
      <c r="F4106" t="s">
        <v>63</v>
      </c>
      <c r="G4106" t="s">
        <v>39</v>
      </c>
      <c r="H4106" t="s">
        <v>5</v>
      </c>
      <c r="I4106">
        <v>2015</v>
      </c>
      <c r="J4106">
        <v>2048</v>
      </c>
      <c r="K4106">
        <v>18.660321031781098</v>
      </c>
    </row>
    <row r="4107" spans="5:11" x14ac:dyDescent="0.2">
      <c r="E4107" t="str">
        <f t="shared" si="64"/>
        <v>Manufacturing: Energy Intensive</v>
      </c>
      <c r="F4107" t="s">
        <v>63</v>
      </c>
      <c r="G4107" t="s">
        <v>39</v>
      </c>
      <c r="H4107" t="s">
        <v>5</v>
      </c>
      <c r="I4107">
        <v>2015</v>
      </c>
      <c r="J4107">
        <v>2049</v>
      </c>
      <c r="K4107">
        <v>18.832119471984299</v>
      </c>
    </row>
    <row r="4108" spans="5:11" x14ac:dyDescent="0.2">
      <c r="E4108" t="str">
        <f t="shared" si="64"/>
        <v>Manufacturing: Energy Intensive</v>
      </c>
      <c r="F4108" t="s">
        <v>63</v>
      </c>
      <c r="G4108" t="s">
        <v>39</v>
      </c>
      <c r="H4108" t="s">
        <v>5</v>
      </c>
      <c r="I4108">
        <v>2015</v>
      </c>
      <c r="J4108">
        <v>2050</v>
      </c>
      <c r="K4108">
        <v>18.834739255224399</v>
      </c>
    </row>
    <row r="4109" spans="5:11" x14ac:dyDescent="0.2">
      <c r="E4109" t="str">
        <f t="shared" si="64"/>
        <v>Manufacturing: Energy Intensive</v>
      </c>
      <c r="F4109" t="s">
        <v>63</v>
      </c>
      <c r="G4109" t="s">
        <v>39</v>
      </c>
      <c r="H4109" t="s">
        <v>5</v>
      </c>
      <c r="I4109">
        <v>2016</v>
      </c>
      <c r="J4109">
        <v>2048</v>
      </c>
      <c r="K4109">
        <v>18.928565745144901</v>
      </c>
    </row>
    <row r="4110" spans="5:11" x14ac:dyDescent="0.2">
      <c r="E4110" t="str">
        <f t="shared" si="64"/>
        <v>Manufacturing: Energy Intensive</v>
      </c>
      <c r="F4110" t="s">
        <v>63</v>
      </c>
      <c r="G4110" t="s">
        <v>39</v>
      </c>
      <c r="H4110" t="s">
        <v>5</v>
      </c>
      <c r="I4110">
        <v>2016</v>
      </c>
      <c r="J4110">
        <v>2049</v>
      </c>
      <c r="K4110">
        <v>19.183280014662898</v>
      </c>
    </row>
    <row r="4111" spans="5:11" x14ac:dyDescent="0.2">
      <c r="E4111" t="str">
        <f t="shared" si="64"/>
        <v>Manufacturing: Energy Intensive</v>
      </c>
      <c r="F4111" t="s">
        <v>63</v>
      </c>
      <c r="G4111" t="s">
        <v>39</v>
      </c>
      <c r="H4111" t="s">
        <v>5</v>
      </c>
      <c r="I4111">
        <v>2016</v>
      </c>
      <c r="J4111">
        <v>2050</v>
      </c>
      <c r="K4111">
        <v>19.187480167475901</v>
      </c>
    </row>
    <row r="4112" spans="5:11" x14ac:dyDescent="0.2">
      <c r="E4112" t="str">
        <f t="shared" si="64"/>
        <v>Manufacturing: Energy Intensive</v>
      </c>
      <c r="F4112" t="s">
        <v>63</v>
      </c>
      <c r="G4112" t="s">
        <v>39</v>
      </c>
      <c r="H4112" t="s">
        <v>5</v>
      </c>
      <c r="I4112">
        <v>2017</v>
      </c>
      <c r="J4112">
        <v>2048</v>
      </c>
      <c r="K4112">
        <v>18.9822724736647</v>
      </c>
    </row>
    <row r="4113" spans="5:11" x14ac:dyDescent="0.2">
      <c r="E4113" t="str">
        <f t="shared" si="64"/>
        <v>Manufacturing: Energy Intensive</v>
      </c>
      <c r="F4113" t="s">
        <v>63</v>
      </c>
      <c r="G4113" t="s">
        <v>39</v>
      </c>
      <c r="H4113" t="s">
        <v>5</v>
      </c>
      <c r="I4113">
        <v>2017</v>
      </c>
      <c r="J4113">
        <v>2049</v>
      </c>
      <c r="K4113">
        <v>19.308707882182301</v>
      </c>
    </row>
    <row r="4114" spans="5:11" x14ac:dyDescent="0.2">
      <c r="E4114" t="str">
        <f t="shared" si="64"/>
        <v>Manufacturing: Energy Intensive</v>
      </c>
      <c r="F4114" t="s">
        <v>63</v>
      </c>
      <c r="G4114" t="s">
        <v>39</v>
      </c>
      <c r="H4114" t="s">
        <v>5</v>
      </c>
      <c r="I4114">
        <v>2017</v>
      </c>
      <c r="J4114">
        <v>2050</v>
      </c>
      <c r="K4114">
        <v>19.31485009312</v>
      </c>
    </row>
    <row r="4115" spans="5:11" x14ac:dyDescent="0.2">
      <c r="E4115" t="str">
        <f t="shared" si="64"/>
        <v>Manufacturing: Energy Intensive</v>
      </c>
      <c r="F4115" t="s">
        <v>63</v>
      </c>
      <c r="G4115" t="s">
        <v>39</v>
      </c>
      <c r="H4115" t="s">
        <v>5</v>
      </c>
      <c r="I4115">
        <v>2018</v>
      </c>
      <c r="J4115">
        <v>2048</v>
      </c>
      <c r="K4115">
        <v>19.2342010093178</v>
      </c>
    </row>
    <row r="4116" spans="5:11" x14ac:dyDescent="0.2">
      <c r="E4116" t="str">
        <f t="shared" si="64"/>
        <v>Manufacturing: Energy Intensive</v>
      </c>
      <c r="F4116" t="s">
        <v>63</v>
      </c>
      <c r="G4116" t="s">
        <v>39</v>
      </c>
      <c r="H4116" t="s">
        <v>5</v>
      </c>
      <c r="I4116">
        <v>2018</v>
      </c>
      <c r="J4116">
        <v>2049</v>
      </c>
      <c r="K4116">
        <v>19.628245440148</v>
      </c>
    </row>
    <row r="4117" spans="5:11" x14ac:dyDescent="0.2">
      <c r="E4117" t="str">
        <f t="shared" si="64"/>
        <v>Manufacturing: Energy Intensive</v>
      </c>
      <c r="F4117" t="s">
        <v>63</v>
      </c>
      <c r="G4117" t="s">
        <v>39</v>
      </c>
      <c r="H4117" t="s">
        <v>5</v>
      </c>
      <c r="I4117">
        <v>2018</v>
      </c>
      <c r="J4117">
        <v>2050</v>
      </c>
      <c r="K4117">
        <v>19.6394234118988</v>
      </c>
    </row>
    <row r="4118" spans="5:11" x14ac:dyDescent="0.2">
      <c r="E4118" t="str">
        <f t="shared" si="64"/>
        <v>Manufacturing: Energy Intensive</v>
      </c>
      <c r="F4118" t="s">
        <v>63</v>
      </c>
      <c r="G4118" t="s">
        <v>39</v>
      </c>
      <c r="H4118" t="s">
        <v>5</v>
      </c>
      <c r="I4118">
        <v>2019</v>
      </c>
      <c r="J4118">
        <v>2048</v>
      </c>
      <c r="K4118">
        <v>19.151699583519001</v>
      </c>
    </row>
    <row r="4119" spans="5:11" x14ac:dyDescent="0.2">
      <c r="E4119" t="str">
        <f t="shared" si="64"/>
        <v>Manufacturing: Energy Intensive</v>
      </c>
      <c r="F4119" t="s">
        <v>63</v>
      </c>
      <c r="G4119" t="s">
        <v>39</v>
      </c>
      <c r="H4119" t="s">
        <v>5</v>
      </c>
      <c r="I4119">
        <v>2019</v>
      </c>
      <c r="J4119">
        <v>2049</v>
      </c>
      <c r="K4119">
        <v>19.6105642908467</v>
      </c>
    </row>
    <row r="4120" spans="5:11" x14ac:dyDescent="0.2">
      <c r="E4120" t="str">
        <f t="shared" si="64"/>
        <v>Manufacturing: Energy Intensive</v>
      </c>
      <c r="F4120" t="s">
        <v>63</v>
      </c>
      <c r="G4120" t="s">
        <v>39</v>
      </c>
      <c r="H4120" t="s">
        <v>5</v>
      </c>
      <c r="I4120">
        <v>2019</v>
      </c>
      <c r="J4120">
        <v>2050</v>
      </c>
      <c r="K4120">
        <v>19.626135628709701</v>
      </c>
    </row>
    <row r="4121" spans="5:11" x14ac:dyDescent="0.2">
      <c r="E4121" t="str">
        <f t="shared" si="64"/>
        <v>Manufacturing: Energy Intensive</v>
      </c>
      <c r="F4121" t="s">
        <v>63</v>
      </c>
      <c r="G4121" t="s">
        <v>39</v>
      </c>
      <c r="H4121" t="s">
        <v>5</v>
      </c>
      <c r="I4121">
        <v>2020</v>
      </c>
      <c r="J4121">
        <v>2048</v>
      </c>
      <c r="K4121">
        <v>17.703290538430299</v>
      </c>
    </row>
    <row r="4122" spans="5:11" x14ac:dyDescent="0.2">
      <c r="E4122" t="str">
        <f t="shared" si="64"/>
        <v>Manufacturing: Energy Intensive</v>
      </c>
      <c r="F4122" t="s">
        <v>63</v>
      </c>
      <c r="G4122" t="s">
        <v>39</v>
      </c>
      <c r="H4122" t="s">
        <v>5</v>
      </c>
      <c r="I4122">
        <v>2020</v>
      </c>
      <c r="J4122">
        <v>2049</v>
      </c>
      <c r="K4122">
        <v>18.220359429103699</v>
      </c>
    </row>
    <row r="4123" spans="5:11" x14ac:dyDescent="0.2">
      <c r="E4123" t="str">
        <f t="shared" si="64"/>
        <v>Manufacturing: Energy Intensive</v>
      </c>
      <c r="F4123" t="s">
        <v>63</v>
      </c>
      <c r="G4123" t="s">
        <v>39</v>
      </c>
      <c r="H4123" t="s">
        <v>5</v>
      </c>
      <c r="I4123">
        <v>2020</v>
      </c>
      <c r="J4123">
        <v>2050</v>
      </c>
      <c r="K4123">
        <v>18.240074052704198</v>
      </c>
    </row>
    <row r="4124" spans="5:11" x14ac:dyDescent="0.2">
      <c r="E4124" t="str">
        <f t="shared" si="64"/>
        <v>Manufacturing: Energy Intensive</v>
      </c>
      <c r="F4124" t="s">
        <v>63</v>
      </c>
      <c r="G4124" t="s">
        <v>39</v>
      </c>
      <c r="H4124" t="s">
        <v>5</v>
      </c>
      <c r="I4124">
        <v>2021</v>
      </c>
      <c r="J4124">
        <v>2048</v>
      </c>
      <c r="K4124">
        <v>18.3013387159756</v>
      </c>
    </row>
    <row r="4125" spans="5:11" x14ac:dyDescent="0.2">
      <c r="E4125" t="str">
        <f t="shared" si="64"/>
        <v>Manufacturing: Energy Intensive</v>
      </c>
      <c r="F4125" t="s">
        <v>63</v>
      </c>
      <c r="G4125" t="s">
        <v>39</v>
      </c>
      <c r="H4125" t="s">
        <v>5</v>
      </c>
      <c r="I4125">
        <v>2021</v>
      </c>
      <c r="J4125">
        <v>2049</v>
      </c>
      <c r="K4125">
        <v>18.903147113089201</v>
      </c>
    </row>
    <row r="4126" spans="5:11" x14ac:dyDescent="0.2">
      <c r="E4126" t="str">
        <f t="shared" si="64"/>
        <v>Manufacturing: Energy Intensive</v>
      </c>
      <c r="F4126" t="s">
        <v>63</v>
      </c>
      <c r="G4126" t="s">
        <v>39</v>
      </c>
      <c r="H4126" t="s">
        <v>5</v>
      </c>
      <c r="I4126">
        <v>2021</v>
      </c>
      <c r="J4126">
        <v>2050</v>
      </c>
      <c r="K4126">
        <v>18.917929223352701</v>
      </c>
    </row>
    <row r="4127" spans="5:11" x14ac:dyDescent="0.2">
      <c r="E4127" t="str">
        <f t="shared" si="64"/>
        <v>Manufacturing: Energy Intensive</v>
      </c>
      <c r="F4127" t="s">
        <v>63</v>
      </c>
      <c r="G4127" t="s">
        <v>39</v>
      </c>
      <c r="H4127" t="s">
        <v>5</v>
      </c>
      <c r="I4127">
        <v>2022</v>
      </c>
      <c r="J4127">
        <v>2048</v>
      </c>
      <c r="K4127">
        <v>18.7371778749425</v>
      </c>
    </row>
    <row r="4128" spans="5:11" x14ac:dyDescent="0.2">
      <c r="E4128" t="str">
        <f t="shared" si="64"/>
        <v>Manufacturing: Energy Intensive</v>
      </c>
      <c r="F4128" t="s">
        <v>63</v>
      </c>
      <c r="G4128" t="s">
        <v>39</v>
      </c>
      <c r="H4128" t="s">
        <v>5</v>
      </c>
      <c r="I4128">
        <v>2022</v>
      </c>
      <c r="J4128">
        <v>2049</v>
      </c>
      <c r="K4128">
        <v>19.413295632839301</v>
      </c>
    </row>
    <row r="4129" spans="5:11" x14ac:dyDescent="0.2">
      <c r="E4129" t="str">
        <f t="shared" si="64"/>
        <v>Manufacturing: Energy Intensive</v>
      </c>
      <c r="F4129" t="s">
        <v>63</v>
      </c>
      <c r="G4129" t="s">
        <v>39</v>
      </c>
      <c r="H4129" t="s">
        <v>5</v>
      </c>
      <c r="I4129">
        <v>2022</v>
      </c>
      <c r="J4129">
        <v>2050</v>
      </c>
      <c r="K4129">
        <v>19.424848583428499</v>
      </c>
    </row>
    <row r="4130" spans="5:11" x14ac:dyDescent="0.2">
      <c r="E4130" t="str">
        <f t="shared" si="64"/>
        <v>Manufacturing: Energy Intensive</v>
      </c>
      <c r="F4130" t="s">
        <v>63</v>
      </c>
      <c r="G4130" t="s">
        <v>39</v>
      </c>
      <c r="H4130" t="s">
        <v>5</v>
      </c>
      <c r="I4130">
        <v>2023</v>
      </c>
      <c r="J4130">
        <v>2048</v>
      </c>
      <c r="K4130">
        <v>19.160313613632599</v>
      </c>
    </row>
    <row r="4131" spans="5:11" x14ac:dyDescent="0.2">
      <c r="E4131" t="str">
        <f t="shared" si="64"/>
        <v>Manufacturing: Energy Intensive</v>
      </c>
      <c r="F4131" t="s">
        <v>63</v>
      </c>
      <c r="G4131" t="s">
        <v>39</v>
      </c>
      <c r="H4131" t="s">
        <v>5</v>
      </c>
      <c r="I4131">
        <v>2023</v>
      </c>
      <c r="J4131">
        <v>2049</v>
      </c>
      <c r="K4131">
        <v>19.924064532212899</v>
      </c>
    </row>
    <row r="4132" spans="5:11" x14ac:dyDescent="0.2">
      <c r="E4132" t="str">
        <f t="shared" si="64"/>
        <v>Manufacturing: Energy Intensive</v>
      </c>
      <c r="F4132" t="s">
        <v>63</v>
      </c>
      <c r="G4132" t="s">
        <v>39</v>
      </c>
      <c r="H4132" t="s">
        <v>5</v>
      </c>
      <c r="I4132">
        <v>2023</v>
      </c>
      <c r="J4132">
        <v>2050</v>
      </c>
      <c r="K4132">
        <v>19.921727028609201</v>
      </c>
    </row>
    <row r="4133" spans="5:11" x14ac:dyDescent="0.2">
      <c r="E4133" t="str">
        <f t="shared" si="64"/>
        <v>Manufacturing: Energy Intensive</v>
      </c>
      <c r="F4133" t="s">
        <v>63</v>
      </c>
      <c r="G4133" t="s">
        <v>39</v>
      </c>
      <c r="H4133" t="s">
        <v>5</v>
      </c>
      <c r="I4133">
        <v>2024</v>
      </c>
      <c r="J4133">
        <v>2048</v>
      </c>
      <c r="K4133">
        <v>19.627979267224301</v>
      </c>
    </row>
    <row r="4134" spans="5:11" x14ac:dyDescent="0.2">
      <c r="E4134" t="str">
        <f t="shared" si="64"/>
        <v>Manufacturing: Energy Intensive</v>
      </c>
      <c r="F4134" t="s">
        <v>63</v>
      </c>
      <c r="G4134" t="s">
        <v>39</v>
      </c>
      <c r="H4134" t="s">
        <v>5</v>
      </c>
      <c r="I4134">
        <v>2024</v>
      </c>
      <c r="J4134">
        <v>2049</v>
      </c>
      <c r="K4134">
        <v>20.472938780074301</v>
      </c>
    </row>
    <row r="4135" spans="5:11" x14ac:dyDescent="0.2">
      <c r="E4135" t="str">
        <f t="shared" si="64"/>
        <v>Manufacturing: Energy Intensive</v>
      </c>
      <c r="F4135" t="s">
        <v>63</v>
      </c>
      <c r="G4135" t="s">
        <v>39</v>
      </c>
      <c r="H4135" t="s">
        <v>5</v>
      </c>
      <c r="I4135">
        <v>2024</v>
      </c>
      <c r="J4135">
        <v>2050</v>
      </c>
      <c r="K4135">
        <v>20.466187921263401</v>
      </c>
    </row>
    <row r="4136" spans="5:11" x14ac:dyDescent="0.2">
      <c r="E4136" t="str">
        <f t="shared" si="64"/>
        <v>Manufacturing: Energy Intensive</v>
      </c>
      <c r="F4136" t="s">
        <v>63</v>
      </c>
      <c r="G4136" t="s">
        <v>39</v>
      </c>
      <c r="H4136" t="s">
        <v>5</v>
      </c>
      <c r="I4136">
        <v>2025</v>
      </c>
      <c r="J4136">
        <v>2048</v>
      </c>
      <c r="K4136">
        <v>20.2879045091628</v>
      </c>
    </row>
    <row r="4137" spans="5:11" x14ac:dyDescent="0.2">
      <c r="E4137" t="str">
        <f t="shared" si="64"/>
        <v>Manufacturing: Energy Intensive</v>
      </c>
      <c r="F4137" t="s">
        <v>63</v>
      </c>
      <c r="G4137" t="s">
        <v>39</v>
      </c>
      <c r="H4137" t="s">
        <v>5</v>
      </c>
      <c r="I4137">
        <v>2025</v>
      </c>
      <c r="J4137">
        <v>2049</v>
      </c>
      <c r="K4137">
        <v>21.2059805659636</v>
      </c>
    </row>
    <row r="4138" spans="5:11" x14ac:dyDescent="0.2">
      <c r="E4138" t="str">
        <f t="shared" si="64"/>
        <v>Manufacturing: Energy Intensive</v>
      </c>
      <c r="F4138" t="s">
        <v>63</v>
      </c>
      <c r="G4138" t="s">
        <v>39</v>
      </c>
      <c r="H4138" t="s">
        <v>5</v>
      </c>
      <c r="I4138">
        <v>2025</v>
      </c>
      <c r="J4138">
        <v>2050</v>
      </c>
      <c r="K4138">
        <v>21.2064756354781</v>
      </c>
    </row>
    <row r="4139" spans="5:11" x14ac:dyDescent="0.2">
      <c r="E4139" t="str">
        <f t="shared" si="64"/>
        <v>Manufacturing: Energy Intensive</v>
      </c>
      <c r="F4139" t="s">
        <v>63</v>
      </c>
      <c r="G4139" t="s">
        <v>39</v>
      </c>
      <c r="H4139" t="s">
        <v>5</v>
      </c>
      <c r="I4139">
        <v>2026</v>
      </c>
      <c r="J4139">
        <v>2048</v>
      </c>
      <c r="K4139">
        <v>20.951978165476401</v>
      </c>
    </row>
    <row r="4140" spans="5:11" x14ac:dyDescent="0.2">
      <c r="E4140" t="str">
        <f t="shared" si="64"/>
        <v>Manufacturing: Energy Intensive</v>
      </c>
      <c r="F4140" t="s">
        <v>63</v>
      </c>
      <c r="G4140" t="s">
        <v>39</v>
      </c>
      <c r="H4140" t="s">
        <v>5</v>
      </c>
      <c r="I4140">
        <v>2026</v>
      </c>
      <c r="J4140">
        <v>2049</v>
      </c>
      <c r="K4140">
        <v>21.953146682285698</v>
      </c>
    </row>
    <row r="4141" spans="5:11" x14ac:dyDescent="0.2">
      <c r="E4141" t="str">
        <f t="shared" si="64"/>
        <v>Manufacturing: Energy Intensive</v>
      </c>
      <c r="F4141" t="s">
        <v>63</v>
      </c>
      <c r="G4141" t="s">
        <v>39</v>
      </c>
      <c r="H4141" t="s">
        <v>5</v>
      </c>
      <c r="I4141">
        <v>2026</v>
      </c>
      <c r="J4141">
        <v>2050</v>
      </c>
      <c r="K4141">
        <v>21.9577239378822</v>
      </c>
    </row>
    <row r="4142" spans="5:11" x14ac:dyDescent="0.2">
      <c r="E4142" t="str">
        <f t="shared" si="64"/>
        <v>Manufacturing: Energy Intensive</v>
      </c>
      <c r="F4142" t="s">
        <v>63</v>
      </c>
      <c r="G4142" t="s">
        <v>39</v>
      </c>
      <c r="H4142" t="s">
        <v>5</v>
      </c>
      <c r="I4142">
        <v>2027</v>
      </c>
      <c r="J4142">
        <v>2048</v>
      </c>
      <c r="K4142">
        <v>21.697492306301601</v>
      </c>
    </row>
    <row r="4143" spans="5:11" x14ac:dyDescent="0.2">
      <c r="E4143" t="str">
        <f t="shared" si="64"/>
        <v>Manufacturing: Energy Intensive</v>
      </c>
      <c r="F4143" t="s">
        <v>63</v>
      </c>
      <c r="G4143" t="s">
        <v>39</v>
      </c>
      <c r="H4143" t="s">
        <v>5</v>
      </c>
      <c r="I4143">
        <v>2027</v>
      </c>
      <c r="J4143">
        <v>2049</v>
      </c>
      <c r="K4143">
        <v>22.781673966537902</v>
      </c>
    </row>
    <row r="4144" spans="5:11" x14ac:dyDescent="0.2">
      <c r="E4144" t="str">
        <f t="shared" si="64"/>
        <v>Manufacturing: Energy Intensive</v>
      </c>
      <c r="F4144" t="s">
        <v>63</v>
      </c>
      <c r="G4144" t="s">
        <v>39</v>
      </c>
      <c r="H4144" t="s">
        <v>5</v>
      </c>
      <c r="I4144">
        <v>2027</v>
      </c>
      <c r="J4144">
        <v>2050</v>
      </c>
      <c r="K4144">
        <v>22.7910281196257</v>
      </c>
    </row>
    <row r="4145" spans="5:11" x14ac:dyDescent="0.2">
      <c r="E4145" t="str">
        <f t="shared" si="64"/>
        <v>Manufacturing: Energy Intensive</v>
      </c>
      <c r="F4145" t="s">
        <v>63</v>
      </c>
      <c r="G4145" t="s">
        <v>39</v>
      </c>
      <c r="H4145" t="s">
        <v>5</v>
      </c>
      <c r="I4145">
        <v>2028</v>
      </c>
      <c r="J4145">
        <v>2048</v>
      </c>
      <c r="K4145">
        <v>22.518372183853</v>
      </c>
    </row>
    <row r="4146" spans="5:11" x14ac:dyDescent="0.2">
      <c r="E4146" t="str">
        <f t="shared" si="64"/>
        <v>Manufacturing: Energy Intensive</v>
      </c>
      <c r="F4146" t="s">
        <v>63</v>
      </c>
      <c r="G4146" t="s">
        <v>39</v>
      </c>
      <c r="H4146" t="s">
        <v>5</v>
      </c>
      <c r="I4146">
        <v>2028</v>
      </c>
      <c r="J4146">
        <v>2049</v>
      </c>
      <c r="K4146">
        <v>23.694560862923399</v>
      </c>
    </row>
    <row r="4147" spans="5:11" x14ac:dyDescent="0.2">
      <c r="E4147" t="str">
        <f t="shared" si="64"/>
        <v>Manufacturing: Energy Intensive</v>
      </c>
      <c r="F4147" t="s">
        <v>63</v>
      </c>
      <c r="G4147" t="s">
        <v>39</v>
      </c>
      <c r="H4147" t="s">
        <v>5</v>
      </c>
      <c r="I4147">
        <v>2028</v>
      </c>
      <c r="J4147">
        <v>2050</v>
      </c>
      <c r="K4147">
        <v>23.711179725194601</v>
      </c>
    </row>
    <row r="4148" spans="5:11" x14ac:dyDescent="0.2">
      <c r="E4148" t="str">
        <f t="shared" si="64"/>
        <v>Manufacturing: Energy Intensive</v>
      </c>
      <c r="F4148" t="s">
        <v>63</v>
      </c>
      <c r="G4148" t="s">
        <v>39</v>
      </c>
      <c r="H4148" t="s">
        <v>5</v>
      </c>
      <c r="I4148">
        <v>2029</v>
      </c>
      <c r="J4148">
        <v>2048</v>
      </c>
      <c r="K4148">
        <v>23.4767363039524</v>
      </c>
    </row>
    <row r="4149" spans="5:11" x14ac:dyDescent="0.2">
      <c r="E4149" t="str">
        <f t="shared" si="64"/>
        <v>Manufacturing: Energy Intensive</v>
      </c>
      <c r="F4149" t="s">
        <v>63</v>
      </c>
      <c r="G4149" t="s">
        <v>39</v>
      </c>
      <c r="H4149" t="s">
        <v>5</v>
      </c>
      <c r="I4149">
        <v>2029</v>
      </c>
      <c r="J4149">
        <v>2049</v>
      </c>
      <c r="K4149">
        <v>24.7453378095354</v>
      </c>
    </row>
    <row r="4150" spans="5:11" x14ac:dyDescent="0.2">
      <c r="E4150" t="str">
        <f t="shared" si="64"/>
        <v>Manufacturing: Energy Intensive</v>
      </c>
      <c r="F4150" t="s">
        <v>63</v>
      </c>
      <c r="G4150" t="s">
        <v>39</v>
      </c>
      <c r="H4150" t="s">
        <v>5</v>
      </c>
      <c r="I4150">
        <v>2029</v>
      </c>
      <c r="J4150">
        <v>2050</v>
      </c>
      <c r="K4150">
        <v>24.783627951866901</v>
      </c>
    </row>
    <row r="4151" spans="5:11" x14ac:dyDescent="0.2">
      <c r="E4151" t="str">
        <f t="shared" si="64"/>
        <v>Manufacturing: Energy Intensive</v>
      </c>
      <c r="F4151" t="s">
        <v>63</v>
      </c>
      <c r="G4151" t="s">
        <v>39</v>
      </c>
      <c r="H4151" t="s">
        <v>5</v>
      </c>
      <c r="I4151">
        <v>2030</v>
      </c>
      <c r="J4151">
        <v>2048</v>
      </c>
      <c r="K4151">
        <v>24.527695474969502</v>
      </c>
    </row>
    <row r="4152" spans="5:11" x14ac:dyDescent="0.2">
      <c r="E4152" t="str">
        <f t="shared" si="64"/>
        <v>Manufacturing: Energy Intensive</v>
      </c>
      <c r="F4152" t="s">
        <v>63</v>
      </c>
      <c r="G4152" t="s">
        <v>39</v>
      </c>
      <c r="H4152" t="s">
        <v>5</v>
      </c>
      <c r="I4152">
        <v>2030</v>
      </c>
      <c r="J4152">
        <v>2049</v>
      </c>
      <c r="K4152">
        <v>25.8917067041737</v>
      </c>
    </row>
    <row r="4153" spans="5:11" x14ac:dyDescent="0.2">
      <c r="E4153" t="str">
        <f t="shared" si="64"/>
        <v>Manufacturing: Energy Intensive</v>
      </c>
      <c r="F4153" t="s">
        <v>63</v>
      </c>
      <c r="G4153" t="s">
        <v>39</v>
      </c>
      <c r="H4153" t="s">
        <v>5</v>
      </c>
      <c r="I4153">
        <v>2030</v>
      </c>
      <c r="J4153">
        <v>2050</v>
      </c>
      <c r="K4153">
        <v>25.947787644163299</v>
      </c>
    </row>
    <row r="4154" spans="5:11" x14ac:dyDescent="0.2">
      <c r="E4154" t="str">
        <f t="shared" si="64"/>
        <v>Manufacturing: Energy Intensive</v>
      </c>
      <c r="F4154" t="s">
        <v>63</v>
      </c>
      <c r="G4154" t="s">
        <v>39</v>
      </c>
      <c r="H4154" t="s">
        <v>5</v>
      </c>
      <c r="I4154">
        <v>2031</v>
      </c>
      <c r="J4154">
        <v>2048</v>
      </c>
      <c r="K4154">
        <v>25.6034573490418</v>
      </c>
    </row>
    <row r="4155" spans="5:11" x14ac:dyDescent="0.2">
      <c r="E4155" t="str">
        <f t="shared" si="64"/>
        <v>Manufacturing: Energy Intensive</v>
      </c>
      <c r="F4155" t="s">
        <v>63</v>
      </c>
      <c r="G4155" t="s">
        <v>39</v>
      </c>
      <c r="H4155" t="s">
        <v>5</v>
      </c>
      <c r="I4155">
        <v>2031</v>
      </c>
      <c r="J4155">
        <v>2049</v>
      </c>
      <c r="K4155">
        <v>27.050281113318999</v>
      </c>
    </row>
    <row r="4156" spans="5:11" x14ac:dyDescent="0.2">
      <c r="E4156" t="str">
        <f t="shared" si="64"/>
        <v>Manufacturing: Energy Intensive</v>
      </c>
      <c r="F4156" t="s">
        <v>63</v>
      </c>
      <c r="G4156" t="s">
        <v>39</v>
      </c>
      <c r="H4156" t="s">
        <v>5</v>
      </c>
      <c r="I4156">
        <v>2031</v>
      </c>
      <c r="J4156">
        <v>2050</v>
      </c>
      <c r="K4156">
        <v>27.114681389292201</v>
      </c>
    </row>
    <row r="4157" spans="5:11" x14ac:dyDescent="0.2">
      <c r="E4157" t="str">
        <f t="shared" si="64"/>
        <v>Manufacturing: Energy Intensive</v>
      </c>
      <c r="F4157" t="s">
        <v>63</v>
      </c>
      <c r="G4157" t="s">
        <v>39</v>
      </c>
      <c r="H4157" t="s">
        <v>5</v>
      </c>
      <c r="I4157">
        <v>2032</v>
      </c>
      <c r="J4157">
        <v>2048</v>
      </c>
      <c r="K4157">
        <v>26.715098374929401</v>
      </c>
    </row>
    <row r="4158" spans="5:11" x14ac:dyDescent="0.2">
      <c r="E4158" t="str">
        <f t="shared" si="64"/>
        <v>Manufacturing: Energy Intensive</v>
      </c>
      <c r="F4158" t="s">
        <v>63</v>
      </c>
      <c r="G4158" t="s">
        <v>39</v>
      </c>
      <c r="H4158" t="s">
        <v>5</v>
      </c>
      <c r="I4158">
        <v>2032</v>
      </c>
      <c r="J4158">
        <v>2049</v>
      </c>
      <c r="K4158">
        <v>28.237869292577301</v>
      </c>
    </row>
    <row r="4159" spans="5:11" x14ac:dyDescent="0.2">
      <c r="E4159" t="str">
        <f t="shared" si="64"/>
        <v>Manufacturing: Energy Intensive</v>
      </c>
      <c r="F4159" t="s">
        <v>63</v>
      </c>
      <c r="G4159" t="s">
        <v>39</v>
      </c>
      <c r="H4159" t="s">
        <v>5</v>
      </c>
      <c r="I4159">
        <v>2032</v>
      </c>
      <c r="J4159">
        <v>2050</v>
      </c>
      <c r="K4159">
        <v>28.314425792092301</v>
      </c>
    </row>
    <row r="4160" spans="5:11" x14ac:dyDescent="0.2">
      <c r="E4160" t="str">
        <f t="shared" si="64"/>
        <v>Manufacturing: Energy Intensive</v>
      </c>
      <c r="F4160" t="s">
        <v>63</v>
      </c>
      <c r="G4160" t="s">
        <v>39</v>
      </c>
      <c r="H4160" t="s">
        <v>5</v>
      </c>
      <c r="I4160">
        <v>2033</v>
      </c>
      <c r="J4160">
        <v>2048</v>
      </c>
      <c r="K4160">
        <v>27.8568043301361</v>
      </c>
    </row>
    <row r="4161" spans="5:11" x14ac:dyDescent="0.2">
      <c r="E4161" t="str">
        <f t="shared" si="64"/>
        <v>Manufacturing: Energy Intensive</v>
      </c>
      <c r="F4161" t="s">
        <v>63</v>
      </c>
      <c r="G4161" t="s">
        <v>39</v>
      </c>
      <c r="H4161" t="s">
        <v>5</v>
      </c>
      <c r="I4161">
        <v>2033</v>
      </c>
      <c r="J4161">
        <v>2049</v>
      </c>
      <c r="K4161">
        <v>29.436697752820599</v>
      </c>
    </row>
    <row r="4162" spans="5:11" x14ac:dyDescent="0.2">
      <c r="E4162" t="str">
        <f t="shared" si="64"/>
        <v>Manufacturing: Energy Intensive</v>
      </c>
      <c r="F4162" t="s">
        <v>63</v>
      </c>
      <c r="G4162" t="s">
        <v>39</v>
      </c>
      <c r="H4162" t="s">
        <v>5</v>
      </c>
      <c r="I4162">
        <v>2033</v>
      </c>
      <c r="J4162">
        <v>2050</v>
      </c>
      <c r="K4162">
        <v>29.516871198925799</v>
      </c>
    </row>
    <row r="4163" spans="5:11" x14ac:dyDescent="0.2">
      <c r="E4163" t="str">
        <f t="shared" ref="E4163:E4226" si="65">VLOOKUP(F4163,$A$2:$B$53,2,)</f>
        <v>Manufacturing: Energy Intensive</v>
      </c>
      <c r="F4163" t="s">
        <v>63</v>
      </c>
      <c r="G4163" t="s">
        <v>39</v>
      </c>
      <c r="H4163" t="s">
        <v>5</v>
      </c>
      <c r="I4163">
        <v>2034</v>
      </c>
      <c r="J4163">
        <v>2048</v>
      </c>
      <c r="K4163">
        <v>29.036207381173799</v>
      </c>
    </row>
    <row r="4164" spans="5:11" x14ac:dyDescent="0.2">
      <c r="E4164" t="str">
        <f t="shared" si="65"/>
        <v>Manufacturing: Energy Intensive</v>
      </c>
      <c r="F4164" t="s">
        <v>63</v>
      </c>
      <c r="G4164" t="s">
        <v>39</v>
      </c>
      <c r="H4164" t="s">
        <v>5</v>
      </c>
      <c r="I4164">
        <v>2034</v>
      </c>
      <c r="J4164">
        <v>2049</v>
      </c>
      <c r="K4164">
        <v>30.6562284659325</v>
      </c>
    </row>
    <row r="4165" spans="5:11" x14ac:dyDescent="0.2">
      <c r="E4165" t="str">
        <f t="shared" si="65"/>
        <v>Manufacturing: Energy Intensive</v>
      </c>
      <c r="F4165" t="s">
        <v>63</v>
      </c>
      <c r="G4165" t="s">
        <v>39</v>
      </c>
      <c r="H4165" t="s">
        <v>5</v>
      </c>
      <c r="I4165">
        <v>2034</v>
      </c>
      <c r="J4165">
        <v>2050</v>
      </c>
      <c r="K4165">
        <v>30.771417724222999</v>
      </c>
    </row>
    <row r="4166" spans="5:11" x14ac:dyDescent="0.2">
      <c r="E4166" t="str">
        <f t="shared" si="65"/>
        <v>Manufacturing: Energy Intensive</v>
      </c>
      <c r="F4166" t="s">
        <v>63</v>
      </c>
      <c r="G4166" t="s">
        <v>39</v>
      </c>
      <c r="H4166" t="s">
        <v>5</v>
      </c>
      <c r="I4166">
        <v>2035</v>
      </c>
      <c r="J4166">
        <v>2048</v>
      </c>
      <c r="K4166">
        <v>30.297698597167301</v>
      </c>
    </row>
    <row r="4167" spans="5:11" x14ac:dyDescent="0.2">
      <c r="E4167" t="str">
        <f t="shared" si="65"/>
        <v>Manufacturing: Energy Intensive</v>
      </c>
      <c r="F4167" t="s">
        <v>63</v>
      </c>
      <c r="G4167" t="s">
        <v>39</v>
      </c>
      <c r="H4167" t="s">
        <v>5</v>
      </c>
      <c r="I4167">
        <v>2035</v>
      </c>
      <c r="J4167">
        <v>2049</v>
      </c>
      <c r="K4167">
        <v>32.000344345371197</v>
      </c>
    </row>
    <row r="4168" spans="5:11" x14ac:dyDescent="0.2">
      <c r="E4168" t="str">
        <f t="shared" si="65"/>
        <v>Manufacturing: Energy Intensive</v>
      </c>
      <c r="F4168" t="s">
        <v>63</v>
      </c>
      <c r="G4168" t="s">
        <v>39</v>
      </c>
      <c r="H4168" t="s">
        <v>5</v>
      </c>
      <c r="I4168">
        <v>2035</v>
      </c>
      <c r="J4168">
        <v>2050</v>
      </c>
      <c r="K4168">
        <v>31.896008896030299</v>
      </c>
    </row>
    <row r="4169" spans="5:11" x14ac:dyDescent="0.2">
      <c r="E4169" t="str">
        <f t="shared" si="65"/>
        <v>Manufacturing: Energy Intensive</v>
      </c>
      <c r="F4169" t="s">
        <v>63</v>
      </c>
      <c r="G4169" t="s">
        <v>39</v>
      </c>
      <c r="H4169" t="s">
        <v>5</v>
      </c>
      <c r="I4169">
        <v>2036</v>
      </c>
      <c r="J4169">
        <v>2048</v>
      </c>
      <c r="K4169">
        <v>31.439754795811002</v>
      </c>
    </row>
    <row r="4170" spans="5:11" x14ac:dyDescent="0.2">
      <c r="E4170" t="str">
        <f t="shared" si="65"/>
        <v>Manufacturing: Energy Intensive</v>
      </c>
      <c r="F4170" t="s">
        <v>63</v>
      </c>
      <c r="G4170" t="s">
        <v>39</v>
      </c>
      <c r="H4170" t="s">
        <v>5</v>
      </c>
      <c r="I4170">
        <v>2036</v>
      </c>
      <c r="J4170">
        <v>2049</v>
      </c>
      <c r="K4170">
        <v>33.181613392257702</v>
      </c>
    </row>
    <row r="4171" spans="5:11" x14ac:dyDescent="0.2">
      <c r="E4171" t="str">
        <f t="shared" si="65"/>
        <v>Manufacturing: Energy Intensive</v>
      </c>
      <c r="F4171" t="s">
        <v>63</v>
      </c>
      <c r="G4171" t="s">
        <v>39</v>
      </c>
      <c r="H4171" t="s">
        <v>5</v>
      </c>
      <c r="I4171">
        <v>2036</v>
      </c>
      <c r="J4171">
        <v>2050</v>
      </c>
      <c r="K4171">
        <v>33.0643545455507</v>
      </c>
    </row>
    <row r="4172" spans="5:11" x14ac:dyDescent="0.2">
      <c r="E4172" t="str">
        <f t="shared" si="65"/>
        <v>Manufacturing: Energy Intensive</v>
      </c>
      <c r="F4172" t="s">
        <v>63</v>
      </c>
      <c r="G4172" t="s">
        <v>39</v>
      </c>
      <c r="H4172" t="s">
        <v>5</v>
      </c>
      <c r="I4172">
        <v>2037</v>
      </c>
      <c r="J4172">
        <v>2048</v>
      </c>
      <c r="K4172">
        <v>32.628541488839701</v>
      </c>
    </row>
    <row r="4173" spans="5:11" x14ac:dyDescent="0.2">
      <c r="E4173" t="str">
        <f t="shared" si="65"/>
        <v>Manufacturing: Energy Intensive</v>
      </c>
      <c r="F4173" t="s">
        <v>63</v>
      </c>
      <c r="G4173" t="s">
        <v>39</v>
      </c>
      <c r="H4173" t="s">
        <v>5</v>
      </c>
      <c r="I4173">
        <v>2037</v>
      </c>
      <c r="J4173">
        <v>2049</v>
      </c>
      <c r="K4173">
        <v>34.401957625302103</v>
      </c>
    </row>
    <row r="4174" spans="5:11" x14ac:dyDescent="0.2">
      <c r="E4174" t="str">
        <f t="shared" si="65"/>
        <v>Manufacturing: Energy Intensive</v>
      </c>
      <c r="F4174" t="s">
        <v>63</v>
      </c>
      <c r="G4174" t="s">
        <v>39</v>
      </c>
      <c r="H4174" t="s">
        <v>5</v>
      </c>
      <c r="I4174">
        <v>2037</v>
      </c>
      <c r="J4174">
        <v>2050</v>
      </c>
      <c r="K4174">
        <v>34.291150349663901</v>
      </c>
    </row>
    <row r="4175" spans="5:11" x14ac:dyDescent="0.2">
      <c r="E4175" t="str">
        <f t="shared" si="65"/>
        <v>Manufacturing: Energy Intensive</v>
      </c>
      <c r="F4175" t="s">
        <v>63</v>
      </c>
      <c r="G4175" t="s">
        <v>39</v>
      </c>
      <c r="H4175" t="s">
        <v>5</v>
      </c>
      <c r="I4175">
        <v>2038</v>
      </c>
      <c r="J4175">
        <v>2048</v>
      </c>
      <c r="K4175">
        <v>33.847734958605898</v>
      </c>
    </row>
    <row r="4176" spans="5:11" x14ac:dyDescent="0.2">
      <c r="E4176" t="str">
        <f t="shared" si="65"/>
        <v>Manufacturing: Energy Intensive</v>
      </c>
      <c r="F4176" t="s">
        <v>63</v>
      </c>
      <c r="G4176" t="s">
        <v>39</v>
      </c>
      <c r="H4176" t="s">
        <v>5</v>
      </c>
      <c r="I4176">
        <v>2038</v>
      </c>
      <c r="J4176">
        <v>2049</v>
      </c>
      <c r="K4176">
        <v>35.660946024942596</v>
      </c>
    </row>
    <row r="4177" spans="5:11" x14ac:dyDescent="0.2">
      <c r="E4177" t="str">
        <f t="shared" si="65"/>
        <v>Manufacturing: Energy Intensive</v>
      </c>
      <c r="F4177" t="s">
        <v>63</v>
      </c>
      <c r="G4177" t="s">
        <v>39</v>
      </c>
      <c r="H4177" t="s">
        <v>5</v>
      </c>
      <c r="I4177">
        <v>2038</v>
      </c>
      <c r="J4177">
        <v>2050</v>
      </c>
      <c r="K4177">
        <v>35.558336397097499</v>
      </c>
    </row>
    <row r="4178" spans="5:11" x14ac:dyDescent="0.2">
      <c r="E4178" t="str">
        <f t="shared" si="65"/>
        <v>Manufacturing: Energy Intensive</v>
      </c>
      <c r="F4178" t="s">
        <v>63</v>
      </c>
      <c r="G4178" t="s">
        <v>39</v>
      </c>
      <c r="H4178" t="s">
        <v>5</v>
      </c>
      <c r="I4178">
        <v>2039</v>
      </c>
      <c r="J4178">
        <v>2048</v>
      </c>
      <c r="K4178">
        <v>35.028382164897899</v>
      </c>
    </row>
    <row r="4179" spans="5:11" x14ac:dyDescent="0.2">
      <c r="E4179" t="str">
        <f t="shared" si="65"/>
        <v>Manufacturing: Energy Intensive</v>
      </c>
      <c r="F4179" t="s">
        <v>63</v>
      </c>
      <c r="G4179" t="s">
        <v>39</v>
      </c>
      <c r="H4179" t="s">
        <v>5</v>
      </c>
      <c r="I4179">
        <v>2039</v>
      </c>
      <c r="J4179">
        <v>2049</v>
      </c>
      <c r="K4179">
        <v>36.8712945899888</v>
      </c>
    </row>
    <row r="4180" spans="5:11" x14ac:dyDescent="0.2">
      <c r="E4180" t="str">
        <f t="shared" si="65"/>
        <v>Manufacturing: Energy Intensive</v>
      </c>
      <c r="F4180" t="s">
        <v>63</v>
      </c>
      <c r="G4180" t="s">
        <v>39</v>
      </c>
      <c r="H4180" t="s">
        <v>5</v>
      </c>
      <c r="I4180">
        <v>2039</v>
      </c>
      <c r="J4180">
        <v>2050</v>
      </c>
      <c r="K4180">
        <v>36.777919563578003</v>
      </c>
    </row>
    <row r="4181" spans="5:11" x14ac:dyDescent="0.2">
      <c r="E4181" t="str">
        <f t="shared" si="65"/>
        <v>Manufacturing: Energy Intensive</v>
      </c>
      <c r="F4181" t="s">
        <v>63</v>
      </c>
      <c r="G4181" t="s">
        <v>39</v>
      </c>
      <c r="H4181" t="s">
        <v>5</v>
      </c>
      <c r="I4181">
        <v>2040</v>
      </c>
      <c r="J4181">
        <v>2048</v>
      </c>
      <c r="K4181">
        <v>36.298052302354499</v>
      </c>
    </row>
    <row r="4182" spans="5:11" x14ac:dyDescent="0.2">
      <c r="E4182" t="str">
        <f t="shared" si="65"/>
        <v>Manufacturing: Energy Intensive</v>
      </c>
      <c r="F4182" t="s">
        <v>63</v>
      </c>
      <c r="G4182" t="s">
        <v>39</v>
      </c>
      <c r="H4182" t="s">
        <v>5</v>
      </c>
      <c r="I4182">
        <v>2040</v>
      </c>
      <c r="J4182">
        <v>2049</v>
      </c>
      <c r="K4182">
        <v>38.158702246134602</v>
      </c>
    </row>
    <row r="4183" spans="5:11" x14ac:dyDescent="0.2">
      <c r="E4183" t="str">
        <f t="shared" si="65"/>
        <v>Manufacturing: Energy Intensive</v>
      </c>
      <c r="F4183" t="s">
        <v>63</v>
      </c>
      <c r="G4183" t="s">
        <v>39</v>
      </c>
      <c r="H4183" t="s">
        <v>5</v>
      </c>
      <c r="I4183">
        <v>2040</v>
      </c>
      <c r="J4183">
        <v>2050</v>
      </c>
      <c r="K4183">
        <v>38.0793201384799</v>
      </c>
    </row>
    <row r="4184" spans="5:11" x14ac:dyDescent="0.2">
      <c r="E4184" t="str">
        <f t="shared" si="65"/>
        <v>Manufacturing: Energy Intensive</v>
      </c>
      <c r="F4184" t="s">
        <v>63</v>
      </c>
      <c r="G4184" t="s">
        <v>39</v>
      </c>
      <c r="H4184" t="s">
        <v>5</v>
      </c>
      <c r="I4184">
        <v>2041</v>
      </c>
      <c r="J4184">
        <v>2048</v>
      </c>
      <c r="K4184">
        <v>37.592119604285401</v>
      </c>
    </row>
    <row r="4185" spans="5:11" x14ac:dyDescent="0.2">
      <c r="E4185" t="str">
        <f t="shared" si="65"/>
        <v>Manufacturing: Energy Intensive</v>
      </c>
      <c r="F4185" t="s">
        <v>63</v>
      </c>
      <c r="G4185" t="s">
        <v>39</v>
      </c>
      <c r="H4185" t="s">
        <v>5</v>
      </c>
      <c r="I4185">
        <v>2041</v>
      </c>
      <c r="J4185">
        <v>2049</v>
      </c>
      <c r="K4185">
        <v>39.503644735484002</v>
      </c>
    </row>
    <row r="4186" spans="5:11" x14ac:dyDescent="0.2">
      <c r="E4186" t="str">
        <f t="shared" si="65"/>
        <v>Manufacturing: Energy Intensive</v>
      </c>
      <c r="F4186" t="s">
        <v>63</v>
      </c>
      <c r="G4186" t="s">
        <v>39</v>
      </c>
      <c r="H4186" t="s">
        <v>5</v>
      </c>
      <c r="I4186">
        <v>2041</v>
      </c>
      <c r="J4186">
        <v>2050</v>
      </c>
      <c r="K4186">
        <v>39.437150093169699</v>
      </c>
    </row>
    <row r="4187" spans="5:11" x14ac:dyDescent="0.2">
      <c r="E4187" t="str">
        <f t="shared" si="65"/>
        <v>Manufacturing: Energy Intensive</v>
      </c>
      <c r="F4187" t="s">
        <v>63</v>
      </c>
      <c r="G4187" t="s">
        <v>39</v>
      </c>
      <c r="H4187" t="s">
        <v>5</v>
      </c>
      <c r="I4187">
        <v>2042</v>
      </c>
      <c r="J4187">
        <v>2048</v>
      </c>
      <c r="K4187">
        <v>38.9489727927565</v>
      </c>
    </row>
    <row r="4188" spans="5:11" x14ac:dyDescent="0.2">
      <c r="E4188" t="str">
        <f t="shared" si="65"/>
        <v>Manufacturing: Energy Intensive</v>
      </c>
      <c r="F4188" t="s">
        <v>63</v>
      </c>
      <c r="G4188" t="s">
        <v>39</v>
      </c>
      <c r="H4188" t="s">
        <v>5</v>
      </c>
      <c r="I4188">
        <v>2042</v>
      </c>
      <c r="J4188">
        <v>2049</v>
      </c>
      <c r="K4188">
        <v>40.925645720829401</v>
      </c>
    </row>
    <row r="4189" spans="5:11" x14ac:dyDescent="0.2">
      <c r="E4189" t="str">
        <f t="shared" si="65"/>
        <v>Manufacturing: Energy Intensive</v>
      </c>
      <c r="F4189" t="s">
        <v>63</v>
      </c>
      <c r="G4189" t="s">
        <v>39</v>
      </c>
      <c r="H4189" t="s">
        <v>5</v>
      </c>
      <c r="I4189">
        <v>2042</v>
      </c>
      <c r="J4189">
        <v>2050</v>
      </c>
      <c r="K4189">
        <v>40.875376050712703</v>
      </c>
    </row>
    <row r="4190" spans="5:11" x14ac:dyDescent="0.2">
      <c r="E4190" t="str">
        <f t="shared" si="65"/>
        <v>Manufacturing: Energy Intensive</v>
      </c>
      <c r="F4190" t="s">
        <v>63</v>
      </c>
      <c r="G4190" t="s">
        <v>39</v>
      </c>
      <c r="H4190" t="s">
        <v>5</v>
      </c>
      <c r="I4190">
        <v>2043</v>
      </c>
      <c r="J4190">
        <v>2048</v>
      </c>
      <c r="K4190">
        <v>40.325934229074697</v>
      </c>
    </row>
    <row r="4191" spans="5:11" x14ac:dyDescent="0.2">
      <c r="E4191" t="str">
        <f t="shared" si="65"/>
        <v>Manufacturing: Energy Intensive</v>
      </c>
      <c r="F4191" t="s">
        <v>63</v>
      </c>
      <c r="G4191" t="s">
        <v>39</v>
      </c>
      <c r="H4191" t="s">
        <v>5</v>
      </c>
      <c r="I4191">
        <v>2043</v>
      </c>
      <c r="J4191">
        <v>2049</v>
      </c>
      <c r="K4191">
        <v>42.412531406028101</v>
      </c>
    </row>
    <row r="4192" spans="5:11" x14ac:dyDescent="0.2">
      <c r="E4192" t="str">
        <f t="shared" si="65"/>
        <v>Manufacturing: Energy Intensive</v>
      </c>
      <c r="F4192" t="s">
        <v>63</v>
      </c>
      <c r="G4192" t="s">
        <v>39</v>
      </c>
      <c r="H4192" t="s">
        <v>5</v>
      </c>
      <c r="I4192">
        <v>2043</v>
      </c>
      <c r="J4192">
        <v>2050</v>
      </c>
      <c r="K4192">
        <v>42.3765639602668</v>
      </c>
    </row>
    <row r="4193" spans="5:11" x14ac:dyDescent="0.2">
      <c r="E4193" t="str">
        <f t="shared" si="65"/>
        <v>Manufacturing: Energy Intensive</v>
      </c>
      <c r="F4193" t="s">
        <v>63</v>
      </c>
      <c r="G4193" t="s">
        <v>39</v>
      </c>
      <c r="H4193" t="s">
        <v>5</v>
      </c>
      <c r="I4193">
        <v>2044</v>
      </c>
      <c r="J4193">
        <v>2048</v>
      </c>
      <c r="K4193">
        <v>41.761840513542602</v>
      </c>
    </row>
    <row r="4194" spans="5:11" x14ac:dyDescent="0.2">
      <c r="E4194" t="str">
        <f t="shared" si="65"/>
        <v>Manufacturing: Energy Intensive</v>
      </c>
      <c r="F4194" t="s">
        <v>63</v>
      </c>
      <c r="G4194" t="s">
        <v>39</v>
      </c>
      <c r="H4194" t="s">
        <v>5</v>
      </c>
      <c r="I4194">
        <v>2044</v>
      </c>
      <c r="J4194">
        <v>2049</v>
      </c>
      <c r="K4194">
        <v>43.970346682837999</v>
      </c>
    </row>
    <row r="4195" spans="5:11" x14ac:dyDescent="0.2">
      <c r="E4195" t="str">
        <f t="shared" si="65"/>
        <v>Manufacturing: Energy Intensive</v>
      </c>
      <c r="F4195" t="s">
        <v>63</v>
      </c>
      <c r="G4195" t="s">
        <v>39</v>
      </c>
      <c r="H4195" t="s">
        <v>5</v>
      </c>
      <c r="I4195">
        <v>2044</v>
      </c>
      <c r="J4195">
        <v>2050</v>
      </c>
      <c r="K4195">
        <v>43.9504454600796</v>
      </c>
    </row>
    <row r="4196" spans="5:11" x14ac:dyDescent="0.2">
      <c r="E4196" t="str">
        <f t="shared" si="65"/>
        <v>Manufacturing: Energy Intensive</v>
      </c>
      <c r="F4196" t="s">
        <v>63</v>
      </c>
      <c r="G4196" t="s">
        <v>39</v>
      </c>
      <c r="H4196" t="s">
        <v>5</v>
      </c>
      <c r="I4196">
        <v>2045</v>
      </c>
      <c r="J4196">
        <v>2048</v>
      </c>
      <c r="K4196">
        <v>43.329575351226403</v>
      </c>
    </row>
    <row r="4197" spans="5:11" x14ac:dyDescent="0.2">
      <c r="E4197" t="str">
        <f t="shared" si="65"/>
        <v>Manufacturing: Energy Intensive</v>
      </c>
      <c r="F4197" t="s">
        <v>63</v>
      </c>
      <c r="G4197" t="s">
        <v>39</v>
      </c>
      <c r="H4197" t="s">
        <v>5</v>
      </c>
      <c r="I4197">
        <v>2045</v>
      </c>
      <c r="J4197">
        <v>2049</v>
      </c>
      <c r="K4197">
        <v>45.661123295958802</v>
      </c>
    </row>
    <row r="4198" spans="5:11" x14ac:dyDescent="0.2">
      <c r="E4198" t="str">
        <f t="shared" si="65"/>
        <v>Manufacturing: Energy Intensive</v>
      </c>
      <c r="F4198" t="s">
        <v>63</v>
      </c>
      <c r="G4198" t="s">
        <v>39</v>
      </c>
      <c r="H4198" t="s">
        <v>5</v>
      </c>
      <c r="I4198">
        <v>2045</v>
      </c>
      <c r="J4198">
        <v>2050</v>
      </c>
      <c r="K4198">
        <v>45.655986189348297</v>
      </c>
    </row>
    <row r="4199" spans="5:11" x14ac:dyDescent="0.2">
      <c r="E4199" t="str">
        <f t="shared" si="65"/>
        <v>Manufacturing: Energy Intensive</v>
      </c>
      <c r="F4199" t="s">
        <v>63</v>
      </c>
      <c r="G4199" t="s">
        <v>39</v>
      </c>
      <c r="H4199" t="s">
        <v>5</v>
      </c>
      <c r="I4199">
        <v>2046</v>
      </c>
      <c r="J4199">
        <v>2048</v>
      </c>
      <c r="K4199">
        <v>44.993905165473898</v>
      </c>
    </row>
    <row r="4200" spans="5:11" x14ac:dyDescent="0.2">
      <c r="E4200" t="str">
        <f t="shared" si="65"/>
        <v>Manufacturing: Energy Intensive</v>
      </c>
      <c r="F4200" t="s">
        <v>63</v>
      </c>
      <c r="G4200" t="s">
        <v>39</v>
      </c>
      <c r="H4200" t="s">
        <v>5</v>
      </c>
      <c r="I4200">
        <v>2046</v>
      </c>
      <c r="J4200">
        <v>2049</v>
      </c>
      <c r="K4200">
        <v>47.434561754515499</v>
      </c>
    </row>
    <row r="4201" spans="5:11" x14ac:dyDescent="0.2">
      <c r="E4201" t="str">
        <f t="shared" si="65"/>
        <v>Manufacturing: Energy Intensive</v>
      </c>
      <c r="F4201" t="s">
        <v>63</v>
      </c>
      <c r="G4201" t="s">
        <v>39</v>
      </c>
      <c r="H4201" t="s">
        <v>5</v>
      </c>
      <c r="I4201">
        <v>2046</v>
      </c>
      <c r="J4201">
        <v>2050</v>
      </c>
      <c r="K4201">
        <v>47.455432306908897</v>
      </c>
    </row>
    <row r="4202" spans="5:11" x14ac:dyDescent="0.2">
      <c r="E4202" t="str">
        <f t="shared" si="65"/>
        <v>Manufacturing: Energy Intensive</v>
      </c>
      <c r="F4202" t="s">
        <v>63</v>
      </c>
      <c r="G4202" t="s">
        <v>39</v>
      </c>
      <c r="H4202" t="s">
        <v>5</v>
      </c>
      <c r="I4202">
        <v>2047</v>
      </c>
      <c r="J4202">
        <v>2048</v>
      </c>
      <c r="K4202">
        <v>46.739700343348098</v>
      </c>
    </row>
    <row r="4203" spans="5:11" x14ac:dyDescent="0.2">
      <c r="E4203" t="str">
        <f t="shared" si="65"/>
        <v>Manufacturing: Energy Intensive</v>
      </c>
      <c r="F4203" t="s">
        <v>63</v>
      </c>
      <c r="G4203" t="s">
        <v>39</v>
      </c>
      <c r="H4203" t="s">
        <v>5</v>
      </c>
      <c r="I4203">
        <v>2047</v>
      </c>
      <c r="J4203">
        <v>2049</v>
      </c>
      <c r="K4203">
        <v>49.294361078298401</v>
      </c>
    </row>
    <row r="4204" spans="5:11" x14ac:dyDescent="0.2">
      <c r="E4204" t="str">
        <f t="shared" si="65"/>
        <v>Manufacturing: Energy Intensive</v>
      </c>
      <c r="F4204" t="s">
        <v>63</v>
      </c>
      <c r="G4204" t="s">
        <v>39</v>
      </c>
      <c r="H4204" t="s">
        <v>5</v>
      </c>
      <c r="I4204">
        <v>2047</v>
      </c>
      <c r="J4204">
        <v>2050</v>
      </c>
      <c r="K4204">
        <v>49.343934305259999</v>
      </c>
    </row>
    <row r="4205" spans="5:11" x14ac:dyDescent="0.2">
      <c r="E4205" t="str">
        <f t="shared" si="65"/>
        <v>Manufacturing: Energy Intensive</v>
      </c>
      <c r="F4205" t="s">
        <v>63</v>
      </c>
      <c r="G4205" t="s">
        <v>39</v>
      </c>
      <c r="H4205" t="s">
        <v>5</v>
      </c>
      <c r="I4205">
        <v>2048</v>
      </c>
      <c r="J4205">
        <v>2048</v>
      </c>
      <c r="K4205">
        <v>48.500584906234501</v>
      </c>
    </row>
    <row r="4206" spans="5:11" x14ac:dyDescent="0.2">
      <c r="E4206" t="str">
        <f t="shared" si="65"/>
        <v>Manufacturing: Energy Intensive</v>
      </c>
      <c r="F4206" t="s">
        <v>63</v>
      </c>
      <c r="G4206" t="s">
        <v>39</v>
      </c>
      <c r="H4206" t="s">
        <v>5</v>
      </c>
      <c r="I4206">
        <v>2048</v>
      </c>
      <c r="J4206">
        <v>2049</v>
      </c>
      <c r="K4206">
        <v>51.148055312980098</v>
      </c>
    </row>
    <row r="4207" spans="5:11" x14ac:dyDescent="0.2">
      <c r="E4207" t="str">
        <f t="shared" si="65"/>
        <v>Manufacturing: Energy Intensive</v>
      </c>
      <c r="F4207" t="s">
        <v>63</v>
      </c>
      <c r="G4207" t="s">
        <v>39</v>
      </c>
      <c r="H4207" t="s">
        <v>5</v>
      </c>
      <c r="I4207">
        <v>2048</v>
      </c>
      <c r="J4207">
        <v>2050</v>
      </c>
      <c r="K4207">
        <v>51.230937842592702</v>
      </c>
    </row>
    <row r="4208" spans="5:11" x14ac:dyDescent="0.2">
      <c r="E4208" t="str">
        <f t="shared" si="65"/>
        <v>Manufacturing: Energy Intensive</v>
      </c>
      <c r="F4208" t="s">
        <v>63</v>
      </c>
      <c r="G4208" t="s">
        <v>39</v>
      </c>
      <c r="H4208" t="s">
        <v>5</v>
      </c>
      <c r="I4208">
        <v>2049</v>
      </c>
      <c r="J4208">
        <v>2048</v>
      </c>
      <c r="K4208">
        <v>50.351571491500899</v>
      </c>
    </row>
    <row r="4209" spans="5:11" x14ac:dyDescent="0.2">
      <c r="E4209" t="str">
        <f t="shared" si="65"/>
        <v>Manufacturing: Energy Intensive</v>
      </c>
      <c r="F4209" t="s">
        <v>63</v>
      </c>
      <c r="G4209" t="s">
        <v>39</v>
      </c>
      <c r="H4209" t="s">
        <v>5</v>
      </c>
      <c r="I4209">
        <v>2049</v>
      </c>
      <c r="J4209">
        <v>2049</v>
      </c>
      <c r="K4209">
        <v>53.083422490866901</v>
      </c>
    </row>
    <row r="4210" spans="5:11" x14ac:dyDescent="0.2">
      <c r="E4210" t="str">
        <f t="shared" si="65"/>
        <v>Manufacturing: Energy Intensive</v>
      </c>
      <c r="F4210" t="s">
        <v>63</v>
      </c>
      <c r="G4210" t="s">
        <v>39</v>
      </c>
      <c r="H4210" t="s">
        <v>5</v>
      </c>
      <c r="I4210">
        <v>2049</v>
      </c>
      <c r="J4210">
        <v>2050</v>
      </c>
      <c r="K4210">
        <v>53.204117195424097</v>
      </c>
    </row>
    <row r="4211" spans="5:11" x14ac:dyDescent="0.2">
      <c r="E4211" t="str">
        <f t="shared" si="65"/>
        <v>Manufacturing: Energy Intensive</v>
      </c>
      <c r="F4211" t="s">
        <v>63</v>
      </c>
      <c r="G4211" t="s">
        <v>39</v>
      </c>
      <c r="H4211" t="s">
        <v>5</v>
      </c>
      <c r="I4211">
        <v>2050</v>
      </c>
      <c r="J4211">
        <v>2048</v>
      </c>
      <c r="K4211">
        <v>52.312911783042999</v>
      </c>
    </row>
    <row r="4212" spans="5:11" x14ac:dyDescent="0.2">
      <c r="E4212" t="str">
        <f t="shared" si="65"/>
        <v>Manufacturing: Energy Intensive</v>
      </c>
      <c r="F4212" t="s">
        <v>63</v>
      </c>
      <c r="G4212" t="s">
        <v>39</v>
      </c>
      <c r="H4212" t="s">
        <v>5</v>
      </c>
      <c r="I4212">
        <v>2050</v>
      </c>
      <c r="J4212">
        <v>2049</v>
      </c>
      <c r="K4212">
        <v>55.121607042374002</v>
      </c>
    </row>
    <row r="4213" spans="5:11" x14ac:dyDescent="0.2">
      <c r="E4213" t="str">
        <f t="shared" si="65"/>
        <v>Manufacturing: Energy Intensive</v>
      </c>
      <c r="F4213" t="s">
        <v>63</v>
      </c>
      <c r="G4213" t="s">
        <v>39</v>
      </c>
      <c r="H4213" t="s">
        <v>5</v>
      </c>
      <c r="I4213">
        <v>2050</v>
      </c>
      <c r="J4213">
        <v>2050</v>
      </c>
      <c r="K4213">
        <v>55.284202965707998</v>
      </c>
    </row>
    <row r="4214" spans="5:11" x14ac:dyDescent="0.2">
      <c r="E4214" t="str">
        <f t="shared" si="65"/>
        <v>Manufacturing: Energy Intensive</v>
      </c>
      <c r="F4214" t="s">
        <v>64</v>
      </c>
      <c r="G4214" t="s">
        <v>39</v>
      </c>
      <c r="H4214" t="s">
        <v>4</v>
      </c>
      <c r="I4214">
        <v>2012</v>
      </c>
      <c r="J4214">
        <v>2048</v>
      </c>
      <c r="K4214">
        <v>12.069222776783899</v>
      </c>
    </row>
    <row r="4215" spans="5:11" x14ac:dyDescent="0.2">
      <c r="E4215" t="str">
        <f t="shared" si="65"/>
        <v>Manufacturing: Energy Intensive</v>
      </c>
      <c r="F4215" t="s">
        <v>64</v>
      </c>
      <c r="G4215" t="s">
        <v>39</v>
      </c>
      <c r="H4215" t="s">
        <v>4</v>
      </c>
      <c r="I4215">
        <v>2012</v>
      </c>
      <c r="J4215">
        <v>2049</v>
      </c>
      <c r="K4215">
        <v>12.069222776784001</v>
      </c>
    </row>
    <row r="4216" spans="5:11" x14ac:dyDescent="0.2">
      <c r="E4216" t="str">
        <f t="shared" si="65"/>
        <v>Manufacturing: Energy Intensive</v>
      </c>
      <c r="F4216" t="s">
        <v>64</v>
      </c>
      <c r="G4216" t="s">
        <v>39</v>
      </c>
      <c r="H4216" t="s">
        <v>4</v>
      </c>
      <c r="I4216">
        <v>2012</v>
      </c>
      <c r="J4216">
        <v>2050</v>
      </c>
      <c r="K4216">
        <v>12.069222776784001</v>
      </c>
    </row>
    <row r="4217" spans="5:11" x14ac:dyDescent="0.2">
      <c r="E4217" t="str">
        <f t="shared" si="65"/>
        <v>Manufacturing: Energy Intensive</v>
      </c>
      <c r="F4217" t="s">
        <v>64</v>
      </c>
      <c r="G4217" t="s">
        <v>39</v>
      </c>
      <c r="H4217" t="s">
        <v>4</v>
      </c>
      <c r="I4217">
        <v>2013</v>
      </c>
      <c r="J4217">
        <v>2048</v>
      </c>
      <c r="K4217">
        <v>12.3575353560908</v>
      </c>
    </row>
    <row r="4218" spans="5:11" x14ac:dyDescent="0.2">
      <c r="E4218" t="str">
        <f t="shared" si="65"/>
        <v>Manufacturing: Energy Intensive</v>
      </c>
      <c r="F4218" t="s">
        <v>64</v>
      </c>
      <c r="G4218" t="s">
        <v>39</v>
      </c>
      <c r="H4218" t="s">
        <v>4</v>
      </c>
      <c r="I4218">
        <v>2013</v>
      </c>
      <c r="J4218">
        <v>2049</v>
      </c>
      <c r="K4218">
        <v>12.387965139648999</v>
      </c>
    </row>
    <row r="4219" spans="5:11" x14ac:dyDescent="0.2">
      <c r="E4219" t="str">
        <f t="shared" si="65"/>
        <v>Manufacturing: Energy Intensive</v>
      </c>
      <c r="F4219" t="s">
        <v>64</v>
      </c>
      <c r="G4219" t="s">
        <v>39</v>
      </c>
      <c r="H4219" t="s">
        <v>4</v>
      </c>
      <c r="I4219">
        <v>2013</v>
      </c>
      <c r="J4219">
        <v>2050</v>
      </c>
      <c r="K4219">
        <v>12.388509359087999</v>
      </c>
    </row>
    <row r="4220" spans="5:11" x14ac:dyDescent="0.2">
      <c r="E4220" t="str">
        <f t="shared" si="65"/>
        <v>Manufacturing: Energy Intensive</v>
      </c>
      <c r="F4220" t="s">
        <v>64</v>
      </c>
      <c r="G4220" t="s">
        <v>39</v>
      </c>
      <c r="H4220" t="s">
        <v>4</v>
      </c>
      <c r="I4220">
        <v>2014</v>
      </c>
      <c r="J4220">
        <v>2048</v>
      </c>
      <c r="K4220">
        <v>12.5863359158681</v>
      </c>
    </row>
    <row r="4221" spans="5:11" x14ac:dyDescent="0.2">
      <c r="E4221" t="str">
        <f t="shared" si="65"/>
        <v>Manufacturing: Energy Intensive</v>
      </c>
      <c r="F4221" t="s">
        <v>64</v>
      </c>
      <c r="G4221" t="s">
        <v>39</v>
      </c>
      <c r="H4221" t="s">
        <v>4</v>
      </c>
      <c r="I4221">
        <v>2014</v>
      </c>
      <c r="J4221">
        <v>2049</v>
      </c>
      <c r="K4221">
        <v>12.6662722740012</v>
      </c>
    </row>
    <row r="4222" spans="5:11" x14ac:dyDescent="0.2">
      <c r="E4222" t="str">
        <f t="shared" si="65"/>
        <v>Manufacturing: Energy Intensive</v>
      </c>
      <c r="F4222" t="s">
        <v>64</v>
      </c>
      <c r="G4222" t="s">
        <v>39</v>
      </c>
      <c r="H4222" t="s">
        <v>4</v>
      </c>
      <c r="I4222">
        <v>2014</v>
      </c>
      <c r="J4222">
        <v>2050</v>
      </c>
      <c r="K4222">
        <v>12.6684107379466</v>
      </c>
    </row>
    <row r="4223" spans="5:11" x14ac:dyDescent="0.2">
      <c r="E4223" t="str">
        <f t="shared" si="65"/>
        <v>Manufacturing: Energy Intensive</v>
      </c>
      <c r="F4223" t="s">
        <v>64</v>
      </c>
      <c r="G4223" t="s">
        <v>39</v>
      </c>
      <c r="H4223" t="s">
        <v>4</v>
      </c>
      <c r="I4223">
        <v>2015</v>
      </c>
      <c r="J4223">
        <v>2048</v>
      </c>
      <c r="K4223">
        <v>12.7422629784813</v>
      </c>
    </row>
    <row r="4224" spans="5:11" x14ac:dyDescent="0.2">
      <c r="E4224" t="str">
        <f t="shared" si="65"/>
        <v>Manufacturing: Energy Intensive</v>
      </c>
      <c r="F4224" t="s">
        <v>64</v>
      </c>
      <c r="G4224" t="s">
        <v>39</v>
      </c>
      <c r="H4224" t="s">
        <v>4</v>
      </c>
      <c r="I4224">
        <v>2015</v>
      </c>
      <c r="J4224">
        <v>2049</v>
      </c>
      <c r="K4224">
        <v>12.877890044074199</v>
      </c>
    </row>
    <row r="4225" spans="5:11" x14ac:dyDescent="0.2">
      <c r="E4225" t="str">
        <f t="shared" si="65"/>
        <v>Manufacturing: Energy Intensive</v>
      </c>
      <c r="F4225" t="s">
        <v>64</v>
      </c>
      <c r="G4225" t="s">
        <v>39</v>
      </c>
      <c r="H4225" t="s">
        <v>4</v>
      </c>
      <c r="I4225">
        <v>2015</v>
      </c>
      <c r="J4225">
        <v>2050</v>
      </c>
      <c r="K4225">
        <v>12.8823657176341</v>
      </c>
    </row>
    <row r="4226" spans="5:11" x14ac:dyDescent="0.2">
      <c r="E4226" t="str">
        <f t="shared" si="65"/>
        <v>Manufacturing: Energy Intensive</v>
      </c>
      <c r="F4226" t="s">
        <v>64</v>
      </c>
      <c r="G4226" t="s">
        <v>39</v>
      </c>
      <c r="H4226" t="s">
        <v>4</v>
      </c>
      <c r="I4226">
        <v>2016</v>
      </c>
      <c r="J4226">
        <v>2048</v>
      </c>
      <c r="K4226">
        <v>12.869480494627</v>
      </c>
    </row>
    <row r="4227" spans="5:11" x14ac:dyDescent="0.2">
      <c r="E4227" t="str">
        <f t="shared" ref="E4227:E4290" si="66">VLOOKUP(F4227,$A$2:$B$53,2,)</f>
        <v>Manufacturing: Energy Intensive</v>
      </c>
      <c r="F4227" t="s">
        <v>64</v>
      </c>
      <c r="G4227" t="s">
        <v>39</v>
      </c>
      <c r="H4227" t="s">
        <v>4</v>
      </c>
      <c r="I4227">
        <v>2016</v>
      </c>
      <c r="J4227">
        <v>2049</v>
      </c>
      <c r="K4227">
        <v>13.0633971109905</v>
      </c>
    </row>
    <row r="4228" spans="5:11" x14ac:dyDescent="0.2">
      <c r="E4228" t="str">
        <f t="shared" si="66"/>
        <v>Manufacturing: Energy Intensive</v>
      </c>
      <c r="F4228" t="s">
        <v>64</v>
      </c>
      <c r="G4228" t="s">
        <v>39</v>
      </c>
      <c r="H4228" t="s">
        <v>4</v>
      </c>
      <c r="I4228">
        <v>2016</v>
      </c>
      <c r="J4228">
        <v>2050</v>
      </c>
      <c r="K4228">
        <v>13.0705215482232</v>
      </c>
    </row>
    <row r="4229" spans="5:11" x14ac:dyDescent="0.2">
      <c r="E4229" t="str">
        <f t="shared" si="66"/>
        <v>Manufacturing: Energy Intensive</v>
      </c>
      <c r="F4229" t="s">
        <v>64</v>
      </c>
      <c r="G4229" t="s">
        <v>39</v>
      </c>
      <c r="H4229" t="s">
        <v>4</v>
      </c>
      <c r="I4229">
        <v>2017</v>
      </c>
      <c r="J4229">
        <v>2048</v>
      </c>
      <c r="K4229">
        <v>12.970709632236799</v>
      </c>
    </row>
    <row r="4230" spans="5:11" x14ac:dyDescent="0.2">
      <c r="E4230" t="str">
        <f t="shared" si="66"/>
        <v>Manufacturing: Energy Intensive</v>
      </c>
      <c r="F4230" t="s">
        <v>64</v>
      </c>
      <c r="G4230" t="s">
        <v>39</v>
      </c>
      <c r="H4230" t="s">
        <v>4</v>
      </c>
      <c r="I4230">
        <v>2017</v>
      </c>
      <c r="J4230">
        <v>2049</v>
      </c>
      <c r="K4230">
        <v>13.2229677885746</v>
      </c>
    </row>
    <row r="4231" spans="5:11" x14ac:dyDescent="0.2">
      <c r="E4231" t="str">
        <f t="shared" si="66"/>
        <v>Manufacturing: Energy Intensive</v>
      </c>
      <c r="F4231" t="s">
        <v>64</v>
      </c>
      <c r="G4231" t="s">
        <v>39</v>
      </c>
      <c r="H4231" t="s">
        <v>4</v>
      </c>
      <c r="I4231">
        <v>2017</v>
      </c>
      <c r="J4231">
        <v>2050</v>
      </c>
      <c r="K4231">
        <v>13.2334726239612</v>
      </c>
    </row>
    <row r="4232" spans="5:11" x14ac:dyDescent="0.2">
      <c r="E4232" t="str">
        <f t="shared" si="66"/>
        <v>Manufacturing: Energy Intensive</v>
      </c>
      <c r="F4232" t="s">
        <v>64</v>
      </c>
      <c r="G4232" t="s">
        <v>39</v>
      </c>
      <c r="H4232" t="s">
        <v>4</v>
      </c>
      <c r="I4232">
        <v>2018</v>
      </c>
      <c r="J4232">
        <v>2048</v>
      </c>
      <c r="K4232">
        <v>13.1221492921029</v>
      </c>
    </row>
    <row r="4233" spans="5:11" x14ac:dyDescent="0.2">
      <c r="E4233" t="str">
        <f t="shared" si="66"/>
        <v>Manufacturing: Energy Intensive</v>
      </c>
      <c r="F4233" t="s">
        <v>64</v>
      </c>
      <c r="G4233" t="s">
        <v>39</v>
      </c>
      <c r="H4233" t="s">
        <v>4</v>
      </c>
      <c r="I4233">
        <v>2018</v>
      </c>
      <c r="J4233">
        <v>2049</v>
      </c>
      <c r="K4233">
        <v>13.4302035673644</v>
      </c>
    </row>
    <row r="4234" spans="5:11" x14ac:dyDescent="0.2">
      <c r="E4234" t="str">
        <f t="shared" si="66"/>
        <v>Manufacturing: Energy Intensive</v>
      </c>
      <c r="F4234" t="s">
        <v>64</v>
      </c>
      <c r="G4234" t="s">
        <v>39</v>
      </c>
      <c r="H4234" t="s">
        <v>4</v>
      </c>
      <c r="I4234">
        <v>2018</v>
      </c>
      <c r="J4234">
        <v>2050</v>
      </c>
      <c r="K4234">
        <v>13.4462414844003</v>
      </c>
    </row>
    <row r="4235" spans="5:11" x14ac:dyDescent="0.2">
      <c r="E4235" t="str">
        <f t="shared" si="66"/>
        <v>Manufacturing: Energy Intensive</v>
      </c>
      <c r="F4235" t="s">
        <v>64</v>
      </c>
      <c r="G4235" t="s">
        <v>39</v>
      </c>
      <c r="H4235" t="s">
        <v>4</v>
      </c>
      <c r="I4235">
        <v>2019</v>
      </c>
      <c r="J4235">
        <v>2048</v>
      </c>
      <c r="K4235">
        <v>13.144306073741401</v>
      </c>
    </row>
    <row r="4236" spans="5:11" x14ac:dyDescent="0.2">
      <c r="E4236" t="str">
        <f t="shared" si="66"/>
        <v>Manufacturing: Energy Intensive</v>
      </c>
      <c r="F4236" t="s">
        <v>64</v>
      </c>
      <c r="G4236" t="s">
        <v>39</v>
      </c>
      <c r="H4236" t="s">
        <v>4</v>
      </c>
      <c r="I4236">
        <v>2019</v>
      </c>
      <c r="J4236">
        <v>2049</v>
      </c>
      <c r="K4236">
        <v>13.5074805550524</v>
      </c>
    </row>
    <row r="4237" spans="5:11" x14ac:dyDescent="0.2">
      <c r="E4237" t="str">
        <f t="shared" si="66"/>
        <v>Manufacturing: Energy Intensive</v>
      </c>
      <c r="F4237" t="s">
        <v>64</v>
      </c>
      <c r="G4237" t="s">
        <v>39</v>
      </c>
      <c r="H4237" t="s">
        <v>4</v>
      </c>
      <c r="I4237">
        <v>2019</v>
      </c>
      <c r="J4237">
        <v>2050</v>
      </c>
      <c r="K4237">
        <v>13.528167113842001</v>
      </c>
    </row>
    <row r="4238" spans="5:11" x14ac:dyDescent="0.2">
      <c r="E4238" t="str">
        <f t="shared" si="66"/>
        <v>Manufacturing: Energy Intensive</v>
      </c>
      <c r="F4238" t="s">
        <v>64</v>
      </c>
      <c r="G4238" t="s">
        <v>39</v>
      </c>
      <c r="H4238" t="s">
        <v>4</v>
      </c>
      <c r="I4238">
        <v>2020</v>
      </c>
      <c r="J4238">
        <v>2048</v>
      </c>
      <c r="K4238">
        <v>12.091983293868299</v>
      </c>
    </row>
    <row r="4239" spans="5:11" x14ac:dyDescent="0.2">
      <c r="E4239" t="str">
        <f t="shared" si="66"/>
        <v>Manufacturing: Energy Intensive</v>
      </c>
      <c r="F4239" t="s">
        <v>64</v>
      </c>
      <c r="G4239" t="s">
        <v>39</v>
      </c>
      <c r="H4239" t="s">
        <v>4</v>
      </c>
      <c r="I4239">
        <v>2020</v>
      </c>
      <c r="J4239">
        <v>2049</v>
      </c>
      <c r="K4239">
        <v>12.4884768265738</v>
      </c>
    </row>
    <row r="4240" spans="5:11" x14ac:dyDescent="0.2">
      <c r="E4240" t="str">
        <f t="shared" si="66"/>
        <v>Manufacturing: Energy Intensive</v>
      </c>
      <c r="F4240" t="s">
        <v>64</v>
      </c>
      <c r="G4240" t="s">
        <v>39</v>
      </c>
      <c r="H4240" t="s">
        <v>4</v>
      </c>
      <c r="I4240">
        <v>2020</v>
      </c>
      <c r="J4240">
        <v>2050</v>
      </c>
      <c r="K4240">
        <v>12.512904578959599</v>
      </c>
    </row>
    <row r="4241" spans="5:11" x14ac:dyDescent="0.2">
      <c r="E4241" t="str">
        <f t="shared" si="66"/>
        <v>Manufacturing: Energy Intensive</v>
      </c>
      <c r="F4241" t="s">
        <v>64</v>
      </c>
      <c r="G4241" t="s">
        <v>39</v>
      </c>
      <c r="H4241" t="s">
        <v>4</v>
      </c>
      <c r="I4241">
        <v>2021</v>
      </c>
      <c r="J4241">
        <v>2048</v>
      </c>
      <c r="K4241">
        <v>12.315697875496999</v>
      </c>
    </row>
    <row r="4242" spans="5:11" x14ac:dyDescent="0.2">
      <c r="E4242" t="str">
        <f t="shared" si="66"/>
        <v>Manufacturing: Energy Intensive</v>
      </c>
      <c r="F4242" t="s">
        <v>64</v>
      </c>
      <c r="G4242" t="s">
        <v>39</v>
      </c>
      <c r="H4242" t="s">
        <v>4</v>
      </c>
      <c r="I4242">
        <v>2021</v>
      </c>
      <c r="J4242">
        <v>2049</v>
      </c>
      <c r="K4242">
        <v>12.766196712345501</v>
      </c>
    </row>
    <row r="4243" spans="5:11" x14ac:dyDescent="0.2">
      <c r="E4243" t="str">
        <f t="shared" si="66"/>
        <v>Manufacturing: Energy Intensive</v>
      </c>
      <c r="F4243" t="s">
        <v>64</v>
      </c>
      <c r="G4243" t="s">
        <v>39</v>
      </c>
      <c r="H4243" t="s">
        <v>4</v>
      </c>
      <c r="I4243">
        <v>2021</v>
      </c>
      <c r="J4243">
        <v>2050</v>
      </c>
      <c r="K4243">
        <v>12.7882174448663</v>
      </c>
    </row>
    <row r="4244" spans="5:11" x14ac:dyDescent="0.2">
      <c r="E4244" t="str">
        <f t="shared" si="66"/>
        <v>Manufacturing: Energy Intensive</v>
      </c>
      <c r="F4244" t="s">
        <v>64</v>
      </c>
      <c r="G4244" t="s">
        <v>39</v>
      </c>
      <c r="H4244" t="s">
        <v>4</v>
      </c>
      <c r="I4244">
        <v>2022</v>
      </c>
      <c r="J4244">
        <v>2048</v>
      </c>
      <c r="K4244">
        <v>12.5336671196882</v>
      </c>
    </row>
    <row r="4245" spans="5:11" x14ac:dyDescent="0.2">
      <c r="E4245" t="str">
        <f t="shared" si="66"/>
        <v>Manufacturing: Energy Intensive</v>
      </c>
      <c r="F4245" t="s">
        <v>64</v>
      </c>
      <c r="G4245" t="s">
        <v>39</v>
      </c>
      <c r="H4245" t="s">
        <v>4</v>
      </c>
      <c r="I4245">
        <v>2022</v>
      </c>
      <c r="J4245">
        <v>2049</v>
      </c>
      <c r="K4245">
        <v>13.040159549365001</v>
      </c>
    </row>
    <row r="4246" spans="5:11" x14ac:dyDescent="0.2">
      <c r="E4246" t="str">
        <f t="shared" si="66"/>
        <v>Manufacturing: Energy Intensive</v>
      </c>
      <c r="F4246" t="s">
        <v>64</v>
      </c>
      <c r="G4246" t="s">
        <v>39</v>
      </c>
      <c r="H4246" t="s">
        <v>4</v>
      </c>
      <c r="I4246">
        <v>2022</v>
      </c>
      <c r="J4246">
        <v>2050</v>
      </c>
      <c r="K4246">
        <v>13.0583094580552</v>
      </c>
    </row>
    <row r="4247" spans="5:11" x14ac:dyDescent="0.2">
      <c r="E4247" t="str">
        <f t="shared" si="66"/>
        <v>Manufacturing: Energy Intensive</v>
      </c>
      <c r="F4247" t="s">
        <v>64</v>
      </c>
      <c r="G4247" t="s">
        <v>39</v>
      </c>
      <c r="H4247" t="s">
        <v>4</v>
      </c>
      <c r="I4247">
        <v>2023</v>
      </c>
      <c r="J4247">
        <v>2048</v>
      </c>
      <c r="K4247">
        <v>12.7442022614275</v>
      </c>
    </row>
    <row r="4248" spans="5:11" x14ac:dyDescent="0.2">
      <c r="E4248" t="str">
        <f t="shared" si="66"/>
        <v>Manufacturing: Energy Intensive</v>
      </c>
      <c r="F4248" t="s">
        <v>64</v>
      </c>
      <c r="G4248" t="s">
        <v>39</v>
      </c>
      <c r="H4248" t="s">
        <v>4</v>
      </c>
      <c r="I4248">
        <v>2023</v>
      </c>
      <c r="J4248">
        <v>2049</v>
      </c>
      <c r="K4248">
        <v>13.306693659462301</v>
      </c>
    </row>
    <row r="4249" spans="5:11" x14ac:dyDescent="0.2">
      <c r="E4249" t="str">
        <f t="shared" si="66"/>
        <v>Manufacturing: Energy Intensive</v>
      </c>
      <c r="F4249" t="s">
        <v>64</v>
      </c>
      <c r="G4249" t="s">
        <v>39</v>
      </c>
      <c r="H4249" t="s">
        <v>4</v>
      </c>
      <c r="I4249">
        <v>2023</v>
      </c>
      <c r="J4249">
        <v>2050</v>
      </c>
      <c r="K4249">
        <v>13.323028176680699</v>
      </c>
    </row>
    <row r="4250" spans="5:11" x14ac:dyDescent="0.2">
      <c r="E4250" t="str">
        <f t="shared" si="66"/>
        <v>Manufacturing: Energy Intensive</v>
      </c>
      <c r="F4250" t="s">
        <v>64</v>
      </c>
      <c r="G4250" t="s">
        <v>39</v>
      </c>
      <c r="H4250" t="s">
        <v>4</v>
      </c>
      <c r="I4250">
        <v>2024</v>
      </c>
      <c r="J4250">
        <v>2048</v>
      </c>
      <c r="K4250">
        <v>12.9746272959727</v>
      </c>
    </row>
    <row r="4251" spans="5:11" x14ac:dyDescent="0.2">
      <c r="E4251" t="str">
        <f t="shared" si="66"/>
        <v>Manufacturing: Energy Intensive</v>
      </c>
      <c r="F4251" t="s">
        <v>64</v>
      </c>
      <c r="G4251" t="s">
        <v>39</v>
      </c>
      <c r="H4251" t="s">
        <v>4</v>
      </c>
      <c r="I4251">
        <v>2024</v>
      </c>
      <c r="J4251">
        <v>2049</v>
      </c>
      <c r="K4251">
        <v>13.5948662087931</v>
      </c>
    </row>
    <row r="4252" spans="5:11" x14ac:dyDescent="0.2">
      <c r="E4252" t="str">
        <f t="shared" si="66"/>
        <v>Manufacturing: Energy Intensive</v>
      </c>
      <c r="F4252" t="s">
        <v>64</v>
      </c>
      <c r="G4252" t="s">
        <v>39</v>
      </c>
      <c r="H4252" t="s">
        <v>4</v>
      </c>
      <c r="I4252">
        <v>2024</v>
      </c>
      <c r="J4252">
        <v>2050</v>
      </c>
      <c r="K4252">
        <v>13.6104509795006</v>
      </c>
    </row>
    <row r="4253" spans="5:11" x14ac:dyDescent="0.2">
      <c r="E4253" t="str">
        <f t="shared" si="66"/>
        <v>Manufacturing: Energy Intensive</v>
      </c>
      <c r="F4253" t="s">
        <v>64</v>
      </c>
      <c r="G4253" t="s">
        <v>39</v>
      </c>
      <c r="H4253" t="s">
        <v>4</v>
      </c>
      <c r="I4253">
        <v>2025</v>
      </c>
      <c r="J4253">
        <v>2048</v>
      </c>
      <c r="K4253">
        <v>13.1969007640178</v>
      </c>
    </row>
    <row r="4254" spans="5:11" x14ac:dyDescent="0.2">
      <c r="E4254" t="str">
        <f t="shared" si="66"/>
        <v>Manufacturing: Energy Intensive</v>
      </c>
      <c r="F4254" t="s">
        <v>64</v>
      </c>
      <c r="G4254" t="s">
        <v>39</v>
      </c>
      <c r="H4254" t="s">
        <v>4</v>
      </c>
      <c r="I4254">
        <v>2025</v>
      </c>
      <c r="J4254">
        <v>2049</v>
      </c>
      <c r="K4254">
        <v>13.869273593419599</v>
      </c>
    </row>
    <row r="4255" spans="5:11" x14ac:dyDescent="0.2">
      <c r="E4255" t="str">
        <f t="shared" si="66"/>
        <v>Manufacturing: Energy Intensive</v>
      </c>
      <c r="F4255" t="s">
        <v>64</v>
      </c>
      <c r="G4255" t="s">
        <v>39</v>
      </c>
      <c r="H4255" t="s">
        <v>4</v>
      </c>
      <c r="I4255">
        <v>2025</v>
      </c>
      <c r="J4255">
        <v>2050</v>
      </c>
      <c r="K4255">
        <v>13.884642457338501</v>
      </c>
    </row>
    <row r="4256" spans="5:11" x14ac:dyDescent="0.2">
      <c r="E4256" t="str">
        <f t="shared" si="66"/>
        <v>Manufacturing: Energy Intensive</v>
      </c>
      <c r="F4256" t="s">
        <v>64</v>
      </c>
      <c r="G4256" t="s">
        <v>39</v>
      </c>
      <c r="H4256" t="s">
        <v>4</v>
      </c>
      <c r="I4256">
        <v>2026</v>
      </c>
      <c r="J4256">
        <v>2048</v>
      </c>
      <c r="K4256">
        <v>13.404761035913801</v>
      </c>
    </row>
    <row r="4257" spans="5:11" x14ac:dyDescent="0.2">
      <c r="E4257" t="str">
        <f t="shared" si="66"/>
        <v>Manufacturing: Energy Intensive</v>
      </c>
      <c r="F4257" t="s">
        <v>64</v>
      </c>
      <c r="G4257" t="s">
        <v>39</v>
      </c>
      <c r="H4257" t="s">
        <v>4</v>
      </c>
      <c r="I4257">
        <v>2026</v>
      </c>
      <c r="J4257">
        <v>2049</v>
      </c>
      <c r="K4257">
        <v>14.132832264836701</v>
      </c>
    </row>
    <row r="4258" spans="5:11" x14ac:dyDescent="0.2">
      <c r="E4258" t="str">
        <f t="shared" si="66"/>
        <v>Manufacturing: Energy Intensive</v>
      </c>
      <c r="F4258" t="s">
        <v>64</v>
      </c>
      <c r="G4258" t="s">
        <v>39</v>
      </c>
      <c r="H4258" t="s">
        <v>4</v>
      </c>
      <c r="I4258">
        <v>2026</v>
      </c>
      <c r="J4258">
        <v>2050</v>
      </c>
      <c r="K4258">
        <v>14.148655730403901</v>
      </c>
    </row>
    <row r="4259" spans="5:11" x14ac:dyDescent="0.2">
      <c r="E4259" t="str">
        <f t="shared" si="66"/>
        <v>Manufacturing: Energy Intensive</v>
      </c>
      <c r="F4259" t="s">
        <v>64</v>
      </c>
      <c r="G4259" t="s">
        <v>39</v>
      </c>
      <c r="H4259" t="s">
        <v>4</v>
      </c>
      <c r="I4259">
        <v>2027</v>
      </c>
      <c r="J4259">
        <v>2048</v>
      </c>
      <c r="K4259">
        <v>13.6261426952939</v>
      </c>
    </row>
    <row r="4260" spans="5:11" x14ac:dyDescent="0.2">
      <c r="E4260" t="str">
        <f t="shared" si="66"/>
        <v>Manufacturing: Energy Intensive</v>
      </c>
      <c r="F4260" t="s">
        <v>64</v>
      </c>
      <c r="G4260" t="s">
        <v>39</v>
      </c>
      <c r="H4260" t="s">
        <v>4</v>
      </c>
      <c r="I4260">
        <v>2027</v>
      </c>
      <c r="J4260">
        <v>2049</v>
      </c>
      <c r="K4260">
        <v>14.4102129179144</v>
      </c>
    </row>
    <row r="4261" spans="5:11" x14ac:dyDescent="0.2">
      <c r="E4261" t="str">
        <f t="shared" si="66"/>
        <v>Manufacturing: Energy Intensive</v>
      </c>
      <c r="F4261" t="s">
        <v>64</v>
      </c>
      <c r="G4261" t="s">
        <v>39</v>
      </c>
      <c r="H4261" t="s">
        <v>4</v>
      </c>
      <c r="I4261">
        <v>2027</v>
      </c>
      <c r="J4261">
        <v>2050</v>
      </c>
      <c r="K4261">
        <v>14.426829318581101</v>
      </c>
    </row>
    <row r="4262" spans="5:11" x14ac:dyDescent="0.2">
      <c r="E4262" t="str">
        <f t="shared" si="66"/>
        <v>Manufacturing: Energy Intensive</v>
      </c>
      <c r="F4262" t="s">
        <v>64</v>
      </c>
      <c r="G4262" t="s">
        <v>39</v>
      </c>
      <c r="H4262" t="s">
        <v>4</v>
      </c>
      <c r="I4262">
        <v>2028</v>
      </c>
      <c r="J4262">
        <v>2048</v>
      </c>
      <c r="K4262">
        <v>13.849612612699</v>
      </c>
    </row>
    <row r="4263" spans="5:11" x14ac:dyDescent="0.2">
      <c r="E4263" t="str">
        <f t="shared" si="66"/>
        <v>Manufacturing: Energy Intensive</v>
      </c>
      <c r="F4263" t="s">
        <v>64</v>
      </c>
      <c r="G4263" t="s">
        <v>39</v>
      </c>
      <c r="H4263" t="s">
        <v>4</v>
      </c>
      <c r="I4263">
        <v>2028</v>
      </c>
      <c r="J4263">
        <v>2049</v>
      </c>
      <c r="K4263">
        <v>14.687307398289301</v>
      </c>
    </row>
    <row r="4264" spans="5:11" x14ac:dyDescent="0.2">
      <c r="E4264" t="str">
        <f t="shared" si="66"/>
        <v>Manufacturing: Energy Intensive</v>
      </c>
      <c r="F4264" t="s">
        <v>64</v>
      </c>
      <c r="G4264" t="s">
        <v>39</v>
      </c>
      <c r="H4264" t="s">
        <v>4</v>
      </c>
      <c r="I4264">
        <v>2028</v>
      </c>
      <c r="J4264">
        <v>2050</v>
      </c>
      <c r="K4264">
        <v>14.708214977569099</v>
      </c>
    </row>
    <row r="4265" spans="5:11" x14ac:dyDescent="0.2">
      <c r="E4265" t="str">
        <f t="shared" si="66"/>
        <v>Manufacturing: Energy Intensive</v>
      </c>
      <c r="F4265" t="s">
        <v>64</v>
      </c>
      <c r="G4265" t="s">
        <v>39</v>
      </c>
      <c r="H4265" t="s">
        <v>4</v>
      </c>
      <c r="I4265">
        <v>2029</v>
      </c>
      <c r="J4265">
        <v>2048</v>
      </c>
      <c r="K4265">
        <v>14.134603630360999</v>
      </c>
    </row>
    <row r="4266" spans="5:11" x14ac:dyDescent="0.2">
      <c r="E4266" t="str">
        <f t="shared" si="66"/>
        <v>Manufacturing: Energy Intensive</v>
      </c>
      <c r="F4266" t="s">
        <v>64</v>
      </c>
      <c r="G4266" t="s">
        <v>39</v>
      </c>
      <c r="H4266" t="s">
        <v>4</v>
      </c>
      <c r="I4266">
        <v>2029</v>
      </c>
      <c r="J4266">
        <v>2049</v>
      </c>
      <c r="K4266">
        <v>15.022594183755301</v>
      </c>
    </row>
    <row r="4267" spans="5:11" x14ac:dyDescent="0.2">
      <c r="E4267" t="str">
        <f t="shared" si="66"/>
        <v>Manufacturing: Energy Intensive</v>
      </c>
      <c r="F4267" t="s">
        <v>64</v>
      </c>
      <c r="G4267" t="s">
        <v>39</v>
      </c>
      <c r="H4267" t="s">
        <v>4</v>
      </c>
      <c r="I4267">
        <v>2029</v>
      </c>
      <c r="J4267">
        <v>2050</v>
      </c>
      <c r="K4267">
        <v>15.051695257937499</v>
      </c>
    </row>
    <row r="4268" spans="5:11" x14ac:dyDescent="0.2">
      <c r="E4268" t="str">
        <f t="shared" si="66"/>
        <v>Manufacturing: Energy Intensive</v>
      </c>
      <c r="F4268" t="s">
        <v>64</v>
      </c>
      <c r="G4268" t="s">
        <v>39</v>
      </c>
      <c r="H4268" t="s">
        <v>4</v>
      </c>
      <c r="I4268">
        <v>2030</v>
      </c>
      <c r="J4268">
        <v>2048</v>
      </c>
      <c r="K4268">
        <v>14.440062889249599</v>
      </c>
    </row>
    <row r="4269" spans="5:11" x14ac:dyDescent="0.2">
      <c r="E4269" t="str">
        <f t="shared" si="66"/>
        <v>Manufacturing: Energy Intensive</v>
      </c>
      <c r="F4269" t="s">
        <v>64</v>
      </c>
      <c r="G4269" t="s">
        <v>39</v>
      </c>
      <c r="H4269" t="s">
        <v>4</v>
      </c>
      <c r="I4269">
        <v>2030</v>
      </c>
      <c r="J4269">
        <v>2049</v>
      </c>
      <c r="K4269">
        <v>15.3876728227012</v>
      </c>
    </row>
    <row r="4270" spans="5:11" x14ac:dyDescent="0.2">
      <c r="E4270" t="str">
        <f t="shared" si="66"/>
        <v>Manufacturing: Energy Intensive</v>
      </c>
      <c r="F4270" t="s">
        <v>64</v>
      </c>
      <c r="G4270" t="s">
        <v>39</v>
      </c>
      <c r="H4270" t="s">
        <v>4</v>
      </c>
      <c r="I4270">
        <v>2030</v>
      </c>
      <c r="J4270">
        <v>2050</v>
      </c>
      <c r="K4270">
        <v>15.4173100503056</v>
      </c>
    </row>
    <row r="4271" spans="5:11" x14ac:dyDescent="0.2">
      <c r="E4271" t="str">
        <f t="shared" si="66"/>
        <v>Manufacturing: Energy Intensive</v>
      </c>
      <c r="F4271" t="s">
        <v>64</v>
      </c>
      <c r="G4271" t="s">
        <v>39</v>
      </c>
      <c r="H4271" t="s">
        <v>4</v>
      </c>
      <c r="I4271">
        <v>2031</v>
      </c>
      <c r="J4271">
        <v>2048</v>
      </c>
      <c r="K4271">
        <v>14.851499489546001</v>
      </c>
    </row>
    <row r="4272" spans="5:11" x14ac:dyDescent="0.2">
      <c r="E4272" t="str">
        <f t="shared" si="66"/>
        <v>Manufacturing: Energy Intensive</v>
      </c>
      <c r="F4272" t="s">
        <v>64</v>
      </c>
      <c r="G4272" t="s">
        <v>39</v>
      </c>
      <c r="H4272" t="s">
        <v>4</v>
      </c>
      <c r="I4272">
        <v>2031</v>
      </c>
      <c r="J4272">
        <v>2049</v>
      </c>
      <c r="K4272">
        <v>15.8630282061008</v>
      </c>
    </row>
    <row r="4273" spans="5:11" x14ac:dyDescent="0.2">
      <c r="E4273" t="str">
        <f t="shared" si="66"/>
        <v>Manufacturing: Energy Intensive</v>
      </c>
      <c r="F4273" t="s">
        <v>64</v>
      </c>
      <c r="G4273" t="s">
        <v>39</v>
      </c>
      <c r="H4273" t="s">
        <v>4</v>
      </c>
      <c r="I4273">
        <v>2031</v>
      </c>
      <c r="J4273">
        <v>2050</v>
      </c>
      <c r="K4273">
        <v>15.895606375929701</v>
      </c>
    </row>
    <row r="4274" spans="5:11" x14ac:dyDescent="0.2">
      <c r="E4274" t="str">
        <f t="shared" si="66"/>
        <v>Manufacturing: Energy Intensive</v>
      </c>
      <c r="F4274" t="s">
        <v>64</v>
      </c>
      <c r="G4274" t="s">
        <v>39</v>
      </c>
      <c r="H4274" t="s">
        <v>4</v>
      </c>
      <c r="I4274">
        <v>2032</v>
      </c>
      <c r="J4274">
        <v>2048</v>
      </c>
      <c r="K4274">
        <v>15.288126476088999</v>
      </c>
    </row>
    <row r="4275" spans="5:11" x14ac:dyDescent="0.2">
      <c r="E4275" t="str">
        <f t="shared" si="66"/>
        <v>Manufacturing: Energy Intensive</v>
      </c>
      <c r="F4275" t="s">
        <v>64</v>
      </c>
      <c r="G4275" t="s">
        <v>39</v>
      </c>
      <c r="H4275" t="s">
        <v>4</v>
      </c>
      <c r="I4275">
        <v>2032</v>
      </c>
      <c r="J4275">
        <v>2049</v>
      </c>
      <c r="K4275">
        <v>16.362224579944101</v>
      </c>
    </row>
    <row r="4276" spans="5:11" x14ac:dyDescent="0.2">
      <c r="E4276" t="str">
        <f t="shared" si="66"/>
        <v>Manufacturing: Energy Intensive</v>
      </c>
      <c r="F4276" t="s">
        <v>64</v>
      </c>
      <c r="G4276" t="s">
        <v>39</v>
      </c>
      <c r="H4276" t="s">
        <v>4</v>
      </c>
      <c r="I4276">
        <v>2032</v>
      </c>
      <c r="J4276">
        <v>2050</v>
      </c>
      <c r="K4276">
        <v>16.395013318928299</v>
      </c>
    </row>
    <row r="4277" spans="5:11" x14ac:dyDescent="0.2">
      <c r="E4277" t="str">
        <f t="shared" si="66"/>
        <v>Manufacturing: Energy Intensive</v>
      </c>
      <c r="F4277" t="s">
        <v>64</v>
      </c>
      <c r="G4277" t="s">
        <v>39</v>
      </c>
      <c r="H4277" t="s">
        <v>4</v>
      </c>
      <c r="I4277">
        <v>2033</v>
      </c>
      <c r="J4277">
        <v>2048</v>
      </c>
      <c r="K4277">
        <v>15.7501512306303</v>
      </c>
    </row>
    <row r="4278" spans="5:11" x14ac:dyDescent="0.2">
      <c r="E4278" t="str">
        <f t="shared" si="66"/>
        <v>Manufacturing: Energy Intensive</v>
      </c>
      <c r="F4278" t="s">
        <v>64</v>
      </c>
      <c r="G4278" t="s">
        <v>39</v>
      </c>
      <c r="H4278" t="s">
        <v>4</v>
      </c>
      <c r="I4278">
        <v>2033</v>
      </c>
      <c r="J4278">
        <v>2049</v>
      </c>
      <c r="K4278">
        <v>16.887375529021099</v>
      </c>
    </row>
    <row r="4279" spans="5:11" x14ac:dyDescent="0.2">
      <c r="E4279" t="str">
        <f t="shared" si="66"/>
        <v>Manufacturing: Energy Intensive</v>
      </c>
      <c r="F4279" t="s">
        <v>64</v>
      </c>
      <c r="G4279" t="s">
        <v>39</v>
      </c>
      <c r="H4279" t="s">
        <v>4</v>
      </c>
      <c r="I4279">
        <v>2033</v>
      </c>
      <c r="J4279">
        <v>2050</v>
      </c>
      <c r="K4279">
        <v>16.921887562212</v>
      </c>
    </row>
    <row r="4280" spans="5:11" x14ac:dyDescent="0.2">
      <c r="E4280" t="str">
        <f t="shared" si="66"/>
        <v>Manufacturing: Energy Intensive</v>
      </c>
      <c r="F4280" t="s">
        <v>64</v>
      </c>
      <c r="G4280" t="s">
        <v>39</v>
      </c>
      <c r="H4280" t="s">
        <v>4</v>
      </c>
      <c r="I4280">
        <v>2034</v>
      </c>
      <c r="J4280">
        <v>2048</v>
      </c>
      <c r="K4280">
        <v>16.2477077239724</v>
      </c>
    </row>
    <row r="4281" spans="5:11" x14ac:dyDescent="0.2">
      <c r="E4281" t="str">
        <f t="shared" si="66"/>
        <v>Manufacturing: Energy Intensive</v>
      </c>
      <c r="F4281" t="s">
        <v>64</v>
      </c>
      <c r="G4281" t="s">
        <v>39</v>
      </c>
      <c r="H4281" t="s">
        <v>4</v>
      </c>
      <c r="I4281">
        <v>2034</v>
      </c>
      <c r="J4281">
        <v>2049</v>
      </c>
      <c r="K4281">
        <v>17.440512178681999</v>
      </c>
    </row>
    <row r="4282" spans="5:11" x14ac:dyDescent="0.2">
      <c r="E4282" t="str">
        <f t="shared" si="66"/>
        <v>Manufacturing: Energy Intensive</v>
      </c>
      <c r="F4282" t="s">
        <v>64</v>
      </c>
      <c r="G4282" t="s">
        <v>39</v>
      </c>
      <c r="H4282" t="s">
        <v>4</v>
      </c>
      <c r="I4282">
        <v>2034</v>
      </c>
      <c r="J4282">
        <v>2050</v>
      </c>
      <c r="K4282">
        <v>17.478325067368701</v>
      </c>
    </row>
    <row r="4283" spans="5:11" x14ac:dyDescent="0.2">
      <c r="E4283" t="str">
        <f t="shared" si="66"/>
        <v>Manufacturing: Energy Intensive</v>
      </c>
      <c r="F4283" t="s">
        <v>64</v>
      </c>
      <c r="G4283" t="s">
        <v>39</v>
      </c>
      <c r="H4283" t="s">
        <v>4</v>
      </c>
      <c r="I4283">
        <v>2035</v>
      </c>
      <c r="J4283">
        <v>2048</v>
      </c>
      <c r="K4283">
        <v>16.775797888120099</v>
      </c>
    </row>
    <row r="4284" spans="5:11" x14ac:dyDescent="0.2">
      <c r="E4284" t="str">
        <f t="shared" si="66"/>
        <v>Manufacturing: Energy Intensive</v>
      </c>
      <c r="F4284" t="s">
        <v>64</v>
      </c>
      <c r="G4284" t="s">
        <v>39</v>
      </c>
      <c r="H4284" t="s">
        <v>4</v>
      </c>
      <c r="I4284">
        <v>2035</v>
      </c>
      <c r="J4284">
        <v>2049</v>
      </c>
      <c r="K4284">
        <v>18.0192232935518</v>
      </c>
    </row>
    <row r="4285" spans="5:11" x14ac:dyDescent="0.2">
      <c r="E4285" t="str">
        <f t="shared" si="66"/>
        <v>Manufacturing: Energy Intensive</v>
      </c>
      <c r="F4285" t="s">
        <v>64</v>
      </c>
      <c r="G4285" t="s">
        <v>39</v>
      </c>
      <c r="H4285" t="s">
        <v>4</v>
      </c>
      <c r="I4285">
        <v>2035</v>
      </c>
      <c r="J4285">
        <v>2050</v>
      </c>
      <c r="K4285">
        <v>18.0753643014374</v>
      </c>
    </row>
    <row r="4286" spans="5:11" x14ac:dyDescent="0.2">
      <c r="E4286" t="str">
        <f t="shared" si="66"/>
        <v>Manufacturing: Energy Intensive</v>
      </c>
      <c r="F4286" t="s">
        <v>64</v>
      </c>
      <c r="G4286" t="s">
        <v>39</v>
      </c>
      <c r="H4286" t="s">
        <v>4</v>
      </c>
      <c r="I4286">
        <v>2036</v>
      </c>
      <c r="J4286">
        <v>2048</v>
      </c>
      <c r="K4286">
        <v>17.336480720729298</v>
      </c>
    </row>
    <row r="4287" spans="5:11" x14ac:dyDescent="0.2">
      <c r="E4287" t="str">
        <f t="shared" si="66"/>
        <v>Manufacturing: Energy Intensive</v>
      </c>
      <c r="F4287" t="s">
        <v>64</v>
      </c>
      <c r="G4287" t="s">
        <v>39</v>
      </c>
      <c r="H4287" t="s">
        <v>4</v>
      </c>
      <c r="I4287">
        <v>2036</v>
      </c>
      <c r="J4287">
        <v>2049</v>
      </c>
      <c r="K4287">
        <v>18.630173571534598</v>
      </c>
    </row>
    <row r="4288" spans="5:11" x14ac:dyDescent="0.2">
      <c r="E4288" t="str">
        <f t="shared" si="66"/>
        <v>Manufacturing: Energy Intensive</v>
      </c>
      <c r="F4288" t="s">
        <v>64</v>
      </c>
      <c r="G4288" t="s">
        <v>39</v>
      </c>
      <c r="H4288" t="s">
        <v>4</v>
      </c>
      <c r="I4288">
        <v>2036</v>
      </c>
      <c r="J4288">
        <v>2050</v>
      </c>
      <c r="K4288">
        <v>18.692714493692499</v>
      </c>
    </row>
    <row r="4289" spans="5:11" x14ac:dyDescent="0.2">
      <c r="E4289" t="str">
        <f t="shared" si="66"/>
        <v>Manufacturing: Energy Intensive</v>
      </c>
      <c r="F4289" t="s">
        <v>64</v>
      </c>
      <c r="G4289" t="s">
        <v>39</v>
      </c>
      <c r="H4289" t="s">
        <v>4</v>
      </c>
      <c r="I4289">
        <v>2037</v>
      </c>
      <c r="J4289">
        <v>2048</v>
      </c>
      <c r="K4289">
        <v>17.939612290500001</v>
      </c>
    </row>
    <row r="4290" spans="5:11" x14ac:dyDescent="0.2">
      <c r="E4290" t="str">
        <f t="shared" si="66"/>
        <v>Manufacturing: Energy Intensive</v>
      </c>
      <c r="F4290" t="s">
        <v>64</v>
      </c>
      <c r="G4290" t="s">
        <v>39</v>
      </c>
      <c r="H4290" t="s">
        <v>4</v>
      </c>
      <c r="I4290">
        <v>2037</v>
      </c>
      <c r="J4290">
        <v>2049</v>
      </c>
      <c r="K4290">
        <v>19.2904900809468</v>
      </c>
    </row>
    <row r="4291" spans="5:11" x14ac:dyDescent="0.2">
      <c r="E4291" t="str">
        <f t="shared" ref="E4291:E4354" si="67">VLOOKUP(F4291,$A$2:$B$53,2,)</f>
        <v>Manufacturing: Energy Intensive</v>
      </c>
      <c r="F4291" t="s">
        <v>64</v>
      </c>
      <c r="G4291" t="s">
        <v>39</v>
      </c>
      <c r="H4291" t="s">
        <v>4</v>
      </c>
      <c r="I4291">
        <v>2037</v>
      </c>
      <c r="J4291">
        <v>2050</v>
      </c>
      <c r="K4291">
        <v>19.3580266805386</v>
      </c>
    </row>
    <row r="4292" spans="5:11" x14ac:dyDescent="0.2">
      <c r="E4292" t="str">
        <f t="shared" si="67"/>
        <v>Manufacturing: Energy Intensive</v>
      </c>
      <c r="F4292" t="s">
        <v>64</v>
      </c>
      <c r="G4292" t="s">
        <v>39</v>
      </c>
      <c r="H4292" t="s">
        <v>4</v>
      </c>
      <c r="I4292">
        <v>2038</v>
      </c>
      <c r="J4292">
        <v>2048</v>
      </c>
      <c r="K4292">
        <v>18.573094053424999</v>
      </c>
    </row>
    <row r="4293" spans="5:11" x14ac:dyDescent="0.2">
      <c r="E4293" t="str">
        <f t="shared" si="67"/>
        <v>Manufacturing: Energy Intensive</v>
      </c>
      <c r="F4293" t="s">
        <v>64</v>
      </c>
      <c r="G4293" t="s">
        <v>39</v>
      </c>
      <c r="H4293" t="s">
        <v>4</v>
      </c>
      <c r="I4293">
        <v>2038</v>
      </c>
      <c r="J4293">
        <v>2049</v>
      </c>
      <c r="K4293">
        <v>19.988658969188201</v>
      </c>
    </row>
    <row r="4294" spans="5:11" x14ac:dyDescent="0.2">
      <c r="E4294" t="str">
        <f t="shared" si="67"/>
        <v>Manufacturing: Energy Intensive</v>
      </c>
      <c r="F4294" t="s">
        <v>64</v>
      </c>
      <c r="G4294" t="s">
        <v>39</v>
      </c>
      <c r="H4294" t="s">
        <v>4</v>
      </c>
      <c r="I4294">
        <v>2038</v>
      </c>
      <c r="J4294">
        <v>2050</v>
      </c>
      <c r="K4294">
        <v>20.060732307248401</v>
      </c>
    </row>
    <row r="4295" spans="5:11" x14ac:dyDescent="0.2">
      <c r="E4295" t="str">
        <f t="shared" si="67"/>
        <v>Manufacturing: Energy Intensive</v>
      </c>
      <c r="F4295" t="s">
        <v>64</v>
      </c>
      <c r="G4295" t="s">
        <v>39</v>
      </c>
      <c r="H4295" t="s">
        <v>4</v>
      </c>
      <c r="I4295">
        <v>2039</v>
      </c>
      <c r="J4295">
        <v>2048</v>
      </c>
      <c r="K4295">
        <v>19.191761891494401</v>
      </c>
    </row>
    <row r="4296" spans="5:11" x14ac:dyDescent="0.2">
      <c r="E4296" t="str">
        <f t="shared" si="67"/>
        <v>Manufacturing: Energy Intensive</v>
      </c>
      <c r="F4296" t="s">
        <v>64</v>
      </c>
      <c r="G4296" t="s">
        <v>39</v>
      </c>
      <c r="H4296" t="s">
        <v>4</v>
      </c>
      <c r="I4296">
        <v>2039</v>
      </c>
      <c r="J4296">
        <v>2049</v>
      </c>
      <c r="K4296">
        <v>20.679764878102699</v>
      </c>
    </row>
    <row r="4297" spans="5:11" x14ac:dyDescent="0.2">
      <c r="E4297" t="str">
        <f t="shared" si="67"/>
        <v>Manufacturing: Energy Intensive</v>
      </c>
      <c r="F4297" t="s">
        <v>64</v>
      </c>
      <c r="G4297" t="s">
        <v>39</v>
      </c>
      <c r="H4297" t="s">
        <v>4</v>
      </c>
      <c r="I4297">
        <v>2039</v>
      </c>
      <c r="J4297">
        <v>2050</v>
      </c>
      <c r="K4297">
        <v>20.748376577448099</v>
      </c>
    </row>
    <row r="4298" spans="5:11" x14ac:dyDescent="0.2">
      <c r="E4298" t="str">
        <f t="shared" si="67"/>
        <v>Manufacturing: Energy Intensive</v>
      </c>
      <c r="F4298" t="s">
        <v>64</v>
      </c>
      <c r="G4298" t="s">
        <v>39</v>
      </c>
      <c r="H4298" t="s">
        <v>4</v>
      </c>
      <c r="I4298">
        <v>2040</v>
      </c>
      <c r="J4298">
        <v>2048</v>
      </c>
      <c r="K4298">
        <v>19.844702123187201</v>
      </c>
    </row>
    <row r="4299" spans="5:11" x14ac:dyDescent="0.2">
      <c r="E4299" t="str">
        <f t="shared" si="67"/>
        <v>Manufacturing: Energy Intensive</v>
      </c>
      <c r="F4299" t="s">
        <v>64</v>
      </c>
      <c r="G4299" t="s">
        <v>39</v>
      </c>
      <c r="H4299" t="s">
        <v>4</v>
      </c>
      <c r="I4299">
        <v>2040</v>
      </c>
      <c r="J4299">
        <v>2049</v>
      </c>
      <c r="K4299">
        <v>21.3952923108573</v>
      </c>
    </row>
    <row r="4300" spans="5:11" x14ac:dyDescent="0.2">
      <c r="E4300" t="str">
        <f t="shared" si="67"/>
        <v>Manufacturing: Energy Intensive</v>
      </c>
      <c r="F4300" t="s">
        <v>64</v>
      </c>
      <c r="G4300" t="s">
        <v>39</v>
      </c>
      <c r="H4300" t="s">
        <v>4</v>
      </c>
      <c r="I4300">
        <v>2040</v>
      </c>
      <c r="J4300">
        <v>2050</v>
      </c>
      <c r="K4300">
        <v>21.459725265185</v>
      </c>
    </row>
    <row r="4301" spans="5:11" x14ac:dyDescent="0.2">
      <c r="E4301" t="str">
        <f t="shared" si="67"/>
        <v>Manufacturing: Energy Intensive</v>
      </c>
      <c r="F4301" t="s">
        <v>64</v>
      </c>
      <c r="G4301" t="s">
        <v>39</v>
      </c>
      <c r="H4301" t="s">
        <v>4</v>
      </c>
      <c r="I4301">
        <v>2041</v>
      </c>
      <c r="J4301">
        <v>2048</v>
      </c>
      <c r="K4301">
        <v>20.532790512972301</v>
      </c>
    </row>
    <row r="4302" spans="5:11" x14ac:dyDescent="0.2">
      <c r="E4302" t="str">
        <f t="shared" si="67"/>
        <v>Manufacturing: Energy Intensive</v>
      </c>
      <c r="F4302" t="s">
        <v>64</v>
      </c>
      <c r="G4302" t="s">
        <v>39</v>
      </c>
      <c r="H4302" t="s">
        <v>4</v>
      </c>
      <c r="I4302">
        <v>2041</v>
      </c>
      <c r="J4302">
        <v>2049</v>
      </c>
      <c r="K4302">
        <v>22.1529248419703</v>
      </c>
    </row>
    <row r="4303" spans="5:11" x14ac:dyDescent="0.2">
      <c r="E4303" t="str">
        <f t="shared" si="67"/>
        <v>Manufacturing: Energy Intensive</v>
      </c>
      <c r="F4303" t="s">
        <v>64</v>
      </c>
      <c r="G4303" t="s">
        <v>39</v>
      </c>
      <c r="H4303" t="s">
        <v>4</v>
      </c>
      <c r="I4303">
        <v>2041</v>
      </c>
      <c r="J4303">
        <v>2050</v>
      </c>
      <c r="K4303">
        <v>22.212484556636099</v>
      </c>
    </row>
    <row r="4304" spans="5:11" x14ac:dyDescent="0.2">
      <c r="E4304" t="str">
        <f t="shared" si="67"/>
        <v>Manufacturing: Energy Intensive</v>
      </c>
      <c r="F4304" t="s">
        <v>64</v>
      </c>
      <c r="G4304" t="s">
        <v>39</v>
      </c>
      <c r="H4304" t="s">
        <v>4</v>
      </c>
      <c r="I4304">
        <v>2042</v>
      </c>
      <c r="J4304">
        <v>2048</v>
      </c>
      <c r="K4304">
        <v>21.259921959882298</v>
      </c>
    </row>
    <row r="4305" spans="5:11" x14ac:dyDescent="0.2">
      <c r="E4305" t="str">
        <f t="shared" si="67"/>
        <v>Manufacturing: Energy Intensive</v>
      </c>
      <c r="F4305" t="s">
        <v>64</v>
      </c>
      <c r="G4305" t="s">
        <v>39</v>
      </c>
      <c r="H4305" t="s">
        <v>4</v>
      </c>
      <c r="I4305">
        <v>2042</v>
      </c>
      <c r="J4305">
        <v>2049</v>
      </c>
      <c r="K4305">
        <v>22.952321077385299</v>
      </c>
    </row>
    <row r="4306" spans="5:11" x14ac:dyDescent="0.2">
      <c r="E4306" t="str">
        <f t="shared" si="67"/>
        <v>Manufacturing: Energy Intensive</v>
      </c>
      <c r="F4306" t="s">
        <v>64</v>
      </c>
      <c r="G4306" t="s">
        <v>39</v>
      </c>
      <c r="H4306" t="s">
        <v>4</v>
      </c>
      <c r="I4306">
        <v>2042</v>
      </c>
      <c r="J4306">
        <v>2050</v>
      </c>
      <c r="K4306">
        <v>23.007110711561999</v>
      </c>
    </row>
    <row r="4307" spans="5:11" x14ac:dyDescent="0.2">
      <c r="E4307" t="str">
        <f t="shared" si="67"/>
        <v>Manufacturing: Energy Intensive</v>
      </c>
      <c r="F4307" t="s">
        <v>64</v>
      </c>
      <c r="G4307" t="s">
        <v>39</v>
      </c>
      <c r="H4307" t="s">
        <v>4</v>
      </c>
      <c r="I4307">
        <v>2043</v>
      </c>
      <c r="J4307">
        <v>2048</v>
      </c>
      <c r="K4307">
        <v>21.995351955392302</v>
      </c>
    </row>
    <row r="4308" spans="5:11" x14ac:dyDescent="0.2">
      <c r="E4308" t="str">
        <f t="shared" si="67"/>
        <v>Manufacturing: Energy Intensive</v>
      </c>
      <c r="F4308" t="s">
        <v>64</v>
      </c>
      <c r="G4308" t="s">
        <v>39</v>
      </c>
      <c r="H4308" t="s">
        <v>4</v>
      </c>
      <c r="I4308">
        <v>2043</v>
      </c>
      <c r="J4308">
        <v>2049</v>
      </c>
      <c r="K4308">
        <v>23.7654892791906</v>
      </c>
    </row>
    <row r="4309" spans="5:11" x14ac:dyDescent="0.2">
      <c r="E4309" t="str">
        <f t="shared" si="67"/>
        <v>Manufacturing: Energy Intensive</v>
      </c>
      <c r="F4309" t="s">
        <v>64</v>
      </c>
      <c r="G4309" t="s">
        <v>39</v>
      </c>
      <c r="H4309" t="s">
        <v>4</v>
      </c>
      <c r="I4309">
        <v>2043</v>
      </c>
      <c r="J4309">
        <v>2050</v>
      </c>
      <c r="K4309">
        <v>23.8241629222534</v>
      </c>
    </row>
    <row r="4310" spans="5:11" x14ac:dyDescent="0.2">
      <c r="E4310" t="str">
        <f t="shared" si="67"/>
        <v>Manufacturing: Energy Intensive</v>
      </c>
      <c r="F4310" t="s">
        <v>64</v>
      </c>
      <c r="G4310" t="s">
        <v>39</v>
      </c>
      <c r="H4310" t="s">
        <v>4</v>
      </c>
      <c r="I4310">
        <v>2044</v>
      </c>
      <c r="J4310">
        <v>2048</v>
      </c>
      <c r="K4310">
        <v>22.768035210217999</v>
      </c>
    </row>
    <row r="4311" spans="5:11" x14ac:dyDescent="0.2">
      <c r="E4311" t="str">
        <f t="shared" si="67"/>
        <v>Manufacturing: Energy Intensive</v>
      </c>
      <c r="F4311" t="s">
        <v>64</v>
      </c>
      <c r="G4311" t="s">
        <v>39</v>
      </c>
      <c r="H4311" t="s">
        <v>4</v>
      </c>
      <c r="I4311">
        <v>2044</v>
      </c>
      <c r="J4311">
        <v>2049</v>
      </c>
      <c r="K4311">
        <v>24.6158490420075</v>
      </c>
    </row>
    <row r="4312" spans="5:11" x14ac:dyDescent="0.2">
      <c r="E4312" t="str">
        <f t="shared" si="67"/>
        <v>Manufacturing: Energy Intensive</v>
      </c>
      <c r="F4312" t="s">
        <v>64</v>
      </c>
      <c r="G4312" t="s">
        <v>39</v>
      </c>
      <c r="H4312" t="s">
        <v>4</v>
      </c>
      <c r="I4312">
        <v>2044</v>
      </c>
      <c r="J4312">
        <v>2050</v>
      </c>
      <c r="K4312">
        <v>24.6817923709526</v>
      </c>
    </row>
    <row r="4313" spans="5:11" x14ac:dyDescent="0.2">
      <c r="E4313" t="str">
        <f t="shared" si="67"/>
        <v>Manufacturing: Energy Intensive</v>
      </c>
      <c r="F4313" t="s">
        <v>64</v>
      </c>
      <c r="G4313" t="s">
        <v>39</v>
      </c>
      <c r="H4313" t="s">
        <v>4</v>
      </c>
      <c r="I4313">
        <v>2045</v>
      </c>
      <c r="J4313">
        <v>2048</v>
      </c>
      <c r="K4313">
        <v>23.588339260902899</v>
      </c>
    </row>
    <row r="4314" spans="5:11" x14ac:dyDescent="0.2">
      <c r="E4314" t="str">
        <f t="shared" si="67"/>
        <v>Manufacturing: Energy Intensive</v>
      </c>
      <c r="F4314" t="s">
        <v>64</v>
      </c>
      <c r="G4314" t="s">
        <v>39</v>
      </c>
      <c r="H4314" t="s">
        <v>4</v>
      </c>
      <c r="I4314">
        <v>2045</v>
      </c>
      <c r="J4314">
        <v>2049</v>
      </c>
      <c r="K4314">
        <v>25.5314536192293</v>
      </c>
    </row>
    <row r="4315" spans="5:11" x14ac:dyDescent="0.2">
      <c r="E4315" t="str">
        <f t="shared" si="67"/>
        <v>Manufacturing: Energy Intensive</v>
      </c>
      <c r="F4315" t="s">
        <v>64</v>
      </c>
      <c r="G4315" t="s">
        <v>39</v>
      </c>
      <c r="H4315" t="s">
        <v>4</v>
      </c>
      <c r="I4315">
        <v>2045</v>
      </c>
      <c r="J4315">
        <v>2050</v>
      </c>
      <c r="K4315">
        <v>25.606727415379702</v>
      </c>
    </row>
    <row r="4316" spans="5:11" x14ac:dyDescent="0.2">
      <c r="E4316" t="str">
        <f t="shared" si="67"/>
        <v>Manufacturing: Energy Intensive</v>
      </c>
      <c r="F4316" t="s">
        <v>64</v>
      </c>
      <c r="G4316" t="s">
        <v>39</v>
      </c>
      <c r="H4316" t="s">
        <v>4</v>
      </c>
      <c r="I4316">
        <v>2046</v>
      </c>
      <c r="J4316">
        <v>2048</v>
      </c>
      <c r="K4316">
        <v>24.447271914528301</v>
      </c>
    </row>
    <row r="4317" spans="5:11" x14ac:dyDescent="0.2">
      <c r="E4317" t="str">
        <f t="shared" si="67"/>
        <v>Manufacturing: Energy Intensive</v>
      </c>
      <c r="F4317" t="s">
        <v>64</v>
      </c>
      <c r="G4317" t="s">
        <v>39</v>
      </c>
      <c r="H4317" t="s">
        <v>4</v>
      </c>
      <c r="I4317">
        <v>2046</v>
      </c>
      <c r="J4317">
        <v>2049</v>
      </c>
      <c r="K4317">
        <v>26.488683290644602</v>
      </c>
    </row>
    <row r="4318" spans="5:11" x14ac:dyDescent="0.2">
      <c r="E4318" t="str">
        <f t="shared" si="67"/>
        <v>Manufacturing: Energy Intensive</v>
      </c>
      <c r="F4318" t="s">
        <v>64</v>
      </c>
      <c r="G4318" t="s">
        <v>39</v>
      </c>
      <c r="H4318" t="s">
        <v>4</v>
      </c>
      <c r="I4318">
        <v>2046</v>
      </c>
      <c r="J4318">
        <v>2050</v>
      </c>
      <c r="K4318">
        <v>26.5782479765505</v>
      </c>
    </row>
    <row r="4319" spans="5:11" x14ac:dyDescent="0.2">
      <c r="E4319" t="str">
        <f t="shared" si="67"/>
        <v>Manufacturing: Energy Intensive</v>
      </c>
      <c r="F4319" t="s">
        <v>64</v>
      </c>
      <c r="G4319" t="s">
        <v>39</v>
      </c>
      <c r="H4319" t="s">
        <v>4</v>
      </c>
      <c r="I4319">
        <v>2047</v>
      </c>
      <c r="J4319">
        <v>2048</v>
      </c>
      <c r="K4319">
        <v>25.348148426495101</v>
      </c>
    </row>
    <row r="4320" spans="5:11" x14ac:dyDescent="0.2">
      <c r="E4320" t="str">
        <f t="shared" si="67"/>
        <v>Manufacturing: Energy Intensive</v>
      </c>
      <c r="F4320" t="s">
        <v>64</v>
      </c>
      <c r="G4320" t="s">
        <v>39</v>
      </c>
      <c r="H4320" t="s">
        <v>4</v>
      </c>
      <c r="I4320">
        <v>2047</v>
      </c>
      <c r="J4320">
        <v>2049</v>
      </c>
      <c r="K4320">
        <v>27.496976904736101</v>
      </c>
    </row>
    <row r="4321" spans="5:11" x14ac:dyDescent="0.2">
      <c r="E4321" t="str">
        <f t="shared" si="67"/>
        <v>Manufacturing: Energy Intensive</v>
      </c>
      <c r="F4321" t="s">
        <v>64</v>
      </c>
      <c r="G4321" t="s">
        <v>39</v>
      </c>
      <c r="H4321" t="s">
        <v>4</v>
      </c>
      <c r="I4321">
        <v>2047</v>
      </c>
      <c r="J4321">
        <v>2050</v>
      </c>
      <c r="K4321">
        <v>27.5980660123621</v>
      </c>
    </row>
    <row r="4322" spans="5:11" x14ac:dyDescent="0.2">
      <c r="E4322" t="str">
        <f t="shared" si="67"/>
        <v>Manufacturing: Energy Intensive</v>
      </c>
      <c r="F4322" t="s">
        <v>64</v>
      </c>
      <c r="G4322" t="s">
        <v>39</v>
      </c>
      <c r="H4322" t="s">
        <v>4</v>
      </c>
      <c r="I4322">
        <v>2048</v>
      </c>
      <c r="J4322">
        <v>2048</v>
      </c>
      <c r="K4322">
        <v>26.260063050093901</v>
      </c>
    </row>
    <row r="4323" spans="5:11" x14ac:dyDescent="0.2">
      <c r="E4323" t="str">
        <f t="shared" si="67"/>
        <v>Manufacturing: Energy Intensive</v>
      </c>
      <c r="F4323" t="s">
        <v>64</v>
      </c>
      <c r="G4323" t="s">
        <v>39</v>
      </c>
      <c r="H4323" t="s">
        <v>4</v>
      </c>
      <c r="I4323">
        <v>2048</v>
      </c>
      <c r="J4323">
        <v>2049</v>
      </c>
      <c r="K4323">
        <v>28.510832592812399</v>
      </c>
    </row>
    <row r="4324" spans="5:11" x14ac:dyDescent="0.2">
      <c r="E4324" t="str">
        <f t="shared" si="67"/>
        <v>Manufacturing: Energy Intensive</v>
      </c>
      <c r="F4324" t="s">
        <v>64</v>
      </c>
      <c r="G4324" t="s">
        <v>39</v>
      </c>
      <c r="H4324" t="s">
        <v>4</v>
      </c>
      <c r="I4324">
        <v>2048</v>
      </c>
      <c r="J4324">
        <v>2050</v>
      </c>
      <c r="K4324">
        <v>28.620048969081601</v>
      </c>
    </row>
    <row r="4325" spans="5:11" x14ac:dyDescent="0.2">
      <c r="E4325" t="str">
        <f t="shared" si="67"/>
        <v>Manufacturing: Energy Intensive</v>
      </c>
      <c r="F4325" t="s">
        <v>64</v>
      </c>
      <c r="G4325" t="s">
        <v>39</v>
      </c>
      <c r="H4325" t="s">
        <v>4</v>
      </c>
      <c r="I4325">
        <v>2049</v>
      </c>
      <c r="J4325">
        <v>2048</v>
      </c>
      <c r="K4325">
        <v>27.222514796344502</v>
      </c>
    </row>
    <row r="4326" spans="5:11" x14ac:dyDescent="0.2">
      <c r="E4326" t="str">
        <f t="shared" si="67"/>
        <v>Manufacturing: Energy Intensive</v>
      </c>
      <c r="F4326" t="s">
        <v>64</v>
      </c>
      <c r="G4326" t="s">
        <v>39</v>
      </c>
      <c r="H4326" t="s">
        <v>4</v>
      </c>
      <c r="I4326">
        <v>2049</v>
      </c>
      <c r="J4326">
        <v>2049</v>
      </c>
      <c r="K4326">
        <v>29.587551581950699</v>
      </c>
    </row>
    <row r="4327" spans="5:11" x14ac:dyDescent="0.2">
      <c r="E4327" t="str">
        <f t="shared" si="67"/>
        <v>Manufacturing: Energy Intensive</v>
      </c>
      <c r="F4327" t="s">
        <v>64</v>
      </c>
      <c r="G4327" t="s">
        <v>39</v>
      </c>
      <c r="H4327" t="s">
        <v>4</v>
      </c>
      <c r="I4327">
        <v>2049</v>
      </c>
      <c r="J4327">
        <v>2050</v>
      </c>
      <c r="K4327">
        <v>29.702573663929801</v>
      </c>
    </row>
    <row r="4328" spans="5:11" x14ac:dyDescent="0.2">
      <c r="E4328" t="str">
        <f t="shared" si="67"/>
        <v>Manufacturing: Energy Intensive</v>
      </c>
      <c r="F4328" t="s">
        <v>64</v>
      </c>
      <c r="G4328" t="s">
        <v>39</v>
      </c>
      <c r="H4328" t="s">
        <v>4</v>
      </c>
      <c r="I4328">
        <v>2050</v>
      </c>
      <c r="J4328">
        <v>2048</v>
      </c>
      <c r="K4328">
        <v>28.243069132922201</v>
      </c>
    </row>
    <row r="4329" spans="5:11" x14ac:dyDescent="0.2">
      <c r="E4329" t="str">
        <f t="shared" si="67"/>
        <v>Manufacturing: Energy Intensive</v>
      </c>
      <c r="F4329" t="s">
        <v>64</v>
      </c>
      <c r="G4329" t="s">
        <v>39</v>
      </c>
      <c r="H4329" t="s">
        <v>4</v>
      </c>
      <c r="I4329">
        <v>2050</v>
      </c>
      <c r="J4329">
        <v>2049</v>
      </c>
      <c r="K4329">
        <v>30.726499416705799</v>
      </c>
    </row>
    <row r="4330" spans="5:11" x14ac:dyDescent="0.2">
      <c r="E4330" t="str">
        <f t="shared" si="67"/>
        <v>Manufacturing: Energy Intensive</v>
      </c>
      <c r="F4330" t="s">
        <v>64</v>
      </c>
      <c r="G4330" t="s">
        <v>39</v>
      </c>
      <c r="H4330" t="s">
        <v>4</v>
      </c>
      <c r="I4330">
        <v>2050</v>
      </c>
      <c r="J4330">
        <v>2050</v>
      </c>
      <c r="K4330">
        <v>30.847609921982201</v>
      </c>
    </row>
    <row r="4331" spans="5:11" x14ac:dyDescent="0.2">
      <c r="E4331" t="str">
        <f t="shared" si="67"/>
        <v>Manufacturing: Energy Intensive</v>
      </c>
      <c r="F4331" t="s">
        <v>64</v>
      </c>
      <c r="G4331" t="s">
        <v>39</v>
      </c>
      <c r="H4331" t="s">
        <v>5</v>
      </c>
      <c r="I4331">
        <v>2012</v>
      </c>
      <c r="J4331">
        <v>2048</v>
      </c>
      <c r="K4331">
        <v>12.069222776784001</v>
      </c>
    </row>
    <row r="4332" spans="5:11" x14ac:dyDescent="0.2">
      <c r="E4332" t="str">
        <f t="shared" si="67"/>
        <v>Manufacturing: Energy Intensive</v>
      </c>
      <c r="F4332" t="s">
        <v>64</v>
      </c>
      <c r="G4332" t="s">
        <v>39</v>
      </c>
      <c r="H4332" t="s">
        <v>5</v>
      </c>
      <c r="I4332">
        <v>2012</v>
      </c>
      <c r="J4332">
        <v>2049</v>
      </c>
      <c r="K4332">
        <v>12.069222776784001</v>
      </c>
    </row>
    <row r="4333" spans="5:11" x14ac:dyDescent="0.2">
      <c r="E4333" t="str">
        <f t="shared" si="67"/>
        <v>Manufacturing: Energy Intensive</v>
      </c>
      <c r="F4333" t="s">
        <v>64</v>
      </c>
      <c r="G4333" t="s">
        <v>39</v>
      </c>
      <c r="H4333" t="s">
        <v>5</v>
      </c>
      <c r="I4333">
        <v>2012</v>
      </c>
      <c r="J4333">
        <v>2050</v>
      </c>
      <c r="K4333">
        <v>12.069222776784001</v>
      </c>
    </row>
    <row r="4334" spans="5:11" x14ac:dyDescent="0.2">
      <c r="E4334" t="str">
        <f t="shared" si="67"/>
        <v>Manufacturing: Energy Intensive</v>
      </c>
      <c r="F4334" t="s">
        <v>64</v>
      </c>
      <c r="G4334" t="s">
        <v>39</v>
      </c>
      <c r="H4334" t="s">
        <v>5</v>
      </c>
      <c r="I4334">
        <v>2013</v>
      </c>
      <c r="J4334">
        <v>2048</v>
      </c>
      <c r="K4334">
        <v>12.3575353560633</v>
      </c>
    </row>
    <row r="4335" spans="5:11" x14ac:dyDescent="0.2">
      <c r="E4335" t="str">
        <f t="shared" si="67"/>
        <v>Manufacturing: Energy Intensive</v>
      </c>
      <c r="F4335" t="s">
        <v>64</v>
      </c>
      <c r="G4335" t="s">
        <v>39</v>
      </c>
      <c r="H4335" t="s">
        <v>5</v>
      </c>
      <c r="I4335">
        <v>2013</v>
      </c>
      <c r="J4335">
        <v>2049</v>
      </c>
      <c r="K4335">
        <v>12.3879729195148</v>
      </c>
    </row>
    <row r="4336" spans="5:11" x14ac:dyDescent="0.2">
      <c r="E4336" t="str">
        <f t="shared" si="67"/>
        <v>Manufacturing: Energy Intensive</v>
      </c>
      <c r="F4336" t="s">
        <v>64</v>
      </c>
      <c r="G4336" t="s">
        <v>39</v>
      </c>
      <c r="H4336" t="s">
        <v>5</v>
      </c>
      <c r="I4336">
        <v>2013</v>
      </c>
      <c r="J4336">
        <v>2050</v>
      </c>
      <c r="K4336">
        <v>12.3885101517726</v>
      </c>
    </row>
    <row r="4337" spans="5:11" x14ac:dyDescent="0.2">
      <c r="E4337" t="str">
        <f t="shared" si="67"/>
        <v>Manufacturing: Energy Intensive</v>
      </c>
      <c r="F4337" t="s">
        <v>64</v>
      </c>
      <c r="G4337" t="s">
        <v>39</v>
      </c>
      <c r="H4337" t="s">
        <v>5</v>
      </c>
      <c r="I4337">
        <v>2014</v>
      </c>
      <c r="J4337">
        <v>2048</v>
      </c>
      <c r="K4337">
        <v>12.586335915856001</v>
      </c>
    </row>
    <row r="4338" spans="5:11" x14ac:dyDescent="0.2">
      <c r="E4338" t="str">
        <f t="shared" si="67"/>
        <v>Manufacturing: Energy Intensive</v>
      </c>
      <c r="F4338" t="s">
        <v>64</v>
      </c>
      <c r="G4338" t="s">
        <v>39</v>
      </c>
      <c r="H4338" t="s">
        <v>5</v>
      </c>
      <c r="I4338">
        <v>2014</v>
      </c>
      <c r="J4338">
        <v>2049</v>
      </c>
      <c r="K4338">
        <v>12.666304907153799</v>
      </c>
    </row>
    <row r="4339" spans="5:11" x14ac:dyDescent="0.2">
      <c r="E4339" t="str">
        <f t="shared" si="67"/>
        <v>Manufacturing: Energy Intensive</v>
      </c>
      <c r="F4339" t="s">
        <v>64</v>
      </c>
      <c r="G4339" t="s">
        <v>39</v>
      </c>
      <c r="H4339" t="s">
        <v>5</v>
      </c>
      <c r="I4339">
        <v>2014</v>
      </c>
      <c r="J4339">
        <v>2050</v>
      </c>
      <c r="K4339">
        <v>12.6684225680512</v>
      </c>
    </row>
    <row r="4340" spans="5:11" x14ac:dyDescent="0.2">
      <c r="E4340" t="str">
        <f t="shared" si="67"/>
        <v>Manufacturing: Energy Intensive</v>
      </c>
      <c r="F4340" t="s">
        <v>64</v>
      </c>
      <c r="G4340" t="s">
        <v>39</v>
      </c>
      <c r="H4340" t="s">
        <v>5</v>
      </c>
      <c r="I4340">
        <v>2015</v>
      </c>
      <c r="J4340">
        <v>2048</v>
      </c>
      <c r="K4340">
        <v>12.742262978503399</v>
      </c>
    </row>
    <row r="4341" spans="5:11" x14ac:dyDescent="0.2">
      <c r="E4341" t="str">
        <f t="shared" si="67"/>
        <v>Manufacturing: Energy Intensive</v>
      </c>
      <c r="F4341" t="s">
        <v>64</v>
      </c>
      <c r="G4341" t="s">
        <v>39</v>
      </c>
      <c r="H4341" t="s">
        <v>5</v>
      </c>
      <c r="I4341">
        <v>2015</v>
      </c>
      <c r="J4341">
        <v>2049</v>
      </c>
      <c r="K4341">
        <v>12.8779606711763</v>
      </c>
    </row>
    <row r="4342" spans="5:11" x14ac:dyDescent="0.2">
      <c r="E4342" t="str">
        <f t="shared" si="67"/>
        <v>Manufacturing: Energy Intensive</v>
      </c>
      <c r="F4342" t="s">
        <v>64</v>
      </c>
      <c r="G4342" t="s">
        <v>39</v>
      </c>
      <c r="H4342" t="s">
        <v>5</v>
      </c>
      <c r="I4342">
        <v>2015</v>
      </c>
      <c r="J4342">
        <v>2050</v>
      </c>
      <c r="K4342">
        <v>12.882395610877101</v>
      </c>
    </row>
    <row r="4343" spans="5:11" x14ac:dyDescent="0.2">
      <c r="E4343" t="str">
        <f t="shared" si="67"/>
        <v>Manufacturing: Energy Intensive</v>
      </c>
      <c r="F4343" t="s">
        <v>64</v>
      </c>
      <c r="G4343" t="s">
        <v>39</v>
      </c>
      <c r="H4343" t="s">
        <v>5</v>
      </c>
      <c r="I4343">
        <v>2016</v>
      </c>
      <c r="J4343">
        <v>2048</v>
      </c>
      <c r="K4343">
        <v>12.869480494700801</v>
      </c>
    </row>
    <row r="4344" spans="5:11" x14ac:dyDescent="0.2">
      <c r="E4344" t="str">
        <f t="shared" si="67"/>
        <v>Manufacturing: Energy Intensive</v>
      </c>
      <c r="F4344" t="s">
        <v>64</v>
      </c>
      <c r="G4344" t="s">
        <v>39</v>
      </c>
      <c r="H4344" t="s">
        <v>5</v>
      </c>
      <c r="I4344">
        <v>2016</v>
      </c>
      <c r="J4344">
        <v>2049</v>
      </c>
      <c r="K4344">
        <v>13.0635543642416</v>
      </c>
    </row>
    <row r="4345" spans="5:11" x14ac:dyDescent="0.2">
      <c r="E4345" t="str">
        <f t="shared" si="67"/>
        <v>Manufacturing: Energy Intensive</v>
      </c>
      <c r="F4345" t="s">
        <v>64</v>
      </c>
      <c r="G4345" t="s">
        <v>39</v>
      </c>
      <c r="H4345" t="s">
        <v>5</v>
      </c>
      <c r="I4345">
        <v>2016</v>
      </c>
      <c r="J4345">
        <v>2050</v>
      </c>
      <c r="K4345">
        <v>13.0706349606532</v>
      </c>
    </row>
    <row r="4346" spans="5:11" x14ac:dyDescent="0.2">
      <c r="E4346" t="str">
        <f t="shared" si="67"/>
        <v>Manufacturing: Energy Intensive</v>
      </c>
      <c r="F4346" t="s">
        <v>64</v>
      </c>
      <c r="G4346" t="s">
        <v>39</v>
      </c>
      <c r="H4346" t="s">
        <v>5</v>
      </c>
      <c r="I4346">
        <v>2017</v>
      </c>
      <c r="J4346">
        <v>2048</v>
      </c>
      <c r="K4346">
        <v>12.970709632130299</v>
      </c>
    </row>
    <row r="4347" spans="5:11" x14ac:dyDescent="0.2">
      <c r="E4347" t="str">
        <f t="shared" si="67"/>
        <v>Manufacturing: Energy Intensive</v>
      </c>
      <c r="F4347" t="s">
        <v>64</v>
      </c>
      <c r="G4347" t="s">
        <v>39</v>
      </c>
      <c r="H4347" t="s">
        <v>5</v>
      </c>
      <c r="I4347">
        <v>2017</v>
      </c>
      <c r="J4347">
        <v>2049</v>
      </c>
      <c r="K4347">
        <v>13.2233240421031</v>
      </c>
    </row>
    <row r="4348" spans="5:11" x14ac:dyDescent="0.2">
      <c r="E4348" t="str">
        <f t="shared" si="67"/>
        <v>Manufacturing: Energy Intensive</v>
      </c>
      <c r="F4348" t="s">
        <v>64</v>
      </c>
      <c r="G4348" t="s">
        <v>39</v>
      </c>
      <c r="H4348" t="s">
        <v>5</v>
      </c>
      <c r="I4348">
        <v>2017</v>
      </c>
      <c r="J4348">
        <v>2050</v>
      </c>
      <c r="K4348">
        <v>13.2334737215789</v>
      </c>
    </row>
    <row r="4349" spans="5:11" x14ac:dyDescent="0.2">
      <c r="E4349" t="str">
        <f t="shared" si="67"/>
        <v>Manufacturing: Energy Intensive</v>
      </c>
      <c r="F4349" t="s">
        <v>64</v>
      </c>
      <c r="G4349" t="s">
        <v>39</v>
      </c>
      <c r="H4349" t="s">
        <v>5</v>
      </c>
      <c r="I4349">
        <v>2018</v>
      </c>
      <c r="J4349">
        <v>2048</v>
      </c>
      <c r="K4349">
        <v>13.122149292065</v>
      </c>
    </row>
    <row r="4350" spans="5:11" x14ac:dyDescent="0.2">
      <c r="E4350" t="str">
        <f t="shared" si="67"/>
        <v>Manufacturing: Energy Intensive</v>
      </c>
      <c r="F4350" t="s">
        <v>64</v>
      </c>
      <c r="G4350" t="s">
        <v>39</v>
      </c>
      <c r="H4350" t="s">
        <v>5</v>
      </c>
      <c r="I4350">
        <v>2018</v>
      </c>
      <c r="J4350">
        <v>2049</v>
      </c>
      <c r="K4350">
        <v>13.429990354334199</v>
      </c>
    </row>
    <row r="4351" spans="5:11" x14ac:dyDescent="0.2">
      <c r="E4351" t="str">
        <f t="shared" si="67"/>
        <v>Manufacturing: Energy Intensive</v>
      </c>
      <c r="F4351" t="s">
        <v>64</v>
      </c>
      <c r="G4351" t="s">
        <v>39</v>
      </c>
      <c r="H4351" t="s">
        <v>5</v>
      </c>
      <c r="I4351">
        <v>2018</v>
      </c>
      <c r="J4351">
        <v>2050</v>
      </c>
      <c r="K4351">
        <v>13.4458797077562</v>
      </c>
    </row>
    <row r="4352" spans="5:11" x14ac:dyDescent="0.2">
      <c r="E4352" t="str">
        <f t="shared" si="67"/>
        <v>Manufacturing: Energy Intensive</v>
      </c>
      <c r="F4352" t="s">
        <v>64</v>
      </c>
      <c r="G4352" t="s">
        <v>39</v>
      </c>
      <c r="H4352" t="s">
        <v>5</v>
      </c>
      <c r="I4352">
        <v>2019</v>
      </c>
      <c r="J4352">
        <v>2048</v>
      </c>
      <c r="K4352">
        <v>13.144306073758001</v>
      </c>
    </row>
    <row r="4353" spans="5:11" x14ac:dyDescent="0.2">
      <c r="E4353" t="str">
        <f t="shared" si="67"/>
        <v>Manufacturing: Energy Intensive</v>
      </c>
      <c r="F4353" t="s">
        <v>64</v>
      </c>
      <c r="G4353" t="s">
        <v>39</v>
      </c>
      <c r="H4353" t="s">
        <v>5</v>
      </c>
      <c r="I4353">
        <v>2019</v>
      </c>
      <c r="J4353">
        <v>2049</v>
      </c>
      <c r="K4353">
        <v>13.5071885694167</v>
      </c>
    </row>
    <row r="4354" spans="5:11" x14ac:dyDescent="0.2">
      <c r="E4354" t="str">
        <f t="shared" si="67"/>
        <v>Manufacturing: Energy Intensive</v>
      </c>
      <c r="F4354" t="s">
        <v>64</v>
      </c>
      <c r="G4354" t="s">
        <v>39</v>
      </c>
      <c r="H4354" t="s">
        <v>5</v>
      </c>
      <c r="I4354">
        <v>2019</v>
      </c>
      <c r="J4354">
        <v>2050</v>
      </c>
      <c r="K4354">
        <v>13.5281337236339</v>
      </c>
    </row>
    <row r="4355" spans="5:11" x14ac:dyDescent="0.2">
      <c r="E4355" t="str">
        <f t="shared" ref="E4355:E4418" si="68">VLOOKUP(F4355,$A$2:$B$53,2,)</f>
        <v>Manufacturing: Energy Intensive</v>
      </c>
      <c r="F4355" t="s">
        <v>64</v>
      </c>
      <c r="G4355" t="s">
        <v>39</v>
      </c>
      <c r="H4355" t="s">
        <v>5</v>
      </c>
      <c r="I4355">
        <v>2020</v>
      </c>
      <c r="J4355">
        <v>2048</v>
      </c>
      <c r="K4355">
        <v>12.0903146631693</v>
      </c>
    </row>
    <row r="4356" spans="5:11" x14ac:dyDescent="0.2">
      <c r="E4356" t="str">
        <f t="shared" si="68"/>
        <v>Manufacturing: Energy Intensive</v>
      </c>
      <c r="F4356" t="s">
        <v>64</v>
      </c>
      <c r="G4356" t="s">
        <v>39</v>
      </c>
      <c r="H4356" t="s">
        <v>5</v>
      </c>
      <c r="I4356">
        <v>2020</v>
      </c>
      <c r="J4356">
        <v>2049</v>
      </c>
      <c r="K4356">
        <v>12.486422144570801</v>
      </c>
    </row>
    <row r="4357" spans="5:11" x14ac:dyDescent="0.2">
      <c r="E4357" t="str">
        <f t="shared" si="68"/>
        <v>Manufacturing: Energy Intensive</v>
      </c>
      <c r="F4357" t="s">
        <v>64</v>
      </c>
      <c r="G4357" t="s">
        <v>39</v>
      </c>
      <c r="H4357" t="s">
        <v>5</v>
      </c>
      <c r="I4357">
        <v>2020</v>
      </c>
      <c r="J4357">
        <v>2050</v>
      </c>
      <c r="K4357">
        <v>12.511085373312699</v>
      </c>
    </row>
    <row r="4358" spans="5:11" x14ac:dyDescent="0.2">
      <c r="E4358" t="str">
        <f t="shared" si="68"/>
        <v>Manufacturing: Energy Intensive</v>
      </c>
      <c r="F4358" t="s">
        <v>64</v>
      </c>
      <c r="G4358" t="s">
        <v>39</v>
      </c>
      <c r="H4358" t="s">
        <v>5</v>
      </c>
      <c r="I4358">
        <v>2021</v>
      </c>
      <c r="J4358">
        <v>2048</v>
      </c>
      <c r="K4358">
        <v>12.4573750940274</v>
      </c>
    </row>
    <row r="4359" spans="5:11" x14ac:dyDescent="0.2">
      <c r="E4359" t="str">
        <f t="shared" si="68"/>
        <v>Manufacturing: Energy Intensive</v>
      </c>
      <c r="F4359" t="s">
        <v>64</v>
      </c>
      <c r="G4359" t="s">
        <v>39</v>
      </c>
      <c r="H4359" t="s">
        <v>5</v>
      </c>
      <c r="I4359">
        <v>2021</v>
      </c>
      <c r="J4359">
        <v>2049</v>
      </c>
      <c r="K4359">
        <v>12.9127722504373</v>
      </c>
    </row>
    <row r="4360" spans="5:11" x14ac:dyDescent="0.2">
      <c r="E4360" t="str">
        <f t="shared" si="68"/>
        <v>Manufacturing: Energy Intensive</v>
      </c>
      <c r="F4360" t="s">
        <v>64</v>
      </c>
      <c r="G4360" t="s">
        <v>39</v>
      </c>
      <c r="H4360" t="s">
        <v>5</v>
      </c>
      <c r="I4360">
        <v>2021</v>
      </c>
      <c r="J4360">
        <v>2050</v>
      </c>
      <c r="K4360">
        <v>12.930501589501899</v>
      </c>
    </row>
    <row r="4361" spans="5:11" x14ac:dyDescent="0.2">
      <c r="E4361" t="str">
        <f t="shared" si="68"/>
        <v>Manufacturing: Energy Intensive</v>
      </c>
      <c r="F4361" t="s">
        <v>64</v>
      </c>
      <c r="G4361" t="s">
        <v>39</v>
      </c>
      <c r="H4361" t="s">
        <v>5</v>
      </c>
      <c r="I4361">
        <v>2022</v>
      </c>
      <c r="J4361">
        <v>2048</v>
      </c>
      <c r="K4361">
        <v>12.730033217986501</v>
      </c>
    </row>
    <row r="4362" spans="5:11" x14ac:dyDescent="0.2">
      <c r="E4362" t="str">
        <f t="shared" si="68"/>
        <v>Manufacturing: Energy Intensive</v>
      </c>
      <c r="F4362" t="s">
        <v>64</v>
      </c>
      <c r="G4362" t="s">
        <v>39</v>
      </c>
      <c r="H4362" t="s">
        <v>5</v>
      </c>
      <c r="I4362">
        <v>2022</v>
      </c>
      <c r="J4362">
        <v>2049</v>
      </c>
      <c r="K4362">
        <v>13.238043561359699</v>
      </c>
    </row>
    <row r="4363" spans="5:11" x14ac:dyDescent="0.2">
      <c r="E4363" t="str">
        <f t="shared" si="68"/>
        <v>Manufacturing: Energy Intensive</v>
      </c>
      <c r="F4363" t="s">
        <v>64</v>
      </c>
      <c r="G4363" t="s">
        <v>39</v>
      </c>
      <c r="H4363" t="s">
        <v>5</v>
      </c>
      <c r="I4363">
        <v>2022</v>
      </c>
      <c r="J4363">
        <v>2050</v>
      </c>
      <c r="K4363">
        <v>13.2542697503727</v>
      </c>
    </row>
    <row r="4364" spans="5:11" x14ac:dyDescent="0.2">
      <c r="E4364" t="str">
        <f t="shared" si="68"/>
        <v>Manufacturing: Energy Intensive</v>
      </c>
      <c r="F4364" t="s">
        <v>64</v>
      </c>
      <c r="G4364" t="s">
        <v>39</v>
      </c>
      <c r="H4364" t="s">
        <v>5</v>
      </c>
      <c r="I4364">
        <v>2023</v>
      </c>
      <c r="J4364">
        <v>2048</v>
      </c>
      <c r="K4364">
        <v>13.006846398295201</v>
      </c>
    </row>
    <row r="4365" spans="5:11" x14ac:dyDescent="0.2">
      <c r="E4365" t="str">
        <f t="shared" si="68"/>
        <v>Manufacturing: Energy Intensive</v>
      </c>
      <c r="F4365" t="s">
        <v>64</v>
      </c>
      <c r="G4365" t="s">
        <v>39</v>
      </c>
      <c r="H4365" t="s">
        <v>5</v>
      </c>
      <c r="I4365">
        <v>2023</v>
      </c>
      <c r="J4365">
        <v>2049</v>
      </c>
      <c r="K4365">
        <v>13.569182836842099</v>
      </c>
    </row>
    <row r="4366" spans="5:11" x14ac:dyDescent="0.2">
      <c r="E4366" t="str">
        <f t="shared" si="68"/>
        <v>Manufacturing: Energy Intensive</v>
      </c>
      <c r="F4366" t="s">
        <v>64</v>
      </c>
      <c r="G4366" t="s">
        <v>39</v>
      </c>
      <c r="H4366" t="s">
        <v>5</v>
      </c>
      <c r="I4366">
        <v>2023</v>
      </c>
      <c r="J4366">
        <v>2050</v>
      </c>
      <c r="K4366">
        <v>13.5855250409147</v>
      </c>
    </row>
    <row r="4367" spans="5:11" x14ac:dyDescent="0.2">
      <c r="E4367" t="str">
        <f t="shared" si="68"/>
        <v>Manufacturing: Energy Intensive</v>
      </c>
      <c r="F4367" t="s">
        <v>64</v>
      </c>
      <c r="G4367" t="s">
        <v>39</v>
      </c>
      <c r="H4367" t="s">
        <v>5</v>
      </c>
      <c r="I4367">
        <v>2024</v>
      </c>
      <c r="J4367">
        <v>2048</v>
      </c>
      <c r="K4367">
        <v>13.312350789078801</v>
      </c>
    </row>
    <row r="4368" spans="5:11" x14ac:dyDescent="0.2">
      <c r="E4368" t="str">
        <f t="shared" si="68"/>
        <v>Manufacturing: Energy Intensive</v>
      </c>
      <c r="F4368" t="s">
        <v>64</v>
      </c>
      <c r="G4368" t="s">
        <v>39</v>
      </c>
      <c r="H4368" t="s">
        <v>5</v>
      </c>
      <c r="I4368">
        <v>2024</v>
      </c>
      <c r="J4368">
        <v>2049</v>
      </c>
      <c r="K4368">
        <v>13.9279216503596</v>
      </c>
    </row>
    <row r="4369" spans="5:11" x14ac:dyDescent="0.2">
      <c r="E4369" t="str">
        <f t="shared" si="68"/>
        <v>Manufacturing: Energy Intensive</v>
      </c>
      <c r="F4369" t="s">
        <v>64</v>
      </c>
      <c r="G4369" t="s">
        <v>39</v>
      </c>
      <c r="H4369" t="s">
        <v>5</v>
      </c>
      <c r="I4369">
        <v>2024</v>
      </c>
      <c r="J4369">
        <v>2050</v>
      </c>
      <c r="K4369">
        <v>13.9468551938203</v>
      </c>
    </row>
    <row r="4370" spans="5:11" x14ac:dyDescent="0.2">
      <c r="E4370" t="str">
        <f t="shared" si="68"/>
        <v>Manufacturing: Energy Intensive</v>
      </c>
      <c r="F4370" t="s">
        <v>64</v>
      </c>
      <c r="G4370" t="s">
        <v>39</v>
      </c>
      <c r="H4370" t="s">
        <v>5</v>
      </c>
      <c r="I4370">
        <v>2025</v>
      </c>
      <c r="J4370">
        <v>2048</v>
      </c>
      <c r="K4370">
        <v>13.757457552083499</v>
      </c>
    </row>
    <row r="4371" spans="5:11" x14ac:dyDescent="0.2">
      <c r="E4371" t="str">
        <f t="shared" si="68"/>
        <v>Manufacturing: Energy Intensive</v>
      </c>
      <c r="F4371" t="s">
        <v>64</v>
      </c>
      <c r="G4371" t="s">
        <v>39</v>
      </c>
      <c r="H4371" t="s">
        <v>5</v>
      </c>
      <c r="I4371">
        <v>2025</v>
      </c>
      <c r="J4371">
        <v>2049</v>
      </c>
      <c r="K4371">
        <v>14.4344769608644</v>
      </c>
    </row>
    <row r="4372" spans="5:11" x14ac:dyDescent="0.2">
      <c r="E4372" t="str">
        <f t="shared" si="68"/>
        <v>Manufacturing: Energy Intensive</v>
      </c>
      <c r="F4372" t="s">
        <v>64</v>
      </c>
      <c r="G4372" t="s">
        <v>39</v>
      </c>
      <c r="H4372" t="s">
        <v>5</v>
      </c>
      <c r="I4372">
        <v>2025</v>
      </c>
      <c r="J4372">
        <v>2050</v>
      </c>
      <c r="K4372">
        <v>14.458921540001</v>
      </c>
    </row>
    <row r="4373" spans="5:11" x14ac:dyDescent="0.2">
      <c r="E4373" t="str">
        <f t="shared" si="68"/>
        <v>Manufacturing: Energy Intensive</v>
      </c>
      <c r="F4373" t="s">
        <v>64</v>
      </c>
      <c r="G4373" t="s">
        <v>39</v>
      </c>
      <c r="H4373" t="s">
        <v>5</v>
      </c>
      <c r="I4373">
        <v>2026</v>
      </c>
      <c r="J4373">
        <v>2048</v>
      </c>
      <c r="K4373">
        <v>14.230343677893</v>
      </c>
    </row>
    <row r="4374" spans="5:11" x14ac:dyDescent="0.2">
      <c r="E4374" t="str">
        <f t="shared" si="68"/>
        <v>Manufacturing: Energy Intensive</v>
      </c>
      <c r="F4374" t="s">
        <v>64</v>
      </c>
      <c r="G4374" t="s">
        <v>39</v>
      </c>
      <c r="H4374" t="s">
        <v>5</v>
      </c>
      <c r="I4374">
        <v>2026</v>
      </c>
      <c r="J4374">
        <v>2049</v>
      </c>
      <c r="K4374">
        <v>14.9707734073853</v>
      </c>
    </row>
    <row r="4375" spans="5:11" x14ac:dyDescent="0.2">
      <c r="E4375" t="str">
        <f t="shared" si="68"/>
        <v>Manufacturing: Energy Intensive</v>
      </c>
      <c r="F4375" t="s">
        <v>64</v>
      </c>
      <c r="G4375" t="s">
        <v>39</v>
      </c>
      <c r="H4375" t="s">
        <v>5</v>
      </c>
      <c r="I4375">
        <v>2026</v>
      </c>
      <c r="J4375">
        <v>2050</v>
      </c>
      <c r="K4375">
        <v>15.000243813800299</v>
      </c>
    </row>
    <row r="4376" spans="5:11" x14ac:dyDescent="0.2">
      <c r="E4376" t="str">
        <f t="shared" si="68"/>
        <v>Manufacturing: Energy Intensive</v>
      </c>
      <c r="F4376" t="s">
        <v>64</v>
      </c>
      <c r="G4376" t="s">
        <v>39</v>
      </c>
      <c r="H4376" t="s">
        <v>5</v>
      </c>
      <c r="I4376">
        <v>2027</v>
      </c>
      <c r="J4376">
        <v>2048</v>
      </c>
      <c r="K4376">
        <v>14.7560637988843</v>
      </c>
    </row>
    <row r="4377" spans="5:11" x14ac:dyDescent="0.2">
      <c r="E4377" t="str">
        <f t="shared" si="68"/>
        <v>Manufacturing: Energy Intensive</v>
      </c>
      <c r="F4377" t="s">
        <v>64</v>
      </c>
      <c r="G4377" t="s">
        <v>39</v>
      </c>
      <c r="H4377" t="s">
        <v>5</v>
      </c>
      <c r="I4377">
        <v>2027</v>
      </c>
      <c r="J4377">
        <v>2049</v>
      </c>
      <c r="K4377">
        <v>15.5629617304434</v>
      </c>
    </row>
    <row r="4378" spans="5:11" x14ac:dyDescent="0.2">
      <c r="E4378" t="str">
        <f t="shared" si="68"/>
        <v>Manufacturing: Energy Intensive</v>
      </c>
      <c r="F4378" t="s">
        <v>64</v>
      </c>
      <c r="G4378" t="s">
        <v>39</v>
      </c>
      <c r="H4378" t="s">
        <v>5</v>
      </c>
      <c r="I4378">
        <v>2027</v>
      </c>
      <c r="J4378">
        <v>2050</v>
      </c>
      <c r="K4378">
        <v>15.5986045004584</v>
      </c>
    </row>
    <row r="4379" spans="5:11" x14ac:dyDescent="0.2">
      <c r="E4379" t="str">
        <f t="shared" si="68"/>
        <v>Manufacturing: Energy Intensive</v>
      </c>
      <c r="F4379" t="s">
        <v>64</v>
      </c>
      <c r="G4379" t="s">
        <v>39</v>
      </c>
      <c r="H4379" t="s">
        <v>5</v>
      </c>
      <c r="I4379">
        <v>2028</v>
      </c>
      <c r="J4379">
        <v>2048</v>
      </c>
      <c r="K4379">
        <v>15.3265341807555</v>
      </c>
    </row>
    <row r="4380" spans="5:11" x14ac:dyDescent="0.2">
      <c r="E4380" t="str">
        <f t="shared" si="68"/>
        <v>Manufacturing: Energy Intensive</v>
      </c>
      <c r="F4380" t="s">
        <v>64</v>
      </c>
      <c r="G4380" t="s">
        <v>39</v>
      </c>
      <c r="H4380" t="s">
        <v>5</v>
      </c>
      <c r="I4380">
        <v>2028</v>
      </c>
      <c r="J4380">
        <v>2049</v>
      </c>
      <c r="K4380">
        <v>16.2055410211292</v>
      </c>
    </row>
    <row r="4381" spans="5:11" x14ac:dyDescent="0.2">
      <c r="E4381" t="str">
        <f t="shared" si="68"/>
        <v>Manufacturing: Energy Intensive</v>
      </c>
      <c r="F4381" t="s">
        <v>64</v>
      </c>
      <c r="G4381" t="s">
        <v>39</v>
      </c>
      <c r="H4381" t="s">
        <v>5</v>
      </c>
      <c r="I4381">
        <v>2028</v>
      </c>
      <c r="J4381">
        <v>2050</v>
      </c>
      <c r="K4381">
        <v>16.2481246969441</v>
      </c>
    </row>
    <row r="4382" spans="5:11" x14ac:dyDescent="0.2">
      <c r="E4382" t="str">
        <f t="shared" si="68"/>
        <v>Manufacturing: Energy Intensive</v>
      </c>
      <c r="F4382" t="s">
        <v>64</v>
      </c>
      <c r="G4382" t="s">
        <v>39</v>
      </c>
      <c r="H4382" t="s">
        <v>5</v>
      </c>
      <c r="I4382">
        <v>2029</v>
      </c>
      <c r="J4382">
        <v>2048</v>
      </c>
      <c r="K4382">
        <v>15.995449509523599</v>
      </c>
    </row>
    <row r="4383" spans="5:11" x14ac:dyDescent="0.2">
      <c r="E4383" t="str">
        <f t="shared" si="68"/>
        <v>Manufacturing: Energy Intensive</v>
      </c>
      <c r="F4383" t="s">
        <v>64</v>
      </c>
      <c r="G4383" t="s">
        <v>39</v>
      </c>
      <c r="H4383" t="s">
        <v>5</v>
      </c>
      <c r="I4383">
        <v>2029</v>
      </c>
      <c r="J4383">
        <v>2049</v>
      </c>
      <c r="K4383">
        <v>16.952186607758399</v>
      </c>
    </row>
    <row r="4384" spans="5:11" x14ac:dyDescent="0.2">
      <c r="E4384" t="str">
        <f t="shared" si="68"/>
        <v>Manufacturing: Energy Intensive</v>
      </c>
      <c r="F4384" t="s">
        <v>64</v>
      </c>
      <c r="G4384" t="s">
        <v>39</v>
      </c>
      <c r="H4384" t="s">
        <v>5</v>
      </c>
      <c r="I4384">
        <v>2029</v>
      </c>
      <c r="J4384">
        <v>2050</v>
      </c>
      <c r="K4384">
        <v>17.010616172460601</v>
      </c>
    </row>
    <row r="4385" spans="5:11" x14ac:dyDescent="0.2">
      <c r="E4385" t="str">
        <f t="shared" si="68"/>
        <v>Manufacturing: Energy Intensive</v>
      </c>
      <c r="F4385" t="s">
        <v>64</v>
      </c>
      <c r="G4385" t="s">
        <v>39</v>
      </c>
      <c r="H4385" t="s">
        <v>5</v>
      </c>
      <c r="I4385">
        <v>2030</v>
      </c>
      <c r="J4385">
        <v>2048</v>
      </c>
      <c r="K4385">
        <v>16.7370014071812</v>
      </c>
    </row>
    <row r="4386" spans="5:11" x14ac:dyDescent="0.2">
      <c r="E4386" t="str">
        <f t="shared" si="68"/>
        <v>Manufacturing: Energy Intensive</v>
      </c>
      <c r="F4386" t="s">
        <v>64</v>
      </c>
      <c r="G4386" t="s">
        <v>39</v>
      </c>
      <c r="H4386" t="s">
        <v>5</v>
      </c>
      <c r="I4386">
        <v>2030</v>
      </c>
      <c r="J4386">
        <v>2049</v>
      </c>
      <c r="K4386">
        <v>17.779808691658001</v>
      </c>
    </row>
    <row r="4387" spans="5:11" x14ac:dyDescent="0.2">
      <c r="E4387" t="str">
        <f t="shared" si="68"/>
        <v>Manufacturing: Energy Intensive</v>
      </c>
      <c r="F4387" t="s">
        <v>64</v>
      </c>
      <c r="G4387" t="s">
        <v>39</v>
      </c>
      <c r="H4387" t="s">
        <v>5</v>
      </c>
      <c r="I4387">
        <v>2030</v>
      </c>
      <c r="J4387">
        <v>2050</v>
      </c>
      <c r="K4387">
        <v>17.850356887232401</v>
      </c>
    </row>
    <row r="4388" spans="5:11" x14ac:dyDescent="0.2">
      <c r="E4388" t="str">
        <f t="shared" si="68"/>
        <v>Manufacturing: Energy Intensive</v>
      </c>
      <c r="F4388" t="s">
        <v>64</v>
      </c>
      <c r="G4388" t="s">
        <v>39</v>
      </c>
      <c r="H4388" t="s">
        <v>5</v>
      </c>
      <c r="I4388">
        <v>2031</v>
      </c>
      <c r="J4388">
        <v>2048</v>
      </c>
      <c r="K4388">
        <v>17.460857245628599</v>
      </c>
    </row>
    <row r="4389" spans="5:11" x14ac:dyDescent="0.2">
      <c r="E4389" t="str">
        <f t="shared" si="68"/>
        <v>Manufacturing: Energy Intensive</v>
      </c>
      <c r="F4389" t="s">
        <v>64</v>
      </c>
      <c r="G4389" t="s">
        <v>39</v>
      </c>
      <c r="H4389" t="s">
        <v>5</v>
      </c>
      <c r="I4389">
        <v>2031</v>
      </c>
      <c r="J4389">
        <v>2049</v>
      </c>
      <c r="K4389">
        <v>18.587884543977701</v>
      </c>
    </row>
    <row r="4390" spans="5:11" x14ac:dyDescent="0.2">
      <c r="E4390" t="str">
        <f t="shared" si="68"/>
        <v>Manufacturing: Energy Intensive</v>
      </c>
      <c r="F4390" t="s">
        <v>64</v>
      </c>
      <c r="G4390" t="s">
        <v>39</v>
      </c>
      <c r="H4390" t="s">
        <v>5</v>
      </c>
      <c r="I4390">
        <v>2031</v>
      </c>
      <c r="J4390">
        <v>2050</v>
      </c>
      <c r="K4390">
        <v>18.6704396454756</v>
      </c>
    </row>
    <row r="4391" spans="5:11" x14ac:dyDescent="0.2">
      <c r="E4391" t="str">
        <f t="shared" si="68"/>
        <v>Manufacturing: Energy Intensive</v>
      </c>
      <c r="F4391" t="s">
        <v>64</v>
      </c>
      <c r="G4391" t="s">
        <v>39</v>
      </c>
      <c r="H4391" t="s">
        <v>5</v>
      </c>
      <c r="I4391">
        <v>2032</v>
      </c>
      <c r="J4391">
        <v>2048</v>
      </c>
      <c r="K4391">
        <v>18.2123736348302</v>
      </c>
    </row>
    <row r="4392" spans="5:11" x14ac:dyDescent="0.2">
      <c r="E4392" t="str">
        <f t="shared" si="68"/>
        <v>Manufacturing: Energy Intensive</v>
      </c>
      <c r="F4392" t="s">
        <v>64</v>
      </c>
      <c r="G4392" t="s">
        <v>39</v>
      </c>
      <c r="H4392" t="s">
        <v>5</v>
      </c>
      <c r="I4392">
        <v>2032</v>
      </c>
      <c r="J4392">
        <v>2049</v>
      </c>
      <c r="K4392">
        <v>19.417421784932699</v>
      </c>
    </row>
    <row r="4393" spans="5:11" x14ac:dyDescent="0.2">
      <c r="E4393" t="str">
        <f t="shared" si="68"/>
        <v>Manufacturing: Energy Intensive</v>
      </c>
      <c r="F4393" t="s">
        <v>64</v>
      </c>
      <c r="G4393" t="s">
        <v>39</v>
      </c>
      <c r="H4393" t="s">
        <v>5</v>
      </c>
      <c r="I4393">
        <v>2032</v>
      </c>
      <c r="J4393">
        <v>2050</v>
      </c>
      <c r="K4393">
        <v>19.519355464641801</v>
      </c>
    </row>
    <row r="4394" spans="5:11" x14ac:dyDescent="0.2">
      <c r="E4394" t="str">
        <f t="shared" si="68"/>
        <v>Manufacturing: Energy Intensive</v>
      </c>
      <c r="F4394" t="s">
        <v>64</v>
      </c>
      <c r="G4394" t="s">
        <v>39</v>
      </c>
      <c r="H4394" t="s">
        <v>5</v>
      </c>
      <c r="I4394">
        <v>2033</v>
      </c>
      <c r="J4394">
        <v>2048</v>
      </c>
      <c r="K4394">
        <v>18.994704850790701</v>
      </c>
    </row>
    <row r="4395" spans="5:11" x14ac:dyDescent="0.2">
      <c r="E4395" t="str">
        <f t="shared" si="68"/>
        <v>Manufacturing: Energy Intensive</v>
      </c>
      <c r="F4395" t="s">
        <v>64</v>
      </c>
      <c r="G4395" t="s">
        <v>39</v>
      </c>
      <c r="H4395" t="s">
        <v>5</v>
      </c>
      <c r="I4395">
        <v>2033</v>
      </c>
      <c r="J4395">
        <v>2049</v>
      </c>
      <c r="K4395">
        <v>20.293912219388201</v>
      </c>
    </row>
    <row r="4396" spans="5:11" x14ac:dyDescent="0.2">
      <c r="E4396" t="str">
        <f t="shared" si="68"/>
        <v>Manufacturing: Energy Intensive</v>
      </c>
      <c r="F4396" t="s">
        <v>64</v>
      </c>
      <c r="G4396" t="s">
        <v>39</v>
      </c>
      <c r="H4396" t="s">
        <v>5</v>
      </c>
      <c r="I4396">
        <v>2033</v>
      </c>
      <c r="J4396">
        <v>2050</v>
      </c>
      <c r="K4396">
        <v>20.409779570831599</v>
      </c>
    </row>
    <row r="4397" spans="5:11" x14ac:dyDescent="0.2">
      <c r="E4397" t="str">
        <f t="shared" si="68"/>
        <v>Manufacturing: Energy Intensive</v>
      </c>
      <c r="F4397" t="s">
        <v>64</v>
      </c>
      <c r="G4397" t="s">
        <v>39</v>
      </c>
      <c r="H4397" t="s">
        <v>5</v>
      </c>
      <c r="I4397">
        <v>2034</v>
      </c>
      <c r="J4397">
        <v>2048</v>
      </c>
      <c r="K4397">
        <v>19.817230417809899</v>
      </c>
    </row>
    <row r="4398" spans="5:11" x14ac:dyDescent="0.2">
      <c r="E4398" t="str">
        <f t="shared" si="68"/>
        <v>Manufacturing: Energy Intensive</v>
      </c>
      <c r="F4398" t="s">
        <v>64</v>
      </c>
      <c r="G4398" t="s">
        <v>39</v>
      </c>
      <c r="H4398" t="s">
        <v>5</v>
      </c>
      <c r="I4398">
        <v>2034</v>
      </c>
      <c r="J4398">
        <v>2049</v>
      </c>
      <c r="K4398">
        <v>21.2093353414412</v>
      </c>
    </row>
    <row r="4399" spans="5:11" x14ac:dyDescent="0.2">
      <c r="E4399" t="str">
        <f t="shared" si="68"/>
        <v>Manufacturing: Energy Intensive</v>
      </c>
      <c r="F4399" t="s">
        <v>64</v>
      </c>
      <c r="G4399" t="s">
        <v>39</v>
      </c>
      <c r="H4399" t="s">
        <v>5</v>
      </c>
      <c r="I4399">
        <v>2034</v>
      </c>
      <c r="J4399">
        <v>2050</v>
      </c>
      <c r="K4399">
        <v>21.3421055204075</v>
      </c>
    </row>
    <row r="4400" spans="5:11" x14ac:dyDescent="0.2">
      <c r="E4400" t="str">
        <f t="shared" si="68"/>
        <v>Manufacturing: Energy Intensive</v>
      </c>
      <c r="F4400" t="s">
        <v>64</v>
      </c>
      <c r="G4400" t="s">
        <v>39</v>
      </c>
      <c r="H4400" t="s">
        <v>5</v>
      </c>
      <c r="I4400">
        <v>2035</v>
      </c>
      <c r="J4400">
        <v>2048</v>
      </c>
      <c r="K4400">
        <v>20.605471746426002</v>
      </c>
    </row>
    <row r="4401" spans="5:11" x14ac:dyDescent="0.2">
      <c r="E4401" t="str">
        <f t="shared" si="68"/>
        <v>Manufacturing: Energy Intensive</v>
      </c>
      <c r="F4401" t="s">
        <v>64</v>
      </c>
      <c r="G4401" t="s">
        <v>39</v>
      </c>
      <c r="H4401" t="s">
        <v>5</v>
      </c>
      <c r="I4401">
        <v>2035</v>
      </c>
      <c r="J4401">
        <v>2049</v>
      </c>
      <c r="K4401">
        <v>22.086322276345701</v>
      </c>
    </row>
    <row r="4402" spans="5:11" x14ac:dyDescent="0.2">
      <c r="E4402" t="str">
        <f t="shared" si="68"/>
        <v>Manufacturing: Energy Intensive</v>
      </c>
      <c r="F4402" t="s">
        <v>64</v>
      </c>
      <c r="G4402" t="s">
        <v>39</v>
      </c>
      <c r="H4402" t="s">
        <v>5</v>
      </c>
      <c r="I4402">
        <v>2035</v>
      </c>
      <c r="J4402">
        <v>2050</v>
      </c>
      <c r="K4402">
        <v>22.211768242944199</v>
      </c>
    </row>
    <row r="4403" spans="5:11" x14ac:dyDescent="0.2">
      <c r="E4403" t="str">
        <f t="shared" si="68"/>
        <v>Manufacturing: Energy Intensive</v>
      </c>
      <c r="F4403" t="s">
        <v>64</v>
      </c>
      <c r="G4403" t="s">
        <v>39</v>
      </c>
      <c r="H4403" t="s">
        <v>5</v>
      </c>
      <c r="I4403">
        <v>2036</v>
      </c>
      <c r="J4403">
        <v>2048</v>
      </c>
      <c r="K4403">
        <v>21.4239496417376</v>
      </c>
    </row>
    <row r="4404" spans="5:11" x14ac:dyDescent="0.2">
      <c r="E4404" t="str">
        <f t="shared" si="68"/>
        <v>Manufacturing: Energy Intensive</v>
      </c>
      <c r="F4404" t="s">
        <v>64</v>
      </c>
      <c r="G4404" t="s">
        <v>39</v>
      </c>
      <c r="H4404" t="s">
        <v>5</v>
      </c>
      <c r="I4404">
        <v>2036</v>
      </c>
      <c r="J4404">
        <v>2049</v>
      </c>
      <c r="K4404">
        <v>22.965691139513599</v>
      </c>
    </row>
    <row r="4405" spans="5:11" x14ac:dyDescent="0.2">
      <c r="E4405" t="str">
        <f t="shared" si="68"/>
        <v>Manufacturing: Energy Intensive</v>
      </c>
      <c r="F4405" t="s">
        <v>64</v>
      </c>
      <c r="G4405" t="s">
        <v>39</v>
      </c>
      <c r="H4405" t="s">
        <v>5</v>
      </c>
      <c r="I4405">
        <v>2036</v>
      </c>
      <c r="J4405">
        <v>2050</v>
      </c>
      <c r="K4405">
        <v>23.098726361255601</v>
      </c>
    </row>
    <row r="4406" spans="5:11" x14ac:dyDescent="0.2">
      <c r="E4406" t="str">
        <f t="shared" si="68"/>
        <v>Manufacturing: Energy Intensive</v>
      </c>
      <c r="F4406" t="s">
        <v>64</v>
      </c>
      <c r="G4406" t="s">
        <v>39</v>
      </c>
      <c r="H4406" t="s">
        <v>5</v>
      </c>
      <c r="I4406">
        <v>2037</v>
      </c>
      <c r="J4406">
        <v>2048</v>
      </c>
      <c r="K4406">
        <v>22.282945348742601</v>
      </c>
    </row>
    <row r="4407" spans="5:11" x14ac:dyDescent="0.2">
      <c r="E4407" t="str">
        <f t="shared" si="68"/>
        <v>Manufacturing: Energy Intensive</v>
      </c>
      <c r="F4407" t="s">
        <v>64</v>
      </c>
      <c r="G4407" t="s">
        <v>39</v>
      </c>
      <c r="H4407" t="s">
        <v>5</v>
      </c>
      <c r="I4407">
        <v>2037</v>
      </c>
      <c r="J4407">
        <v>2049</v>
      </c>
      <c r="K4407">
        <v>23.8780977886681</v>
      </c>
    </row>
    <row r="4408" spans="5:11" x14ac:dyDescent="0.2">
      <c r="E4408" t="str">
        <f t="shared" si="68"/>
        <v>Manufacturing: Energy Intensive</v>
      </c>
      <c r="F4408" t="s">
        <v>64</v>
      </c>
      <c r="G4408" t="s">
        <v>39</v>
      </c>
      <c r="H4408" t="s">
        <v>5</v>
      </c>
      <c r="I4408">
        <v>2037</v>
      </c>
      <c r="J4408">
        <v>2050</v>
      </c>
      <c r="K4408">
        <v>24.024547364888999</v>
      </c>
    </row>
    <row r="4409" spans="5:11" x14ac:dyDescent="0.2">
      <c r="E4409" t="str">
        <f t="shared" si="68"/>
        <v>Manufacturing: Energy Intensive</v>
      </c>
      <c r="F4409" t="s">
        <v>64</v>
      </c>
      <c r="G4409" t="s">
        <v>39</v>
      </c>
      <c r="H4409" t="s">
        <v>5</v>
      </c>
      <c r="I4409">
        <v>2038</v>
      </c>
      <c r="J4409">
        <v>2048</v>
      </c>
      <c r="K4409">
        <v>23.1675178879192</v>
      </c>
    </row>
    <row r="4410" spans="5:11" x14ac:dyDescent="0.2">
      <c r="E4410" t="str">
        <f t="shared" si="68"/>
        <v>Manufacturing: Energy Intensive</v>
      </c>
      <c r="F4410" t="s">
        <v>64</v>
      </c>
      <c r="G4410" t="s">
        <v>39</v>
      </c>
      <c r="H4410" t="s">
        <v>5</v>
      </c>
      <c r="I4410">
        <v>2038</v>
      </c>
      <c r="J4410">
        <v>2049</v>
      </c>
      <c r="K4410">
        <v>24.819679225883299</v>
      </c>
    </row>
    <row r="4411" spans="5:11" x14ac:dyDescent="0.2">
      <c r="E4411" t="str">
        <f t="shared" si="68"/>
        <v>Manufacturing: Energy Intensive</v>
      </c>
      <c r="F4411" t="s">
        <v>64</v>
      </c>
      <c r="G4411" t="s">
        <v>39</v>
      </c>
      <c r="H4411" t="s">
        <v>5</v>
      </c>
      <c r="I4411">
        <v>2038</v>
      </c>
      <c r="J4411">
        <v>2050</v>
      </c>
      <c r="K4411">
        <v>24.982129029450199</v>
      </c>
    </row>
    <row r="4412" spans="5:11" x14ac:dyDescent="0.2">
      <c r="E4412" t="str">
        <f t="shared" si="68"/>
        <v>Manufacturing: Energy Intensive</v>
      </c>
      <c r="F4412" t="s">
        <v>64</v>
      </c>
      <c r="G4412" t="s">
        <v>39</v>
      </c>
      <c r="H4412" t="s">
        <v>5</v>
      </c>
      <c r="I4412">
        <v>2039</v>
      </c>
      <c r="J4412">
        <v>2048</v>
      </c>
      <c r="K4412">
        <v>24.027890320993102</v>
      </c>
    </row>
    <row r="4413" spans="5:11" x14ac:dyDescent="0.2">
      <c r="E4413" t="str">
        <f t="shared" si="68"/>
        <v>Manufacturing: Energy Intensive</v>
      </c>
      <c r="F4413" t="s">
        <v>64</v>
      </c>
      <c r="G4413" t="s">
        <v>39</v>
      </c>
      <c r="H4413" t="s">
        <v>5</v>
      </c>
      <c r="I4413">
        <v>2039</v>
      </c>
      <c r="J4413">
        <v>2049</v>
      </c>
      <c r="K4413">
        <v>25.732905962429999</v>
      </c>
    </row>
    <row r="4414" spans="5:11" x14ac:dyDescent="0.2">
      <c r="E4414" t="str">
        <f t="shared" si="68"/>
        <v>Manufacturing: Energy Intensive</v>
      </c>
      <c r="F4414" t="s">
        <v>64</v>
      </c>
      <c r="G4414" t="s">
        <v>39</v>
      </c>
      <c r="H4414" t="s">
        <v>5</v>
      </c>
      <c r="I4414">
        <v>2039</v>
      </c>
      <c r="J4414">
        <v>2050</v>
      </c>
      <c r="K4414">
        <v>25.911300678752799</v>
      </c>
    </row>
    <row r="4415" spans="5:11" x14ac:dyDescent="0.2">
      <c r="E4415" t="str">
        <f t="shared" si="68"/>
        <v>Manufacturing: Energy Intensive</v>
      </c>
      <c r="F4415" t="s">
        <v>64</v>
      </c>
      <c r="G4415" t="s">
        <v>39</v>
      </c>
      <c r="H4415" t="s">
        <v>5</v>
      </c>
      <c r="I4415">
        <v>2040</v>
      </c>
      <c r="J4415">
        <v>2048</v>
      </c>
      <c r="K4415">
        <v>24.946877394033098</v>
      </c>
    </row>
    <row r="4416" spans="5:11" x14ac:dyDescent="0.2">
      <c r="E4416" t="str">
        <f t="shared" si="68"/>
        <v>Manufacturing: Energy Intensive</v>
      </c>
      <c r="F4416" t="s">
        <v>64</v>
      </c>
      <c r="G4416" t="s">
        <v>39</v>
      </c>
      <c r="H4416" t="s">
        <v>5</v>
      </c>
      <c r="I4416">
        <v>2040</v>
      </c>
      <c r="J4416">
        <v>2049</v>
      </c>
      <c r="K4416">
        <v>26.714074288242202</v>
      </c>
    </row>
    <row r="4417" spans="5:11" x14ac:dyDescent="0.2">
      <c r="E4417" t="str">
        <f t="shared" si="68"/>
        <v>Manufacturing: Energy Intensive</v>
      </c>
      <c r="F4417" t="s">
        <v>64</v>
      </c>
      <c r="G4417" t="s">
        <v>39</v>
      </c>
      <c r="H4417" t="s">
        <v>5</v>
      </c>
      <c r="I4417">
        <v>2040</v>
      </c>
      <c r="J4417">
        <v>2050</v>
      </c>
      <c r="K4417">
        <v>26.910303861569101</v>
      </c>
    </row>
    <row r="4418" spans="5:11" x14ac:dyDescent="0.2">
      <c r="E4418" t="str">
        <f t="shared" si="68"/>
        <v>Manufacturing: Energy Intensive</v>
      </c>
      <c r="F4418" t="s">
        <v>64</v>
      </c>
      <c r="G4418" t="s">
        <v>39</v>
      </c>
      <c r="H4418" t="s">
        <v>5</v>
      </c>
      <c r="I4418">
        <v>2041</v>
      </c>
      <c r="J4418">
        <v>2048</v>
      </c>
      <c r="K4418">
        <v>25.8966866807828</v>
      </c>
    </row>
    <row r="4419" spans="5:11" x14ac:dyDescent="0.2">
      <c r="E4419" t="str">
        <f t="shared" ref="E4419:E4482" si="69">VLOOKUP(F4419,$A$2:$B$53,2,)</f>
        <v>Manufacturing: Energy Intensive</v>
      </c>
      <c r="F4419" t="s">
        <v>64</v>
      </c>
      <c r="G4419" t="s">
        <v>39</v>
      </c>
      <c r="H4419" t="s">
        <v>5</v>
      </c>
      <c r="I4419">
        <v>2041</v>
      </c>
      <c r="J4419">
        <v>2049</v>
      </c>
      <c r="K4419">
        <v>27.739323220216399</v>
      </c>
    </row>
    <row r="4420" spans="5:11" x14ac:dyDescent="0.2">
      <c r="E4420" t="str">
        <f t="shared" si="69"/>
        <v>Manufacturing: Energy Intensive</v>
      </c>
      <c r="F4420" t="s">
        <v>64</v>
      </c>
      <c r="G4420" t="s">
        <v>39</v>
      </c>
      <c r="H4420" t="s">
        <v>5</v>
      </c>
      <c r="I4420">
        <v>2041</v>
      </c>
      <c r="J4420">
        <v>2050</v>
      </c>
      <c r="K4420">
        <v>27.9521954830991</v>
      </c>
    </row>
    <row r="4421" spans="5:11" x14ac:dyDescent="0.2">
      <c r="E4421" t="str">
        <f t="shared" si="69"/>
        <v>Manufacturing: Energy Intensive</v>
      </c>
      <c r="F4421" t="s">
        <v>64</v>
      </c>
      <c r="G4421" t="s">
        <v>39</v>
      </c>
      <c r="H4421" t="s">
        <v>5</v>
      </c>
      <c r="I4421">
        <v>2042</v>
      </c>
      <c r="J4421">
        <v>2048</v>
      </c>
      <c r="K4421">
        <v>26.894747410297398</v>
      </c>
    </row>
    <row r="4422" spans="5:11" x14ac:dyDescent="0.2">
      <c r="E4422" t="str">
        <f t="shared" si="69"/>
        <v>Manufacturing: Energy Intensive</v>
      </c>
      <c r="F4422" t="s">
        <v>64</v>
      </c>
      <c r="G4422" t="s">
        <v>39</v>
      </c>
      <c r="H4422" t="s">
        <v>5</v>
      </c>
      <c r="I4422">
        <v>2042</v>
      </c>
      <c r="J4422">
        <v>2049</v>
      </c>
      <c r="K4422">
        <v>28.819371395995098</v>
      </c>
    </row>
    <row r="4423" spans="5:11" x14ac:dyDescent="0.2">
      <c r="E4423" t="str">
        <f t="shared" si="69"/>
        <v>Manufacturing: Energy Intensive</v>
      </c>
      <c r="F4423" t="s">
        <v>64</v>
      </c>
      <c r="G4423" t="s">
        <v>39</v>
      </c>
      <c r="H4423" t="s">
        <v>5</v>
      </c>
      <c r="I4423">
        <v>2042</v>
      </c>
      <c r="J4423">
        <v>2050</v>
      </c>
      <c r="K4423">
        <v>29.0532942968903</v>
      </c>
    </row>
    <row r="4424" spans="5:11" x14ac:dyDescent="0.2">
      <c r="E4424" t="str">
        <f t="shared" si="69"/>
        <v>Manufacturing: Energy Intensive</v>
      </c>
      <c r="F4424" t="s">
        <v>64</v>
      </c>
      <c r="G4424" t="s">
        <v>39</v>
      </c>
      <c r="H4424" t="s">
        <v>5</v>
      </c>
      <c r="I4424">
        <v>2043</v>
      </c>
      <c r="J4424">
        <v>2048</v>
      </c>
      <c r="K4424">
        <v>27.912532079478702</v>
      </c>
    </row>
    <row r="4425" spans="5:11" x14ac:dyDescent="0.2">
      <c r="E4425" t="str">
        <f t="shared" si="69"/>
        <v>Manufacturing: Energy Intensive</v>
      </c>
      <c r="F4425" t="s">
        <v>64</v>
      </c>
      <c r="G4425" t="s">
        <v>39</v>
      </c>
      <c r="H4425" t="s">
        <v>5</v>
      </c>
      <c r="I4425">
        <v>2043</v>
      </c>
      <c r="J4425">
        <v>2049</v>
      </c>
      <c r="K4425">
        <v>29.947115290767702</v>
      </c>
    </row>
    <row r="4426" spans="5:11" x14ac:dyDescent="0.2">
      <c r="E4426" t="str">
        <f t="shared" si="69"/>
        <v>Manufacturing: Energy Intensive</v>
      </c>
      <c r="F4426" t="s">
        <v>64</v>
      </c>
      <c r="G4426" t="s">
        <v>39</v>
      </c>
      <c r="H4426" t="s">
        <v>5</v>
      </c>
      <c r="I4426">
        <v>2043</v>
      </c>
      <c r="J4426">
        <v>2050</v>
      </c>
      <c r="K4426">
        <v>30.200500117897398</v>
      </c>
    </row>
    <row r="4427" spans="5:11" x14ac:dyDescent="0.2">
      <c r="E4427" t="str">
        <f t="shared" si="69"/>
        <v>Manufacturing: Energy Intensive</v>
      </c>
      <c r="F4427" t="s">
        <v>64</v>
      </c>
      <c r="G4427" t="s">
        <v>39</v>
      </c>
      <c r="H4427" t="s">
        <v>5</v>
      </c>
      <c r="I4427">
        <v>2044</v>
      </c>
      <c r="J4427">
        <v>2048</v>
      </c>
      <c r="K4427">
        <v>28.970418526779401</v>
      </c>
    </row>
    <row r="4428" spans="5:11" x14ac:dyDescent="0.2">
      <c r="E4428" t="str">
        <f t="shared" si="69"/>
        <v>Manufacturing: Energy Intensive</v>
      </c>
      <c r="F4428" t="s">
        <v>64</v>
      </c>
      <c r="G4428" t="s">
        <v>39</v>
      </c>
      <c r="H4428" t="s">
        <v>5</v>
      </c>
      <c r="I4428">
        <v>2044</v>
      </c>
      <c r="J4428">
        <v>2049</v>
      </c>
      <c r="K4428">
        <v>31.120938471634599</v>
      </c>
    </row>
    <row r="4429" spans="5:11" x14ac:dyDescent="0.2">
      <c r="E4429" t="str">
        <f t="shared" si="69"/>
        <v>Manufacturing: Energy Intensive</v>
      </c>
      <c r="F4429" t="s">
        <v>64</v>
      </c>
      <c r="G4429" t="s">
        <v>39</v>
      </c>
      <c r="H4429" t="s">
        <v>5</v>
      </c>
      <c r="I4429">
        <v>2044</v>
      </c>
      <c r="J4429">
        <v>2050</v>
      </c>
      <c r="K4429">
        <v>31.396283817928101</v>
      </c>
    </row>
    <row r="4430" spans="5:11" x14ac:dyDescent="0.2">
      <c r="E4430" t="str">
        <f t="shared" si="69"/>
        <v>Manufacturing: Energy Intensive</v>
      </c>
      <c r="F4430" t="s">
        <v>64</v>
      </c>
      <c r="G4430" t="s">
        <v>39</v>
      </c>
      <c r="H4430" t="s">
        <v>5</v>
      </c>
      <c r="I4430">
        <v>2045</v>
      </c>
      <c r="J4430">
        <v>2048</v>
      </c>
      <c r="K4430">
        <v>30.122884006509398</v>
      </c>
    </row>
    <row r="4431" spans="5:11" x14ac:dyDescent="0.2">
      <c r="E4431" t="str">
        <f t="shared" si="69"/>
        <v>Manufacturing: Energy Intensive</v>
      </c>
      <c r="F4431" t="s">
        <v>64</v>
      </c>
      <c r="G4431" t="s">
        <v>39</v>
      </c>
      <c r="H4431" t="s">
        <v>5</v>
      </c>
      <c r="I4431">
        <v>2045</v>
      </c>
      <c r="J4431">
        <v>2049</v>
      </c>
      <c r="K4431">
        <v>32.385409735193399</v>
      </c>
    </row>
    <row r="4432" spans="5:11" x14ac:dyDescent="0.2">
      <c r="E4432" t="str">
        <f t="shared" si="69"/>
        <v>Manufacturing: Energy Intensive</v>
      </c>
      <c r="F4432" t="s">
        <v>64</v>
      </c>
      <c r="G4432" t="s">
        <v>39</v>
      </c>
      <c r="H4432" t="s">
        <v>5</v>
      </c>
      <c r="I4432">
        <v>2045</v>
      </c>
      <c r="J4432">
        <v>2050</v>
      </c>
      <c r="K4432">
        <v>32.684197909444599</v>
      </c>
    </row>
    <row r="4433" spans="5:11" x14ac:dyDescent="0.2">
      <c r="E4433" t="str">
        <f t="shared" si="69"/>
        <v>Manufacturing: Energy Intensive</v>
      </c>
      <c r="F4433" t="s">
        <v>64</v>
      </c>
      <c r="G4433" t="s">
        <v>39</v>
      </c>
      <c r="H4433" t="s">
        <v>5</v>
      </c>
      <c r="I4433">
        <v>2046</v>
      </c>
      <c r="J4433">
        <v>2048</v>
      </c>
      <c r="K4433">
        <v>31.327400038906301</v>
      </c>
    </row>
    <row r="4434" spans="5:11" x14ac:dyDescent="0.2">
      <c r="E4434" t="str">
        <f t="shared" si="69"/>
        <v>Manufacturing: Energy Intensive</v>
      </c>
      <c r="F4434" t="s">
        <v>64</v>
      </c>
      <c r="G4434" t="s">
        <v>39</v>
      </c>
      <c r="H4434" t="s">
        <v>5</v>
      </c>
      <c r="I4434">
        <v>2046</v>
      </c>
      <c r="J4434">
        <v>2049</v>
      </c>
      <c r="K4434">
        <v>33.702419118482702</v>
      </c>
    </row>
    <row r="4435" spans="5:11" x14ac:dyDescent="0.2">
      <c r="E4435" t="str">
        <f t="shared" si="69"/>
        <v>Manufacturing: Energy Intensive</v>
      </c>
      <c r="F4435" t="s">
        <v>64</v>
      </c>
      <c r="G4435" t="s">
        <v>39</v>
      </c>
      <c r="H4435" t="s">
        <v>5</v>
      </c>
      <c r="I4435">
        <v>2046</v>
      </c>
      <c r="J4435">
        <v>2050</v>
      </c>
      <c r="K4435">
        <v>34.028255639552903</v>
      </c>
    </row>
    <row r="4436" spans="5:11" x14ac:dyDescent="0.2">
      <c r="E4436" t="str">
        <f t="shared" si="69"/>
        <v>Manufacturing: Energy Intensive</v>
      </c>
      <c r="F4436" t="s">
        <v>64</v>
      </c>
      <c r="G4436" t="s">
        <v>39</v>
      </c>
      <c r="H4436" t="s">
        <v>5</v>
      </c>
      <c r="I4436">
        <v>2047</v>
      </c>
      <c r="J4436">
        <v>2048</v>
      </c>
      <c r="K4436">
        <v>32.586481129268002</v>
      </c>
    </row>
    <row r="4437" spans="5:11" x14ac:dyDescent="0.2">
      <c r="E4437" t="str">
        <f t="shared" si="69"/>
        <v>Manufacturing: Energy Intensive</v>
      </c>
      <c r="F4437" t="s">
        <v>64</v>
      </c>
      <c r="G4437" t="s">
        <v>39</v>
      </c>
      <c r="H4437" t="s">
        <v>5</v>
      </c>
      <c r="I4437">
        <v>2047</v>
      </c>
      <c r="J4437">
        <v>2049</v>
      </c>
      <c r="K4437">
        <v>35.078868453442098</v>
      </c>
    </row>
    <row r="4438" spans="5:11" x14ac:dyDescent="0.2">
      <c r="E4438" t="str">
        <f t="shared" si="69"/>
        <v>Manufacturing: Energy Intensive</v>
      </c>
      <c r="F4438" t="s">
        <v>64</v>
      </c>
      <c r="G4438" t="s">
        <v>39</v>
      </c>
      <c r="H4438" t="s">
        <v>5</v>
      </c>
      <c r="I4438">
        <v>2047</v>
      </c>
      <c r="J4438">
        <v>2050</v>
      </c>
      <c r="K4438">
        <v>35.435794714551598</v>
      </c>
    </row>
    <row r="4439" spans="5:11" x14ac:dyDescent="0.2">
      <c r="E4439" t="str">
        <f t="shared" si="69"/>
        <v>Manufacturing: Energy Intensive</v>
      </c>
      <c r="F4439" t="s">
        <v>64</v>
      </c>
      <c r="G4439" t="s">
        <v>39</v>
      </c>
      <c r="H4439" t="s">
        <v>5</v>
      </c>
      <c r="I4439">
        <v>2048</v>
      </c>
      <c r="J4439">
        <v>2048</v>
      </c>
      <c r="K4439">
        <v>33.8575422345329</v>
      </c>
    </row>
    <row r="4440" spans="5:11" x14ac:dyDescent="0.2">
      <c r="E4440" t="str">
        <f t="shared" si="69"/>
        <v>Manufacturing: Energy Intensive</v>
      </c>
      <c r="F4440" t="s">
        <v>64</v>
      </c>
      <c r="G4440" t="s">
        <v>39</v>
      </c>
      <c r="H4440" t="s">
        <v>5</v>
      </c>
      <c r="I4440">
        <v>2048</v>
      </c>
      <c r="J4440">
        <v>2049</v>
      </c>
      <c r="K4440">
        <v>36.458792890982402</v>
      </c>
    </row>
    <row r="4441" spans="5:11" x14ac:dyDescent="0.2">
      <c r="E4441" t="str">
        <f t="shared" si="69"/>
        <v>Manufacturing: Energy Intensive</v>
      </c>
      <c r="F4441" t="s">
        <v>64</v>
      </c>
      <c r="G4441" t="s">
        <v>39</v>
      </c>
      <c r="H4441" t="s">
        <v>5</v>
      </c>
      <c r="I4441">
        <v>2048</v>
      </c>
      <c r="J4441">
        <v>2050</v>
      </c>
      <c r="K4441">
        <v>36.848575736223601</v>
      </c>
    </row>
    <row r="4442" spans="5:11" x14ac:dyDescent="0.2">
      <c r="E4442" t="str">
        <f t="shared" si="69"/>
        <v>Manufacturing: Energy Intensive</v>
      </c>
      <c r="F4442" t="s">
        <v>64</v>
      </c>
      <c r="G4442" t="s">
        <v>39</v>
      </c>
      <c r="H4442" t="s">
        <v>5</v>
      </c>
      <c r="I4442">
        <v>2049</v>
      </c>
      <c r="J4442">
        <v>2048</v>
      </c>
      <c r="K4442">
        <v>35.190296176650598</v>
      </c>
    </row>
    <row r="4443" spans="5:11" x14ac:dyDescent="0.2">
      <c r="E4443" t="str">
        <f t="shared" si="69"/>
        <v>Manufacturing: Energy Intensive</v>
      </c>
      <c r="F4443" t="s">
        <v>64</v>
      </c>
      <c r="G4443" t="s">
        <v>39</v>
      </c>
      <c r="H4443" t="s">
        <v>5</v>
      </c>
      <c r="I4443">
        <v>2049</v>
      </c>
      <c r="J4443">
        <v>2049</v>
      </c>
      <c r="K4443">
        <v>37.899831134248799</v>
      </c>
    </row>
    <row r="4444" spans="5:11" x14ac:dyDescent="0.2">
      <c r="E4444" t="str">
        <f t="shared" si="69"/>
        <v>Manufacturing: Energy Intensive</v>
      </c>
      <c r="F4444" t="s">
        <v>64</v>
      </c>
      <c r="G4444" t="s">
        <v>39</v>
      </c>
      <c r="H4444" t="s">
        <v>5</v>
      </c>
      <c r="I4444">
        <v>2049</v>
      </c>
      <c r="J4444">
        <v>2050</v>
      </c>
      <c r="K4444">
        <v>38.327128139363701</v>
      </c>
    </row>
    <row r="4445" spans="5:11" x14ac:dyDescent="0.2">
      <c r="E4445" t="str">
        <f t="shared" si="69"/>
        <v>Manufacturing: Energy Intensive</v>
      </c>
      <c r="F4445" t="s">
        <v>64</v>
      </c>
      <c r="G4445" t="s">
        <v>39</v>
      </c>
      <c r="H4445" t="s">
        <v>5</v>
      </c>
      <c r="I4445">
        <v>2050</v>
      </c>
      <c r="J4445">
        <v>2048</v>
      </c>
      <c r="K4445">
        <v>36.597423773509398</v>
      </c>
    </row>
    <row r="4446" spans="5:11" x14ac:dyDescent="0.2">
      <c r="E4446" t="str">
        <f t="shared" si="69"/>
        <v>Manufacturing: Energy Intensive</v>
      </c>
      <c r="F4446" t="s">
        <v>64</v>
      </c>
      <c r="G4446" t="s">
        <v>39</v>
      </c>
      <c r="H4446" t="s">
        <v>5</v>
      </c>
      <c r="I4446">
        <v>2050</v>
      </c>
      <c r="J4446">
        <v>2049</v>
      </c>
      <c r="K4446">
        <v>39.419243234848103</v>
      </c>
    </row>
    <row r="4447" spans="5:11" x14ac:dyDescent="0.2">
      <c r="E4447" t="str">
        <f t="shared" si="69"/>
        <v>Manufacturing: Energy Intensive</v>
      </c>
      <c r="F4447" t="s">
        <v>64</v>
      </c>
      <c r="G4447" t="s">
        <v>39</v>
      </c>
      <c r="H4447" t="s">
        <v>5</v>
      </c>
      <c r="I4447">
        <v>2050</v>
      </c>
      <c r="J4447">
        <v>2050</v>
      </c>
      <c r="K4447">
        <v>39.887929591356901</v>
      </c>
    </row>
    <row r="4448" spans="5:11" x14ac:dyDescent="0.2">
      <c r="E4448" t="str">
        <f t="shared" si="69"/>
        <v>Manufacturing: Energy Intensive</v>
      </c>
      <c r="F4448" t="s">
        <v>65</v>
      </c>
      <c r="G4448" t="s">
        <v>39</v>
      </c>
      <c r="H4448" t="s">
        <v>4</v>
      </c>
      <c r="I4448">
        <v>2012</v>
      </c>
      <c r="J4448">
        <v>2048</v>
      </c>
      <c r="K4448">
        <v>27.5163082247315</v>
      </c>
    </row>
    <row r="4449" spans="5:11" x14ac:dyDescent="0.2">
      <c r="E4449" t="str">
        <f t="shared" si="69"/>
        <v>Manufacturing: Energy Intensive</v>
      </c>
      <c r="F4449" t="s">
        <v>65</v>
      </c>
      <c r="G4449" t="s">
        <v>39</v>
      </c>
      <c r="H4449" t="s">
        <v>4</v>
      </c>
      <c r="I4449">
        <v>2012</v>
      </c>
      <c r="J4449">
        <v>2049</v>
      </c>
      <c r="K4449">
        <v>27.516308224731599</v>
      </c>
    </row>
    <row r="4450" spans="5:11" x14ac:dyDescent="0.2">
      <c r="E4450" t="str">
        <f t="shared" si="69"/>
        <v>Manufacturing: Energy Intensive</v>
      </c>
      <c r="F4450" t="s">
        <v>65</v>
      </c>
      <c r="G4450" t="s">
        <v>39</v>
      </c>
      <c r="H4450" t="s">
        <v>4</v>
      </c>
      <c r="I4450">
        <v>2012</v>
      </c>
      <c r="J4450">
        <v>2050</v>
      </c>
      <c r="K4450">
        <v>27.516308224731599</v>
      </c>
    </row>
    <row r="4451" spans="5:11" x14ac:dyDescent="0.2">
      <c r="E4451" t="str">
        <f t="shared" si="69"/>
        <v>Manufacturing: Energy Intensive</v>
      </c>
      <c r="F4451" t="s">
        <v>65</v>
      </c>
      <c r="G4451" t="s">
        <v>39</v>
      </c>
      <c r="H4451" t="s">
        <v>4</v>
      </c>
      <c r="I4451">
        <v>2013</v>
      </c>
      <c r="J4451">
        <v>2048</v>
      </c>
      <c r="K4451">
        <v>26.898203310306101</v>
      </c>
    </row>
    <row r="4452" spans="5:11" x14ac:dyDescent="0.2">
      <c r="E4452" t="str">
        <f t="shared" si="69"/>
        <v>Manufacturing: Energy Intensive</v>
      </c>
      <c r="F4452" t="s">
        <v>65</v>
      </c>
      <c r="G4452" t="s">
        <v>39</v>
      </c>
      <c r="H4452" t="s">
        <v>4</v>
      </c>
      <c r="I4452">
        <v>2013</v>
      </c>
      <c r="J4452">
        <v>2049</v>
      </c>
      <c r="K4452">
        <v>26.897981937029702</v>
      </c>
    </row>
    <row r="4453" spans="5:11" x14ac:dyDescent="0.2">
      <c r="E4453" t="str">
        <f t="shared" si="69"/>
        <v>Manufacturing: Energy Intensive</v>
      </c>
      <c r="F4453" t="s">
        <v>65</v>
      </c>
      <c r="G4453" t="s">
        <v>39</v>
      </c>
      <c r="H4453" t="s">
        <v>4</v>
      </c>
      <c r="I4453">
        <v>2013</v>
      </c>
      <c r="J4453">
        <v>2050</v>
      </c>
      <c r="K4453">
        <v>26.897953328894999</v>
      </c>
    </row>
    <row r="4454" spans="5:11" x14ac:dyDescent="0.2">
      <c r="E4454" t="str">
        <f t="shared" si="69"/>
        <v>Manufacturing: Energy Intensive</v>
      </c>
      <c r="F4454" t="s">
        <v>65</v>
      </c>
      <c r="G4454" t="s">
        <v>39</v>
      </c>
      <c r="H4454" t="s">
        <v>4</v>
      </c>
      <c r="I4454">
        <v>2014</v>
      </c>
      <c r="J4454">
        <v>2048</v>
      </c>
      <c r="K4454">
        <v>26.281119157618502</v>
      </c>
    </row>
    <row r="4455" spans="5:11" x14ac:dyDescent="0.2">
      <c r="E4455" t="str">
        <f t="shared" si="69"/>
        <v>Manufacturing: Energy Intensive</v>
      </c>
      <c r="F4455" t="s">
        <v>65</v>
      </c>
      <c r="G4455" t="s">
        <v>39</v>
      </c>
      <c r="H4455" t="s">
        <v>4</v>
      </c>
      <c r="I4455">
        <v>2014</v>
      </c>
      <c r="J4455">
        <v>2049</v>
      </c>
      <c r="K4455">
        <v>26.2845184755449</v>
      </c>
    </row>
    <row r="4456" spans="5:11" x14ac:dyDescent="0.2">
      <c r="E4456" t="str">
        <f t="shared" si="69"/>
        <v>Manufacturing: Energy Intensive</v>
      </c>
      <c r="F4456" t="s">
        <v>65</v>
      </c>
      <c r="G4456" t="s">
        <v>39</v>
      </c>
      <c r="H4456" t="s">
        <v>4</v>
      </c>
      <c r="I4456">
        <v>2014</v>
      </c>
      <c r="J4456">
        <v>2050</v>
      </c>
      <c r="K4456">
        <v>26.286304011105699</v>
      </c>
    </row>
    <row r="4457" spans="5:11" x14ac:dyDescent="0.2">
      <c r="E4457" t="str">
        <f t="shared" si="69"/>
        <v>Manufacturing: Energy Intensive</v>
      </c>
      <c r="F4457" t="s">
        <v>65</v>
      </c>
      <c r="G4457" t="s">
        <v>39</v>
      </c>
      <c r="H4457" t="s">
        <v>4</v>
      </c>
      <c r="I4457">
        <v>2015</v>
      </c>
      <c r="J4457">
        <v>2048</v>
      </c>
      <c r="K4457">
        <v>25.668053458391299</v>
      </c>
    </row>
    <row r="4458" spans="5:11" x14ac:dyDescent="0.2">
      <c r="E4458" t="str">
        <f t="shared" si="69"/>
        <v>Manufacturing: Energy Intensive</v>
      </c>
      <c r="F4458" t="s">
        <v>65</v>
      </c>
      <c r="G4458" t="s">
        <v>39</v>
      </c>
      <c r="H4458" t="s">
        <v>4</v>
      </c>
      <c r="I4458">
        <v>2015</v>
      </c>
      <c r="J4458">
        <v>2049</v>
      </c>
      <c r="K4458">
        <v>25.671505568177398</v>
      </c>
    </row>
    <row r="4459" spans="5:11" x14ac:dyDescent="0.2">
      <c r="E4459" t="str">
        <f t="shared" si="69"/>
        <v>Manufacturing: Energy Intensive</v>
      </c>
      <c r="F4459" t="s">
        <v>65</v>
      </c>
      <c r="G4459" t="s">
        <v>39</v>
      </c>
      <c r="H4459" t="s">
        <v>4</v>
      </c>
      <c r="I4459">
        <v>2015</v>
      </c>
      <c r="J4459">
        <v>2050</v>
      </c>
      <c r="K4459">
        <v>25.675269162374502</v>
      </c>
    </row>
    <row r="4460" spans="5:11" x14ac:dyDescent="0.2">
      <c r="E4460" t="str">
        <f t="shared" si="69"/>
        <v>Manufacturing: Energy Intensive</v>
      </c>
      <c r="F4460" t="s">
        <v>65</v>
      </c>
      <c r="G4460" t="s">
        <v>39</v>
      </c>
      <c r="H4460" t="s">
        <v>4</v>
      </c>
      <c r="I4460">
        <v>2016</v>
      </c>
      <c r="J4460">
        <v>2048</v>
      </c>
      <c r="K4460">
        <v>25.668053458391299</v>
      </c>
    </row>
    <row r="4461" spans="5:11" x14ac:dyDescent="0.2">
      <c r="E4461" t="str">
        <f t="shared" si="69"/>
        <v>Manufacturing: Energy Intensive</v>
      </c>
      <c r="F4461" t="s">
        <v>65</v>
      </c>
      <c r="G4461" t="s">
        <v>39</v>
      </c>
      <c r="H4461" t="s">
        <v>4</v>
      </c>
      <c r="I4461">
        <v>2016</v>
      </c>
      <c r="J4461">
        <v>2049</v>
      </c>
      <c r="K4461">
        <v>25.671505568177398</v>
      </c>
    </row>
    <row r="4462" spans="5:11" x14ac:dyDescent="0.2">
      <c r="E4462" t="str">
        <f t="shared" si="69"/>
        <v>Manufacturing: Energy Intensive</v>
      </c>
      <c r="F4462" t="s">
        <v>65</v>
      </c>
      <c r="G4462" t="s">
        <v>39</v>
      </c>
      <c r="H4462" t="s">
        <v>4</v>
      </c>
      <c r="I4462">
        <v>2016</v>
      </c>
      <c r="J4462">
        <v>2050</v>
      </c>
      <c r="K4462">
        <v>25.675269162374502</v>
      </c>
    </row>
    <row r="4463" spans="5:11" x14ac:dyDescent="0.2">
      <c r="E4463" t="str">
        <f t="shared" si="69"/>
        <v>Manufacturing: Energy Intensive</v>
      </c>
      <c r="F4463" t="s">
        <v>65</v>
      </c>
      <c r="G4463" t="s">
        <v>39</v>
      </c>
      <c r="H4463" t="s">
        <v>4</v>
      </c>
      <c r="I4463">
        <v>2017</v>
      </c>
      <c r="J4463">
        <v>2048</v>
      </c>
      <c r="K4463">
        <v>25.668053458391299</v>
      </c>
    </row>
    <row r="4464" spans="5:11" x14ac:dyDescent="0.2">
      <c r="E4464" t="str">
        <f t="shared" si="69"/>
        <v>Manufacturing: Energy Intensive</v>
      </c>
      <c r="F4464" t="s">
        <v>65</v>
      </c>
      <c r="G4464" t="s">
        <v>39</v>
      </c>
      <c r="H4464" t="s">
        <v>4</v>
      </c>
      <c r="I4464">
        <v>2017</v>
      </c>
      <c r="J4464">
        <v>2049</v>
      </c>
      <c r="K4464">
        <v>25.671505568177398</v>
      </c>
    </row>
    <row r="4465" spans="5:11" x14ac:dyDescent="0.2">
      <c r="E4465" t="str">
        <f t="shared" si="69"/>
        <v>Manufacturing: Energy Intensive</v>
      </c>
      <c r="F4465" t="s">
        <v>65</v>
      </c>
      <c r="G4465" t="s">
        <v>39</v>
      </c>
      <c r="H4465" t="s">
        <v>4</v>
      </c>
      <c r="I4465">
        <v>2017</v>
      </c>
      <c r="J4465">
        <v>2050</v>
      </c>
      <c r="K4465">
        <v>25.675269162374502</v>
      </c>
    </row>
    <row r="4466" spans="5:11" x14ac:dyDescent="0.2">
      <c r="E4466" t="str">
        <f t="shared" si="69"/>
        <v>Manufacturing: Energy Intensive</v>
      </c>
      <c r="F4466" t="s">
        <v>65</v>
      </c>
      <c r="G4466" t="s">
        <v>39</v>
      </c>
      <c r="H4466" t="s">
        <v>4</v>
      </c>
      <c r="I4466">
        <v>2018</v>
      </c>
      <c r="J4466">
        <v>2048</v>
      </c>
      <c r="K4466">
        <v>25.660229885268599</v>
      </c>
    </row>
    <row r="4467" spans="5:11" x14ac:dyDescent="0.2">
      <c r="E4467" t="str">
        <f t="shared" si="69"/>
        <v>Manufacturing: Energy Intensive</v>
      </c>
      <c r="F4467" t="s">
        <v>65</v>
      </c>
      <c r="G4467" t="s">
        <v>39</v>
      </c>
      <c r="H4467" t="s">
        <v>4</v>
      </c>
      <c r="I4467">
        <v>2018</v>
      </c>
      <c r="J4467">
        <v>2049</v>
      </c>
      <c r="K4467">
        <v>25.651041165314499</v>
      </c>
    </row>
    <row r="4468" spans="5:11" x14ac:dyDescent="0.2">
      <c r="E4468" t="str">
        <f t="shared" si="69"/>
        <v>Manufacturing: Energy Intensive</v>
      </c>
      <c r="F4468" t="s">
        <v>65</v>
      </c>
      <c r="G4468" t="s">
        <v>39</v>
      </c>
      <c r="H4468" t="s">
        <v>4</v>
      </c>
      <c r="I4468">
        <v>2018</v>
      </c>
      <c r="J4468">
        <v>2050</v>
      </c>
      <c r="K4468">
        <v>25.6600883160873</v>
      </c>
    </row>
    <row r="4469" spans="5:11" x14ac:dyDescent="0.2">
      <c r="E4469" t="str">
        <f t="shared" si="69"/>
        <v>Manufacturing: Energy Intensive</v>
      </c>
      <c r="F4469" t="s">
        <v>65</v>
      </c>
      <c r="G4469" t="s">
        <v>39</v>
      </c>
      <c r="H4469" t="s">
        <v>4</v>
      </c>
      <c r="I4469">
        <v>2019</v>
      </c>
      <c r="J4469">
        <v>2048</v>
      </c>
      <c r="K4469">
        <v>25.656539890193901</v>
      </c>
    </row>
    <row r="4470" spans="5:11" x14ac:dyDescent="0.2">
      <c r="E4470" t="str">
        <f t="shared" si="69"/>
        <v>Manufacturing: Energy Intensive</v>
      </c>
      <c r="F4470" t="s">
        <v>65</v>
      </c>
      <c r="G4470" t="s">
        <v>39</v>
      </c>
      <c r="H4470" t="s">
        <v>4</v>
      </c>
      <c r="I4470">
        <v>2019</v>
      </c>
      <c r="J4470">
        <v>2049</v>
      </c>
      <c r="K4470">
        <v>25.647352491597001</v>
      </c>
    </row>
    <row r="4471" spans="5:11" x14ac:dyDescent="0.2">
      <c r="E4471" t="str">
        <f t="shared" si="69"/>
        <v>Manufacturing: Energy Intensive</v>
      </c>
      <c r="F4471" t="s">
        <v>65</v>
      </c>
      <c r="G4471" t="s">
        <v>39</v>
      </c>
      <c r="H4471" t="s">
        <v>4</v>
      </c>
      <c r="I4471">
        <v>2019</v>
      </c>
      <c r="J4471">
        <v>2050</v>
      </c>
      <c r="K4471">
        <v>25.6563983413706</v>
      </c>
    </row>
    <row r="4472" spans="5:11" x14ac:dyDescent="0.2">
      <c r="E4472" t="str">
        <f t="shared" si="69"/>
        <v>Manufacturing: Energy Intensive</v>
      </c>
      <c r="F4472" t="s">
        <v>65</v>
      </c>
      <c r="G4472" t="s">
        <v>39</v>
      </c>
      <c r="H4472" t="s">
        <v>4</v>
      </c>
      <c r="I4472">
        <v>2020</v>
      </c>
      <c r="J4472">
        <v>2048</v>
      </c>
      <c r="K4472">
        <v>25.660229885268901</v>
      </c>
    </row>
    <row r="4473" spans="5:11" x14ac:dyDescent="0.2">
      <c r="E4473" t="str">
        <f t="shared" si="69"/>
        <v>Manufacturing: Energy Intensive</v>
      </c>
      <c r="F4473" t="s">
        <v>65</v>
      </c>
      <c r="G4473" t="s">
        <v>39</v>
      </c>
      <c r="H4473" t="s">
        <v>4</v>
      </c>
      <c r="I4473">
        <v>2020</v>
      </c>
      <c r="J4473">
        <v>2049</v>
      </c>
      <c r="K4473">
        <v>25.651041165314702</v>
      </c>
    </row>
    <row r="4474" spans="5:11" x14ac:dyDescent="0.2">
      <c r="E4474" t="str">
        <f t="shared" si="69"/>
        <v>Manufacturing: Energy Intensive</v>
      </c>
      <c r="F4474" t="s">
        <v>65</v>
      </c>
      <c r="G4474" t="s">
        <v>39</v>
      </c>
      <c r="H4474" t="s">
        <v>4</v>
      </c>
      <c r="I4474">
        <v>2020</v>
      </c>
      <c r="J4474">
        <v>2050</v>
      </c>
      <c r="K4474">
        <v>25.660088316087599</v>
      </c>
    </row>
    <row r="4475" spans="5:11" x14ac:dyDescent="0.2">
      <c r="E4475" t="str">
        <f t="shared" si="69"/>
        <v>Manufacturing: Energy Intensive</v>
      </c>
      <c r="F4475" t="s">
        <v>65</v>
      </c>
      <c r="G4475" t="s">
        <v>39</v>
      </c>
      <c r="H4475" t="s">
        <v>4</v>
      </c>
      <c r="I4475">
        <v>2021</v>
      </c>
      <c r="J4475">
        <v>2048</v>
      </c>
      <c r="K4475">
        <v>25.660229885268901</v>
      </c>
    </row>
    <row r="4476" spans="5:11" x14ac:dyDescent="0.2">
      <c r="E4476" t="str">
        <f t="shared" si="69"/>
        <v>Manufacturing: Energy Intensive</v>
      </c>
      <c r="F4476" t="s">
        <v>65</v>
      </c>
      <c r="G4476" t="s">
        <v>39</v>
      </c>
      <c r="H4476" t="s">
        <v>4</v>
      </c>
      <c r="I4476">
        <v>2021</v>
      </c>
      <c r="J4476">
        <v>2049</v>
      </c>
      <c r="K4476">
        <v>25.651041165314801</v>
      </c>
    </row>
    <row r="4477" spans="5:11" x14ac:dyDescent="0.2">
      <c r="E4477" t="str">
        <f t="shared" si="69"/>
        <v>Manufacturing: Energy Intensive</v>
      </c>
      <c r="F4477" t="s">
        <v>65</v>
      </c>
      <c r="G4477" t="s">
        <v>39</v>
      </c>
      <c r="H4477" t="s">
        <v>4</v>
      </c>
      <c r="I4477">
        <v>2021</v>
      </c>
      <c r="J4477">
        <v>2050</v>
      </c>
      <c r="K4477">
        <v>25.660088316087599</v>
      </c>
    </row>
    <row r="4478" spans="5:11" x14ac:dyDescent="0.2">
      <c r="E4478" t="str">
        <f t="shared" si="69"/>
        <v>Manufacturing: Energy Intensive</v>
      </c>
      <c r="F4478" t="s">
        <v>65</v>
      </c>
      <c r="G4478" t="s">
        <v>39</v>
      </c>
      <c r="H4478" t="s">
        <v>4</v>
      </c>
      <c r="I4478">
        <v>2022</v>
      </c>
      <c r="J4478">
        <v>2048</v>
      </c>
      <c r="K4478">
        <v>25.660229885268901</v>
      </c>
    </row>
    <row r="4479" spans="5:11" x14ac:dyDescent="0.2">
      <c r="E4479" t="str">
        <f t="shared" si="69"/>
        <v>Manufacturing: Energy Intensive</v>
      </c>
      <c r="F4479" t="s">
        <v>65</v>
      </c>
      <c r="G4479" t="s">
        <v>39</v>
      </c>
      <c r="H4479" t="s">
        <v>4</v>
      </c>
      <c r="I4479">
        <v>2022</v>
      </c>
      <c r="J4479">
        <v>2049</v>
      </c>
      <c r="K4479">
        <v>25.651041165314702</v>
      </c>
    </row>
    <row r="4480" spans="5:11" x14ac:dyDescent="0.2">
      <c r="E4480" t="str">
        <f t="shared" si="69"/>
        <v>Manufacturing: Energy Intensive</v>
      </c>
      <c r="F4480" t="s">
        <v>65</v>
      </c>
      <c r="G4480" t="s">
        <v>39</v>
      </c>
      <c r="H4480" t="s">
        <v>4</v>
      </c>
      <c r="I4480">
        <v>2022</v>
      </c>
      <c r="J4480">
        <v>2050</v>
      </c>
      <c r="K4480">
        <v>25.660088316087599</v>
      </c>
    </row>
    <row r="4481" spans="5:11" x14ac:dyDescent="0.2">
      <c r="E4481" t="str">
        <f t="shared" si="69"/>
        <v>Manufacturing: Energy Intensive</v>
      </c>
      <c r="F4481" t="s">
        <v>65</v>
      </c>
      <c r="G4481" t="s">
        <v>39</v>
      </c>
      <c r="H4481" t="s">
        <v>4</v>
      </c>
      <c r="I4481">
        <v>2023</v>
      </c>
      <c r="J4481">
        <v>2048</v>
      </c>
      <c r="K4481">
        <v>25.660229885268901</v>
      </c>
    </row>
    <row r="4482" spans="5:11" x14ac:dyDescent="0.2">
      <c r="E4482" t="str">
        <f t="shared" si="69"/>
        <v>Manufacturing: Energy Intensive</v>
      </c>
      <c r="F4482" t="s">
        <v>65</v>
      </c>
      <c r="G4482" t="s">
        <v>39</v>
      </c>
      <c r="H4482" t="s">
        <v>4</v>
      </c>
      <c r="I4482">
        <v>2023</v>
      </c>
      <c r="J4482">
        <v>2049</v>
      </c>
      <c r="K4482">
        <v>25.651041165314702</v>
      </c>
    </row>
    <row r="4483" spans="5:11" x14ac:dyDescent="0.2">
      <c r="E4483" t="str">
        <f t="shared" ref="E4483:E4546" si="70">VLOOKUP(F4483,$A$2:$B$53,2,)</f>
        <v>Manufacturing: Energy Intensive</v>
      </c>
      <c r="F4483" t="s">
        <v>65</v>
      </c>
      <c r="G4483" t="s">
        <v>39</v>
      </c>
      <c r="H4483" t="s">
        <v>4</v>
      </c>
      <c r="I4483">
        <v>2023</v>
      </c>
      <c r="J4483">
        <v>2050</v>
      </c>
      <c r="K4483">
        <v>25.660088316087599</v>
      </c>
    </row>
    <row r="4484" spans="5:11" x14ac:dyDescent="0.2">
      <c r="E4484" t="str">
        <f t="shared" si="70"/>
        <v>Manufacturing: Energy Intensive</v>
      </c>
      <c r="F4484" t="s">
        <v>65</v>
      </c>
      <c r="G4484" t="s">
        <v>39</v>
      </c>
      <c r="H4484" t="s">
        <v>4</v>
      </c>
      <c r="I4484">
        <v>2024</v>
      </c>
      <c r="J4484">
        <v>2048</v>
      </c>
      <c r="K4484">
        <v>25.660229885268901</v>
      </c>
    </row>
    <row r="4485" spans="5:11" x14ac:dyDescent="0.2">
      <c r="E4485" t="str">
        <f t="shared" si="70"/>
        <v>Manufacturing: Energy Intensive</v>
      </c>
      <c r="F4485" t="s">
        <v>65</v>
      </c>
      <c r="G4485" t="s">
        <v>39</v>
      </c>
      <c r="H4485" t="s">
        <v>4</v>
      </c>
      <c r="I4485">
        <v>2024</v>
      </c>
      <c r="J4485">
        <v>2049</v>
      </c>
      <c r="K4485">
        <v>25.6507299147415</v>
      </c>
    </row>
    <row r="4486" spans="5:11" x14ac:dyDescent="0.2">
      <c r="E4486" t="str">
        <f t="shared" si="70"/>
        <v>Manufacturing: Energy Intensive</v>
      </c>
      <c r="F4486" t="s">
        <v>65</v>
      </c>
      <c r="G4486" t="s">
        <v>39</v>
      </c>
      <c r="H4486" t="s">
        <v>4</v>
      </c>
      <c r="I4486">
        <v>2024</v>
      </c>
      <c r="J4486">
        <v>2050</v>
      </c>
      <c r="K4486">
        <v>25.660088316087599</v>
      </c>
    </row>
    <row r="4487" spans="5:11" x14ac:dyDescent="0.2">
      <c r="E4487" t="str">
        <f t="shared" si="70"/>
        <v>Manufacturing: Energy Intensive</v>
      </c>
      <c r="F4487" t="s">
        <v>65</v>
      </c>
      <c r="G4487" t="s">
        <v>39</v>
      </c>
      <c r="H4487" t="s">
        <v>4</v>
      </c>
      <c r="I4487">
        <v>2025</v>
      </c>
      <c r="J4487">
        <v>2048</v>
      </c>
      <c r="K4487">
        <v>25.114669127352499</v>
      </c>
    </row>
    <row r="4488" spans="5:11" x14ac:dyDescent="0.2">
      <c r="E4488" t="str">
        <f t="shared" si="70"/>
        <v>Manufacturing: Energy Intensive</v>
      </c>
      <c r="F4488" t="s">
        <v>65</v>
      </c>
      <c r="G4488" t="s">
        <v>39</v>
      </c>
      <c r="H4488" t="s">
        <v>4</v>
      </c>
      <c r="I4488">
        <v>2025</v>
      </c>
      <c r="J4488">
        <v>2049</v>
      </c>
      <c r="K4488">
        <v>25.103701382439102</v>
      </c>
    </row>
    <row r="4489" spans="5:11" x14ac:dyDescent="0.2">
      <c r="E4489" t="str">
        <f t="shared" si="70"/>
        <v>Manufacturing: Energy Intensive</v>
      </c>
      <c r="F4489" t="s">
        <v>65</v>
      </c>
      <c r="G4489" t="s">
        <v>39</v>
      </c>
      <c r="H4489" t="s">
        <v>4</v>
      </c>
      <c r="I4489">
        <v>2025</v>
      </c>
      <c r="J4489">
        <v>2050</v>
      </c>
      <c r="K4489">
        <v>25.114530568066002</v>
      </c>
    </row>
    <row r="4490" spans="5:11" x14ac:dyDescent="0.2">
      <c r="E4490" t="str">
        <f t="shared" si="70"/>
        <v>Manufacturing: Energy Intensive</v>
      </c>
      <c r="F4490" t="s">
        <v>65</v>
      </c>
      <c r="G4490" t="s">
        <v>39</v>
      </c>
      <c r="H4490" t="s">
        <v>4</v>
      </c>
      <c r="I4490">
        <v>2026</v>
      </c>
      <c r="J4490">
        <v>2048</v>
      </c>
      <c r="K4490">
        <v>25.114669127352499</v>
      </c>
    </row>
    <row r="4491" spans="5:11" x14ac:dyDescent="0.2">
      <c r="E4491" t="str">
        <f t="shared" si="70"/>
        <v>Manufacturing: Energy Intensive</v>
      </c>
      <c r="F4491" t="s">
        <v>65</v>
      </c>
      <c r="G4491" t="s">
        <v>39</v>
      </c>
      <c r="H4491" t="s">
        <v>4</v>
      </c>
      <c r="I4491">
        <v>2026</v>
      </c>
      <c r="J4491">
        <v>2049</v>
      </c>
      <c r="K4491">
        <v>25.1011119902576</v>
      </c>
    </row>
    <row r="4492" spans="5:11" x14ac:dyDescent="0.2">
      <c r="E4492" t="str">
        <f t="shared" si="70"/>
        <v>Manufacturing: Energy Intensive</v>
      </c>
      <c r="F4492" t="s">
        <v>65</v>
      </c>
      <c r="G4492" t="s">
        <v>39</v>
      </c>
      <c r="H4492" t="s">
        <v>4</v>
      </c>
      <c r="I4492">
        <v>2026</v>
      </c>
      <c r="J4492">
        <v>2050</v>
      </c>
      <c r="K4492">
        <v>25.114530568066002</v>
      </c>
    </row>
    <row r="4493" spans="5:11" x14ac:dyDescent="0.2">
      <c r="E4493" t="str">
        <f t="shared" si="70"/>
        <v>Manufacturing: Energy Intensive</v>
      </c>
      <c r="F4493" t="s">
        <v>65</v>
      </c>
      <c r="G4493" t="s">
        <v>39</v>
      </c>
      <c r="H4493" t="s">
        <v>4</v>
      </c>
      <c r="I4493">
        <v>2027</v>
      </c>
      <c r="J4493">
        <v>2048</v>
      </c>
      <c r="K4493">
        <v>25.103599246227599</v>
      </c>
    </row>
    <row r="4494" spans="5:11" x14ac:dyDescent="0.2">
      <c r="E4494" t="str">
        <f t="shared" si="70"/>
        <v>Manufacturing: Energy Intensive</v>
      </c>
      <c r="F4494" t="s">
        <v>65</v>
      </c>
      <c r="G4494" t="s">
        <v>39</v>
      </c>
      <c r="H4494" t="s">
        <v>4</v>
      </c>
      <c r="I4494">
        <v>2027</v>
      </c>
      <c r="J4494">
        <v>2049</v>
      </c>
      <c r="K4494">
        <v>25.088856015299001</v>
      </c>
    </row>
    <row r="4495" spans="5:11" x14ac:dyDescent="0.2">
      <c r="E4495" t="str">
        <f t="shared" si="70"/>
        <v>Manufacturing: Energy Intensive</v>
      </c>
      <c r="F4495" t="s">
        <v>65</v>
      </c>
      <c r="G4495" t="s">
        <v>39</v>
      </c>
      <c r="H4495" t="s">
        <v>4</v>
      </c>
      <c r="I4495">
        <v>2027</v>
      </c>
      <c r="J4495">
        <v>2050</v>
      </c>
      <c r="K4495">
        <v>25.103460748014399</v>
      </c>
    </row>
    <row r="4496" spans="5:11" x14ac:dyDescent="0.2">
      <c r="E4496" t="str">
        <f t="shared" si="70"/>
        <v>Manufacturing: Energy Intensive</v>
      </c>
      <c r="F4496" t="s">
        <v>65</v>
      </c>
      <c r="G4496" t="s">
        <v>39</v>
      </c>
      <c r="H4496" t="s">
        <v>4</v>
      </c>
      <c r="I4496">
        <v>2028</v>
      </c>
      <c r="J4496">
        <v>2048</v>
      </c>
      <c r="K4496">
        <v>25.103599246227599</v>
      </c>
    </row>
    <row r="4497" spans="5:11" x14ac:dyDescent="0.2">
      <c r="E4497" t="str">
        <f t="shared" si="70"/>
        <v>Manufacturing: Energy Intensive</v>
      </c>
      <c r="F4497" t="s">
        <v>65</v>
      </c>
      <c r="G4497" t="s">
        <v>39</v>
      </c>
      <c r="H4497" t="s">
        <v>4</v>
      </c>
      <c r="I4497">
        <v>2028</v>
      </c>
      <c r="J4497">
        <v>2049</v>
      </c>
      <c r="K4497">
        <v>25.0793804080832</v>
      </c>
    </row>
    <row r="4498" spans="5:11" x14ac:dyDescent="0.2">
      <c r="E4498" t="str">
        <f t="shared" si="70"/>
        <v>Manufacturing: Energy Intensive</v>
      </c>
      <c r="F4498" t="s">
        <v>65</v>
      </c>
      <c r="G4498" t="s">
        <v>39</v>
      </c>
      <c r="H4498" t="s">
        <v>4</v>
      </c>
      <c r="I4498">
        <v>2028</v>
      </c>
      <c r="J4498">
        <v>2050</v>
      </c>
      <c r="K4498">
        <v>25.103460748014399</v>
      </c>
    </row>
    <row r="4499" spans="5:11" x14ac:dyDescent="0.2">
      <c r="E4499" t="str">
        <f t="shared" si="70"/>
        <v>Manufacturing: Energy Intensive</v>
      </c>
      <c r="F4499" t="s">
        <v>65</v>
      </c>
      <c r="G4499" t="s">
        <v>39</v>
      </c>
      <c r="H4499" t="s">
        <v>4</v>
      </c>
      <c r="I4499">
        <v>2029</v>
      </c>
      <c r="J4499">
        <v>2048</v>
      </c>
      <c r="K4499">
        <v>25.103599246227599</v>
      </c>
    </row>
    <row r="4500" spans="5:11" x14ac:dyDescent="0.2">
      <c r="E4500" t="str">
        <f t="shared" si="70"/>
        <v>Manufacturing: Energy Intensive</v>
      </c>
      <c r="F4500" t="s">
        <v>65</v>
      </c>
      <c r="G4500" t="s">
        <v>39</v>
      </c>
      <c r="H4500" t="s">
        <v>4</v>
      </c>
      <c r="I4500">
        <v>2029</v>
      </c>
      <c r="J4500">
        <v>2049</v>
      </c>
      <c r="K4500">
        <v>25.057221809340898</v>
      </c>
    </row>
    <row r="4501" spans="5:11" x14ac:dyDescent="0.2">
      <c r="E4501" t="str">
        <f t="shared" si="70"/>
        <v>Manufacturing: Energy Intensive</v>
      </c>
      <c r="F4501" t="s">
        <v>65</v>
      </c>
      <c r="G4501" t="s">
        <v>39</v>
      </c>
      <c r="H4501" t="s">
        <v>4</v>
      </c>
      <c r="I4501">
        <v>2029</v>
      </c>
      <c r="J4501">
        <v>2050</v>
      </c>
      <c r="K4501">
        <v>25.103460748014399</v>
      </c>
    </row>
    <row r="4502" spans="5:11" x14ac:dyDescent="0.2">
      <c r="E4502" t="str">
        <f t="shared" si="70"/>
        <v>Manufacturing: Energy Intensive</v>
      </c>
      <c r="F4502" t="s">
        <v>65</v>
      </c>
      <c r="G4502" t="s">
        <v>39</v>
      </c>
      <c r="H4502" t="s">
        <v>4</v>
      </c>
      <c r="I4502">
        <v>2030</v>
      </c>
      <c r="J4502">
        <v>2048</v>
      </c>
      <c r="K4502">
        <v>25.103599246227599</v>
      </c>
    </row>
    <row r="4503" spans="5:11" x14ac:dyDescent="0.2">
      <c r="E4503" t="str">
        <f t="shared" si="70"/>
        <v>Manufacturing: Energy Intensive</v>
      </c>
      <c r="F4503" t="s">
        <v>65</v>
      </c>
      <c r="G4503" t="s">
        <v>39</v>
      </c>
      <c r="H4503" t="s">
        <v>4</v>
      </c>
      <c r="I4503">
        <v>2030</v>
      </c>
      <c r="J4503">
        <v>2049</v>
      </c>
      <c r="K4503">
        <v>25.057221809341002</v>
      </c>
    </row>
    <row r="4504" spans="5:11" x14ac:dyDescent="0.2">
      <c r="E4504" t="str">
        <f t="shared" si="70"/>
        <v>Manufacturing: Energy Intensive</v>
      </c>
      <c r="F4504" t="s">
        <v>65</v>
      </c>
      <c r="G4504" t="s">
        <v>39</v>
      </c>
      <c r="H4504" t="s">
        <v>4</v>
      </c>
      <c r="I4504">
        <v>2030</v>
      </c>
      <c r="J4504">
        <v>2050</v>
      </c>
      <c r="K4504">
        <v>25.103460748014399</v>
      </c>
    </row>
    <row r="4505" spans="5:11" x14ac:dyDescent="0.2">
      <c r="E4505" t="str">
        <f t="shared" si="70"/>
        <v>Manufacturing: Energy Intensive</v>
      </c>
      <c r="F4505" t="s">
        <v>65</v>
      </c>
      <c r="G4505" t="s">
        <v>39</v>
      </c>
      <c r="H4505" t="s">
        <v>4</v>
      </c>
      <c r="I4505">
        <v>2031</v>
      </c>
      <c r="J4505">
        <v>2048</v>
      </c>
      <c r="K4505">
        <v>23.623926135717898</v>
      </c>
    </row>
    <row r="4506" spans="5:11" x14ac:dyDescent="0.2">
      <c r="E4506" t="str">
        <f t="shared" si="70"/>
        <v>Manufacturing: Energy Intensive</v>
      </c>
      <c r="F4506" t="s">
        <v>65</v>
      </c>
      <c r="G4506" t="s">
        <v>39</v>
      </c>
      <c r="H4506" t="s">
        <v>4</v>
      </c>
      <c r="I4506">
        <v>2031</v>
      </c>
      <c r="J4506">
        <v>2049</v>
      </c>
      <c r="K4506">
        <v>23.569232878521699</v>
      </c>
    </row>
    <row r="4507" spans="5:11" x14ac:dyDescent="0.2">
      <c r="E4507" t="str">
        <f t="shared" si="70"/>
        <v>Manufacturing: Energy Intensive</v>
      </c>
      <c r="F4507" t="s">
        <v>65</v>
      </c>
      <c r="G4507" t="s">
        <v>39</v>
      </c>
      <c r="H4507" t="s">
        <v>4</v>
      </c>
      <c r="I4507">
        <v>2031</v>
      </c>
      <c r="J4507">
        <v>2050</v>
      </c>
      <c r="K4507">
        <v>23.623795800958799</v>
      </c>
    </row>
    <row r="4508" spans="5:11" x14ac:dyDescent="0.2">
      <c r="E4508" t="str">
        <f t="shared" si="70"/>
        <v>Manufacturing: Energy Intensive</v>
      </c>
      <c r="F4508" t="s">
        <v>65</v>
      </c>
      <c r="G4508" t="s">
        <v>39</v>
      </c>
      <c r="H4508" t="s">
        <v>4</v>
      </c>
      <c r="I4508">
        <v>2032</v>
      </c>
      <c r="J4508">
        <v>2048</v>
      </c>
      <c r="K4508">
        <v>22.133183144083301</v>
      </c>
    </row>
    <row r="4509" spans="5:11" x14ac:dyDescent="0.2">
      <c r="E4509" t="str">
        <f t="shared" si="70"/>
        <v>Manufacturing: Energy Intensive</v>
      </c>
      <c r="F4509" t="s">
        <v>65</v>
      </c>
      <c r="G4509" t="s">
        <v>39</v>
      </c>
      <c r="H4509" t="s">
        <v>4</v>
      </c>
      <c r="I4509">
        <v>2032</v>
      </c>
      <c r="J4509">
        <v>2049</v>
      </c>
      <c r="K4509">
        <v>22.092293377867001</v>
      </c>
    </row>
    <row r="4510" spans="5:11" x14ac:dyDescent="0.2">
      <c r="E4510" t="str">
        <f t="shared" si="70"/>
        <v>Manufacturing: Energy Intensive</v>
      </c>
      <c r="F4510" t="s">
        <v>65</v>
      </c>
      <c r="G4510" t="s">
        <v>39</v>
      </c>
      <c r="H4510" t="s">
        <v>4</v>
      </c>
      <c r="I4510">
        <v>2032</v>
      </c>
      <c r="J4510">
        <v>2050</v>
      </c>
      <c r="K4510">
        <v>22.1330610338516</v>
      </c>
    </row>
    <row r="4511" spans="5:11" x14ac:dyDescent="0.2">
      <c r="E4511" t="str">
        <f t="shared" si="70"/>
        <v>Manufacturing: Energy Intensive</v>
      </c>
      <c r="F4511" t="s">
        <v>65</v>
      </c>
      <c r="G4511" t="s">
        <v>39</v>
      </c>
      <c r="H4511" t="s">
        <v>4</v>
      </c>
      <c r="I4511">
        <v>2033</v>
      </c>
      <c r="J4511">
        <v>2048</v>
      </c>
      <c r="K4511">
        <v>20.6424401524486</v>
      </c>
    </row>
    <row r="4512" spans="5:11" x14ac:dyDescent="0.2">
      <c r="E4512" t="str">
        <f t="shared" si="70"/>
        <v>Manufacturing: Energy Intensive</v>
      </c>
      <c r="F4512" t="s">
        <v>65</v>
      </c>
      <c r="G4512" t="s">
        <v>39</v>
      </c>
      <c r="H4512" t="s">
        <v>4</v>
      </c>
      <c r="I4512">
        <v>2033</v>
      </c>
      <c r="J4512">
        <v>2049</v>
      </c>
      <c r="K4512">
        <v>20.604304447047699</v>
      </c>
    </row>
    <row r="4513" spans="5:11" x14ac:dyDescent="0.2">
      <c r="E4513" t="str">
        <f t="shared" si="70"/>
        <v>Manufacturing: Energy Intensive</v>
      </c>
      <c r="F4513" t="s">
        <v>65</v>
      </c>
      <c r="G4513" t="s">
        <v>39</v>
      </c>
      <c r="H4513" t="s">
        <v>4</v>
      </c>
      <c r="I4513">
        <v>2033</v>
      </c>
      <c r="J4513">
        <v>2050</v>
      </c>
      <c r="K4513">
        <v>20.642326266744401</v>
      </c>
    </row>
    <row r="4514" spans="5:11" x14ac:dyDescent="0.2">
      <c r="E4514" t="str">
        <f t="shared" si="70"/>
        <v>Manufacturing: Energy Intensive</v>
      </c>
      <c r="F4514" t="s">
        <v>65</v>
      </c>
      <c r="G4514" t="s">
        <v>39</v>
      </c>
      <c r="H4514" t="s">
        <v>4</v>
      </c>
      <c r="I4514">
        <v>2034</v>
      </c>
      <c r="J4514">
        <v>2048</v>
      </c>
      <c r="K4514">
        <v>19.1484341489702</v>
      </c>
    </row>
    <row r="4515" spans="5:11" x14ac:dyDescent="0.2">
      <c r="E4515" t="str">
        <f t="shared" si="70"/>
        <v>Manufacturing: Energy Intensive</v>
      </c>
      <c r="F4515" t="s">
        <v>65</v>
      </c>
      <c r="G4515" t="s">
        <v>39</v>
      </c>
      <c r="H4515" t="s">
        <v>4</v>
      </c>
      <c r="I4515">
        <v>2034</v>
      </c>
      <c r="J4515">
        <v>2049</v>
      </c>
      <c r="K4515">
        <v>19.1130585326089</v>
      </c>
    </row>
    <row r="4516" spans="5:11" x14ac:dyDescent="0.2">
      <c r="E4516" t="str">
        <f t="shared" si="70"/>
        <v>Manufacturing: Energy Intensive</v>
      </c>
      <c r="F4516" t="s">
        <v>65</v>
      </c>
      <c r="G4516" t="s">
        <v>39</v>
      </c>
      <c r="H4516" t="s">
        <v>4</v>
      </c>
      <c r="I4516">
        <v>2034</v>
      </c>
      <c r="J4516">
        <v>2050</v>
      </c>
      <c r="K4516">
        <v>19.496647491788</v>
      </c>
    </row>
    <row r="4517" spans="5:11" x14ac:dyDescent="0.2">
      <c r="E4517" t="str">
        <f t="shared" si="70"/>
        <v>Manufacturing: Energy Intensive</v>
      </c>
      <c r="F4517" t="s">
        <v>65</v>
      </c>
      <c r="G4517" t="s">
        <v>39</v>
      </c>
      <c r="H4517" t="s">
        <v>4</v>
      </c>
      <c r="I4517">
        <v>2035</v>
      </c>
      <c r="J4517">
        <v>2048</v>
      </c>
      <c r="K4517">
        <v>18.3127532133676</v>
      </c>
    </row>
    <row r="4518" spans="5:11" x14ac:dyDescent="0.2">
      <c r="E4518" t="str">
        <f t="shared" si="70"/>
        <v>Manufacturing: Energy Intensive</v>
      </c>
      <c r="F4518" t="s">
        <v>65</v>
      </c>
      <c r="G4518" t="s">
        <v>39</v>
      </c>
      <c r="H4518" t="s">
        <v>4</v>
      </c>
      <c r="I4518">
        <v>2035</v>
      </c>
      <c r="J4518">
        <v>2049</v>
      </c>
      <c r="K4518">
        <v>18.0689730621528</v>
      </c>
    </row>
    <row r="4519" spans="5:11" x14ac:dyDescent="0.2">
      <c r="E4519" t="str">
        <f t="shared" si="70"/>
        <v>Manufacturing: Energy Intensive</v>
      </c>
      <c r="F4519" t="s">
        <v>65</v>
      </c>
      <c r="G4519" t="s">
        <v>39</v>
      </c>
      <c r="H4519" t="s">
        <v>4</v>
      </c>
      <c r="I4519">
        <v>2035</v>
      </c>
      <c r="J4519">
        <v>2050</v>
      </c>
      <c r="K4519">
        <v>18.675913947823702</v>
      </c>
    </row>
    <row r="4520" spans="5:11" x14ac:dyDescent="0.2">
      <c r="E4520" t="str">
        <f t="shared" si="70"/>
        <v>Manufacturing: Energy Intensive</v>
      </c>
      <c r="F4520" t="s">
        <v>65</v>
      </c>
      <c r="G4520" t="s">
        <v>39</v>
      </c>
      <c r="H4520" t="s">
        <v>4</v>
      </c>
      <c r="I4520">
        <v>2036</v>
      </c>
      <c r="J4520">
        <v>2048</v>
      </c>
      <c r="K4520">
        <v>17.477904457547801</v>
      </c>
    </row>
    <row r="4521" spans="5:11" x14ac:dyDescent="0.2">
      <c r="E4521" t="str">
        <f t="shared" si="70"/>
        <v>Manufacturing: Energy Intensive</v>
      </c>
      <c r="F4521" t="s">
        <v>65</v>
      </c>
      <c r="G4521" t="s">
        <v>39</v>
      </c>
      <c r="H4521" t="s">
        <v>4</v>
      </c>
      <c r="I4521">
        <v>2036</v>
      </c>
      <c r="J4521">
        <v>2049</v>
      </c>
      <c r="K4521">
        <v>17.242604040491301</v>
      </c>
    </row>
    <row r="4522" spans="5:11" x14ac:dyDescent="0.2">
      <c r="E4522" t="str">
        <f t="shared" si="70"/>
        <v>Manufacturing: Energy Intensive</v>
      </c>
      <c r="F4522" t="s">
        <v>65</v>
      </c>
      <c r="G4522" t="s">
        <v>39</v>
      </c>
      <c r="H4522" t="s">
        <v>4</v>
      </c>
      <c r="I4522">
        <v>2036</v>
      </c>
      <c r="J4522">
        <v>2050</v>
      </c>
      <c r="K4522">
        <v>17.832194421748799</v>
      </c>
    </row>
    <row r="4523" spans="5:11" x14ac:dyDescent="0.2">
      <c r="E4523" t="str">
        <f t="shared" si="70"/>
        <v>Manufacturing: Energy Intensive</v>
      </c>
      <c r="F4523" t="s">
        <v>65</v>
      </c>
      <c r="G4523" t="s">
        <v>39</v>
      </c>
      <c r="H4523" t="s">
        <v>4</v>
      </c>
      <c r="I4523">
        <v>2037</v>
      </c>
      <c r="J4523">
        <v>2048</v>
      </c>
      <c r="K4523">
        <v>16.456759801142098</v>
      </c>
    </row>
    <row r="4524" spans="5:11" x14ac:dyDescent="0.2">
      <c r="E4524" t="str">
        <f t="shared" si="70"/>
        <v>Manufacturing: Energy Intensive</v>
      </c>
      <c r="F4524" t="s">
        <v>65</v>
      </c>
      <c r="G4524" t="s">
        <v>39</v>
      </c>
      <c r="H4524" t="s">
        <v>4</v>
      </c>
      <c r="I4524">
        <v>2037</v>
      </c>
      <c r="J4524">
        <v>2049</v>
      </c>
      <c r="K4524">
        <v>16.228610236954399</v>
      </c>
    </row>
    <row r="4525" spans="5:11" x14ac:dyDescent="0.2">
      <c r="E4525" t="str">
        <f t="shared" si="70"/>
        <v>Manufacturing: Energy Intensive</v>
      </c>
      <c r="F4525" t="s">
        <v>65</v>
      </c>
      <c r="G4525" t="s">
        <v>39</v>
      </c>
      <c r="H4525" t="s">
        <v>4</v>
      </c>
      <c r="I4525">
        <v>2037</v>
      </c>
      <c r="J4525">
        <v>2050</v>
      </c>
      <c r="K4525">
        <v>16.7784819737034</v>
      </c>
    </row>
    <row r="4526" spans="5:11" x14ac:dyDescent="0.2">
      <c r="E4526" t="str">
        <f t="shared" si="70"/>
        <v>Manufacturing: Energy Intensive</v>
      </c>
      <c r="F4526" t="s">
        <v>65</v>
      </c>
      <c r="G4526" t="s">
        <v>39</v>
      </c>
      <c r="H4526" t="s">
        <v>4</v>
      </c>
      <c r="I4526">
        <v>2038</v>
      </c>
      <c r="J4526">
        <v>2048</v>
      </c>
      <c r="K4526">
        <v>15.640053005656201</v>
      </c>
    </row>
    <row r="4527" spans="5:11" x14ac:dyDescent="0.2">
      <c r="E4527" t="str">
        <f t="shared" si="70"/>
        <v>Manufacturing: Energy Intensive</v>
      </c>
      <c r="F4527" t="s">
        <v>65</v>
      </c>
      <c r="G4527" t="s">
        <v>39</v>
      </c>
      <c r="H4527" t="s">
        <v>4</v>
      </c>
      <c r="I4527">
        <v>2038</v>
      </c>
      <c r="J4527">
        <v>2049</v>
      </c>
      <c r="K4527">
        <v>15.407263429982899</v>
      </c>
    </row>
    <row r="4528" spans="5:11" x14ac:dyDescent="0.2">
      <c r="E4528" t="str">
        <f t="shared" si="70"/>
        <v>Manufacturing: Energy Intensive</v>
      </c>
      <c r="F4528" t="s">
        <v>65</v>
      </c>
      <c r="G4528" t="s">
        <v>39</v>
      </c>
      <c r="H4528" t="s">
        <v>4</v>
      </c>
      <c r="I4528">
        <v>2038</v>
      </c>
      <c r="J4528">
        <v>2050</v>
      </c>
      <c r="K4528">
        <v>15.934695864403</v>
      </c>
    </row>
    <row r="4529" spans="5:11" x14ac:dyDescent="0.2">
      <c r="E4529" t="str">
        <f t="shared" si="70"/>
        <v>Manufacturing: Energy Intensive</v>
      </c>
      <c r="F4529" t="s">
        <v>65</v>
      </c>
      <c r="G4529" t="s">
        <v>39</v>
      </c>
      <c r="H4529" t="s">
        <v>4</v>
      </c>
      <c r="I4529">
        <v>2039</v>
      </c>
      <c r="J4529">
        <v>2048</v>
      </c>
      <c r="K4529">
        <v>14.8233462101703</v>
      </c>
    </row>
    <row r="4530" spans="5:11" x14ac:dyDescent="0.2">
      <c r="E4530" t="str">
        <f t="shared" si="70"/>
        <v>Manufacturing: Energy Intensive</v>
      </c>
      <c r="F4530" t="s">
        <v>65</v>
      </c>
      <c r="G4530" t="s">
        <v>39</v>
      </c>
      <c r="H4530" t="s">
        <v>4</v>
      </c>
      <c r="I4530">
        <v>2039</v>
      </c>
      <c r="J4530">
        <v>2049</v>
      </c>
      <c r="K4530">
        <v>14.585916623011499</v>
      </c>
    </row>
    <row r="4531" spans="5:11" x14ac:dyDescent="0.2">
      <c r="E4531" t="str">
        <f t="shared" si="70"/>
        <v>Manufacturing: Energy Intensive</v>
      </c>
      <c r="F4531" t="s">
        <v>65</v>
      </c>
      <c r="G4531" t="s">
        <v>39</v>
      </c>
      <c r="H4531" t="s">
        <v>4</v>
      </c>
      <c r="I4531">
        <v>2039</v>
      </c>
      <c r="J4531">
        <v>2050</v>
      </c>
      <c r="K4531">
        <v>15.090909755102601</v>
      </c>
    </row>
    <row r="4532" spans="5:11" x14ac:dyDescent="0.2">
      <c r="E4532" t="str">
        <f t="shared" si="70"/>
        <v>Manufacturing: Energy Intensive</v>
      </c>
      <c r="F4532" t="s">
        <v>65</v>
      </c>
      <c r="G4532" t="s">
        <v>39</v>
      </c>
      <c r="H4532" t="s">
        <v>4</v>
      </c>
      <c r="I4532">
        <v>2040</v>
      </c>
      <c r="J4532">
        <v>2048</v>
      </c>
      <c r="K4532">
        <v>14.0066394146844</v>
      </c>
    </row>
    <row r="4533" spans="5:11" x14ac:dyDescent="0.2">
      <c r="E4533" t="str">
        <f t="shared" si="70"/>
        <v>Manufacturing: Energy Intensive</v>
      </c>
      <c r="F4533" t="s">
        <v>65</v>
      </c>
      <c r="G4533" t="s">
        <v>39</v>
      </c>
      <c r="H4533" t="s">
        <v>4</v>
      </c>
      <c r="I4533">
        <v>2040</v>
      </c>
      <c r="J4533">
        <v>2049</v>
      </c>
      <c r="K4533">
        <v>13.76456981604</v>
      </c>
    </row>
    <row r="4534" spans="5:11" x14ac:dyDescent="0.2">
      <c r="E4534" t="str">
        <f t="shared" si="70"/>
        <v>Manufacturing: Energy Intensive</v>
      </c>
      <c r="F4534" t="s">
        <v>65</v>
      </c>
      <c r="G4534" t="s">
        <v>39</v>
      </c>
      <c r="H4534" t="s">
        <v>4</v>
      </c>
      <c r="I4534">
        <v>2040</v>
      </c>
      <c r="J4534">
        <v>2050</v>
      </c>
      <c r="K4534">
        <v>14.2471236458021</v>
      </c>
    </row>
    <row r="4535" spans="5:11" x14ac:dyDescent="0.2">
      <c r="E4535" t="str">
        <f t="shared" si="70"/>
        <v>Manufacturing: Energy Intensive</v>
      </c>
      <c r="F4535" t="s">
        <v>65</v>
      </c>
      <c r="G4535" t="s">
        <v>39</v>
      </c>
      <c r="H4535" t="s">
        <v>4</v>
      </c>
      <c r="I4535">
        <v>2041</v>
      </c>
      <c r="J4535">
        <v>2048</v>
      </c>
      <c r="K4535">
        <v>14.8168789097392</v>
      </c>
    </row>
    <row r="4536" spans="5:11" x14ac:dyDescent="0.2">
      <c r="E4536" t="str">
        <f t="shared" si="70"/>
        <v>Manufacturing: Energy Intensive</v>
      </c>
      <c r="F4536" t="s">
        <v>65</v>
      </c>
      <c r="G4536" t="s">
        <v>39</v>
      </c>
      <c r="H4536" t="s">
        <v>4</v>
      </c>
      <c r="I4536">
        <v>2041</v>
      </c>
      <c r="J4536">
        <v>2049</v>
      </c>
      <c r="K4536">
        <v>14.527662648160099</v>
      </c>
    </row>
    <row r="4537" spans="5:11" x14ac:dyDescent="0.2">
      <c r="E4537" t="str">
        <f t="shared" si="70"/>
        <v>Manufacturing: Energy Intensive</v>
      </c>
      <c r="F4537" t="s">
        <v>65</v>
      </c>
      <c r="G4537" t="s">
        <v>39</v>
      </c>
      <c r="H4537" t="s">
        <v>4</v>
      </c>
      <c r="I4537">
        <v>2041</v>
      </c>
      <c r="J4537">
        <v>2050</v>
      </c>
      <c r="K4537">
        <v>15.100995405378599</v>
      </c>
    </row>
    <row r="4538" spans="5:11" x14ac:dyDescent="0.2">
      <c r="E4538" t="str">
        <f t="shared" si="70"/>
        <v>Manufacturing: Energy Intensive</v>
      </c>
      <c r="F4538" t="s">
        <v>65</v>
      </c>
      <c r="G4538" t="s">
        <v>39</v>
      </c>
      <c r="H4538" t="s">
        <v>4</v>
      </c>
      <c r="I4538">
        <v>2042</v>
      </c>
      <c r="J4538">
        <v>2048</v>
      </c>
      <c r="K4538">
        <v>15.627118404794</v>
      </c>
    </row>
    <row r="4539" spans="5:11" x14ac:dyDescent="0.2">
      <c r="E4539" t="str">
        <f t="shared" si="70"/>
        <v>Manufacturing: Energy Intensive</v>
      </c>
      <c r="F4539" t="s">
        <v>65</v>
      </c>
      <c r="G4539" t="s">
        <v>39</v>
      </c>
      <c r="H4539" t="s">
        <v>4</v>
      </c>
      <c r="I4539">
        <v>2042</v>
      </c>
      <c r="J4539">
        <v>2049</v>
      </c>
      <c r="K4539">
        <v>15.2907554802802</v>
      </c>
    </row>
    <row r="4540" spans="5:11" x14ac:dyDescent="0.2">
      <c r="E4540" t="str">
        <f t="shared" si="70"/>
        <v>Manufacturing: Energy Intensive</v>
      </c>
      <c r="F4540" t="s">
        <v>65</v>
      </c>
      <c r="G4540" t="s">
        <v>39</v>
      </c>
      <c r="H4540" t="s">
        <v>4</v>
      </c>
      <c r="I4540">
        <v>2042</v>
      </c>
      <c r="J4540">
        <v>2050</v>
      </c>
      <c r="K4540">
        <v>15.9548671649551</v>
      </c>
    </row>
    <row r="4541" spans="5:11" x14ac:dyDescent="0.2">
      <c r="E4541" t="str">
        <f t="shared" si="70"/>
        <v>Manufacturing: Energy Intensive</v>
      </c>
      <c r="F4541" t="s">
        <v>65</v>
      </c>
      <c r="G4541" t="s">
        <v>39</v>
      </c>
      <c r="H4541" t="s">
        <v>4</v>
      </c>
      <c r="I4541">
        <v>2043</v>
      </c>
      <c r="J4541">
        <v>2048</v>
      </c>
      <c r="K4541">
        <v>16.437357899848699</v>
      </c>
    </row>
    <row r="4542" spans="5:11" x14ac:dyDescent="0.2">
      <c r="E4542" t="str">
        <f t="shared" si="70"/>
        <v>Manufacturing: Energy Intensive</v>
      </c>
      <c r="F4542" t="s">
        <v>65</v>
      </c>
      <c r="G4542" t="s">
        <v>39</v>
      </c>
      <c r="H4542" t="s">
        <v>4</v>
      </c>
      <c r="I4542">
        <v>2043</v>
      </c>
      <c r="J4542">
        <v>2049</v>
      </c>
      <c r="K4542">
        <v>16.052684700657601</v>
      </c>
    </row>
    <row r="4543" spans="5:11" x14ac:dyDescent="0.2">
      <c r="E4543" t="str">
        <f t="shared" si="70"/>
        <v>Manufacturing: Energy Intensive</v>
      </c>
      <c r="F4543" t="s">
        <v>65</v>
      </c>
      <c r="G4543" t="s">
        <v>39</v>
      </c>
      <c r="H4543" t="s">
        <v>4</v>
      </c>
      <c r="I4543">
        <v>2043</v>
      </c>
      <c r="J4543">
        <v>2050</v>
      </c>
      <c r="K4543">
        <v>16.8087389245315</v>
      </c>
    </row>
    <row r="4544" spans="5:11" x14ac:dyDescent="0.2">
      <c r="E4544" t="str">
        <f t="shared" si="70"/>
        <v>Manufacturing: Energy Intensive</v>
      </c>
      <c r="F4544" t="s">
        <v>65</v>
      </c>
      <c r="G4544" t="s">
        <v>39</v>
      </c>
      <c r="H4544" t="s">
        <v>4</v>
      </c>
      <c r="I4544">
        <v>2044</v>
      </c>
      <c r="J4544">
        <v>2048</v>
      </c>
      <c r="K4544">
        <v>17.247597394903501</v>
      </c>
    </row>
    <row r="4545" spans="5:11" x14ac:dyDescent="0.2">
      <c r="E4545" t="str">
        <f t="shared" si="70"/>
        <v>Manufacturing: Energy Intensive</v>
      </c>
      <c r="F4545" t="s">
        <v>65</v>
      </c>
      <c r="G4545" t="s">
        <v>39</v>
      </c>
      <c r="H4545" t="s">
        <v>4</v>
      </c>
      <c r="I4545">
        <v>2044</v>
      </c>
      <c r="J4545">
        <v>2049</v>
      </c>
      <c r="K4545">
        <v>16.8125962171111</v>
      </c>
    </row>
    <row r="4546" spans="5:11" x14ac:dyDescent="0.2">
      <c r="E4546" t="str">
        <f t="shared" si="70"/>
        <v>Manufacturing: Energy Intensive</v>
      </c>
      <c r="F4546" t="s">
        <v>65</v>
      </c>
      <c r="G4546" t="s">
        <v>39</v>
      </c>
      <c r="H4546" t="s">
        <v>4</v>
      </c>
      <c r="I4546">
        <v>2044</v>
      </c>
      <c r="J4546">
        <v>2050</v>
      </c>
      <c r="K4546">
        <v>17.662610684108</v>
      </c>
    </row>
    <row r="4547" spans="5:11" x14ac:dyDescent="0.2">
      <c r="E4547" t="str">
        <f t="shared" ref="E4547:E4610" si="71">VLOOKUP(F4547,$A$2:$B$53,2,)</f>
        <v>Manufacturing: Energy Intensive</v>
      </c>
      <c r="F4547" t="s">
        <v>65</v>
      </c>
      <c r="G4547" t="s">
        <v>39</v>
      </c>
      <c r="H4547" t="s">
        <v>4</v>
      </c>
      <c r="I4547">
        <v>2045</v>
      </c>
      <c r="J4547">
        <v>2048</v>
      </c>
      <c r="K4547">
        <v>18.057836889958299</v>
      </c>
    </row>
    <row r="4548" spans="5:11" x14ac:dyDescent="0.2">
      <c r="E4548" t="str">
        <f t="shared" si="71"/>
        <v>Manufacturing: Energy Intensive</v>
      </c>
      <c r="F4548" t="s">
        <v>65</v>
      </c>
      <c r="G4548" t="s">
        <v>39</v>
      </c>
      <c r="H4548" t="s">
        <v>4</v>
      </c>
      <c r="I4548">
        <v>2045</v>
      </c>
      <c r="J4548">
        <v>2049</v>
      </c>
      <c r="K4548">
        <v>17.572195846800099</v>
      </c>
    </row>
    <row r="4549" spans="5:11" x14ac:dyDescent="0.2">
      <c r="E4549" t="str">
        <f t="shared" si="71"/>
        <v>Manufacturing: Energy Intensive</v>
      </c>
      <c r="F4549" t="s">
        <v>65</v>
      </c>
      <c r="G4549" t="s">
        <v>39</v>
      </c>
      <c r="H4549" t="s">
        <v>4</v>
      </c>
      <c r="I4549">
        <v>2045</v>
      </c>
      <c r="J4549">
        <v>2050</v>
      </c>
      <c r="K4549">
        <v>18.516482443684499</v>
      </c>
    </row>
    <row r="4550" spans="5:11" x14ac:dyDescent="0.2">
      <c r="E4550" t="str">
        <f t="shared" si="71"/>
        <v>Manufacturing: Energy Intensive</v>
      </c>
      <c r="F4550" t="s">
        <v>65</v>
      </c>
      <c r="G4550" t="s">
        <v>39</v>
      </c>
      <c r="H4550" t="s">
        <v>4</v>
      </c>
      <c r="I4550">
        <v>2046</v>
      </c>
      <c r="J4550">
        <v>2048</v>
      </c>
      <c r="K4550">
        <v>18.1002543474136</v>
      </c>
    </row>
    <row r="4551" spans="5:11" x14ac:dyDescent="0.2">
      <c r="E4551" t="str">
        <f t="shared" si="71"/>
        <v>Manufacturing: Energy Intensive</v>
      </c>
      <c r="F4551" t="s">
        <v>65</v>
      </c>
      <c r="G4551" t="s">
        <v>39</v>
      </c>
      <c r="H4551" t="s">
        <v>4</v>
      </c>
      <c r="I4551">
        <v>2046</v>
      </c>
      <c r="J4551">
        <v>2049</v>
      </c>
      <c r="K4551">
        <v>17.6002051306588</v>
      </c>
    </row>
    <row r="4552" spans="5:11" x14ac:dyDescent="0.2">
      <c r="E4552" t="str">
        <f t="shared" si="71"/>
        <v>Manufacturing: Energy Intensive</v>
      </c>
      <c r="F4552" t="s">
        <v>65</v>
      </c>
      <c r="G4552" t="s">
        <v>39</v>
      </c>
      <c r="H4552" t="s">
        <v>4</v>
      </c>
      <c r="I4552">
        <v>2046</v>
      </c>
      <c r="J4552">
        <v>2050</v>
      </c>
      <c r="K4552">
        <v>18.569118559322199</v>
      </c>
    </row>
    <row r="4553" spans="5:11" x14ac:dyDescent="0.2">
      <c r="E4553" t="str">
        <f t="shared" si="71"/>
        <v>Manufacturing: Energy Intensive</v>
      </c>
      <c r="F4553" t="s">
        <v>65</v>
      </c>
      <c r="G4553" t="s">
        <v>39</v>
      </c>
      <c r="H4553" t="s">
        <v>4</v>
      </c>
      <c r="I4553">
        <v>2047</v>
      </c>
      <c r="J4553">
        <v>2048</v>
      </c>
      <c r="K4553">
        <v>18.1426718048689</v>
      </c>
    </row>
    <row r="4554" spans="5:11" x14ac:dyDescent="0.2">
      <c r="E4554" t="str">
        <f t="shared" si="71"/>
        <v>Manufacturing: Energy Intensive</v>
      </c>
      <c r="F4554" t="s">
        <v>65</v>
      </c>
      <c r="G4554" t="s">
        <v>39</v>
      </c>
      <c r="H4554" t="s">
        <v>4</v>
      </c>
      <c r="I4554">
        <v>2047</v>
      </c>
      <c r="J4554">
        <v>2049</v>
      </c>
      <c r="K4554">
        <v>17.632663649849398</v>
      </c>
    </row>
    <row r="4555" spans="5:11" x14ac:dyDescent="0.2">
      <c r="E4555" t="str">
        <f t="shared" si="71"/>
        <v>Manufacturing: Energy Intensive</v>
      </c>
      <c r="F4555" t="s">
        <v>65</v>
      </c>
      <c r="G4555" t="s">
        <v>39</v>
      </c>
      <c r="H4555" t="s">
        <v>4</v>
      </c>
      <c r="I4555">
        <v>2047</v>
      </c>
      <c r="J4555">
        <v>2050</v>
      </c>
      <c r="K4555">
        <v>18.621754674959899</v>
      </c>
    </row>
    <row r="4556" spans="5:11" x14ac:dyDescent="0.2">
      <c r="E4556" t="str">
        <f t="shared" si="71"/>
        <v>Manufacturing: Energy Intensive</v>
      </c>
      <c r="F4556" t="s">
        <v>65</v>
      </c>
      <c r="G4556" t="s">
        <v>39</v>
      </c>
      <c r="H4556" t="s">
        <v>4</v>
      </c>
      <c r="I4556">
        <v>2048</v>
      </c>
      <c r="J4556">
        <v>2048</v>
      </c>
      <c r="K4556">
        <v>18.185089262324301</v>
      </c>
    </row>
    <row r="4557" spans="5:11" x14ac:dyDescent="0.2">
      <c r="E4557" t="str">
        <f t="shared" si="71"/>
        <v>Manufacturing: Energy Intensive</v>
      </c>
      <c r="F4557" t="s">
        <v>65</v>
      </c>
      <c r="G4557" t="s">
        <v>39</v>
      </c>
      <c r="H4557" t="s">
        <v>4</v>
      </c>
      <c r="I4557">
        <v>2048</v>
      </c>
      <c r="J4557">
        <v>2049</v>
      </c>
      <c r="K4557">
        <v>17.665870673846001</v>
      </c>
    </row>
    <row r="4558" spans="5:11" x14ac:dyDescent="0.2">
      <c r="E4558" t="str">
        <f t="shared" si="71"/>
        <v>Manufacturing: Energy Intensive</v>
      </c>
      <c r="F4558" t="s">
        <v>65</v>
      </c>
      <c r="G4558" t="s">
        <v>39</v>
      </c>
      <c r="H4558" t="s">
        <v>4</v>
      </c>
      <c r="I4558">
        <v>2048</v>
      </c>
      <c r="J4558">
        <v>2050</v>
      </c>
      <c r="K4558">
        <v>18.6722817503762</v>
      </c>
    </row>
    <row r="4559" spans="5:11" x14ac:dyDescent="0.2">
      <c r="E4559" t="str">
        <f t="shared" si="71"/>
        <v>Manufacturing: Energy Intensive</v>
      </c>
      <c r="F4559" t="s">
        <v>65</v>
      </c>
      <c r="G4559" t="s">
        <v>39</v>
      </c>
      <c r="H4559" t="s">
        <v>4</v>
      </c>
      <c r="I4559">
        <v>2049</v>
      </c>
      <c r="J4559">
        <v>2048</v>
      </c>
      <c r="K4559">
        <v>18.227506719779601</v>
      </c>
    </row>
    <row r="4560" spans="5:11" x14ac:dyDescent="0.2">
      <c r="E4560" t="str">
        <f t="shared" si="71"/>
        <v>Manufacturing: Energy Intensive</v>
      </c>
      <c r="F4560" t="s">
        <v>65</v>
      </c>
      <c r="G4560" t="s">
        <v>39</v>
      </c>
      <c r="H4560" t="s">
        <v>4</v>
      </c>
      <c r="I4560">
        <v>2049</v>
      </c>
      <c r="J4560">
        <v>2049</v>
      </c>
      <c r="K4560">
        <v>17.6984934814135</v>
      </c>
    </row>
    <row r="4561" spans="5:11" x14ac:dyDescent="0.2">
      <c r="E4561" t="str">
        <f t="shared" si="71"/>
        <v>Manufacturing: Energy Intensive</v>
      </c>
      <c r="F4561" t="s">
        <v>65</v>
      </c>
      <c r="G4561" t="s">
        <v>39</v>
      </c>
      <c r="H4561" t="s">
        <v>4</v>
      </c>
      <c r="I4561">
        <v>2049</v>
      </c>
      <c r="J4561">
        <v>2050</v>
      </c>
      <c r="K4561">
        <v>18.721086261184801</v>
      </c>
    </row>
    <row r="4562" spans="5:11" x14ac:dyDescent="0.2">
      <c r="E4562" t="str">
        <f t="shared" si="71"/>
        <v>Manufacturing: Energy Intensive</v>
      </c>
      <c r="F4562" t="s">
        <v>65</v>
      </c>
      <c r="G4562" t="s">
        <v>39</v>
      </c>
      <c r="H4562" t="s">
        <v>4</v>
      </c>
      <c r="I4562">
        <v>2050</v>
      </c>
      <c r="J4562">
        <v>2048</v>
      </c>
      <c r="K4562">
        <v>18.269924177235001</v>
      </c>
    </row>
    <row r="4563" spans="5:11" x14ac:dyDescent="0.2">
      <c r="E4563" t="str">
        <f t="shared" si="71"/>
        <v>Manufacturing: Energy Intensive</v>
      </c>
      <c r="F4563" t="s">
        <v>65</v>
      </c>
      <c r="G4563" t="s">
        <v>39</v>
      </c>
      <c r="H4563" t="s">
        <v>4</v>
      </c>
      <c r="I4563">
        <v>2050</v>
      </c>
      <c r="J4563">
        <v>2049</v>
      </c>
      <c r="K4563">
        <v>17.730856481871101</v>
      </c>
    </row>
    <row r="4564" spans="5:11" x14ac:dyDescent="0.2">
      <c r="E4564" t="str">
        <f t="shared" si="71"/>
        <v>Manufacturing: Energy Intensive</v>
      </c>
      <c r="F4564" t="s">
        <v>65</v>
      </c>
      <c r="G4564" t="s">
        <v>39</v>
      </c>
      <c r="H4564" t="s">
        <v>4</v>
      </c>
      <c r="I4564">
        <v>2050</v>
      </c>
      <c r="J4564">
        <v>2050</v>
      </c>
      <c r="K4564">
        <v>18.769489042710202</v>
      </c>
    </row>
    <row r="4565" spans="5:11" x14ac:dyDescent="0.2">
      <c r="E4565" t="str">
        <f t="shared" si="71"/>
        <v>Manufacturing: Energy Intensive</v>
      </c>
      <c r="F4565" t="s">
        <v>65</v>
      </c>
      <c r="G4565" t="s">
        <v>39</v>
      </c>
      <c r="H4565" t="s">
        <v>5</v>
      </c>
      <c r="I4565">
        <v>2012</v>
      </c>
      <c r="J4565">
        <v>2048</v>
      </c>
      <c r="K4565">
        <v>27.516308224731599</v>
      </c>
    </row>
    <row r="4566" spans="5:11" x14ac:dyDescent="0.2">
      <c r="E4566" t="str">
        <f t="shared" si="71"/>
        <v>Manufacturing: Energy Intensive</v>
      </c>
      <c r="F4566" t="s">
        <v>65</v>
      </c>
      <c r="G4566" t="s">
        <v>39</v>
      </c>
      <c r="H4566" t="s">
        <v>5</v>
      </c>
      <c r="I4566">
        <v>2012</v>
      </c>
      <c r="J4566">
        <v>2049</v>
      </c>
      <c r="K4566">
        <v>27.516308224731599</v>
      </c>
    </row>
    <row r="4567" spans="5:11" x14ac:dyDescent="0.2">
      <c r="E4567" t="str">
        <f t="shared" si="71"/>
        <v>Manufacturing: Energy Intensive</v>
      </c>
      <c r="F4567" t="s">
        <v>65</v>
      </c>
      <c r="G4567" t="s">
        <v>39</v>
      </c>
      <c r="H4567" t="s">
        <v>5</v>
      </c>
      <c r="I4567">
        <v>2012</v>
      </c>
      <c r="J4567">
        <v>2050</v>
      </c>
      <c r="K4567">
        <v>27.516308224731599</v>
      </c>
    </row>
    <row r="4568" spans="5:11" x14ac:dyDescent="0.2">
      <c r="E4568" t="str">
        <f t="shared" si="71"/>
        <v>Manufacturing: Energy Intensive</v>
      </c>
      <c r="F4568" t="s">
        <v>65</v>
      </c>
      <c r="G4568" t="s">
        <v>39</v>
      </c>
      <c r="H4568" t="s">
        <v>5</v>
      </c>
      <c r="I4568">
        <v>2013</v>
      </c>
      <c r="J4568">
        <v>2048</v>
      </c>
      <c r="K4568">
        <v>26.898203310303298</v>
      </c>
    </row>
    <row r="4569" spans="5:11" x14ac:dyDescent="0.2">
      <c r="E4569" t="str">
        <f t="shared" si="71"/>
        <v>Manufacturing: Energy Intensive</v>
      </c>
      <c r="F4569" t="s">
        <v>65</v>
      </c>
      <c r="G4569" t="s">
        <v>39</v>
      </c>
      <c r="H4569" t="s">
        <v>5</v>
      </c>
      <c r="I4569">
        <v>2013</v>
      </c>
      <c r="J4569">
        <v>2049</v>
      </c>
      <c r="K4569">
        <v>26.8979956996968</v>
      </c>
    </row>
    <row r="4570" spans="5:11" x14ac:dyDescent="0.2">
      <c r="E4570" t="str">
        <f t="shared" si="71"/>
        <v>Manufacturing: Energy Intensive</v>
      </c>
      <c r="F4570" t="s">
        <v>65</v>
      </c>
      <c r="G4570" t="s">
        <v>39</v>
      </c>
      <c r="H4570" t="s">
        <v>5</v>
      </c>
      <c r="I4570">
        <v>2013</v>
      </c>
      <c r="J4570">
        <v>2050</v>
      </c>
      <c r="K4570">
        <v>26.897953908033301</v>
      </c>
    </row>
    <row r="4571" spans="5:11" x14ac:dyDescent="0.2">
      <c r="E4571" t="str">
        <f t="shared" si="71"/>
        <v>Manufacturing: Energy Intensive</v>
      </c>
      <c r="F4571" t="s">
        <v>65</v>
      </c>
      <c r="G4571" t="s">
        <v>39</v>
      </c>
      <c r="H4571" t="s">
        <v>5</v>
      </c>
      <c r="I4571">
        <v>2014</v>
      </c>
      <c r="J4571">
        <v>2048</v>
      </c>
      <c r="K4571">
        <v>26.281119157612899</v>
      </c>
    </row>
    <row r="4572" spans="5:11" x14ac:dyDescent="0.2">
      <c r="E4572" t="str">
        <f t="shared" si="71"/>
        <v>Manufacturing: Energy Intensive</v>
      </c>
      <c r="F4572" t="s">
        <v>65</v>
      </c>
      <c r="G4572" t="s">
        <v>39</v>
      </c>
      <c r="H4572" t="s">
        <v>5</v>
      </c>
      <c r="I4572">
        <v>2014</v>
      </c>
      <c r="J4572">
        <v>2049</v>
      </c>
      <c r="K4572">
        <v>26.2845459251843</v>
      </c>
    </row>
    <row r="4573" spans="5:11" x14ac:dyDescent="0.2">
      <c r="E4573" t="str">
        <f t="shared" si="71"/>
        <v>Manufacturing: Energy Intensive</v>
      </c>
      <c r="F4573" t="s">
        <v>65</v>
      </c>
      <c r="G4573" t="s">
        <v>39</v>
      </c>
      <c r="H4573" t="s">
        <v>5</v>
      </c>
      <c r="I4573">
        <v>2014</v>
      </c>
      <c r="J4573">
        <v>2050</v>
      </c>
      <c r="K4573">
        <v>26.2863055224887</v>
      </c>
    </row>
    <row r="4574" spans="5:11" x14ac:dyDescent="0.2">
      <c r="E4574" t="str">
        <f t="shared" si="71"/>
        <v>Manufacturing: Energy Intensive</v>
      </c>
      <c r="F4574" t="s">
        <v>65</v>
      </c>
      <c r="G4574" t="s">
        <v>39</v>
      </c>
      <c r="H4574" t="s">
        <v>5</v>
      </c>
      <c r="I4574">
        <v>2015</v>
      </c>
      <c r="J4574">
        <v>2048</v>
      </c>
      <c r="K4574">
        <v>25.6680534583903</v>
      </c>
    </row>
    <row r="4575" spans="5:11" x14ac:dyDescent="0.2">
      <c r="E4575" t="str">
        <f t="shared" si="71"/>
        <v>Manufacturing: Energy Intensive</v>
      </c>
      <c r="F4575" t="s">
        <v>65</v>
      </c>
      <c r="G4575" t="s">
        <v>39</v>
      </c>
      <c r="H4575" t="s">
        <v>5</v>
      </c>
      <c r="I4575">
        <v>2015</v>
      </c>
      <c r="J4575">
        <v>2049</v>
      </c>
      <c r="K4575">
        <v>25.671545063710301</v>
      </c>
    </row>
    <row r="4576" spans="5:11" x14ac:dyDescent="0.2">
      <c r="E4576" t="str">
        <f t="shared" si="71"/>
        <v>Manufacturing: Energy Intensive</v>
      </c>
      <c r="F4576" t="s">
        <v>65</v>
      </c>
      <c r="G4576" t="s">
        <v>39</v>
      </c>
      <c r="H4576" t="s">
        <v>5</v>
      </c>
      <c r="I4576">
        <v>2015</v>
      </c>
      <c r="J4576">
        <v>2050</v>
      </c>
      <c r="K4576">
        <v>25.6752715867961</v>
      </c>
    </row>
    <row r="4577" spans="5:11" x14ac:dyDescent="0.2">
      <c r="E4577" t="str">
        <f t="shared" si="71"/>
        <v>Manufacturing: Energy Intensive</v>
      </c>
      <c r="F4577" t="s">
        <v>65</v>
      </c>
      <c r="G4577" t="s">
        <v>39</v>
      </c>
      <c r="H4577" t="s">
        <v>5</v>
      </c>
      <c r="I4577">
        <v>2016</v>
      </c>
      <c r="J4577">
        <v>2048</v>
      </c>
      <c r="K4577">
        <v>25.6680534583903</v>
      </c>
    </row>
    <row r="4578" spans="5:11" x14ac:dyDescent="0.2">
      <c r="E4578" t="str">
        <f t="shared" si="71"/>
        <v>Manufacturing: Energy Intensive</v>
      </c>
      <c r="F4578" t="s">
        <v>65</v>
      </c>
      <c r="G4578" t="s">
        <v>39</v>
      </c>
      <c r="H4578" t="s">
        <v>5</v>
      </c>
      <c r="I4578">
        <v>2016</v>
      </c>
      <c r="J4578">
        <v>2049</v>
      </c>
      <c r="K4578">
        <v>25.671545063710301</v>
      </c>
    </row>
    <row r="4579" spans="5:11" x14ac:dyDescent="0.2">
      <c r="E4579" t="str">
        <f t="shared" si="71"/>
        <v>Manufacturing: Energy Intensive</v>
      </c>
      <c r="F4579" t="s">
        <v>65</v>
      </c>
      <c r="G4579" t="s">
        <v>39</v>
      </c>
      <c r="H4579" t="s">
        <v>5</v>
      </c>
      <c r="I4579">
        <v>2016</v>
      </c>
      <c r="J4579">
        <v>2050</v>
      </c>
      <c r="K4579">
        <v>25.6752715867962</v>
      </c>
    </row>
    <row r="4580" spans="5:11" x14ac:dyDescent="0.2">
      <c r="E4580" t="str">
        <f t="shared" si="71"/>
        <v>Manufacturing: Energy Intensive</v>
      </c>
      <c r="F4580" t="s">
        <v>65</v>
      </c>
      <c r="G4580" t="s">
        <v>39</v>
      </c>
      <c r="H4580" t="s">
        <v>5</v>
      </c>
      <c r="I4580">
        <v>2017</v>
      </c>
      <c r="J4580">
        <v>2048</v>
      </c>
      <c r="K4580">
        <v>25.6680534583903</v>
      </c>
    </row>
    <row r="4581" spans="5:11" x14ac:dyDescent="0.2">
      <c r="E4581" t="str">
        <f t="shared" si="71"/>
        <v>Manufacturing: Energy Intensive</v>
      </c>
      <c r="F4581" t="s">
        <v>65</v>
      </c>
      <c r="G4581" t="s">
        <v>39</v>
      </c>
      <c r="H4581" t="s">
        <v>5</v>
      </c>
      <c r="I4581">
        <v>2017</v>
      </c>
      <c r="J4581">
        <v>2049</v>
      </c>
      <c r="K4581">
        <v>25.671545063710301</v>
      </c>
    </row>
    <row r="4582" spans="5:11" x14ac:dyDescent="0.2">
      <c r="E4582" t="str">
        <f t="shared" si="71"/>
        <v>Manufacturing: Energy Intensive</v>
      </c>
      <c r="F4582" t="s">
        <v>65</v>
      </c>
      <c r="G4582" t="s">
        <v>39</v>
      </c>
      <c r="H4582" t="s">
        <v>5</v>
      </c>
      <c r="I4582">
        <v>2017</v>
      </c>
      <c r="J4582">
        <v>2050</v>
      </c>
      <c r="K4582">
        <v>25.6752715867961</v>
      </c>
    </row>
    <row r="4583" spans="5:11" x14ac:dyDescent="0.2">
      <c r="E4583" t="str">
        <f t="shared" si="71"/>
        <v>Manufacturing: Energy Intensive</v>
      </c>
      <c r="F4583" t="s">
        <v>65</v>
      </c>
      <c r="G4583" t="s">
        <v>39</v>
      </c>
      <c r="H4583" t="s">
        <v>5</v>
      </c>
      <c r="I4583">
        <v>2018</v>
      </c>
      <c r="J4583">
        <v>2048</v>
      </c>
      <c r="K4583">
        <v>25.660229885256602</v>
      </c>
    </row>
    <row r="4584" spans="5:11" x14ac:dyDescent="0.2">
      <c r="E4584" t="str">
        <f t="shared" si="71"/>
        <v>Manufacturing: Energy Intensive</v>
      </c>
      <c r="F4584" t="s">
        <v>65</v>
      </c>
      <c r="G4584" t="s">
        <v>39</v>
      </c>
      <c r="H4584" t="s">
        <v>5</v>
      </c>
      <c r="I4584">
        <v>2018</v>
      </c>
      <c r="J4584">
        <v>2049</v>
      </c>
      <c r="K4584">
        <v>25.650352165829599</v>
      </c>
    </row>
    <row r="4585" spans="5:11" x14ac:dyDescent="0.2">
      <c r="E4585" t="str">
        <f t="shared" si="71"/>
        <v>Manufacturing: Energy Intensive</v>
      </c>
      <c r="F4585" t="s">
        <v>65</v>
      </c>
      <c r="G4585" t="s">
        <v>39</v>
      </c>
      <c r="H4585" t="s">
        <v>5</v>
      </c>
      <c r="I4585">
        <v>2018</v>
      </c>
      <c r="J4585">
        <v>2050</v>
      </c>
      <c r="K4585">
        <v>25.6589270115293</v>
      </c>
    </row>
    <row r="4586" spans="5:11" x14ac:dyDescent="0.2">
      <c r="E4586" t="str">
        <f t="shared" si="71"/>
        <v>Manufacturing: Energy Intensive</v>
      </c>
      <c r="F4586" t="s">
        <v>65</v>
      </c>
      <c r="G4586" t="s">
        <v>39</v>
      </c>
      <c r="H4586" t="s">
        <v>5</v>
      </c>
      <c r="I4586">
        <v>2019</v>
      </c>
      <c r="J4586">
        <v>2048</v>
      </c>
      <c r="K4586">
        <v>25.6565398901819</v>
      </c>
    </row>
    <row r="4587" spans="5:11" x14ac:dyDescent="0.2">
      <c r="E4587" t="str">
        <f t="shared" si="71"/>
        <v>Manufacturing: Energy Intensive</v>
      </c>
      <c r="F4587" t="s">
        <v>65</v>
      </c>
      <c r="G4587" t="s">
        <v>39</v>
      </c>
      <c r="H4587" t="s">
        <v>5</v>
      </c>
      <c r="I4587">
        <v>2019</v>
      </c>
      <c r="J4587">
        <v>2049</v>
      </c>
      <c r="K4587">
        <v>25.6466635911918</v>
      </c>
    </row>
    <row r="4588" spans="5:11" x14ac:dyDescent="0.2">
      <c r="E4588" t="str">
        <f t="shared" si="71"/>
        <v>Manufacturing: Energy Intensive</v>
      </c>
      <c r="F4588" t="s">
        <v>65</v>
      </c>
      <c r="G4588" t="s">
        <v>39</v>
      </c>
      <c r="H4588" t="s">
        <v>5</v>
      </c>
      <c r="I4588">
        <v>2019</v>
      </c>
      <c r="J4588">
        <v>2050</v>
      </c>
      <c r="K4588">
        <v>25.6552372038106</v>
      </c>
    </row>
    <row r="4589" spans="5:11" x14ac:dyDescent="0.2">
      <c r="E4589" t="str">
        <f t="shared" si="71"/>
        <v>Manufacturing: Energy Intensive</v>
      </c>
      <c r="F4589" t="s">
        <v>65</v>
      </c>
      <c r="G4589" t="s">
        <v>39</v>
      </c>
      <c r="H4589" t="s">
        <v>5</v>
      </c>
      <c r="I4589">
        <v>2020</v>
      </c>
      <c r="J4589">
        <v>2048</v>
      </c>
      <c r="K4589">
        <v>25.6602298852568</v>
      </c>
    </row>
    <row r="4590" spans="5:11" x14ac:dyDescent="0.2">
      <c r="E4590" t="str">
        <f t="shared" si="71"/>
        <v>Manufacturing: Energy Intensive</v>
      </c>
      <c r="F4590" t="s">
        <v>65</v>
      </c>
      <c r="G4590" t="s">
        <v>39</v>
      </c>
      <c r="H4590" t="s">
        <v>5</v>
      </c>
      <c r="I4590">
        <v>2020</v>
      </c>
      <c r="J4590">
        <v>2049</v>
      </c>
      <c r="K4590">
        <v>25.650352165829901</v>
      </c>
    </row>
    <row r="4591" spans="5:11" x14ac:dyDescent="0.2">
      <c r="E4591" t="str">
        <f t="shared" si="71"/>
        <v>Manufacturing: Energy Intensive</v>
      </c>
      <c r="F4591" t="s">
        <v>65</v>
      </c>
      <c r="G4591" t="s">
        <v>39</v>
      </c>
      <c r="H4591" t="s">
        <v>5</v>
      </c>
      <c r="I4591">
        <v>2020</v>
      </c>
      <c r="J4591">
        <v>2050</v>
      </c>
      <c r="K4591">
        <v>25.658927011529599</v>
      </c>
    </row>
    <row r="4592" spans="5:11" x14ac:dyDescent="0.2">
      <c r="E4592" t="str">
        <f t="shared" si="71"/>
        <v>Manufacturing: Energy Intensive</v>
      </c>
      <c r="F4592" t="s">
        <v>65</v>
      </c>
      <c r="G4592" t="s">
        <v>39</v>
      </c>
      <c r="H4592" t="s">
        <v>5</v>
      </c>
      <c r="I4592">
        <v>2021</v>
      </c>
      <c r="J4592">
        <v>2048</v>
      </c>
      <c r="K4592">
        <v>25.6602298852568</v>
      </c>
    </row>
    <row r="4593" spans="5:11" x14ac:dyDescent="0.2">
      <c r="E4593" t="str">
        <f t="shared" si="71"/>
        <v>Manufacturing: Energy Intensive</v>
      </c>
      <c r="F4593" t="s">
        <v>65</v>
      </c>
      <c r="G4593" t="s">
        <v>39</v>
      </c>
      <c r="H4593" t="s">
        <v>5</v>
      </c>
      <c r="I4593">
        <v>2021</v>
      </c>
      <c r="J4593">
        <v>2049</v>
      </c>
      <c r="K4593">
        <v>25.650352165829901</v>
      </c>
    </row>
    <row r="4594" spans="5:11" x14ac:dyDescent="0.2">
      <c r="E4594" t="str">
        <f t="shared" si="71"/>
        <v>Manufacturing: Energy Intensive</v>
      </c>
      <c r="F4594" t="s">
        <v>65</v>
      </c>
      <c r="G4594" t="s">
        <v>39</v>
      </c>
      <c r="H4594" t="s">
        <v>5</v>
      </c>
      <c r="I4594">
        <v>2021</v>
      </c>
      <c r="J4594">
        <v>2050</v>
      </c>
      <c r="K4594">
        <v>25.658927011529599</v>
      </c>
    </row>
    <row r="4595" spans="5:11" x14ac:dyDescent="0.2">
      <c r="E4595" t="str">
        <f t="shared" si="71"/>
        <v>Manufacturing: Energy Intensive</v>
      </c>
      <c r="F4595" t="s">
        <v>65</v>
      </c>
      <c r="G4595" t="s">
        <v>39</v>
      </c>
      <c r="H4595" t="s">
        <v>5</v>
      </c>
      <c r="I4595">
        <v>2022</v>
      </c>
      <c r="J4595">
        <v>2048</v>
      </c>
      <c r="K4595">
        <v>25.6602298852568</v>
      </c>
    </row>
    <row r="4596" spans="5:11" x14ac:dyDescent="0.2">
      <c r="E4596" t="str">
        <f t="shared" si="71"/>
        <v>Manufacturing: Energy Intensive</v>
      </c>
      <c r="F4596" t="s">
        <v>65</v>
      </c>
      <c r="G4596" t="s">
        <v>39</v>
      </c>
      <c r="H4596" t="s">
        <v>5</v>
      </c>
      <c r="I4596">
        <v>2022</v>
      </c>
      <c r="J4596">
        <v>2049</v>
      </c>
      <c r="K4596">
        <v>25.650352165829901</v>
      </c>
    </row>
    <row r="4597" spans="5:11" x14ac:dyDescent="0.2">
      <c r="E4597" t="str">
        <f t="shared" si="71"/>
        <v>Manufacturing: Energy Intensive</v>
      </c>
      <c r="F4597" t="s">
        <v>65</v>
      </c>
      <c r="G4597" t="s">
        <v>39</v>
      </c>
      <c r="H4597" t="s">
        <v>5</v>
      </c>
      <c r="I4597">
        <v>2022</v>
      </c>
      <c r="J4597">
        <v>2050</v>
      </c>
      <c r="K4597">
        <v>25.658927011529599</v>
      </c>
    </row>
    <row r="4598" spans="5:11" x14ac:dyDescent="0.2">
      <c r="E4598" t="str">
        <f t="shared" si="71"/>
        <v>Manufacturing: Energy Intensive</v>
      </c>
      <c r="F4598" t="s">
        <v>65</v>
      </c>
      <c r="G4598" t="s">
        <v>39</v>
      </c>
      <c r="H4598" t="s">
        <v>5</v>
      </c>
      <c r="I4598">
        <v>2023</v>
      </c>
      <c r="J4598">
        <v>2048</v>
      </c>
      <c r="K4598">
        <v>25.6602298852568</v>
      </c>
    </row>
    <row r="4599" spans="5:11" x14ac:dyDescent="0.2">
      <c r="E4599" t="str">
        <f t="shared" si="71"/>
        <v>Manufacturing: Energy Intensive</v>
      </c>
      <c r="F4599" t="s">
        <v>65</v>
      </c>
      <c r="G4599" t="s">
        <v>39</v>
      </c>
      <c r="H4599" t="s">
        <v>5</v>
      </c>
      <c r="I4599">
        <v>2023</v>
      </c>
      <c r="J4599">
        <v>2049</v>
      </c>
      <c r="K4599">
        <v>25.650352165829901</v>
      </c>
    </row>
    <row r="4600" spans="5:11" x14ac:dyDescent="0.2">
      <c r="E4600" t="str">
        <f t="shared" si="71"/>
        <v>Manufacturing: Energy Intensive</v>
      </c>
      <c r="F4600" t="s">
        <v>65</v>
      </c>
      <c r="G4600" t="s">
        <v>39</v>
      </c>
      <c r="H4600" t="s">
        <v>5</v>
      </c>
      <c r="I4600">
        <v>2023</v>
      </c>
      <c r="J4600">
        <v>2050</v>
      </c>
      <c r="K4600">
        <v>25.658927011529599</v>
      </c>
    </row>
    <row r="4601" spans="5:11" x14ac:dyDescent="0.2">
      <c r="E4601" t="str">
        <f t="shared" si="71"/>
        <v>Manufacturing: Energy Intensive</v>
      </c>
      <c r="F4601" t="s">
        <v>65</v>
      </c>
      <c r="G4601" t="s">
        <v>39</v>
      </c>
      <c r="H4601" t="s">
        <v>5</v>
      </c>
      <c r="I4601">
        <v>2024</v>
      </c>
      <c r="J4601">
        <v>2048</v>
      </c>
      <c r="K4601">
        <v>25.6602298852568</v>
      </c>
    </row>
    <row r="4602" spans="5:11" x14ac:dyDescent="0.2">
      <c r="E4602" t="str">
        <f t="shared" si="71"/>
        <v>Manufacturing: Energy Intensive</v>
      </c>
      <c r="F4602" t="s">
        <v>65</v>
      </c>
      <c r="G4602" t="s">
        <v>39</v>
      </c>
      <c r="H4602" t="s">
        <v>5</v>
      </c>
      <c r="I4602">
        <v>2024</v>
      </c>
      <c r="J4602">
        <v>2049</v>
      </c>
      <c r="K4602">
        <v>25.650352165829901</v>
      </c>
    </row>
    <row r="4603" spans="5:11" x14ac:dyDescent="0.2">
      <c r="E4603" t="str">
        <f t="shared" si="71"/>
        <v>Manufacturing: Energy Intensive</v>
      </c>
      <c r="F4603" t="s">
        <v>65</v>
      </c>
      <c r="G4603" t="s">
        <v>39</v>
      </c>
      <c r="H4603" t="s">
        <v>5</v>
      </c>
      <c r="I4603">
        <v>2024</v>
      </c>
      <c r="J4603">
        <v>2050</v>
      </c>
      <c r="K4603">
        <v>25.658927011529599</v>
      </c>
    </row>
    <row r="4604" spans="5:11" x14ac:dyDescent="0.2">
      <c r="E4604" t="str">
        <f t="shared" si="71"/>
        <v>Manufacturing: Energy Intensive</v>
      </c>
      <c r="F4604" t="s">
        <v>65</v>
      </c>
      <c r="G4604" t="s">
        <v>39</v>
      </c>
      <c r="H4604" t="s">
        <v>5</v>
      </c>
      <c r="I4604">
        <v>2025</v>
      </c>
      <c r="J4604">
        <v>2048</v>
      </c>
      <c r="K4604">
        <v>25.109379213140301</v>
      </c>
    </row>
    <row r="4605" spans="5:11" x14ac:dyDescent="0.2">
      <c r="E4605" t="str">
        <f t="shared" si="71"/>
        <v>Manufacturing: Energy Intensive</v>
      </c>
      <c r="F4605" t="s">
        <v>65</v>
      </c>
      <c r="G4605" t="s">
        <v>39</v>
      </c>
      <c r="H4605" t="s">
        <v>5</v>
      </c>
      <c r="I4605">
        <v>2025</v>
      </c>
      <c r="J4605">
        <v>2049</v>
      </c>
      <c r="K4605">
        <v>25.103038320220801</v>
      </c>
    </row>
    <row r="4606" spans="5:11" x14ac:dyDescent="0.2">
      <c r="E4606" t="str">
        <f t="shared" si="71"/>
        <v>Manufacturing: Energy Intensive</v>
      </c>
      <c r="F4606" t="s">
        <v>65</v>
      </c>
      <c r="G4606" t="s">
        <v>39</v>
      </c>
      <c r="H4606" t="s">
        <v>5</v>
      </c>
      <c r="I4606">
        <v>2025</v>
      </c>
      <c r="J4606">
        <v>2050</v>
      </c>
      <c r="K4606">
        <v>25.113393953941301</v>
      </c>
    </row>
    <row r="4607" spans="5:11" x14ac:dyDescent="0.2">
      <c r="E4607" t="str">
        <f t="shared" si="71"/>
        <v>Manufacturing: Energy Intensive</v>
      </c>
      <c r="F4607" t="s">
        <v>65</v>
      </c>
      <c r="G4607" t="s">
        <v>39</v>
      </c>
      <c r="H4607" t="s">
        <v>5</v>
      </c>
      <c r="I4607">
        <v>2026</v>
      </c>
      <c r="J4607">
        <v>2048</v>
      </c>
      <c r="K4607">
        <v>25.109379213140301</v>
      </c>
    </row>
    <row r="4608" spans="5:11" x14ac:dyDescent="0.2">
      <c r="E4608" t="str">
        <f t="shared" si="71"/>
        <v>Manufacturing: Energy Intensive</v>
      </c>
      <c r="F4608" t="s">
        <v>65</v>
      </c>
      <c r="G4608" t="s">
        <v>39</v>
      </c>
      <c r="H4608" t="s">
        <v>5</v>
      </c>
      <c r="I4608">
        <v>2026</v>
      </c>
      <c r="J4608">
        <v>2049</v>
      </c>
      <c r="K4608">
        <v>25.103038320220801</v>
      </c>
    </row>
    <row r="4609" spans="5:11" x14ac:dyDescent="0.2">
      <c r="E4609" t="str">
        <f t="shared" si="71"/>
        <v>Manufacturing: Energy Intensive</v>
      </c>
      <c r="F4609" t="s">
        <v>65</v>
      </c>
      <c r="G4609" t="s">
        <v>39</v>
      </c>
      <c r="H4609" t="s">
        <v>5</v>
      </c>
      <c r="I4609">
        <v>2026</v>
      </c>
      <c r="J4609">
        <v>2050</v>
      </c>
      <c r="K4609">
        <v>25.113393953941198</v>
      </c>
    </row>
    <row r="4610" spans="5:11" x14ac:dyDescent="0.2">
      <c r="E4610" t="str">
        <f t="shared" si="71"/>
        <v>Manufacturing: Energy Intensive</v>
      </c>
      <c r="F4610" t="s">
        <v>65</v>
      </c>
      <c r="G4610" t="s">
        <v>39</v>
      </c>
      <c r="H4610" t="s">
        <v>5</v>
      </c>
      <c r="I4610">
        <v>2027</v>
      </c>
      <c r="J4610">
        <v>2048</v>
      </c>
      <c r="K4610">
        <v>25.098311663669499</v>
      </c>
    </row>
    <row r="4611" spans="5:11" x14ac:dyDescent="0.2">
      <c r="E4611" t="str">
        <f t="shared" ref="E4611:E4674" si="72">VLOOKUP(F4611,$A$2:$B$53,2,)</f>
        <v>Manufacturing: Energy Intensive</v>
      </c>
      <c r="F4611" t="s">
        <v>65</v>
      </c>
      <c r="G4611" t="s">
        <v>39</v>
      </c>
      <c r="H4611" t="s">
        <v>5</v>
      </c>
      <c r="I4611">
        <v>2027</v>
      </c>
      <c r="J4611">
        <v>2049</v>
      </c>
      <c r="K4611">
        <v>25.091973565647699</v>
      </c>
    </row>
    <row r="4612" spans="5:11" x14ac:dyDescent="0.2">
      <c r="E4612" t="str">
        <f t="shared" si="72"/>
        <v>Manufacturing: Energy Intensive</v>
      </c>
      <c r="F4612" t="s">
        <v>65</v>
      </c>
      <c r="G4612" t="s">
        <v>39</v>
      </c>
      <c r="H4612" t="s">
        <v>5</v>
      </c>
      <c r="I4612">
        <v>2027</v>
      </c>
      <c r="J4612">
        <v>2050</v>
      </c>
      <c r="K4612">
        <v>25.102324634879</v>
      </c>
    </row>
    <row r="4613" spans="5:11" x14ac:dyDescent="0.2">
      <c r="E4613" t="str">
        <f t="shared" si="72"/>
        <v>Manufacturing: Energy Intensive</v>
      </c>
      <c r="F4613" t="s">
        <v>65</v>
      </c>
      <c r="G4613" t="s">
        <v>39</v>
      </c>
      <c r="H4613" t="s">
        <v>5</v>
      </c>
      <c r="I4613">
        <v>2028</v>
      </c>
      <c r="J4613">
        <v>2048</v>
      </c>
      <c r="K4613">
        <v>25.098311663669499</v>
      </c>
    </row>
    <row r="4614" spans="5:11" x14ac:dyDescent="0.2">
      <c r="E4614" t="str">
        <f t="shared" si="72"/>
        <v>Manufacturing: Energy Intensive</v>
      </c>
      <c r="F4614" t="s">
        <v>65</v>
      </c>
      <c r="G4614" t="s">
        <v>39</v>
      </c>
      <c r="H4614" t="s">
        <v>5</v>
      </c>
      <c r="I4614">
        <v>2028</v>
      </c>
      <c r="J4614">
        <v>2049</v>
      </c>
      <c r="K4614">
        <v>25.091959273123699</v>
      </c>
    </row>
    <row r="4615" spans="5:11" x14ac:dyDescent="0.2">
      <c r="E4615" t="str">
        <f t="shared" si="72"/>
        <v>Manufacturing: Energy Intensive</v>
      </c>
      <c r="F4615" t="s">
        <v>65</v>
      </c>
      <c r="G4615" t="s">
        <v>39</v>
      </c>
      <c r="H4615" t="s">
        <v>5</v>
      </c>
      <c r="I4615">
        <v>2028</v>
      </c>
      <c r="J4615">
        <v>2050</v>
      </c>
      <c r="K4615">
        <v>25.102324634879</v>
      </c>
    </row>
    <row r="4616" spans="5:11" x14ac:dyDescent="0.2">
      <c r="E4616" t="str">
        <f t="shared" si="72"/>
        <v>Manufacturing: Energy Intensive</v>
      </c>
      <c r="F4616" t="s">
        <v>65</v>
      </c>
      <c r="G4616" t="s">
        <v>39</v>
      </c>
      <c r="H4616" t="s">
        <v>5</v>
      </c>
      <c r="I4616">
        <v>2029</v>
      </c>
      <c r="J4616">
        <v>2048</v>
      </c>
      <c r="K4616">
        <v>25.0881973920029</v>
      </c>
    </row>
    <row r="4617" spans="5:11" x14ac:dyDescent="0.2">
      <c r="E4617" t="str">
        <f t="shared" si="72"/>
        <v>Manufacturing: Energy Intensive</v>
      </c>
      <c r="F4617" t="s">
        <v>65</v>
      </c>
      <c r="G4617" t="s">
        <v>39</v>
      </c>
      <c r="H4617" t="s">
        <v>5</v>
      </c>
      <c r="I4617">
        <v>2029</v>
      </c>
      <c r="J4617">
        <v>2049</v>
      </c>
      <c r="K4617">
        <v>25.072241741635001</v>
      </c>
    </row>
    <row r="4618" spans="5:11" x14ac:dyDescent="0.2">
      <c r="E4618" t="str">
        <f t="shared" si="72"/>
        <v>Manufacturing: Energy Intensive</v>
      </c>
      <c r="F4618" t="s">
        <v>65</v>
      </c>
      <c r="G4618" t="s">
        <v>39</v>
      </c>
      <c r="H4618" t="s">
        <v>5</v>
      </c>
      <c r="I4618">
        <v>2029</v>
      </c>
      <c r="J4618">
        <v>2050</v>
      </c>
      <c r="K4618">
        <v>25.102324634879</v>
      </c>
    </row>
    <row r="4619" spans="5:11" x14ac:dyDescent="0.2">
      <c r="E4619" t="str">
        <f t="shared" si="72"/>
        <v>Manufacturing: Energy Intensive</v>
      </c>
      <c r="F4619" t="s">
        <v>65</v>
      </c>
      <c r="G4619" t="s">
        <v>39</v>
      </c>
      <c r="H4619" t="s">
        <v>5</v>
      </c>
      <c r="I4619">
        <v>2030</v>
      </c>
      <c r="J4619">
        <v>2048</v>
      </c>
      <c r="K4619">
        <v>25.0881973920029</v>
      </c>
    </row>
    <row r="4620" spans="5:11" x14ac:dyDescent="0.2">
      <c r="E4620" t="str">
        <f t="shared" si="72"/>
        <v>Manufacturing: Energy Intensive</v>
      </c>
      <c r="F4620" t="s">
        <v>65</v>
      </c>
      <c r="G4620" t="s">
        <v>39</v>
      </c>
      <c r="H4620" t="s">
        <v>5</v>
      </c>
      <c r="I4620">
        <v>2030</v>
      </c>
      <c r="J4620">
        <v>2049</v>
      </c>
      <c r="K4620">
        <v>25.072241741635001</v>
      </c>
    </row>
    <row r="4621" spans="5:11" x14ac:dyDescent="0.2">
      <c r="E4621" t="str">
        <f t="shared" si="72"/>
        <v>Manufacturing: Energy Intensive</v>
      </c>
      <c r="F4621" t="s">
        <v>65</v>
      </c>
      <c r="G4621" t="s">
        <v>39</v>
      </c>
      <c r="H4621" t="s">
        <v>5</v>
      </c>
      <c r="I4621">
        <v>2030</v>
      </c>
      <c r="J4621">
        <v>2050</v>
      </c>
      <c r="K4621">
        <v>25.102324634879</v>
      </c>
    </row>
    <row r="4622" spans="5:11" x14ac:dyDescent="0.2">
      <c r="E4622" t="str">
        <f t="shared" si="72"/>
        <v>Manufacturing: Energy Intensive</v>
      </c>
      <c r="F4622" t="s">
        <v>65</v>
      </c>
      <c r="G4622" t="s">
        <v>39</v>
      </c>
      <c r="H4622" t="s">
        <v>5</v>
      </c>
      <c r="I4622">
        <v>2031</v>
      </c>
      <c r="J4622">
        <v>2048</v>
      </c>
      <c r="K4622">
        <v>23.609432107869999</v>
      </c>
    </row>
    <row r="4623" spans="5:11" x14ac:dyDescent="0.2">
      <c r="E4623" t="str">
        <f t="shared" si="72"/>
        <v>Manufacturing: Energy Intensive</v>
      </c>
      <c r="F4623" t="s">
        <v>65</v>
      </c>
      <c r="G4623" t="s">
        <v>39</v>
      </c>
      <c r="H4623" t="s">
        <v>5</v>
      </c>
      <c r="I4623">
        <v>2031</v>
      </c>
      <c r="J4623">
        <v>2049</v>
      </c>
      <c r="K4623">
        <v>23.594416926101001</v>
      </c>
    </row>
    <row r="4624" spans="5:11" x14ac:dyDescent="0.2">
      <c r="E4624" t="str">
        <f t="shared" si="72"/>
        <v>Manufacturing: Energy Intensive</v>
      </c>
      <c r="F4624" t="s">
        <v>65</v>
      </c>
      <c r="G4624" t="s">
        <v>39</v>
      </c>
      <c r="H4624" t="s">
        <v>5</v>
      </c>
      <c r="I4624">
        <v>2031</v>
      </c>
      <c r="J4624">
        <v>2050</v>
      </c>
      <c r="K4624">
        <v>23.622726653362498</v>
      </c>
    </row>
    <row r="4625" spans="5:11" x14ac:dyDescent="0.2">
      <c r="E4625" t="str">
        <f t="shared" si="72"/>
        <v>Manufacturing: Energy Intensive</v>
      </c>
      <c r="F4625" t="s">
        <v>65</v>
      </c>
      <c r="G4625" t="s">
        <v>39</v>
      </c>
      <c r="H4625" t="s">
        <v>5</v>
      </c>
      <c r="I4625">
        <v>2032</v>
      </c>
      <c r="J4625">
        <v>2048</v>
      </c>
      <c r="K4625">
        <v>22.1196037343353</v>
      </c>
    </row>
    <row r="4626" spans="5:11" x14ac:dyDescent="0.2">
      <c r="E4626" t="str">
        <f t="shared" si="72"/>
        <v>Manufacturing: Energy Intensive</v>
      </c>
      <c r="F4626" t="s">
        <v>65</v>
      </c>
      <c r="G4626" t="s">
        <v>39</v>
      </c>
      <c r="H4626" t="s">
        <v>5</v>
      </c>
      <c r="I4626">
        <v>2032</v>
      </c>
      <c r="J4626">
        <v>2049</v>
      </c>
      <c r="K4626">
        <v>22.1055360570946</v>
      </c>
    </row>
    <row r="4627" spans="5:11" x14ac:dyDescent="0.2">
      <c r="E4627" t="str">
        <f t="shared" si="72"/>
        <v>Manufacturing: Energy Intensive</v>
      </c>
      <c r="F4627" t="s">
        <v>65</v>
      </c>
      <c r="G4627" t="s">
        <v>39</v>
      </c>
      <c r="H4627" t="s">
        <v>5</v>
      </c>
      <c r="I4627">
        <v>2032</v>
      </c>
      <c r="J4627">
        <v>2050</v>
      </c>
      <c r="K4627">
        <v>22.462898323002999</v>
      </c>
    </row>
    <row r="4628" spans="5:11" x14ac:dyDescent="0.2">
      <c r="E4628" t="str">
        <f t="shared" si="72"/>
        <v>Manufacturing: Energy Intensive</v>
      </c>
      <c r="F4628" t="s">
        <v>65</v>
      </c>
      <c r="G4628" t="s">
        <v>39</v>
      </c>
      <c r="H4628" t="s">
        <v>5</v>
      </c>
      <c r="I4628">
        <v>2033</v>
      </c>
      <c r="J4628">
        <v>2048</v>
      </c>
      <c r="K4628">
        <v>20.629775360800501</v>
      </c>
    </row>
    <row r="4629" spans="5:11" x14ac:dyDescent="0.2">
      <c r="E4629" t="str">
        <f t="shared" si="72"/>
        <v>Manufacturing: Energy Intensive</v>
      </c>
      <c r="F4629" t="s">
        <v>65</v>
      </c>
      <c r="G4629" t="s">
        <v>39</v>
      </c>
      <c r="H4629" t="s">
        <v>5</v>
      </c>
      <c r="I4629">
        <v>2033</v>
      </c>
      <c r="J4629">
        <v>2049</v>
      </c>
      <c r="K4629">
        <v>20.995888947628</v>
      </c>
    </row>
    <row r="4630" spans="5:11" x14ac:dyDescent="0.2">
      <c r="E4630" t="str">
        <f t="shared" si="72"/>
        <v>Manufacturing: Energy Intensive</v>
      </c>
      <c r="F4630" t="s">
        <v>65</v>
      </c>
      <c r="G4630" t="s">
        <v>39</v>
      </c>
      <c r="H4630" t="s">
        <v>5</v>
      </c>
      <c r="I4630">
        <v>2033</v>
      </c>
      <c r="J4630">
        <v>2050</v>
      </c>
      <c r="K4630">
        <v>21.690645078036901</v>
      </c>
    </row>
    <row r="4631" spans="5:11" x14ac:dyDescent="0.2">
      <c r="E4631" t="str">
        <f t="shared" si="72"/>
        <v>Manufacturing: Energy Intensive</v>
      </c>
      <c r="F4631" t="s">
        <v>65</v>
      </c>
      <c r="G4631" t="s">
        <v>39</v>
      </c>
      <c r="H4631" t="s">
        <v>5</v>
      </c>
      <c r="I4631">
        <v>2034</v>
      </c>
      <c r="J4631">
        <v>2048</v>
      </c>
      <c r="K4631">
        <v>19.136685977383301</v>
      </c>
    </row>
    <row r="4632" spans="5:11" x14ac:dyDescent="0.2">
      <c r="E4632" t="str">
        <f t="shared" si="72"/>
        <v>Manufacturing: Energy Intensive</v>
      </c>
      <c r="F4632" t="s">
        <v>65</v>
      </c>
      <c r="G4632" t="s">
        <v>39</v>
      </c>
      <c r="H4632" t="s">
        <v>5</v>
      </c>
      <c r="I4632">
        <v>2034</v>
      </c>
      <c r="J4632">
        <v>2049</v>
      </c>
      <c r="K4632">
        <v>20.218420879661199</v>
      </c>
    </row>
    <row r="4633" spans="5:11" x14ac:dyDescent="0.2">
      <c r="E4633" t="str">
        <f t="shared" si="72"/>
        <v>Manufacturing: Energy Intensive</v>
      </c>
      <c r="F4633" t="s">
        <v>65</v>
      </c>
      <c r="G4633" t="s">
        <v>39</v>
      </c>
      <c r="H4633" t="s">
        <v>5</v>
      </c>
      <c r="I4633">
        <v>2034</v>
      </c>
      <c r="J4633">
        <v>2050</v>
      </c>
      <c r="K4633">
        <v>20.8830328154685</v>
      </c>
    </row>
    <row r="4634" spans="5:11" x14ac:dyDescent="0.2">
      <c r="E4634" t="str">
        <f t="shared" si="72"/>
        <v>Manufacturing: Energy Intensive</v>
      </c>
      <c r="F4634" t="s">
        <v>65</v>
      </c>
      <c r="G4634" t="s">
        <v>39</v>
      </c>
      <c r="H4634" t="s">
        <v>5</v>
      </c>
      <c r="I4634">
        <v>2035</v>
      </c>
      <c r="J4634">
        <v>2048</v>
      </c>
      <c r="K4634">
        <v>18.301517758535901</v>
      </c>
    </row>
    <row r="4635" spans="5:11" x14ac:dyDescent="0.2">
      <c r="E4635" t="str">
        <f t="shared" si="72"/>
        <v>Manufacturing: Energy Intensive</v>
      </c>
      <c r="F4635" t="s">
        <v>65</v>
      </c>
      <c r="G4635" t="s">
        <v>39</v>
      </c>
      <c r="H4635" t="s">
        <v>5</v>
      </c>
      <c r="I4635">
        <v>2035</v>
      </c>
      <c r="J4635">
        <v>2049</v>
      </c>
      <c r="K4635">
        <v>19.417132591009199</v>
      </c>
    </row>
    <row r="4636" spans="5:11" x14ac:dyDescent="0.2">
      <c r="E4636" t="str">
        <f t="shared" si="72"/>
        <v>Manufacturing: Energy Intensive</v>
      </c>
      <c r="F4636" t="s">
        <v>65</v>
      </c>
      <c r="G4636" t="s">
        <v>39</v>
      </c>
      <c r="H4636" t="s">
        <v>5</v>
      </c>
      <c r="I4636">
        <v>2035</v>
      </c>
      <c r="J4636">
        <v>2050</v>
      </c>
      <c r="K4636">
        <v>20.180139514961599</v>
      </c>
    </row>
    <row r="4637" spans="5:11" x14ac:dyDescent="0.2">
      <c r="E4637" t="str">
        <f t="shared" si="72"/>
        <v>Manufacturing: Energy Intensive</v>
      </c>
      <c r="F4637" t="s">
        <v>65</v>
      </c>
      <c r="G4637" t="s">
        <v>39</v>
      </c>
      <c r="H4637" t="s">
        <v>5</v>
      </c>
      <c r="I4637">
        <v>2036</v>
      </c>
      <c r="J4637">
        <v>2048</v>
      </c>
      <c r="K4637">
        <v>17.467181208902499</v>
      </c>
    </row>
    <row r="4638" spans="5:11" x14ac:dyDescent="0.2">
      <c r="E4638" t="str">
        <f t="shared" si="72"/>
        <v>Manufacturing: Energy Intensive</v>
      </c>
      <c r="F4638" t="s">
        <v>65</v>
      </c>
      <c r="G4638" t="s">
        <v>39</v>
      </c>
      <c r="H4638" t="s">
        <v>5</v>
      </c>
      <c r="I4638">
        <v>2036</v>
      </c>
      <c r="J4638">
        <v>2049</v>
      </c>
      <c r="K4638">
        <v>18.6076775273431</v>
      </c>
    </row>
    <row r="4639" spans="5:11" x14ac:dyDescent="0.2">
      <c r="E4639" t="str">
        <f t="shared" si="72"/>
        <v>Manufacturing: Energy Intensive</v>
      </c>
      <c r="F4639" t="s">
        <v>65</v>
      </c>
      <c r="G4639" t="s">
        <v>39</v>
      </c>
      <c r="H4639" t="s">
        <v>5</v>
      </c>
      <c r="I4639">
        <v>2036</v>
      </c>
      <c r="J4639">
        <v>2050</v>
      </c>
      <c r="K4639">
        <v>19.572431397588399</v>
      </c>
    </row>
    <row r="4640" spans="5:11" x14ac:dyDescent="0.2">
      <c r="E4640" t="str">
        <f t="shared" si="72"/>
        <v>Manufacturing: Energy Intensive</v>
      </c>
      <c r="F4640" t="s">
        <v>65</v>
      </c>
      <c r="G4640" t="s">
        <v>39</v>
      </c>
      <c r="H4640" t="s">
        <v>5</v>
      </c>
      <c r="I4640">
        <v>2037</v>
      </c>
      <c r="J4640">
        <v>2048</v>
      </c>
      <c r="K4640">
        <v>16.446663057126202</v>
      </c>
    </row>
    <row r="4641" spans="5:11" x14ac:dyDescent="0.2">
      <c r="E4641" t="str">
        <f t="shared" si="72"/>
        <v>Manufacturing: Energy Intensive</v>
      </c>
      <c r="F4641" t="s">
        <v>65</v>
      </c>
      <c r="G4641" t="s">
        <v>39</v>
      </c>
      <c r="H4641" t="s">
        <v>5</v>
      </c>
      <c r="I4641">
        <v>2037</v>
      </c>
      <c r="J4641">
        <v>2049</v>
      </c>
      <c r="K4641">
        <v>17.562416721208699</v>
      </c>
    </row>
    <row r="4642" spans="5:11" x14ac:dyDescent="0.2">
      <c r="E4642" t="str">
        <f t="shared" si="72"/>
        <v>Manufacturing: Energy Intensive</v>
      </c>
      <c r="F4642" t="s">
        <v>65</v>
      </c>
      <c r="G4642" t="s">
        <v>39</v>
      </c>
      <c r="H4642" t="s">
        <v>5</v>
      </c>
      <c r="I4642">
        <v>2037</v>
      </c>
      <c r="J4642">
        <v>2050</v>
      </c>
      <c r="K4642">
        <v>18.382350170099802</v>
      </c>
    </row>
    <row r="4643" spans="5:11" x14ac:dyDescent="0.2">
      <c r="E4643" t="str">
        <f t="shared" si="72"/>
        <v>Manufacturing: Energy Intensive</v>
      </c>
      <c r="F4643" t="s">
        <v>65</v>
      </c>
      <c r="G4643" t="s">
        <v>39</v>
      </c>
      <c r="H4643" t="s">
        <v>5</v>
      </c>
      <c r="I4643">
        <v>2038</v>
      </c>
      <c r="J4643">
        <v>2048</v>
      </c>
      <c r="K4643">
        <v>15.6304573371588</v>
      </c>
    </row>
    <row r="4644" spans="5:11" x14ac:dyDescent="0.2">
      <c r="E4644" t="str">
        <f t="shared" si="72"/>
        <v>Manufacturing: Energy Intensive</v>
      </c>
      <c r="F4644" t="s">
        <v>65</v>
      </c>
      <c r="G4644" t="s">
        <v>39</v>
      </c>
      <c r="H4644" t="s">
        <v>5</v>
      </c>
      <c r="I4644">
        <v>2038</v>
      </c>
      <c r="J4644">
        <v>2049</v>
      </c>
      <c r="K4644">
        <v>16.9507733078058</v>
      </c>
    </row>
    <row r="4645" spans="5:11" x14ac:dyDescent="0.2">
      <c r="E4645" t="str">
        <f t="shared" si="72"/>
        <v>Manufacturing: Energy Intensive</v>
      </c>
      <c r="F4645" t="s">
        <v>65</v>
      </c>
      <c r="G4645" t="s">
        <v>39</v>
      </c>
      <c r="H4645" t="s">
        <v>5</v>
      </c>
      <c r="I4645">
        <v>2038</v>
      </c>
      <c r="J4645">
        <v>2050</v>
      </c>
      <c r="K4645">
        <v>17.8734794215056</v>
      </c>
    </row>
    <row r="4646" spans="5:11" x14ac:dyDescent="0.2">
      <c r="E4646" t="str">
        <f t="shared" si="72"/>
        <v>Manufacturing: Energy Intensive</v>
      </c>
      <c r="F4646" t="s">
        <v>65</v>
      </c>
      <c r="G4646" t="s">
        <v>39</v>
      </c>
      <c r="H4646" t="s">
        <v>5</v>
      </c>
      <c r="I4646">
        <v>2039</v>
      </c>
      <c r="J4646">
        <v>2048</v>
      </c>
      <c r="K4646">
        <v>14.814251617191401</v>
      </c>
    </row>
    <row r="4647" spans="5:11" x14ac:dyDescent="0.2">
      <c r="E4647" t="str">
        <f t="shared" si="72"/>
        <v>Manufacturing: Energy Intensive</v>
      </c>
      <c r="F4647" t="s">
        <v>65</v>
      </c>
      <c r="G4647" t="s">
        <v>39</v>
      </c>
      <c r="H4647" t="s">
        <v>5</v>
      </c>
      <c r="I4647">
        <v>2039</v>
      </c>
      <c r="J4647">
        <v>2049</v>
      </c>
      <c r="K4647">
        <v>16.339129894402799</v>
      </c>
    </row>
    <row r="4648" spans="5:11" x14ac:dyDescent="0.2">
      <c r="E4648" t="str">
        <f t="shared" si="72"/>
        <v>Manufacturing: Energy Intensive</v>
      </c>
      <c r="F4648" t="s">
        <v>65</v>
      </c>
      <c r="G4648" t="s">
        <v>39</v>
      </c>
      <c r="H4648" t="s">
        <v>5</v>
      </c>
      <c r="I4648">
        <v>2039</v>
      </c>
      <c r="J4648">
        <v>2050</v>
      </c>
      <c r="K4648">
        <v>17.364608672911501</v>
      </c>
    </row>
    <row r="4649" spans="5:11" x14ac:dyDescent="0.2">
      <c r="E4649" t="str">
        <f t="shared" si="72"/>
        <v>Manufacturing: Energy Intensive</v>
      </c>
      <c r="F4649" t="s">
        <v>65</v>
      </c>
      <c r="G4649" t="s">
        <v>39</v>
      </c>
      <c r="H4649" t="s">
        <v>5</v>
      </c>
      <c r="I4649">
        <v>2040</v>
      </c>
      <c r="J4649">
        <v>2048</v>
      </c>
      <c r="K4649">
        <v>13.998045897223999</v>
      </c>
    </row>
    <row r="4650" spans="5:11" x14ac:dyDescent="0.2">
      <c r="E4650" t="str">
        <f t="shared" si="72"/>
        <v>Manufacturing: Energy Intensive</v>
      </c>
      <c r="F4650" t="s">
        <v>65</v>
      </c>
      <c r="G4650" t="s">
        <v>39</v>
      </c>
      <c r="H4650" t="s">
        <v>5</v>
      </c>
      <c r="I4650">
        <v>2040</v>
      </c>
      <c r="J4650">
        <v>2049</v>
      </c>
      <c r="K4650">
        <v>15.7274864809999</v>
      </c>
    </row>
    <row r="4651" spans="5:11" x14ac:dyDescent="0.2">
      <c r="E4651" t="str">
        <f t="shared" si="72"/>
        <v>Manufacturing: Energy Intensive</v>
      </c>
      <c r="F4651" t="s">
        <v>65</v>
      </c>
      <c r="G4651" t="s">
        <v>39</v>
      </c>
      <c r="H4651" t="s">
        <v>5</v>
      </c>
      <c r="I4651">
        <v>2040</v>
      </c>
      <c r="J4651">
        <v>2050</v>
      </c>
      <c r="K4651">
        <v>16.8557379243173</v>
      </c>
    </row>
    <row r="4652" spans="5:11" x14ac:dyDescent="0.2">
      <c r="E4652" t="str">
        <f t="shared" si="72"/>
        <v>Manufacturing: Energy Intensive</v>
      </c>
      <c r="F4652" t="s">
        <v>65</v>
      </c>
      <c r="G4652" t="s">
        <v>39</v>
      </c>
      <c r="H4652" t="s">
        <v>5</v>
      </c>
      <c r="I4652">
        <v>2041</v>
      </c>
      <c r="J4652">
        <v>2048</v>
      </c>
      <c r="K4652">
        <v>14.8077882846541</v>
      </c>
    </row>
    <row r="4653" spans="5:11" x14ac:dyDescent="0.2">
      <c r="E4653" t="str">
        <f t="shared" si="72"/>
        <v>Manufacturing: Energy Intensive</v>
      </c>
      <c r="F4653" t="s">
        <v>65</v>
      </c>
      <c r="G4653" t="s">
        <v>39</v>
      </c>
      <c r="H4653" t="s">
        <v>5</v>
      </c>
      <c r="I4653">
        <v>2041</v>
      </c>
      <c r="J4653">
        <v>2049</v>
      </c>
      <c r="K4653">
        <v>16.401682866192299</v>
      </c>
    </row>
    <row r="4654" spans="5:11" x14ac:dyDescent="0.2">
      <c r="E4654" t="str">
        <f t="shared" si="72"/>
        <v>Manufacturing: Energy Intensive</v>
      </c>
      <c r="F4654" t="s">
        <v>65</v>
      </c>
      <c r="G4654" t="s">
        <v>39</v>
      </c>
      <c r="H4654" t="s">
        <v>5</v>
      </c>
      <c r="I4654">
        <v>2041</v>
      </c>
      <c r="J4654">
        <v>2050</v>
      </c>
      <c r="K4654">
        <v>17.410225008842101</v>
      </c>
    </row>
    <row r="4655" spans="5:11" x14ac:dyDescent="0.2">
      <c r="E4655" t="str">
        <f t="shared" si="72"/>
        <v>Manufacturing: Energy Intensive</v>
      </c>
      <c r="F4655" t="s">
        <v>65</v>
      </c>
      <c r="G4655" t="s">
        <v>39</v>
      </c>
      <c r="H4655" t="s">
        <v>5</v>
      </c>
      <c r="I4655">
        <v>2042</v>
      </c>
      <c r="J4655">
        <v>2048</v>
      </c>
      <c r="K4655">
        <v>15.6175306720843</v>
      </c>
    </row>
    <row r="4656" spans="5:11" x14ac:dyDescent="0.2">
      <c r="E4656" t="str">
        <f t="shared" si="72"/>
        <v>Manufacturing: Energy Intensive</v>
      </c>
      <c r="F4656" t="s">
        <v>65</v>
      </c>
      <c r="G4656" t="s">
        <v>39</v>
      </c>
      <c r="H4656" t="s">
        <v>5</v>
      </c>
      <c r="I4656">
        <v>2042</v>
      </c>
      <c r="J4656">
        <v>2049</v>
      </c>
      <c r="K4656">
        <v>17.075879251384698</v>
      </c>
    </row>
    <row r="4657" spans="5:11" x14ac:dyDescent="0.2">
      <c r="E4657" t="str">
        <f t="shared" si="72"/>
        <v>Manufacturing: Energy Intensive</v>
      </c>
      <c r="F4657" t="s">
        <v>65</v>
      </c>
      <c r="G4657" t="s">
        <v>39</v>
      </c>
      <c r="H4657" t="s">
        <v>5</v>
      </c>
      <c r="I4657">
        <v>2042</v>
      </c>
      <c r="J4657">
        <v>2050</v>
      </c>
      <c r="K4657">
        <v>17.964712093366799</v>
      </c>
    </row>
    <row r="4658" spans="5:11" x14ac:dyDescent="0.2">
      <c r="E4658" t="str">
        <f t="shared" si="72"/>
        <v>Manufacturing: Energy Intensive</v>
      </c>
      <c r="F4658" t="s">
        <v>65</v>
      </c>
      <c r="G4658" t="s">
        <v>39</v>
      </c>
      <c r="H4658" t="s">
        <v>5</v>
      </c>
      <c r="I4658">
        <v>2043</v>
      </c>
      <c r="J4658">
        <v>2048</v>
      </c>
      <c r="K4658">
        <v>16.427273059514501</v>
      </c>
    </row>
    <row r="4659" spans="5:11" x14ac:dyDescent="0.2">
      <c r="E4659" t="str">
        <f t="shared" si="72"/>
        <v>Manufacturing: Energy Intensive</v>
      </c>
      <c r="F4659" t="s">
        <v>65</v>
      </c>
      <c r="G4659" t="s">
        <v>39</v>
      </c>
      <c r="H4659" t="s">
        <v>5</v>
      </c>
      <c r="I4659">
        <v>2043</v>
      </c>
      <c r="J4659">
        <v>2049</v>
      </c>
      <c r="K4659">
        <v>17.750075636577101</v>
      </c>
    </row>
    <row r="4660" spans="5:11" x14ac:dyDescent="0.2">
      <c r="E4660" t="str">
        <f t="shared" si="72"/>
        <v>Manufacturing: Energy Intensive</v>
      </c>
      <c r="F4660" t="s">
        <v>65</v>
      </c>
      <c r="G4660" t="s">
        <v>39</v>
      </c>
      <c r="H4660" t="s">
        <v>5</v>
      </c>
      <c r="I4660">
        <v>2043</v>
      </c>
      <c r="J4660">
        <v>2050</v>
      </c>
      <c r="K4660">
        <v>18.519199177891601</v>
      </c>
    </row>
    <row r="4661" spans="5:11" x14ac:dyDescent="0.2">
      <c r="E4661" t="str">
        <f t="shared" si="72"/>
        <v>Manufacturing: Energy Intensive</v>
      </c>
      <c r="F4661" t="s">
        <v>65</v>
      </c>
      <c r="G4661" t="s">
        <v>39</v>
      </c>
      <c r="H4661" t="s">
        <v>5</v>
      </c>
      <c r="I4661">
        <v>2044</v>
      </c>
      <c r="J4661">
        <v>2048</v>
      </c>
      <c r="K4661">
        <v>17.2370154469446</v>
      </c>
    </row>
    <row r="4662" spans="5:11" x14ac:dyDescent="0.2">
      <c r="E4662" t="str">
        <f t="shared" si="72"/>
        <v>Manufacturing: Energy Intensive</v>
      </c>
      <c r="F4662" t="s">
        <v>65</v>
      </c>
      <c r="G4662" t="s">
        <v>39</v>
      </c>
      <c r="H4662" t="s">
        <v>5</v>
      </c>
      <c r="I4662">
        <v>2044</v>
      </c>
      <c r="J4662">
        <v>2049</v>
      </c>
      <c r="K4662">
        <v>18.4242720217695</v>
      </c>
    </row>
    <row r="4663" spans="5:11" x14ac:dyDescent="0.2">
      <c r="E4663" t="str">
        <f t="shared" si="72"/>
        <v>Manufacturing: Energy Intensive</v>
      </c>
      <c r="F4663" t="s">
        <v>65</v>
      </c>
      <c r="G4663" t="s">
        <v>39</v>
      </c>
      <c r="H4663" t="s">
        <v>5</v>
      </c>
      <c r="I4663">
        <v>2044</v>
      </c>
      <c r="J4663">
        <v>2050</v>
      </c>
      <c r="K4663">
        <v>19.073686262416398</v>
      </c>
    </row>
    <row r="4664" spans="5:11" x14ac:dyDescent="0.2">
      <c r="E4664" t="str">
        <f t="shared" si="72"/>
        <v>Manufacturing: Energy Intensive</v>
      </c>
      <c r="F4664" t="s">
        <v>65</v>
      </c>
      <c r="G4664" t="s">
        <v>39</v>
      </c>
      <c r="H4664" t="s">
        <v>5</v>
      </c>
      <c r="I4664">
        <v>2045</v>
      </c>
      <c r="J4664">
        <v>2048</v>
      </c>
      <c r="K4664">
        <v>18.046757834374802</v>
      </c>
    </row>
    <row r="4665" spans="5:11" x14ac:dyDescent="0.2">
      <c r="E4665" t="str">
        <f t="shared" si="72"/>
        <v>Manufacturing: Energy Intensive</v>
      </c>
      <c r="F4665" t="s">
        <v>65</v>
      </c>
      <c r="G4665" t="s">
        <v>39</v>
      </c>
      <c r="H4665" t="s">
        <v>5</v>
      </c>
      <c r="I4665">
        <v>2045</v>
      </c>
      <c r="J4665">
        <v>2049</v>
      </c>
      <c r="K4665">
        <v>19.098468406961899</v>
      </c>
    </row>
    <row r="4666" spans="5:11" x14ac:dyDescent="0.2">
      <c r="E4666" t="str">
        <f t="shared" si="72"/>
        <v>Manufacturing: Energy Intensive</v>
      </c>
      <c r="F4666" t="s">
        <v>65</v>
      </c>
      <c r="G4666" t="s">
        <v>39</v>
      </c>
      <c r="H4666" t="s">
        <v>5</v>
      </c>
      <c r="I4666">
        <v>2045</v>
      </c>
      <c r="J4666">
        <v>2050</v>
      </c>
      <c r="K4666">
        <v>19.6281733469411</v>
      </c>
    </row>
    <row r="4667" spans="5:11" x14ac:dyDescent="0.2">
      <c r="E4667" t="str">
        <f t="shared" si="72"/>
        <v>Manufacturing: Energy Intensive</v>
      </c>
      <c r="F4667" t="s">
        <v>65</v>
      </c>
      <c r="G4667" t="s">
        <v>39</v>
      </c>
      <c r="H4667" t="s">
        <v>5</v>
      </c>
      <c r="I4667">
        <v>2046</v>
      </c>
      <c r="J4667">
        <v>2048</v>
      </c>
      <c r="K4667">
        <v>18.0891492673749</v>
      </c>
    </row>
    <row r="4668" spans="5:11" x14ac:dyDescent="0.2">
      <c r="E4668" t="str">
        <f t="shared" si="72"/>
        <v>Manufacturing: Energy Intensive</v>
      </c>
      <c r="F4668" t="s">
        <v>65</v>
      </c>
      <c r="G4668" t="s">
        <v>39</v>
      </c>
      <c r="H4668" t="s">
        <v>5</v>
      </c>
      <c r="I4668">
        <v>2046</v>
      </c>
      <c r="J4668">
        <v>2049</v>
      </c>
      <c r="K4668">
        <v>19.279944467740499</v>
      </c>
    </row>
    <row r="4669" spans="5:11" x14ac:dyDescent="0.2">
      <c r="E4669" t="str">
        <f t="shared" si="72"/>
        <v>Manufacturing: Energy Intensive</v>
      </c>
      <c r="F4669" t="s">
        <v>65</v>
      </c>
      <c r="G4669" t="s">
        <v>39</v>
      </c>
      <c r="H4669" t="s">
        <v>5</v>
      </c>
      <c r="I4669">
        <v>2046</v>
      </c>
      <c r="J4669">
        <v>2050</v>
      </c>
      <c r="K4669">
        <v>19.839481463687498</v>
      </c>
    </row>
    <row r="4670" spans="5:11" x14ac:dyDescent="0.2">
      <c r="E4670" t="str">
        <f t="shared" si="72"/>
        <v>Manufacturing: Energy Intensive</v>
      </c>
      <c r="F4670" t="s">
        <v>65</v>
      </c>
      <c r="G4670" t="s">
        <v>39</v>
      </c>
      <c r="H4670" t="s">
        <v>5</v>
      </c>
      <c r="I4670">
        <v>2047</v>
      </c>
      <c r="J4670">
        <v>2048</v>
      </c>
      <c r="K4670">
        <v>18.131540700374899</v>
      </c>
    </row>
    <row r="4671" spans="5:11" x14ac:dyDescent="0.2">
      <c r="E4671" t="str">
        <f t="shared" si="72"/>
        <v>Manufacturing: Energy Intensive</v>
      </c>
      <c r="F4671" t="s">
        <v>65</v>
      </c>
      <c r="G4671" t="s">
        <v>39</v>
      </c>
      <c r="H4671" t="s">
        <v>5</v>
      </c>
      <c r="I4671">
        <v>2047</v>
      </c>
      <c r="J4671">
        <v>2049</v>
      </c>
      <c r="K4671">
        <v>19.461420528519</v>
      </c>
    </row>
    <row r="4672" spans="5:11" x14ac:dyDescent="0.2">
      <c r="E4672" t="str">
        <f t="shared" si="72"/>
        <v>Manufacturing: Energy Intensive</v>
      </c>
      <c r="F4672" t="s">
        <v>65</v>
      </c>
      <c r="G4672" t="s">
        <v>39</v>
      </c>
      <c r="H4672" t="s">
        <v>5</v>
      </c>
      <c r="I4672">
        <v>2047</v>
      </c>
      <c r="J4672">
        <v>2050</v>
      </c>
      <c r="K4672">
        <v>20.050789580433801</v>
      </c>
    </row>
    <row r="4673" spans="5:11" x14ac:dyDescent="0.2">
      <c r="E4673" t="str">
        <f t="shared" si="72"/>
        <v>Manufacturing: Energy Intensive</v>
      </c>
      <c r="F4673" t="s">
        <v>65</v>
      </c>
      <c r="G4673" t="s">
        <v>39</v>
      </c>
      <c r="H4673" t="s">
        <v>5</v>
      </c>
      <c r="I4673">
        <v>2048</v>
      </c>
      <c r="J4673">
        <v>2048</v>
      </c>
      <c r="K4673">
        <v>18.173932133375001</v>
      </c>
    </row>
    <row r="4674" spans="5:11" x14ac:dyDescent="0.2">
      <c r="E4674" t="str">
        <f t="shared" si="72"/>
        <v>Manufacturing: Energy Intensive</v>
      </c>
      <c r="F4674" t="s">
        <v>65</v>
      </c>
      <c r="G4674" t="s">
        <v>39</v>
      </c>
      <c r="H4674" t="s">
        <v>5</v>
      </c>
      <c r="I4674">
        <v>2048</v>
      </c>
      <c r="J4674">
        <v>2049</v>
      </c>
      <c r="K4674">
        <v>19.6428965892976</v>
      </c>
    </row>
    <row r="4675" spans="5:11" x14ac:dyDescent="0.2">
      <c r="E4675" t="str">
        <f t="shared" ref="E4675:E4738" si="73">VLOOKUP(F4675,$A$2:$B$53,2,)</f>
        <v>Manufacturing: Energy Intensive</v>
      </c>
      <c r="F4675" t="s">
        <v>65</v>
      </c>
      <c r="G4675" t="s">
        <v>39</v>
      </c>
      <c r="H4675" t="s">
        <v>5</v>
      </c>
      <c r="I4675">
        <v>2048</v>
      </c>
      <c r="J4675">
        <v>2050</v>
      </c>
      <c r="K4675">
        <v>20.262097697180199</v>
      </c>
    </row>
    <row r="4676" spans="5:11" x14ac:dyDescent="0.2">
      <c r="E4676" t="str">
        <f t="shared" si="73"/>
        <v>Manufacturing: Energy Intensive</v>
      </c>
      <c r="F4676" t="s">
        <v>65</v>
      </c>
      <c r="G4676" t="s">
        <v>39</v>
      </c>
      <c r="H4676" t="s">
        <v>5</v>
      </c>
      <c r="I4676">
        <v>2049</v>
      </c>
      <c r="J4676">
        <v>2048</v>
      </c>
      <c r="K4676">
        <v>18.216323566374999</v>
      </c>
    </row>
    <row r="4677" spans="5:11" x14ac:dyDescent="0.2">
      <c r="E4677" t="str">
        <f t="shared" si="73"/>
        <v>Manufacturing: Energy Intensive</v>
      </c>
      <c r="F4677" t="s">
        <v>65</v>
      </c>
      <c r="G4677" t="s">
        <v>39</v>
      </c>
      <c r="H4677" t="s">
        <v>5</v>
      </c>
      <c r="I4677">
        <v>2049</v>
      </c>
      <c r="J4677">
        <v>2049</v>
      </c>
      <c r="K4677">
        <v>19.8243726500761</v>
      </c>
    </row>
    <row r="4678" spans="5:11" x14ac:dyDescent="0.2">
      <c r="E4678" t="str">
        <f t="shared" si="73"/>
        <v>Manufacturing: Energy Intensive</v>
      </c>
      <c r="F4678" t="s">
        <v>65</v>
      </c>
      <c r="G4678" t="s">
        <v>39</v>
      </c>
      <c r="H4678" t="s">
        <v>5</v>
      </c>
      <c r="I4678">
        <v>2049</v>
      </c>
      <c r="J4678">
        <v>2050</v>
      </c>
      <c r="K4678">
        <v>20.473405813926501</v>
      </c>
    </row>
    <row r="4679" spans="5:11" x14ac:dyDescent="0.2">
      <c r="E4679" t="str">
        <f t="shared" si="73"/>
        <v>Manufacturing: Energy Intensive</v>
      </c>
      <c r="F4679" t="s">
        <v>65</v>
      </c>
      <c r="G4679" t="s">
        <v>39</v>
      </c>
      <c r="H4679" t="s">
        <v>5</v>
      </c>
      <c r="I4679">
        <v>2050</v>
      </c>
      <c r="J4679">
        <v>2048</v>
      </c>
      <c r="K4679">
        <v>18.258714999375002</v>
      </c>
    </row>
    <row r="4680" spans="5:11" x14ac:dyDescent="0.2">
      <c r="E4680" t="str">
        <f t="shared" si="73"/>
        <v>Manufacturing: Energy Intensive</v>
      </c>
      <c r="F4680" t="s">
        <v>65</v>
      </c>
      <c r="G4680" t="s">
        <v>39</v>
      </c>
      <c r="H4680" t="s">
        <v>5</v>
      </c>
      <c r="I4680">
        <v>2050</v>
      </c>
      <c r="J4680">
        <v>2049</v>
      </c>
      <c r="K4680">
        <v>20.0058487108547</v>
      </c>
    </row>
    <row r="4681" spans="5:11" x14ac:dyDescent="0.2">
      <c r="E4681" t="str">
        <f t="shared" si="73"/>
        <v>Manufacturing: Energy Intensive</v>
      </c>
      <c r="F4681" t="s">
        <v>65</v>
      </c>
      <c r="G4681" t="s">
        <v>39</v>
      </c>
      <c r="H4681" t="s">
        <v>5</v>
      </c>
      <c r="I4681">
        <v>2050</v>
      </c>
      <c r="J4681">
        <v>2050</v>
      </c>
      <c r="K4681">
        <v>20.684713930672899</v>
      </c>
    </row>
    <row r="4682" spans="5:11" x14ac:dyDescent="0.2">
      <c r="E4682" t="str">
        <f t="shared" si="73"/>
        <v>Manufacturing: Energy Intensive</v>
      </c>
      <c r="F4682" t="s">
        <v>66</v>
      </c>
      <c r="G4682" t="s">
        <v>39</v>
      </c>
      <c r="H4682" t="s">
        <v>4</v>
      </c>
      <c r="I4682">
        <v>2012</v>
      </c>
      <c r="J4682">
        <v>2048</v>
      </c>
      <c r="K4682">
        <v>14.8503841275946</v>
      </c>
    </row>
    <row r="4683" spans="5:11" x14ac:dyDescent="0.2">
      <c r="E4683" t="str">
        <f t="shared" si="73"/>
        <v>Manufacturing: Energy Intensive</v>
      </c>
      <c r="F4683" t="s">
        <v>66</v>
      </c>
      <c r="G4683" t="s">
        <v>39</v>
      </c>
      <c r="H4683" t="s">
        <v>4</v>
      </c>
      <c r="I4683">
        <v>2012</v>
      </c>
      <c r="J4683">
        <v>2049</v>
      </c>
      <c r="K4683">
        <v>14.850384127594999</v>
      </c>
    </row>
    <row r="4684" spans="5:11" x14ac:dyDescent="0.2">
      <c r="E4684" t="str">
        <f t="shared" si="73"/>
        <v>Manufacturing: Energy Intensive</v>
      </c>
      <c r="F4684" t="s">
        <v>66</v>
      </c>
      <c r="G4684" t="s">
        <v>39</v>
      </c>
      <c r="H4684" t="s">
        <v>4</v>
      </c>
      <c r="I4684">
        <v>2012</v>
      </c>
      <c r="J4684">
        <v>2050</v>
      </c>
      <c r="K4684">
        <v>14.850384127595101</v>
      </c>
    </row>
    <row r="4685" spans="5:11" x14ac:dyDescent="0.2">
      <c r="E4685" t="str">
        <f t="shared" si="73"/>
        <v>Manufacturing: Energy Intensive</v>
      </c>
      <c r="F4685" t="s">
        <v>66</v>
      </c>
      <c r="G4685" t="s">
        <v>39</v>
      </c>
      <c r="H4685" t="s">
        <v>4</v>
      </c>
      <c r="I4685">
        <v>2013</v>
      </c>
      <c r="J4685">
        <v>2048</v>
      </c>
      <c r="K4685">
        <v>15.1829046580756</v>
      </c>
    </row>
    <row r="4686" spans="5:11" x14ac:dyDescent="0.2">
      <c r="E4686" t="str">
        <f t="shared" si="73"/>
        <v>Manufacturing: Energy Intensive</v>
      </c>
      <c r="F4686" t="s">
        <v>66</v>
      </c>
      <c r="G4686" t="s">
        <v>39</v>
      </c>
      <c r="H4686" t="s">
        <v>4</v>
      </c>
      <c r="I4686">
        <v>2013</v>
      </c>
      <c r="J4686">
        <v>2049</v>
      </c>
      <c r="K4686">
        <v>15.22190167926</v>
      </c>
    </row>
    <row r="4687" spans="5:11" x14ac:dyDescent="0.2">
      <c r="E4687" t="str">
        <f t="shared" si="73"/>
        <v>Manufacturing: Energy Intensive</v>
      </c>
      <c r="F4687" t="s">
        <v>66</v>
      </c>
      <c r="G4687" t="s">
        <v>39</v>
      </c>
      <c r="H4687" t="s">
        <v>4</v>
      </c>
      <c r="I4687">
        <v>2013</v>
      </c>
      <c r="J4687">
        <v>2050</v>
      </c>
      <c r="K4687">
        <v>15.223877788593001</v>
      </c>
    </row>
    <row r="4688" spans="5:11" x14ac:dyDescent="0.2">
      <c r="E4688" t="str">
        <f t="shared" si="73"/>
        <v>Manufacturing: Energy Intensive</v>
      </c>
      <c r="F4688" t="s">
        <v>66</v>
      </c>
      <c r="G4688" t="s">
        <v>39</v>
      </c>
      <c r="H4688" t="s">
        <v>4</v>
      </c>
      <c r="I4688">
        <v>2014</v>
      </c>
      <c r="J4688">
        <v>2048</v>
      </c>
      <c r="K4688">
        <v>15.412727268404099</v>
      </c>
    </row>
    <row r="4689" spans="5:11" x14ac:dyDescent="0.2">
      <c r="E4689" t="str">
        <f t="shared" si="73"/>
        <v>Manufacturing: Energy Intensive</v>
      </c>
      <c r="F4689" t="s">
        <v>66</v>
      </c>
      <c r="G4689" t="s">
        <v>39</v>
      </c>
      <c r="H4689" t="s">
        <v>4</v>
      </c>
      <c r="I4689">
        <v>2014</v>
      </c>
      <c r="J4689">
        <v>2049</v>
      </c>
      <c r="K4689">
        <v>15.5086450252948</v>
      </c>
    </row>
    <row r="4690" spans="5:11" x14ac:dyDescent="0.2">
      <c r="E4690" t="str">
        <f t="shared" si="73"/>
        <v>Manufacturing: Energy Intensive</v>
      </c>
      <c r="F4690" t="s">
        <v>66</v>
      </c>
      <c r="G4690" t="s">
        <v>39</v>
      </c>
      <c r="H4690" t="s">
        <v>4</v>
      </c>
      <c r="I4690">
        <v>2014</v>
      </c>
      <c r="J4690">
        <v>2050</v>
      </c>
      <c r="K4690">
        <v>15.5149914692494</v>
      </c>
    </row>
    <row r="4691" spans="5:11" x14ac:dyDescent="0.2">
      <c r="E4691" t="str">
        <f t="shared" si="73"/>
        <v>Manufacturing: Energy Intensive</v>
      </c>
      <c r="F4691" t="s">
        <v>66</v>
      </c>
      <c r="G4691" t="s">
        <v>39</v>
      </c>
      <c r="H4691" t="s">
        <v>4</v>
      </c>
      <c r="I4691">
        <v>2015</v>
      </c>
      <c r="J4691">
        <v>2048</v>
      </c>
      <c r="K4691">
        <v>15.450639283767201</v>
      </c>
    </row>
    <row r="4692" spans="5:11" x14ac:dyDescent="0.2">
      <c r="E4692" t="str">
        <f t="shared" si="73"/>
        <v>Manufacturing: Energy Intensive</v>
      </c>
      <c r="F4692" t="s">
        <v>66</v>
      </c>
      <c r="G4692" t="s">
        <v>39</v>
      </c>
      <c r="H4692" t="s">
        <v>4</v>
      </c>
      <c r="I4692">
        <v>2015</v>
      </c>
      <c r="J4692">
        <v>2049</v>
      </c>
      <c r="K4692">
        <v>15.6087168120167</v>
      </c>
    </row>
    <row r="4693" spans="5:11" x14ac:dyDescent="0.2">
      <c r="E4693" t="str">
        <f t="shared" si="73"/>
        <v>Manufacturing: Energy Intensive</v>
      </c>
      <c r="F4693" t="s">
        <v>66</v>
      </c>
      <c r="G4693" t="s">
        <v>39</v>
      </c>
      <c r="H4693" t="s">
        <v>4</v>
      </c>
      <c r="I4693">
        <v>2015</v>
      </c>
      <c r="J4693">
        <v>2050</v>
      </c>
      <c r="K4693">
        <v>15.6187403646009</v>
      </c>
    </row>
    <row r="4694" spans="5:11" x14ac:dyDescent="0.2">
      <c r="E4694" t="str">
        <f t="shared" si="73"/>
        <v>Manufacturing: Energy Intensive</v>
      </c>
      <c r="F4694" t="s">
        <v>66</v>
      </c>
      <c r="G4694" t="s">
        <v>39</v>
      </c>
      <c r="H4694" t="s">
        <v>4</v>
      </c>
      <c r="I4694">
        <v>2016</v>
      </c>
      <c r="J4694">
        <v>2048</v>
      </c>
      <c r="K4694">
        <v>15.5006670880584</v>
      </c>
    </row>
    <row r="4695" spans="5:11" x14ac:dyDescent="0.2">
      <c r="E4695" t="str">
        <f t="shared" si="73"/>
        <v>Manufacturing: Energy Intensive</v>
      </c>
      <c r="F4695" t="s">
        <v>66</v>
      </c>
      <c r="G4695" t="s">
        <v>39</v>
      </c>
      <c r="H4695" t="s">
        <v>4</v>
      </c>
      <c r="I4695">
        <v>2016</v>
      </c>
      <c r="J4695">
        <v>2049</v>
      </c>
      <c r="K4695">
        <v>15.7272894986131</v>
      </c>
    </row>
    <row r="4696" spans="5:11" x14ac:dyDescent="0.2">
      <c r="E4696" t="str">
        <f t="shared" si="73"/>
        <v>Manufacturing: Energy Intensive</v>
      </c>
      <c r="F4696" t="s">
        <v>66</v>
      </c>
      <c r="G4696" t="s">
        <v>39</v>
      </c>
      <c r="H4696" t="s">
        <v>4</v>
      </c>
      <c r="I4696">
        <v>2016</v>
      </c>
      <c r="J4696">
        <v>2050</v>
      </c>
      <c r="K4696">
        <v>15.739947160197399</v>
      </c>
    </row>
    <row r="4697" spans="5:11" x14ac:dyDescent="0.2">
      <c r="E4697" t="str">
        <f t="shared" si="73"/>
        <v>Manufacturing: Energy Intensive</v>
      </c>
      <c r="F4697" t="s">
        <v>66</v>
      </c>
      <c r="G4697" t="s">
        <v>39</v>
      </c>
      <c r="H4697" t="s">
        <v>4</v>
      </c>
      <c r="I4697">
        <v>2017</v>
      </c>
      <c r="J4697">
        <v>2048</v>
      </c>
      <c r="K4697">
        <v>15.562398737855901</v>
      </c>
    </row>
    <row r="4698" spans="5:11" x14ac:dyDescent="0.2">
      <c r="E4698" t="str">
        <f t="shared" si="73"/>
        <v>Manufacturing: Energy Intensive</v>
      </c>
      <c r="F4698" t="s">
        <v>66</v>
      </c>
      <c r="G4698" t="s">
        <v>39</v>
      </c>
      <c r="H4698" t="s">
        <v>4</v>
      </c>
      <c r="I4698">
        <v>2017</v>
      </c>
      <c r="J4698">
        <v>2049</v>
      </c>
      <c r="K4698">
        <v>15.852604864090299</v>
      </c>
    </row>
    <row r="4699" spans="5:11" x14ac:dyDescent="0.2">
      <c r="E4699" t="str">
        <f t="shared" si="73"/>
        <v>Manufacturing: Energy Intensive</v>
      </c>
      <c r="F4699" t="s">
        <v>66</v>
      </c>
      <c r="G4699" t="s">
        <v>39</v>
      </c>
      <c r="H4699" t="s">
        <v>4</v>
      </c>
      <c r="I4699">
        <v>2017</v>
      </c>
      <c r="J4699">
        <v>2050</v>
      </c>
      <c r="K4699">
        <v>15.8681443514992</v>
      </c>
    </row>
    <row r="4700" spans="5:11" x14ac:dyDescent="0.2">
      <c r="E4700" t="str">
        <f t="shared" si="73"/>
        <v>Manufacturing: Energy Intensive</v>
      </c>
      <c r="F4700" t="s">
        <v>66</v>
      </c>
      <c r="G4700" t="s">
        <v>39</v>
      </c>
      <c r="H4700" t="s">
        <v>4</v>
      </c>
      <c r="I4700">
        <v>2018</v>
      </c>
      <c r="J4700">
        <v>2048</v>
      </c>
      <c r="K4700">
        <v>15.629371885951199</v>
      </c>
    </row>
    <row r="4701" spans="5:11" x14ac:dyDescent="0.2">
      <c r="E4701" t="str">
        <f t="shared" si="73"/>
        <v>Manufacturing: Energy Intensive</v>
      </c>
      <c r="F4701" t="s">
        <v>66</v>
      </c>
      <c r="G4701" t="s">
        <v>39</v>
      </c>
      <c r="H4701" t="s">
        <v>4</v>
      </c>
      <c r="I4701">
        <v>2018</v>
      </c>
      <c r="J4701">
        <v>2049</v>
      </c>
      <c r="K4701">
        <v>15.9772635789432</v>
      </c>
    </row>
    <row r="4702" spans="5:11" x14ac:dyDescent="0.2">
      <c r="E4702" t="str">
        <f t="shared" si="73"/>
        <v>Manufacturing: Energy Intensive</v>
      </c>
      <c r="F4702" t="s">
        <v>66</v>
      </c>
      <c r="G4702" t="s">
        <v>39</v>
      </c>
      <c r="H4702" t="s">
        <v>4</v>
      </c>
      <c r="I4702">
        <v>2018</v>
      </c>
      <c r="J4702">
        <v>2050</v>
      </c>
      <c r="K4702">
        <v>15.998220360491199</v>
      </c>
    </row>
    <row r="4703" spans="5:11" x14ac:dyDescent="0.2">
      <c r="E4703" t="str">
        <f t="shared" si="73"/>
        <v>Manufacturing: Energy Intensive</v>
      </c>
      <c r="F4703" t="s">
        <v>66</v>
      </c>
      <c r="G4703" t="s">
        <v>39</v>
      </c>
      <c r="H4703" t="s">
        <v>4</v>
      </c>
      <c r="I4703">
        <v>2019</v>
      </c>
      <c r="J4703">
        <v>2048</v>
      </c>
      <c r="K4703">
        <v>15.481485256109</v>
      </c>
    </row>
    <row r="4704" spans="5:11" x14ac:dyDescent="0.2">
      <c r="E4704" t="str">
        <f t="shared" si="73"/>
        <v>Manufacturing: Energy Intensive</v>
      </c>
      <c r="F4704" t="s">
        <v>66</v>
      </c>
      <c r="G4704" t="s">
        <v>39</v>
      </c>
      <c r="H4704" t="s">
        <v>4</v>
      </c>
      <c r="I4704">
        <v>2019</v>
      </c>
      <c r="J4704">
        <v>2049</v>
      </c>
      <c r="K4704">
        <v>15.881761279250499</v>
      </c>
    </row>
    <row r="4705" spans="5:11" x14ac:dyDescent="0.2">
      <c r="E4705" t="str">
        <f t="shared" si="73"/>
        <v>Manufacturing: Energy Intensive</v>
      </c>
      <c r="F4705" t="s">
        <v>66</v>
      </c>
      <c r="G4705" t="s">
        <v>39</v>
      </c>
      <c r="H4705" t="s">
        <v>4</v>
      </c>
      <c r="I4705">
        <v>2019</v>
      </c>
      <c r="J4705">
        <v>2050</v>
      </c>
      <c r="K4705">
        <v>15.9060449428761</v>
      </c>
    </row>
    <row r="4706" spans="5:11" x14ac:dyDescent="0.2">
      <c r="E4706" t="str">
        <f t="shared" si="73"/>
        <v>Manufacturing: Energy Intensive</v>
      </c>
      <c r="F4706" t="s">
        <v>66</v>
      </c>
      <c r="G4706" t="s">
        <v>39</v>
      </c>
      <c r="H4706" t="s">
        <v>4</v>
      </c>
      <c r="I4706">
        <v>2020</v>
      </c>
      <c r="J4706">
        <v>2048</v>
      </c>
      <c r="K4706">
        <v>14.253396079961201</v>
      </c>
    </row>
    <row r="4707" spans="5:11" x14ac:dyDescent="0.2">
      <c r="E4707" t="str">
        <f t="shared" si="73"/>
        <v>Manufacturing: Energy Intensive</v>
      </c>
      <c r="F4707" t="s">
        <v>66</v>
      </c>
      <c r="G4707" t="s">
        <v>39</v>
      </c>
      <c r="H4707" t="s">
        <v>4</v>
      </c>
      <c r="I4707">
        <v>2020</v>
      </c>
      <c r="J4707">
        <v>2049</v>
      </c>
      <c r="K4707">
        <v>14.6880810229751</v>
      </c>
    </row>
    <row r="4708" spans="5:11" x14ac:dyDescent="0.2">
      <c r="E4708" t="str">
        <f t="shared" si="73"/>
        <v>Manufacturing: Energy Intensive</v>
      </c>
      <c r="F4708" t="s">
        <v>66</v>
      </c>
      <c r="G4708" t="s">
        <v>39</v>
      </c>
      <c r="H4708" t="s">
        <v>4</v>
      </c>
      <c r="I4708">
        <v>2020</v>
      </c>
      <c r="J4708">
        <v>2050</v>
      </c>
      <c r="K4708">
        <v>14.7133121070468</v>
      </c>
    </row>
    <row r="4709" spans="5:11" x14ac:dyDescent="0.2">
      <c r="E4709" t="str">
        <f t="shared" si="73"/>
        <v>Manufacturing: Energy Intensive</v>
      </c>
      <c r="F4709" t="s">
        <v>66</v>
      </c>
      <c r="G4709" t="s">
        <v>39</v>
      </c>
      <c r="H4709" t="s">
        <v>4</v>
      </c>
      <c r="I4709">
        <v>2021</v>
      </c>
      <c r="J4709">
        <v>2048</v>
      </c>
      <c r="K4709">
        <v>14.5498245337737</v>
      </c>
    </row>
    <row r="4710" spans="5:11" x14ac:dyDescent="0.2">
      <c r="E4710" t="str">
        <f t="shared" si="73"/>
        <v>Manufacturing: Energy Intensive</v>
      </c>
      <c r="F4710" t="s">
        <v>66</v>
      </c>
      <c r="G4710" t="s">
        <v>39</v>
      </c>
      <c r="H4710" t="s">
        <v>4</v>
      </c>
      <c r="I4710">
        <v>2021</v>
      </c>
      <c r="J4710">
        <v>2049</v>
      </c>
      <c r="K4710">
        <v>15.0450754884699</v>
      </c>
    </row>
    <row r="4711" spans="5:11" x14ac:dyDescent="0.2">
      <c r="E4711" t="str">
        <f t="shared" si="73"/>
        <v>Manufacturing: Energy Intensive</v>
      </c>
      <c r="F4711" t="s">
        <v>66</v>
      </c>
      <c r="G4711" t="s">
        <v>39</v>
      </c>
      <c r="H4711" t="s">
        <v>4</v>
      </c>
      <c r="I4711">
        <v>2021</v>
      </c>
      <c r="J4711">
        <v>2050</v>
      </c>
      <c r="K4711">
        <v>15.062781388510199</v>
      </c>
    </row>
    <row r="4712" spans="5:11" x14ac:dyDescent="0.2">
      <c r="E4712" t="str">
        <f t="shared" si="73"/>
        <v>Manufacturing: Energy Intensive</v>
      </c>
      <c r="F4712" t="s">
        <v>66</v>
      </c>
      <c r="G4712" t="s">
        <v>39</v>
      </c>
      <c r="H4712" t="s">
        <v>4</v>
      </c>
      <c r="I4712">
        <v>2022</v>
      </c>
      <c r="J4712">
        <v>2048</v>
      </c>
      <c r="K4712">
        <v>14.826505336052101</v>
      </c>
    </row>
    <row r="4713" spans="5:11" x14ac:dyDescent="0.2">
      <c r="E4713" t="str">
        <f t="shared" si="73"/>
        <v>Manufacturing: Energy Intensive</v>
      </c>
      <c r="F4713" t="s">
        <v>66</v>
      </c>
      <c r="G4713" t="s">
        <v>39</v>
      </c>
      <c r="H4713" t="s">
        <v>4</v>
      </c>
      <c r="I4713">
        <v>2022</v>
      </c>
      <c r="J4713">
        <v>2049</v>
      </c>
      <c r="K4713">
        <v>15.3798295435355</v>
      </c>
    </row>
    <row r="4714" spans="5:11" x14ac:dyDescent="0.2">
      <c r="E4714" t="str">
        <f t="shared" si="73"/>
        <v>Manufacturing: Energy Intensive</v>
      </c>
      <c r="F4714" t="s">
        <v>66</v>
      </c>
      <c r="G4714" t="s">
        <v>39</v>
      </c>
      <c r="H4714" t="s">
        <v>4</v>
      </c>
      <c r="I4714">
        <v>2022</v>
      </c>
      <c r="J4714">
        <v>2050</v>
      </c>
      <c r="K4714">
        <v>15.388145619870301</v>
      </c>
    </row>
    <row r="4715" spans="5:11" x14ac:dyDescent="0.2">
      <c r="E4715" t="str">
        <f t="shared" si="73"/>
        <v>Manufacturing: Energy Intensive</v>
      </c>
      <c r="F4715" t="s">
        <v>66</v>
      </c>
      <c r="G4715" t="s">
        <v>39</v>
      </c>
      <c r="H4715" t="s">
        <v>4</v>
      </c>
      <c r="I4715">
        <v>2023</v>
      </c>
      <c r="J4715">
        <v>2048</v>
      </c>
      <c r="K4715">
        <v>15.0581335167626</v>
      </c>
    </row>
    <row r="4716" spans="5:11" x14ac:dyDescent="0.2">
      <c r="E4716" t="str">
        <f t="shared" si="73"/>
        <v>Manufacturing: Energy Intensive</v>
      </c>
      <c r="F4716" t="s">
        <v>66</v>
      </c>
      <c r="G4716" t="s">
        <v>39</v>
      </c>
      <c r="H4716" t="s">
        <v>4</v>
      </c>
      <c r="I4716">
        <v>2023</v>
      </c>
      <c r="J4716">
        <v>2049</v>
      </c>
      <c r="K4716">
        <v>15.6733851365492</v>
      </c>
    </row>
    <row r="4717" spans="5:11" x14ac:dyDescent="0.2">
      <c r="E4717" t="str">
        <f t="shared" si="73"/>
        <v>Manufacturing: Energy Intensive</v>
      </c>
      <c r="F4717" t="s">
        <v>66</v>
      </c>
      <c r="G4717" t="s">
        <v>39</v>
      </c>
      <c r="H4717" t="s">
        <v>4</v>
      </c>
      <c r="I4717">
        <v>2023</v>
      </c>
      <c r="J4717">
        <v>2050</v>
      </c>
      <c r="K4717">
        <v>15.6777811900479</v>
      </c>
    </row>
    <row r="4718" spans="5:11" x14ac:dyDescent="0.2">
      <c r="E4718" t="str">
        <f t="shared" si="73"/>
        <v>Manufacturing: Energy Intensive</v>
      </c>
      <c r="F4718" t="s">
        <v>66</v>
      </c>
      <c r="G4718" t="s">
        <v>39</v>
      </c>
      <c r="H4718" t="s">
        <v>4</v>
      </c>
      <c r="I4718">
        <v>2024</v>
      </c>
      <c r="J4718">
        <v>2048</v>
      </c>
      <c r="K4718">
        <v>15.3195878172557</v>
      </c>
    </row>
    <row r="4719" spans="5:11" x14ac:dyDescent="0.2">
      <c r="E4719" t="str">
        <f t="shared" si="73"/>
        <v>Manufacturing: Energy Intensive</v>
      </c>
      <c r="F4719" t="s">
        <v>66</v>
      </c>
      <c r="G4719" t="s">
        <v>39</v>
      </c>
      <c r="H4719" t="s">
        <v>4</v>
      </c>
      <c r="I4719">
        <v>2024</v>
      </c>
      <c r="J4719">
        <v>2049</v>
      </c>
      <c r="K4719">
        <v>15.9958436278555</v>
      </c>
    </row>
    <row r="4720" spans="5:11" x14ac:dyDescent="0.2">
      <c r="E4720" t="str">
        <f t="shared" si="73"/>
        <v>Manufacturing: Energy Intensive</v>
      </c>
      <c r="F4720" t="s">
        <v>66</v>
      </c>
      <c r="G4720" t="s">
        <v>39</v>
      </c>
      <c r="H4720" t="s">
        <v>4</v>
      </c>
      <c r="I4720">
        <v>2024</v>
      </c>
      <c r="J4720">
        <v>2050</v>
      </c>
      <c r="K4720">
        <v>16.0008846454575</v>
      </c>
    </row>
    <row r="4721" spans="5:11" x14ac:dyDescent="0.2">
      <c r="E4721" t="str">
        <f t="shared" si="73"/>
        <v>Manufacturing: Energy Intensive</v>
      </c>
      <c r="F4721" t="s">
        <v>66</v>
      </c>
      <c r="G4721" t="s">
        <v>39</v>
      </c>
      <c r="H4721" t="s">
        <v>4</v>
      </c>
      <c r="I4721">
        <v>2025</v>
      </c>
      <c r="J4721">
        <v>2048</v>
      </c>
      <c r="K4721">
        <v>15.562341456427401</v>
      </c>
    </row>
    <row r="4722" spans="5:11" x14ac:dyDescent="0.2">
      <c r="E4722" t="str">
        <f t="shared" si="73"/>
        <v>Manufacturing: Energy Intensive</v>
      </c>
      <c r="F4722" t="s">
        <v>66</v>
      </c>
      <c r="G4722" t="s">
        <v>39</v>
      </c>
      <c r="H4722" t="s">
        <v>4</v>
      </c>
      <c r="I4722">
        <v>2025</v>
      </c>
      <c r="J4722">
        <v>2049</v>
      </c>
      <c r="K4722">
        <v>16.287810452261599</v>
      </c>
    </row>
    <row r="4723" spans="5:11" x14ac:dyDescent="0.2">
      <c r="E4723" t="str">
        <f t="shared" si="73"/>
        <v>Manufacturing: Energy Intensive</v>
      </c>
      <c r="F4723" t="s">
        <v>66</v>
      </c>
      <c r="G4723" t="s">
        <v>39</v>
      </c>
      <c r="H4723" t="s">
        <v>4</v>
      </c>
      <c r="I4723">
        <v>2025</v>
      </c>
      <c r="J4723">
        <v>2050</v>
      </c>
      <c r="K4723">
        <v>16.292437596541902</v>
      </c>
    </row>
    <row r="4724" spans="5:11" x14ac:dyDescent="0.2">
      <c r="E4724" t="str">
        <f t="shared" si="73"/>
        <v>Manufacturing: Energy Intensive</v>
      </c>
      <c r="F4724" t="s">
        <v>66</v>
      </c>
      <c r="G4724" t="s">
        <v>39</v>
      </c>
      <c r="H4724" t="s">
        <v>4</v>
      </c>
      <c r="I4724">
        <v>2026</v>
      </c>
      <c r="J4724">
        <v>2048</v>
      </c>
      <c r="K4724">
        <v>15.7848524703977</v>
      </c>
    </row>
    <row r="4725" spans="5:11" x14ac:dyDescent="0.2">
      <c r="E4725" t="str">
        <f t="shared" si="73"/>
        <v>Manufacturing: Energy Intensive</v>
      </c>
      <c r="F4725" t="s">
        <v>66</v>
      </c>
      <c r="G4725" t="s">
        <v>39</v>
      </c>
      <c r="H4725" t="s">
        <v>4</v>
      </c>
      <c r="I4725">
        <v>2026</v>
      </c>
      <c r="J4725">
        <v>2049</v>
      </c>
      <c r="K4725">
        <v>16.568314540527801</v>
      </c>
    </row>
    <row r="4726" spans="5:11" x14ac:dyDescent="0.2">
      <c r="E4726" t="str">
        <f t="shared" si="73"/>
        <v>Manufacturing: Energy Intensive</v>
      </c>
      <c r="F4726" t="s">
        <v>66</v>
      </c>
      <c r="G4726" t="s">
        <v>39</v>
      </c>
      <c r="H4726" t="s">
        <v>4</v>
      </c>
      <c r="I4726">
        <v>2026</v>
      </c>
      <c r="J4726">
        <v>2050</v>
      </c>
      <c r="K4726">
        <v>16.573402852214901</v>
      </c>
    </row>
    <row r="4727" spans="5:11" x14ac:dyDescent="0.2">
      <c r="E4727" t="str">
        <f t="shared" si="73"/>
        <v>Manufacturing: Energy Intensive</v>
      </c>
      <c r="F4727" t="s">
        <v>66</v>
      </c>
      <c r="G4727" t="s">
        <v>39</v>
      </c>
      <c r="H4727" t="s">
        <v>4</v>
      </c>
      <c r="I4727">
        <v>2027</v>
      </c>
      <c r="J4727">
        <v>2048</v>
      </c>
      <c r="K4727">
        <v>16.010747260339102</v>
      </c>
    </row>
    <row r="4728" spans="5:11" x14ac:dyDescent="0.2">
      <c r="E4728" t="str">
        <f t="shared" si="73"/>
        <v>Manufacturing: Energy Intensive</v>
      </c>
      <c r="F4728" t="s">
        <v>66</v>
      </c>
      <c r="G4728" t="s">
        <v>39</v>
      </c>
      <c r="H4728" t="s">
        <v>4</v>
      </c>
      <c r="I4728">
        <v>2027</v>
      </c>
      <c r="J4728">
        <v>2049</v>
      </c>
      <c r="K4728">
        <v>16.850000017899902</v>
      </c>
    </row>
    <row r="4729" spans="5:11" x14ac:dyDescent="0.2">
      <c r="E4729" t="str">
        <f t="shared" si="73"/>
        <v>Manufacturing: Energy Intensive</v>
      </c>
      <c r="F4729" t="s">
        <v>66</v>
      </c>
      <c r="G4729" t="s">
        <v>39</v>
      </c>
      <c r="H4729" t="s">
        <v>4</v>
      </c>
      <c r="I4729">
        <v>2027</v>
      </c>
      <c r="J4729">
        <v>2050</v>
      </c>
      <c r="K4729">
        <v>16.8670659847221</v>
      </c>
    </row>
    <row r="4730" spans="5:11" x14ac:dyDescent="0.2">
      <c r="E4730" t="str">
        <f t="shared" si="73"/>
        <v>Manufacturing: Energy Intensive</v>
      </c>
      <c r="F4730" t="s">
        <v>66</v>
      </c>
      <c r="G4730" t="s">
        <v>39</v>
      </c>
      <c r="H4730" t="s">
        <v>4</v>
      </c>
      <c r="I4730">
        <v>2028</v>
      </c>
      <c r="J4730">
        <v>2048</v>
      </c>
      <c r="K4730">
        <v>16.253539864570001</v>
      </c>
    </row>
    <row r="4731" spans="5:11" x14ac:dyDescent="0.2">
      <c r="E4731" t="str">
        <f t="shared" si="73"/>
        <v>Manufacturing: Energy Intensive</v>
      </c>
      <c r="F4731" t="s">
        <v>66</v>
      </c>
      <c r="G4731" t="s">
        <v>39</v>
      </c>
      <c r="H4731" t="s">
        <v>4</v>
      </c>
      <c r="I4731">
        <v>2028</v>
      </c>
      <c r="J4731">
        <v>2049</v>
      </c>
      <c r="K4731">
        <v>17.148803081898699</v>
      </c>
    </row>
    <row r="4732" spans="5:11" x14ac:dyDescent="0.2">
      <c r="E4732" t="str">
        <f t="shared" si="73"/>
        <v>Manufacturing: Energy Intensive</v>
      </c>
      <c r="F4732" t="s">
        <v>66</v>
      </c>
      <c r="G4732" t="s">
        <v>39</v>
      </c>
      <c r="H4732" t="s">
        <v>4</v>
      </c>
      <c r="I4732">
        <v>2028</v>
      </c>
      <c r="J4732">
        <v>2050</v>
      </c>
      <c r="K4732">
        <v>17.1622434742183</v>
      </c>
    </row>
    <row r="4733" spans="5:11" x14ac:dyDescent="0.2">
      <c r="E4733" t="str">
        <f t="shared" si="73"/>
        <v>Manufacturing: Energy Intensive</v>
      </c>
      <c r="F4733" t="s">
        <v>66</v>
      </c>
      <c r="G4733" t="s">
        <v>39</v>
      </c>
      <c r="H4733" t="s">
        <v>4</v>
      </c>
      <c r="I4733">
        <v>2029</v>
      </c>
      <c r="J4733">
        <v>2048</v>
      </c>
      <c r="K4733">
        <v>16.565223745527099</v>
      </c>
    </row>
    <row r="4734" spans="5:11" x14ac:dyDescent="0.2">
      <c r="E4734" t="str">
        <f t="shared" si="73"/>
        <v>Manufacturing: Energy Intensive</v>
      </c>
      <c r="F4734" t="s">
        <v>66</v>
      </c>
      <c r="G4734" t="s">
        <v>39</v>
      </c>
      <c r="H4734" t="s">
        <v>4</v>
      </c>
      <c r="I4734">
        <v>2029</v>
      </c>
      <c r="J4734">
        <v>2049</v>
      </c>
      <c r="K4734">
        <v>17.504824736625601</v>
      </c>
    </row>
    <row r="4735" spans="5:11" x14ac:dyDescent="0.2">
      <c r="E4735" t="str">
        <f t="shared" si="73"/>
        <v>Manufacturing: Energy Intensive</v>
      </c>
      <c r="F4735" t="s">
        <v>66</v>
      </c>
      <c r="G4735" t="s">
        <v>39</v>
      </c>
      <c r="H4735" t="s">
        <v>4</v>
      </c>
      <c r="I4735">
        <v>2029</v>
      </c>
      <c r="J4735">
        <v>2050</v>
      </c>
      <c r="K4735">
        <v>17.537385142323298</v>
      </c>
    </row>
    <row r="4736" spans="5:11" x14ac:dyDescent="0.2">
      <c r="E4736" t="str">
        <f t="shared" si="73"/>
        <v>Manufacturing: Energy Intensive</v>
      </c>
      <c r="F4736" t="s">
        <v>66</v>
      </c>
      <c r="G4736" t="s">
        <v>39</v>
      </c>
      <c r="H4736" t="s">
        <v>4</v>
      </c>
      <c r="I4736">
        <v>2030</v>
      </c>
      <c r="J4736">
        <v>2048</v>
      </c>
      <c r="K4736">
        <v>16.873457850260099</v>
      </c>
    </row>
    <row r="4737" spans="5:11" x14ac:dyDescent="0.2">
      <c r="E4737" t="str">
        <f t="shared" si="73"/>
        <v>Manufacturing: Energy Intensive</v>
      </c>
      <c r="F4737" t="s">
        <v>66</v>
      </c>
      <c r="G4737" t="s">
        <v>39</v>
      </c>
      <c r="H4737" t="s">
        <v>4</v>
      </c>
      <c r="I4737">
        <v>2030</v>
      </c>
      <c r="J4737">
        <v>2049</v>
      </c>
      <c r="K4737">
        <v>17.871060223467399</v>
      </c>
    </row>
    <row r="4738" spans="5:11" x14ac:dyDescent="0.2">
      <c r="E4738" t="str">
        <f t="shared" si="73"/>
        <v>Manufacturing: Energy Intensive</v>
      </c>
      <c r="F4738" t="s">
        <v>66</v>
      </c>
      <c r="G4738" t="s">
        <v>39</v>
      </c>
      <c r="H4738" t="s">
        <v>4</v>
      </c>
      <c r="I4738">
        <v>2030</v>
      </c>
      <c r="J4738">
        <v>2050</v>
      </c>
      <c r="K4738">
        <v>17.9058099142208</v>
      </c>
    </row>
    <row r="4739" spans="5:11" x14ac:dyDescent="0.2">
      <c r="E4739" t="str">
        <f t="shared" ref="E4739:E4802" si="74">VLOOKUP(F4739,$A$2:$B$53,2,)</f>
        <v>Manufacturing: Energy Intensive</v>
      </c>
      <c r="F4739" t="s">
        <v>66</v>
      </c>
      <c r="G4739" t="s">
        <v>39</v>
      </c>
      <c r="H4739" t="s">
        <v>4</v>
      </c>
      <c r="I4739">
        <v>2031</v>
      </c>
      <c r="J4739">
        <v>2048</v>
      </c>
      <c r="K4739">
        <v>17.328906372829699</v>
      </c>
    </row>
    <row r="4740" spans="5:11" x14ac:dyDescent="0.2">
      <c r="E4740" t="str">
        <f t="shared" si="74"/>
        <v>Manufacturing: Energy Intensive</v>
      </c>
      <c r="F4740" t="s">
        <v>66</v>
      </c>
      <c r="G4740" t="s">
        <v>39</v>
      </c>
      <c r="H4740" t="s">
        <v>4</v>
      </c>
      <c r="I4740">
        <v>2031</v>
      </c>
      <c r="J4740">
        <v>2049</v>
      </c>
      <c r="K4740">
        <v>18.3628582756348</v>
      </c>
    </row>
    <row r="4741" spans="5:11" x14ac:dyDescent="0.2">
      <c r="E4741" t="str">
        <f t="shared" si="74"/>
        <v>Manufacturing: Energy Intensive</v>
      </c>
      <c r="F4741" t="s">
        <v>66</v>
      </c>
      <c r="G4741" t="s">
        <v>39</v>
      </c>
      <c r="H4741" t="s">
        <v>4</v>
      </c>
      <c r="I4741">
        <v>2031</v>
      </c>
      <c r="J4741">
        <v>2050</v>
      </c>
      <c r="K4741">
        <v>18.407193071586502</v>
      </c>
    </row>
    <row r="4742" spans="5:11" x14ac:dyDescent="0.2">
      <c r="E4742" t="str">
        <f t="shared" si="74"/>
        <v>Manufacturing: Energy Intensive</v>
      </c>
      <c r="F4742" t="s">
        <v>66</v>
      </c>
      <c r="G4742" t="s">
        <v>39</v>
      </c>
      <c r="H4742" t="s">
        <v>4</v>
      </c>
      <c r="I4742">
        <v>2032</v>
      </c>
      <c r="J4742">
        <v>2048</v>
      </c>
      <c r="K4742">
        <v>17.765590940266499</v>
      </c>
    </row>
    <row r="4743" spans="5:11" x14ac:dyDescent="0.2">
      <c r="E4743" t="str">
        <f t="shared" si="74"/>
        <v>Manufacturing: Energy Intensive</v>
      </c>
      <c r="F4743" t="s">
        <v>66</v>
      </c>
      <c r="G4743" t="s">
        <v>39</v>
      </c>
      <c r="H4743" t="s">
        <v>4</v>
      </c>
      <c r="I4743">
        <v>2032</v>
      </c>
      <c r="J4743">
        <v>2049</v>
      </c>
      <c r="K4743">
        <v>18.855157700145401</v>
      </c>
    </row>
    <row r="4744" spans="5:11" x14ac:dyDescent="0.2">
      <c r="E4744" t="str">
        <f t="shared" si="74"/>
        <v>Manufacturing: Energy Intensive</v>
      </c>
      <c r="F4744" t="s">
        <v>66</v>
      </c>
      <c r="G4744" t="s">
        <v>39</v>
      </c>
      <c r="H4744" t="s">
        <v>4</v>
      </c>
      <c r="I4744">
        <v>2032</v>
      </c>
      <c r="J4744">
        <v>2050</v>
      </c>
      <c r="K4744">
        <v>18.889135231979299</v>
      </c>
    </row>
    <row r="4745" spans="5:11" x14ac:dyDescent="0.2">
      <c r="E4745" t="str">
        <f t="shared" si="74"/>
        <v>Manufacturing: Energy Intensive</v>
      </c>
      <c r="F4745" t="s">
        <v>66</v>
      </c>
      <c r="G4745" t="s">
        <v>39</v>
      </c>
      <c r="H4745" t="s">
        <v>4</v>
      </c>
      <c r="I4745">
        <v>2033</v>
      </c>
      <c r="J4745">
        <v>2048</v>
      </c>
      <c r="K4745">
        <v>18.225488888916001</v>
      </c>
    </row>
    <row r="4746" spans="5:11" x14ac:dyDescent="0.2">
      <c r="E4746" t="str">
        <f t="shared" si="74"/>
        <v>Manufacturing: Energy Intensive</v>
      </c>
      <c r="F4746" t="s">
        <v>66</v>
      </c>
      <c r="G4746" t="s">
        <v>39</v>
      </c>
      <c r="H4746" t="s">
        <v>4</v>
      </c>
      <c r="I4746">
        <v>2033</v>
      </c>
      <c r="J4746">
        <v>2049</v>
      </c>
      <c r="K4746">
        <v>19.3496004583162</v>
      </c>
    </row>
    <row r="4747" spans="5:11" x14ac:dyDescent="0.2">
      <c r="E4747" t="str">
        <f t="shared" si="74"/>
        <v>Manufacturing: Energy Intensive</v>
      </c>
      <c r="F4747" t="s">
        <v>66</v>
      </c>
      <c r="G4747" t="s">
        <v>39</v>
      </c>
      <c r="H4747" t="s">
        <v>4</v>
      </c>
      <c r="I4747">
        <v>2033</v>
      </c>
      <c r="J4747">
        <v>2050</v>
      </c>
      <c r="K4747">
        <v>19.374482275223301</v>
      </c>
    </row>
    <row r="4748" spans="5:11" x14ac:dyDescent="0.2">
      <c r="E4748" t="str">
        <f t="shared" si="74"/>
        <v>Manufacturing: Energy Intensive</v>
      </c>
      <c r="F4748" t="s">
        <v>66</v>
      </c>
      <c r="G4748" t="s">
        <v>39</v>
      </c>
      <c r="H4748" t="s">
        <v>4</v>
      </c>
      <c r="I4748">
        <v>2034</v>
      </c>
      <c r="J4748">
        <v>2048</v>
      </c>
      <c r="K4748">
        <v>18.708400004147801</v>
      </c>
    </row>
    <row r="4749" spans="5:11" x14ac:dyDescent="0.2">
      <c r="E4749" t="str">
        <f t="shared" si="74"/>
        <v>Manufacturing: Energy Intensive</v>
      </c>
      <c r="F4749" t="s">
        <v>66</v>
      </c>
      <c r="G4749" t="s">
        <v>39</v>
      </c>
      <c r="H4749" t="s">
        <v>4</v>
      </c>
      <c r="I4749">
        <v>2034</v>
      </c>
      <c r="J4749">
        <v>2049</v>
      </c>
      <c r="K4749">
        <v>19.857406153642099</v>
      </c>
    </row>
    <row r="4750" spans="5:11" x14ac:dyDescent="0.2">
      <c r="E4750" t="str">
        <f t="shared" si="74"/>
        <v>Manufacturing: Energy Intensive</v>
      </c>
      <c r="F4750" t="s">
        <v>66</v>
      </c>
      <c r="G4750" t="s">
        <v>39</v>
      </c>
      <c r="H4750" t="s">
        <v>4</v>
      </c>
      <c r="I4750">
        <v>2034</v>
      </c>
      <c r="J4750">
        <v>2050</v>
      </c>
      <c r="K4750">
        <v>19.88224177719</v>
      </c>
    </row>
    <row r="4751" spans="5:11" x14ac:dyDescent="0.2">
      <c r="E4751" t="str">
        <f t="shared" si="74"/>
        <v>Manufacturing: Energy Intensive</v>
      </c>
      <c r="F4751" t="s">
        <v>66</v>
      </c>
      <c r="G4751" t="s">
        <v>39</v>
      </c>
      <c r="H4751" t="s">
        <v>4</v>
      </c>
      <c r="I4751">
        <v>2035</v>
      </c>
      <c r="J4751">
        <v>2048</v>
      </c>
      <c r="K4751">
        <v>19.194050187802301</v>
      </c>
    </row>
    <row r="4752" spans="5:11" x14ac:dyDescent="0.2">
      <c r="E4752" t="str">
        <f t="shared" si="74"/>
        <v>Manufacturing: Energy Intensive</v>
      </c>
      <c r="F4752" t="s">
        <v>66</v>
      </c>
      <c r="G4752" t="s">
        <v>39</v>
      </c>
      <c r="H4752" t="s">
        <v>4</v>
      </c>
      <c r="I4752">
        <v>2035</v>
      </c>
      <c r="J4752">
        <v>2049</v>
      </c>
      <c r="K4752">
        <v>20.3749017658693</v>
      </c>
    </row>
    <row r="4753" spans="5:11" x14ac:dyDescent="0.2">
      <c r="E4753" t="str">
        <f t="shared" si="74"/>
        <v>Manufacturing: Energy Intensive</v>
      </c>
      <c r="F4753" t="s">
        <v>66</v>
      </c>
      <c r="G4753" t="s">
        <v>39</v>
      </c>
      <c r="H4753" t="s">
        <v>4</v>
      </c>
      <c r="I4753">
        <v>2035</v>
      </c>
      <c r="J4753">
        <v>2050</v>
      </c>
      <c r="K4753">
        <v>20.4123460507716</v>
      </c>
    </row>
    <row r="4754" spans="5:11" x14ac:dyDescent="0.2">
      <c r="E4754" t="str">
        <f t="shared" si="74"/>
        <v>Manufacturing: Energy Intensive</v>
      </c>
      <c r="F4754" t="s">
        <v>66</v>
      </c>
      <c r="G4754" t="s">
        <v>39</v>
      </c>
      <c r="H4754" t="s">
        <v>4</v>
      </c>
      <c r="I4754">
        <v>2036</v>
      </c>
      <c r="J4754">
        <v>2048</v>
      </c>
      <c r="K4754">
        <v>19.714594720302301</v>
      </c>
    </row>
    <row r="4755" spans="5:11" x14ac:dyDescent="0.2">
      <c r="E4755" t="str">
        <f t="shared" si="74"/>
        <v>Manufacturing: Energy Intensive</v>
      </c>
      <c r="F4755" t="s">
        <v>66</v>
      </c>
      <c r="G4755" t="s">
        <v>39</v>
      </c>
      <c r="H4755" t="s">
        <v>4</v>
      </c>
      <c r="I4755">
        <v>2036</v>
      </c>
      <c r="J4755">
        <v>2049</v>
      </c>
      <c r="K4755">
        <v>20.921841835535499</v>
      </c>
    </row>
    <row r="4756" spans="5:11" x14ac:dyDescent="0.2">
      <c r="E4756" t="str">
        <f t="shared" si="74"/>
        <v>Manufacturing: Energy Intensive</v>
      </c>
      <c r="F4756" t="s">
        <v>66</v>
      </c>
      <c r="G4756" t="s">
        <v>39</v>
      </c>
      <c r="H4756" t="s">
        <v>4</v>
      </c>
      <c r="I4756">
        <v>2036</v>
      </c>
      <c r="J4756">
        <v>2050</v>
      </c>
      <c r="K4756">
        <v>20.966150819426598</v>
      </c>
    </row>
    <row r="4757" spans="5:11" x14ac:dyDescent="0.2">
      <c r="E4757" t="str">
        <f t="shared" si="74"/>
        <v>Manufacturing: Energy Intensive</v>
      </c>
      <c r="F4757" t="s">
        <v>66</v>
      </c>
      <c r="G4757" t="s">
        <v>39</v>
      </c>
      <c r="H4757" t="s">
        <v>4</v>
      </c>
      <c r="I4757">
        <v>2037</v>
      </c>
      <c r="J4757">
        <v>2048</v>
      </c>
      <c r="K4757">
        <v>20.268364590518601</v>
      </c>
    </row>
    <row r="4758" spans="5:11" x14ac:dyDescent="0.2">
      <c r="E4758" t="str">
        <f t="shared" si="74"/>
        <v>Manufacturing: Energy Intensive</v>
      </c>
      <c r="F4758" t="s">
        <v>66</v>
      </c>
      <c r="G4758" t="s">
        <v>39</v>
      </c>
      <c r="H4758" t="s">
        <v>4</v>
      </c>
      <c r="I4758">
        <v>2037</v>
      </c>
      <c r="J4758">
        <v>2049</v>
      </c>
      <c r="K4758">
        <v>21.495582398726</v>
      </c>
    </row>
    <row r="4759" spans="5:11" x14ac:dyDescent="0.2">
      <c r="E4759" t="str">
        <f t="shared" si="74"/>
        <v>Manufacturing: Energy Intensive</v>
      </c>
      <c r="F4759" t="s">
        <v>66</v>
      </c>
      <c r="G4759" t="s">
        <v>39</v>
      </c>
      <c r="H4759" t="s">
        <v>4</v>
      </c>
      <c r="I4759">
        <v>2037</v>
      </c>
      <c r="J4759">
        <v>2050</v>
      </c>
      <c r="K4759">
        <v>21.544208986101602</v>
      </c>
    </row>
    <row r="4760" spans="5:11" x14ac:dyDescent="0.2">
      <c r="E4760" t="str">
        <f t="shared" si="74"/>
        <v>Manufacturing: Energy Intensive</v>
      </c>
      <c r="F4760" t="s">
        <v>66</v>
      </c>
      <c r="G4760" t="s">
        <v>39</v>
      </c>
      <c r="H4760" t="s">
        <v>4</v>
      </c>
      <c r="I4760">
        <v>2038</v>
      </c>
      <c r="J4760">
        <v>2048</v>
      </c>
      <c r="K4760">
        <v>20.854432091927901</v>
      </c>
    </row>
    <row r="4761" spans="5:11" x14ac:dyDescent="0.2">
      <c r="E4761" t="str">
        <f t="shared" si="74"/>
        <v>Manufacturing: Energy Intensive</v>
      </c>
      <c r="F4761" t="s">
        <v>66</v>
      </c>
      <c r="G4761" t="s">
        <v>39</v>
      </c>
      <c r="H4761" t="s">
        <v>4</v>
      </c>
      <c r="I4761">
        <v>2038</v>
      </c>
      <c r="J4761">
        <v>2049</v>
      </c>
      <c r="K4761">
        <v>22.098764778812001</v>
      </c>
    </row>
    <row r="4762" spans="5:11" x14ac:dyDescent="0.2">
      <c r="E4762" t="str">
        <f t="shared" si="74"/>
        <v>Manufacturing: Energy Intensive</v>
      </c>
      <c r="F4762" t="s">
        <v>66</v>
      </c>
      <c r="G4762" t="s">
        <v>39</v>
      </c>
      <c r="H4762" t="s">
        <v>4</v>
      </c>
      <c r="I4762">
        <v>2038</v>
      </c>
      <c r="J4762">
        <v>2050</v>
      </c>
      <c r="K4762">
        <v>22.1518587770687</v>
      </c>
    </row>
    <row r="4763" spans="5:11" x14ac:dyDescent="0.2">
      <c r="E4763" t="str">
        <f t="shared" si="74"/>
        <v>Manufacturing: Energy Intensive</v>
      </c>
      <c r="F4763" t="s">
        <v>66</v>
      </c>
      <c r="G4763" t="s">
        <v>39</v>
      </c>
      <c r="H4763" t="s">
        <v>4</v>
      </c>
      <c r="I4763">
        <v>2039</v>
      </c>
      <c r="J4763">
        <v>2048</v>
      </c>
      <c r="K4763">
        <v>21.421071960793</v>
      </c>
    </row>
    <row r="4764" spans="5:11" x14ac:dyDescent="0.2">
      <c r="E4764" t="str">
        <f t="shared" si="74"/>
        <v>Manufacturing: Energy Intensive</v>
      </c>
      <c r="F4764" t="s">
        <v>66</v>
      </c>
      <c r="G4764" t="s">
        <v>39</v>
      </c>
      <c r="H4764" t="s">
        <v>4</v>
      </c>
      <c r="I4764">
        <v>2039</v>
      </c>
      <c r="J4764">
        <v>2049</v>
      </c>
      <c r="K4764">
        <v>22.682190636278001</v>
      </c>
    </row>
    <row r="4765" spans="5:11" x14ac:dyDescent="0.2">
      <c r="E4765" t="str">
        <f t="shared" si="74"/>
        <v>Manufacturing: Energy Intensive</v>
      </c>
      <c r="F4765" t="s">
        <v>66</v>
      </c>
      <c r="G4765" t="s">
        <v>39</v>
      </c>
      <c r="H4765" t="s">
        <v>4</v>
      </c>
      <c r="I4765">
        <v>2039</v>
      </c>
      <c r="J4765">
        <v>2050</v>
      </c>
      <c r="K4765">
        <v>22.7313707207413</v>
      </c>
    </row>
    <row r="4766" spans="5:11" x14ac:dyDescent="0.2">
      <c r="E4766" t="str">
        <f t="shared" si="74"/>
        <v>Manufacturing: Energy Intensive</v>
      </c>
      <c r="F4766" t="s">
        <v>66</v>
      </c>
      <c r="G4766" t="s">
        <v>39</v>
      </c>
      <c r="H4766" t="s">
        <v>4</v>
      </c>
      <c r="I4766">
        <v>2040</v>
      </c>
      <c r="J4766">
        <v>2048</v>
      </c>
      <c r="K4766">
        <v>22.016423463215499</v>
      </c>
    </row>
    <row r="4767" spans="5:11" x14ac:dyDescent="0.2">
      <c r="E4767" t="str">
        <f t="shared" si="74"/>
        <v>Manufacturing: Energy Intensive</v>
      </c>
      <c r="F4767" t="s">
        <v>66</v>
      </c>
      <c r="G4767" t="s">
        <v>39</v>
      </c>
      <c r="H4767" t="s">
        <v>4</v>
      </c>
      <c r="I4767">
        <v>2040</v>
      </c>
      <c r="J4767">
        <v>2049</v>
      </c>
      <c r="K4767">
        <v>23.2893200034305</v>
      </c>
    </row>
    <row r="4768" spans="5:11" x14ac:dyDescent="0.2">
      <c r="E4768" t="str">
        <f t="shared" si="74"/>
        <v>Manufacturing: Energy Intensive</v>
      </c>
      <c r="F4768" t="s">
        <v>66</v>
      </c>
      <c r="G4768" t="s">
        <v>39</v>
      </c>
      <c r="H4768" t="s">
        <v>4</v>
      </c>
      <c r="I4768">
        <v>2040</v>
      </c>
      <c r="J4768">
        <v>2050</v>
      </c>
      <c r="K4768">
        <v>23.3331713673265</v>
      </c>
    </row>
    <row r="4769" spans="5:11" x14ac:dyDescent="0.2">
      <c r="E4769" t="str">
        <f t="shared" si="74"/>
        <v>Manufacturing: Energy Intensive</v>
      </c>
      <c r="F4769" t="s">
        <v>66</v>
      </c>
      <c r="G4769" t="s">
        <v>39</v>
      </c>
      <c r="H4769" t="s">
        <v>4</v>
      </c>
      <c r="I4769">
        <v>2041</v>
      </c>
      <c r="J4769">
        <v>2048</v>
      </c>
      <c r="K4769">
        <v>22.655972252224402</v>
      </c>
    </row>
    <row r="4770" spans="5:11" x14ac:dyDescent="0.2">
      <c r="E4770" t="str">
        <f t="shared" si="74"/>
        <v>Manufacturing: Energy Intensive</v>
      </c>
      <c r="F4770" t="s">
        <v>66</v>
      </c>
      <c r="G4770" t="s">
        <v>39</v>
      </c>
      <c r="H4770" t="s">
        <v>4</v>
      </c>
      <c r="I4770">
        <v>2041</v>
      </c>
      <c r="J4770">
        <v>2049</v>
      </c>
      <c r="K4770">
        <v>23.976458159108201</v>
      </c>
    </row>
    <row r="4771" spans="5:11" x14ac:dyDescent="0.2">
      <c r="E4771" t="str">
        <f t="shared" si="74"/>
        <v>Manufacturing: Energy Intensive</v>
      </c>
      <c r="F4771" t="s">
        <v>66</v>
      </c>
      <c r="G4771" t="s">
        <v>39</v>
      </c>
      <c r="H4771" t="s">
        <v>4</v>
      </c>
      <c r="I4771">
        <v>2041</v>
      </c>
      <c r="J4771">
        <v>2050</v>
      </c>
      <c r="K4771">
        <v>24.016816549379801</v>
      </c>
    </row>
    <row r="4772" spans="5:11" x14ac:dyDescent="0.2">
      <c r="E4772" t="str">
        <f t="shared" si="74"/>
        <v>Manufacturing: Energy Intensive</v>
      </c>
      <c r="F4772" t="s">
        <v>66</v>
      </c>
      <c r="G4772" t="s">
        <v>39</v>
      </c>
      <c r="H4772" t="s">
        <v>4</v>
      </c>
      <c r="I4772">
        <v>2042</v>
      </c>
      <c r="J4772">
        <v>2048</v>
      </c>
      <c r="K4772">
        <v>23.336756182538799</v>
      </c>
    </row>
    <row r="4773" spans="5:11" x14ac:dyDescent="0.2">
      <c r="E4773" t="str">
        <f t="shared" si="74"/>
        <v>Manufacturing: Energy Intensive</v>
      </c>
      <c r="F4773" t="s">
        <v>66</v>
      </c>
      <c r="G4773" t="s">
        <v>39</v>
      </c>
      <c r="H4773" t="s">
        <v>4</v>
      </c>
      <c r="I4773">
        <v>2042</v>
      </c>
      <c r="J4773">
        <v>2049</v>
      </c>
      <c r="K4773">
        <v>24.7182209534121</v>
      </c>
    </row>
    <row r="4774" spans="5:11" x14ac:dyDescent="0.2">
      <c r="E4774" t="str">
        <f t="shared" si="74"/>
        <v>Manufacturing: Energy Intensive</v>
      </c>
      <c r="F4774" t="s">
        <v>66</v>
      </c>
      <c r="G4774" t="s">
        <v>39</v>
      </c>
      <c r="H4774" t="s">
        <v>4</v>
      </c>
      <c r="I4774">
        <v>2042</v>
      </c>
      <c r="J4774">
        <v>2050</v>
      </c>
      <c r="K4774">
        <v>24.756555542858798</v>
      </c>
    </row>
    <row r="4775" spans="5:11" x14ac:dyDescent="0.2">
      <c r="E4775" t="str">
        <f t="shared" si="74"/>
        <v>Manufacturing: Energy Intensive</v>
      </c>
      <c r="F4775" t="s">
        <v>66</v>
      </c>
      <c r="G4775" t="s">
        <v>39</v>
      </c>
      <c r="H4775" t="s">
        <v>4</v>
      </c>
      <c r="I4775">
        <v>2043</v>
      </c>
      <c r="J4775">
        <v>2048</v>
      </c>
      <c r="K4775">
        <v>24.028906257905401</v>
      </c>
    </row>
    <row r="4776" spans="5:11" x14ac:dyDescent="0.2">
      <c r="E4776" t="str">
        <f t="shared" si="74"/>
        <v>Manufacturing: Energy Intensive</v>
      </c>
      <c r="F4776" t="s">
        <v>66</v>
      </c>
      <c r="G4776" t="s">
        <v>39</v>
      </c>
      <c r="H4776" t="s">
        <v>4</v>
      </c>
      <c r="I4776">
        <v>2043</v>
      </c>
      <c r="J4776">
        <v>2049</v>
      </c>
      <c r="K4776">
        <v>25.477596000129701</v>
      </c>
    </row>
    <row r="4777" spans="5:11" x14ac:dyDescent="0.2">
      <c r="E4777" t="str">
        <f t="shared" si="74"/>
        <v>Manufacturing: Energy Intensive</v>
      </c>
      <c r="F4777" t="s">
        <v>66</v>
      </c>
      <c r="G4777" t="s">
        <v>39</v>
      </c>
      <c r="H4777" t="s">
        <v>4</v>
      </c>
      <c r="I4777">
        <v>2043</v>
      </c>
      <c r="J4777">
        <v>2050</v>
      </c>
      <c r="K4777">
        <v>25.5229830827463</v>
      </c>
    </row>
    <row r="4778" spans="5:11" x14ac:dyDescent="0.2">
      <c r="E4778" t="str">
        <f t="shared" si="74"/>
        <v>Manufacturing: Energy Intensive</v>
      </c>
      <c r="F4778" t="s">
        <v>66</v>
      </c>
      <c r="G4778" t="s">
        <v>39</v>
      </c>
      <c r="H4778" t="s">
        <v>4</v>
      </c>
      <c r="I4778">
        <v>2044</v>
      </c>
      <c r="J4778">
        <v>2048</v>
      </c>
      <c r="K4778">
        <v>24.7561452946623</v>
      </c>
    </row>
    <row r="4779" spans="5:11" x14ac:dyDescent="0.2">
      <c r="E4779" t="str">
        <f t="shared" si="74"/>
        <v>Manufacturing: Energy Intensive</v>
      </c>
      <c r="F4779" t="s">
        <v>66</v>
      </c>
      <c r="G4779" t="s">
        <v>39</v>
      </c>
      <c r="H4779" t="s">
        <v>4</v>
      </c>
      <c r="I4779">
        <v>2044</v>
      </c>
      <c r="J4779">
        <v>2049</v>
      </c>
      <c r="K4779">
        <v>26.281599921685199</v>
      </c>
    </row>
    <row r="4780" spans="5:11" x14ac:dyDescent="0.2">
      <c r="E4780" t="str">
        <f t="shared" si="74"/>
        <v>Manufacturing: Energy Intensive</v>
      </c>
      <c r="F4780" t="s">
        <v>66</v>
      </c>
      <c r="G4780" t="s">
        <v>39</v>
      </c>
      <c r="H4780" t="s">
        <v>4</v>
      </c>
      <c r="I4780">
        <v>2044</v>
      </c>
      <c r="J4780">
        <v>2050</v>
      </c>
      <c r="K4780">
        <v>26.337370622992399</v>
      </c>
    </row>
    <row r="4781" spans="5:11" x14ac:dyDescent="0.2">
      <c r="E4781" t="str">
        <f t="shared" si="74"/>
        <v>Manufacturing: Energy Intensive</v>
      </c>
      <c r="F4781" t="s">
        <v>66</v>
      </c>
      <c r="G4781" t="s">
        <v>39</v>
      </c>
      <c r="H4781" t="s">
        <v>4</v>
      </c>
      <c r="I4781">
        <v>2045</v>
      </c>
      <c r="J4781">
        <v>2048</v>
      </c>
      <c r="K4781">
        <v>25.5447947855323</v>
      </c>
    </row>
    <row r="4782" spans="5:11" x14ac:dyDescent="0.2">
      <c r="E4782" t="str">
        <f t="shared" si="74"/>
        <v>Manufacturing: Energy Intensive</v>
      </c>
      <c r="F4782" t="s">
        <v>66</v>
      </c>
      <c r="G4782" t="s">
        <v>39</v>
      </c>
      <c r="H4782" t="s">
        <v>4</v>
      </c>
      <c r="I4782">
        <v>2045</v>
      </c>
      <c r="J4782">
        <v>2049</v>
      </c>
      <c r="K4782">
        <v>27.150628742373399</v>
      </c>
    </row>
    <row r="4783" spans="5:11" x14ac:dyDescent="0.2">
      <c r="E4783" t="str">
        <f t="shared" si="74"/>
        <v>Manufacturing: Energy Intensive</v>
      </c>
      <c r="F4783" t="s">
        <v>66</v>
      </c>
      <c r="G4783" t="s">
        <v>39</v>
      </c>
      <c r="H4783" t="s">
        <v>4</v>
      </c>
      <c r="I4783">
        <v>2045</v>
      </c>
      <c r="J4783">
        <v>2050</v>
      </c>
      <c r="K4783">
        <v>27.218857029228001</v>
      </c>
    </row>
    <row r="4784" spans="5:11" x14ac:dyDescent="0.2">
      <c r="E4784" t="str">
        <f t="shared" si="74"/>
        <v>Manufacturing: Energy Intensive</v>
      </c>
      <c r="F4784" t="s">
        <v>66</v>
      </c>
      <c r="G4784" t="s">
        <v>39</v>
      </c>
      <c r="H4784" t="s">
        <v>4</v>
      </c>
      <c r="I4784">
        <v>2046</v>
      </c>
      <c r="J4784">
        <v>2048</v>
      </c>
      <c r="K4784">
        <v>26.389546231639599</v>
      </c>
    </row>
    <row r="4785" spans="5:11" x14ac:dyDescent="0.2">
      <c r="E4785" t="str">
        <f t="shared" si="74"/>
        <v>Manufacturing: Energy Intensive</v>
      </c>
      <c r="F4785" t="s">
        <v>66</v>
      </c>
      <c r="G4785" t="s">
        <v>39</v>
      </c>
      <c r="H4785" t="s">
        <v>4</v>
      </c>
      <c r="I4785">
        <v>2046</v>
      </c>
      <c r="J4785">
        <v>2049</v>
      </c>
      <c r="K4785">
        <v>28.057587803374101</v>
      </c>
    </row>
    <row r="4786" spans="5:11" x14ac:dyDescent="0.2">
      <c r="E4786" t="str">
        <f t="shared" si="74"/>
        <v>Manufacturing: Energy Intensive</v>
      </c>
      <c r="F4786" t="s">
        <v>66</v>
      </c>
      <c r="G4786" t="s">
        <v>39</v>
      </c>
      <c r="H4786" t="s">
        <v>4</v>
      </c>
      <c r="I4786">
        <v>2046</v>
      </c>
      <c r="J4786">
        <v>2050</v>
      </c>
      <c r="K4786">
        <v>28.141357327831901</v>
      </c>
    </row>
    <row r="4787" spans="5:11" x14ac:dyDescent="0.2">
      <c r="E4787" t="str">
        <f t="shared" si="74"/>
        <v>Manufacturing: Energy Intensive</v>
      </c>
      <c r="F4787" t="s">
        <v>66</v>
      </c>
      <c r="G4787" t="s">
        <v>39</v>
      </c>
      <c r="H4787" t="s">
        <v>4</v>
      </c>
      <c r="I4787">
        <v>2047</v>
      </c>
      <c r="J4787">
        <v>2048</v>
      </c>
      <c r="K4787">
        <v>27.282007402281099</v>
      </c>
    </row>
    <row r="4788" spans="5:11" x14ac:dyDescent="0.2">
      <c r="E4788" t="str">
        <f t="shared" si="74"/>
        <v>Manufacturing: Energy Intensive</v>
      </c>
      <c r="F4788" t="s">
        <v>66</v>
      </c>
      <c r="G4788" t="s">
        <v>39</v>
      </c>
      <c r="H4788" t="s">
        <v>4</v>
      </c>
      <c r="I4788">
        <v>2047</v>
      </c>
      <c r="J4788">
        <v>2049</v>
      </c>
      <c r="K4788">
        <v>29.0156026990248</v>
      </c>
    </row>
    <row r="4789" spans="5:11" x14ac:dyDescent="0.2">
      <c r="E4789" t="str">
        <f t="shared" si="74"/>
        <v>Manufacturing: Energy Intensive</v>
      </c>
      <c r="F4789" t="s">
        <v>66</v>
      </c>
      <c r="G4789" t="s">
        <v>39</v>
      </c>
      <c r="H4789" t="s">
        <v>4</v>
      </c>
      <c r="I4789">
        <v>2047</v>
      </c>
      <c r="J4789">
        <v>2050</v>
      </c>
      <c r="K4789">
        <v>29.112443440277399</v>
      </c>
    </row>
    <row r="4790" spans="5:11" x14ac:dyDescent="0.2">
      <c r="E4790" t="str">
        <f t="shared" si="74"/>
        <v>Manufacturing: Energy Intensive</v>
      </c>
      <c r="F4790" t="s">
        <v>66</v>
      </c>
      <c r="G4790" t="s">
        <v>39</v>
      </c>
      <c r="H4790" t="s">
        <v>4</v>
      </c>
      <c r="I4790">
        <v>2048</v>
      </c>
      <c r="J4790">
        <v>2048</v>
      </c>
      <c r="K4790">
        <v>28.181479513918401</v>
      </c>
    </row>
    <row r="4791" spans="5:11" x14ac:dyDescent="0.2">
      <c r="E4791" t="str">
        <f t="shared" si="74"/>
        <v>Manufacturing: Energy Intensive</v>
      </c>
      <c r="F4791" t="s">
        <v>66</v>
      </c>
      <c r="G4791" t="s">
        <v>39</v>
      </c>
      <c r="H4791" t="s">
        <v>4</v>
      </c>
      <c r="I4791">
        <v>2048</v>
      </c>
      <c r="J4791">
        <v>2049</v>
      </c>
      <c r="K4791">
        <v>29.9747702536825</v>
      </c>
    </row>
    <row r="4792" spans="5:11" x14ac:dyDescent="0.2">
      <c r="E4792" t="str">
        <f t="shared" si="74"/>
        <v>Manufacturing: Energy Intensive</v>
      </c>
      <c r="F4792" t="s">
        <v>66</v>
      </c>
      <c r="G4792" t="s">
        <v>39</v>
      </c>
      <c r="H4792" t="s">
        <v>4</v>
      </c>
      <c r="I4792">
        <v>2048</v>
      </c>
      <c r="J4792">
        <v>2050</v>
      </c>
      <c r="K4792">
        <v>30.0796959529148</v>
      </c>
    </row>
    <row r="4793" spans="5:11" x14ac:dyDescent="0.2">
      <c r="E4793" t="str">
        <f t="shared" si="74"/>
        <v>Manufacturing: Energy Intensive</v>
      </c>
      <c r="F4793" t="s">
        <v>66</v>
      </c>
      <c r="G4793" t="s">
        <v>39</v>
      </c>
      <c r="H4793" t="s">
        <v>4</v>
      </c>
      <c r="I4793">
        <v>2049</v>
      </c>
      <c r="J4793">
        <v>2048</v>
      </c>
      <c r="K4793">
        <v>29.130950983784299</v>
      </c>
    </row>
    <row r="4794" spans="5:11" x14ac:dyDescent="0.2">
      <c r="E4794" t="str">
        <f t="shared" si="74"/>
        <v>Manufacturing: Energy Intensive</v>
      </c>
      <c r="F4794" t="s">
        <v>66</v>
      </c>
      <c r="G4794" t="s">
        <v>39</v>
      </c>
      <c r="H4794" t="s">
        <v>4</v>
      </c>
      <c r="I4794">
        <v>2049</v>
      </c>
      <c r="J4794">
        <v>2049</v>
      </c>
      <c r="K4794">
        <v>30.991032014797099</v>
      </c>
    </row>
    <row r="4795" spans="5:11" x14ac:dyDescent="0.2">
      <c r="E4795" t="str">
        <f t="shared" si="74"/>
        <v>Manufacturing: Energy Intensive</v>
      </c>
      <c r="F4795" t="s">
        <v>66</v>
      </c>
      <c r="G4795" t="s">
        <v>39</v>
      </c>
      <c r="H4795" t="s">
        <v>4</v>
      </c>
      <c r="I4795">
        <v>2049</v>
      </c>
      <c r="J4795">
        <v>2050</v>
      </c>
      <c r="K4795">
        <v>31.103208453177199</v>
      </c>
    </row>
    <row r="4796" spans="5:11" x14ac:dyDescent="0.2">
      <c r="E4796" t="str">
        <f t="shared" si="74"/>
        <v>Manufacturing: Energy Intensive</v>
      </c>
      <c r="F4796" t="s">
        <v>66</v>
      </c>
      <c r="G4796" t="s">
        <v>39</v>
      </c>
      <c r="H4796" t="s">
        <v>4</v>
      </c>
      <c r="I4796">
        <v>2050</v>
      </c>
      <c r="J4796">
        <v>2048</v>
      </c>
      <c r="K4796">
        <v>30.1466836148741</v>
      </c>
    </row>
    <row r="4797" spans="5:11" x14ac:dyDescent="0.2">
      <c r="E4797" t="str">
        <f t="shared" si="74"/>
        <v>Manufacturing: Energy Intensive</v>
      </c>
      <c r="F4797" t="s">
        <v>66</v>
      </c>
      <c r="G4797" t="s">
        <v>39</v>
      </c>
      <c r="H4797" t="s">
        <v>4</v>
      </c>
      <c r="I4797">
        <v>2050</v>
      </c>
      <c r="J4797">
        <v>2049</v>
      </c>
      <c r="K4797">
        <v>32.068590638009297</v>
      </c>
    </row>
    <row r="4798" spans="5:11" x14ac:dyDescent="0.2">
      <c r="E4798" t="str">
        <f t="shared" si="74"/>
        <v>Manufacturing: Energy Intensive</v>
      </c>
      <c r="F4798" t="s">
        <v>66</v>
      </c>
      <c r="G4798" t="s">
        <v>39</v>
      </c>
      <c r="H4798" t="s">
        <v>4</v>
      </c>
      <c r="I4798">
        <v>2050</v>
      </c>
      <c r="J4798">
        <v>2050</v>
      </c>
      <c r="K4798">
        <v>32.188693725842199</v>
      </c>
    </row>
    <row r="4799" spans="5:11" x14ac:dyDescent="0.2">
      <c r="E4799" t="str">
        <f t="shared" si="74"/>
        <v>Manufacturing: Energy Intensive</v>
      </c>
      <c r="F4799" t="s">
        <v>66</v>
      </c>
      <c r="G4799" t="s">
        <v>39</v>
      </c>
      <c r="H4799" t="s">
        <v>5</v>
      </c>
      <c r="I4799">
        <v>2012</v>
      </c>
      <c r="J4799">
        <v>2048</v>
      </c>
      <c r="K4799">
        <v>14.850384127595101</v>
      </c>
    </row>
    <row r="4800" spans="5:11" x14ac:dyDescent="0.2">
      <c r="E4800" t="str">
        <f t="shared" si="74"/>
        <v>Manufacturing: Energy Intensive</v>
      </c>
      <c r="F4800" t="s">
        <v>66</v>
      </c>
      <c r="G4800" t="s">
        <v>39</v>
      </c>
      <c r="H4800" t="s">
        <v>5</v>
      </c>
      <c r="I4800">
        <v>2012</v>
      </c>
      <c r="J4800">
        <v>2049</v>
      </c>
      <c r="K4800">
        <v>14.850384127594999</v>
      </c>
    </row>
    <row r="4801" spans="5:11" x14ac:dyDescent="0.2">
      <c r="E4801" t="str">
        <f t="shared" si="74"/>
        <v>Manufacturing: Energy Intensive</v>
      </c>
      <c r="F4801" t="s">
        <v>66</v>
      </c>
      <c r="G4801" t="s">
        <v>39</v>
      </c>
      <c r="H4801" t="s">
        <v>5</v>
      </c>
      <c r="I4801">
        <v>2012</v>
      </c>
      <c r="J4801">
        <v>2050</v>
      </c>
      <c r="K4801">
        <v>14.850384127594999</v>
      </c>
    </row>
    <row r="4802" spans="5:11" x14ac:dyDescent="0.2">
      <c r="E4802" t="str">
        <f t="shared" si="74"/>
        <v>Manufacturing: Energy Intensive</v>
      </c>
      <c r="F4802" t="s">
        <v>66</v>
      </c>
      <c r="G4802" t="s">
        <v>39</v>
      </c>
      <c r="H4802" t="s">
        <v>5</v>
      </c>
      <c r="I4802">
        <v>2013</v>
      </c>
      <c r="J4802">
        <v>2048</v>
      </c>
      <c r="K4802">
        <v>15.182904658161499</v>
      </c>
    </row>
    <row r="4803" spans="5:11" x14ac:dyDescent="0.2">
      <c r="E4803" t="str">
        <f t="shared" ref="E4803:E4866" si="75">VLOOKUP(F4803,$A$2:$B$53,2,)</f>
        <v>Manufacturing: Energy Intensive</v>
      </c>
      <c r="F4803" t="s">
        <v>66</v>
      </c>
      <c r="G4803" t="s">
        <v>39</v>
      </c>
      <c r="H4803" t="s">
        <v>5</v>
      </c>
      <c r="I4803">
        <v>2013</v>
      </c>
      <c r="J4803">
        <v>2049</v>
      </c>
      <c r="K4803">
        <v>15.2218733314195</v>
      </c>
    </row>
    <row r="4804" spans="5:11" x14ac:dyDescent="0.2">
      <c r="E4804" t="str">
        <f t="shared" si="75"/>
        <v>Manufacturing: Energy Intensive</v>
      </c>
      <c r="F4804" t="s">
        <v>66</v>
      </c>
      <c r="G4804" t="s">
        <v>39</v>
      </c>
      <c r="H4804" t="s">
        <v>5</v>
      </c>
      <c r="I4804">
        <v>2013</v>
      </c>
      <c r="J4804">
        <v>2050</v>
      </c>
      <c r="K4804">
        <v>15.223869747912101</v>
      </c>
    </row>
    <row r="4805" spans="5:11" x14ac:dyDescent="0.2">
      <c r="E4805" t="str">
        <f t="shared" si="75"/>
        <v>Manufacturing: Energy Intensive</v>
      </c>
      <c r="F4805" t="s">
        <v>66</v>
      </c>
      <c r="G4805" t="s">
        <v>39</v>
      </c>
      <c r="H4805" t="s">
        <v>5</v>
      </c>
      <c r="I4805">
        <v>2014</v>
      </c>
      <c r="J4805">
        <v>2048</v>
      </c>
      <c r="K4805">
        <v>15.412727268303</v>
      </c>
    </row>
    <row r="4806" spans="5:11" x14ac:dyDescent="0.2">
      <c r="E4806" t="str">
        <f t="shared" si="75"/>
        <v>Manufacturing: Energy Intensive</v>
      </c>
      <c r="F4806" t="s">
        <v>66</v>
      </c>
      <c r="G4806" t="s">
        <v>39</v>
      </c>
      <c r="H4806" t="s">
        <v>5</v>
      </c>
      <c r="I4806">
        <v>2014</v>
      </c>
      <c r="J4806">
        <v>2049</v>
      </c>
      <c r="K4806">
        <v>15.5085951178957</v>
      </c>
    </row>
    <row r="4807" spans="5:11" x14ac:dyDescent="0.2">
      <c r="E4807" t="str">
        <f t="shared" si="75"/>
        <v>Manufacturing: Energy Intensive</v>
      </c>
      <c r="F4807" t="s">
        <v>66</v>
      </c>
      <c r="G4807" t="s">
        <v>39</v>
      </c>
      <c r="H4807" t="s">
        <v>5</v>
      </c>
      <c r="I4807">
        <v>2014</v>
      </c>
      <c r="J4807">
        <v>2050</v>
      </c>
      <c r="K4807">
        <v>15.514978110606201</v>
      </c>
    </row>
    <row r="4808" spans="5:11" x14ac:dyDescent="0.2">
      <c r="E4808" t="str">
        <f t="shared" si="75"/>
        <v>Manufacturing: Energy Intensive</v>
      </c>
      <c r="F4808" t="s">
        <v>66</v>
      </c>
      <c r="G4808" t="s">
        <v>39</v>
      </c>
      <c r="H4808" t="s">
        <v>5</v>
      </c>
      <c r="I4808">
        <v>2015</v>
      </c>
      <c r="J4808">
        <v>2048</v>
      </c>
      <c r="K4808">
        <v>15.450639283723399</v>
      </c>
    </row>
    <row r="4809" spans="5:11" x14ac:dyDescent="0.2">
      <c r="E4809" t="str">
        <f t="shared" si="75"/>
        <v>Manufacturing: Energy Intensive</v>
      </c>
      <c r="F4809" t="s">
        <v>66</v>
      </c>
      <c r="G4809" t="s">
        <v>39</v>
      </c>
      <c r="H4809" t="s">
        <v>5</v>
      </c>
      <c r="I4809">
        <v>2015</v>
      </c>
      <c r="J4809">
        <v>2049</v>
      </c>
      <c r="K4809">
        <v>15.608655812810699</v>
      </c>
    </row>
    <row r="4810" spans="5:11" x14ac:dyDescent="0.2">
      <c r="E4810" t="str">
        <f t="shared" si="75"/>
        <v>Manufacturing: Energy Intensive</v>
      </c>
      <c r="F4810" t="s">
        <v>66</v>
      </c>
      <c r="G4810" t="s">
        <v>39</v>
      </c>
      <c r="H4810" t="s">
        <v>5</v>
      </c>
      <c r="I4810">
        <v>2015</v>
      </c>
      <c r="J4810">
        <v>2050</v>
      </c>
      <c r="K4810">
        <v>15.6187263701955</v>
      </c>
    </row>
    <row r="4811" spans="5:11" x14ac:dyDescent="0.2">
      <c r="E4811" t="str">
        <f t="shared" si="75"/>
        <v>Manufacturing: Energy Intensive</v>
      </c>
      <c r="F4811" t="s">
        <v>66</v>
      </c>
      <c r="G4811" t="s">
        <v>39</v>
      </c>
      <c r="H4811" t="s">
        <v>5</v>
      </c>
      <c r="I4811">
        <v>2016</v>
      </c>
      <c r="J4811">
        <v>2048</v>
      </c>
      <c r="K4811">
        <v>15.5006670882288</v>
      </c>
    </row>
    <row r="4812" spans="5:11" x14ac:dyDescent="0.2">
      <c r="E4812" t="str">
        <f t="shared" si="75"/>
        <v>Manufacturing: Energy Intensive</v>
      </c>
      <c r="F4812" t="s">
        <v>66</v>
      </c>
      <c r="G4812" t="s">
        <v>39</v>
      </c>
      <c r="H4812" t="s">
        <v>5</v>
      </c>
      <c r="I4812">
        <v>2016</v>
      </c>
      <c r="J4812">
        <v>2049</v>
      </c>
      <c r="K4812">
        <v>15.726656699235701</v>
      </c>
    </row>
    <row r="4813" spans="5:11" x14ac:dyDescent="0.2">
      <c r="E4813" t="str">
        <f t="shared" si="75"/>
        <v>Manufacturing: Energy Intensive</v>
      </c>
      <c r="F4813" t="s">
        <v>66</v>
      </c>
      <c r="G4813" t="s">
        <v>39</v>
      </c>
      <c r="H4813" t="s">
        <v>5</v>
      </c>
      <c r="I4813">
        <v>2016</v>
      </c>
      <c r="J4813">
        <v>2050</v>
      </c>
      <c r="K4813">
        <v>15.739440635542801</v>
      </c>
    </row>
    <row r="4814" spans="5:11" x14ac:dyDescent="0.2">
      <c r="E4814" t="str">
        <f t="shared" si="75"/>
        <v>Manufacturing: Energy Intensive</v>
      </c>
      <c r="F4814" t="s">
        <v>66</v>
      </c>
      <c r="G4814" t="s">
        <v>39</v>
      </c>
      <c r="H4814" t="s">
        <v>5</v>
      </c>
      <c r="I4814">
        <v>2017</v>
      </c>
      <c r="J4814">
        <v>2048</v>
      </c>
      <c r="K4814">
        <v>15.5623987377143</v>
      </c>
    </row>
    <row r="4815" spans="5:11" x14ac:dyDescent="0.2">
      <c r="E4815" t="str">
        <f t="shared" si="75"/>
        <v>Manufacturing: Energy Intensive</v>
      </c>
      <c r="F4815" t="s">
        <v>66</v>
      </c>
      <c r="G4815" t="s">
        <v>39</v>
      </c>
      <c r="H4815" t="s">
        <v>5</v>
      </c>
      <c r="I4815">
        <v>2017</v>
      </c>
      <c r="J4815">
        <v>2049</v>
      </c>
      <c r="K4815">
        <v>15.8535483867118</v>
      </c>
    </row>
    <row r="4816" spans="5:11" x14ac:dyDescent="0.2">
      <c r="E4816" t="str">
        <f t="shared" si="75"/>
        <v>Manufacturing: Energy Intensive</v>
      </c>
      <c r="F4816" t="s">
        <v>66</v>
      </c>
      <c r="G4816" t="s">
        <v>39</v>
      </c>
      <c r="H4816" t="s">
        <v>5</v>
      </c>
      <c r="I4816">
        <v>2017</v>
      </c>
      <c r="J4816">
        <v>2050</v>
      </c>
      <c r="K4816">
        <v>15.869287579414999</v>
      </c>
    </row>
    <row r="4817" spans="5:11" x14ac:dyDescent="0.2">
      <c r="E4817" t="str">
        <f t="shared" si="75"/>
        <v>Manufacturing: Energy Intensive</v>
      </c>
      <c r="F4817" t="s">
        <v>66</v>
      </c>
      <c r="G4817" t="s">
        <v>39</v>
      </c>
      <c r="H4817" t="s">
        <v>5</v>
      </c>
      <c r="I4817">
        <v>2018</v>
      </c>
      <c r="J4817">
        <v>2048</v>
      </c>
      <c r="K4817">
        <v>15.629371885858699</v>
      </c>
    </row>
    <row r="4818" spans="5:11" x14ac:dyDescent="0.2">
      <c r="E4818" t="str">
        <f t="shared" si="75"/>
        <v>Manufacturing: Energy Intensive</v>
      </c>
      <c r="F4818" t="s">
        <v>66</v>
      </c>
      <c r="G4818" t="s">
        <v>39</v>
      </c>
      <c r="H4818" t="s">
        <v>5</v>
      </c>
      <c r="I4818">
        <v>2018</v>
      </c>
      <c r="J4818">
        <v>2049</v>
      </c>
      <c r="K4818">
        <v>15.9772658773971</v>
      </c>
    </row>
    <row r="4819" spans="5:11" x14ac:dyDescent="0.2">
      <c r="E4819" t="str">
        <f t="shared" si="75"/>
        <v>Manufacturing: Energy Intensive</v>
      </c>
      <c r="F4819" t="s">
        <v>66</v>
      </c>
      <c r="G4819" t="s">
        <v>39</v>
      </c>
      <c r="H4819" t="s">
        <v>5</v>
      </c>
      <c r="I4819">
        <v>2018</v>
      </c>
      <c r="J4819">
        <v>2050</v>
      </c>
      <c r="K4819">
        <v>15.9966190246616</v>
      </c>
    </row>
    <row r="4820" spans="5:11" x14ac:dyDescent="0.2">
      <c r="E4820" t="str">
        <f t="shared" si="75"/>
        <v>Manufacturing: Energy Intensive</v>
      </c>
      <c r="F4820" t="s">
        <v>66</v>
      </c>
      <c r="G4820" t="s">
        <v>39</v>
      </c>
      <c r="H4820" t="s">
        <v>5</v>
      </c>
      <c r="I4820">
        <v>2019</v>
      </c>
      <c r="J4820">
        <v>2048</v>
      </c>
      <c r="K4820">
        <v>15.4814852560816</v>
      </c>
    </row>
    <row r="4821" spans="5:11" x14ac:dyDescent="0.2">
      <c r="E4821" t="str">
        <f t="shared" si="75"/>
        <v>Manufacturing: Energy Intensive</v>
      </c>
      <c r="F4821" t="s">
        <v>66</v>
      </c>
      <c r="G4821" t="s">
        <v>39</v>
      </c>
      <c r="H4821" t="s">
        <v>5</v>
      </c>
      <c r="I4821">
        <v>2019</v>
      </c>
      <c r="J4821">
        <v>2049</v>
      </c>
      <c r="K4821">
        <v>15.8812210780663</v>
      </c>
    </row>
    <row r="4822" spans="5:11" x14ac:dyDescent="0.2">
      <c r="E4822" t="str">
        <f t="shared" si="75"/>
        <v>Manufacturing: Energy Intensive</v>
      </c>
      <c r="F4822" t="s">
        <v>66</v>
      </c>
      <c r="G4822" t="s">
        <v>39</v>
      </c>
      <c r="H4822" t="s">
        <v>5</v>
      </c>
      <c r="I4822">
        <v>2019</v>
      </c>
      <c r="J4822">
        <v>2050</v>
      </c>
      <c r="K4822">
        <v>15.9039441698405</v>
      </c>
    </row>
    <row r="4823" spans="5:11" x14ac:dyDescent="0.2">
      <c r="E4823" t="str">
        <f t="shared" si="75"/>
        <v>Manufacturing: Energy Intensive</v>
      </c>
      <c r="F4823" t="s">
        <v>66</v>
      </c>
      <c r="G4823" t="s">
        <v>39</v>
      </c>
      <c r="H4823" t="s">
        <v>5</v>
      </c>
      <c r="I4823">
        <v>2020</v>
      </c>
      <c r="J4823">
        <v>2048</v>
      </c>
      <c r="K4823">
        <v>14.2526755767091</v>
      </c>
    </row>
    <row r="4824" spans="5:11" x14ac:dyDescent="0.2">
      <c r="E4824" t="str">
        <f t="shared" si="75"/>
        <v>Manufacturing: Energy Intensive</v>
      </c>
      <c r="F4824" t="s">
        <v>66</v>
      </c>
      <c r="G4824" t="s">
        <v>39</v>
      </c>
      <c r="H4824" t="s">
        <v>5</v>
      </c>
      <c r="I4824">
        <v>2020</v>
      </c>
      <c r="J4824">
        <v>2049</v>
      </c>
      <c r="K4824">
        <v>14.6870750677502</v>
      </c>
    </row>
    <row r="4825" spans="5:11" x14ac:dyDescent="0.2">
      <c r="E4825" t="str">
        <f t="shared" si="75"/>
        <v>Manufacturing: Energy Intensive</v>
      </c>
      <c r="F4825" t="s">
        <v>66</v>
      </c>
      <c r="G4825" t="s">
        <v>39</v>
      </c>
      <c r="H4825" t="s">
        <v>5</v>
      </c>
      <c r="I4825">
        <v>2020</v>
      </c>
      <c r="J4825">
        <v>2050</v>
      </c>
      <c r="K4825">
        <v>14.7123766406651</v>
      </c>
    </row>
    <row r="4826" spans="5:11" x14ac:dyDescent="0.2">
      <c r="E4826" t="str">
        <f t="shared" si="75"/>
        <v>Manufacturing: Energy Intensive</v>
      </c>
      <c r="F4826" t="s">
        <v>66</v>
      </c>
      <c r="G4826" t="s">
        <v>39</v>
      </c>
      <c r="H4826" t="s">
        <v>5</v>
      </c>
      <c r="I4826">
        <v>2021</v>
      </c>
      <c r="J4826">
        <v>2048</v>
      </c>
      <c r="K4826">
        <v>14.7197609041168</v>
      </c>
    </row>
    <row r="4827" spans="5:11" x14ac:dyDescent="0.2">
      <c r="E4827" t="str">
        <f t="shared" si="75"/>
        <v>Manufacturing: Energy Intensive</v>
      </c>
      <c r="F4827" t="s">
        <v>66</v>
      </c>
      <c r="G4827" t="s">
        <v>39</v>
      </c>
      <c r="H4827" t="s">
        <v>5</v>
      </c>
      <c r="I4827">
        <v>2021</v>
      </c>
      <c r="J4827">
        <v>2049</v>
      </c>
      <c r="K4827">
        <v>15.2164203790008</v>
      </c>
    </row>
    <row r="4828" spans="5:11" x14ac:dyDescent="0.2">
      <c r="E4828" t="str">
        <f t="shared" si="75"/>
        <v>Manufacturing: Energy Intensive</v>
      </c>
      <c r="F4828" t="s">
        <v>66</v>
      </c>
      <c r="G4828" t="s">
        <v>39</v>
      </c>
      <c r="H4828" t="s">
        <v>5</v>
      </c>
      <c r="I4828">
        <v>2021</v>
      </c>
      <c r="J4828">
        <v>2050</v>
      </c>
      <c r="K4828">
        <v>15.227644595720699</v>
      </c>
    </row>
    <row r="4829" spans="5:11" x14ac:dyDescent="0.2">
      <c r="E4829" t="str">
        <f t="shared" si="75"/>
        <v>Manufacturing: Energy Intensive</v>
      </c>
      <c r="F4829" t="s">
        <v>66</v>
      </c>
      <c r="G4829" t="s">
        <v>39</v>
      </c>
      <c r="H4829" t="s">
        <v>5</v>
      </c>
      <c r="I4829">
        <v>2022</v>
      </c>
      <c r="J4829">
        <v>2048</v>
      </c>
      <c r="K4829">
        <v>15.054164925081</v>
      </c>
    </row>
    <row r="4830" spans="5:11" x14ac:dyDescent="0.2">
      <c r="E4830" t="str">
        <f t="shared" si="75"/>
        <v>Manufacturing: Energy Intensive</v>
      </c>
      <c r="F4830" t="s">
        <v>66</v>
      </c>
      <c r="G4830" t="s">
        <v>39</v>
      </c>
      <c r="H4830" t="s">
        <v>5</v>
      </c>
      <c r="I4830">
        <v>2022</v>
      </c>
      <c r="J4830">
        <v>2049</v>
      </c>
      <c r="K4830">
        <v>15.603566946755</v>
      </c>
    </row>
    <row r="4831" spans="5:11" x14ac:dyDescent="0.2">
      <c r="E4831" t="str">
        <f t="shared" si="75"/>
        <v>Manufacturing: Energy Intensive</v>
      </c>
      <c r="F4831" t="s">
        <v>66</v>
      </c>
      <c r="G4831" t="s">
        <v>39</v>
      </c>
      <c r="H4831" t="s">
        <v>5</v>
      </c>
      <c r="I4831">
        <v>2022</v>
      </c>
      <c r="J4831">
        <v>2050</v>
      </c>
      <c r="K4831">
        <v>15.6098777725758</v>
      </c>
    </row>
    <row r="4832" spans="5:11" x14ac:dyDescent="0.2">
      <c r="E4832" t="str">
        <f t="shared" si="75"/>
        <v>Manufacturing: Energy Intensive</v>
      </c>
      <c r="F4832" t="s">
        <v>66</v>
      </c>
      <c r="G4832" t="s">
        <v>39</v>
      </c>
      <c r="H4832" t="s">
        <v>5</v>
      </c>
      <c r="I4832">
        <v>2023</v>
      </c>
      <c r="J4832">
        <v>2048</v>
      </c>
      <c r="K4832">
        <v>15.356931926667</v>
      </c>
    </row>
    <row r="4833" spans="5:11" x14ac:dyDescent="0.2">
      <c r="E4833" t="str">
        <f t="shared" si="75"/>
        <v>Manufacturing: Energy Intensive</v>
      </c>
      <c r="F4833" t="s">
        <v>66</v>
      </c>
      <c r="G4833" t="s">
        <v>39</v>
      </c>
      <c r="H4833" t="s">
        <v>5</v>
      </c>
      <c r="I4833">
        <v>2023</v>
      </c>
      <c r="J4833">
        <v>2049</v>
      </c>
      <c r="K4833">
        <v>15.9910819348801</v>
      </c>
    </row>
    <row r="4834" spans="5:11" x14ac:dyDescent="0.2">
      <c r="E4834" t="str">
        <f t="shared" si="75"/>
        <v>Manufacturing: Energy Intensive</v>
      </c>
      <c r="F4834" t="s">
        <v>66</v>
      </c>
      <c r="G4834" t="s">
        <v>39</v>
      </c>
      <c r="H4834" t="s">
        <v>5</v>
      </c>
      <c r="I4834">
        <v>2023</v>
      </c>
      <c r="J4834">
        <v>2050</v>
      </c>
      <c r="K4834">
        <v>15.9709131119891</v>
      </c>
    </row>
    <row r="4835" spans="5:11" x14ac:dyDescent="0.2">
      <c r="E4835" t="str">
        <f t="shared" si="75"/>
        <v>Manufacturing: Energy Intensive</v>
      </c>
      <c r="F4835" t="s">
        <v>66</v>
      </c>
      <c r="G4835" t="s">
        <v>39</v>
      </c>
      <c r="H4835" t="s">
        <v>5</v>
      </c>
      <c r="I4835">
        <v>2024</v>
      </c>
      <c r="J4835">
        <v>2048</v>
      </c>
      <c r="K4835">
        <v>15.7002023071556</v>
      </c>
    </row>
    <row r="4836" spans="5:11" x14ac:dyDescent="0.2">
      <c r="E4836" t="str">
        <f t="shared" si="75"/>
        <v>Manufacturing: Energy Intensive</v>
      </c>
      <c r="F4836" t="s">
        <v>66</v>
      </c>
      <c r="G4836" t="s">
        <v>39</v>
      </c>
      <c r="H4836" t="s">
        <v>5</v>
      </c>
      <c r="I4836">
        <v>2024</v>
      </c>
      <c r="J4836">
        <v>2049</v>
      </c>
      <c r="K4836">
        <v>16.411119585002801</v>
      </c>
    </row>
    <row r="4837" spans="5:11" x14ac:dyDescent="0.2">
      <c r="E4837" t="str">
        <f t="shared" si="75"/>
        <v>Manufacturing: Energy Intensive</v>
      </c>
      <c r="F4837" t="s">
        <v>66</v>
      </c>
      <c r="G4837" t="s">
        <v>39</v>
      </c>
      <c r="H4837" t="s">
        <v>5</v>
      </c>
      <c r="I4837">
        <v>2024</v>
      </c>
      <c r="J4837">
        <v>2050</v>
      </c>
      <c r="K4837">
        <v>16.378263777598999</v>
      </c>
    </row>
    <row r="4838" spans="5:11" x14ac:dyDescent="0.2">
      <c r="E4838" t="str">
        <f t="shared" si="75"/>
        <v>Manufacturing: Energy Intensive</v>
      </c>
      <c r="F4838" t="s">
        <v>66</v>
      </c>
      <c r="G4838" t="s">
        <v>39</v>
      </c>
      <c r="H4838" t="s">
        <v>5</v>
      </c>
      <c r="I4838">
        <v>2025</v>
      </c>
      <c r="J4838">
        <v>2048</v>
      </c>
      <c r="K4838">
        <v>16.181563414800799</v>
      </c>
    </row>
    <row r="4839" spans="5:11" x14ac:dyDescent="0.2">
      <c r="E4839" t="str">
        <f t="shared" si="75"/>
        <v>Manufacturing: Energy Intensive</v>
      </c>
      <c r="F4839" t="s">
        <v>66</v>
      </c>
      <c r="G4839" t="s">
        <v>39</v>
      </c>
      <c r="H4839" t="s">
        <v>5</v>
      </c>
      <c r="I4839">
        <v>2025</v>
      </c>
      <c r="J4839">
        <v>2049</v>
      </c>
      <c r="K4839">
        <v>16.947288612131299</v>
      </c>
    </row>
    <row r="4840" spans="5:11" x14ac:dyDescent="0.2">
      <c r="E4840" t="str">
        <f t="shared" si="75"/>
        <v>Manufacturing: Energy Intensive</v>
      </c>
      <c r="F4840" t="s">
        <v>66</v>
      </c>
      <c r="G4840" t="s">
        <v>39</v>
      </c>
      <c r="H4840" t="s">
        <v>5</v>
      </c>
      <c r="I4840">
        <v>2025</v>
      </c>
      <c r="J4840">
        <v>2050</v>
      </c>
      <c r="K4840">
        <v>16.9180742574565</v>
      </c>
    </row>
    <row r="4841" spans="5:11" x14ac:dyDescent="0.2">
      <c r="E4841" t="str">
        <f t="shared" si="75"/>
        <v>Manufacturing: Energy Intensive</v>
      </c>
      <c r="F4841" t="s">
        <v>66</v>
      </c>
      <c r="G4841" t="s">
        <v>39</v>
      </c>
      <c r="H4841" t="s">
        <v>5</v>
      </c>
      <c r="I4841">
        <v>2026</v>
      </c>
      <c r="J4841">
        <v>2048</v>
      </c>
      <c r="K4841">
        <v>16.678594574240201</v>
      </c>
    </row>
    <row r="4842" spans="5:11" x14ac:dyDescent="0.2">
      <c r="E4842" t="str">
        <f t="shared" si="75"/>
        <v>Manufacturing: Energy Intensive</v>
      </c>
      <c r="F4842" t="s">
        <v>66</v>
      </c>
      <c r="G4842" t="s">
        <v>39</v>
      </c>
      <c r="H4842" t="s">
        <v>5</v>
      </c>
      <c r="I4842">
        <v>2026</v>
      </c>
      <c r="J4842">
        <v>2049</v>
      </c>
      <c r="K4842">
        <v>17.503029495404999</v>
      </c>
    </row>
    <row r="4843" spans="5:11" x14ac:dyDescent="0.2">
      <c r="E4843" t="str">
        <f t="shared" si="75"/>
        <v>Manufacturing: Energy Intensive</v>
      </c>
      <c r="F4843" t="s">
        <v>66</v>
      </c>
      <c r="G4843" t="s">
        <v>39</v>
      </c>
      <c r="H4843" t="s">
        <v>5</v>
      </c>
      <c r="I4843">
        <v>2026</v>
      </c>
      <c r="J4843">
        <v>2050</v>
      </c>
      <c r="K4843">
        <v>17.477340150408601</v>
      </c>
    </row>
    <row r="4844" spans="5:11" x14ac:dyDescent="0.2">
      <c r="E4844" t="str">
        <f t="shared" si="75"/>
        <v>Manufacturing: Energy Intensive</v>
      </c>
      <c r="F4844" t="s">
        <v>66</v>
      </c>
      <c r="G4844" t="s">
        <v>39</v>
      </c>
      <c r="H4844" t="s">
        <v>5</v>
      </c>
      <c r="I4844">
        <v>2027</v>
      </c>
      <c r="J4844">
        <v>2048</v>
      </c>
      <c r="K4844">
        <v>17.215500789160998</v>
      </c>
    </row>
    <row r="4845" spans="5:11" x14ac:dyDescent="0.2">
      <c r="E4845" t="str">
        <f t="shared" si="75"/>
        <v>Manufacturing: Energy Intensive</v>
      </c>
      <c r="F4845" t="s">
        <v>66</v>
      </c>
      <c r="G4845" t="s">
        <v>39</v>
      </c>
      <c r="H4845" t="s">
        <v>5</v>
      </c>
      <c r="I4845">
        <v>2027</v>
      </c>
      <c r="J4845">
        <v>2049</v>
      </c>
      <c r="K4845">
        <v>18.109755167975401</v>
      </c>
    </row>
    <row r="4846" spans="5:11" x14ac:dyDescent="0.2">
      <c r="E4846" t="str">
        <f t="shared" si="75"/>
        <v>Manufacturing: Energy Intensive</v>
      </c>
      <c r="F4846" t="s">
        <v>66</v>
      </c>
      <c r="G4846" t="s">
        <v>39</v>
      </c>
      <c r="H4846" t="s">
        <v>5</v>
      </c>
      <c r="I4846">
        <v>2027</v>
      </c>
      <c r="J4846">
        <v>2050</v>
      </c>
      <c r="K4846">
        <v>18.085116353057899</v>
      </c>
    </row>
    <row r="4847" spans="5:11" x14ac:dyDescent="0.2">
      <c r="E4847" t="str">
        <f t="shared" si="75"/>
        <v>Manufacturing: Energy Intensive</v>
      </c>
      <c r="F4847" t="s">
        <v>66</v>
      </c>
      <c r="G4847" t="s">
        <v>39</v>
      </c>
      <c r="H4847" t="s">
        <v>5</v>
      </c>
      <c r="I4847">
        <v>2028</v>
      </c>
      <c r="J4847">
        <v>2048</v>
      </c>
      <c r="K4847">
        <v>17.811548617406601</v>
      </c>
    </row>
    <row r="4848" spans="5:11" x14ac:dyDescent="0.2">
      <c r="E4848" t="str">
        <f t="shared" si="75"/>
        <v>Manufacturing: Energy Intensive</v>
      </c>
      <c r="F4848" t="s">
        <v>66</v>
      </c>
      <c r="G4848" t="s">
        <v>39</v>
      </c>
      <c r="H4848" t="s">
        <v>5</v>
      </c>
      <c r="I4848">
        <v>2028</v>
      </c>
      <c r="J4848">
        <v>2049</v>
      </c>
      <c r="K4848">
        <v>18.776311511743</v>
      </c>
    </row>
    <row r="4849" spans="5:11" x14ac:dyDescent="0.2">
      <c r="E4849" t="str">
        <f t="shared" si="75"/>
        <v>Manufacturing: Energy Intensive</v>
      </c>
      <c r="F4849" t="s">
        <v>66</v>
      </c>
      <c r="G4849" t="s">
        <v>39</v>
      </c>
      <c r="H4849" t="s">
        <v>5</v>
      </c>
      <c r="I4849">
        <v>2028</v>
      </c>
      <c r="J4849">
        <v>2050</v>
      </c>
      <c r="K4849">
        <v>18.755673529413102</v>
      </c>
    </row>
    <row r="4850" spans="5:11" x14ac:dyDescent="0.2">
      <c r="E4850" t="str">
        <f t="shared" si="75"/>
        <v>Manufacturing: Energy Intensive</v>
      </c>
      <c r="F4850" t="s">
        <v>66</v>
      </c>
      <c r="G4850" t="s">
        <v>39</v>
      </c>
      <c r="H4850" t="s">
        <v>5</v>
      </c>
      <c r="I4850">
        <v>2029</v>
      </c>
      <c r="J4850">
        <v>2048</v>
      </c>
      <c r="K4850">
        <v>18.512897406958999</v>
      </c>
    </row>
    <row r="4851" spans="5:11" x14ac:dyDescent="0.2">
      <c r="E4851" t="str">
        <f t="shared" si="75"/>
        <v>Manufacturing: Energy Intensive</v>
      </c>
      <c r="F4851" t="s">
        <v>66</v>
      </c>
      <c r="G4851" t="s">
        <v>39</v>
      </c>
      <c r="H4851" t="s">
        <v>5</v>
      </c>
      <c r="I4851">
        <v>2029</v>
      </c>
      <c r="J4851">
        <v>2049</v>
      </c>
      <c r="K4851">
        <v>19.5482275697556</v>
      </c>
    </row>
    <row r="4852" spans="5:11" x14ac:dyDescent="0.2">
      <c r="E4852" t="str">
        <f t="shared" si="75"/>
        <v>Manufacturing: Energy Intensive</v>
      </c>
      <c r="F4852" t="s">
        <v>66</v>
      </c>
      <c r="G4852" t="s">
        <v>39</v>
      </c>
      <c r="H4852" t="s">
        <v>5</v>
      </c>
      <c r="I4852">
        <v>2029</v>
      </c>
      <c r="J4852">
        <v>2050</v>
      </c>
      <c r="K4852">
        <v>19.5405168398729</v>
      </c>
    </row>
    <row r="4853" spans="5:11" x14ac:dyDescent="0.2">
      <c r="E4853" t="str">
        <f t="shared" si="75"/>
        <v>Manufacturing: Energy Intensive</v>
      </c>
      <c r="F4853" t="s">
        <v>66</v>
      </c>
      <c r="G4853" t="s">
        <v>39</v>
      </c>
      <c r="H4853" t="s">
        <v>5</v>
      </c>
      <c r="I4853">
        <v>2030</v>
      </c>
      <c r="J4853">
        <v>2048</v>
      </c>
      <c r="K4853">
        <v>19.2579130233377</v>
      </c>
    </row>
    <row r="4854" spans="5:11" x14ac:dyDescent="0.2">
      <c r="E4854" t="str">
        <f t="shared" si="75"/>
        <v>Manufacturing: Energy Intensive</v>
      </c>
      <c r="F4854" t="s">
        <v>66</v>
      </c>
      <c r="G4854" t="s">
        <v>39</v>
      </c>
      <c r="H4854" t="s">
        <v>5</v>
      </c>
      <c r="I4854">
        <v>2030</v>
      </c>
      <c r="J4854">
        <v>2049</v>
      </c>
      <c r="K4854">
        <v>20.3517216965869</v>
      </c>
    </row>
    <row r="4855" spans="5:11" x14ac:dyDescent="0.2">
      <c r="E4855" t="str">
        <f t="shared" si="75"/>
        <v>Manufacturing: Energy Intensive</v>
      </c>
      <c r="F4855" t="s">
        <v>66</v>
      </c>
      <c r="G4855" t="s">
        <v>39</v>
      </c>
      <c r="H4855" t="s">
        <v>5</v>
      </c>
      <c r="I4855">
        <v>2030</v>
      </c>
      <c r="J4855">
        <v>2050</v>
      </c>
      <c r="K4855">
        <v>20.356994713600901</v>
      </c>
    </row>
    <row r="4856" spans="5:11" x14ac:dyDescent="0.2">
      <c r="E4856" t="str">
        <f t="shared" si="75"/>
        <v>Manufacturing: Energy Intensive</v>
      </c>
      <c r="F4856" t="s">
        <v>66</v>
      </c>
      <c r="G4856" t="s">
        <v>39</v>
      </c>
      <c r="H4856" t="s">
        <v>5</v>
      </c>
      <c r="I4856">
        <v>2031</v>
      </c>
      <c r="J4856">
        <v>2048</v>
      </c>
      <c r="K4856">
        <v>20.0294694839356</v>
      </c>
    </row>
    <row r="4857" spans="5:11" x14ac:dyDescent="0.2">
      <c r="E4857" t="str">
        <f t="shared" si="75"/>
        <v>Manufacturing: Energy Intensive</v>
      </c>
      <c r="F4857" t="s">
        <v>66</v>
      </c>
      <c r="G4857" t="s">
        <v>39</v>
      </c>
      <c r="H4857" t="s">
        <v>5</v>
      </c>
      <c r="I4857">
        <v>2031</v>
      </c>
      <c r="J4857">
        <v>2049</v>
      </c>
      <c r="K4857">
        <v>21.169726381048001</v>
      </c>
    </row>
    <row r="4858" spans="5:11" x14ac:dyDescent="0.2">
      <c r="E4858" t="str">
        <f t="shared" si="75"/>
        <v>Manufacturing: Energy Intensive</v>
      </c>
      <c r="F4858" t="s">
        <v>66</v>
      </c>
      <c r="G4858" t="s">
        <v>39</v>
      </c>
      <c r="H4858" t="s">
        <v>5</v>
      </c>
      <c r="I4858">
        <v>2031</v>
      </c>
      <c r="J4858">
        <v>2050</v>
      </c>
      <c r="K4858">
        <v>21.172175685433501</v>
      </c>
    </row>
    <row r="4859" spans="5:11" x14ac:dyDescent="0.2">
      <c r="E4859" t="str">
        <f t="shared" si="75"/>
        <v>Manufacturing: Energy Intensive</v>
      </c>
      <c r="F4859" t="s">
        <v>66</v>
      </c>
      <c r="G4859" t="s">
        <v>39</v>
      </c>
      <c r="H4859" t="s">
        <v>5</v>
      </c>
      <c r="I4859">
        <v>2032</v>
      </c>
      <c r="J4859">
        <v>2048</v>
      </c>
      <c r="K4859">
        <v>20.779480075972501</v>
      </c>
    </row>
    <row r="4860" spans="5:11" x14ac:dyDescent="0.2">
      <c r="E4860" t="str">
        <f t="shared" si="75"/>
        <v>Manufacturing: Energy Intensive</v>
      </c>
      <c r="F4860" t="s">
        <v>66</v>
      </c>
      <c r="G4860" t="s">
        <v>39</v>
      </c>
      <c r="H4860" t="s">
        <v>5</v>
      </c>
      <c r="I4860">
        <v>2032</v>
      </c>
      <c r="J4860">
        <v>2049</v>
      </c>
      <c r="K4860">
        <v>21.968942069642701</v>
      </c>
    </row>
    <row r="4861" spans="5:11" x14ac:dyDescent="0.2">
      <c r="E4861" t="str">
        <f t="shared" si="75"/>
        <v>Manufacturing: Energy Intensive</v>
      </c>
      <c r="F4861" t="s">
        <v>66</v>
      </c>
      <c r="G4861" t="s">
        <v>39</v>
      </c>
      <c r="H4861" t="s">
        <v>5</v>
      </c>
      <c r="I4861">
        <v>2032</v>
      </c>
      <c r="J4861">
        <v>2050</v>
      </c>
      <c r="K4861">
        <v>21.972020244898399</v>
      </c>
    </row>
    <row r="4862" spans="5:11" x14ac:dyDescent="0.2">
      <c r="E4862" t="str">
        <f t="shared" si="75"/>
        <v>Manufacturing: Energy Intensive</v>
      </c>
      <c r="F4862" t="s">
        <v>66</v>
      </c>
      <c r="G4862" t="s">
        <v>39</v>
      </c>
      <c r="H4862" t="s">
        <v>5</v>
      </c>
      <c r="I4862">
        <v>2033</v>
      </c>
      <c r="J4862">
        <v>2048</v>
      </c>
      <c r="K4862">
        <v>21.557091608541199</v>
      </c>
    </row>
    <row r="4863" spans="5:11" x14ac:dyDescent="0.2">
      <c r="E4863" t="str">
        <f t="shared" si="75"/>
        <v>Manufacturing: Energy Intensive</v>
      </c>
      <c r="F4863" t="s">
        <v>66</v>
      </c>
      <c r="G4863" t="s">
        <v>39</v>
      </c>
      <c r="H4863" t="s">
        <v>5</v>
      </c>
      <c r="I4863">
        <v>2033</v>
      </c>
      <c r="J4863">
        <v>2049</v>
      </c>
      <c r="K4863">
        <v>22.779515442994601</v>
      </c>
    </row>
    <row r="4864" spans="5:11" x14ac:dyDescent="0.2">
      <c r="E4864" t="str">
        <f t="shared" si="75"/>
        <v>Manufacturing: Energy Intensive</v>
      </c>
      <c r="F4864" t="s">
        <v>66</v>
      </c>
      <c r="G4864" t="s">
        <v>39</v>
      </c>
      <c r="H4864" t="s">
        <v>5</v>
      </c>
      <c r="I4864">
        <v>2033</v>
      </c>
      <c r="J4864">
        <v>2050</v>
      </c>
      <c r="K4864">
        <v>22.781678668125402</v>
      </c>
    </row>
    <row r="4865" spans="5:11" x14ac:dyDescent="0.2">
      <c r="E4865" t="str">
        <f t="shared" si="75"/>
        <v>Manufacturing: Energy Intensive</v>
      </c>
      <c r="F4865" t="s">
        <v>66</v>
      </c>
      <c r="G4865" t="s">
        <v>39</v>
      </c>
      <c r="H4865" t="s">
        <v>5</v>
      </c>
      <c r="I4865">
        <v>2034</v>
      </c>
      <c r="J4865">
        <v>2048</v>
      </c>
      <c r="K4865">
        <v>22.365025185979899</v>
      </c>
    </row>
    <row r="4866" spans="5:11" x14ac:dyDescent="0.2">
      <c r="E4866" t="str">
        <f t="shared" si="75"/>
        <v>Manufacturing: Energy Intensive</v>
      </c>
      <c r="F4866" t="s">
        <v>66</v>
      </c>
      <c r="G4866" t="s">
        <v>39</v>
      </c>
      <c r="H4866" t="s">
        <v>5</v>
      </c>
      <c r="I4866">
        <v>2034</v>
      </c>
      <c r="J4866">
        <v>2049</v>
      </c>
      <c r="K4866">
        <v>23.6043803328376</v>
      </c>
    </row>
    <row r="4867" spans="5:11" x14ac:dyDescent="0.2">
      <c r="E4867" t="str">
        <f t="shared" ref="E4867:E4930" si="76">VLOOKUP(F4867,$A$2:$B$53,2,)</f>
        <v>Manufacturing: Energy Intensive</v>
      </c>
      <c r="F4867" t="s">
        <v>66</v>
      </c>
      <c r="G4867" t="s">
        <v>39</v>
      </c>
      <c r="H4867" t="s">
        <v>5</v>
      </c>
      <c r="I4867">
        <v>2034</v>
      </c>
      <c r="J4867">
        <v>2050</v>
      </c>
      <c r="K4867">
        <v>23.637856157165398</v>
      </c>
    </row>
    <row r="4868" spans="5:11" x14ac:dyDescent="0.2">
      <c r="E4868" t="str">
        <f t="shared" si="76"/>
        <v>Manufacturing: Energy Intensive</v>
      </c>
      <c r="F4868" t="s">
        <v>66</v>
      </c>
      <c r="G4868" t="s">
        <v>39</v>
      </c>
      <c r="H4868" t="s">
        <v>5</v>
      </c>
      <c r="I4868">
        <v>2035</v>
      </c>
      <c r="J4868">
        <v>2048</v>
      </c>
      <c r="K4868">
        <v>23.088859537259101</v>
      </c>
    </row>
    <row r="4869" spans="5:11" x14ac:dyDescent="0.2">
      <c r="E4869" t="str">
        <f t="shared" si="76"/>
        <v>Manufacturing: Energy Intensive</v>
      </c>
      <c r="F4869" t="s">
        <v>66</v>
      </c>
      <c r="G4869" t="s">
        <v>39</v>
      </c>
      <c r="H4869" t="s">
        <v>5</v>
      </c>
      <c r="I4869">
        <v>2035</v>
      </c>
      <c r="J4869">
        <v>2049</v>
      </c>
      <c r="K4869">
        <v>24.3686435050247</v>
      </c>
    </row>
    <row r="4870" spans="5:11" x14ac:dyDescent="0.2">
      <c r="E4870" t="str">
        <f t="shared" si="76"/>
        <v>Manufacturing: Energy Intensive</v>
      </c>
      <c r="F4870" t="s">
        <v>66</v>
      </c>
      <c r="G4870" t="s">
        <v>39</v>
      </c>
      <c r="H4870" t="s">
        <v>5</v>
      </c>
      <c r="I4870">
        <v>2035</v>
      </c>
      <c r="J4870">
        <v>2050</v>
      </c>
      <c r="K4870">
        <v>24.411270692251801</v>
      </c>
    </row>
    <row r="4871" spans="5:11" x14ac:dyDescent="0.2">
      <c r="E4871" t="str">
        <f t="shared" si="76"/>
        <v>Manufacturing: Energy Intensive</v>
      </c>
      <c r="F4871" t="s">
        <v>66</v>
      </c>
      <c r="G4871" t="s">
        <v>39</v>
      </c>
      <c r="H4871" t="s">
        <v>5</v>
      </c>
      <c r="I4871">
        <v>2036</v>
      </c>
      <c r="J4871">
        <v>2048</v>
      </c>
      <c r="K4871">
        <v>23.8471303342784</v>
      </c>
    </row>
    <row r="4872" spans="5:11" x14ac:dyDescent="0.2">
      <c r="E4872" t="str">
        <f t="shared" si="76"/>
        <v>Manufacturing: Energy Intensive</v>
      </c>
      <c r="F4872" t="s">
        <v>66</v>
      </c>
      <c r="G4872" t="s">
        <v>39</v>
      </c>
      <c r="H4872" t="s">
        <v>5</v>
      </c>
      <c r="I4872">
        <v>2036</v>
      </c>
      <c r="J4872">
        <v>2049</v>
      </c>
      <c r="K4872">
        <v>25.140745652702201</v>
      </c>
    </row>
    <row r="4873" spans="5:11" x14ac:dyDescent="0.2">
      <c r="E4873" t="str">
        <f t="shared" si="76"/>
        <v>Manufacturing: Energy Intensive</v>
      </c>
      <c r="F4873" t="s">
        <v>66</v>
      </c>
      <c r="G4873" t="s">
        <v>39</v>
      </c>
      <c r="H4873" t="s">
        <v>5</v>
      </c>
      <c r="I4873">
        <v>2036</v>
      </c>
      <c r="J4873">
        <v>2050</v>
      </c>
      <c r="K4873">
        <v>25.199385974164901</v>
      </c>
    </row>
    <row r="4874" spans="5:11" x14ac:dyDescent="0.2">
      <c r="E4874" t="str">
        <f t="shared" si="76"/>
        <v>Manufacturing: Energy Intensive</v>
      </c>
      <c r="F4874" t="s">
        <v>66</v>
      </c>
      <c r="G4874" t="s">
        <v>39</v>
      </c>
      <c r="H4874" t="s">
        <v>5</v>
      </c>
      <c r="I4874">
        <v>2037</v>
      </c>
      <c r="J4874">
        <v>2048</v>
      </c>
      <c r="K4874">
        <v>24.631812230656902</v>
      </c>
    </row>
    <row r="4875" spans="5:11" x14ac:dyDescent="0.2">
      <c r="E4875" t="str">
        <f t="shared" si="76"/>
        <v>Manufacturing: Energy Intensive</v>
      </c>
      <c r="F4875" t="s">
        <v>66</v>
      </c>
      <c r="G4875" t="s">
        <v>39</v>
      </c>
      <c r="H4875" t="s">
        <v>5</v>
      </c>
      <c r="I4875">
        <v>2037</v>
      </c>
      <c r="J4875">
        <v>2049</v>
      </c>
      <c r="K4875">
        <v>25.930994062985299</v>
      </c>
    </row>
    <row r="4876" spans="5:11" x14ac:dyDescent="0.2">
      <c r="E4876" t="str">
        <f t="shared" si="76"/>
        <v>Manufacturing: Energy Intensive</v>
      </c>
      <c r="F4876" t="s">
        <v>66</v>
      </c>
      <c r="G4876" t="s">
        <v>39</v>
      </c>
      <c r="H4876" t="s">
        <v>5</v>
      </c>
      <c r="I4876">
        <v>2037</v>
      </c>
      <c r="J4876">
        <v>2050</v>
      </c>
      <c r="K4876">
        <v>26.003638492716501</v>
      </c>
    </row>
    <row r="4877" spans="5:11" x14ac:dyDescent="0.2">
      <c r="E4877" t="str">
        <f t="shared" si="76"/>
        <v>Manufacturing: Energy Intensive</v>
      </c>
      <c r="F4877" t="s">
        <v>66</v>
      </c>
      <c r="G4877" t="s">
        <v>39</v>
      </c>
      <c r="H4877" t="s">
        <v>5</v>
      </c>
      <c r="I4877">
        <v>2038</v>
      </c>
      <c r="J4877">
        <v>2048</v>
      </c>
      <c r="K4877">
        <v>25.4422704261343</v>
      </c>
    </row>
    <row r="4878" spans="5:11" x14ac:dyDescent="0.2">
      <c r="E4878" t="str">
        <f t="shared" si="76"/>
        <v>Manufacturing: Energy Intensive</v>
      </c>
      <c r="F4878" t="s">
        <v>66</v>
      </c>
      <c r="G4878" t="s">
        <v>39</v>
      </c>
      <c r="H4878" t="s">
        <v>5</v>
      </c>
      <c r="I4878">
        <v>2038</v>
      </c>
      <c r="J4878">
        <v>2049</v>
      </c>
      <c r="K4878">
        <v>26.757283071748802</v>
      </c>
    </row>
    <row r="4879" spans="5:11" x14ac:dyDescent="0.2">
      <c r="E4879" t="str">
        <f t="shared" si="76"/>
        <v>Manufacturing: Energy Intensive</v>
      </c>
      <c r="F4879" t="s">
        <v>66</v>
      </c>
      <c r="G4879" t="s">
        <v>39</v>
      </c>
      <c r="H4879" t="s">
        <v>5</v>
      </c>
      <c r="I4879">
        <v>2038</v>
      </c>
      <c r="J4879">
        <v>2050</v>
      </c>
      <c r="K4879">
        <v>26.850202499936302</v>
      </c>
    </row>
    <row r="4880" spans="5:11" x14ac:dyDescent="0.2">
      <c r="E4880" t="str">
        <f t="shared" si="76"/>
        <v>Manufacturing: Energy Intensive</v>
      </c>
      <c r="F4880" t="s">
        <v>66</v>
      </c>
      <c r="G4880" t="s">
        <v>39</v>
      </c>
      <c r="H4880" t="s">
        <v>5</v>
      </c>
      <c r="I4880">
        <v>2039</v>
      </c>
      <c r="J4880">
        <v>2048</v>
      </c>
      <c r="K4880">
        <v>26.2288537995803</v>
      </c>
    </row>
    <row r="4881" spans="5:11" x14ac:dyDescent="0.2">
      <c r="E4881" t="str">
        <f t="shared" si="76"/>
        <v>Manufacturing: Energy Intensive</v>
      </c>
      <c r="F4881" t="s">
        <v>66</v>
      </c>
      <c r="G4881" t="s">
        <v>39</v>
      </c>
      <c r="H4881" t="s">
        <v>5</v>
      </c>
      <c r="I4881">
        <v>2039</v>
      </c>
      <c r="J4881">
        <v>2049</v>
      </c>
      <c r="K4881">
        <v>27.551856022515899</v>
      </c>
    </row>
    <row r="4882" spans="5:11" x14ac:dyDescent="0.2">
      <c r="E4882" t="str">
        <f t="shared" si="76"/>
        <v>Manufacturing: Energy Intensive</v>
      </c>
      <c r="F4882" t="s">
        <v>66</v>
      </c>
      <c r="G4882" t="s">
        <v>39</v>
      </c>
      <c r="H4882" t="s">
        <v>5</v>
      </c>
      <c r="I4882">
        <v>2039</v>
      </c>
      <c r="J4882">
        <v>2050</v>
      </c>
      <c r="K4882">
        <v>27.663349383760199</v>
      </c>
    </row>
    <row r="4883" spans="5:11" x14ac:dyDescent="0.2">
      <c r="E4883" t="str">
        <f t="shared" si="76"/>
        <v>Manufacturing: Energy Intensive</v>
      </c>
      <c r="F4883" t="s">
        <v>66</v>
      </c>
      <c r="G4883" t="s">
        <v>39</v>
      </c>
      <c r="H4883" t="s">
        <v>5</v>
      </c>
      <c r="I4883">
        <v>2040</v>
      </c>
      <c r="J4883">
        <v>2048</v>
      </c>
      <c r="K4883">
        <v>27.078330341166001</v>
      </c>
    </row>
    <row r="4884" spans="5:11" x14ac:dyDescent="0.2">
      <c r="E4884" t="str">
        <f t="shared" si="76"/>
        <v>Manufacturing: Energy Intensive</v>
      </c>
      <c r="F4884" t="s">
        <v>66</v>
      </c>
      <c r="G4884" t="s">
        <v>39</v>
      </c>
      <c r="H4884" t="s">
        <v>5</v>
      </c>
      <c r="I4884">
        <v>2040</v>
      </c>
      <c r="J4884">
        <v>2049</v>
      </c>
      <c r="K4884">
        <v>28.404070288586201</v>
      </c>
    </row>
    <row r="4885" spans="5:11" x14ac:dyDescent="0.2">
      <c r="E4885" t="str">
        <f t="shared" si="76"/>
        <v>Manufacturing: Energy Intensive</v>
      </c>
      <c r="F4885" t="s">
        <v>66</v>
      </c>
      <c r="G4885" t="s">
        <v>39</v>
      </c>
      <c r="H4885" t="s">
        <v>5</v>
      </c>
      <c r="I4885">
        <v>2040</v>
      </c>
      <c r="J4885">
        <v>2050</v>
      </c>
      <c r="K4885">
        <v>28.535989805266102</v>
      </c>
    </row>
    <row r="4886" spans="5:11" x14ac:dyDescent="0.2">
      <c r="E4886" t="str">
        <f t="shared" si="76"/>
        <v>Manufacturing: Energy Intensive</v>
      </c>
      <c r="F4886" t="s">
        <v>66</v>
      </c>
      <c r="G4886" t="s">
        <v>39</v>
      </c>
      <c r="H4886" t="s">
        <v>5</v>
      </c>
      <c r="I4886">
        <v>2041</v>
      </c>
      <c r="J4886">
        <v>2048</v>
      </c>
      <c r="K4886">
        <v>27.979466829287201</v>
      </c>
    </row>
    <row r="4887" spans="5:11" x14ac:dyDescent="0.2">
      <c r="E4887" t="str">
        <f t="shared" si="76"/>
        <v>Manufacturing: Energy Intensive</v>
      </c>
      <c r="F4887" t="s">
        <v>66</v>
      </c>
      <c r="G4887" t="s">
        <v>39</v>
      </c>
      <c r="H4887" t="s">
        <v>5</v>
      </c>
      <c r="I4887">
        <v>2041</v>
      </c>
      <c r="J4887">
        <v>2049</v>
      </c>
      <c r="K4887">
        <v>29.3348299215154</v>
      </c>
    </row>
    <row r="4888" spans="5:11" x14ac:dyDescent="0.2">
      <c r="E4888" t="str">
        <f t="shared" si="76"/>
        <v>Manufacturing: Energy Intensive</v>
      </c>
      <c r="F4888" t="s">
        <v>66</v>
      </c>
      <c r="G4888" t="s">
        <v>39</v>
      </c>
      <c r="H4888" t="s">
        <v>5</v>
      </c>
      <c r="I4888">
        <v>2041</v>
      </c>
      <c r="J4888">
        <v>2050</v>
      </c>
      <c r="K4888">
        <v>29.4805539363016</v>
      </c>
    </row>
    <row r="4889" spans="5:11" x14ac:dyDescent="0.2">
      <c r="E4889" t="str">
        <f t="shared" si="76"/>
        <v>Manufacturing: Energy Intensive</v>
      </c>
      <c r="F4889" t="s">
        <v>66</v>
      </c>
      <c r="G4889" t="s">
        <v>39</v>
      </c>
      <c r="H4889" t="s">
        <v>5</v>
      </c>
      <c r="I4889">
        <v>2042</v>
      </c>
      <c r="J4889">
        <v>2048</v>
      </c>
      <c r="K4889">
        <v>28.9302145394653</v>
      </c>
    </row>
    <row r="4890" spans="5:11" x14ac:dyDescent="0.2">
      <c r="E4890" t="str">
        <f t="shared" si="76"/>
        <v>Manufacturing: Energy Intensive</v>
      </c>
      <c r="F4890" t="s">
        <v>66</v>
      </c>
      <c r="G4890" t="s">
        <v>39</v>
      </c>
      <c r="H4890" t="s">
        <v>5</v>
      </c>
      <c r="I4890">
        <v>2042</v>
      </c>
      <c r="J4890">
        <v>2049</v>
      </c>
      <c r="K4890">
        <v>30.323593775678798</v>
      </c>
    </row>
    <row r="4891" spans="5:11" x14ac:dyDescent="0.2">
      <c r="E4891" t="str">
        <f t="shared" si="76"/>
        <v>Manufacturing: Energy Intensive</v>
      </c>
      <c r="F4891" t="s">
        <v>66</v>
      </c>
      <c r="G4891" t="s">
        <v>39</v>
      </c>
      <c r="H4891" t="s">
        <v>5</v>
      </c>
      <c r="I4891">
        <v>2042</v>
      </c>
      <c r="J4891">
        <v>2050</v>
      </c>
      <c r="K4891">
        <v>30.4831622138691</v>
      </c>
    </row>
    <row r="4892" spans="5:11" x14ac:dyDescent="0.2">
      <c r="E4892" t="str">
        <f t="shared" si="76"/>
        <v>Manufacturing: Energy Intensive</v>
      </c>
      <c r="F4892" t="s">
        <v>66</v>
      </c>
      <c r="G4892" t="s">
        <v>39</v>
      </c>
      <c r="H4892" t="s">
        <v>5</v>
      </c>
      <c r="I4892">
        <v>2043</v>
      </c>
      <c r="J4892">
        <v>2048</v>
      </c>
      <c r="K4892">
        <v>29.8966282437638</v>
      </c>
    </row>
    <row r="4893" spans="5:11" x14ac:dyDescent="0.2">
      <c r="E4893" t="str">
        <f t="shared" si="76"/>
        <v>Manufacturing: Energy Intensive</v>
      </c>
      <c r="F4893" t="s">
        <v>66</v>
      </c>
      <c r="G4893" t="s">
        <v>39</v>
      </c>
      <c r="H4893" t="s">
        <v>5</v>
      </c>
      <c r="I4893">
        <v>2043</v>
      </c>
      <c r="J4893">
        <v>2049</v>
      </c>
      <c r="K4893">
        <v>31.350207215399699</v>
      </c>
    </row>
    <row r="4894" spans="5:11" x14ac:dyDescent="0.2">
      <c r="E4894" t="str">
        <f t="shared" si="76"/>
        <v>Manufacturing: Energy Intensive</v>
      </c>
      <c r="F4894" t="s">
        <v>66</v>
      </c>
      <c r="G4894" t="s">
        <v>39</v>
      </c>
      <c r="H4894" t="s">
        <v>5</v>
      </c>
      <c r="I4894">
        <v>2043</v>
      </c>
      <c r="J4894">
        <v>2050</v>
      </c>
      <c r="K4894">
        <v>31.524806928068099</v>
      </c>
    </row>
    <row r="4895" spans="5:11" x14ac:dyDescent="0.2">
      <c r="E4895" t="str">
        <f t="shared" si="76"/>
        <v>Manufacturing: Energy Intensive</v>
      </c>
      <c r="F4895" t="s">
        <v>66</v>
      </c>
      <c r="G4895" t="s">
        <v>39</v>
      </c>
      <c r="H4895" t="s">
        <v>5</v>
      </c>
      <c r="I4895">
        <v>2044</v>
      </c>
      <c r="J4895">
        <v>2048</v>
      </c>
      <c r="K4895">
        <v>30.908428003103001</v>
      </c>
    </row>
    <row r="4896" spans="5:11" x14ac:dyDescent="0.2">
      <c r="E4896" t="str">
        <f t="shared" si="76"/>
        <v>Manufacturing: Energy Intensive</v>
      </c>
      <c r="F4896" t="s">
        <v>66</v>
      </c>
      <c r="G4896" t="s">
        <v>39</v>
      </c>
      <c r="H4896" t="s">
        <v>5</v>
      </c>
      <c r="I4896">
        <v>2044</v>
      </c>
      <c r="J4896">
        <v>2049</v>
      </c>
      <c r="K4896">
        <v>32.426776212736797</v>
      </c>
    </row>
    <row r="4897" spans="5:11" x14ac:dyDescent="0.2">
      <c r="E4897" t="str">
        <f t="shared" si="76"/>
        <v>Manufacturing: Energy Intensive</v>
      </c>
      <c r="F4897" t="s">
        <v>66</v>
      </c>
      <c r="G4897" t="s">
        <v>39</v>
      </c>
      <c r="H4897" t="s">
        <v>5</v>
      </c>
      <c r="I4897">
        <v>2044</v>
      </c>
      <c r="J4897">
        <v>2050</v>
      </c>
      <c r="K4897">
        <v>32.616667766523399</v>
      </c>
    </row>
    <row r="4898" spans="5:11" x14ac:dyDescent="0.2">
      <c r="E4898" t="str">
        <f t="shared" si="76"/>
        <v>Manufacturing: Energy Intensive</v>
      </c>
      <c r="F4898" t="s">
        <v>66</v>
      </c>
      <c r="G4898" t="s">
        <v>39</v>
      </c>
      <c r="H4898" t="s">
        <v>5</v>
      </c>
      <c r="I4898">
        <v>2045</v>
      </c>
      <c r="J4898">
        <v>2048</v>
      </c>
      <c r="K4898">
        <v>32.011140784717703</v>
      </c>
    </row>
    <row r="4899" spans="5:11" x14ac:dyDescent="0.2">
      <c r="E4899" t="str">
        <f t="shared" si="76"/>
        <v>Manufacturing: Energy Intensive</v>
      </c>
      <c r="F4899" t="s">
        <v>66</v>
      </c>
      <c r="G4899" t="s">
        <v>39</v>
      </c>
      <c r="H4899" t="s">
        <v>5</v>
      </c>
      <c r="I4899">
        <v>2045</v>
      </c>
      <c r="J4899">
        <v>2049</v>
      </c>
      <c r="K4899">
        <v>33.599080309302998</v>
      </c>
    </row>
    <row r="4900" spans="5:11" x14ac:dyDescent="0.2">
      <c r="E4900" t="str">
        <f t="shared" si="76"/>
        <v>Manufacturing: Energy Intensive</v>
      </c>
      <c r="F4900" t="s">
        <v>66</v>
      </c>
      <c r="G4900" t="s">
        <v>39</v>
      </c>
      <c r="H4900" t="s">
        <v>5</v>
      </c>
      <c r="I4900">
        <v>2045</v>
      </c>
      <c r="J4900">
        <v>2050</v>
      </c>
      <c r="K4900">
        <v>33.806666558656097</v>
      </c>
    </row>
    <row r="4901" spans="5:11" x14ac:dyDescent="0.2">
      <c r="E4901" t="str">
        <f t="shared" si="76"/>
        <v>Manufacturing: Energy Intensive</v>
      </c>
      <c r="F4901" t="s">
        <v>66</v>
      </c>
      <c r="G4901" t="s">
        <v>39</v>
      </c>
      <c r="H4901" t="s">
        <v>5</v>
      </c>
      <c r="I4901">
        <v>2046</v>
      </c>
      <c r="J4901">
        <v>2048</v>
      </c>
      <c r="K4901">
        <v>33.183136098323502</v>
      </c>
    </row>
    <row r="4902" spans="5:11" x14ac:dyDescent="0.2">
      <c r="E4902" t="str">
        <f t="shared" si="76"/>
        <v>Manufacturing: Energy Intensive</v>
      </c>
      <c r="F4902" t="s">
        <v>66</v>
      </c>
      <c r="G4902" t="s">
        <v>39</v>
      </c>
      <c r="H4902" t="s">
        <v>5</v>
      </c>
      <c r="I4902">
        <v>2046</v>
      </c>
      <c r="J4902">
        <v>2049</v>
      </c>
      <c r="K4902">
        <v>34.832008908382797</v>
      </c>
    </row>
    <row r="4903" spans="5:11" x14ac:dyDescent="0.2">
      <c r="E4903" t="str">
        <f t="shared" si="76"/>
        <v>Manufacturing: Energy Intensive</v>
      </c>
      <c r="F4903" t="s">
        <v>66</v>
      </c>
      <c r="G4903" t="s">
        <v>39</v>
      </c>
      <c r="H4903" t="s">
        <v>5</v>
      </c>
      <c r="I4903">
        <v>2046</v>
      </c>
      <c r="J4903">
        <v>2050</v>
      </c>
      <c r="K4903">
        <v>35.064694705816699</v>
      </c>
    </row>
    <row r="4904" spans="5:11" x14ac:dyDescent="0.2">
      <c r="E4904" t="str">
        <f t="shared" si="76"/>
        <v>Manufacturing: Energy Intensive</v>
      </c>
      <c r="F4904" t="s">
        <v>66</v>
      </c>
      <c r="G4904" t="s">
        <v>39</v>
      </c>
      <c r="H4904" t="s">
        <v>5</v>
      </c>
      <c r="I4904">
        <v>2047</v>
      </c>
      <c r="J4904">
        <v>2048</v>
      </c>
      <c r="K4904">
        <v>34.409064748241001</v>
      </c>
    </row>
    <row r="4905" spans="5:11" x14ac:dyDescent="0.2">
      <c r="E4905" t="str">
        <f t="shared" si="76"/>
        <v>Manufacturing: Energy Intensive</v>
      </c>
      <c r="F4905" t="s">
        <v>66</v>
      </c>
      <c r="G4905" t="s">
        <v>39</v>
      </c>
      <c r="H4905" t="s">
        <v>5</v>
      </c>
      <c r="I4905">
        <v>2047</v>
      </c>
      <c r="J4905">
        <v>2049</v>
      </c>
      <c r="K4905">
        <v>36.123863798725097</v>
      </c>
    </row>
    <row r="4906" spans="5:11" x14ac:dyDescent="0.2">
      <c r="E4906" t="str">
        <f t="shared" si="76"/>
        <v>Manufacturing: Energy Intensive</v>
      </c>
      <c r="F4906" t="s">
        <v>66</v>
      </c>
      <c r="G4906" t="s">
        <v>39</v>
      </c>
      <c r="H4906" t="s">
        <v>5</v>
      </c>
      <c r="I4906">
        <v>2047</v>
      </c>
      <c r="J4906">
        <v>2050</v>
      </c>
      <c r="K4906">
        <v>36.383897041120797</v>
      </c>
    </row>
    <row r="4907" spans="5:11" x14ac:dyDescent="0.2">
      <c r="E4907" t="str">
        <f t="shared" si="76"/>
        <v>Manufacturing: Energy Intensive</v>
      </c>
      <c r="F4907" t="s">
        <v>66</v>
      </c>
      <c r="G4907" t="s">
        <v>39</v>
      </c>
      <c r="H4907" t="s">
        <v>5</v>
      </c>
      <c r="I4907">
        <v>2048</v>
      </c>
      <c r="J4907">
        <v>2048</v>
      </c>
      <c r="K4907">
        <v>35.6522231410027</v>
      </c>
    </row>
    <row r="4908" spans="5:11" x14ac:dyDescent="0.2">
      <c r="E4908" t="str">
        <f t="shared" si="76"/>
        <v>Manufacturing: Energy Intensive</v>
      </c>
      <c r="F4908" t="s">
        <v>66</v>
      </c>
      <c r="G4908" t="s">
        <v>39</v>
      </c>
      <c r="H4908" t="s">
        <v>5</v>
      </c>
      <c r="I4908">
        <v>2048</v>
      </c>
      <c r="J4908">
        <v>2049</v>
      </c>
      <c r="K4908">
        <v>37.4174026721224</v>
      </c>
    </row>
    <row r="4909" spans="5:11" x14ac:dyDescent="0.2">
      <c r="E4909" t="str">
        <f t="shared" si="76"/>
        <v>Manufacturing: Energy Intensive</v>
      </c>
      <c r="F4909" t="s">
        <v>66</v>
      </c>
      <c r="G4909" t="s">
        <v>39</v>
      </c>
      <c r="H4909" t="s">
        <v>5</v>
      </c>
      <c r="I4909">
        <v>2048</v>
      </c>
      <c r="J4909">
        <v>2050</v>
      </c>
      <c r="K4909">
        <v>37.709027400979799</v>
      </c>
    </row>
    <row r="4910" spans="5:11" x14ac:dyDescent="0.2">
      <c r="E4910" t="str">
        <f t="shared" si="76"/>
        <v>Manufacturing: Energy Intensive</v>
      </c>
      <c r="F4910" t="s">
        <v>66</v>
      </c>
      <c r="G4910" t="s">
        <v>39</v>
      </c>
      <c r="H4910" t="s">
        <v>5</v>
      </c>
      <c r="I4910">
        <v>2049</v>
      </c>
      <c r="J4910">
        <v>2048</v>
      </c>
      <c r="K4910">
        <v>36.958252787785803</v>
      </c>
    </row>
    <row r="4911" spans="5:11" x14ac:dyDescent="0.2">
      <c r="E4911" t="str">
        <f t="shared" si="76"/>
        <v>Manufacturing: Energy Intensive</v>
      </c>
      <c r="F4911" t="s">
        <v>66</v>
      </c>
      <c r="G4911" t="s">
        <v>39</v>
      </c>
      <c r="H4911" t="s">
        <v>5</v>
      </c>
      <c r="I4911">
        <v>2049</v>
      </c>
      <c r="J4911">
        <v>2049</v>
      </c>
      <c r="K4911">
        <v>38.771022737972203</v>
      </c>
    </row>
    <row r="4912" spans="5:11" x14ac:dyDescent="0.2">
      <c r="E4912" t="str">
        <f t="shared" si="76"/>
        <v>Manufacturing: Energy Intensive</v>
      </c>
      <c r="F4912" t="s">
        <v>66</v>
      </c>
      <c r="G4912" t="s">
        <v>39</v>
      </c>
      <c r="H4912" t="s">
        <v>5</v>
      </c>
      <c r="I4912">
        <v>2049</v>
      </c>
      <c r="J4912">
        <v>2050</v>
      </c>
      <c r="K4912">
        <v>39.096482960832198</v>
      </c>
    </row>
    <row r="4913" spans="5:11" x14ac:dyDescent="0.2">
      <c r="E4913" t="str">
        <f t="shared" si="76"/>
        <v>Manufacturing: Energy Intensive</v>
      </c>
      <c r="F4913" t="s">
        <v>66</v>
      </c>
      <c r="G4913" t="s">
        <v>39</v>
      </c>
      <c r="H4913" t="s">
        <v>5</v>
      </c>
      <c r="I4913">
        <v>2050</v>
      </c>
      <c r="J4913">
        <v>2048</v>
      </c>
      <c r="K4913">
        <v>38.342834330408898</v>
      </c>
    </row>
    <row r="4914" spans="5:11" x14ac:dyDescent="0.2">
      <c r="E4914" t="str">
        <f t="shared" si="76"/>
        <v>Manufacturing: Energy Intensive</v>
      </c>
      <c r="F4914" t="s">
        <v>66</v>
      </c>
      <c r="G4914" t="s">
        <v>39</v>
      </c>
      <c r="H4914" t="s">
        <v>5</v>
      </c>
      <c r="I4914">
        <v>2050</v>
      </c>
      <c r="J4914">
        <v>2049</v>
      </c>
      <c r="K4914">
        <v>40.1955974507053</v>
      </c>
    </row>
    <row r="4915" spans="5:11" x14ac:dyDescent="0.2">
      <c r="E4915" t="str">
        <f t="shared" si="76"/>
        <v>Manufacturing: Energy Intensive</v>
      </c>
      <c r="F4915" t="s">
        <v>66</v>
      </c>
      <c r="G4915" t="s">
        <v>39</v>
      </c>
      <c r="H4915" t="s">
        <v>5</v>
      </c>
      <c r="I4915">
        <v>2050</v>
      </c>
      <c r="J4915">
        <v>2050</v>
      </c>
      <c r="K4915">
        <v>40.558095490494303</v>
      </c>
    </row>
    <row r="4916" spans="5:11" x14ac:dyDescent="0.2">
      <c r="E4916" t="str">
        <f t="shared" si="76"/>
        <v>Manufacturing: Non Energy Intensive</v>
      </c>
      <c r="F4916" t="s">
        <v>67</v>
      </c>
      <c r="G4916" t="s">
        <v>39</v>
      </c>
      <c r="H4916" t="s">
        <v>4</v>
      </c>
      <c r="I4916">
        <v>2012</v>
      </c>
      <c r="J4916">
        <v>2048</v>
      </c>
      <c r="K4916">
        <v>23.173023490834701</v>
      </c>
    </row>
    <row r="4917" spans="5:11" x14ac:dyDescent="0.2">
      <c r="E4917" t="str">
        <f t="shared" si="76"/>
        <v>Manufacturing: Non Energy Intensive</v>
      </c>
      <c r="F4917" t="s">
        <v>67</v>
      </c>
      <c r="G4917" t="s">
        <v>39</v>
      </c>
      <c r="H4917" t="s">
        <v>4</v>
      </c>
      <c r="I4917">
        <v>2012</v>
      </c>
      <c r="J4917">
        <v>2049</v>
      </c>
      <c r="K4917">
        <v>23.173023490834801</v>
      </c>
    </row>
    <row r="4918" spans="5:11" x14ac:dyDescent="0.2">
      <c r="E4918" t="str">
        <f t="shared" si="76"/>
        <v>Manufacturing: Non Energy Intensive</v>
      </c>
      <c r="F4918" t="s">
        <v>67</v>
      </c>
      <c r="G4918" t="s">
        <v>39</v>
      </c>
      <c r="H4918" t="s">
        <v>4</v>
      </c>
      <c r="I4918">
        <v>2012</v>
      </c>
      <c r="J4918">
        <v>2050</v>
      </c>
      <c r="K4918">
        <v>23.1730234908349</v>
      </c>
    </row>
    <row r="4919" spans="5:11" x14ac:dyDescent="0.2">
      <c r="E4919" t="str">
        <f t="shared" si="76"/>
        <v>Manufacturing: Non Energy Intensive</v>
      </c>
      <c r="F4919" t="s">
        <v>67</v>
      </c>
      <c r="G4919" t="s">
        <v>39</v>
      </c>
      <c r="H4919" t="s">
        <v>4</v>
      </c>
      <c r="I4919">
        <v>2013</v>
      </c>
      <c r="J4919">
        <v>2048</v>
      </c>
      <c r="K4919">
        <v>23.870648668364701</v>
      </c>
    </row>
    <row r="4920" spans="5:11" x14ac:dyDescent="0.2">
      <c r="E4920" t="str">
        <f t="shared" si="76"/>
        <v>Manufacturing: Non Energy Intensive</v>
      </c>
      <c r="F4920" t="s">
        <v>67</v>
      </c>
      <c r="G4920" t="s">
        <v>39</v>
      </c>
      <c r="H4920" t="s">
        <v>4</v>
      </c>
      <c r="I4920">
        <v>2013</v>
      </c>
      <c r="J4920">
        <v>2049</v>
      </c>
      <c r="K4920">
        <v>23.923238669191399</v>
      </c>
    </row>
    <row r="4921" spans="5:11" x14ac:dyDescent="0.2">
      <c r="E4921" t="str">
        <f t="shared" si="76"/>
        <v>Manufacturing: Non Energy Intensive</v>
      </c>
      <c r="F4921" t="s">
        <v>67</v>
      </c>
      <c r="G4921" t="s">
        <v>39</v>
      </c>
      <c r="H4921" t="s">
        <v>4</v>
      </c>
      <c r="I4921">
        <v>2013</v>
      </c>
      <c r="J4921">
        <v>2050</v>
      </c>
      <c r="K4921">
        <v>23.925972552290698</v>
      </c>
    </row>
    <row r="4922" spans="5:11" x14ac:dyDescent="0.2">
      <c r="E4922" t="str">
        <f t="shared" si="76"/>
        <v>Manufacturing: Non Energy Intensive</v>
      </c>
      <c r="F4922" t="s">
        <v>67</v>
      </c>
      <c r="G4922" t="s">
        <v>39</v>
      </c>
      <c r="H4922" t="s">
        <v>4</v>
      </c>
      <c r="I4922">
        <v>2014</v>
      </c>
      <c r="J4922">
        <v>2048</v>
      </c>
      <c r="K4922">
        <v>24.297091907714201</v>
      </c>
    </row>
    <row r="4923" spans="5:11" x14ac:dyDescent="0.2">
      <c r="E4923" t="str">
        <f t="shared" si="76"/>
        <v>Manufacturing: Non Energy Intensive</v>
      </c>
      <c r="F4923" t="s">
        <v>67</v>
      </c>
      <c r="G4923" t="s">
        <v>39</v>
      </c>
      <c r="H4923" t="s">
        <v>4</v>
      </c>
      <c r="I4923">
        <v>2014</v>
      </c>
      <c r="J4923">
        <v>2049</v>
      </c>
      <c r="K4923">
        <v>24.422882444892501</v>
      </c>
    </row>
    <row r="4924" spans="5:11" x14ac:dyDescent="0.2">
      <c r="E4924" t="str">
        <f t="shared" si="76"/>
        <v>Manufacturing: Non Energy Intensive</v>
      </c>
      <c r="F4924" t="s">
        <v>67</v>
      </c>
      <c r="G4924" t="s">
        <v>39</v>
      </c>
      <c r="H4924" t="s">
        <v>4</v>
      </c>
      <c r="I4924">
        <v>2014</v>
      </c>
      <c r="J4924">
        <v>2050</v>
      </c>
      <c r="K4924">
        <v>24.428246929279702</v>
      </c>
    </row>
    <row r="4925" spans="5:11" x14ac:dyDescent="0.2">
      <c r="E4925" t="str">
        <f t="shared" si="76"/>
        <v>Manufacturing: Non Energy Intensive</v>
      </c>
      <c r="F4925" t="s">
        <v>67</v>
      </c>
      <c r="G4925" t="s">
        <v>39</v>
      </c>
      <c r="H4925" t="s">
        <v>4</v>
      </c>
      <c r="I4925">
        <v>2015</v>
      </c>
      <c r="J4925">
        <v>2048</v>
      </c>
      <c r="K4925">
        <v>24.5326355926452</v>
      </c>
    </row>
    <row r="4926" spans="5:11" x14ac:dyDescent="0.2">
      <c r="E4926" t="str">
        <f t="shared" si="76"/>
        <v>Manufacturing: Non Energy Intensive</v>
      </c>
      <c r="F4926" t="s">
        <v>67</v>
      </c>
      <c r="G4926" t="s">
        <v>39</v>
      </c>
      <c r="H4926" t="s">
        <v>4</v>
      </c>
      <c r="I4926">
        <v>2015</v>
      </c>
      <c r="J4926">
        <v>2049</v>
      </c>
      <c r="K4926">
        <v>24.744107453843899</v>
      </c>
    </row>
    <row r="4927" spans="5:11" x14ac:dyDescent="0.2">
      <c r="E4927" t="str">
        <f t="shared" si="76"/>
        <v>Manufacturing: Non Energy Intensive</v>
      </c>
      <c r="F4927" t="s">
        <v>67</v>
      </c>
      <c r="G4927" t="s">
        <v>39</v>
      </c>
      <c r="H4927" t="s">
        <v>4</v>
      </c>
      <c r="I4927">
        <v>2015</v>
      </c>
      <c r="J4927">
        <v>2050</v>
      </c>
      <c r="K4927">
        <v>24.753535171439999</v>
      </c>
    </row>
    <row r="4928" spans="5:11" x14ac:dyDescent="0.2">
      <c r="E4928" t="str">
        <f t="shared" si="76"/>
        <v>Manufacturing: Non Energy Intensive</v>
      </c>
      <c r="F4928" t="s">
        <v>67</v>
      </c>
      <c r="G4928" t="s">
        <v>39</v>
      </c>
      <c r="H4928" t="s">
        <v>4</v>
      </c>
      <c r="I4928">
        <v>2016</v>
      </c>
      <c r="J4928">
        <v>2048</v>
      </c>
      <c r="K4928">
        <v>24.683382866025099</v>
      </c>
    </row>
    <row r="4929" spans="5:11" x14ac:dyDescent="0.2">
      <c r="E4929" t="str">
        <f t="shared" si="76"/>
        <v>Manufacturing: Non Energy Intensive</v>
      </c>
      <c r="F4929" t="s">
        <v>67</v>
      </c>
      <c r="G4929" t="s">
        <v>39</v>
      </c>
      <c r="H4929" t="s">
        <v>4</v>
      </c>
      <c r="I4929">
        <v>2016</v>
      </c>
      <c r="J4929">
        <v>2049</v>
      </c>
      <c r="K4929">
        <v>24.993968920673598</v>
      </c>
    </row>
    <row r="4930" spans="5:11" x14ac:dyDescent="0.2">
      <c r="E4930" t="str">
        <f t="shared" si="76"/>
        <v>Manufacturing: Non Energy Intensive</v>
      </c>
      <c r="F4930" t="s">
        <v>67</v>
      </c>
      <c r="G4930" t="s">
        <v>39</v>
      </c>
      <c r="H4930" t="s">
        <v>4</v>
      </c>
      <c r="I4930">
        <v>2016</v>
      </c>
      <c r="J4930">
        <v>2050</v>
      </c>
      <c r="K4930">
        <v>25.007621132495601</v>
      </c>
    </row>
    <row r="4931" spans="5:11" x14ac:dyDescent="0.2">
      <c r="E4931" t="str">
        <f t="shared" ref="E4931:E4994" si="77">VLOOKUP(F4931,$A$2:$B$53,2,)</f>
        <v>Manufacturing: Non Energy Intensive</v>
      </c>
      <c r="F4931" t="s">
        <v>67</v>
      </c>
      <c r="G4931" t="s">
        <v>39</v>
      </c>
      <c r="H4931" t="s">
        <v>4</v>
      </c>
      <c r="I4931">
        <v>2017</v>
      </c>
      <c r="J4931">
        <v>2048</v>
      </c>
      <c r="K4931">
        <v>24.839558587680202</v>
      </c>
    </row>
    <row r="4932" spans="5:11" x14ac:dyDescent="0.2">
      <c r="E4932" t="str">
        <f t="shared" si="77"/>
        <v>Manufacturing: Non Energy Intensive</v>
      </c>
      <c r="F4932" t="s">
        <v>67</v>
      </c>
      <c r="G4932" t="s">
        <v>39</v>
      </c>
      <c r="H4932" t="s">
        <v>4</v>
      </c>
      <c r="I4932">
        <v>2017</v>
      </c>
      <c r="J4932">
        <v>2049</v>
      </c>
      <c r="K4932">
        <v>25.2495886734085</v>
      </c>
    </row>
    <row r="4933" spans="5:11" x14ac:dyDescent="0.2">
      <c r="E4933" t="str">
        <f t="shared" si="77"/>
        <v>Manufacturing: Non Energy Intensive</v>
      </c>
      <c r="F4933" t="s">
        <v>67</v>
      </c>
      <c r="G4933" t="s">
        <v>39</v>
      </c>
      <c r="H4933" t="s">
        <v>4</v>
      </c>
      <c r="I4933">
        <v>2017</v>
      </c>
      <c r="J4933">
        <v>2050</v>
      </c>
      <c r="K4933">
        <v>25.2695927342365</v>
      </c>
    </row>
    <row r="4934" spans="5:11" x14ac:dyDescent="0.2">
      <c r="E4934" t="str">
        <f t="shared" si="77"/>
        <v>Manufacturing: Non Energy Intensive</v>
      </c>
      <c r="F4934" t="s">
        <v>67</v>
      </c>
      <c r="G4934" t="s">
        <v>39</v>
      </c>
      <c r="H4934" t="s">
        <v>4</v>
      </c>
      <c r="I4934">
        <v>2018</v>
      </c>
      <c r="J4934">
        <v>2048</v>
      </c>
      <c r="K4934">
        <v>25.058538182733201</v>
      </c>
    </row>
    <row r="4935" spans="5:11" x14ac:dyDescent="0.2">
      <c r="E4935" t="str">
        <f t="shared" si="77"/>
        <v>Manufacturing: Non Energy Intensive</v>
      </c>
      <c r="F4935" t="s">
        <v>67</v>
      </c>
      <c r="G4935" t="s">
        <v>39</v>
      </c>
      <c r="H4935" t="s">
        <v>4</v>
      </c>
      <c r="I4935">
        <v>2018</v>
      </c>
      <c r="J4935">
        <v>2049</v>
      </c>
      <c r="K4935">
        <v>25.563829978978301</v>
      </c>
    </row>
    <row r="4936" spans="5:11" x14ac:dyDescent="0.2">
      <c r="E4936" t="str">
        <f t="shared" si="77"/>
        <v>Manufacturing: Non Energy Intensive</v>
      </c>
      <c r="F4936" t="s">
        <v>67</v>
      </c>
      <c r="G4936" t="s">
        <v>39</v>
      </c>
      <c r="H4936" t="s">
        <v>4</v>
      </c>
      <c r="I4936">
        <v>2018</v>
      </c>
      <c r="J4936">
        <v>2050</v>
      </c>
      <c r="K4936">
        <v>25.593505445945802</v>
      </c>
    </row>
    <row r="4937" spans="5:11" x14ac:dyDescent="0.2">
      <c r="E4937" t="str">
        <f t="shared" si="77"/>
        <v>Manufacturing: Non Energy Intensive</v>
      </c>
      <c r="F4937" t="s">
        <v>67</v>
      </c>
      <c r="G4937" t="s">
        <v>39</v>
      </c>
      <c r="H4937" t="s">
        <v>4</v>
      </c>
      <c r="I4937">
        <v>2019</v>
      </c>
      <c r="J4937">
        <v>2048</v>
      </c>
      <c r="K4937">
        <v>24.963129725947802</v>
      </c>
    </row>
    <row r="4938" spans="5:11" x14ac:dyDescent="0.2">
      <c r="E4938" t="str">
        <f t="shared" si="77"/>
        <v>Manufacturing: Non Energy Intensive</v>
      </c>
      <c r="F4938" t="s">
        <v>67</v>
      </c>
      <c r="G4938" t="s">
        <v>39</v>
      </c>
      <c r="H4938" t="s">
        <v>4</v>
      </c>
      <c r="I4938">
        <v>2019</v>
      </c>
      <c r="J4938">
        <v>2049</v>
      </c>
      <c r="K4938">
        <v>25.562289857341199</v>
      </c>
    </row>
    <row r="4939" spans="5:11" x14ac:dyDescent="0.2">
      <c r="E4939" t="str">
        <f t="shared" si="77"/>
        <v>Manufacturing: Non Energy Intensive</v>
      </c>
      <c r="F4939" t="s">
        <v>67</v>
      </c>
      <c r="G4939" t="s">
        <v>39</v>
      </c>
      <c r="H4939" t="s">
        <v>4</v>
      </c>
      <c r="I4939">
        <v>2019</v>
      </c>
      <c r="J4939">
        <v>2050</v>
      </c>
      <c r="K4939">
        <v>25.599978181213899</v>
      </c>
    </row>
    <row r="4940" spans="5:11" x14ac:dyDescent="0.2">
      <c r="E4940" t="str">
        <f t="shared" si="77"/>
        <v>Manufacturing: Non Energy Intensive</v>
      </c>
      <c r="F4940" t="s">
        <v>67</v>
      </c>
      <c r="G4940" t="s">
        <v>39</v>
      </c>
      <c r="H4940" t="s">
        <v>4</v>
      </c>
      <c r="I4940">
        <v>2020</v>
      </c>
      <c r="J4940">
        <v>2048</v>
      </c>
      <c r="K4940">
        <v>22.927404163634499</v>
      </c>
    </row>
    <row r="4941" spans="5:11" x14ac:dyDescent="0.2">
      <c r="E4941" t="str">
        <f t="shared" si="77"/>
        <v>Manufacturing: Non Energy Intensive</v>
      </c>
      <c r="F4941" t="s">
        <v>67</v>
      </c>
      <c r="G4941" t="s">
        <v>39</v>
      </c>
      <c r="H4941" t="s">
        <v>4</v>
      </c>
      <c r="I4941">
        <v>2020</v>
      </c>
      <c r="J4941">
        <v>2049</v>
      </c>
      <c r="K4941">
        <v>23.5818845172758</v>
      </c>
    </row>
    <row r="4942" spans="5:11" x14ac:dyDescent="0.2">
      <c r="E4942" t="str">
        <f t="shared" si="77"/>
        <v>Manufacturing: Non Energy Intensive</v>
      </c>
      <c r="F4942" t="s">
        <v>67</v>
      </c>
      <c r="G4942" t="s">
        <v>39</v>
      </c>
      <c r="H4942" t="s">
        <v>4</v>
      </c>
      <c r="I4942">
        <v>2020</v>
      </c>
      <c r="J4942">
        <v>2050</v>
      </c>
      <c r="K4942">
        <v>23.6254235278818</v>
      </c>
    </row>
    <row r="4943" spans="5:11" x14ac:dyDescent="0.2">
      <c r="E4943" t="str">
        <f t="shared" si="77"/>
        <v>Manufacturing: Non Energy Intensive</v>
      </c>
      <c r="F4943" t="s">
        <v>67</v>
      </c>
      <c r="G4943" t="s">
        <v>39</v>
      </c>
      <c r="H4943" t="s">
        <v>4</v>
      </c>
      <c r="I4943">
        <v>2021</v>
      </c>
      <c r="J4943">
        <v>2048</v>
      </c>
      <c r="K4943">
        <v>23.387402607720901</v>
      </c>
    </row>
    <row r="4944" spans="5:11" x14ac:dyDescent="0.2">
      <c r="E4944" t="str">
        <f t="shared" si="77"/>
        <v>Manufacturing: Non Energy Intensive</v>
      </c>
      <c r="F4944" t="s">
        <v>67</v>
      </c>
      <c r="G4944" t="s">
        <v>39</v>
      </c>
      <c r="H4944" t="s">
        <v>4</v>
      </c>
      <c r="I4944">
        <v>2021</v>
      </c>
      <c r="J4944">
        <v>2049</v>
      </c>
      <c r="K4944">
        <v>24.150444847143401</v>
      </c>
    </row>
    <row r="4945" spans="5:11" x14ac:dyDescent="0.2">
      <c r="E4945" t="str">
        <f t="shared" si="77"/>
        <v>Manufacturing: Non Energy Intensive</v>
      </c>
      <c r="F4945" t="s">
        <v>67</v>
      </c>
      <c r="G4945" t="s">
        <v>39</v>
      </c>
      <c r="H4945" t="s">
        <v>4</v>
      </c>
      <c r="I4945">
        <v>2021</v>
      </c>
      <c r="J4945">
        <v>2050</v>
      </c>
      <c r="K4945">
        <v>24.179707490403899</v>
      </c>
    </row>
    <row r="4946" spans="5:11" x14ac:dyDescent="0.2">
      <c r="E4946" t="str">
        <f t="shared" si="77"/>
        <v>Manufacturing: Non Energy Intensive</v>
      </c>
      <c r="F4946" t="s">
        <v>67</v>
      </c>
      <c r="G4946" t="s">
        <v>39</v>
      </c>
      <c r="H4946" t="s">
        <v>4</v>
      </c>
      <c r="I4946">
        <v>2022</v>
      </c>
      <c r="J4946">
        <v>2048</v>
      </c>
      <c r="K4946">
        <v>23.856091469841001</v>
      </c>
    </row>
    <row r="4947" spans="5:11" x14ac:dyDescent="0.2">
      <c r="E4947" t="str">
        <f t="shared" si="77"/>
        <v>Manufacturing: Non Energy Intensive</v>
      </c>
      <c r="F4947" t="s">
        <v>67</v>
      </c>
      <c r="G4947" t="s">
        <v>39</v>
      </c>
      <c r="H4947" t="s">
        <v>4</v>
      </c>
      <c r="I4947">
        <v>2022</v>
      </c>
      <c r="J4947">
        <v>2049</v>
      </c>
      <c r="K4947">
        <v>24.714023522867301</v>
      </c>
    </row>
    <row r="4948" spans="5:11" x14ac:dyDescent="0.2">
      <c r="E4948" t="str">
        <f t="shared" si="77"/>
        <v>Manufacturing: Non Energy Intensive</v>
      </c>
      <c r="F4948" t="s">
        <v>67</v>
      </c>
      <c r="G4948" t="s">
        <v>39</v>
      </c>
      <c r="H4948" t="s">
        <v>4</v>
      </c>
      <c r="I4948">
        <v>2022</v>
      </c>
      <c r="J4948">
        <v>2050</v>
      </c>
      <c r="K4948">
        <v>24.736408328769201</v>
      </c>
    </row>
    <row r="4949" spans="5:11" x14ac:dyDescent="0.2">
      <c r="E4949" t="str">
        <f t="shared" si="77"/>
        <v>Manufacturing: Non Energy Intensive</v>
      </c>
      <c r="F4949" t="s">
        <v>67</v>
      </c>
      <c r="G4949" t="s">
        <v>39</v>
      </c>
      <c r="H4949" t="s">
        <v>4</v>
      </c>
      <c r="I4949">
        <v>2023</v>
      </c>
      <c r="J4949">
        <v>2048</v>
      </c>
      <c r="K4949">
        <v>24.2501876220567</v>
      </c>
    </row>
    <row r="4950" spans="5:11" x14ac:dyDescent="0.2">
      <c r="E4950" t="str">
        <f t="shared" si="77"/>
        <v>Manufacturing: Non Energy Intensive</v>
      </c>
      <c r="F4950" t="s">
        <v>67</v>
      </c>
      <c r="G4950" t="s">
        <v>39</v>
      </c>
      <c r="H4950" t="s">
        <v>4</v>
      </c>
      <c r="I4950">
        <v>2023</v>
      </c>
      <c r="J4950">
        <v>2049</v>
      </c>
      <c r="K4950">
        <v>25.211322238409299</v>
      </c>
    </row>
    <row r="4951" spans="5:11" x14ac:dyDescent="0.2">
      <c r="E4951" t="str">
        <f t="shared" si="77"/>
        <v>Manufacturing: Non Energy Intensive</v>
      </c>
      <c r="F4951" t="s">
        <v>67</v>
      </c>
      <c r="G4951" t="s">
        <v>39</v>
      </c>
      <c r="H4951" t="s">
        <v>4</v>
      </c>
      <c r="I4951">
        <v>2023</v>
      </c>
      <c r="J4951">
        <v>2050</v>
      </c>
      <c r="K4951">
        <v>25.230509637415999</v>
      </c>
    </row>
    <row r="4952" spans="5:11" x14ac:dyDescent="0.2">
      <c r="E4952" t="str">
        <f t="shared" si="77"/>
        <v>Manufacturing: Non Energy Intensive</v>
      </c>
      <c r="F4952" t="s">
        <v>67</v>
      </c>
      <c r="G4952" t="s">
        <v>39</v>
      </c>
      <c r="H4952" t="s">
        <v>4</v>
      </c>
      <c r="I4952">
        <v>2024</v>
      </c>
      <c r="J4952">
        <v>2048</v>
      </c>
      <c r="K4952">
        <v>24.686016270215301</v>
      </c>
    </row>
    <row r="4953" spans="5:11" x14ac:dyDescent="0.2">
      <c r="E4953" t="str">
        <f t="shared" si="77"/>
        <v>Manufacturing: Non Energy Intensive</v>
      </c>
      <c r="F4953" t="s">
        <v>67</v>
      </c>
      <c r="G4953" t="s">
        <v>39</v>
      </c>
      <c r="H4953" t="s">
        <v>4</v>
      </c>
      <c r="I4953">
        <v>2024</v>
      </c>
      <c r="J4953">
        <v>2049</v>
      </c>
      <c r="K4953">
        <v>25.7498755659973</v>
      </c>
    </row>
    <row r="4954" spans="5:11" x14ac:dyDescent="0.2">
      <c r="E4954" t="str">
        <f t="shared" si="77"/>
        <v>Manufacturing: Non Energy Intensive</v>
      </c>
      <c r="F4954" t="s">
        <v>67</v>
      </c>
      <c r="G4954" t="s">
        <v>39</v>
      </c>
      <c r="H4954" t="s">
        <v>4</v>
      </c>
      <c r="I4954">
        <v>2024</v>
      </c>
      <c r="J4954">
        <v>2050</v>
      </c>
      <c r="K4954">
        <v>25.769049691712301</v>
      </c>
    </row>
    <row r="4955" spans="5:11" x14ac:dyDescent="0.2">
      <c r="E4955" t="str">
        <f t="shared" si="77"/>
        <v>Manufacturing: Non Energy Intensive</v>
      </c>
      <c r="F4955" t="s">
        <v>67</v>
      </c>
      <c r="G4955" t="s">
        <v>39</v>
      </c>
      <c r="H4955" t="s">
        <v>4</v>
      </c>
      <c r="I4955">
        <v>2025</v>
      </c>
      <c r="J4955">
        <v>2048</v>
      </c>
      <c r="K4955">
        <v>25.114769075783201</v>
      </c>
    </row>
    <row r="4956" spans="5:11" x14ac:dyDescent="0.2">
      <c r="E4956" t="str">
        <f t="shared" si="77"/>
        <v>Manufacturing: Non Energy Intensive</v>
      </c>
      <c r="F4956" t="s">
        <v>67</v>
      </c>
      <c r="G4956" t="s">
        <v>39</v>
      </c>
      <c r="H4956" t="s">
        <v>4</v>
      </c>
      <c r="I4956">
        <v>2025</v>
      </c>
      <c r="J4956">
        <v>2049</v>
      </c>
      <c r="K4956">
        <v>26.271297295804001</v>
      </c>
    </row>
    <row r="4957" spans="5:11" x14ac:dyDescent="0.2">
      <c r="E4957" t="str">
        <f t="shared" si="77"/>
        <v>Manufacturing: Non Energy Intensive</v>
      </c>
      <c r="F4957" t="s">
        <v>67</v>
      </c>
      <c r="G4957" t="s">
        <v>39</v>
      </c>
      <c r="H4957" t="s">
        <v>4</v>
      </c>
      <c r="I4957">
        <v>2025</v>
      </c>
      <c r="J4957">
        <v>2050</v>
      </c>
      <c r="K4957">
        <v>26.290052001612501</v>
      </c>
    </row>
    <row r="4958" spans="5:11" x14ac:dyDescent="0.2">
      <c r="E4958" t="str">
        <f t="shared" si="77"/>
        <v>Manufacturing: Non Energy Intensive</v>
      </c>
      <c r="F4958" t="s">
        <v>67</v>
      </c>
      <c r="G4958" t="s">
        <v>39</v>
      </c>
      <c r="H4958" t="s">
        <v>4</v>
      </c>
      <c r="I4958">
        <v>2026</v>
      </c>
      <c r="J4958">
        <v>2048</v>
      </c>
      <c r="K4958">
        <v>25.505118092640501</v>
      </c>
    </row>
    <row r="4959" spans="5:11" x14ac:dyDescent="0.2">
      <c r="E4959" t="str">
        <f t="shared" si="77"/>
        <v>Manufacturing: Non Energy Intensive</v>
      </c>
      <c r="F4959" t="s">
        <v>67</v>
      </c>
      <c r="G4959" t="s">
        <v>39</v>
      </c>
      <c r="H4959" t="s">
        <v>4</v>
      </c>
      <c r="I4959">
        <v>2026</v>
      </c>
      <c r="J4959">
        <v>2049</v>
      </c>
      <c r="K4959">
        <v>26.753820516147901</v>
      </c>
    </row>
    <row r="4960" spans="5:11" x14ac:dyDescent="0.2">
      <c r="E4960" t="str">
        <f t="shared" si="77"/>
        <v>Manufacturing: Non Energy Intensive</v>
      </c>
      <c r="F4960" t="s">
        <v>67</v>
      </c>
      <c r="G4960" t="s">
        <v>39</v>
      </c>
      <c r="H4960" t="s">
        <v>4</v>
      </c>
      <c r="I4960">
        <v>2026</v>
      </c>
      <c r="J4960">
        <v>2050</v>
      </c>
      <c r="K4960">
        <v>26.7726137761735</v>
      </c>
    </row>
    <row r="4961" spans="5:11" x14ac:dyDescent="0.2">
      <c r="E4961" t="str">
        <f t="shared" si="77"/>
        <v>Manufacturing: Non Energy Intensive</v>
      </c>
      <c r="F4961" t="s">
        <v>67</v>
      </c>
      <c r="G4961" t="s">
        <v>39</v>
      </c>
      <c r="H4961" t="s">
        <v>4</v>
      </c>
      <c r="I4961">
        <v>2027</v>
      </c>
      <c r="J4961">
        <v>2048</v>
      </c>
      <c r="K4961">
        <v>25.901971524731799</v>
      </c>
    </row>
    <row r="4962" spans="5:11" x14ac:dyDescent="0.2">
      <c r="E4962" t="str">
        <f t="shared" si="77"/>
        <v>Manufacturing: Non Energy Intensive</v>
      </c>
      <c r="F4962" t="s">
        <v>67</v>
      </c>
      <c r="G4962" t="s">
        <v>39</v>
      </c>
      <c r="H4962" t="s">
        <v>4</v>
      </c>
      <c r="I4962">
        <v>2027</v>
      </c>
      <c r="J4962">
        <v>2049</v>
      </c>
      <c r="K4962">
        <v>27.244589568917799</v>
      </c>
    </row>
    <row r="4963" spans="5:11" x14ac:dyDescent="0.2">
      <c r="E4963" t="str">
        <f t="shared" si="77"/>
        <v>Manufacturing: Non Energy Intensive</v>
      </c>
      <c r="F4963" t="s">
        <v>67</v>
      </c>
      <c r="G4963" t="s">
        <v>39</v>
      </c>
      <c r="H4963" t="s">
        <v>4</v>
      </c>
      <c r="I4963">
        <v>2027</v>
      </c>
      <c r="J4963">
        <v>2050</v>
      </c>
      <c r="K4963">
        <v>27.274443977931998</v>
      </c>
    </row>
    <row r="4964" spans="5:11" x14ac:dyDescent="0.2">
      <c r="E4964" t="str">
        <f t="shared" si="77"/>
        <v>Manufacturing: Non Energy Intensive</v>
      </c>
      <c r="F4964" t="s">
        <v>67</v>
      </c>
      <c r="G4964" t="s">
        <v>39</v>
      </c>
      <c r="H4964" t="s">
        <v>4</v>
      </c>
      <c r="I4964">
        <v>2028</v>
      </c>
      <c r="J4964">
        <v>2048</v>
      </c>
      <c r="K4964">
        <v>26.304445827892799</v>
      </c>
    </row>
    <row r="4965" spans="5:11" x14ac:dyDescent="0.2">
      <c r="E4965" t="str">
        <f t="shared" si="77"/>
        <v>Manufacturing: Non Energy Intensive</v>
      </c>
      <c r="F4965" t="s">
        <v>67</v>
      </c>
      <c r="G4965" t="s">
        <v>39</v>
      </c>
      <c r="H4965" t="s">
        <v>4</v>
      </c>
      <c r="I4965">
        <v>2028</v>
      </c>
      <c r="J4965">
        <v>2049</v>
      </c>
      <c r="K4965">
        <v>27.736190955444901</v>
      </c>
    </row>
    <row r="4966" spans="5:11" x14ac:dyDescent="0.2">
      <c r="E4966" t="str">
        <f t="shared" si="77"/>
        <v>Manufacturing: Non Energy Intensive</v>
      </c>
      <c r="F4966" t="s">
        <v>67</v>
      </c>
      <c r="G4966" t="s">
        <v>39</v>
      </c>
      <c r="H4966" t="s">
        <v>4</v>
      </c>
      <c r="I4966">
        <v>2028</v>
      </c>
      <c r="J4966">
        <v>2050</v>
      </c>
      <c r="K4966">
        <v>27.7648049673904</v>
      </c>
    </row>
    <row r="4967" spans="5:11" x14ac:dyDescent="0.2">
      <c r="E4967" t="str">
        <f t="shared" si="77"/>
        <v>Manufacturing: Non Energy Intensive</v>
      </c>
      <c r="F4967" t="s">
        <v>67</v>
      </c>
      <c r="G4967" t="s">
        <v>39</v>
      </c>
      <c r="H4967" t="s">
        <v>4</v>
      </c>
      <c r="I4967">
        <v>2029</v>
      </c>
      <c r="J4967">
        <v>2048</v>
      </c>
      <c r="K4967">
        <v>26.8238544356565</v>
      </c>
    </row>
    <row r="4968" spans="5:11" x14ac:dyDescent="0.2">
      <c r="E4968" t="str">
        <f t="shared" si="77"/>
        <v>Manufacturing: Non Energy Intensive</v>
      </c>
      <c r="F4968" t="s">
        <v>67</v>
      </c>
      <c r="G4968" t="s">
        <v>39</v>
      </c>
      <c r="H4968" t="s">
        <v>4</v>
      </c>
      <c r="I4968">
        <v>2029</v>
      </c>
      <c r="J4968">
        <v>2049</v>
      </c>
      <c r="K4968">
        <v>28.3333502283303</v>
      </c>
    </row>
    <row r="4969" spans="5:11" x14ac:dyDescent="0.2">
      <c r="E4969" t="str">
        <f t="shared" si="77"/>
        <v>Manufacturing: Non Energy Intensive</v>
      </c>
      <c r="F4969" t="s">
        <v>67</v>
      </c>
      <c r="G4969" t="s">
        <v>39</v>
      </c>
      <c r="H4969" t="s">
        <v>4</v>
      </c>
      <c r="I4969">
        <v>2029</v>
      </c>
      <c r="J4969">
        <v>2050</v>
      </c>
      <c r="K4969">
        <v>28.385079390699801</v>
      </c>
    </row>
    <row r="4970" spans="5:11" x14ac:dyDescent="0.2">
      <c r="E4970" t="str">
        <f t="shared" si="77"/>
        <v>Manufacturing: Non Energy Intensive</v>
      </c>
      <c r="F4970" t="s">
        <v>67</v>
      </c>
      <c r="G4970" t="s">
        <v>39</v>
      </c>
      <c r="H4970" t="s">
        <v>4</v>
      </c>
      <c r="I4970">
        <v>2030</v>
      </c>
      <c r="J4970">
        <v>2048</v>
      </c>
      <c r="K4970">
        <v>27.359600430758199</v>
      </c>
    </row>
    <row r="4971" spans="5:11" x14ac:dyDescent="0.2">
      <c r="E4971" t="str">
        <f t="shared" si="77"/>
        <v>Manufacturing: Non Energy Intensive</v>
      </c>
      <c r="F4971" t="s">
        <v>67</v>
      </c>
      <c r="G4971" t="s">
        <v>39</v>
      </c>
      <c r="H4971" t="s">
        <v>4</v>
      </c>
      <c r="I4971">
        <v>2030</v>
      </c>
      <c r="J4971">
        <v>2049</v>
      </c>
      <c r="K4971">
        <v>28.967554782201798</v>
      </c>
    </row>
    <row r="4972" spans="5:11" x14ac:dyDescent="0.2">
      <c r="E4972" t="str">
        <f t="shared" si="77"/>
        <v>Manufacturing: Non Energy Intensive</v>
      </c>
      <c r="F4972" t="s">
        <v>67</v>
      </c>
      <c r="G4972" t="s">
        <v>39</v>
      </c>
      <c r="H4972" t="s">
        <v>4</v>
      </c>
      <c r="I4972">
        <v>2030</v>
      </c>
      <c r="J4972">
        <v>2050</v>
      </c>
      <c r="K4972">
        <v>29.021504752013801</v>
      </c>
    </row>
    <row r="4973" spans="5:11" x14ac:dyDescent="0.2">
      <c r="E4973" t="str">
        <f t="shared" si="77"/>
        <v>Manufacturing: Non Energy Intensive</v>
      </c>
      <c r="F4973" t="s">
        <v>67</v>
      </c>
      <c r="G4973" t="s">
        <v>39</v>
      </c>
      <c r="H4973" t="s">
        <v>4</v>
      </c>
      <c r="I4973">
        <v>2031</v>
      </c>
      <c r="J4973">
        <v>2048</v>
      </c>
      <c r="K4973">
        <v>28.162371548141799</v>
      </c>
    </row>
    <row r="4974" spans="5:11" x14ac:dyDescent="0.2">
      <c r="E4974" t="str">
        <f t="shared" si="77"/>
        <v>Manufacturing: Non Energy Intensive</v>
      </c>
      <c r="F4974" t="s">
        <v>67</v>
      </c>
      <c r="G4974" t="s">
        <v>39</v>
      </c>
      <c r="H4974" t="s">
        <v>4</v>
      </c>
      <c r="I4974">
        <v>2031</v>
      </c>
      <c r="J4974">
        <v>2049</v>
      </c>
      <c r="K4974">
        <v>29.856109156527001</v>
      </c>
    </row>
    <row r="4975" spans="5:11" x14ac:dyDescent="0.2">
      <c r="E4975" t="str">
        <f t="shared" si="77"/>
        <v>Manufacturing: Non Energy Intensive</v>
      </c>
      <c r="F4975" t="s">
        <v>67</v>
      </c>
      <c r="G4975" t="s">
        <v>39</v>
      </c>
      <c r="H4975" t="s">
        <v>4</v>
      </c>
      <c r="I4975">
        <v>2031</v>
      </c>
      <c r="J4975">
        <v>2050</v>
      </c>
      <c r="K4975">
        <v>29.924212779507201</v>
      </c>
    </row>
    <row r="4976" spans="5:11" x14ac:dyDescent="0.2">
      <c r="E4976" t="str">
        <f t="shared" si="77"/>
        <v>Manufacturing: Non Energy Intensive</v>
      </c>
      <c r="F4976" t="s">
        <v>67</v>
      </c>
      <c r="G4976" t="s">
        <v>39</v>
      </c>
      <c r="H4976" t="s">
        <v>4</v>
      </c>
      <c r="I4976">
        <v>2032</v>
      </c>
      <c r="J4976">
        <v>2048</v>
      </c>
      <c r="K4976">
        <v>28.974438151221001</v>
      </c>
    </row>
    <row r="4977" spans="5:11" x14ac:dyDescent="0.2">
      <c r="E4977" t="str">
        <f t="shared" si="77"/>
        <v>Manufacturing: Non Energy Intensive</v>
      </c>
      <c r="F4977" t="s">
        <v>67</v>
      </c>
      <c r="G4977" t="s">
        <v>39</v>
      </c>
      <c r="H4977" t="s">
        <v>4</v>
      </c>
      <c r="I4977">
        <v>2032</v>
      </c>
      <c r="J4977">
        <v>2049</v>
      </c>
      <c r="K4977">
        <v>30.782927447186701</v>
      </c>
    </row>
    <row r="4978" spans="5:11" x14ac:dyDescent="0.2">
      <c r="E4978" t="str">
        <f t="shared" si="77"/>
        <v>Manufacturing: Non Energy Intensive</v>
      </c>
      <c r="F4978" t="s">
        <v>67</v>
      </c>
      <c r="G4978" t="s">
        <v>39</v>
      </c>
      <c r="H4978" t="s">
        <v>4</v>
      </c>
      <c r="I4978">
        <v>2032</v>
      </c>
      <c r="J4978">
        <v>2050</v>
      </c>
      <c r="K4978">
        <v>30.838422340495299</v>
      </c>
    </row>
    <row r="4979" spans="5:11" x14ac:dyDescent="0.2">
      <c r="E4979" t="str">
        <f t="shared" si="77"/>
        <v>Manufacturing: Non Energy Intensive</v>
      </c>
      <c r="F4979" t="s">
        <v>67</v>
      </c>
      <c r="G4979" t="s">
        <v>39</v>
      </c>
      <c r="H4979" t="s">
        <v>4</v>
      </c>
      <c r="I4979">
        <v>2033</v>
      </c>
      <c r="J4979">
        <v>2048</v>
      </c>
      <c r="K4979">
        <v>29.8224126260865</v>
      </c>
    </row>
    <row r="4980" spans="5:11" x14ac:dyDescent="0.2">
      <c r="E4980" t="str">
        <f t="shared" si="77"/>
        <v>Manufacturing: Non Energy Intensive</v>
      </c>
      <c r="F4980" t="s">
        <v>67</v>
      </c>
      <c r="G4980" t="s">
        <v>39</v>
      </c>
      <c r="H4980" t="s">
        <v>4</v>
      </c>
      <c r="I4980">
        <v>2033</v>
      </c>
      <c r="J4980">
        <v>2049</v>
      </c>
      <c r="K4980">
        <v>31.731116613873599</v>
      </c>
    </row>
    <row r="4981" spans="5:11" x14ac:dyDescent="0.2">
      <c r="E4981" t="str">
        <f t="shared" si="77"/>
        <v>Manufacturing: Non Energy Intensive</v>
      </c>
      <c r="F4981" t="s">
        <v>67</v>
      </c>
      <c r="G4981" t="s">
        <v>39</v>
      </c>
      <c r="H4981" t="s">
        <v>4</v>
      </c>
      <c r="I4981">
        <v>2033</v>
      </c>
      <c r="J4981">
        <v>2050</v>
      </c>
      <c r="K4981">
        <v>31.7765905384409</v>
      </c>
    </row>
    <row r="4982" spans="5:11" x14ac:dyDescent="0.2">
      <c r="E4982" t="str">
        <f t="shared" si="77"/>
        <v>Manufacturing: Non Energy Intensive</v>
      </c>
      <c r="F4982" t="s">
        <v>67</v>
      </c>
      <c r="G4982" t="s">
        <v>39</v>
      </c>
      <c r="H4982" t="s">
        <v>4</v>
      </c>
      <c r="I4982">
        <v>2034</v>
      </c>
      <c r="J4982">
        <v>2048</v>
      </c>
      <c r="K4982">
        <v>30.718274157318799</v>
      </c>
    </row>
    <row r="4983" spans="5:11" x14ac:dyDescent="0.2">
      <c r="E4983" t="str">
        <f t="shared" si="77"/>
        <v>Manufacturing: Non Energy Intensive</v>
      </c>
      <c r="F4983" t="s">
        <v>67</v>
      </c>
      <c r="G4983" t="s">
        <v>39</v>
      </c>
      <c r="H4983" t="s">
        <v>4</v>
      </c>
      <c r="I4983">
        <v>2034</v>
      </c>
      <c r="J4983">
        <v>2049</v>
      </c>
      <c r="K4983">
        <v>32.7201316265066</v>
      </c>
    </row>
    <row r="4984" spans="5:11" x14ac:dyDescent="0.2">
      <c r="E4984" t="str">
        <f t="shared" si="77"/>
        <v>Manufacturing: Non Energy Intensive</v>
      </c>
      <c r="F4984" t="s">
        <v>67</v>
      </c>
      <c r="G4984" t="s">
        <v>39</v>
      </c>
      <c r="H4984" t="s">
        <v>4</v>
      </c>
      <c r="I4984">
        <v>2034</v>
      </c>
      <c r="J4984">
        <v>2050</v>
      </c>
      <c r="K4984">
        <v>32.758008761094501</v>
      </c>
    </row>
    <row r="4985" spans="5:11" x14ac:dyDescent="0.2">
      <c r="E4985" t="str">
        <f t="shared" si="77"/>
        <v>Manufacturing: Non Energy Intensive</v>
      </c>
      <c r="F4985" t="s">
        <v>67</v>
      </c>
      <c r="G4985" t="s">
        <v>39</v>
      </c>
      <c r="H4985" t="s">
        <v>4</v>
      </c>
      <c r="I4985">
        <v>2035</v>
      </c>
      <c r="J4985">
        <v>2048</v>
      </c>
      <c r="K4985">
        <v>31.643998634315899</v>
      </c>
    </row>
    <row r="4986" spans="5:11" x14ac:dyDescent="0.2">
      <c r="E4986" t="str">
        <f t="shared" si="77"/>
        <v>Manufacturing: Non Energy Intensive</v>
      </c>
      <c r="F4986" t="s">
        <v>67</v>
      </c>
      <c r="G4986" t="s">
        <v>39</v>
      </c>
      <c r="H4986" t="s">
        <v>4</v>
      </c>
      <c r="I4986">
        <v>2035</v>
      </c>
      <c r="J4986">
        <v>2049</v>
      </c>
      <c r="K4986">
        <v>33.738679962276301</v>
      </c>
    </row>
    <row r="4987" spans="5:11" x14ac:dyDescent="0.2">
      <c r="E4987" t="str">
        <f t="shared" si="77"/>
        <v>Manufacturing: Non Energy Intensive</v>
      </c>
      <c r="F4987" t="s">
        <v>67</v>
      </c>
      <c r="G4987" t="s">
        <v>39</v>
      </c>
      <c r="H4987" t="s">
        <v>4</v>
      </c>
      <c r="I4987">
        <v>2035</v>
      </c>
      <c r="J4987">
        <v>2050</v>
      </c>
      <c r="K4987">
        <v>33.790337400330898</v>
      </c>
    </row>
    <row r="4988" spans="5:11" x14ac:dyDescent="0.2">
      <c r="E4988" t="str">
        <f t="shared" si="77"/>
        <v>Manufacturing: Non Energy Intensive</v>
      </c>
      <c r="F4988" t="s">
        <v>67</v>
      </c>
      <c r="G4988" t="s">
        <v>39</v>
      </c>
      <c r="H4988" t="s">
        <v>4</v>
      </c>
      <c r="I4988">
        <v>2036</v>
      </c>
      <c r="J4988">
        <v>2048</v>
      </c>
      <c r="K4988">
        <v>32.632893353420201</v>
      </c>
    </row>
    <row r="4989" spans="5:11" x14ac:dyDescent="0.2">
      <c r="E4989" t="str">
        <f t="shared" si="77"/>
        <v>Manufacturing: Non Energy Intensive</v>
      </c>
      <c r="F4989" t="s">
        <v>67</v>
      </c>
      <c r="G4989" t="s">
        <v>39</v>
      </c>
      <c r="H4989" t="s">
        <v>4</v>
      </c>
      <c r="I4989">
        <v>2036</v>
      </c>
      <c r="J4989">
        <v>2049</v>
      </c>
      <c r="K4989">
        <v>34.818156615644199</v>
      </c>
    </row>
    <row r="4990" spans="5:11" x14ac:dyDescent="0.2">
      <c r="E4990" t="str">
        <f t="shared" si="77"/>
        <v>Manufacturing: Non Energy Intensive</v>
      </c>
      <c r="F4990" t="s">
        <v>67</v>
      </c>
      <c r="G4990" t="s">
        <v>39</v>
      </c>
      <c r="H4990" t="s">
        <v>4</v>
      </c>
      <c r="I4990">
        <v>2036</v>
      </c>
      <c r="J4990">
        <v>2050</v>
      </c>
      <c r="K4990">
        <v>34.880873989887398</v>
      </c>
    </row>
    <row r="4991" spans="5:11" x14ac:dyDescent="0.2">
      <c r="E4991" t="str">
        <f t="shared" si="77"/>
        <v>Manufacturing: Non Energy Intensive</v>
      </c>
      <c r="F4991" t="s">
        <v>67</v>
      </c>
      <c r="G4991" t="s">
        <v>39</v>
      </c>
      <c r="H4991" t="s">
        <v>4</v>
      </c>
      <c r="I4991">
        <v>2037</v>
      </c>
      <c r="J4991">
        <v>2048</v>
      </c>
      <c r="K4991">
        <v>33.706782724628802</v>
      </c>
    </row>
    <row r="4992" spans="5:11" x14ac:dyDescent="0.2">
      <c r="E4992" t="str">
        <f t="shared" si="77"/>
        <v>Manufacturing: Non Energy Intensive</v>
      </c>
      <c r="F4992" t="s">
        <v>67</v>
      </c>
      <c r="G4992" t="s">
        <v>39</v>
      </c>
      <c r="H4992" t="s">
        <v>4</v>
      </c>
      <c r="I4992">
        <v>2037</v>
      </c>
      <c r="J4992">
        <v>2049</v>
      </c>
      <c r="K4992">
        <v>35.970236884359302</v>
      </c>
    </row>
    <row r="4993" spans="5:11" x14ac:dyDescent="0.2">
      <c r="E4993" t="str">
        <f t="shared" si="77"/>
        <v>Manufacturing: Non Energy Intensive</v>
      </c>
      <c r="F4993" t="s">
        <v>67</v>
      </c>
      <c r="G4993" t="s">
        <v>39</v>
      </c>
      <c r="H4993" t="s">
        <v>4</v>
      </c>
      <c r="I4993">
        <v>2037</v>
      </c>
      <c r="J4993">
        <v>2050</v>
      </c>
      <c r="K4993">
        <v>36.039910099878</v>
      </c>
    </row>
    <row r="4994" spans="5:11" x14ac:dyDescent="0.2">
      <c r="E4994" t="str">
        <f t="shared" si="77"/>
        <v>Manufacturing: Non Energy Intensive</v>
      </c>
      <c r="F4994" t="s">
        <v>67</v>
      </c>
      <c r="G4994" t="s">
        <v>39</v>
      </c>
      <c r="H4994" t="s">
        <v>4</v>
      </c>
      <c r="I4994">
        <v>2038</v>
      </c>
      <c r="J4994">
        <v>2048</v>
      </c>
      <c r="K4994">
        <v>34.837635427637899</v>
      </c>
    </row>
    <row r="4995" spans="5:11" x14ac:dyDescent="0.2">
      <c r="E4995" t="str">
        <f t="shared" ref="E4995:E5058" si="78">VLOOKUP(F4995,$A$2:$B$53,2,)</f>
        <v>Manufacturing: Non Energy Intensive</v>
      </c>
      <c r="F4995" t="s">
        <v>67</v>
      </c>
      <c r="G4995" t="s">
        <v>39</v>
      </c>
      <c r="H4995" t="s">
        <v>4</v>
      </c>
      <c r="I4995">
        <v>2038</v>
      </c>
      <c r="J4995">
        <v>2049</v>
      </c>
      <c r="K4995">
        <v>37.173738022783297</v>
      </c>
    </row>
    <row r="4996" spans="5:11" x14ac:dyDescent="0.2">
      <c r="E4996" t="str">
        <f t="shared" si="78"/>
        <v>Manufacturing: Non Energy Intensive</v>
      </c>
      <c r="F4996" t="s">
        <v>67</v>
      </c>
      <c r="G4996" t="s">
        <v>39</v>
      </c>
      <c r="H4996" t="s">
        <v>4</v>
      </c>
      <c r="I4996">
        <v>2038</v>
      </c>
      <c r="J4996">
        <v>2050</v>
      </c>
      <c r="K4996">
        <v>37.249178327921001</v>
      </c>
    </row>
    <row r="4997" spans="5:11" x14ac:dyDescent="0.2">
      <c r="E4997" t="str">
        <f t="shared" si="78"/>
        <v>Manufacturing: Non Energy Intensive</v>
      </c>
      <c r="F4997" t="s">
        <v>67</v>
      </c>
      <c r="G4997" t="s">
        <v>39</v>
      </c>
      <c r="H4997" t="s">
        <v>4</v>
      </c>
      <c r="I4997">
        <v>2039</v>
      </c>
      <c r="J4997">
        <v>2048</v>
      </c>
      <c r="K4997">
        <v>35.946720748131099</v>
      </c>
    </row>
    <row r="4998" spans="5:11" x14ac:dyDescent="0.2">
      <c r="E4998" t="str">
        <f t="shared" si="78"/>
        <v>Manufacturing: Non Energy Intensive</v>
      </c>
      <c r="F4998" t="s">
        <v>67</v>
      </c>
      <c r="G4998" t="s">
        <v>39</v>
      </c>
      <c r="H4998" t="s">
        <v>4</v>
      </c>
      <c r="I4998">
        <v>2039</v>
      </c>
      <c r="J4998">
        <v>2049</v>
      </c>
      <c r="K4998">
        <v>38.357525110712302</v>
      </c>
    </row>
    <row r="4999" spans="5:11" x14ac:dyDescent="0.2">
      <c r="E4999" t="str">
        <f t="shared" si="78"/>
        <v>Manufacturing: Non Energy Intensive</v>
      </c>
      <c r="F4999" t="s">
        <v>67</v>
      </c>
      <c r="G4999" t="s">
        <v>39</v>
      </c>
      <c r="H4999" t="s">
        <v>4</v>
      </c>
      <c r="I4999">
        <v>2039</v>
      </c>
      <c r="J4999">
        <v>2050</v>
      </c>
      <c r="K4999">
        <v>38.425269914047703</v>
      </c>
    </row>
    <row r="5000" spans="5:11" x14ac:dyDescent="0.2">
      <c r="E5000" t="str">
        <f t="shared" si="78"/>
        <v>Manufacturing: Non Energy Intensive</v>
      </c>
      <c r="F5000" t="s">
        <v>67</v>
      </c>
      <c r="G5000" t="s">
        <v>39</v>
      </c>
      <c r="H5000" t="s">
        <v>4</v>
      </c>
      <c r="I5000">
        <v>2040</v>
      </c>
      <c r="J5000">
        <v>2048</v>
      </c>
      <c r="K5000">
        <v>37.102396459496099</v>
      </c>
    </row>
    <row r="5001" spans="5:11" x14ac:dyDescent="0.2">
      <c r="E5001" t="str">
        <f t="shared" si="78"/>
        <v>Manufacturing: Non Energy Intensive</v>
      </c>
      <c r="F5001" t="s">
        <v>67</v>
      </c>
      <c r="G5001" t="s">
        <v>39</v>
      </c>
      <c r="H5001" t="s">
        <v>4</v>
      </c>
      <c r="I5001">
        <v>2040</v>
      </c>
      <c r="J5001">
        <v>2049</v>
      </c>
      <c r="K5001">
        <v>39.591523268672297</v>
      </c>
    </row>
    <row r="5002" spans="5:11" x14ac:dyDescent="0.2">
      <c r="E5002" t="str">
        <f t="shared" si="78"/>
        <v>Manufacturing: Non Energy Intensive</v>
      </c>
      <c r="F5002" t="s">
        <v>67</v>
      </c>
      <c r="G5002" t="s">
        <v>39</v>
      </c>
      <c r="H5002" t="s">
        <v>4</v>
      </c>
      <c r="I5002">
        <v>2040</v>
      </c>
      <c r="J5002">
        <v>2050</v>
      </c>
      <c r="K5002">
        <v>39.648989780801699</v>
      </c>
    </row>
    <row r="5003" spans="5:11" x14ac:dyDescent="0.2">
      <c r="E5003" t="str">
        <f t="shared" si="78"/>
        <v>Manufacturing: Non Energy Intensive</v>
      </c>
      <c r="F5003" t="s">
        <v>67</v>
      </c>
      <c r="G5003" t="s">
        <v>39</v>
      </c>
      <c r="H5003" t="s">
        <v>4</v>
      </c>
      <c r="I5003">
        <v>2041</v>
      </c>
      <c r="J5003">
        <v>2048</v>
      </c>
      <c r="K5003">
        <v>38.2508860317566</v>
      </c>
    </row>
    <row r="5004" spans="5:11" x14ac:dyDescent="0.2">
      <c r="E5004" t="str">
        <f t="shared" si="78"/>
        <v>Manufacturing: Non Energy Intensive</v>
      </c>
      <c r="F5004" t="s">
        <v>67</v>
      </c>
      <c r="G5004" t="s">
        <v>39</v>
      </c>
      <c r="H5004" t="s">
        <v>4</v>
      </c>
      <c r="I5004">
        <v>2041</v>
      </c>
      <c r="J5004">
        <v>2049</v>
      </c>
      <c r="K5004">
        <v>40.854156362875003</v>
      </c>
    </row>
    <row r="5005" spans="5:11" x14ac:dyDescent="0.2">
      <c r="E5005" t="str">
        <f t="shared" si="78"/>
        <v>Manufacturing: Non Energy Intensive</v>
      </c>
      <c r="F5005" t="s">
        <v>67</v>
      </c>
      <c r="G5005" t="s">
        <v>39</v>
      </c>
      <c r="H5005" t="s">
        <v>4</v>
      </c>
      <c r="I5005">
        <v>2041</v>
      </c>
      <c r="J5005">
        <v>2050</v>
      </c>
      <c r="K5005">
        <v>40.898645771610397</v>
      </c>
    </row>
    <row r="5006" spans="5:11" x14ac:dyDescent="0.2">
      <c r="E5006" t="str">
        <f t="shared" si="78"/>
        <v>Manufacturing: Non Energy Intensive</v>
      </c>
      <c r="F5006" t="s">
        <v>67</v>
      </c>
      <c r="G5006" t="s">
        <v>39</v>
      </c>
      <c r="H5006" t="s">
        <v>4</v>
      </c>
      <c r="I5006">
        <v>2042</v>
      </c>
      <c r="J5006">
        <v>2048</v>
      </c>
      <c r="K5006">
        <v>39.4693820672614</v>
      </c>
    </row>
    <row r="5007" spans="5:11" x14ac:dyDescent="0.2">
      <c r="E5007" t="str">
        <f t="shared" si="78"/>
        <v>Manufacturing: Non Energy Intensive</v>
      </c>
      <c r="F5007" t="s">
        <v>67</v>
      </c>
      <c r="G5007" t="s">
        <v>39</v>
      </c>
      <c r="H5007" t="s">
        <v>4</v>
      </c>
      <c r="I5007">
        <v>2042</v>
      </c>
      <c r="J5007">
        <v>2049</v>
      </c>
      <c r="K5007">
        <v>42.219112803497502</v>
      </c>
    </row>
    <row r="5008" spans="5:11" x14ac:dyDescent="0.2">
      <c r="E5008" t="str">
        <f t="shared" si="78"/>
        <v>Manufacturing: Non Energy Intensive</v>
      </c>
      <c r="F5008" t="s">
        <v>67</v>
      </c>
      <c r="G5008" t="s">
        <v>39</v>
      </c>
      <c r="H5008" t="s">
        <v>4</v>
      </c>
      <c r="I5008">
        <v>2042</v>
      </c>
      <c r="J5008">
        <v>2050</v>
      </c>
      <c r="K5008">
        <v>42.252468360004698</v>
      </c>
    </row>
    <row r="5009" spans="5:11" x14ac:dyDescent="0.2">
      <c r="E5009" t="str">
        <f t="shared" si="78"/>
        <v>Manufacturing: Non Energy Intensive</v>
      </c>
      <c r="F5009" t="s">
        <v>67</v>
      </c>
      <c r="G5009" t="s">
        <v>39</v>
      </c>
      <c r="H5009" t="s">
        <v>4</v>
      </c>
      <c r="I5009">
        <v>2043</v>
      </c>
      <c r="J5009">
        <v>2048</v>
      </c>
      <c r="K5009">
        <v>40.713946748580497</v>
      </c>
    </row>
    <row r="5010" spans="5:11" x14ac:dyDescent="0.2">
      <c r="E5010" t="str">
        <f t="shared" si="78"/>
        <v>Manufacturing: Non Energy Intensive</v>
      </c>
      <c r="F5010" t="s">
        <v>67</v>
      </c>
      <c r="G5010" t="s">
        <v>39</v>
      </c>
      <c r="H5010" t="s">
        <v>4</v>
      </c>
      <c r="I5010">
        <v>2043</v>
      </c>
      <c r="J5010">
        <v>2049</v>
      </c>
      <c r="K5010">
        <v>43.6191454184439</v>
      </c>
    </row>
    <row r="5011" spans="5:11" x14ac:dyDescent="0.2">
      <c r="E5011" t="str">
        <f t="shared" si="78"/>
        <v>Manufacturing: Non Energy Intensive</v>
      </c>
      <c r="F5011" t="s">
        <v>67</v>
      </c>
      <c r="G5011" t="s">
        <v>39</v>
      </c>
      <c r="H5011" t="s">
        <v>4</v>
      </c>
      <c r="I5011">
        <v>2043</v>
      </c>
      <c r="J5011">
        <v>2050</v>
      </c>
      <c r="K5011">
        <v>43.655222300608301</v>
      </c>
    </row>
    <row r="5012" spans="5:11" x14ac:dyDescent="0.2">
      <c r="E5012" t="str">
        <f t="shared" si="78"/>
        <v>Manufacturing: Non Energy Intensive</v>
      </c>
      <c r="F5012" t="s">
        <v>67</v>
      </c>
      <c r="G5012" t="s">
        <v>39</v>
      </c>
      <c r="H5012" t="s">
        <v>4</v>
      </c>
      <c r="I5012">
        <v>2044</v>
      </c>
      <c r="J5012">
        <v>2048</v>
      </c>
      <c r="K5012">
        <v>42.028738505823704</v>
      </c>
    </row>
    <row r="5013" spans="5:11" x14ac:dyDescent="0.2">
      <c r="E5013" t="str">
        <f t="shared" si="78"/>
        <v>Manufacturing: Non Energy Intensive</v>
      </c>
      <c r="F5013" t="s">
        <v>67</v>
      </c>
      <c r="G5013" t="s">
        <v>39</v>
      </c>
      <c r="H5013" t="s">
        <v>4</v>
      </c>
      <c r="I5013">
        <v>2044</v>
      </c>
      <c r="J5013">
        <v>2049</v>
      </c>
      <c r="K5013">
        <v>45.098158051946598</v>
      </c>
    </row>
    <row r="5014" spans="5:11" x14ac:dyDescent="0.2">
      <c r="E5014" t="str">
        <f t="shared" si="78"/>
        <v>Manufacturing: Non Energy Intensive</v>
      </c>
      <c r="F5014" t="s">
        <v>67</v>
      </c>
      <c r="G5014" t="s">
        <v>39</v>
      </c>
      <c r="H5014" t="s">
        <v>4</v>
      </c>
      <c r="I5014">
        <v>2044</v>
      </c>
      <c r="J5014">
        <v>2050</v>
      </c>
      <c r="K5014">
        <v>45.142462315775603</v>
      </c>
    </row>
    <row r="5015" spans="5:11" x14ac:dyDescent="0.2">
      <c r="E5015" t="str">
        <f t="shared" si="78"/>
        <v>Manufacturing: Non Energy Intensive</v>
      </c>
      <c r="F5015" t="s">
        <v>67</v>
      </c>
      <c r="G5015" t="s">
        <v>39</v>
      </c>
      <c r="H5015" t="s">
        <v>4</v>
      </c>
      <c r="I5015">
        <v>2045</v>
      </c>
      <c r="J5015">
        <v>2048</v>
      </c>
      <c r="K5015">
        <v>43.455087673851303</v>
      </c>
    </row>
    <row r="5016" spans="5:11" x14ac:dyDescent="0.2">
      <c r="E5016" t="str">
        <f t="shared" si="78"/>
        <v>Manufacturing: Non Energy Intensive</v>
      </c>
      <c r="F5016" t="s">
        <v>67</v>
      </c>
      <c r="G5016" t="s">
        <v>39</v>
      </c>
      <c r="H5016" t="s">
        <v>4</v>
      </c>
      <c r="I5016">
        <v>2045</v>
      </c>
      <c r="J5016">
        <v>2049</v>
      </c>
      <c r="K5016">
        <v>46.6870931749785</v>
      </c>
    </row>
    <row r="5017" spans="5:11" x14ac:dyDescent="0.2">
      <c r="E5017" t="str">
        <f t="shared" si="78"/>
        <v>Manufacturing: Non Energy Intensive</v>
      </c>
      <c r="F5017" t="s">
        <v>67</v>
      </c>
      <c r="G5017" t="s">
        <v>39</v>
      </c>
      <c r="H5017" t="s">
        <v>4</v>
      </c>
      <c r="I5017">
        <v>2045</v>
      </c>
      <c r="J5017">
        <v>2050</v>
      </c>
      <c r="K5017">
        <v>46.742670958482002</v>
      </c>
    </row>
    <row r="5018" spans="5:11" x14ac:dyDescent="0.2">
      <c r="E5018" t="str">
        <f t="shared" si="78"/>
        <v>Manufacturing: Non Energy Intensive</v>
      </c>
      <c r="F5018" t="s">
        <v>67</v>
      </c>
      <c r="G5018" t="s">
        <v>39</v>
      </c>
      <c r="H5018" t="s">
        <v>4</v>
      </c>
      <c r="I5018">
        <v>2046</v>
      </c>
      <c r="J5018">
        <v>2048</v>
      </c>
      <c r="K5018">
        <v>45.000215016866903</v>
      </c>
    </row>
    <row r="5019" spans="5:11" x14ac:dyDescent="0.2">
      <c r="E5019" t="str">
        <f t="shared" si="78"/>
        <v>Manufacturing: Non Energy Intensive</v>
      </c>
      <c r="F5019" t="s">
        <v>67</v>
      </c>
      <c r="G5019" t="s">
        <v>39</v>
      </c>
      <c r="H5019" t="s">
        <v>4</v>
      </c>
      <c r="I5019">
        <v>2046</v>
      </c>
      <c r="J5019">
        <v>2049</v>
      </c>
      <c r="K5019">
        <v>48.3815750499584</v>
      </c>
    </row>
    <row r="5020" spans="5:11" x14ac:dyDescent="0.2">
      <c r="E5020" t="str">
        <f t="shared" si="78"/>
        <v>Manufacturing: Non Energy Intensive</v>
      </c>
      <c r="F5020" t="s">
        <v>67</v>
      </c>
      <c r="G5020" t="s">
        <v>39</v>
      </c>
      <c r="H5020" t="s">
        <v>4</v>
      </c>
      <c r="I5020">
        <v>2046</v>
      </c>
      <c r="J5020">
        <v>2050</v>
      </c>
      <c r="K5020">
        <v>48.458877074937398</v>
      </c>
    </row>
    <row r="5021" spans="5:11" x14ac:dyDescent="0.2">
      <c r="E5021" t="str">
        <f t="shared" si="78"/>
        <v>Manufacturing: Non Energy Intensive</v>
      </c>
      <c r="F5021" t="s">
        <v>67</v>
      </c>
      <c r="G5021" t="s">
        <v>39</v>
      </c>
      <c r="H5021" t="s">
        <v>4</v>
      </c>
      <c r="I5021">
        <v>2047</v>
      </c>
      <c r="J5021">
        <v>2048</v>
      </c>
      <c r="K5021">
        <v>46.629947782880997</v>
      </c>
    </row>
    <row r="5022" spans="5:11" x14ac:dyDescent="0.2">
      <c r="E5022" t="str">
        <f t="shared" si="78"/>
        <v>Manufacturing: Non Energy Intensive</v>
      </c>
      <c r="F5022" t="s">
        <v>67</v>
      </c>
      <c r="G5022" t="s">
        <v>39</v>
      </c>
      <c r="H5022" t="s">
        <v>4</v>
      </c>
      <c r="I5022">
        <v>2047</v>
      </c>
      <c r="J5022">
        <v>2049</v>
      </c>
      <c r="K5022">
        <v>50.178413754285302</v>
      </c>
    </row>
    <row r="5023" spans="5:11" x14ac:dyDescent="0.2">
      <c r="E5023" t="str">
        <f t="shared" si="78"/>
        <v>Manufacturing: Non Energy Intensive</v>
      </c>
      <c r="F5023" t="s">
        <v>67</v>
      </c>
      <c r="G5023" t="s">
        <v>39</v>
      </c>
      <c r="H5023" t="s">
        <v>4</v>
      </c>
      <c r="I5023">
        <v>2047</v>
      </c>
      <c r="J5023">
        <v>2050</v>
      </c>
      <c r="K5023">
        <v>50.274332459403396</v>
      </c>
    </row>
    <row r="5024" spans="5:11" x14ac:dyDescent="0.2">
      <c r="E5024" t="str">
        <f t="shared" si="78"/>
        <v>Manufacturing: Non Energy Intensive</v>
      </c>
      <c r="F5024" t="s">
        <v>67</v>
      </c>
      <c r="G5024" t="s">
        <v>39</v>
      </c>
      <c r="H5024" t="s">
        <v>4</v>
      </c>
      <c r="I5024">
        <v>2048</v>
      </c>
      <c r="J5024">
        <v>2048</v>
      </c>
      <c r="K5024">
        <v>48.270660109421598</v>
      </c>
    </row>
    <row r="5025" spans="5:11" x14ac:dyDescent="0.2">
      <c r="E5025" t="str">
        <f t="shared" si="78"/>
        <v>Manufacturing: Non Energy Intensive</v>
      </c>
      <c r="F5025" t="s">
        <v>67</v>
      </c>
      <c r="G5025" t="s">
        <v>39</v>
      </c>
      <c r="H5025" t="s">
        <v>4</v>
      </c>
      <c r="I5025">
        <v>2048</v>
      </c>
      <c r="J5025">
        <v>2049</v>
      </c>
      <c r="K5025">
        <v>51.988992291091201</v>
      </c>
    </row>
    <row r="5026" spans="5:11" x14ac:dyDescent="0.2">
      <c r="E5026" t="str">
        <f t="shared" si="78"/>
        <v>Manufacturing: Non Energy Intensive</v>
      </c>
      <c r="F5026" t="s">
        <v>67</v>
      </c>
      <c r="G5026" t="s">
        <v>39</v>
      </c>
      <c r="H5026" t="s">
        <v>4</v>
      </c>
      <c r="I5026">
        <v>2048</v>
      </c>
      <c r="J5026">
        <v>2050</v>
      </c>
      <c r="K5026">
        <v>52.094397099678801</v>
      </c>
    </row>
    <row r="5027" spans="5:11" x14ac:dyDescent="0.2">
      <c r="E5027" t="str">
        <f t="shared" si="78"/>
        <v>Manufacturing: Non Energy Intensive</v>
      </c>
      <c r="F5027" t="s">
        <v>67</v>
      </c>
      <c r="G5027" t="s">
        <v>39</v>
      </c>
      <c r="H5027" t="s">
        <v>4</v>
      </c>
      <c r="I5027">
        <v>2049</v>
      </c>
      <c r="J5027">
        <v>2048</v>
      </c>
      <c r="K5027">
        <v>49.9989185151532</v>
      </c>
    </row>
    <row r="5028" spans="5:11" x14ac:dyDescent="0.2">
      <c r="E5028" t="str">
        <f t="shared" si="78"/>
        <v>Manufacturing: Non Energy Intensive</v>
      </c>
      <c r="F5028" t="s">
        <v>67</v>
      </c>
      <c r="G5028" t="s">
        <v>39</v>
      </c>
      <c r="H5028" t="s">
        <v>4</v>
      </c>
      <c r="I5028">
        <v>2049</v>
      </c>
      <c r="J5028">
        <v>2049</v>
      </c>
      <c r="K5028">
        <v>53.892811645105297</v>
      </c>
    </row>
    <row r="5029" spans="5:11" x14ac:dyDescent="0.2">
      <c r="E5029" t="str">
        <f t="shared" si="78"/>
        <v>Manufacturing: Non Energy Intensive</v>
      </c>
      <c r="F5029" t="s">
        <v>67</v>
      </c>
      <c r="G5029" t="s">
        <v>39</v>
      </c>
      <c r="H5029" t="s">
        <v>4</v>
      </c>
      <c r="I5029">
        <v>2049</v>
      </c>
      <c r="J5029">
        <v>2050</v>
      </c>
      <c r="K5029">
        <v>54.006317160884002</v>
      </c>
    </row>
    <row r="5030" spans="5:11" x14ac:dyDescent="0.2">
      <c r="E5030" t="str">
        <f t="shared" si="78"/>
        <v>Manufacturing: Non Energy Intensive</v>
      </c>
      <c r="F5030" t="s">
        <v>67</v>
      </c>
      <c r="G5030" t="s">
        <v>39</v>
      </c>
      <c r="H5030" t="s">
        <v>4</v>
      </c>
      <c r="I5030">
        <v>2050</v>
      </c>
      <c r="J5030">
        <v>2048</v>
      </c>
      <c r="K5030">
        <v>51.8480506378054</v>
      </c>
    </row>
    <row r="5031" spans="5:11" x14ac:dyDescent="0.2">
      <c r="E5031" t="str">
        <f t="shared" si="78"/>
        <v>Manufacturing: Non Energy Intensive</v>
      </c>
      <c r="F5031" t="s">
        <v>67</v>
      </c>
      <c r="G5031" t="s">
        <v>39</v>
      </c>
      <c r="H5031" t="s">
        <v>4</v>
      </c>
      <c r="I5031">
        <v>2050</v>
      </c>
      <c r="J5031">
        <v>2049</v>
      </c>
      <c r="K5031">
        <v>55.913346606041898</v>
      </c>
    </row>
    <row r="5032" spans="5:11" x14ac:dyDescent="0.2">
      <c r="E5032" t="str">
        <f t="shared" si="78"/>
        <v>Manufacturing: Non Energy Intensive</v>
      </c>
      <c r="F5032" t="s">
        <v>67</v>
      </c>
      <c r="G5032" t="s">
        <v>39</v>
      </c>
      <c r="H5032" t="s">
        <v>4</v>
      </c>
      <c r="I5032">
        <v>2050</v>
      </c>
      <c r="J5032">
        <v>2050</v>
      </c>
      <c r="K5032">
        <v>56.036828946054499</v>
      </c>
    </row>
    <row r="5033" spans="5:11" x14ac:dyDescent="0.2">
      <c r="E5033" t="str">
        <f t="shared" si="78"/>
        <v>Manufacturing: Non Energy Intensive</v>
      </c>
      <c r="F5033" t="s">
        <v>67</v>
      </c>
      <c r="G5033" t="s">
        <v>39</v>
      </c>
      <c r="H5033" t="s">
        <v>5</v>
      </c>
      <c r="I5033">
        <v>2012</v>
      </c>
      <c r="J5033">
        <v>2048</v>
      </c>
      <c r="K5033">
        <v>23.1730234908349</v>
      </c>
    </row>
    <row r="5034" spans="5:11" x14ac:dyDescent="0.2">
      <c r="E5034" t="str">
        <f t="shared" si="78"/>
        <v>Manufacturing: Non Energy Intensive</v>
      </c>
      <c r="F5034" t="s">
        <v>67</v>
      </c>
      <c r="G5034" t="s">
        <v>39</v>
      </c>
      <c r="H5034" t="s">
        <v>5</v>
      </c>
      <c r="I5034">
        <v>2012</v>
      </c>
      <c r="J5034">
        <v>2049</v>
      </c>
      <c r="K5034">
        <v>23.173023490834801</v>
      </c>
    </row>
    <row r="5035" spans="5:11" x14ac:dyDescent="0.2">
      <c r="E5035" t="str">
        <f t="shared" si="78"/>
        <v>Manufacturing: Non Energy Intensive</v>
      </c>
      <c r="F5035" t="s">
        <v>67</v>
      </c>
      <c r="G5035" t="s">
        <v>39</v>
      </c>
      <c r="H5035" t="s">
        <v>5</v>
      </c>
      <c r="I5035">
        <v>2012</v>
      </c>
      <c r="J5035">
        <v>2050</v>
      </c>
      <c r="K5035">
        <v>23.173023490834801</v>
      </c>
    </row>
    <row r="5036" spans="5:11" x14ac:dyDescent="0.2">
      <c r="E5036" t="str">
        <f t="shared" si="78"/>
        <v>Manufacturing: Non Energy Intensive</v>
      </c>
      <c r="F5036" t="s">
        <v>67</v>
      </c>
      <c r="G5036" t="s">
        <v>39</v>
      </c>
      <c r="H5036" t="s">
        <v>5</v>
      </c>
      <c r="I5036">
        <v>2013</v>
      </c>
      <c r="J5036">
        <v>2048</v>
      </c>
      <c r="K5036">
        <v>23.8706486683643</v>
      </c>
    </row>
    <row r="5037" spans="5:11" x14ac:dyDescent="0.2">
      <c r="E5037" t="str">
        <f t="shared" si="78"/>
        <v>Manufacturing: Non Energy Intensive</v>
      </c>
      <c r="F5037" t="s">
        <v>67</v>
      </c>
      <c r="G5037" t="s">
        <v>39</v>
      </c>
      <c r="H5037" t="s">
        <v>5</v>
      </c>
      <c r="I5037">
        <v>2013</v>
      </c>
      <c r="J5037">
        <v>2049</v>
      </c>
      <c r="K5037">
        <v>23.923239061803301</v>
      </c>
    </row>
    <row r="5038" spans="5:11" x14ac:dyDescent="0.2">
      <c r="E5038" t="str">
        <f t="shared" si="78"/>
        <v>Manufacturing: Non Energy Intensive</v>
      </c>
      <c r="F5038" t="s">
        <v>67</v>
      </c>
      <c r="G5038" t="s">
        <v>39</v>
      </c>
      <c r="H5038" t="s">
        <v>5</v>
      </c>
      <c r="I5038">
        <v>2013</v>
      </c>
      <c r="J5038">
        <v>2050</v>
      </c>
      <c r="K5038">
        <v>23.925970864708901</v>
      </c>
    </row>
    <row r="5039" spans="5:11" x14ac:dyDescent="0.2">
      <c r="E5039" t="str">
        <f t="shared" si="78"/>
        <v>Manufacturing: Non Energy Intensive</v>
      </c>
      <c r="F5039" t="s">
        <v>67</v>
      </c>
      <c r="G5039" t="s">
        <v>39</v>
      </c>
      <c r="H5039" t="s">
        <v>5</v>
      </c>
      <c r="I5039">
        <v>2014</v>
      </c>
      <c r="J5039">
        <v>2048</v>
      </c>
      <c r="K5039">
        <v>24.297091907688301</v>
      </c>
    </row>
    <row r="5040" spans="5:11" x14ac:dyDescent="0.2">
      <c r="E5040" t="str">
        <f t="shared" si="78"/>
        <v>Manufacturing: Non Energy Intensive</v>
      </c>
      <c r="F5040" t="s">
        <v>67</v>
      </c>
      <c r="G5040" t="s">
        <v>39</v>
      </c>
      <c r="H5040" t="s">
        <v>5</v>
      </c>
      <c r="I5040">
        <v>2014</v>
      </c>
      <c r="J5040">
        <v>2049</v>
      </c>
      <c r="K5040">
        <v>24.4228987344685</v>
      </c>
    </row>
    <row r="5041" spans="5:11" x14ac:dyDescent="0.2">
      <c r="E5041" t="str">
        <f t="shared" si="78"/>
        <v>Manufacturing: Non Energy Intensive</v>
      </c>
      <c r="F5041" t="s">
        <v>67</v>
      </c>
      <c r="G5041" t="s">
        <v>39</v>
      </c>
      <c r="H5041" t="s">
        <v>5</v>
      </c>
      <c r="I5041">
        <v>2014</v>
      </c>
      <c r="J5041">
        <v>2050</v>
      </c>
      <c r="K5041">
        <v>24.4282503552392</v>
      </c>
    </row>
    <row r="5042" spans="5:11" x14ac:dyDescent="0.2">
      <c r="E5042" t="str">
        <f t="shared" si="78"/>
        <v>Manufacturing: Non Energy Intensive</v>
      </c>
      <c r="F5042" t="s">
        <v>67</v>
      </c>
      <c r="G5042" t="s">
        <v>39</v>
      </c>
      <c r="H5042" t="s">
        <v>5</v>
      </c>
      <c r="I5042">
        <v>2015</v>
      </c>
      <c r="J5042">
        <v>2048</v>
      </c>
      <c r="K5042">
        <v>24.532635592610301</v>
      </c>
    </row>
    <row r="5043" spans="5:11" x14ac:dyDescent="0.2">
      <c r="E5043" t="str">
        <f t="shared" si="78"/>
        <v>Manufacturing: Non Energy Intensive</v>
      </c>
      <c r="F5043" t="s">
        <v>67</v>
      </c>
      <c r="G5043" t="s">
        <v>39</v>
      </c>
      <c r="H5043" t="s">
        <v>5</v>
      </c>
      <c r="I5043">
        <v>2015</v>
      </c>
      <c r="J5043">
        <v>2049</v>
      </c>
      <c r="K5043">
        <v>24.7441523577622</v>
      </c>
    </row>
    <row r="5044" spans="5:11" x14ac:dyDescent="0.2">
      <c r="E5044" t="str">
        <f t="shared" si="78"/>
        <v>Manufacturing: Non Energy Intensive</v>
      </c>
      <c r="F5044" t="s">
        <v>67</v>
      </c>
      <c r="G5044" t="s">
        <v>39</v>
      </c>
      <c r="H5044" t="s">
        <v>5</v>
      </c>
      <c r="I5044">
        <v>2015</v>
      </c>
      <c r="J5044">
        <v>2050</v>
      </c>
      <c r="K5044">
        <v>24.7535491833446</v>
      </c>
    </row>
    <row r="5045" spans="5:11" x14ac:dyDescent="0.2">
      <c r="E5045" t="str">
        <f t="shared" si="78"/>
        <v>Manufacturing: Non Energy Intensive</v>
      </c>
      <c r="F5045" t="s">
        <v>67</v>
      </c>
      <c r="G5045" t="s">
        <v>39</v>
      </c>
      <c r="H5045" t="s">
        <v>5</v>
      </c>
      <c r="I5045">
        <v>2016</v>
      </c>
      <c r="J5045">
        <v>2048</v>
      </c>
      <c r="K5045">
        <v>24.683382866090898</v>
      </c>
    </row>
    <row r="5046" spans="5:11" x14ac:dyDescent="0.2">
      <c r="E5046" t="str">
        <f t="shared" si="78"/>
        <v>Manufacturing: Non Energy Intensive</v>
      </c>
      <c r="F5046" t="s">
        <v>67</v>
      </c>
      <c r="G5046" t="s">
        <v>39</v>
      </c>
      <c r="H5046" t="s">
        <v>5</v>
      </c>
      <c r="I5046">
        <v>2016</v>
      </c>
      <c r="J5046">
        <v>2049</v>
      </c>
      <c r="K5046">
        <v>24.992948896253701</v>
      </c>
    </row>
    <row r="5047" spans="5:11" x14ac:dyDescent="0.2">
      <c r="E5047" t="str">
        <f t="shared" si="78"/>
        <v>Manufacturing: Non Energy Intensive</v>
      </c>
      <c r="F5047" t="s">
        <v>67</v>
      </c>
      <c r="G5047" t="s">
        <v>39</v>
      </c>
      <c r="H5047" t="s">
        <v>5</v>
      </c>
      <c r="I5047">
        <v>2016</v>
      </c>
      <c r="J5047">
        <v>2050</v>
      </c>
      <c r="K5047">
        <v>25.007257352202501</v>
      </c>
    </row>
    <row r="5048" spans="5:11" x14ac:dyDescent="0.2">
      <c r="E5048" t="str">
        <f t="shared" si="78"/>
        <v>Manufacturing: Non Energy Intensive</v>
      </c>
      <c r="F5048" t="s">
        <v>67</v>
      </c>
      <c r="G5048" t="s">
        <v>39</v>
      </c>
      <c r="H5048" t="s">
        <v>5</v>
      </c>
      <c r="I5048">
        <v>2017</v>
      </c>
      <c r="J5048">
        <v>2048</v>
      </c>
      <c r="K5048">
        <v>24.839558587492199</v>
      </c>
    </row>
    <row r="5049" spans="5:11" x14ac:dyDescent="0.2">
      <c r="E5049" t="str">
        <f t="shared" si="78"/>
        <v>Manufacturing: Non Energy Intensive</v>
      </c>
      <c r="F5049" t="s">
        <v>67</v>
      </c>
      <c r="G5049" t="s">
        <v>39</v>
      </c>
      <c r="H5049" t="s">
        <v>5</v>
      </c>
      <c r="I5049">
        <v>2017</v>
      </c>
      <c r="J5049">
        <v>2049</v>
      </c>
      <c r="K5049">
        <v>25.250560976881101</v>
      </c>
    </row>
    <row r="5050" spans="5:11" x14ac:dyDescent="0.2">
      <c r="E5050" t="str">
        <f t="shared" si="78"/>
        <v>Manufacturing: Non Energy Intensive</v>
      </c>
      <c r="F5050" t="s">
        <v>67</v>
      </c>
      <c r="G5050" t="s">
        <v>39</v>
      </c>
      <c r="H5050" t="s">
        <v>5</v>
      </c>
      <c r="I5050">
        <v>2017</v>
      </c>
      <c r="J5050">
        <v>2050</v>
      </c>
      <c r="K5050">
        <v>25.270382568512701</v>
      </c>
    </row>
    <row r="5051" spans="5:11" x14ac:dyDescent="0.2">
      <c r="E5051" t="str">
        <f t="shared" si="78"/>
        <v>Manufacturing: Non Energy Intensive</v>
      </c>
      <c r="F5051" t="s">
        <v>67</v>
      </c>
      <c r="G5051" t="s">
        <v>39</v>
      </c>
      <c r="H5051" t="s">
        <v>5</v>
      </c>
      <c r="I5051">
        <v>2018</v>
      </c>
      <c r="J5051">
        <v>2048</v>
      </c>
      <c r="K5051">
        <v>25.058538182638699</v>
      </c>
    </row>
    <row r="5052" spans="5:11" x14ac:dyDescent="0.2">
      <c r="E5052" t="str">
        <f t="shared" si="78"/>
        <v>Manufacturing: Non Energy Intensive</v>
      </c>
      <c r="F5052" t="s">
        <v>67</v>
      </c>
      <c r="G5052" t="s">
        <v>39</v>
      </c>
      <c r="H5052" t="s">
        <v>5</v>
      </c>
      <c r="I5052">
        <v>2018</v>
      </c>
      <c r="J5052">
        <v>2049</v>
      </c>
      <c r="K5052">
        <v>25.563646585684999</v>
      </c>
    </row>
    <row r="5053" spans="5:11" x14ac:dyDescent="0.2">
      <c r="E5053" t="str">
        <f t="shared" si="78"/>
        <v>Manufacturing: Non Energy Intensive</v>
      </c>
      <c r="F5053" t="s">
        <v>67</v>
      </c>
      <c r="G5053" t="s">
        <v>39</v>
      </c>
      <c r="H5053" t="s">
        <v>5</v>
      </c>
      <c r="I5053">
        <v>2018</v>
      </c>
      <c r="J5053">
        <v>2050</v>
      </c>
      <c r="K5053">
        <v>25.591734507970202</v>
      </c>
    </row>
    <row r="5054" spans="5:11" x14ac:dyDescent="0.2">
      <c r="E5054" t="str">
        <f t="shared" si="78"/>
        <v>Manufacturing: Non Energy Intensive</v>
      </c>
      <c r="F5054" t="s">
        <v>67</v>
      </c>
      <c r="G5054" t="s">
        <v>39</v>
      </c>
      <c r="H5054" t="s">
        <v>5</v>
      </c>
      <c r="I5054">
        <v>2019</v>
      </c>
      <c r="J5054">
        <v>2048</v>
      </c>
      <c r="K5054">
        <v>24.963129725922901</v>
      </c>
    </row>
    <row r="5055" spans="5:11" x14ac:dyDescent="0.2">
      <c r="E5055" t="str">
        <f t="shared" si="78"/>
        <v>Manufacturing: Non Energy Intensive</v>
      </c>
      <c r="F5055" t="s">
        <v>67</v>
      </c>
      <c r="G5055" t="s">
        <v>39</v>
      </c>
      <c r="H5055" t="s">
        <v>5</v>
      </c>
      <c r="I5055">
        <v>2019</v>
      </c>
      <c r="J5055">
        <v>2049</v>
      </c>
      <c r="K5055">
        <v>25.561590595645399</v>
      </c>
    </row>
    <row r="5056" spans="5:11" x14ac:dyDescent="0.2">
      <c r="E5056" t="str">
        <f t="shared" si="78"/>
        <v>Manufacturing: Non Energy Intensive</v>
      </c>
      <c r="F5056" t="s">
        <v>67</v>
      </c>
      <c r="G5056" t="s">
        <v>39</v>
      </c>
      <c r="H5056" t="s">
        <v>5</v>
      </c>
      <c r="I5056">
        <v>2019</v>
      </c>
      <c r="J5056">
        <v>2050</v>
      </c>
      <c r="K5056">
        <v>25.597949830745598</v>
      </c>
    </row>
    <row r="5057" spans="5:11" x14ac:dyDescent="0.2">
      <c r="E5057" t="str">
        <f t="shared" si="78"/>
        <v>Manufacturing: Non Energy Intensive</v>
      </c>
      <c r="F5057" t="s">
        <v>67</v>
      </c>
      <c r="G5057" t="s">
        <v>39</v>
      </c>
      <c r="H5057" t="s">
        <v>5</v>
      </c>
      <c r="I5057">
        <v>2020</v>
      </c>
      <c r="J5057">
        <v>2048</v>
      </c>
      <c r="K5057">
        <v>22.924845683579601</v>
      </c>
    </row>
    <row r="5058" spans="5:11" x14ac:dyDescent="0.2">
      <c r="E5058" t="str">
        <f t="shared" si="78"/>
        <v>Manufacturing: Non Energy Intensive</v>
      </c>
      <c r="F5058" t="s">
        <v>67</v>
      </c>
      <c r="G5058" t="s">
        <v>39</v>
      </c>
      <c r="H5058" t="s">
        <v>5</v>
      </c>
      <c r="I5058">
        <v>2020</v>
      </c>
      <c r="J5058">
        <v>2049</v>
      </c>
      <c r="K5058">
        <v>23.578772464032699</v>
      </c>
    </row>
    <row r="5059" spans="5:11" x14ac:dyDescent="0.2">
      <c r="E5059" t="str">
        <f t="shared" ref="E5059:E5122" si="79">VLOOKUP(F5059,$A$2:$B$53,2,)</f>
        <v>Manufacturing: Non Energy Intensive</v>
      </c>
      <c r="F5059" t="s">
        <v>67</v>
      </c>
      <c r="G5059" t="s">
        <v>39</v>
      </c>
      <c r="H5059" t="s">
        <v>5</v>
      </c>
      <c r="I5059">
        <v>2020</v>
      </c>
      <c r="J5059">
        <v>2050</v>
      </c>
      <c r="K5059">
        <v>23.622475507826401</v>
      </c>
    </row>
    <row r="5060" spans="5:11" x14ac:dyDescent="0.2">
      <c r="E5060" t="str">
        <f t="shared" si="79"/>
        <v>Manufacturing: Non Energy Intensive</v>
      </c>
      <c r="F5060" t="s">
        <v>67</v>
      </c>
      <c r="G5060" t="s">
        <v>39</v>
      </c>
      <c r="H5060" t="s">
        <v>5</v>
      </c>
      <c r="I5060">
        <v>2021</v>
      </c>
      <c r="J5060">
        <v>2048</v>
      </c>
      <c r="K5060">
        <v>23.660927456324298</v>
      </c>
    </row>
    <row r="5061" spans="5:11" x14ac:dyDescent="0.2">
      <c r="E5061" t="str">
        <f t="shared" si="79"/>
        <v>Manufacturing: Non Energy Intensive</v>
      </c>
      <c r="F5061" t="s">
        <v>67</v>
      </c>
      <c r="G5061" t="s">
        <v>39</v>
      </c>
      <c r="H5061" t="s">
        <v>5</v>
      </c>
      <c r="I5061">
        <v>2021</v>
      </c>
      <c r="J5061">
        <v>2049</v>
      </c>
      <c r="K5061">
        <v>24.430258230013699</v>
      </c>
    </row>
    <row r="5062" spans="5:11" x14ac:dyDescent="0.2">
      <c r="E5062" t="str">
        <f t="shared" si="79"/>
        <v>Manufacturing: Non Energy Intensive</v>
      </c>
      <c r="F5062" t="s">
        <v>67</v>
      </c>
      <c r="G5062" t="s">
        <v>39</v>
      </c>
      <c r="H5062" t="s">
        <v>5</v>
      </c>
      <c r="I5062">
        <v>2021</v>
      </c>
      <c r="J5062">
        <v>2050</v>
      </c>
      <c r="K5062">
        <v>24.453057859988402</v>
      </c>
    </row>
    <row r="5063" spans="5:11" x14ac:dyDescent="0.2">
      <c r="E5063" t="str">
        <f t="shared" si="79"/>
        <v>Manufacturing: Non Energy Intensive</v>
      </c>
      <c r="F5063" t="s">
        <v>67</v>
      </c>
      <c r="G5063" t="s">
        <v>39</v>
      </c>
      <c r="H5063" t="s">
        <v>5</v>
      </c>
      <c r="I5063">
        <v>2022</v>
      </c>
      <c r="J5063">
        <v>2048</v>
      </c>
      <c r="K5063">
        <v>24.2294621562469</v>
      </c>
    </row>
    <row r="5064" spans="5:11" x14ac:dyDescent="0.2">
      <c r="E5064" t="str">
        <f t="shared" si="79"/>
        <v>Manufacturing: Non Energy Intensive</v>
      </c>
      <c r="F5064" t="s">
        <v>67</v>
      </c>
      <c r="G5064" t="s">
        <v>39</v>
      </c>
      <c r="H5064" t="s">
        <v>5</v>
      </c>
      <c r="I5064">
        <v>2022</v>
      </c>
      <c r="J5064">
        <v>2049</v>
      </c>
      <c r="K5064">
        <v>25.086851734887901</v>
      </c>
    </row>
    <row r="5065" spans="5:11" x14ac:dyDescent="0.2">
      <c r="E5065" t="str">
        <f t="shared" si="79"/>
        <v>Manufacturing: Non Energy Intensive</v>
      </c>
      <c r="F5065" t="s">
        <v>67</v>
      </c>
      <c r="G5065" t="s">
        <v>39</v>
      </c>
      <c r="H5065" t="s">
        <v>5</v>
      </c>
      <c r="I5065">
        <v>2022</v>
      </c>
      <c r="J5065">
        <v>2050</v>
      </c>
      <c r="K5065">
        <v>25.105751938809298</v>
      </c>
    </row>
    <row r="5066" spans="5:11" x14ac:dyDescent="0.2">
      <c r="E5066" t="str">
        <f t="shared" si="79"/>
        <v>Manufacturing: Non Energy Intensive</v>
      </c>
      <c r="F5066" t="s">
        <v>67</v>
      </c>
      <c r="G5066" t="s">
        <v>39</v>
      </c>
      <c r="H5066" t="s">
        <v>5</v>
      </c>
      <c r="I5066">
        <v>2023</v>
      </c>
      <c r="J5066">
        <v>2048</v>
      </c>
      <c r="K5066">
        <v>24.744257418576499</v>
      </c>
    </row>
    <row r="5067" spans="5:11" x14ac:dyDescent="0.2">
      <c r="E5067" t="str">
        <f t="shared" si="79"/>
        <v>Manufacturing: Non Energy Intensive</v>
      </c>
      <c r="F5067" t="s">
        <v>67</v>
      </c>
      <c r="G5067" t="s">
        <v>39</v>
      </c>
      <c r="H5067" t="s">
        <v>5</v>
      </c>
      <c r="I5067">
        <v>2023</v>
      </c>
      <c r="J5067">
        <v>2049</v>
      </c>
      <c r="K5067">
        <v>25.722906257897701</v>
      </c>
    </row>
    <row r="5068" spans="5:11" x14ac:dyDescent="0.2">
      <c r="E5068" t="str">
        <f t="shared" si="79"/>
        <v>Manufacturing: Non Energy Intensive</v>
      </c>
      <c r="F5068" t="s">
        <v>67</v>
      </c>
      <c r="G5068" t="s">
        <v>39</v>
      </c>
      <c r="H5068" t="s">
        <v>5</v>
      </c>
      <c r="I5068">
        <v>2023</v>
      </c>
      <c r="J5068">
        <v>2050</v>
      </c>
      <c r="K5068">
        <v>25.718129238931599</v>
      </c>
    </row>
    <row r="5069" spans="5:11" x14ac:dyDescent="0.2">
      <c r="E5069" t="str">
        <f t="shared" si="79"/>
        <v>Manufacturing: Non Energy Intensive</v>
      </c>
      <c r="F5069" t="s">
        <v>67</v>
      </c>
      <c r="G5069" t="s">
        <v>39</v>
      </c>
      <c r="H5069" t="s">
        <v>5</v>
      </c>
      <c r="I5069">
        <v>2024</v>
      </c>
      <c r="J5069">
        <v>2048</v>
      </c>
      <c r="K5069">
        <v>25.320334286096301</v>
      </c>
    </row>
    <row r="5070" spans="5:11" x14ac:dyDescent="0.2">
      <c r="E5070" t="str">
        <f t="shared" si="79"/>
        <v>Manufacturing: Non Energy Intensive</v>
      </c>
      <c r="F5070" t="s">
        <v>67</v>
      </c>
      <c r="G5070" t="s">
        <v>39</v>
      </c>
      <c r="H5070" t="s">
        <v>5</v>
      </c>
      <c r="I5070">
        <v>2024</v>
      </c>
      <c r="J5070">
        <v>2049</v>
      </c>
      <c r="K5070">
        <v>26.411025176312201</v>
      </c>
    </row>
    <row r="5071" spans="5:11" x14ac:dyDescent="0.2">
      <c r="E5071" t="str">
        <f t="shared" si="79"/>
        <v>Manufacturing: Non Energy Intensive</v>
      </c>
      <c r="F5071" t="s">
        <v>67</v>
      </c>
      <c r="G5071" t="s">
        <v>39</v>
      </c>
      <c r="H5071" t="s">
        <v>5</v>
      </c>
      <c r="I5071">
        <v>2024</v>
      </c>
      <c r="J5071">
        <v>2050</v>
      </c>
      <c r="K5071">
        <v>26.397572358004801</v>
      </c>
    </row>
    <row r="5072" spans="5:11" x14ac:dyDescent="0.2">
      <c r="E5072" t="str">
        <f t="shared" si="79"/>
        <v>Manufacturing: Non Energy Intensive</v>
      </c>
      <c r="F5072" t="s">
        <v>67</v>
      </c>
      <c r="G5072" t="s">
        <v>39</v>
      </c>
      <c r="H5072" t="s">
        <v>5</v>
      </c>
      <c r="I5072">
        <v>2025</v>
      </c>
      <c r="J5072">
        <v>2048</v>
      </c>
      <c r="K5072">
        <v>26.164615651428701</v>
      </c>
    </row>
    <row r="5073" spans="5:11" x14ac:dyDescent="0.2">
      <c r="E5073" t="str">
        <f t="shared" si="79"/>
        <v>Manufacturing: Non Energy Intensive</v>
      </c>
      <c r="F5073" t="s">
        <v>67</v>
      </c>
      <c r="G5073" t="s">
        <v>39</v>
      </c>
      <c r="H5073" t="s">
        <v>5</v>
      </c>
      <c r="I5073">
        <v>2025</v>
      </c>
      <c r="J5073">
        <v>2049</v>
      </c>
      <c r="K5073">
        <v>27.356116844518301</v>
      </c>
    </row>
    <row r="5074" spans="5:11" x14ac:dyDescent="0.2">
      <c r="E5074" t="str">
        <f t="shared" si="79"/>
        <v>Manufacturing: Non Energy Intensive</v>
      </c>
      <c r="F5074" t="s">
        <v>67</v>
      </c>
      <c r="G5074" t="s">
        <v>39</v>
      </c>
      <c r="H5074" t="s">
        <v>5</v>
      </c>
      <c r="I5074">
        <v>2025</v>
      </c>
      <c r="J5074">
        <v>2050</v>
      </c>
      <c r="K5074">
        <v>27.349565511358598</v>
      </c>
    </row>
    <row r="5075" spans="5:11" x14ac:dyDescent="0.2">
      <c r="E5075" t="str">
        <f t="shared" si="79"/>
        <v>Manufacturing: Non Energy Intensive</v>
      </c>
      <c r="F5075" t="s">
        <v>67</v>
      </c>
      <c r="G5075" t="s">
        <v>39</v>
      </c>
      <c r="H5075" t="s">
        <v>5</v>
      </c>
      <c r="I5075">
        <v>2026</v>
      </c>
      <c r="J5075">
        <v>2048</v>
      </c>
      <c r="K5075">
        <v>27.030951449498701</v>
      </c>
    </row>
    <row r="5076" spans="5:11" x14ac:dyDescent="0.2">
      <c r="E5076" t="str">
        <f t="shared" si="79"/>
        <v>Manufacturing: Non Energy Intensive</v>
      </c>
      <c r="F5076" t="s">
        <v>67</v>
      </c>
      <c r="G5076" t="s">
        <v>39</v>
      </c>
      <c r="H5076" t="s">
        <v>5</v>
      </c>
      <c r="I5076">
        <v>2026</v>
      </c>
      <c r="J5076">
        <v>2049</v>
      </c>
      <c r="K5076">
        <v>28.324700650911101</v>
      </c>
    </row>
    <row r="5077" spans="5:11" x14ac:dyDescent="0.2">
      <c r="E5077" t="str">
        <f t="shared" si="79"/>
        <v>Manufacturing: Non Energy Intensive</v>
      </c>
      <c r="F5077" t="s">
        <v>67</v>
      </c>
      <c r="G5077" t="s">
        <v>39</v>
      </c>
      <c r="H5077" t="s">
        <v>5</v>
      </c>
      <c r="I5077">
        <v>2026</v>
      </c>
      <c r="J5077">
        <v>2050</v>
      </c>
      <c r="K5077">
        <v>28.326121341618101</v>
      </c>
    </row>
    <row r="5078" spans="5:11" x14ac:dyDescent="0.2">
      <c r="E5078" t="str">
        <f t="shared" si="79"/>
        <v>Manufacturing: Non Energy Intensive</v>
      </c>
      <c r="F5078" t="s">
        <v>67</v>
      </c>
      <c r="G5078" t="s">
        <v>39</v>
      </c>
      <c r="H5078" t="s">
        <v>5</v>
      </c>
      <c r="I5078">
        <v>2027</v>
      </c>
      <c r="J5078">
        <v>2048</v>
      </c>
      <c r="K5078">
        <v>27.969980942839399</v>
      </c>
    </row>
    <row r="5079" spans="5:11" x14ac:dyDescent="0.2">
      <c r="E5079" t="str">
        <f t="shared" si="79"/>
        <v>Manufacturing: Non Energy Intensive</v>
      </c>
      <c r="F5079" t="s">
        <v>67</v>
      </c>
      <c r="G5079" t="s">
        <v>39</v>
      </c>
      <c r="H5079" t="s">
        <v>5</v>
      </c>
      <c r="I5079">
        <v>2027</v>
      </c>
      <c r="J5079">
        <v>2049</v>
      </c>
      <c r="K5079">
        <v>29.383023176474499</v>
      </c>
    </row>
    <row r="5080" spans="5:11" x14ac:dyDescent="0.2">
      <c r="E5080" t="str">
        <f t="shared" si="79"/>
        <v>Manufacturing: Non Energy Intensive</v>
      </c>
      <c r="F5080" t="s">
        <v>67</v>
      </c>
      <c r="G5080" t="s">
        <v>39</v>
      </c>
      <c r="H5080" t="s">
        <v>5</v>
      </c>
      <c r="I5080">
        <v>2027</v>
      </c>
      <c r="J5080">
        <v>2050</v>
      </c>
      <c r="K5080">
        <v>29.391929166722498</v>
      </c>
    </row>
    <row r="5081" spans="5:11" x14ac:dyDescent="0.2">
      <c r="E5081" t="str">
        <f t="shared" si="79"/>
        <v>Manufacturing: Non Energy Intensive</v>
      </c>
      <c r="F5081" t="s">
        <v>67</v>
      </c>
      <c r="G5081" t="s">
        <v>39</v>
      </c>
      <c r="H5081" t="s">
        <v>5</v>
      </c>
      <c r="I5081">
        <v>2028</v>
      </c>
      <c r="J5081">
        <v>2048</v>
      </c>
      <c r="K5081">
        <v>28.983396656358401</v>
      </c>
    </row>
    <row r="5082" spans="5:11" x14ac:dyDescent="0.2">
      <c r="E5082" t="str">
        <f t="shared" si="79"/>
        <v>Manufacturing: Non Energy Intensive</v>
      </c>
      <c r="F5082" t="s">
        <v>67</v>
      </c>
      <c r="G5082" t="s">
        <v>39</v>
      </c>
      <c r="H5082" t="s">
        <v>5</v>
      </c>
      <c r="I5082">
        <v>2028</v>
      </c>
      <c r="J5082">
        <v>2049</v>
      </c>
      <c r="K5082">
        <v>30.517665810725699</v>
      </c>
    </row>
    <row r="5083" spans="5:11" x14ac:dyDescent="0.2">
      <c r="E5083" t="str">
        <f t="shared" si="79"/>
        <v>Manufacturing: Non Energy Intensive</v>
      </c>
      <c r="F5083" t="s">
        <v>67</v>
      </c>
      <c r="G5083" t="s">
        <v>39</v>
      </c>
      <c r="H5083" t="s">
        <v>5</v>
      </c>
      <c r="I5083">
        <v>2028</v>
      </c>
      <c r="J5083">
        <v>2050</v>
      </c>
      <c r="K5083">
        <v>30.535626142814699</v>
      </c>
    </row>
    <row r="5084" spans="5:11" x14ac:dyDescent="0.2">
      <c r="E5084" t="str">
        <f t="shared" si="79"/>
        <v>Manufacturing: Non Energy Intensive</v>
      </c>
      <c r="F5084" t="s">
        <v>67</v>
      </c>
      <c r="G5084" t="s">
        <v>39</v>
      </c>
      <c r="H5084" t="s">
        <v>5</v>
      </c>
      <c r="I5084">
        <v>2029</v>
      </c>
      <c r="J5084">
        <v>2048</v>
      </c>
      <c r="K5084">
        <v>30.177831119162501</v>
      </c>
    </row>
    <row r="5085" spans="5:11" x14ac:dyDescent="0.2">
      <c r="E5085" t="str">
        <f t="shared" si="79"/>
        <v>Manufacturing: Non Energy Intensive</v>
      </c>
      <c r="F5085" t="s">
        <v>67</v>
      </c>
      <c r="G5085" t="s">
        <v>39</v>
      </c>
      <c r="H5085" t="s">
        <v>5</v>
      </c>
      <c r="I5085">
        <v>2029</v>
      </c>
      <c r="J5085">
        <v>2049</v>
      </c>
      <c r="K5085">
        <v>31.845511650013201</v>
      </c>
    </row>
    <row r="5086" spans="5:11" x14ac:dyDescent="0.2">
      <c r="E5086" t="str">
        <f t="shared" si="79"/>
        <v>Manufacturing: Non Energy Intensive</v>
      </c>
      <c r="F5086" t="s">
        <v>67</v>
      </c>
      <c r="G5086" t="s">
        <v>39</v>
      </c>
      <c r="H5086" t="s">
        <v>5</v>
      </c>
      <c r="I5086">
        <v>2029</v>
      </c>
      <c r="J5086">
        <v>2050</v>
      </c>
      <c r="K5086">
        <v>31.887903330503399</v>
      </c>
    </row>
    <row r="5087" spans="5:11" x14ac:dyDescent="0.2">
      <c r="E5087" t="str">
        <f t="shared" si="79"/>
        <v>Manufacturing: Non Energy Intensive</v>
      </c>
      <c r="F5087" t="s">
        <v>67</v>
      </c>
      <c r="G5087" t="s">
        <v>39</v>
      </c>
      <c r="H5087" t="s">
        <v>5</v>
      </c>
      <c r="I5087">
        <v>2030</v>
      </c>
      <c r="J5087">
        <v>2048</v>
      </c>
      <c r="K5087">
        <v>31.4731926460347</v>
      </c>
    </row>
    <row r="5088" spans="5:11" x14ac:dyDescent="0.2">
      <c r="E5088" t="str">
        <f t="shared" si="79"/>
        <v>Manufacturing: Non Energy Intensive</v>
      </c>
      <c r="F5088" t="s">
        <v>67</v>
      </c>
      <c r="G5088" t="s">
        <v>39</v>
      </c>
      <c r="H5088" t="s">
        <v>5</v>
      </c>
      <c r="I5088">
        <v>2030</v>
      </c>
      <c r="J5088">
        <v>2049</v>
      </c>
      <c r="K5088">
        <v>33.2848018062572</v>
      </c>
    </row>
    <row r="5089" spans="5:11" x14ac:dyDescent="0.2">
      <c r="E5089" t="str">
        <f t="shared" si="79"/>
        <v>Manufacturing: Non Energy Intensive</v>
      </c>
      <c r="F5089" t="s">
        <v>67</v>
      </c>
      <c r="G5089" t="s">
        <v>39</v>
      </c>
      <c r="H5089" t="s">
        <v>5</v>
      </c>
      <c r="I5089">
        <v>2030</v>
      </c>
      <c r="J5089">
        <v>2050</v>
      </c>
      <c r="K5089">
        <v>33.347158198399299</v>
      </c>
    </row>
    <row r="5090" spans="5:11" x14ac:dyDescent="0.2">
      <c r="E5090" t="str">
        <f t="shared" si="79"/>
        <v>Manufacturing: Non Energy Intensive</v>
      </c>
      <c r="F5090" t="s">
        <v>67</v>
      </c>
      <c r="G5090" t="s">
        <v>39</v>
      </c>
      <c r="H5090" t="s">
        <v>5</v>
      </c>
      <c r="I5090">
        <v>2031</v>
      </c>
      <c r="J5090">
        <v>2048</v>
      </c>
      <c r="K5090">
        <v>32.815216093587601</v>
      </c>
    </row>
    <row r="5091" spans="5:11" x14ac:dyDescent="0.2">
      <c r="E5091" t="str">
        <f t="shared" si="79"/>
        <v>Manufacturing: Non Energy Intensive</v>
      </c>
      <c r="F5091" t="s">
        <v>67</v>
      </c>
      <c r="G5091" t="s">
        <v>39</v>
      </c>
      <c r="H5091" t="s">
        <v>5</v>
      </c>
      <c r="I5091">
        <v>2031</v>
      </c>
      <c r="J5091">
        <v>2049</v>
      </c>
      <c r="K5091">
        <v>34.766507816280303</v>
      </c>
    </row>
    <row r="5092" spans="5:11" x14ac:dyDescent="0.2">
      <c r="E5092" t="str">
        <f t="shared" si="79"/>
        <v>Manufacturing: Non Energy Intensive</v>
      </c>
      <c r="F5092" t="s">
        <v>67</v>
      </c>
      <c r="G5092" t="s">
        <v>39</v>
      </c>
      <c r="H5092" t="s">
        <v>5</v>
      </c>
      <c r="I5092">
        <v>2031</v>
      </c>
      <c r="J5092">
        <v>2050</v>
      </c>
      <c r="K5092">
        <v>34.841997461375897</v>
      </c>
    </row>
    <row r="5093" spans="5:11" x14ac:dyDescent="0.2">
      <c r="E5093" t="str">
        <f t="shared" si="79"/>
        <v>Manufacturing: Non Energy Intensive</v>
      </c>
      <c r="F5093" t="s">
        <v>67</v>
      </c>
      <c r="G5093" t="s">
        <v>39</v>
      </c>
      <c r="H5093" t="s">
        <v>5</v>
      </c>
      <c r="I5093">
        <v>2032</v>
      </c>
      <c r="J5093">
        <v>2048</v>
      </c>
      <c r="K5093">
        <v>34.1729624668423</v>
      </c>
    </row>
    <row r="5094" spans="5:11" x14ac:dyDescent="0.2">
      <c r="E5094" t="str">
        <f t="shared" si="79"/>
        <v>Manufacturing: Non Energy Intensive</v>
      </c>
      <c r="F5094" t="s">
        <v>67</v>
      </c>
      <c r="G5094" t="s">
        <v>39</v>
      </c>
      <c r="H5094" t="s">
        <v>5</v>
      </c>
      <c r="I5094">
        <v>2032</v>
      </c>
      <c r="J5094">
        <v>2049</v>
      </c>
      <c r="K5094">
        <v>36.266589114496199</v>
      </c>
    </row>
    <row r="5095" spans="5:11" x14ac:dyDescent="0.2">
      <c r="E5095" t="str">
        <f t="shared" si="79"/>
        <v>Manufacturing: Non Energy Intensive</v>
      </c>
      <c r="F5095" t="s">
        <v>67</v>
      </c>
      <c r="G5095" t="s">
        <v>39</v>
      </c>
      <c r="H5095" t="s">
        <v>5</v>
      </c>
      <c r="I5095">
        <v>2032</v>
      </c>
      <c r="J5095">
        <v>2050</v>
      </c>
      <c r="K5095">
        <v>36.343980179983497</v>
      </c>
    </row>
    <row r="5096" spans="5:11" x14ac:dyDescent="0.2">
      <c r="E5096" t="str">
        <f t="shared" si="79"/>
        <v>Manufacturing: Non Energy Intensive</v>
      </c>
      <c r="F5096" t="s">
        <v>67</v>
      </c>
      <c r="G5096" t="s">
        <v>39</v>
      </c>
      <c r="H5096" t="s">
        <v>5</v>
      </c>
      <c r="I5096">
        <v>2033</v>
      </c>
      <c r="J5096">
        <v>2048</v>
      </c>
      <c r="K5096">
        <v>35.592317082677603</v>
      </c>
    </row>
    <row r="5097" spans="5:11" x14ac:dyDescent="0.2">
      <c r="E5097" t="str">
        <f t="shared" si="79"/>
        <v>Manufacturing: Non Energy Intensive</v>
      </c>
      <c r="F5097" t="s">
        <v>67</v>
      </c>
      <c r="G5097" t="s">
        <v>39</v>
      </c>
      <c r="H5097" t="s">
        <v>5</v>
      </c>
      <c r="I5097">
        <v>2033</v>
      </c>
      <c r="J5097">
        <v>2049</v>
      </c>
      <c r="K5097">
        <v>37.788072945474902</v>
      </c>
    </row>
    <row r="5098" spans="5:11" x14ac:dyDescent="0.2">
      <c r="E5098" t="str">
        <f t="shared" si="79"/>
        <v>Manufacturing: Non Energy Intensive</v>
      </c>
      <c r="F5098" t="s">
        <v>67</v>
      </c>
      <c r="G5098" t="s">
        <v>39</v>
      </c>
      <c r="H5098" t="s">
        <v>5</v>
      </c>
      <c r="I5098">
        <v>2033</v>
      </c>
      <c r="J5098">
        <v>2050</v>
      </c>
      <c r="K5098">
        <v>37.868054087840797</v>
      </c>
    </row>
    <row r="5099" spans="5:11" x14ac:dyDescent="0.2">
      <c r="E5099" t="str">
        <f t="shared" si="79"/>
        <v>Manufacturing: Non Energy Intensive</v>
      </c>
      <c r="F5099" t="s">
        <v>67</v>
      </c>
      <c r="G5099" t="s">
        <v>39</v>
      </c>
      <c r="H5099" t="s">
        <v>5</v>
      </c>
      <c r="I5099">
        <v>2034</v>
      </c>
      <c r="J5099">
        <v>2048</v>
      </c>
      <c r="K5099">
        <v>37.077300434853903</v>
      </c>
    </row>
    <row r="5100" spans="5:11" x14ac:dyDescent="0.2">
      <c r="E5100" t="str">
        <f t="shared" si="79"/>
        <v>Manufacturing: Non Energy Intensive</v>
      </c>
      <c r="F5100" t="s">
        <v>67</v>
      </c>
      <c r="G5100" t="s">
        <v>39</v>
      </c>
      <c r="H5100" t="s">
        <v>5</v>
      </c>
      <c r="I5100">
        <v>2034</v>
      </c>
      <c r="J5100">
        <v>2049</v>
      </c>
      <c r="K5100">
        <v>39.350544786855501</v>
      </c>
    </row>
    <row r="5101" spans="5:11" x14ac:dyDescent="0.2">
      <c r="E5101" t="str">
        <f t="shared" si="79"/>
        <v>Manufacturing: Non Energy Intensive</v>
      </c>
      <c r="F5101" t="s">
        <v>67</v>
      </c>
      <c r="G5101" t="s">
        <v>39</v>
      </c>
      <c r="H5101" t="s">
        <v>5</v>
      </c>
      <c r="I5101">
        <v>2034</v>
      </c>
      <c r="J5101">
        <v>2050</v>
      </c>
      <c r="K5101">
        <v>39.4737364061479</v>
      </c>
    </row>
    <row r="5102" spans="5:11" x14ac:dyDescent="0.2">
      <c r="E5102" t="str">
        <f t="shared" si="79"/>
        <v>Manufacturing: Non Energy Intensive</v>
      </c>
      <c r="F5102" t="s">
        <v>67</v>
      </c>
      <c r="G5102" t="s">
        <v>39</v>
      </c>
      <c r="H5102" t="s">
        <v>5</v>
      </c>
      <c r="I5102">
        <v>2035</v>
      </c>
      <c r="J5102">
        <v>2048</v>
      </c>
      <c r="K5102">
        <v>38.435484862104097</v>
      </c>
    </row>
    <row r="5103" spans="5:11" x14ac:dyDescent="0.2">
      <c r="E5103" t="str">
        <f t="shared" si="79"/>
        <v>Manufacturing: Non Energy Intensive</v>
      </c>
      <c r="F5103" t="s">
        <v>67</v>
      </c>
      <c r="G5103" t="s">
        <v>39</v>
      </c>
      <c r="H5103" t="s">
        <v>5</v>
      </c>
      <c r="I5103">
        <v>2035</v>
      </c>
      <c r="J5103">
        <v>2049</v>
      </c>
      <c r="K5103">
        <v>40.821590572733598</v>
      </c>
    </row>
    <row r="5104" spans="5:11" x14ac:dyDescent="0.2">
      <c r="E5104" t="str">
        <f t="shared" si="79"/>
        <v>Manufacturing: Non Energy Intensive</v>
      </c>
      <c r="F5104" t="s">
        <v>67</v>
      </c>
      <c r="G5104" t="s">
        <v>39</v>
      </c>
      <c r="H5104" t="s">
        <v>5</v>
      </c>
      <c r="I5104">
        <v>2035</v>
      </c>
      <c r="J5104">
        <v>2050</v>
      </c>
      <c r="K5104">
        <v>40.952319406560399</v>
      </c>
    </row>
    <row r="5105" spans="5:11" x14ac:dyDescent="0.2">
      <c r="E5105" t="str">
        <f t="shared" si="79"/>
        <v>Manufacturing: Non Energy Intensive</v>
      </c>
      <c r="F5105" t="s">
        <v>67</v>
      </c>
      <c r="G5105" t="s">
        <v>39</v>
      </c>
      <c r="H5105" t="s">
        <v>5</v>
      </c>
      <c r="I5105">
        <v>2036</v>
      </c>
      <c r="J5105">
        <v>2048</v>
      </c>
      <c r="K5105">
        <v>39.8521619025802</v>
      </c>
    </row>
    <row r="5106" spans="5:11" x14ac:dyDescent="0.2">
      <c r="E5106" t="str">
        <f t="shared" si="79"/>
        <v>Manufacturing: Non Energy Intensive</v>
      </c>
      <c r="F5106" t="s">
        <v>67</v>
      </c>
      <c r="G5106" t="s">
        <v>39</v>
      </c>
      <c r="H5106" t="s">
        <v>5</v>
      </c>
      <c r="I5106">
        <v>2036</v>
      </c>
      <c r="J5106">
        <v>2049</v>
      </c>
      <c r="K5106">
        <v>42.323112649287999</v>
      </c>
    </row>
    <row r="5107" spans="5:11" x14ac:dyDescent="0.2">
      <c r="E5107" t="str">
        <f t="shared" si="79"/>
        <v>Manufacturing: Non Energy Intensive</v>
      </c>
      <c r="F5107" t="s">
        <v>67</v>
      </c>
      <c r="G5107" t="s">
        <v>39</v>
      </c>
      <c r="H5107" t="s">
        <v>5</v>
      </c>
      <c r="I5107">
        <v>2036</v>
      </c>
      <c r="J5107">
        <v>2050</v>
      </c>
      <c r="K5107">
        <v>42.4674898337176</v>
      </c>
    </row>
    <row r="5108" spans="5:11" x14ac:dyDescent="0.2">
      <c r="E5108" t="str">
        <f t="shared" si="79"/>
        <v>Manufacturing: Non Energy Intensive</v>
      </c>
      <c r="F5108" t="s">
        <v>67</v>
      </c>
      <c r="G5108" t="s">
        <v>39</v>
      </c>
      <c r="H5108" t="s">
        <v>5</v>
      </c>
      <c r="I5108">
        <v>2037</v>
      </c>
      <c r="J5108">
        <v>2048</v>
      </c>
      <c r="K5108">
        <v>41.342897673280497</v>
      </c>
    </row>
    <row r="5109" spans="5:11" x14ac:dyDescent="0.2">
      <c r="E5109" t="str">
        <f t="shared" si="79"/>
        <v>Manufacturing: Non Energy Intensive</v>
      </c>
      <c r="F5109" t="s">
        <v>67</v>
      </c>
      <c r="G5109" t="s">
        <v>39</v>
      </c>
      <c r="H5109" t="s">
        <v>5</v>
      </c>
      <c r="I5109">
        <v>2037</v>
      </c>
      <c r="J5109">
        <v>2049</v>
      </c>
      <c r="K5109">
        <v>43.912900469004299</v>
      </c>
    </row>
    <row r="5110" spans="5:11" x14ac:dyDescent="0.2">
      <c r="E5110" t="str">
        <f t="shared" si="79"/>
        <v>Manufacturing: Non Energy Intensive</v>
      </c>
      <c r="F5110" t="s">
        <v>67</v>
      </c>
      <c r="G5110" t="s">
        <v>39</v>
      </c>
      <c r="H5110" t="s">
        <v>5</v>
      </c>
      <c r="I5110">
        <v>2037</v>
      </c>
      <c r="J5110">
        <v>2050</v>
      </c>
      <c r="K5110">
        <v>44.087720008512697</v>
      </c>
    </row>
    <row r="5111" spans="5:11" x14ac:dyDescent="0.2">
      <c r="E5111" t="str">
        <f t="shared" si="79"/>
        <v>Manufacturing: Non Energy Intensive</v>
      </c>
      <c r="F5111" t="s">
        <v>67</v>
      </c>
      <c r="G5111" t="s">
        <v>39</v>
      </c>
      <c r="H5111" t="s">
        <v>5</v>
      </c>
      <c r="I5111">
        <v>2038</v>
      </c>
      <c r="J5111">
        <v>2048</v>
      </c>
      <c r="K5111">
        <v>42.875694147679503</v>
      </c>
    </row>
    <row r="5112" spans="5:11" x14ac:dyDescent="0.2">
      <c r="E5112" t="str">
        <f t="shared" si="79"/>
        <v>Manufacturing: Non Energy Intensive</v>
      </c>
      <c r="F5112" t="s">
        <v>67</v>
      </c>
      <c r="G5112" t="s">
        <v>39</v>
      </c>
      <c r="H5112" t="s">
        <v>5</v>
      </c>
      <c r="I5112">
        <v>2038</v>
      </c>
      <c r="J5112">
        <v>2049</v>
      </c>
      <c r="K5112">
        <v>45.543992496481799</v>
      </c>
    </row>
    <row r="5113" spans="5:11" x14ac:dyDescent="0.2">
      <c r="E5113" t="str">
        <f t="shared" si="79"/>
        <v>Manufacturing: Non Energy Intensive</v>
      </c>
      <c r="F5113" t="s">
        <v>67</v>
      </c>
      <c r="G5113" t="s">
        <v>39</v>
      </c>
      <c r="H5113" t="s">
        <v>5</v>
      </c>
      <c r="I5113">
        <v>2038</v>
      </c>
      <c r="J5113">
        <v>2050</v>
      </c>
      <c r="K5113">
        <v>45.744961006060002</v>
      </c>
    </row>
    <row r="5114" spans="5:11" x14ac:dyDescent="0.2">
      <c r="E5114" t="str">
        <f t="shared" si="79"/>
        <v>Manufacturing: Non Energy Intensive</v>
      </c>
      <c r="F5114" t="s">
        <v>67</v>
      </c>
      <c r="G5114" t="s">
        <v>39</v>
      </c>
      <c r="H5114" t="s">
        <v>5</v>
      </c>
      <c r="I5114">
        <v>2039</v>
      </c>
      <c r="J5114">
        <v>2048</v>
      </c>
      <c r="K5114">
        <v>44.388657284833997</v>
      </c>
    </row>
    <row r="5115" spans="5:11" x14ac:dyDescent="0.2">
      <c r="E5115" t="str">
        <f t="shared" si="79"/>
        <v>Manufacturing: Non Energy Intensive</v>
      </c>
      <c r="F5115" t="s">
        <v>67</v>
      </c>
      <c r="G5115" t="s">
        <v>39</v>
      </c>
      <c r="H5115" t="s">
        <v>5</v>
      </c>
      <c r="I5115">
        <v>2039</v>
      </c>
      <c r="J5115">
        <v>2049</v>
      </c>
      <c r="K5115">
        <v>47.132174304145003</v>
      </c>
    </row>
    <row r="5116" spans="5:11" x14ac:dyDescent="0.2">
      <c r="E5116" t="str">
        <f t="shared" si="79"/>
        <v>Manufacturing: Non Energy Intensive</v>
      </c>
      <c r="F5116" t="s">
        <v>67</v>
      </c>
      <c r="G5116" t="s">
        <v>39</v>
      </c>
      <c r="H5116" t="s">
        <v>5</v>
      </c>
      <c r="I5116">
        <v>2039</v>
      </c>
      <c r="J5116">
        <v>2050</v>
      </c>
      <c r="K5116">
        <v>47.355504670455502</v>
      </c>
    </row>
    <row r="5117" spans="5:11" x14ac:dyDescent="0.2">
      <c r="E5117" t="str">
        <f t="shared" si="79"/>
        <v>Manufacturing: Non Energy Intensive</v>
      </c>
      <c r="F5117" t="s">
        <v>67</v>
      </c>
      <c r="G5117" t="s">
        <v>39</v>
      </c>
      <c r="H5117" t="s">
        <v>5</v>
      </c>
      <c r="I5117">
        <v>2040</v>
      </c>
      <c r="J5117">
        <v>2048</v>
      </c>
      <c r="K5117">
        <v>46.017479412214101</v>
      </c>
    </row>
    <row r="5118" spans="5:11" x14ac:dyDescent="0.2">
      <c r="E5118" t="str">
        <f t="shared" si="79"/>
        <v>Manufacturing: Non Energy Intensive</v>
      </c>
      <c r="F5118" t="s">
        <v>67</v>
      </c>
      <c r="G5118" t="s">
        <v>39</v>
      </c>
      <c r="H5118" t="s">
        <v>5</v>
      </c>
      <c r="I5118">
        <v>2040</v>
      </c>
      <c r="J5118">
        <v>2049</v>
      </c>
      <c r="K5118">
        <v>48.823528056102703</v>
      </c>
    </row>
    <row r="5119" spans="5:11" x14ac:dyDescent="0.2">
      <c r="E5119" t="str">
        <f t="shared" si="79"/>
        <v>Manufacturing: Non Energy Intensive</v>
      </c>
      <c r="F5119" t="s">
        <v>67</v>
      </c>
      <c r="G5119" t="s">
        <v>39</v>
      </c>
      <c r="H5119" t="s">
        <v>5</v>
      </c>
      <c r="I5119">
        <v>2040</v>
      </c>
      <c r="J5119">
        <v>2050</v>
      </c>
      <c r="K5119">
        <v>49.072692062944803</v>
      </c>
    </row>
    <row r="5120" spans="5:11" x14ac:dyDescent="0.2">
      <c r="E5120" t="str">
        <f t="shared" si="79"/>
        <v>Manufacturing: Non Energy Intensive</v>
      </c>
      <c r="F5120" t="s">
        <v>67</v>
      </c>
      <c r="G5120" t="s">
        <v>39</v>
      </c>
      <c r="H5120" t="s">
        <v>5</v>
      </c>
      <c r="I5120">
        <v>2041</v>
      </c>
      <c r="J5120">
        <v>2048</v>
      </c>
      <c r="K5120">
        <v>47.648371020358098</v>
      </c>
    </row>
    <row r="5121" spans="5:11" x14ac:dyDescent="0.2">
      <c r="E5121" t="str">
        <f t="shared" si="79"/>
        <v>Manufacturing: Non Energy Intensive</v>
      </c>
      <c r="F5121" t="s">
        <v>67</v>
      </c>
      <c r="G5121" t="s">
        <v>39</v>
      </c>
      <c r="H5121" t="s">
        <v>5</v>
      </c>
      <c r="I5121">
        <v>2041</v>
      </c>
      <c r="J5121">
        <v>2049</v>
      </c>
      <c r="K5121">
        <v>50.555210642989003</v>
      </c>
    </row>
    <row r="5122" spans="5:11" x14ac:dyDescent="0.2">
      <c r="E5122" t="str">
        <f t="shared" si="79"/>
        <v>Manufacturing: Non Energy Intensive</v>
      </c>
      <c r="F5122" t="s">
        <v>67</v>
      </c>
      <c r="G5122" t="s">
        <v>39</v>
      </c>
      <c r="H5122" t="s">
        <v>5</v>
      </c>
      <c r="I5122">
        <v>2041</v>
      </c>
      <c r="J5122">
        <v>2050</v>
      </c>
      <c r="K5122">
        <v>50.838822046064102</v>
      </c>
    </row>
    <row r="5123" spans="5:11" x14ac:dyDescent="0.2">
      <c r="E5123" t="str">
        <f t="shared" ref="E5123:E5186" si="80">VLOOKUP(F5123,$A$2:$B$53,2,)</f>
        <v>Manufacturing: Non Energy Intensive</v>
      </c>
      <c r="F5123" t="s">
        <v>67</v>
      </c>
      <c r="G5123" t="s">
        <v>39</v>
      </c>
      <c r="H5123" t="s">
        <v>5</v>
      </c>
      <c r="I5123">
        <v>2042</v>
      </c>
      <c r="J5123">
        <v>2048</v>
      </c>
      <c r="K5123">
        <v>49.358144494973097</v>
      </c>
    </row>
    <row r="5124" spans="5:11" x14ac:dyDescent="0.2">
      <c r="E5124" t="str">
        <f t="shared" si="80"/>
        <v>Manufacturing: Non Energy Intensive</v>
      </c>
      <c r="F5124" t="s">
        <v>67</v>
      </c>
      <c r="G5124" t="s">
        <v>39</v>
      </c>
      <c r="H5124" t="s">
        <v>5</v>
      </c>
      <c r="I5124">
        <v>2042</v>
      </c>
      <c r="J5124">
        <v>2049</v>
      </c>
      <c r="K5124">
        <v>52.3912716345204</v>
      </c>
    </row>
    <row r="5125" spans="5:11" x14ac:dyDescent="0.2">
      <c r="E5125" t="str">
        <f t="shared" si="80"/>
        <v>Manufacturing: Non Energy Intensive</v>
      </c>
      <c r="F5125" t="s">
        <v>67</v>
      </c>
      <c r="G5125" t="s">
        <v>39</v>
      </c>
      <c r="H5125" t="s">
        <v>5</v>
      </c>
      <c r="I5125">
        <v>2042</v>
      </c>
      <c r="J5125">
        <v>2050</v>
      </c>
      <c r="K5125">
        <v>52.706848762009798</v>
      </c>
    </row>
    <row r="5126" spans="5:11" x14ac:dyDescent="0.2">
      <c r="E5126" t="str">
        <f t="shared" si="80"/>
        <v>Manufacturing: Non Energy Intensive</v>
      </c>
      <c r="F5126" t="s">
        <v>67</v>
      </c>
      <c r="G5126" t="s">
        <v>39</v>
      </c>
      <c r="H5126" t="s">
        <v>5</v>
      </c>
      <c r="I5126">
        <v>2043</v>
      </c>
      <c r="J5126">
        <v>2048</v>
      </c>
      <c r="K5126">
        <v>51.097672735169901</v>
      </c>
    </row>
    <row r="5127" spans="5:11" x14ac:dyDescent="0.2">
      <c r="E5127" t="str">
        <f t="shared" si="80"/>
        <v>Manufacturing: Non Energy Intensive</v>
      </c>
      <c r="F5127" t="s">
        <v>67</v>
      </c>
      <c r="G5127" t="s">
        <v>39</v>
      </c>
      <c r="H5127" t="s">
        <v>5</v>
      </c>
      <c r="I5127">
        <v>2043</v>
      </c>
      <c r="J5127">
        <v>2049</v>
      </c>
      <c r="K5127">
        <v>54.2881887505064</v>
      </c>
    </row>
    <row r="5128" spans="5:11" x14ac:dyDescent="0.2">
      <c r="E5128" t="str">
        <f t="shared" si="80"/>
        <v>Manufacturing: Non Energy Intensive</v>
      </c>
      <c r="F5128" t="s">
        <v>67</v>
      </c>
      <c r="G5128" t="s">
        <v>39</v>
      </c>
      <c r="H5128" t="s">
        <v>5</v>
      </c>
      <c r="I5128">
        <v>2043</v>
      </c>
      <c r="J5128">
        <v>2050</v>
      </c>
      <c r="K5128">
        <v>54.639814413509697</v>
      </c>
    </row>
    <row r="5129" spans="5:11" x14ac:dyDescent="0.2">
      <c r="E5129" t="str">
        <f t="shared" si="80"/>
        <v>Manufacturing: Non Energy Intensive</v>
      </c>
      <c r="F5129" t="s">
        <v>67</v>
      </c>
      <c r="G5129" t="s">
        <v>39</v>
      </c>
      <c r="H5129" t="s">
        <v>5</v>
      </c>
      <c r="I5129">
        <v>2044</v>
      </c>
      <c r="J5129">
        <v>2048</v>
      </c>
      <c r="K5129">
        <v>52.922839283221599</v>
      </c>
    </row>
    <row r="5130" spans="5:11" x14ac:dyDescent="0.2">
      <c r="E5130" t="str">
        <f t="shared" si="80"/>
        <v>Manufacturing: Non Energy Intensive</v>
      </c>
      <c r="F5130" t="s">
        <v>67</v>
      </c>
      <c r="G5130" t="s">
        <v>39</v>
      </c>
      <c r="H5130" t="s">
        <v>5</v>
      </c>
      <c r="I5130">
        <v>2044</v>
      </c>
      <c r="J5130">
        <v>2049</v>
      </c>
      <c r="K5130">
        <v>56.274177853931</v>
      </c>
    </row>
    <row r="5131" spans="5:11" x14ac:dyDescent="0.2">
      <c r="E5131" t="str">
        <f t="shared" si="80"/>
        <v>Manufacturing: Non Energy Intensive</v>
      </c>
      <c r="F5131" t="s">
        <v>67</v>
      </c>
      <c r="G5131" t="s">
        <v>39</v>
      </c>
      <c r="H5131" t="s">
        <v>5</v>
      </c>
      <c r="I5131">
        <v>2044</v>
      </c>
      <c r="J5131">
        <v>2050</v>
      </c>
      <c r="K5131">
        <v>56.6648231616347</v>
      </c>
    </row>
    <row r="5132" spans="5:11" x14ac:dyDescent="0.2">
      <c r="E5132" t="str">
        <f t="shared" si="80"/>
        <v>Manufacturing: Non Energy Intensive</v>
      </c>
      <c r="F5132" t="s">
        <v>67</v>
      </c>
      <c r="G5132" t="s">
        <v>39</v>
      </c>
      <c r="H5132" t="s">
        <v>5</v>
      </c>
      <c r="I5132">
        <v>2045</v>
      </c>
      <c r="J5132">
        <v>2048</v>
      </c>
      <c r="K5132">
        <v>54.899081217317097</v>
      </c>
    </row>
    <row r="5133" spans="5:11" x14ac:dyDescent="0.2">
      <c r="E5133" t="str">
        <f t="shared" si="80"/>
        <v>Manufacturing: Non Energy Intensive</v>
      </c>
      <c r="F5133" t="s">
        <v>67</v>
      </c>
      <c r="G5133" t="s">
        <v>39</v>
      </c>
      <c r="H5133" t="s">
        <v>5</v>
      </c>
      <c r="I5133">
        <v>2045</v>
      </c>
      <c r="J5133">
        <v>2049</v>
      </c>
      <c r="K5133">
        <v>58.441662317843402</v>
      </c>
    </row>
    <row r="5134" spans="5:11" x14ac:dyDescent="0.2">
      <c r="E5134" t="str">
        <f t="shared" si="80"/>
        <v>Manufacturing: Non Energy Intensive</v>
      </c>
      <c r="F5134" t="s">
        <v>67</v>
      </c>
      <c r="G5134" t="s">
        <v>39</v>
      </c>
      <c r="H5134" t="s">
        <v>5</v>
      </c>
      <c r="I5134">
        <v>2045</v>
      </c>
      <c r="J5134">
        <v>2050</v>
      </c>
      <c r="K5134">
        <v>58.876805308022497</v>
      </c>
    </row>
    <row r="5135" spans="5:11" x14ac:dyDescent="0.2">
      <c r="E5135" t="str">
        <f t="shared" si="80"/>
        <v>Manufacturing: Non Energy Intensive</v>
      </c>
      <c r="F5135" t="s">
        <v>67</v>
      </c>
      <c r="G5135" t="s">
        <v>39</v>
      </c>
      <c r="H5135" t="s">
        <v>5</v>
      </c>
      <c r="I5135">
        <v>2046</v>
      </c>
      <c r="J5135">
        <v>2048</v>
      </c>
      <c r="K5135">
        <v>57.0078631145145</v>
      </c>
    </row>
    <row r="5136" spans="5:11" x14ac:dyDescent="0.2">
      <c r="E5136" t="str">
        <f t="shared" si="80"/>
        <v>Manufacturing: Non Energy Intensive</v>
      </c>
      <c r="F5136" t="s">
        <v>67</v>
      </c>
      <c r="G5136" t="s">
        <v>39</v>
      </c>
      <c r="H5136" t="s">
        <v>5</v>
      </c>
      <c r="I5136">
        <v>2046</v>
      </c>
      <c r="J5136">
        <v>2049</v>
      </c>
      <c r="K5136">
        <v>60.737402694219</v>
      </c>
    </row>
    <row r="5137" spans="5:11" x14ac:dyDescent="0.2">
      <c r="E5137" t="str">
        <f t="shared" si="80"/>
        <v>Manufacturing: Non Energy Intensive</v>
      </c>
      <c r="F5137" t="s">
        <v>67</v>
      </c>
      <c r="G5137" t="s">
        <v>39</v>
      </c>
      <c r="H5137" t="s">
        <v>5</v>
      </c>
      <c r="I5137">
        <v>2046</v>
      </c>
      <c r="J5137">
        <v>2050</v>
      </c>
      <c r="K5137">
        <v>61.215031790180902</v>
      </c>
    </row>
    <row r="5138" spans="5:11" x14ac:dyDescent="0.2">
      <c r="E5138" t="str">
        <f t="shared" si="80"/>
        <v>Manufacturing: Non Energy Intensive</v>
      </c>
      <c r="F5138" t="s">
        <v>67</v>
      </c>
      <c r="G5138" t="s">
        <v>39</v>
      </c>
      <c r="H5138" t="s">
        <v>5</v>
      </c>
      <c r="I5138">
        <v>2047</v>
      </c>
      <c r="J5138">
        <v>2048</v>
      </c>
      <c r="K5138">
        <v>59.219163439058804</v>
      </c>
    </row>
    <row r="5139" spans="5:11" x14ac:dyDescent="0.2">
      <c r="E5139" t="str">
        <f t="shared" si="80"/>
        <v>Manufacturing: Non Energy Intensive</v>
      </c>
      <c r="F5139" t="s">
        <v>67</v>
      </c>
      <c r="G5139" t="s">
        <v>39</v>
      </c>
      <c r="H5139" t="s">
        <v>5</v>
      </c>
      <c r="I5139">
        <v>2047</v>
      </c>
      <c r="J5139">
        <v>2049</v>
      </c>
      <c r="K5139">
        <v>63.137010200474599</v>
      </c>
    </row>
    <row r="5140" spans="5:11" x14ac:dyDescent="0.2">
      <c r="E5140" t="str">
        <f t="shared" si="80"/>
        <v>Manufacturing: Non Energy Intensive</v>
      </c>
      <c r="F5140" t="s">
        <v>67</v>
      </c>
      <c r="G5140" t="s">
        <v>39</v>
      </c>
      <c r="H5140" t="s">
        <v>5</v>
      </c>
      <c r="I5140">
        <v>2047</v>
      </c>
      <c r="J5140">
        <v>2050</v>
      </c>
      <c r="K5140">
        <v>63.662931454441001</v>
      </c>
    </row>
    <row r="5141" spans="5:11" x14ac:dyDescent="0.2">
      <c r="E5141" t="str">
        <f t="shared" si="80"/>
        <v>Manufacturing: Non Energy Intensive</v>
      </c>
      <c r="F5141" t="s">
        <v>67</v>
      </c>
      <c r="G5141" t="s">
        <v>39</v>
      </c>
      <c r="H5141" t="s">
        <v>5</v>
      </c>
      <c r="I5141">
        <v>2048</v>
      </c>
      <c r="J5141">
        <v>2048</v>
      </c>
      <c r="K5141">
        <v>61.475438986645301</v>
      </c>
    </row>
    <row r="5142" spans="5:11" x14ac:dyDescent="0.2">
      <c r="E5142" t="str">
        <f t="shared" si="80"/>
        <v>Manufacturing: Non Energy Intensive</v>
      </c>
      <c r="F5142" t="s">
        <v>67</v>
      </c>
      <c r="G5142" t="s">
        <v>39</v>
      </c>
      <c r="H5142" t="s">
        <v>5</v>
      </c>
      <c r="I5142">
        <v>2048</v>
      </c>
      <c r="J5142">
        <v>2049</v>
      </c>
      <c r="K5142">
        <v>65.552809153801107</v>
      </c>
    </row>
    <row r="5143" spans="5:11" x14ac:dyDescent="0.2">
      <c r="E5143" t="str">
        <f t="shared" si="80"/>
        <v>Manufacturing: Non Energy Intensive</v>
      </c>
      <c r="F5143" t="s">
        <v>67</v>
      </c>
      <c r="G5143" t="s">
        <v>39</v>
      </c>
      <c r="H5143" t="s">
        <v>5</v>
      </c>
      <c r="I5143">
        <v>2048</v>
      </c>
      <c r="J5143">
        <v>2050</v>
      </c>
      <c r="K5143">
        <v>66.135859408394694</v>
      </c>
    </row>
    <row r="5144" spans="5:11" x14ac:dyDescent="0.2">
      <c r="E5144" t="str">
        <f t="shared" si="80"/>
        <v>Manufacturing: Non Energy Intensive</v>
      </c>
      <c r="F5144" t="s">
        <v>67</v>
      </c>
      <c r="G5144" t="s">
        <v>39</v>
      </c>
      <c r="H5144" t="s">
        <v>5</v>
      </c>
      <c r="I5144">
        <v>2049</v>
      </c>
      <c r="J5144">
        <v>2048</v>
      </c>
      <c r="K5144">
        <v>63.839597837770597</v>
      </c>
    </row>
    <row r="5145" spans="5:11" x14ac:dyDescent="0.2">
      <c r="E5145" t="str">
        <f t="shared" si="80"/>
        <v>Manufacturing: Non Energy Intensive</v>
      </c>
      <c r="F5145" t="s">
        <v>67</v>
      </c>
      <c r="G5145" t="s">
        <v>39</v>
      </c>
      <c r="H5145" t="s">
        <v>5</v>
      </c>
      <c r="I5145">
        <v>2049</v>
      </c>
      <c r="J5145">
        <v>2049</v>
      </c>
      <c r="K5145">
        <v>68.086697873939002</v>
      </c>
    </row>
    <row r="5146" spans="5:11" x14ac:dyDescent="0.2">
      <c r="E5146" t="str">
        <f t="shared" si="80"/>
        <v>Manufacturing: Non Energy Intensive</v>
      </c>
      <c r="F5146" t="s">
        <v>67</v>
      </c>
      <c r="G5146" t="s">
        <v>39</v>
      </c>
      <c r="H5146" t="s">
        <v>5</v>
      </c>
      <c r="I5146">
        <v>2049</v>
      </c>
      <c r="J5146">
        <v>2050</v>
      </c>
      <c r="K5146">
        <v>68.729638207478104</v>
      </c>
    </row>
    <row r="5147" spans="5:11" x14ac:dyDescent="0.2">
      <c r="E5147" t="str">
        <f t="shared" si="80"/>
        <v>Manufacturing: Non Energy Intensive</v>
      </c>
      <c r="F5147" t="s">
        <v>67</v>
      </c>
      <c r="G5147" t="s">
        <v>39</v>
      </c>
      <c r="H5147" t="s">
        <v>5</v>
      </c>
      <c r="I5147">
        <v>2050</v>
      </c>
      <c r="J5147">
        <v>2048</v>
      </c>
      <c r="K5147">
        <v>66.337516494469298</v>
      </c>
    </row>
    <row r="5148" spans="5:11" x14ac:dyDescent="0.2">
      <c r="E5148" t="str">
        <f t="shared" si="80"/>
        <v>Manufacturing: Non Energy Intensive</v>
      </c>
      <c r="F5148" t="s">
        <v>67</v>
      </c>
      <c r="G5148" t="s">
        <v>39</v>
      </c>
      <c r="H5148" t="s">
        <v>5</v>
      </c>
      <c r="I5148">
        <v>2050</v>
      </c>
      <c r="J5148">
        <v>2049</v>
      </c>
      <c r="K5148">
        <v>70.755951332793899</v>
      </c>
    </row>
    <row r="5149" spans="5:11" x14ac:dyDescent="0.2">
      <c r="E5149" t="str">
        <f t="shared" si="80"/>
        <v>Manufacturing: Non Energy Intensive</v>
      </c>
      <c r="F5149" t="s">
        <v>67</v>
      </c>
      <c r="G5149" t="s">
        <v>39</v>
      </c>
      <c r="H5149" t="s">
        <v>5</v>
      </c>
      <c r="I5149">
        <v>2050</v>
      </c>
      <c r="J5149">
        <v>2050</v>
      </c>
      <c r="K5149">
        <v>71.4650299348136</v>
      </c>
    </row>
    <row r="5150" spans="5:11" x14ac:dyDescent="0.2">
      <c r="E5150" t="str">
        <f t="shared" si="80"/>
        <v>Manufacturing: Non Energy Intensive</v>
      </c>
      <c r="F5150" t="s">
        <v>68</v>
      </c>
      <c r="G5150" t="s">
        <v>39</v>
      </c>
      <c r="H5150" t="s">
        <v>4</v>
      </c>
      <c r="I5150">
        <v>2012</v>
      </c>
      <c r="J5150">
        <v>2048</v>
      </c>
      <c r="K5150">
        <v>3.6291975110246502</v>
      </c>
    </row>
    <row r="5151" spans="5:11" x14ac:dyDescent="0.2">
      <c r="E5151" t="str">
        <f t="shared" si="80"/>
        <v>Manufacturing: Non Energy Intensive</v>
      </c>
      <c r="F5151" t="s">
        <v>68</v>
      </c>
      <c r="G5151" t="s">
        <v>39</v>
      </c>
      <c r="H5151" t="s">
        <v>4</v>
      </c>
      <c r="I5151">
        <v>2012</v>
      </c>
      <c r="J5151">
        <v>2049</v>
      </c>
      <c r="K5151">
        <v>3.6291975110247598</v>
      </c>
    </row>
    <row r="5152" spans="5:11" x14ac:dyDescent="0.2">
      <c r="E5152" t="str">
        <f t="shared" si="80"/>
        <v>Manufacturing: Non Energy Intensive</v>
      </c>
      <c r="F5152" t="s">
        <v>68</v>
      </c>
      <c r="G5152" t="s">
        <v>39</v>
      </c>
      <c r="H5152" t="s">
        <v>4</v>
      </c>
      <c r="I5152">
        <v>2012</v>
      </c>
      <c r="J5152">
        <v>2050</v>
      </c>
      <c r="K5152">
        <v>3.6291975110247701</v>
      </c>
    </row>
    <row r="5153" spans="5:11" x14ac:dyDescent="0.2">
      <c r="E5153" t="str">
        <f t="shared" si="80"/>
        <v>Manufacturing: Non Energy Intensive</v>
      </c>
      <c r="F5153" t="s">
        <v>68</v>
      </c>
      <c r="G5153" t="s">
        <v>39</v>
      </c>
      <c r="H5153" t="s">
        <v>4</v>
      </c>
      <c r="I5153">
        <v>2013</v>
      </c>
      <c r="J5153">
        <v>2048</v>
      </c>
      <c r="K5153">
        <v>3.7470048932528801</v>
      </c>
    </row>
    <row r="5154" spans="5:11" x14ac:dyDescent="0.2">
      <c r="E5154" t="str">
        <f t="shared" si="80"/>
        <v>Manufacturing: Non Energy Intensive</v>
      </c>
      <c r="F5154" t="s">
        <v>68</v>
      </c>
      <c r="G5154" t="s">
        <v>39</v>
      </c>
      <c r="H5154" t="s">
        <v>4</v>
      </c>
      <c r="I5154">
        <v>2013</v>
      </c>
      <c r="J5154">
        <v>2049</v>
      </c>
      <c r="K5154">
        <v>3.7451003466591102</v>
      </c>
    </row>
    <row r="5155" spans="5:11" x14ac:dyDescent="0.2">
      <c r="E5155" t="str">
        <f t="shared" si="80"/>
        <v>Manufacturing: Non Energy Intensive</v>
      </c>
      <c r="F5155" t="s">
        <v>68</v>
      </c>
      <c r="G5155" t="s">
        <v>39</v>
      </c>
      <c r="H5155" t="s">
        <v>4</v>
      </c>
      <c r="I5155">
        <v>2013</v>
      </c>
      <c r="J5155">
        <v>2050</v>
      </c>
      <c r="K5155">
        <v>3.7451439596251901</v>
      </c>
    </row>
    <row r="5156" spans="5:11" x14ac:dyDescent="0.2">
      <c r="E5156" t="str">
        <f t="shared" si="80"/>
        <v>Manufacturing: Non Energy Intensive</v>
      </c>
      <c r="F5156" t="s">
        <v>68</v>
      </c>
      <c r="G5156" t="s">
        <v>39</v>
      </c>
      <c r="H5156" t="s">
        <v>4</v>
      </c>
      <c r="I5156">
        <v>2014</v>
      </c>
      <c r="J5156">
        <v>2048</v>
      </c>
      <c r="K5156">
        <v>3.82604496425791</v>
      </c>
    </row>
    <row r="5157" spans="5:11" x14ac:dyDescent="0.2">
      <c r="E5157" t="str">
        <f t="shared" si="80"/>
        <v>Manufacturing: Non Energy Intensive</v>
      </c>
      <c r="F5157" t="s">
        <v>68</v>
      </c>
      <c r="G5157" t="s">
        <v>39</v>
      </c>
      <c r="H5157" t="s">
        <v>4</v>
      </c>
      <c r="I5157">
        <v>2014</v>
      </c>
      <c r="J5157">
        <v>2049</v>
      </c>
      <c r="K5157">
        <v>3.83350087536326</v>
      </c>
    </row>
    <row r="5158" spans="5:11" x14ac:dyDescent="0.2">
      <c r="E5158" t="str">
        <f t="shared" si="80"/>
        <v>Manufacturing: Non Energy Intensive</v>
      </c>
      <c r="F5158" t="s">
        <v>68</v>
      </c>
      <c r="G5158" t="s">
        <v>39</v>
      </c>
      <c r="H5158" t="s">
        <v>4</v>
      </c>
      <c r="I5158">
        <v>2014</v>
      </c>
      <c r="J5158">
        <v>2050</v>
      </c>
      <c r="K5158">
        <v>3.8329550596145099</v>
      </c>
    </row>
    <row r="5159" spans="5:11" x14ac:dyDescent="0.2">
      <c r="E5159" t="str">
        <f t="shared" si="80"/>
        <v>Manufacturing: Non Energy Intensive</v>
      </c>
      <c r="F5159" t="s">
        <v>68</v>
      </c>
      <c r="G5159" t="s">
        <v>39</v>
      </c>
      <c r="H5159" t="s">
        <v>4</v>
      </c>
      <c r="I5159">
        <v>2015</v>
      </c>
      <c r="J5159">
        <v>2048</v>
      </c>
      <c r="K5159">
        <v>3.84701621597286</v>
      </c>
    </row>
    <row r="5160" spans="5:11" x14ac:dyDescent="0.2">
      <c r="E5160" t="str">
        <f t="shared" si="80"/>
        <v>Manufacturing: Non Energy Intensive</v>
      </c>
      <c r="F5160" t="s">
        <v>68</v>
      </c>
      <c r="G5160" t="s">
        <v>39</v>
      </c>
      <c r="H5160" t="s">
        <v>4</v>
      </c>
      <c r="I5160">
        <v>2015</v>
      </c>
      <c r="J5160">
        <v>2049</v>
      </c>
      <c r="K5160">
        <v>3.8685475436907799</v>
      </c>
    </row>
    <row r="5161" spans="5:11" x14ac:dyDescent="0.2">
      <c r="E5161" t="str">
        <f t="shared" si="80"/>
        <v>Manufacturing: Non Energy Intensive</v>
      </c>
      <c r="F5161" t="s">
        <v>68</v>
      </c>
      <c r="G5161" t="s">
        <v>39</v>
      </c>
      <c r="H5161" t="s">
        <v>4</v>
      </c>
      <c r="I5161">
        <v>2015</v>
      </c>
      <c r="J5161">
        <v>2050</v>
      </c>
      <c r="K5161">
        <v>3.8677885954082498</v>
      </c>
    </row>
    <row r="5162" spans="5:11" x14ac:dyDescent="0.2">
      <c r="E5162" t="str">
        <f t="shared" si="80"/>
        <v>Manufacturing: Non Energy Intensive</v>
      </c>
      <c r="F5162" t="s">
        <v>68</v>
      </c>
      <c r="G5162" t="s">
        <v>39</v>
      </c>
      <c r="H5162" t="s">
        <v>4</v>
      </c>
      <c r="I5162">
        <v>2016</v>
      </c>
      <c r="J5162">
        <v>2048</v>
      </c>
      <c r="K5162">
        <v>3.8833062874014699</v>
      </c>
    </row>
    <row r="5163" spans="5:11" x14ac:dyDescent="0.2">
      <c r="E5163" t="str">
        <f t="shared" si="80"/>
        <v>Manufacturing: Non Energy Intensive</v>
      </c>
      <c r="F5163" t="s">
        <v>68</v>
      </c>
      <c r="G5163" t="s">
        <v>39</v>
      </c>
      <c r="H5163" t="s">
        <v>4</v>
      </c>
      <c r="I5163">
        <v>2016</v>
      </c>
      <c r="J5163">
        <v>2049</v>
      </c>
      <c r="K5163">
        <v>3.9232779023382398</v>
      </c>
    </row>
    <row r="5164" spans="5:11" x14ac:dyDescent="0.2">
      <c r="E5164" t="str">
        <f t="shared" si="80"/>
        <v>Manufacturing: Non Energy Intensive</v>
      </c>
      <c r="F5164" t="s">
        <v>68</v>
      </c>
      <c r="G5164" t="s">
        <v>39</v>
      </c>
      <c r="H5164" t="s">
        <v>4</v>
      </c>
      <c r="I5164">
        <v>2016</v>
      </c>
      <c r="J5164">
        <v>2050</v>
      </c>
      <c r="K5164">
        <v>3.92260963458269</v>
      </c>
    </row>
    <row r="5165" spans="5:11" x14ac:dyDescent="0.2">
      <c r="E5165" t="str">
        <f t="shared" si="80"/>
        <v>Manufacturing: Non Energy Intensive</v>
      </c>
      <c r="F5165" t="s">
        <v>68</v>
      </c>
      <c r="G5165" t="s">
        <v>39</v>
      </c>
      <c r="H5165" t="s">
        <v>4</v>
      </c>
      <c r="I5165">
        <v>2017</v>
      </c>
      <c r="J5165">
        <v>2048</v>
      </c>
      <c r="K5165">
        <v>3.8836222090907699</v>
      </c>
    </row>
    <row r="5166" spans="5:11" x14ac:dyDescent="0.2">
      <c r="E5166" t="str">
        <f t="shared" si="80"/>
        <v>Manufacturing: Non Energy Intensive</v>
      </c>
      <c r="F5166" t="s">
        <v>68</v>
      </c>
      <c r="G5166" t="s">
        <v>39</v>
      </c>
      <c r="H5166" t="s">
        <v>4</v>
      </c>
      <c r="I5166">
        <v>2017</v>
      </c>
      <c r="J5166">
        <v>2049</v>
      </c>
      <c r="K5166">
        <v>3.9411879524768501</v>
      </c>
    </row>
    <row r="5167" spans="5:11" x14ac:dyDescent="0.2">
      <c r="E5167" t="str">
        <f t="shared" si="80"/>
        <v>Manufacturing: Non Energy Intensive</v>
      </c>
      <c r="F5167" t="s">
        <v>68</v>
      </c>
      <c r="G5167" t="s">
        <v>39</v>
      </c>
      <c r="H5167" t="s">
        <v>4</v>
      </c>
      <c r="I5167">
        <v>2017</v>
      </c>
      <c r="J5167">
        <v>2050</v>
      </c>
      <c r="K5167">
        <v>3.9406018643018799</v>
      </c>
    </row>
    <row r="5168" spans="5:11" x14ac:dyDescent="0.2">
      <c r="E5168" t="str">
        <f t="shared" si="80"/>
        <v>Manufacturing: Non Energy Intensive</v>
      </c>
      <c r="F5168" t="s">
        <v>68</v>
      </c>
      <c r="G5168" t="s">
        <v>39</v>
      </c>
      <c r="H5168" t="s">
        <v>4</v>
      </c>
      <c r="I5168">
        <v>2018</v>
      </c>
      <c r="J5168">
        <v>2048</v>
      </c>
      <c r="K5168">
        <v>3.9190200179330601</v>
      </c>
    </row>
    <row r="5169" spans="5:11" x14ac:dyDescent="0.2">
      <c r="E5169" t="str">
        <f t="shared" si="80"/>
        <v>Manufacturing: Non Energy Intensive</v>
      </c>
      <c r="F5169" t="s">
        <v>68</v>
      </c>
      <c r="G5169" t="s">
        <v>39</v>
      </c>
      <c r="H5169" t="s">
        <v>4</v>
      </c>
      <c r="I5169">
        <v>2018</v>
      </c>
      <c r="J5169">
        <v>2049</v>
      </c>
      <c r="K5169">
        <v>3.9940550743430001</v>
      </c>
    </row>
    <row r="5170" spans="5:11" x14ac:dyDescent="0.2">
      <c r="E5170" t="str">
        <f t="shared" si="80"/>
        <v>Manufacturing: Non Energy Intensive</v>
      </c>
      <c r="F5170" t="s">
        <v>68</v>
      </c>
      <c r="G5170" t="s">
        <v>39</v>
      </c>
      <c r="H5170" t="s">
        <v>4</v>
      </c>
      <c r="I5170">
        <v>2018</v>
      </c>
      <c r="J5170">
        <v>2050</v>
      </c>
      <c r="K5170">
        <v>3.9946248318358402</v>
      </c>
    </row>
    <row r="5171" spans="5:11" x14ac:dyDescent="0.2">
      <c r="E5171" t="str">
        <f t="shared" si="80"/>
        <v>Manufacturing: Non Energy Intensive</v>
      </c>
      <c r="F5171" t="s">
        <v>68</v>
      </c>
      <c r="G5171" t="s">
        <v>39</v>
      </c>
      <c r="H5171" t="s">
        <v>4</v>
      </c>
      <c r="I5171">
        <v>2019</v>
      </c>
      <c r="J5171">
        <v>2048</v>
      </c>
      <c r="K5171">
        <v>3.8820790608618601</v>
      </c>
    </row>
    <row r="5172" spans="5:11" x14ac:dyDescent="0.2">
      <c r="E5172" t="str">
        <f t="shared" si="80"/>
        <v>Manufacturing: Non Energy Intensive</v>
      </c>
      <c r="F5172" t="s">
        <v>68</v>
      </c>
      <c r="G5172" t="s">
        <v>39</v>
      </c>
      <c r="H5172" t="s">
        <v>4</v>
      </c>
      <c r="I5172">
        <v>2019</v>
      </c>
      <c r="J5172">
        <v>2049</v>
      </c>
      <c r="K5172">
        <v>3.97435325907797</v>
      </c>
    </row>
    <row r="5173" spans="5:11" x14ac:dyDescent="0.2">
      <c r="E5173" t="str">
        <f t="shared" si="80"/>
        <v>Manufacturing: Non Energy Intensive</v>
      </c>
      <c r="F5173" t="s">
        <v>68</v>
      </c>
      <c r="G5173" t="s">
        <v>39</v>
      </c>
      <c r="H5173" t="s">
        <v>4</v>
      </c>
      <c r="I5173">
        <v>2019</v>
      </c>
      <c r="J5173">
        <v>2050</v>
      </c>
      <c r="K5173">
        <v>3.9758250207633301</v>
      </c>
    </row>
    <row r="5174" spans="5:11" x14ac:dyDescent="0.2">
      <c r="E5174" t="str">
        <f t="shared" si="80"/>
        <v>Manufacturing: Non Energy Intensive</v>
      </c>
      <c r="F5174" t="s">
        <v>68</v>
      </c>
      <c r="G5174" t="s">
        <v>39</v>
      </c>
      <c r="H5174" t="s">
        <v>4</v>
      </c>
      <c r="I5174">
        <v>2020</v>
      </c>
      <c r="J5174">
        <v>2048</v>
      </c>
      <c r="K5174">
        <v>3.5262755881843399</v>
      </c>
    </row>
    <row r="5175" spans="5:11" x14ac:dyDescent="0.2">
      <c r="E5175" t="str">
        <f t="shared" si="80"/>
        <v>Manufacturing: Non Energy Intensive</v>
      </c>
      <c r="F5175" t="s">
        <v>68</v>
      </c>
      <c r="G5175" t="s">
        <v>39</v>
      </c>
      <c r="H5175" t="s">
        <v>4</v>
      </c>
      <c r="I5175">
        <v>2020</v>
      </c>
      <c r="J5175">
        <v>2049</v>
      </c>
      <c r="K5175">
        <v>3.6316527175922002</v>
      </c>
    </row>
    <row r="5176" spans="5:11" x14ac:dyDescent="0.2">
      <c r="E5176" t="str">
        <f t="shared" si="80"/>
        <v>Manufacturing: Non Energy Intensive</v>
      </c>
      <c r="F5176" t="s">
        <v>68</v>
      </c>
      <c r="G5176" t="s">
        <v>39</v>
      </c>
      <c r="H5176" t="s">
        <v>4</v>
      </c>
      <c r="I5176">
        <v>2020</v>
      </c>
      <c r="J5176">
        <v>2050</v>
      </c>
      <c r="K5176">
        <v>3.6336769392435202</v>
      </c>
    </row>
    <row r="5177" spans="5:11" x14ac:dyDescent="0.2">
      <c r="E5177" t="str">
        <f t="shared" si="80"/>
        <v>Manufacturing: Non Energy Intensive</v>
      </c>
      <c r="F5177" t="s">
        <v>68</v>
      </c>
      <c r="G5177" t="s">
        <v>39</v>
      </c>
      <c r="H5177" t="s">
        <v>4</v>
      </c>
      <c r="I5177">
        <v>2021</v>
      </c>
      <c r="J5177">
        <v>2048</v>
      </c>
      <c r="K5177">
        <v>3.6073128023741101</v>
      </c>
    </row>
    <row r="5178" spans="5:11" x14ac:dyDescent="0.2">
      <c r="E5178" t="str">
        <f t="shared" si="80"/>
        <v>Manufacturing: Non Energy Intensive</v>
      </c>
      <c r="F5178" t="s">
        <v>68</v>
      </c>
      <c r="G5178" t="s">
        <v>39</v>
      </c>
      <c r="H5178" t="s">
        <v>4</v>
      </c>
      <c r="I5178">
        <v>2021</v>
      </c>
      <c r="J5178">
        <v>2049</v>
      </c>
      <c r="K5178">
        <v>3.73020312446091</v>
      </c>
    </row>
    <row r="5179" spans="5:11" x14ac:dyDescent="0.2">
      <c r="E5179" t="str">
        <f t="shared" si="80"/>
        <v>Manufacturing: Non Energy Intensive</v>
      </c>
      <c r="F5179" t="s">
        <v>68</v>
      </c>
      <c r="G5179" t="s">
        <v>39</v>
      </c>
      <c r="H5179" t="s">
        <v>4</v>
      </c>
      <c r="I5179">
        <v>2021</v>
      </c>
      <c r="J5179">
        <v>2050</v>
      </c>
      <c r="K5179">
        <v>3.7349292069412399</v>
      </c>
    </row>
    <row r="5180" spans="5:11" x14ac:dyDescent="0.2">
      <c r="E5180" t="str">
        <f t="shared" si="80"/>
        <v>Manufacturing: Non Energy Intensive</v>
      </c>
      <c r="F5180" t="s">
        <v>68</v>
      </c>
      <c r="G5180" t="s">
        <v>39</v>
      </c>
      <c r="H5180" t="s">
        <v>4</v>
      </c>
      <c r="I5180">
        <v>2022</v>
      </c>
      <c r="J5180">
        <v>2048</v>
      </c>
      <c r="K5180">
        <v>3.6826814303720599</v>
      </c>
    </row>
    <row r="5181" spans="5:11" x14ac:dyDescent="0.2">
      <c r="E5181" t="str">
        <f t="shared" si="80"/>
        <v>Manufacturing: Non Energy Intensive</v>
      </c>
      <c r="F5181" t="s">
        <v>68</v>
      </c>
      <c r="G5181" t="s">
        <v>39</v>
      </c>
      <c r="H5181" t="s">
        <v>4</v>
      </c>
      <c r="I5181">
        <v>2022</v>
      </c>
      <c r="J5181">
        <v>2049</v>
      </c>
      <c r="K5181">
        <v>3.82277443474733</v>
      </c>
    </row>
    <row r="5182" spans="5:11" x14ac:dyDescent="0.2">
      <c r="E5182" t="str">
        <f t="shared" si="80"/>
        <v>Manufacturing: Non Energy Intensive</v>
      </c>
      <c r="F5182" t="s">
        <v>68</v>
      </c>
      <c r="G5182" t="s">
        <v>39</v>
      </c>
      <c r="H5182" t="s">
        <v>4</v>
      </c>
      <c r="I5182">
        <v>2022</v>
      </c>
      <c r="J5182">
        <v>2050</v>
      </c>
      <c r="K5182">
        <v>3.8250494632950698</v>
      </c>
    </row>
    <row r="5183" spans="5:11" x14ac:dyDescent="0.2">
      <c r="E5183" t="str">
        <f t="shared" si="80"/>
        <v>Manufacturing: Non Energy Intensive</v>
      </c>
      <c r="F5183" t="s">
        <v>68</v>
      </c>
      <c r="G5183" t="s">
        <v>39</v>
      </c>
      <c r="H5183" t="s">
        <v>4</v>
      </c>
      <c r="I5183">
        <v>2023</v>
      </c>
      <c r="J5183">
        <v>2048</v>
      </c>
      <c r="K5183">
        <v>3.7536127465531099</v>
      </c>
    </row>
    <row r="5184" spans="5:11" x14ac:dyDescent="0.2">
      <c r="E5184" t="str">
        <f t="shared" si="80"/>
        <v>Manufacturing: Non Energy Intensive</v>
      </c>
      <c r="F5184" t="s">
        <v>68</v>
      </c>
      <c r="G5184" t="s">
        <v>39</v>
      </c>
      <c r="H5184" t="s">
        <v>4</v>
      </c>
      <c r="I5184">
        <v>2023</v>
      </c>
      <c r="J5184">
        <v>2049</v>
      </c>
      <c r="K5184">
        <v>3.9132967026722301</v>
      </c>
    </row>
    <row r="5185" spans="5:11" x14ac:dyDescent="0.2">
      <c r="E5185" t="str">
        <f t="shared" si="80"/>
        <v>Manufacturing: Non Energy Intensive</v>
      </c>
      <c r="F5185" t="s">
        <v>68</v>
      </c>
      <c r="G5185" t="s">
        <v>39</v>
      </c>
      <c r="H5185" t="s">
        <v>4</v>
      </c>
      <c r="I5185">
        <v>2023</v>
      </c>
      <c r="J5185">
        <v>2050</v>
      </c>
      <c r="K5185">
        <v>3.91413771197066</v>
      </c>
    </row>
    <row r="5186" spans="5:11" x14ac:dyDescent="0.2">
      <c r="E5186" t="str">
        <f t="shared" si="80"/>
        <v>Manufacturing: Non Energy Intensive</v>
      </c>
      <c r="F5186" t="s">
        <v>68</v>
      </c>
      <c r="G5186" t="s">
        <v>39</v>
      </c>
      <c r="H5186" t="s">
        <v>4</v>
      </c>
      <c r="I5186">
        <v>2024</v>
      </c>
      <c r="J5186">
        <v>2048</v>
      </c>
      <c r="K5186">
        <v>3.8317997868434701</v>
      </c>
    </row>
    <row r="5187" spans="5:11" x14ac:dyDescent="0.2">
      <c r="E5187" t="str">
        <f t="shared" ref="E5187:E5250" si="81">VLOOKUP(F5187,$A$2:$B$53,2,)</f>
        <v>Manufacturing: Non Energy Intensive</v>
      </c>
      <c r="F5187" t="s">
        <v>68</v>
      </c>
      <c r="G5187" t="s">
        <v>39</v>
      </c>
      <c r="H5187" t="s">
        <v>4</v>
      </c>
      <c r="I5187">
        <v>2024</v>
      </c>
      <c r="J5187">
        <v>2049</v>
      </c>
      <c r="K5187">
        <v>4.0097624250302797</v>
      </c>
    </row>
    <row r="5188" spans="5:11" x14ac:dyDescent="0.2">
      <c r="E5188" t="str">
        <f t="shared" si="81"/>
        <v>Manufacturing: Non Energy Intensive</v>
      </c>
      <c r="F5188" t="s">
        <v>68</v>
      </c>
      <c r="G5188" t="s">
        <v>39</v>
      </c>
      <c r="H5188" t="s">
        <v>4</v>
      </c>
      <c r="I5188">
        <v>2024</v>
      </c>
      <c r="J5188">
        <v>2050</v>
      </c>
      <c r="K5188">
        <v>4.0107939210400803</v>
      </c>
    </row>
    <row r="5189" spans="5:11" x14ac:dyDescent="0.2">
      <c r="E5189" t="str">
        <f t="shared" si="81"/>
        <v>Manufacturing: Non Energy Intensive</v>
      </c>
      <c r="F5189" t="s">
        <v>68</v>
      </c>
      <c r="G5189" t="s">
        <v>39</v>
      </c>
      <c r="H5189" t="s">
        <v>4</v>
      </c>
      <c r="I5189">
        <v>2025</v>
      </c>
      <c r="J5189">
        <v>2048</v>
      </c>
      <c r="K5189">
        <v>3.9141389423952599</v>
      </c>
    </row>
    <row r="5190" spans="5:11" x14ac:dyDescent="0.2">
      <c r="E5190" t="str">
        <f t="shared" si="81"/>
        <v>Manufacturing: Non Energy Intensive</v>
      </c>
      <c r="F5190" t="s">
        <v>68</v>
      </c>
      <c r="G5190" t="s">
        <v>39</v>
      </c>
      <c r="H5190" t="s">
        <v>4</v>
      </c>
      <c r="I5190">
        <v>2025</v>
      </c>
      <c r="J5190">
        <v>2049</v>
      </c>
      <c r="K5190">
        <v>4.1080108227359897</v>
      </c>
    </row>
    <row r="5191" spans="5:11" x14ac:dyDescent="0.2">
      <c r="E5191" t="str">
        <f t="shared" si="81"/>
        <v>Manufacturing: Non Energy Intensive</v>
      </c>
      <c r="F5191" t="s">
        <v>68</v>
      </c>
      <c r="G5191" t="s">
        <v>39</v>
      </c>
      <c r="H5191" t="s">
        <v>4</v>
      </c>
      <c r="I5191">
        <v>2025</v>
      </c>
      <c r="J5191">
        <v>2050</v>
      </c>
      <c r="K5191">
        <v>4.1090058572541404</v>
      </c>
    </row>
    <row r="5192" spans="5:11" x14ac:dyDescent="0.2">
      <c r="E5192" t="str">
        <f t="shared" si="81"/>
        <v>Manufacturing: Non Energy Intensive</v>
      </c>
      <c r="F5192" t="s">
        <v>68</v>
      </c>
      <c r="G5192" t="s">
        <v>39</v>
      </c>
      <c r="H5192" t="s">
        <v>4</v>
      </c>
      <c r="I5192">
        <v>2026</v>
      </c>
      <c r="J5192">
        <v>2048</v>
      </c>
      <c r="K5192">
        <v>3.9798076794344301</v>
      </c>
    </row>
    <row r="5193" spans="5:11" x14ac:dyDescent="0.2">
      <c r="E5193" t="str">
        <f t="shared" si="81"/>
        <v>Manufacturing: Non Energy Intensive</v>
      </c>
      <c r="F5193" t="s">
        <v>68</v>
      </c>
      <c r="G5193" t="s">
        <v>39</v>
      </c>
      <c r="H5193" t="s">
        <v>4</v>
      </c>
      <c r="I5193">
        <v>2026</v>
      </c>
      <c r="J5193">
        <v>2049</v>
      </c>
      <c r="K5193">
        <v>4.1937161710964697</v>
      </c>
    </row>
    <row r="5194" spans="5:11" x14ac:dyDescent="0.2">
      <c r="E5194" t="str">
        <f t="shared" si="81"/>
        <v>Manufacturing: Non Energy Intensive</v>
      </c>
      <c r="F5194" t="s">
        <v>68</v>
      </c>
      <c r="G5194" t="s">
        <v>39</v>
      </c>
      <c r="H5194" t="s">
        <v>4</v>
      </c>
      <c r="I5194">
        <v>2026</v>
      </c>
      <c r="J5194">
        <v>2050</v>
      </c>
      <c r="K5194">
        <v>4.1950147304034102</v>
      </c>
    </row>
    <row r="5195" spans="5:11" x14ac:dyDescent="0.2">
      <c r="E5195" t="str">
        <f t="shared" si="81"/>
        <v>Manufacturing: Non Energy Intensive</v>
      </c>
      <c r="F5195" t="s">
        <v>68</v>
      </c>
      <c r="G5195" t="s">
        <v>39</v>
      </c>
      <c r="H5195" t="s">
        <v>4</v>
      </c>
      <c r="I5195">
        <v>2027</v>
      </c>
      <c r="J5195">
        <v>2048</v>
      </c>
      <c r="K5195">
        <v>4.04924745569613</v>
      </c>
    </row>
    <row r="5196" spans="5:11" x14ac:dyDescent="0.2">
      <c r="E5196" t="str">
        <f t="shared" si="81"/>
        <v>Manufacturing: Non Energy Intensive</v>
      </c>
      <c r="F5196" t="s">
        <v>68</v>
      </c>
      <c r="G5196" t="s">
        <v>39</v>
      </c>
      <c r="H5196" t="s">
        <v>4</v>
      </c>
      <c r="I5196">
        <v>2027</v>
      </c>
      <c r="J5196">
        <v>2049</v>
      </c>
      <c r="K5196">
        <v>4.2828283637559004</v>
      </c>
    </row>
    <row r="5197" spans="5:11" x14ac:dyDescent="0.2">
      <c r="E5197" t="str">
        <f t="shared" si="81"/>
        <v>Manufacturing: Non Energy Intensive</v>
      </c>
      <c r="F5197" t="s">
        <v>68</v>
      </c>
      <c r="G5197" t="s">
        <v>39</v>
      </c>
      <c r="H5197" t="s">
        <v>4</v>
      </c>
      <c r="I5197">
        <v>2027</v>
      </c>
      <c r="J5197">
        <v>2050</v>
      </c>
      <c r="K5197">
        <v>4.2863107296435601</v>
      </c>
    </row>
    <row r="5198" spans="5:11" x14ac:dyDescent="0.2">
      <c r="E5198" t="str">
        <f t="shared" si="81"/>
        <v>Manufacturing: Non Energy Intensive</v>
      </c>
      <c r="F5198" t="s">
        <v>68</v>
      </c>
      <c r="G5198" t="s">
        <v>39</v>
      </c>
      <c r="H5198" t="s">
        <v>4</v>
      </c>
      <c r="I5198">
        <v>2028</v>
      </c>
      <c r="J5198">
        <v>2048</v>
      </c>
      <c r="K5198">
        <v>4.1249993060654901</v>
      </c>
    </row>
    <row r="5199" spans="5:11" x14ac:dyDescent="0.2">
      <c r="E5199" t="str">
        <f t="shared" si="81"/>
        <v>Manufacturing: Non Energy Intensive</v>
      </c>
      <c r="F5199" t="s">
        <v>68</v>
      </c>
      <c r="G5199" t="s">
        <v>39</v>
      </c>
      <c r="H5199" t="s">
        <v>4</v>
      </c>
      <c r="I5199">
        <v>2028</v>
      </c>
      <c r="J5199">
        <v>2049</v>
      </c>
      <c r="K5199">
        <v>4.3795395105124202</v>
      </c>
    </row>
    <row r="5200" spans="5:11" x14ac:dyDescent="0.2">
      <c r="E5200" t="str">
        <f t="shared" si="81"/>
        <v>Manufacturing: Non Energy Intensive</v>
      </c>
      <c r="F5200" t="s">
        <v>68</v>
      </c>
      <c r="G5200" t="s">
        <v>39</v>
      </c>
      <c r="H5200" t="s">
        <v>4</v>
      </c>
      <c r="I5200">
        <v>2028</v>
      </c>
      <c r="J5200">
        <v>2050</v>
      </c>
      <c r="K5200">
        <v>4.3823742582608496</v>
      </c>
    </row>
    <row r="5201" spans="5:11" x14ac:dyDescent="0.2">
      <c r="E5201" t="str">
        <f t="shared" si="81"/>
        <v>Manufacturing: Non Energy Intensive</v>
      </c>
      <c r="F5201" t="s">
        <v>68</v>
      </c>
      <c r="G5201" t="s">
        <v>39</v>
      </c>
      <c r="H5201" t="s">
        <v>4</v>
      </c>
      <c r="I5201">
        <v>2029</v>
      </c>
      <c r="J5201">
        <v>2048</v>
      </c>
      <c r="K5201">
        <v>4.2217910376708403</v>
      </c>
    </row>
    <row r="5202" spans="5:11" x14ac:dyDescent="0.2">
      <c r="E5202" t="str">
        <f t="shared" si="81"/>
        <v>Manufacturing: Non Energy Intensive</v>
      </c>
      <c r="F5202" t="s">
        <v>68</v>
      </c>
      <c r="G5202" t="s">
        <v>39</v>
      </c>
      <c r="H5202" t="s">
        <v>4</v>
      </c>
      <c r="I5202">
        <v>2029</v>
      </c>
      <c r="J5202">
        <v>2049</v>
      </c>
      <c r="K5202">
        <v>4.4897544815500998</v>
      </c>
    </row>
    <row r="5203" spans="5:11" x14ac:dyDescent="0.2">
      <c r="E5203" t="str">
        <f t="shared" si="81"/>
        <v>Manufacturing: Non Energy Intensive</v>
      </c>
      <c r="F5203" t="s">
        <v>68</v>
      </c>
      <c r="G5203" t="s">
        <v>39</v>
      </c>
      <c r="H5203" t="s">
        <v>4</v>
      </c>
      <c r="I5203">
        <v>2029</v>
      </c>
      <c r="J5203">
        <v>2050</v>
      </c>
      <c r="K5203">
        <v>4.4977429966776699</v>
      </c>
    </row>
    <row r="5204" spans="5:11" x14ac:dyDescent="0.2">
      <c r="E5204" t="str">
        <f t="shared" si="81"/>
        <v>Manufacturing: Non Energy Intensive</v>
      </c>
      <c r="F5204" t="s">
        <v>68</v>
      </c>
      <c r="G5204" t="s">
        <v>39</v>
      </c>
      <c r="H5204" t="s">
        <v>4</v>
      </c>
      <c r="I5204">
        <v>2030</v>
      </c>
      <c r="J5204">
        <v>2048</v>
      </c>
      <c r="K5204">
        <v>4.3198865985995401</v>
      </c>
    </row>
    <row r="5205" spans="5:11" x14ac:dyDescent="0.2">
      <c r="E5205" t="str">
        <f t="shared" si="81"/>
        <v>Manufacturing: Non Energy Intensive</v>
      </c>
      <c r="F5205" t="s">
        <v>68</v>
      </c>
      <c r="G5205" t="s">
        <v>39</v>
      </c>
      <c r="H5205" t="s">
        <v>4</v>
      </c>
      <c r="I5205">
        <v>2030</v>
      </c>
      <c r="J5205">
        <v>2049</v>
      </c>
      <c r="K5205">
        <v>4.6029252170145201</v>
      </c>
    </row>
    <row r="5206" spans="5:11" x14ac:dyDescent="0.2">
      <c r="E5206" t="str">
        <f t="shared" si="81"/>
        <v>Manufacturing: Non Energy Intensive</v>
      </c>
      <c r="F5206" t="s">
        <v>68</v>
      </c>
      <c r="G5206" t="s">
        <v>39</v>
      </c>
      <c r="H5206" t="s">
        <v>4</v>
      </c>
      <c r="I5206">
        <v>2030</v>
      </c>
      <c r="J5206">
        <v>2050</v>
      </c>
      <c r="K5206">
        <v>4.6115713542894801</v>
      </c>
    </row>
    <row r="5207" spans="5:11" x14ac:dyDescent="0.2">
      <c r="E5207" t="str">
        <f t="shared" si="81"/>
        <v>Manufacturing: Non Energy Intensive</v>
      </c>
      <c r="F5207" t="s">
        <v>68</v>
      </c>
      <c r="G5207" t="s">
        <v>39</v>
      </c>
      <c r="H5207" t="s">
        <v>4</v>
      </c>
      <c r="I5207">
        <v>2031</v>
      </c>
      <c r="J5207">
        <v>2048</v>
      </c>
      <c r="K5207">
        <v>4.4818169967291901</v>
      </c>
    </row>
    <row r="5208" spans="5:11" x14ac:dyDescent="0.2">
      <c r="E5208" t="str">
        <f t="shared" si="81"/>
        <v>Manufacturing: Non Energy Intensive</v>
      </c>
      <c r="F5208" t="s">
        <v>68</v>
      </c>
      <c r="G5208" t="s">
        <v>39</v>
      </c>
      <c r="H5208" t="s">
        <v>4</v>
      </c>
      <c r="I5208">
        <v>2031</v>
      </c>
      <c r="J5208">
        <v>2049</v>
      </c>
      <c r="K5208">
        <v>4.7717161190477997</v>
      </c>
    </row>
    <row r="5209" spans="5:11" x14ac:dyDescent="0.2">
      <c r="E5209" t="str">
        <f t="shared" si="81"/>
        <v>Manufacturing: Non Energy Intensive</v>
      </c>
      <c r="F5209" t="s">
        <v>68</v>
      </c>
      <c r="G5209" t="s">
        <v>39</v>
      </c>
      <c r="H5209" t="s">
        <v>4</v>
      </c>
      <c r="I5209">
        <v>2031</v>
      </c>
      <c r="J5209">
        <v>2050</v>
      </c>
      <c r="K5209">
        <v>4.7808139045726099</v>
      </c>
    </row>
    <row r="5210" spans="5:11" x14ac:dyDescent="0.2">
      <c r="E5210" t="str">
        <f t="shared" si="81"/>
        <v>Manufacturing: Non Energy Intensive</v>
      </c>
      <c r="F5210" t="s">
        <v>68</v>
      </c>
      <c r="G5210" t="s">
        <v>39</v>
      </c>
      <c r="H5210" t="s">
        <v>4</v>
      </c>
      <c r="I5210">
        <v>2032</v>
      </c>
      <c r="J5210">
        <v>2048</v>
      </c>
      <c r="K5210">
        <v>4.6499395506825003</v>
      </c>
    </row>
    <row r="5211" spans="5:11" x14ac:dyDescent="0.2">
      <c r="E5211" t="str">
        <f t="shared" si="81"/>
        <v>Manufacturing: Non Energy Intensive</v>
      </c>
      <c r="F5211" t="s">
        <v>68</v>
      </c>
      <c r="G5211" t="s">
        <v>39</v>
      </c>
      <c r="H5211" t="s">
        <v>4</v>
      </c>
      <c r="I5211">
        <v>2032</v>
      </c>
      <c r="J5211">
        <v>2049</v>
      </c>
      <c r="K5211">
        <v>4.9473113862943601</v>
      </c>
    </row>
    <row r="5212" spans="5:11" x14ac:dyDescent="0.2">
      <c r="E5212" t="str">
        <f t="shared" si="81"/>
        <v>Manufacturing: Non Energy Intensive</v>
      </c>
      <c r="F5212" t="s">
        <v>68</v>
      </c>
      <c r="G5212" t="s">
        <v>39</v>
      </c>
      <c r="H5212" t="s">
        <v>4</v>
      </c>
      <c r="I5212">
        <v>2032</v>
      </c>
      <c r="J5212">
        <v>2050</v>
      </c>
      <c r="K5212">
        <v>4.9579801233936696</v>
      </c>
    </row>
    <row r="5213" spans="5:11" x14ac:dyDescent="0.2">
      <c r="E5213" t="str">
        <f t="shared" si="81"/>
        <v>Manufacturing: Non Energy Intensive</v>
      </c>
      <c r="F5213" t="s">
        <v>68</v>
      </c>
      <c r="G5213" t="s">
        <v>39</v>
      </c>
      <c r="H5213" t="s">
        <v>4</v>
      </c>
      <c r="I5213">
        <v>2033</v>
      </c>
      <c r="J5213">
        <v>2048</v>
      </c>
      <c r="K5213">
        <v>4.8229850935894101</v>
      </c>
    </row>
    <row r="5214" spans="5:11" x14ac:dyDescent="0.2">
      <c r="E5214" t="str">
        <f t="shared" si="81"/>
        <v>Manufacturing: Non Energy Intensive</v>
      </c>
      <c r="F5214" t="s">
        <v>68</v>
      </c>
      <c r="G5214" t="s">
        <v>39</v>
      </c>
      <c r="H5214" t="s">
        <v>4</v>
      </c>
      <c r="I5214">
        <v>2033</v>
      </c>
      <c r="J5214">
        <v>2049</v>
      </c>
      <c r="K5214">
        <v>5.1318537766701899</v>
      </c>
    </row>
    <row r="5215" spans="5:11" x14ac:dyDescent="0.2">
      <c r="E5215" t="str">
        <f t="shared" si="81"/>
        <v>Manufacturing: Non Energy Intensive</v>
      </c>
      <c r="F5215" t="s">
        <v>68</v>
      </c>
      <c r="G5215" t="s">
        <v>39</v>
      </c>
      <c r="H5215" t="s">
        <v>4</v>
      </c>
      <c r="I5215">
        <v>2033</v>
      </c>
      <c r="J5215">
        <v>2050</v>
      </c>
      <c r="K5215">
        <v>5.1396391328119702</v>
      </c>
    </row>
    <row r="5216" spans="5:11" x14ac:dyDescent="0.2">
      <c r="E5216" t="str">
        <f t="shared" si="81"/>
        <v>Manufacturing: Non Energy Intensive</v>
      </c>
      <c r="F5216" t="s">
        <v>68</v>
      </c>
      <c r="G5216" t="s">
        <v>39</v>
      </c>
      <c r="H5216" t="s">
        <v>4</v>
      </c>
      <c r="I5216">
        <v>2034</v>
      </c>
      <c r="J5216">
        <v>2048</v>
      </c>
      <c r="K5216">
        <v>5.0058206097912601</v>
      </c>
    </row>
    <row r="5217" spans="5:11" x14ac:dyDescent="0.2">
      <c r="E5217" t="str">
        <f t="shared" si="81"/>
        <v>Manufacturing: Non Energy Intensive</v>
      </c>
      <c r="F5217" t="s">
        <v>68</v>
      </c>
      <c r="G5217" t="s">
        <v>39</v>
      </c>
      <c r="H5217" t="s">
        <v>4</v>
      </c>
      <c r="I5217">
        <v>2034</v>
      </c>
      <c r="J5217">
        <v>2049</v>
      </c>
      <c r="K5217">
        <v>5.3221511996833604</v>
      </c>
    </row>
    <row r="5218" spans="5:11" x14ac:dyDescent="0.2">
      <c r="E5218" t="str">
        <f t="shared" si="81"/>
        <v>Manufacturing: Non Energy Intensive</v>
      </c>
      <c r="F5218" t="s">
        <v>68</v>
      </c>
      <c r="G5218" t="s">
        <v>39</v>
      </c>
      <c r="H5218" t="s">
        <v>4</v>
      </c>
      <c r="I5218">
        <v>2034</v>
      </c>
      <c r="J5218">
        <v>2050</v>
      </c>
      <c r="K5218">
        <v>5.3260981122252904</v>
      </c>
    </row>
    <row r="5219" spans="5:11" x14ac:dyDescent="0.2">
      <c r="E5219" t="str">
        <f t="shared" si="81"/>
        <v>Manufacturing: Non Energy Intensive</v>
      </c>
      <c r="F5219" t="s">
        <v>68</v>
      </c>
      <c r="G5219" t="s">
        <v>39</v>
      </c>
      <c r="H5219" t="s">
        <v>4</v>
      </c>
      <c r="I5219">
        <v>2035</v>
      </c>
      <c r="J5219">
        <v>2048</v>
      </c>
      <c r="K5219">
        <v>5.18394280062408</v>
      </c>
    </row>
    <row r="5220" spans="5:11" x14ac:dyDescent="0.2">
      <c r="E5220" t="str">
        <f t="shared" si="81"/>
        <v>Manufacturing: Non Energy Intensive</v>
      </c>
      <c r="F5220" t="s">
        <v>68</v>
      </c>
      <c r="G5220" t="s">
        <v>39</v>
      </c>
      <c r="H5220" t="s">
        <v>4</v>
      </c>
      <c r="I5220">
        <v>2035</v>
      </c>
      <c r="J5220">
        <v>2049</v>
      </c>
      <c r="K5220">
        <v>5.5132160431375601</v>
      </c>
    </row>
    <row r="5221" spans="5:11" x14ac:dyDescent="0.2">
      <c r="E5221" t="str">
        <f t="shared" si="81"/>
        <v>Manufacturing: Non Energy Intensive</v>
      </c>
      <c r="F5221" t="s">
        <v>68</v>
      </c>
      <c r="G5221" t="s">
        <v>39</v>
      </c>
      <c r="H5221" t="s">
        <v>4</v>
      </c>
      <c r="I5221">
        <v>2035</v>
      </c>
      <c r="J5221">
        <v>2050</v>
      </c>
      <c r="K5221">
        <v>5.5153220967779202</v>
      </c>
    </row>
    <row r="5222" spans="5:11" x14ac:dyDescent="0.2">
      <c r="E5222" t="str">
        <f t="shared" si="81"/>
        <v>Manufacturing: Non Energy Intensive</v>
      </c>
      <c r="F5222" t="s">
        <v>68</v>
      </c>
      <c r="G5222" t="s">
        <v>39</v>
      </c>
      <c r="H5222" t="s">
        <v>4</v>
      </c>
      <c r="I5222">
        <v>2036</v>
      </c>
      <c r="J5222">
        <v>2048</v>
      </c>
      <c r="K5222">
        <v>5.3777908640963998</v>
      </c>
    </row>
    <row r="5223" spans="5:11" x14ac:dyDescent="0.2">
      <c r="E5223" t="str">
        <f t="shared" si="81"/>
        <v>Manufacturing: Non Energy Intensive</v>
      </c>
      <c r="F5223" t="s">
        <v>68</v>
      </c>
      <c r="G5223" t="s">
        <v>39</v>
      </c>
      <c r="H5223" t="s">
        <v>4</v>
      </c>
      <c r="I5223">
        <v>2036</v>
      </c>
      <c r="J5223">
        <v>2049</v>
      </c>
      <c r="K5223">
        <v>5.7077028355664403</v>
      </c>
    </row>
    <row r="5224" spans="5:11" x14ac:dyDescent="0.2">
      <c r="E5224" t="str">
        <f t="shared" si="81"/>
        <v>Manufacturing: Non Energy Intensive</v>
      </c>
      <c r="F5224" t="s">
        <v>68</v>
      </c>
      <c r="G5224" t="s">
        <v>39</v>
      </c>
      <c r="H5224" t="s">
        <v>4</v>
      </c>
      <c r="I5224">
        <v>2036</v>
      </c>
      <c r="J5224">
        <v>2050</v>
      </c>
      <c r="K5224">
        <v>5.7133985158049603</v>
      </c>
    </row>
    <row r="5225" spans="5:11" x14ac:dyDescent="0.2">
      <c r="E5225" t="str">
        <f t="shared" si="81"/>
        <v>Manufacturing: Non Energy Intensive</v>
      </c>
      <c r="F5225" t="s">
        <v>68</v>
      </c>
      <c r="G5225" t="s">
        <v>39</v>
      </c>
      <c r="H5225" t="s">
        <v>4</v>
      </c>
      <c r="I5225">
        <v>2037</v>
      </c>
      <c r="J5225">
        <v>2048</v>
      </c>
      <c r="K5225">
        <v>5.58833884360436</v>
      </c>
    </row>
    <row r="5226" spans="5:11" x14ac:dyDescent="0.2">
      <c r="E5226" t="str">
        <f t="shared" si="81"/>
        <v>Manufacturing: Non Energy Intensive</v>
      </c>
      <c r="F5226" t="s">
        <v>68</v>
      </c>
      <c r="G5226" t="s">
        <v>39</v>
      </c>
      <c r="H5226" t="s">
        <v>4</v>
      </c>
      <c r="I5226">
        <v>2037</v>
      </c>
      <c r="J5226">
        <v>2049</v>
      </c>
      <c r="K5226">
        <v>5.9150263715299003</v>
      </c>
    </row>
    <row r="5227" spans="5:11" x14ac:dyDescent="0.2">
      <c r="E5227" t="str">
        <f t="shared" si="81"/>
        <v>Manufacturing: Non Energy Intensive</v>
      </c>
      <c r="F5227" t="s">
        <v>68</v>
      </c>
      <c r="G5227" t="s">
        <v>39</v>
      </c>
      <c r="H5227" t="s">
        <v>4</v>
      </c>
      <c r="I5227">
        <v>2037</v>
      </c>
      <c r="J5227">
        <v>2050</v>
      </c>
      <c r="K5227">
        <v>5.9237070118563899</v>
      </c>
    </row>
    <row r="5228" spans="5:11" x14ac:dyDescent="0.2">
      <c r="E5228" t="str">
        <f t="shared" si="81"/>
        <v>Manufacturing: Non Energy Intensive</v>
      </c>
      <c r="F5228" t="s">
        <v>68</v>
      </c>
      <c r="G5228" t="s">
        <v>39</v>
      </c>
      <c r="H5228" t="s">
        <v>4</v>
      </c>
      <c r="I5228">
        <v>2038</v>
      </c>
      <c r="J5228">
        <v>2048</v>
      </c>
      <c r="K5228">
        <v>5.8092263818191103</v>
      </c>
    </row>
    <row r="5229" spans="5:11" x14ac:dyDescent="0.2">
      <c r="E5229" t="str">
        <f t="shared" si="81"/>
        <v>Manufacturing: Non Energy Intensive</v>
      </c>
      <c r="F5229" t="s">
        <v>68</v>
      </c>
      <c r="G5229" t="s">
        <v>39</v>
      </c>
      <c r="H5229" t="s">
        <v>4</v>
      </c>
      <c r="I5229">
        <v>2038</v>
      </c>
      <c r="J5229">
        <v>2049</v>
      </c>
      <c r="K5229">
        <v>6.1326195860486896</v>
      </c>
    </row>
    <row r="5230" spans="5:11" x14ac:dyDescent="0.2">
      <c r="E5230" t="str">
        <f t="shared" si="81"/>
        <v>Manufacturing: Non Energy Intensive</v>
      </c>
      <c r="F5230" t="s">
        <v>68</v>
      </c>
      <c r="G5230" t="s">
        <v>39</v>
      </c>
      <c r="H5230" t="s">
        <v>4</v>
      </c>
      <c r="I5230">
        <v>2038</v>
      </c>
      <c r="J5230">
        <v>2050</v>
      </c>
      <c r="K5230">
        <v>6.1441191115332101</v>
      </c>
    </row>
    <row r="5231" spans="5:11" x14ac:dyDescent="0.2">
      <c r="E5231" t="str">
        <f t="shared" si="81"/>
        <v>Manufacturing: Non Energy Intensive</v>
      </c>
      <c r="F5231" t="s">
        <v>68</v>
      </c>
      <c r="G5231" t="s">
        <v>39</v>
      </c>
      <c r="H5231" t="s">
        <v>4</v>
      </c>
      <c r="I5231">
        <v>2039</v>
      </c>
      <c r="J5231">
        <v>2048</v>
      </c>
      <c r="K5231">
        <v>6.0261092953595297</v>
      </c>
    </row>
    <row r="5232" spans="5:11" x14ac:dyDescent="0.2">
      <c r="E5232" t="str">
        <f t="shared" si="81"/>
        <v>Manufacturing: Non Energy Intensive</v>
      </c>
      <c r="F5232" t="s">
        <v>68</v>
      </c>
      <c r="G5232" t="s">
        <v>39</v>
      </c>
      <c r="H5232" t="s">
        <v>4</v>
      </c>
      <c r="I5232">
        <v>2039</v>
      </c>
      <c r="J5232">
        <v>2049</v>
      </c>
      <c r="K5232">
        <v>6.34893018128008</v>
      </c>
    </row>
    <row r="5233" spans="5:11" x14ac:dyDescent="0.2">
      <c r="E5233" t="str">
        <f t="shared" si="81"/>
        <v>Manufacturing: Non Energy Intensive</v>
      </c>
      <c r="F5233" t="s">
        <v>68</v>
      </c>
      <c r="G5233" t="s">
        <v>39</v>
      </c>
      <c r="H5233" t="s">
        <v>4</v>
      </c>
      <c r="I5233">
        <v>2039</v>
      </c>
      <c r="J5233">
        <v>2050</v>
      </c>
      <c r="K5233">
        <v>6.3608098111182203</v>
      </c>
    </row>
    <row r="5234" spans="5:11" x14ac:dyDescent="0.2">
      <c r="E5234" t="str">
        <f t="shared" si="81"/>
        <v>Manufacturing: Non Energy Intensive</v>
      </c>
      <c r="F5234" t="s">
        <v>68</v>
      </c>
      <c r="G5234" t="s">
        <v>39</v>
      </c>
      <c r="H5234" t="s">
        <v>4</v>
      </c>
      <c r="I5234">
        <v>2040</v>
      </c>
      <c r="J5234">
        <v>2048</v>
      </c>
      <c r="K5234">
        <v>6.2534511861871902</v>
      </c>
    </row>
    <row r="5235" spans="5:11" x14ac:dyDescent="0.2">
      <c r="E5235" t="str">
        <f t="shared" si="81"/>
        <v>Manufacturing: Non Energy Intensive</v>
      </c>
      <c r="F5235" t="s">
        <v>68</v>
      </c>
      <c r="G5235" t="s">
        <v>39</v>
      </c>
      <c r="H5235" t="s">
        <v>4</v>
      </c>
      <c r="I5235">
        <v>2040</v>
      </c>
      <c r="J5235">
        <v>2049</v>
      </c>
      <c r="K5235">
        <v>6.5684417558543604</v>
      </c>
    </row>
    <row r="5236" spans="5:11" x14ac:dyDescent="0.2">
      <c r="E5236" t="str">
        <f t="shared" si="81"/>
        <v>Manufacturing: Non Energy Intensive</v>
      </c>
      <c r="F5236" t="s">
        <v>68</v>
      </c>
      <c r="G5236" t="s">
        <v>39</v>
      </c>
      <c r="H5236" t="s">
        <v>4</v>
      </c>
      <c r="I5236">
        <v>2040</v>
      </c>
      <c r="J5236">
        <v>2050</v>
      </c>
      <c r="K5236">
        <v>6.5808125437164504</v>
      </c>
    </row>
    <row r="5237" spans="5:11" x14ac:dyDescent="0.2">
      <c r="E5237" t="str">
        <f t="shared" si="81"/>
        <v>Manufacturing: Non Energy Intensive</v>
      </c>
      <c r="F5237" t="s">
        <v>68</v>
      </c>
      <c r="G5237" t="s">
        <v>39</v>
      </c>
      <c r="H5237" t="s">
        <v>4</v>
      </c>
      <c r="I5237">
        <v>2041</v>
      </c>
      <c r="J5237">
        <v>2048</v>
      </c>
      <c r="K5237">
        <v>6.4705263342028498</v>
      </c>
    </row>
    <row r="5238" spans="5:11" x14ac:dyDescent="0.2">
      <c r="E5238" t="str">
        <f t="shared" si="81"/>
        <v>Manufacturing: Non Energy Intensive</v>
      </c>
      <c r="F5238" t="s">
        <v>68</v>
      </c>
      <c r="G5238" t="s">
        <v>39</v>
      </c>
      <c r="H5238" t="s">
        <v>4</v>
      </c>
      <c r="I5238">
        <v>2041</v>
      </c>
      <c r="J5238">
        <v>2049</v>
      </c>
      <c r="K5238">
        <v>6.7952986744522903</v>
      </c>
    </row>
    <row r="5239" spans="5:11" x14ac:dyDescent="0.2">
      <c r="E5239" t="str">
        <f t="shared" si="81"/>
        <v>Manufacturing: Non Energy Intensive</v>
      </c>
      <c r="F5239" t="s">
        <v>68</v>
      </c>
      <c r="G5239" t="s">
        <v>39</v>
      </c>
      <c r="H5239" t="s">
        <v>4</v>
      </c>
      <c r="I5239">
        <v>2041</v>
      </c>
      <c r="J5239">
        <v>2050</v>
      </c>
      <c r="K5239">
        <v>6.8062105750016402</v>
      </c>
    </row>
    <row r="5240" spans="5:11" x14ac:dyDescent="0.2">
      <c r="E5240" t="str">
        <f t="shared" si="81"/>
        <v>Manufacturing: Non Energy Intensive</v>
      </c>
      <c r="F5240" t="s">
        <v>68</v>
      </c>
      <c r="G5240" t="s">
        <v>39</v>
      </c>
      <c r="H5240" t="s">
        <v>4</v>
      </c>
      <c r="I5240">
        <v>2042</v>
      </c>
      <c r="J5240">
        <v>2048</v>
      </c>
      <c r="K5240">
        <v>6.7021058582949999</v>
      </c>
    </row>
    <row r="5241" spans="5:11" x14ac:dyDescent="0.2">
      <c r="E5241" t="str">
        <f t="shared" si="81"/>
        <v>Manufacturing: Non Energy Intensive</v>
      </c>
      <c r="F5241" t="s">
        <v>68</v>
      </c>
      <c r="G5241" t="s">
        <v>39</v>
      </c>
      <c r="H5241" t="s">
        <v>4</v>
      </c>
      <c r="I5241">
        <v>2042</v>
      </c>
      <c r="J5241">
        <v>2049</v>
      </c>
      <c r="K5241">
        <v>7.0370167460031796</v>
      </c>
    </row>
    <row r="5242" spans="5:11" x14ac:dyDescent="0.2">
      <c r="E5242" t="str">
        <f t="shared" si="81"/>
        <v>Manufacturing: Non Energy Intensive</v>
      </c>
      <c r="F5242" t="s">
        <v>68</v>
      </c>
      <c r="G5242" t="s">
        <v>39</v>
      </c>
      <c r="H5242" t="s">
        <v>4</v>
      </c>
      <c r="I5242">
        <v>2042</v>
      </c>
      <c r="J5242">
        <v>2050</v>
      </c>
      <c r="K5242">
        <v>7.0463140354556302</v>
      </c>
    </row>
    <row r="5243" spans="5:11" x14ac:dyDescent="0.2">
      <c r="E5243" t="str">
        <f t="shared" si="81"/>
        <v>Manufacturing: Non Energy Intensive</v>
      </c>
      <c r="F5243" t="s">
        <v>68</v>
      </c>
      <c r="G5243" t="s">
        <v>39</v>
      </c>
      <c r="H5243" t="s">
        <v>4</v>
      </c>
      <c r="I5243">
        <v>2043</v>
      </c>
      <c r="J5243">
        <v>2048</v>
      </c>
      <c r="K5243">
        <v>6.9369967478791104</v>
      </c>
    </row>
    <row r="5244" spans="5:11" x14ac:dyDescent="0.2">
      <c r="E5244" t="str">
        <f t="shared" si="81"/>
        <v>Manufacturing: Non Energy Intensive</v>
      </c>
      <c r="F5244" t="s">
        <v>68</v>
      </c>
      <c r="G5244" t="s">
        <v>39</v>
      </c>
      <c r="H5244" t="s">
        <v>4</v>
      </c>
      <c r="I5244">
        <v>2043</v>
      </c>
      <c r="J5244">
        <v>2049</v>
      </c>
      <c r="K5244">
        <v>7.2842947784903904</v>
      </c>
    </row>
    <row r="5245" spans="5:11" x14ac:dyDescent="0.2">
      <c r="E5245" t="str">
        <f t="shared" si="81"/>
        <v>Manufacturing: Non Energy Intensive</v>
      </c>
      <c r="F5245" t="s">
        <v>68</v>
      </c>
      <c r="G5245" t="s">
        <v>39</v>
      </c>
      <c r="H5245" t="s">
        <v>4</v>
      </c>
      <c r="I5245">
        <v>2043</v>
      </c>
      <c r="J5245">
        <v>2050</v>
      </c>
      <c r="K5245">
        <v>7.2947491115879703</v>
      </c>
    </row>
    <row r="5246" spans="5:11" x14ac:dyDescent="0.2">
      <c r="E5246" t="str">
        <f t="shared" si="81"/>
        <v>Manufacturing: Non Energy Intensive</v>
      </c>
      <c r="F5246" t="s">
        <v>68</v>
      </c>
      <c r="G5246" t="s">
        <v>39</v>
      </c>
      <c r="H5246" t="s">
        <v>4</v>
      </c>
      <c r="I5246">
        <v>2044</v>
      </c>
      <c r="J5246">
        <v>2048</v>
      </c>
      <c r="K5246">
        <v>7.1862112913107996</v>
      </c>
    </row>
    <row r="5247" spans="5:11" x14ac:dyDescent="0.2">
      <c r="E5247" t="str">
        <f t="shared" si="81"/>
        <v>Manufacturing: Non Energy Intensive</v>
      </c>
      <c r="F5247" t="s">
        <v>68</v>
      </c>
      <c r="G5247" t="s">
        <v>39</v>
      </c>
      <c r="H5247" t="s">
        <v>4</v>
      </c>
      <c r="I5247">
        <v>2044</v>
      </c>
      <c r="J5247">
        <v>2049</v>
      </c>
      <c r="K5247">
        <v>7.5425289860770004</v>
      </c>
    </row>
    <row r="5248" spans="5:11" x14ac:dyDescent="0.2">
      <c r="E5248" t="str">
        <f t="shared" si="81"/>
        <v>Manufacturing: Non Energy Intensive</v>
      </c>
      <c r="F5248" t="s">
        <v>68</v>
      </c>
      <c r="G5248" t="s">
        <v>39</v>
      </c>
      <c r="H5248" t="s">
        <v>4</v>
      </c>
      <c r="I5248">
        <v>2044</v>
      </c>
      <c r="J5248">
        <v>2050</v>
      </c>
      <c r="K5248">
        <v>7.5554315294176098</v>
      </c>
    </row>
    <row r="5249" spans="5:11" x14ac:dyDescent="0.2">
      <c r="E5249" t="str">
        <f t="shared" si="81"/>
        <v>Manufacturing: Non Energy Intensive</v>
      </c>
      <c r="F5249" t="s">
        <v>68</v>
      </c>
      <c r="G5249" t="s">
        <v>39</v>
      </c>
      <c r="H5249" t="s">
        <v>4</v>
      </c>
      <c r="I5249">
        <v>2045</v>
      </c>
      <c r="J5249">
        <v>2048</v>
      </c>
      <c r="K5249">
        <v>7.4528592752634397</v>
      </c>
    </row>
    <row r="5250" spans="5:11" x14ac:dyDescent="0.2">
      <c r="E5250" t="str">
        <f t="shared" si="81"/>
        <v>Manufacturing: Non Energy Intensive</v>
      </c>
      <c r="F5250" t="s">
        <v>68</v>
      </c>
      <c r="G5250" t="s">
        <v>39</v>
      </c>
      <c r="H5250" t="s">
        <v>4</v>
      </c>
      <c r="I5250">
        <v>2045</v>
      </c>
      <c r="J5250">
        <v>2049</v>
      </c>
      <c r="K5250">
        <v>7.8215565808179797</v>
      </c>
    </row>
    <row r="5251" spans="5:11" x14ac:dyDescent="0.2">
      <c r="E5251" t="str">
        <f t="shared" ref="E5251:E5314" si="82">VLOOKUP(F5251,$A$2:$B$53,2,)</f>
        <v>Manufacturing: Non Energy Intensive</v>
      </c>
      <c r="F5251" t="s">
        <v>68</v>
      </c>
      <c r="G5251" t="s">
        <v>39</v>
      </c>
      <c r="H5251" t="s">
        <v>4</v>
      </c>
      <c r="I5251">
        <v>2045</v>
      </c>
      <c r="J5251">
        <v>2050</v>
      </c>
      <c r="K5251">
        <v>7.8378372802819998</v>
      </c>
    </row>
    <row r="5252" spans="5:11" x14ac:dyDescent="0.2">
      <c r="E5252" t="str">
        <f t="shared" si="82"/>
        <v>Manufacturing: Non Energy Intensive</v>
      </c>
      <c r="F5252" t="s">
        <v>68</v>
      </c>
      <c r="G5252" t="s">
        <v>39</v>
      </c>
      <c r="H5252" t="s">
        <v>4</v>
      </c>
      <c r="I5252">
        <v>2046</v>
      </c>
      <c r="J5252">
        <v>2048</v>
      </c>
      <c r="K5252">
        <v>7.7462168297765199</v>
      </c>
    </row>
    <row r="5253" spans="5:11" x14ac:dyDescent="0.2">
      <c r="E5253" t="str">
        <f t="shared" si="82"/>
        <v>Manufacturing: Non Energy Intensive</v>
      </c>
      <c r="F5253" t="s">
        <v>68</v>
      </c>
      <c r="G5253" t="s">
        <v>39</v>
      </c>
      <c r="H5253" t="s">
        <v>4</v>
      </c>
      <c r="I5253">
        <v>2046</v>
      </c>
      <c r="J5253">
        <v>2049</v>
      </c>
      <c r="K5253">
        <v>8.1219197248792199</v>
      </c>
    </row>
    <row r="5254" spans="5:11" x14ac:dyDescent="0.2">
      <c r="E5254" t="str">
        <f t="shared" si="82"/>
        <v>Manufacturing: Non Energy Intensive</v>
      </c>
      <c r="F5254" t="s">
        <v>68</v>
      </c>
      <c r="G5254" t="s">
        <v>39</v>
      </c>
      <c r="H5254" t="s">
        <v>4</v>
      </c>
      <c r="I5254">
        <v>2046</v>
      </c>
      <c r="J5254">
        <v>2050</v>
      </c>
      <c r="K5254">
        <v>8.1447797173802403</v>
      </c>
    </row>
    <row r="5255" spans="5:11" x14ac:dyDescent="0.2">
      <c r="E5255" t="str">
        <f t="shared" si="82"/>
        <v>Manufacturing: Non Energy Intensive</v>
      </c>
      <c r="F5255" t="s">
        <v>68</v>
      </c>
      <c r="G5255" t="s">
        <v>39</v>
      </c>
      <c r="H5255" t="s">
        <v>4</v>
      </c>
      <c r="I5255">
        <v>2047</v>
      </c>
      <c r="J5255">
        <v>2048</v>
      </c>
      <c r="K5255">
        <v>8.0523381606903897</v>
      </c>
    </row>
    <row r="5256" spans="5:11" x14ac:dyDescent="0.2">
      <c r="E5256" t="str">
        <f t="shared" si="82"/>
        <v>Manufacturing: Non Energy Intensive</v>
      </c>
      <c r="F5256" t="s">
        <v>68</v>
      </c>
      <c r="G5256" t="s">
        <v>39</v>
      </c>
      <c r="H5256" t="s">
        <v>4</v>
      </c>
      <c r="I5256">
        <v>2047</v>
      </c>
      <c r="J5256">
        <v>2049</v>
      </c>
      <c r="K5256">
        <v>8.4384489666494904</v>
      </c>
    </row>
    <row r="5257" spans="5:11" x14ac:dyDescent="0.2">
      <c r="E5257" t="str">
        <f t="shared" si="82"/>
        <v>Manufacturing: Non Energy Intensive</v>
      </c>
      <c r="F5257" t="s">
        <v>68</v>
      </c>
      <c r="G5257" t="s">
        <v>39</v>
      </c>
      <c r="H5257" t="s">
        <v>4</v>
      </c>
      <c r="I5257">
        <v>2047</v>
      </c>
      <c r="J5257">
        <v>2050</v>
      </c>
      <c r="K5257">
        <v>8.4678280584958205</v>
      </c>
    </row>
    <row r="5258" spans="5:11" x14ac:dyDescent="0.2">
      <c r="E5258" t="str">
        <f t="shared" si="82"/>
        <v>Manufacturing: Non Energy Intensive</v>
      </c>
      <c r="F5258" t="s">
        <v>68</v>
      </c>
      <c r="G5258" t="s">
        <v>39</v>
      </c>
      <c r="H5258" t="s">
        <v>4</v>
      </c>
      <c r="I5258">
        <v>2048</v>
      </c>
      <c r="J5258">
        <v>2048</v>
      </c>
      <c r="K5258">
        <v>8.3620263875723904</v>
      </c>
    </row>
    <row r="5259" spans="5:11" x14ac:dyDescent="0.2">
      <c r="E5259" t="str">
        <f t="shared" si="82"/>
        <v>Manufacturing: Non Energy Intensive</v>
      </c>
      <c r="F5259" t="s">
        <v>68</v>
      </c>
      <c r="G5259" t="s">
        <v>39</v>
      </c>
      <c r="H5259" t="s">
        <v>4</v>
      </c>
      <c r="I5259">
        <v>2048</v>
      </c>
      <c r="J5259">
        <v>2049</v>
      </c>
      <c r="K5259">
        <v>8.7586931517903199</v>
      </c>
    </row>
    <row r="5260" spans="5:11" x14ac:dyDescent="0.2">
      <c r="E5260" t="str">
        <f t="shared" si="82"/>
        <v>Manufacturing: Non Energy Intensive</v>
      </c>
      <c r="F5260" t="s">
        <v>68</v>
      </c>
      <c r="G5260" t="s">
        <v>39</v>
      </c>
      <c r="H5260" t="s">
        <v>4</v>
      </c>
      <c r="I5260">
        <v>2048</v>
      </c>
      <c r="J5260">
        <v>2050</v>
      </c>
      <c r="K5260">
        <v>8.7941418401853397</v>
      </c>
    </row>
    <row r="5261" spans="5:11" x14ac:dyDescent="0.2">
      <c r="E5261" t="str">
        <f t="shared" si="82"/>
        <v>Manufacturing: Non Energy Intensive</v>
      </c>
      <c r="F5261" t="s">
        <v>68</v>
      </c>
      <c r="G5261" t="s">
        <v>39</v>
      </c>
      <c r="H5261" t="s">
        <v>4</v>
      </c>
      <c r="I5261">
        <v>2049</v>
      </c>
      <c r="J5261">
        <v>2048</v>
      </c>
      <c r="K5261">
        <v>8.6888051736104703</v>
      </c>
    </row>
    <row r="5262" spans="5:11" x14ac:dyDescent="0.2">
      <c r="E5262" t="str">
        <f t="shared" si="82"/>
        <v>Manufacturing: Non Energy Intensive</v>
      </c>
      <c r="F5262" t="s">
        <v>68</v>
      </c>
      <c r="G5262" t="s">
        <v>39</v>
      </c>
      <c r="H5262" t="s">
        <v>4</v>
      </c>
      <c r="I5262">
        <v>2049</v>
      </c>
      <c r="J5262">
        <v>2049</v>
      </c>
      <c r="K5262">
        <v>9.0987640000298793</v>
      </c>
    </row>
    <row r="5263" spans="5:11" x14ac:dyDescent="0.2">
      <c r="E5263" t="str">
        <f t="shared" si="82"/>
        <v>Manufacturing: Non Energy Intensive</v>
      </c>
      <c r="F5263" t="s">
        <v>68</v>
      </c>
      <c r="G5263" t="s">
        <v>39</v>
      </c>
      <c r="H5263" t="s">
        <v>4</v>
      </c>
      <c r="I5263">
        <v>2049</v>
      </c>
      <c r="J5263">
        <v>2050</v>
      </c>
      <c r="K5263">
        <v>9.1396056219495101</v>
      </c>
    </row>
    <row r="5264" spans="5:11" x14ac:dyDescent="0.2">
      <c r="E5264" t="str">
        <f t="shared" si="82"/>
        <v>Manufacturing: Non Energy Intensive</v>
      </c>
      <c r="F5264" t="s">
        <v>68</v>
      </c>
      <c r="G5264" t="s">
        <v>39</v>
      </c>
      <c r="H5264" t="s">
        <v>4</v>
      </c>
      <c r="I5264">
        <v>2050</v>
      </c>
      <c r="J5264">
        <v>2048</v>
      </c>
      <c r="K5264">
        <v>9.0385415509697804</v>
      </c>
    </row>
    <row r="5265" spans="5:11" x14ac:dyDescent="0.2">
      <c r="E5265" t="str">
        <f t="shared" si="82"/>
        <v>Manufacturing: Non Energy Intensive</v>
      </c>
      <c r="F5265" t="s">
        <v>68</v>
      </c>
      <c r="G5265" t="s">
        <v>39</v>
      </c>
      <c r="H5265" t="s">
        <v>4</v>
      </c>
      <c r="I5265">
        <v>2050</v>
      </c>
      <c r="J5265">
        <v>2049</v>
      </c>
      <c r="K5265">
        <v>9.4593881709225602</v>
      </c>
    </row>
    <row r="5266" spans="5:11" x14ac:dyDescent="0.2">
      <c r="E5266" t="str">
        <f t="shared" si="82"/>
        <v>Manufacturing: Non Energy Intensive</v>
      </c>
      <c r="F5266" t="s">
        <v>68</v>
      </c>
      <c r="G5266" t="s">
        <v>39</v>
      </c>
      <c r="H5266" t="s">
        <v>4</v>
      </c>
      <c r="I5266">
        <v>2050</v>
      </c>
      <c r="J5266">
        <v>2050</v>
      </c>
      <c r="K5266">
        <v>9.5067665303539393</v>
      </c>
    </row>
    <row r="5267" spans="5:11" x14ac:dyDescent="0.2">
      <c r="E5267" t="str">
        <f t="shared" si="82"/>
        <v>Manufacturing: Non Energy Intensive</v>
      </c>
      <c r="F5267" t="s">
        <v>68</v>
      </c>
      <c r="G5267" t="s">
        <v>39</v>
      </c>
      <c r="H5267" t="s">
        <v>5</v>
      </c>
      <c r="I5267">
        <v>2012</v>
      </c>
      <c r="J5267">
        <v>2048</v>
      </c>
      <c r="K5267">
        <v>3.6291975110247701</v>
      </c>
    </row>
    <row r="5268" spans="5:11" x14ac:dyDescent="0.2">
      <c r="E5268" t="str">
        <f t="shared" si="82"/>
        <v>Manufacturing: Non Energy Intensive</v>
      </c>
      <c r="F5268" t="s">
        <v>68</v>
      </c>
      <c r="G5268" t="s">
        <v>39</v>
      </c>
      <c r="H5268" t="s">
        <v>5</v>
      </c>
      <c r="I5268">
        <v>2012</v>
      </c>
      <c r="J5268">
        <v>2049</v>
      </c>
      <c r="K5268">
        <v>3.6291975110247598</v>
      </c>
    </row>
    <row r="5269" spans="5:11" x14ac:dyDescent="0.2">
      <c r="E5269" t="str">
        <f t="shared" si="82"/>
        <v>Manufacturing: Non Energy Intensive</v>
      </c>
      <c r="F5269" t="s">
        <v>68</v>
      </c>
      <c r="G5269" t="s">
        <v>39</v>
      </c>
      <c r="H5269" t="s">
        <v>5</v>
      </c>
      <c r="I5269">
        <v>2012</v>
      </c>
      <c r="J5269">
        <v>2050</v>
      </c>
      <c r="K5269">
        <v>3.6291975110247501</v>
      </c>
    </row>
    <row r="5270" spans="5:11" x14ac:dyDescent="0.2">
      <c r="E5270" t="str">
        <f t="shared" si="82"/>
        <v>Manufacturing: Non Energy Intensive</v>
      </c>
      <c r="F5270" t="s">
        <v>68</v>
      </c>
      <c r="G5270" t="s">
        <v>39</v>
      </c>
      <c r="H5270" t="s">
        <v>5</v>
      </c>
      <c r="I5270">
        <v>2013</v>
      </c>
      <c r="J5270">
        <v>2048</v>
      </c>
      <c r="K5270">
        <v>3.7470048932772602</v>
      </c>
    </row>
    <row r="5271" spans="5:11" x14ac:dyDescent="0.2">
      <c r="E5271" t="str">
        <f t="shared" si="82"/>
        <v>Manufacturing: Non Energy Intensive</v>
      </c>
      <c r="F5271" t="s">
        <v>68</v>
      </c>
      <c r="G5271" t="s">
        <v>39</v>
      </c>
      <c r="H5271" t="s">
        <v>5</v>
      </c>
      <c r="I5271">
        <v>2013</v>
      </c>
      <c r="J5271">
        <v>2049</v>
      </c>
      <c r="K5271">
        <v>3.7450901985503999</v>
      </c>
    </row>
    <row r="5272" spans="5:11" x14ac:dyDescent="0.2">
      <c r="E5272" t="str">
        <f t="shared" si="82"/>
        <v>Manufacturing: Non Energy Intensive</v>
      </c>
      <c r="F5272" t="s">
        <v>68</v>
      </c>
      <c r="G5272" t="s">
        <v>39</v>
      </c>
      <c r="H5272" t="s">
        <v>5</v>
      </c>
      <c r="I5272">
        <v>2013</v>
      </c>
      <c r="J5272">
        <v>2050</v>
      </c>
      <c r="K5272">
        <v>3.7451420581899302</v>
      </c>
    </row>
    <row r="5273" spans="5:11" x14ac:dyDescent="0.2">
      <c r="E5273" t="str">
        <f t="shared" si="82"/>
        <v>Manufacturing: Non Energy Intensive</v>
      </c>
      <c r="F5273" t="s">
        <v>68</v>
      </c>
      <c r="G5273" t="s">
        <v>39</v>
      </c>
      <c r="H5273" t="s">
        <v>5</v>
      </c>
      <c r="I5273">
        <v>2014</v>
      </c>
      <c r="J5273">
        <v>2048</v>
      </c>
      <c r="K5273">
        <v>3.8260449642310701</v>
      </c>
    </row>
    <row r="5274" spans="5:11" x14ac:dyDescent="0.2">
      <c r="E5274" t="str">
        <f t="shared" si="82"/>
        <v>Manufacturing: Non Energy Intensive</v>
      </c>
      <c r="F5274" t="s">
        <v>68</v>
      </c>
      <c r="G5274" t="s">
        <v>39</v>
      </c>
      <c r="H5274" t="s">
        <v>5</v>
      </c>
      <c r="I5274">
        <v>2014</v>
      </c>
      <c r="J5274">
        <v>2049</v>
      </c>
      <c r="K5274">
        <v>3.8334805106762202</v>
      </c>
    </row>
    <row r="5275" spans="5:11" x14ac:dyDescent="0.2">
      <c r="E5275" t="str">
        <f t="shared" si="82"/>
        <v>Manufacturing: Non Energy Intensive</v>
      </c>
      <c r="F5275" t="s">
        <v>68</v>
      </c>
      <c r="G5275" t="s">
        <v>39</v>
      </c>
      <c r="H5275" t="s">
        <v>5</v>
      </c>
      <c r="I5275">
        <v>2014</v>
      </c>
      <c r="J5275">
        <v>2050</v>
      </c>
      <c r="K5275">
        <v>3.8329508458013701</v>
      </c>
    </row>
    <row r="5276" spans="5:11" x14ac:dyDescent="0.2">
      <c r="E5276" t="str">
        <f t="shared" si="82"/>
        <v>Manufacturing: Non Energy Intensive</v>
      </c>
      <c r="F5276" t="s">
        <v>68</v>
      </c>
      <c r="G5276" t="s">
        <v>39</v>
      </c>
      <c r="H5276" t="s">
        <v>5</v>
      </c>
      <c r="I5276">
        <v>2015</v>
      </c>
      <c r="J5276">
        <v>2048</v>
      </c>
      <c r="K5276">
        <v>3.84701621594927</v>
      </c>
    </row>
    <row r="5277" spans="5:11" x14ac:dyDescent="0.2">
      <c r="E5277" t="str">
        <f t="shared" si="82"/>
        <v>Manufacturing: Non Energy Intensive</v>
      </c>
      <c r="F5277" t="s">
        <v>68</v>
      </c>
      <c r="G5277" t="s">
        <v>39</v>
      </c>
      <c r="H5277" t="s">
        <v>5</v>
      </c>
      <c r="I5277">
        <v>2015</v>
      </c>
      <c r="J5277">
        <v>2049</v>
      </c>
      <c r="K5277">
        <v>3.86852176031665</v>
      </c>
    </row>
    <row r="5278" spans="5:11" x14ac:dyDescent="0.2">
      <c r="E5278" t="str">
        <f t="shared" si="82"/>
        <v>Manufacturing: Non Energy Intensive</v>
      </c>
      <c r="F5278" t="s">
        <v>68</v>
      </c>
      <c r="G5278" t="s">
        <v>39</v>
      </c>
      <c r="H5278" t="s">
        <v>5</v>
      </c>
      <c r="I5278">
        <v>2015</v>
      </c>
      <c r="J5278">
        <v>2050</v>
      </c>
      <c r="K5278">
        <v>3.86778205339311</v>
      </c>
    </row>
    <row r="5279" spans="5:11" x14ac:dyDescent="0.2">
      <c r="E5279" t="str">
        <f t="shared" si="82"/>
        <v>Manufacturing: Non Energy Intensive</v>
      </c>
      <c r="F5279" t="s">
        <v>68</v>
      </c>
      <c r="G5279" t="s">
        <v>39</v>
      </c>
      <c r="H5279" t="s">
        <v>5</v>
      </c>
      <c r="I5279">
        <v>2016</v>
      </c>
      <c r="J5279">
        <v>2048</v>
      </c>
      <c r="K5279">
        <v>3.8833062874189701</v>
      </c>
    </row>
    <row r="5280" spans="5:11" x14ac:dyDescent="0.2">
      <c r="E5280" t="str">
        <f t="shared" si="82"/>
        <v>Manufacturing: Non Energy Intensive</v>
      </c>
      <c r="F5280" t="s">
        <v>68</v>
      </c>
      <c r="G5280" t="s">
        <v>39</v>
      </c>
      <c r="H5280" t="s">
        <v>5</v>
      </c>
      <c r="I5280">
        <v>2016</v>
      </c>
      <c r="J5280">
        <v>2049</v>
      </c>
      <c r="K5280">
        <v>3.9233715138434002</v>
      </c>
    </row>
    <row r="5281" spans="5:11" x14ac:dyDescent="0.2">
      <c r="E5281" t="str">
        <f t="shared" si="82"/>
        <v>Manufacturing: Non Energy Intensive</v>
      </c>
      <c r="F5281" t="s">
        <v>68</v>
      </c>
      <c r="G5281" t="s">
        <v>39</v>
      </c>
      <c r="H5281" t="s">
        <v>5</v>
      </c>
      <c r="I5281">
        <v>2016</v>
      </c>
      <c r="J5281">
        <v>2050</v>
      </c>
      <c r="K5281">
        <v>3.9225628915174799</v>
      </c>
    </row>
    <row r="5282" spans="5:11" x14ac:dyDescent="0.2">
      <c r="E5282" t="str">
        <f t="shared" si="82"/>
        <v>Manufacturing: Non Energy Intensive</v>
      </c>
      <c r="F5282" t="s">
        <v>68</v>
      </c>
      <c r="G5282" t="s">
        <v>39</v>
      </c>
      <c r="H5282" t="s">
        <v>5</v>
      </c>
      <c r="I5282">
        <v>2017</v>
      </c>
      <c r="J5282">
        <v>2048</v>
      </c>
      <c r="K5282">
        <v>3.8836222090729602</v>
      </c>
    </row>
    <row r="5283" spans="5:11" x14ac:dyDescent="0.2">
      <c r="E5283" t="str">
        <f t="shared" si="82"/>
        <v>Manufacturing: Non Energy Intensive</v>
      </c>
      <c r="F5283" t="s">
        <v>68</v>
      </c>
      <c r="G5283" t="s">
        <v>39</v>
      </c>
      <c r="H5283" t="s">
        <v>5</v>
      </c>
      <c r="I5283">
        <v>2017</v>
      </c>
      <c r="J5283">
        <v>2049</v>
      </c>
      <c r="K5283">
        <v>3.9413489124690302</v>
      </c>
    </row>
    <row r="5284" spans="5:11" x14ac:dyDescent="0.2">
      <c r="E5284" t="str">
        <f t="shared" si="82"/>
        <v>Manufacturing: Non Energy Intensive</v>
      </c>
      <c r="F5284" t="s">
        <v>68</v>
      </c>
      <c r="G5284" t="s">
        <v>39</v>
      </c>
      <c r="H5284" t="s">
        <v>5</v>
      </c>
      <c r="I5284">
        <v>2017</v>
      </c>
      <c r="J5284">
        <v>2050</v>
      </c>
      <c r="K5284">
        <v>3.9407652405245899</v>
      </c>
    </row>
    <row r="5285" spans="5:11" x14ac:dyDescent="0.2">
      <c r="E5285" t="str">
        <f t="shared" si="82"/>
        <v>Manufacturing: Non Energy Intensive</v>
      </c>
      <c r="F5285" t="s">
        <v>68</v>
      </c>
      <c r="G5285" t="s">
        <v>39</v>
      </c>
      <c r="H5285" t="s">
        <v>5</v>
      </c>
      <c r="I5285">
        <v>2018</v>
      </c>
      <c r="J5285">
        <v>2048</v>
      </c>
      <c r="K5285">
        <v>3.9190200179070902</v>
      </c>
    </row>
    <row r="5286" spans="5:11" x14ac:dyDescent="0.2">
      <c r="E5286" t="str">
        <f t="shared" si="82"/>
        <v>Manufacturing: Non Energy Intensive</v>
      </c>
      <c r="F5286" t="s">
        <v>68</v>
      </c>
      <c r="G5286" t="s">
        <v>39</v>
      </c>
      <c r="H5286" t="s">
        <v>5</v>
      </c>
      <c r="I5286">
        <v>2018</v>
      </c>
      <c r="J5286">
        <v>2049</v>
      </c>
      <c r="K5286">
        <v>3.9940042216230198</v>
      </c>
    </row>
    <row r="5287" spans="5:11" x14ac:dyDescent="0.2">
      <c r="E5287" t="str">
        <f t="shared" si="82"/>
        <v>Manufacturing: Non Energy Intensive</v>
      </c>
      <c r="F5287" t="s">
        <v>68</v>
      </c>
      <c r="G5287" t="s">
        <v>39</v>
      </c>
      <c r="H5287" t="s">
        <v>5</v>
      </c>
      <c r="I5287">
        <v>2018</v>
      </c>
      <c r="J5287">
        <v>2050</v>
      </c>
      <c r="K5287">
        <v>3.9941487386508401</v>
      </c>
    </row>
    <row r="5288" spans="5:11" x14ac:dyDescent="0.2">
      <c r="E5288" t="str">
        <f t="shared" si="82"/>
        <v>Manufacturing: Non Energy Intensive</v>
      </c>
      <c r="F5288" t="s">
        <v>68</v>
      </c>
      <c r="G5288" t="s">
        <v>39</v>
      </c>
      <c r="H5288" t="s">
        <v>5</v>
      </c>
      <c r="I5288">
        <v>2019</v>
      </c>
      <c r="J5288">
        <v>2048</v>
      </c>
      <c r="K5288">
        <v>3.8820790608545601</v>
      </c>
    </row>
    <row r="5289" spans="5:11" x14ac:dyDescent="0.2">
      <c r="E5289" t="str">
        <f t="shared" si="82"/>
        <v>Manufacturing: Non Energy Intensive</v>
      </c>
      <c r="F5289" t="s">
        <v>68</v>
      </c>
      <c r="G5289" t="s">
        <v>39</v>
      </c>
      <c r="H5289" t="s">
        <v>5</v>
      </c>
      <c r="I5289">
        <v>2019</v>
      </c>
      <c r="J5289">
        <v>2049</v>
      </c>
      <c r="K5289">
        <v>3.97414142016344</v>
      </c>
    </row>
    <row r="5290" spans="5:11" x14ac:dyDescent="0.2">
      <c r="E5290" t="str">
        <f t="shared" si="82"/>
        <v>Manufacturing: Non Energy Intensive</v>
      </c>
      <c r="F5290" t="s">
        <v>68</v>
      </c>
      <c r="G5290" t="s">
        <v>39</v>
      </c>
      <c r="H5290" t="s">
        <v>5</v>
      </c>
      <c r="I5290">
        <v>2019</v>
      </c>
      <c r="J5290">
        <v>2050</v>
      </c>
      <c r="K5290">
        <v>3.9752414251797101</v>
      </c>
    </row>
    <row r="5291" spans="5:11" x14ac:dyDescent="0.2">
      <c r="E5291" t="str">
        <f t="shared" si="82"/>
        <v>Manufacturing: Non Energy Intensive</v>
      </c>
      <c r="F5291" t="s">
        <v>68</v>
      </c>
      <c r="G5291" t="s">
        <v>39</v>
      </c>
      <c r="H5291" t="s">
        <v>5</v>
      </c>
      <c r="I5291">
        <v>2020</v>
      </c>
      <c r="J5291">
        <v>2048</v>
      </c>
      <c r="K5291">
        <v>3.5259970516161099</v>
      </c>
    </row>
    <row r="5292" spans="5:11" x14ac:dyDescent="0.2">
      <c r="E5292" t="str">
        <f t="shared" si="82"/>
        <v>Manufacturing: Non Energy Intensive</v>
      </c>
      <c r="F5292" t="s">
        <v>68</v>
      </c>
      <c r="G5292" t="s">
        <v>39</v>
      </c>
      <c r="H5292" t="s">
        <v>5</v>
      </c>
      <c r="I5292">
        <v>2020</v>
      </c>
      <c r="J5292">
        <v>2049</v>
      </c>
      <c r="K5292">
        <v>3.63126878284148</v>
      </c>
    </row>
    <row r="5293" spans="5:11" x14ac:dyDescent="0.2">
      <c r="E5293" t="str">
        <f t="shared" si="82"/>
        <v>Manufacturing: Non Energy Intensive</v>
      </c>
      <c r="F5293" t="s">
        <v>68</v>
      </c>
      <c r="G5293" t="s">
        <v>39</v>
      </c>
      <c r="H5293" t="s">
        <v>5</v>
      </c>
      <c r="I5293">
        <v>2020</v>
      </c>
      <c r="J5293">
        <v>2050</v>
      </c>
      <c r="K5293">
        <v>3.6334041675097302</v>
      </c>
    </row>
    <row r="5294" spans="5:11" x14ac:dyDescent="0.2">
      <c r="E5294" t="str">
        <f t="shared" si="82"/>
        <v>Manufacturing: Non Energy Intensive</v>
      </c>
      <c r="F5294" t="s">
        <v>68</v>
      </c>
      <c r="G5294" t="s">
        <v>39</v>
      </c>
      <c r="H5294" t="s">
        <v>5</v>
      </c>
      <c r="I5294">
        <v>2021</v>
      </c>
      <c r="J5294">
        <v>2048</v>
      </c>
      <c r="K5294">
        <v>3.65837580469154</v>
      </c>
    </row>
    <row r="5295" spans="5:11" x14ac:dyDescent="0.2">
      <c r="E5295" t="str">
        <f t="shared" si="82"/>
        <v>Manufacturing: Non Energy Intensive</v>
      </c>
      <c r="F5295" t="s">
        <v>68</v>
      </c>
      <c r="G5295" t="s">
        <v>39</v>
      </c>
      <c r="H5295" t="s">
        <v>5</v>
      </c>
      <c r="I5295">
        <v>2021</v>
      </c>
      <c r="J5295">
        <v>2049</v>
      </c>
      <c r="K5295">
        <v>3.7805327724928302</v>
      </c>
    </row>
    <row r="5296" spans="5:11" x14ac:dyDescent="0.2">
      <c r="E5296" t="str">
        <f t="shared" si="82"/>
        <v>Manufacturing: Non Energy Intensive</v>
      </c>
      <c r="F5296" t="s">
        <v>68</v>
      </c>
      <c r="G5296" t="s">
        <v>39</v>
      </c>
      <c r="H5296" t="s">
        <v>5</v>
      </c>
      <c r="I5296">
        <v>2021</v>
      </c>
      <c r="J5296">
        <v>2050</v>
      </c>
      <c r="K5296">
        <v>3.7834427261540098</v>
      </c>
    </row>
    <row r="5297" spans="5:11" x14ac:dyDescent="0.2">
      <c r="E5297" t="str">
        <f t="shared" si="82"/>
        <v>Manufacturing: Non Energy Intensive</v>
      </c>
      <c r="F5297" t="s">
        <v>68</v>
      </c>
      <c r="G5297" t="s">
        <v>39</v>
      </c>
      <c r="H5297" t="s">
        <v>5</v>
      </c>
      <c r="I5297">
        <v>2022</v>
      </c>
      <c r="J5297">
        <v>2048</v>
      </c>
      <c r="K5297">
        <v>3.7533715006167001</v>
      </c>
    </row>
    <row r="5298" spans="5:11" x14ac:dyDescent="0.2">
      <c r="E5298" t="str">
        <f t="shared" si="82"/>
        <v>Manufacturing: Non Energy Intensive</v>
      </c>
      <c r="F5298" t="s">
        <v>68</v>
      </c>
      <c r="G5298" t="s">
        <v>39</v>
      </c>
      <c r="H5298" t="s">
        <v>5</v>
      </c>
      <c r="I5298">
        <v>2022</v>
      </c>
      <c r="J5298">
        <v>2049</v>
      </c>
      <c r="K5298">
        <v>3.8923486892644501</v>
      </c>
    </row>
    <row r="5299" spans="5:11" x14ac:dyDescent="0.2">
      <c r="E5299" t="str">
        <f t="shared" si="82"/>
        <v>Manufacturing: Non Energy Intensive</v>
      </c>
      <c r="F5299" t="s">
        <v>68</v>
      </c>
      <c r="G5299" t="s">
        <v>39</v>
      </c>
      <c r="H5299" t="s">
        <v>5</v>
      </c>
      <c r="I5299">
        <v>2022</v>
      </c>
      <c r="J5299">
        <v>2050</v>
      </c>
      <c r="K5299">
        <v>3.8939083024520902</v>
      </c>
    </row>
    <row r="5300" spans="5:11" x14ac:dyDescent="0.2">
      <c r="E5300" t="str">
        <f t="shared" si="82"/>
        <v>Manufacturing: Non Energy Intensive</v>
      </c>
      <c r="F5300" t="s">
        <v>68</v>
      </c>
      <c r="G5300" t="s">
        <v>39</v>
      </c>
      <c r="H5300" t="s">
        <v>5</v>
      </c>
      <c r="I5300">
        <v>2023</v>
      </c>
      <c r="J5300">
        <v>2048</v>
      </c>
      <c r="K5300">
        <v>3.8481724522849601</v>
      </c>
    </row>
    <row r="5301" spans="5:11" x14ac:dyDescent="0.2">
      <c r="E5301" t="str">
        <f t="shared" si="82"/>
        <v>Manufacturing: Non Energy Intensive</v>
      </c>
      <c r="F5301" t="s">
        <v>68</v>
      </c>
      <c r="G5301" t="s">
        <v>39</v>
      </c>
      <c r="H5301" t="s">
        <v>5</v>
      </c>
      <c r="I5301">
        <v>2023</v>
      </c>
      <c r="J5301">
        <v>2049</v>
      </c>
      <c r="K5301">
        <v>4.0136543972921901</v>
      </c>
    </row>
    <row r="5302" spans="5:11" x14ac:dyDescent="0.2">
      <c r="E5302" t="str">
        <f t="shared" si="82"/>
        <v>Manufacturing: Non Energy Intensive</v>
      </c>
      <c r="F5302" t="s">
        <v>68</v>
      </c>
      <c r="G5302" t="s">
        <v>39</v>
      </c>
      <c r="H5302" t="s">
        <v>5</v>
      </c>
      <c r="I5302">
        <v>2023</v>
      </c>
      <c r="J5302">
        <v>2050</v>
      </c>
      <c r="K5302">
        <v>4.0065033899547497</v>
      </c>
    </row>
    <row r="5303" spans="5:11" x14ac:dyDescent="0.2">
      <c r="E5303" t="str">
        <f t="shared" si="82"/>
        <v>Manufacturing: Non Energy Intensive</v>
      </c>
      <c r="F5303" t="s">
        <v>68</v>
      </c>
      <c r="G5303" t="s">
        <v>39</v>
      </c>
      <c r="H5303" t="s">
        <v>5</v>
      </c>
      <c r="I5303">
        <v>2024</v>
      </c>
      <c r="J5303">
        <v>2048</v>
      </c>
      <c r="K5303">
        <v>3.9531975811239199</v>
      </c>
    </row>
    <row r="5304" spans="5:11" x14ac:dyDescent="0.2">
      <c r="E5304" t="str">
        <f t="shared" si="82"/>
        <v>Manufacturing: Non Energy Intensive</v>
      </c>
      <c r="F5304" t="s">
        <v>68</v>
      </c>
      <c r="G5304" t="s">
        <v>39</v>
      </c>
      <c r="H5304" t="s">
        <v>5</v>
      </c>
      <c r="I5304">
        <v>2024</v>
      </c>
      <c r="J5304">
        <v>2049</v>
      </c>
      <c r="K5304">
        <v>4.1421385879404102</v>
      </c>
    </row>
    <row r="5305" spans="5:11" x14ac:dyDescent="0.2">
      <c r="E5305" t="str">
        <f t="shared" si="82"/>
        <v>Manufacturing: Non Energy Intensive</v>
      </c>
      <c r="F5305" t="s">
        <v>68</v>
      </c>
      <c r="G5305" t="s">
        <v>39</v>
      </c>
      <c r="H5305" t="s">
        <v>5</v>
      </c>
      <c r="I5305">
        <v>2024</v>
      </c>
      <c r="J5305">
        <v>2050</v>
      </c>
      <c r="K5305">
        <v>4.1312200437901803</v>
      </c>
    </row>
    <row r="5306" spans="5:11" x14ac:dyDescent="0.2">
      <c r="E5306" t="str">
        <f t="shared" si="82"/>
        <v>Manufacturing: Non Energy Intensive</v>
      </c>
      <c r="F5306" t="s">
        <v>68</v>
      </c>
      <c r="G5306" t="s">
        <v>39</v>
      </c>
      <c r="H5306" t="s">
        <v>5</v>
      </c>
      <c r="I5306">
        <v>2025</v>
      </c>
      <c r="J5306">
        <v>2048</v>
      </c>
      <c r="K5306">
        <v>4.1076181383847201</v>
      </c>
    </row>
    <row r="5307" spans="5:11" x14ac:dyDescent="0.2">
      <c r="E5307" t="str">
        <f t="shared" si="82"/>
        <v>Manufacturing: Non Energy Intensive</v>
      </c>
      <c r="F5307" t="s">
        <v>68</v>
      </c>
      <c r="G5307" t="s">
        <v>39</v>
      </c>
      <c r="H5307" t="s">
        <v>5</v>
      </c>
      <c r="I5307">
        <v>2025</v>
      </c>
      <c r="J5307">
        <v>2049</v>
      </c>
      <c r="K5307">
        <v>4.3132995094994602</v>
      </c>
    </row>
    <row r="5308" spans="5:11" x14ac:dyDescent="0.2">
      <c r="E5308" t="str">
        <f t="shared" si="82"/>
        <v>Manufacturing: Non Energy Intensive</v>
      </c>
      <c r="F5308" t="s">
        <v>68</v>
      </c>
      <c r="G5308" t="s">
        <v>39</v>
      </c>
      <c r="H5308" t="s">
        <v>5</v>
      </c>
      <c r="I5308">
        <v>2025</v>
      </c>
      <c r="J5308">
        <v>2050</v>
      </c>
      <c r="K5308">
        <v>4.3036961204219404</v>
      </c>
    </row>
    <row r="5309" spans="5:11" x14ac:dyDescent="0.2">
      <c r="E5309" t="str">
        <f t="shared" si="82"/>
        <v>Manufacturing: Non Energy Intensive</v>
      </c>
      <c r="F5309" t="s">
        <v>68</v>
      </c>
      <c r="G5309" t="s">
        <v>39</v>
      </c>
      <c r="H5309" t="s">
        <v>5</v>
      </c>
      <c r="I5309">
        <v>2026</v>
      </c>
      <c r="J5309">
        <v>2048</v>
      </c>
      <c r="K5309">
        <v>4.2589317453759099</v>
      </c>
    </row>
    <row r="5310" spans="5:11" x14ac:dyDescent="0.2">
      <c r="E5310" t="str">
        <f t="shared" si="82"/>
        <v>Manufacturing: Non Energy Intensive</v>
      </c>
      <c r="F5310" t="s">
        <v>68</v>
      </c>
      <c r="G5310" t="s">
        <v>39</v>
      </c>
      <c r="H5310" t="s">
        <v>5</v>
      </c>
      <c r="I5310">
        <v>2026</v>
      </c>
      <c r="J5310">
        <v>2049</v>
      </c>
      <c r="K5310">
        <v>4.4863862574855498</v>
      </c>
    </row>
    <row r="5311" spans="5:11" x14ac:dyDescent="0.2">
      <c r="E5311" t="str">
        <f t="shared" si="82"/>
        <v>Manufacturing: Non Energy Intensive</v>
      </c>
      <c r="F5311" t="s">
        <v>68</v>
      </c>
      <c r="G5311" t="s">
        <v>39</v>
      </c>
      <c r="H5311" t="s">
        <v>5</v>
      </c>
      <c r="I5311">
        <v>2026</v>
      </c>
      <c r="J5311">
        <v>2050</v>
      </c>
      <c r="K5311">
        <v>4.4779294803241401</v>
      </c>
    </row>
    <row r="5312" spans="5:11" x14ac:dyDescent="0.2">
      <c r="E5312" t="str">
        <f t="shared" si="82"/>
        <v>Manufacturing: Non Energy Intensive</v>
      </c>
      <c r="F5312" t="s">
        <v>68</v>
      </c>
      <c r="G5312" t="s">
        <v>39</v>
      </c>
      <c r="H5312" t="s">
        <v>5</v>
      </c>
      <c r="I5312">
        <v>2027</v>
      </c>
      <c r="J5312">
        <v>2048</v>
      </c>
      <c r="K5312">
        <v>4.4307290793538199</v>
      </c>
    </row>
    <row r="5313" spans="5:11" x14ac:dyDescent="0.2">
      <c r="E5313" t="str">
        <f t="shared" si="82"/>
        <v>Manufacturing: Non Energy Intensive</v>
      </c>
      <c r="F5313" t="s">
        <v>68</v>
      </c>
      <c r="G5313" t="s">
        <v>39</v>
      </c>
      <c r="H5313" t="s">
        <v>5</v>
      </c>
      <c r="I5313">
        <v>2027</v>
      </c>
      <c r="J5313">
        <v>2049</v>
      </c>
      <c r="K5313">
        <v>4.6762302128073099</v>
      </c>
    </row>
    <row r="5314" spans="5:11" x14ac:dyDescent="0.2">
      <c r="E5314" t="str">
        <f t="shared" si="82"/>
        <v>Manufacturing: Non Energy Intensive</v>
      </c>
      <c r="F5314" t="s">
        <v>68</v>
      </c>
      <c r="G5314" t="s">
        <v>39</v>
      </c>
      <c r="H5314" t="s">
        <v>5</v>
      </c>
      <c r="I5314">
        <v>2027</v>
      </c>
      <c r="J5314">
        <v>2050</v>
      </c>
      <c r="K5314">
        <v>4.6681715376477202</v>
      </c>
    </row>
    <row r="5315" spans="5:11" x14ac:dyDescent="0.2">
      <c r="E5315" t="str">
        <f t="shared" ref="E5315:E5378" si="83">VLOOKUP(F5315,$A$2:$B$53,2,)</f>
        <v>Manufacturing: Non Energy Intensive</v>
      </c>
      <c r="F5315" t="s">
        <v>68</v>
      </c>
      <c r="G5315" t="s">
        <v>39</v>
      </c>
      <c r="H5315" t="s">
        <v>5</v>
      </c>
      <c r="I5315">
        <v>2028</v>
      </c>
      <c r="J5315">
        <v>2048</v>
      </c>
      <c r="K5315">
        <v>4.6253851911071298</v>
      </c>
    </row>
    <row r="5316" spans="5:11" x14ac:dyDescent="0.2">
      <c r="E5316" t="str">
        <f t="shared" si="83"/>
        <v>Manufacturing: Non Energy Intensive</v>
      </c>
      <c r="F5316" t="s">
        <v>68</v>
      </c>
      <c r="G5316" t="s">
        <v>39</v>
      </c>
      <c r="H5316" t="s">
        <v>5</v>
      </c>
      <c r="I5316">
        <v>2028</v>
      </c>
      <c r="J5316">
        <v>2049</v>
      </c>
      <c r="K5316">
        <v>4.8865488625978504</v>
      </c>
    </row>
    <row r="5317" spans="5:11" x14ac:dyDescent="0.2">
      <c r="E5317" t="str">
        <f t="shared" si="83"/>
        <v>Manufacturing: Non Energy Intensive</v>
      </c>
      <c r="F5317" t="s">
        <v>68</v>
      </c>
      <c r="G5317" t="s">
        <v>39</v>
      </c>
      <c r="H5317" t="s">
        <v>5</v>
      </c>
      <c r="I5317">
        <v>2028</v>
      </c>
      <c r="J5317">
        <v>2050</v>
      </c>
      <c r="K5317">
        <v>4.8801622468081503</v>
      </c>
    </row>
    <row r="5318" spans="5:11" x14ac:dyDescent="0.2">
      <c r="E5318" t="str">
        <f t="shared" si="83"/>
        <v>Manufacturing: Non Energy Intensive</v>
      </c>
      <c r="F5318" t="s">
        <v>68</v>
      </c>
      <c r="G5318" t="s">
        <v>39</v>
      </c>
      <c r="H5318" t="s">
        <v>5</v>
      </c>
      <c r="I5318">
        <v>2029</v>
      </c>
      <c r="J5318">
        <v>2048</v>
      </c>
      <c r="K5318">
        <v>4.85198252641334</v>
      </c>
    </row>
    <row r="5319" spans="5:11" x14ac:dyDescent="0.2">
      <c r="E5319" t="str">
        <f t="shared" si="83"/>
        <v>Manufacturing: Non Energy Intensive</v>
      </c>
      <c r="F5319" t="s">
        <v>68</v>
      </c>
      <c r="G5319" t="s">
        <v>39</v>
      </c>
      <c r="H5319" t="s">
        <v>5</v>
      </c>
      <c r="I5319">
        <v>2029</v>
      </c>
      <c r="J5319">
        <v>2049</v>
      </c>
      <c r="K5319">
        <v>5.1329079814034797</v>
      </c>
    </row>
    <row r="5320" spans="5:11" x14ac:dyDescent="0.2">
      <c r="E5320" t="str">
        <f t="shared" si="83"/>
        <v>Manufacturing: Non Energy Intensive</v>
      </c>
      <c r="F5320" t="s">
        <v>68</v>
      </c>
      <c r="G5320" t="s">
        <v>39</v>
      </c>
      <c r="H5320" t="s">
        <v>5</v>
      </c>
      <c r="I5320">
        <v>2029</v>
      </c>
      <c r="J5320">
        <v>2050</v>
      </c>
      <c r="K5320">
        <v>5.1303982235982302</v>
      </c>
    </row>
    <row r="5321" spans="5:11" x14ac:dyDescent="0.2">
      <c r="E5321" t="str">
        <f t="shared" si="83"/>
        <v>Manufacturing: Non Energy Intensive</v>
      </c>
      <c r="F5321" t="s">
        <v>68</v>
      </c>
      <c r="G5321" t="s">
        <v>39</v>
      </c>
      <c r="H5321" t="s">
        <v>5</v>
      </c>
      <c r="I5321">
        <v>2030</v>
      </c>
      <c r="J5321">
        <v>2048</v>
      </c>
      <c r="K5321">
        <v>5.0922659402331698</v>
      </c>
    </row>
    <row r="5322" spans="5:11" x14ac:dyDescent="0.2">
      <c r="E5322" t="str">
        <f t="shared" si="83"/>
        <v>Manufacturing: Non Energy Intensive</v>
      </c>
      <c r="F5322" t="s">
        <v>68</v>
      </c>
      <c r="G5322" t="s">
        <v>39</v>
      </c>
      <c r="H5322" t="s">
        <v>5</v>
      </c>
      <c r="I5322">
        <v>2030</v>
      </c>
      <c r="J5322">
        <v>2049</v>
      </c>
      <c r="K5322">
        <v>5.3963824681878103</v>
      </c>
    </row>
    <row r="5323" spans="5:11" x14ac:dyDescent="0.2">
      <c r="E5323" t="str">
        <f t="shared" si="83"/>
        <v>Manufacturing: Non Energy Intensive</v>
      </c>
      <c r="F5323" t="s">
        <v>68</v>
      </c>
      <c r="G5323" t="s">
        <v>39</v>
      </c>
      <c r="H5323" t="s">
        <v>5</v>
      </c>
      <c r="I5323">
        <v>2030</v>
      </c>
      <c r="J5323">
        <v>2050</v>
      </c>
      <c r="K5323">
        <v>5.39749379039998</v>
      </c>
    </row>
    <row r="5324" spans="5:11" x14ac:dyDescent="0.2">
      <c r="E5324" t="str">
        <f t="shared" si="83"/>
        <v>Manufacturing: Non Energy Intensive</v>
      </c>
      <c r="F5324" t="s">
        <v>68</v>
      </c>
      <c r="G5324" t="s">
        <v>39</v>
      </c>
      <c r="H5324" t="s">
        <v>5</v>
      </c>
      <c r="I5324">
        <v>2031</v>
      </c>
      <c r="J5324">
        <v>2048</v>
      </c>
      <c r="K5324">
        <v>5.3673198060834402</v>
      </c>
    </row>
    <row r="5325" spans="5:11" x14ac:dyDescent="0.2">
      <c r="E5325" t="str">
        <f t="shared" si="83"/>
        <v>Manufacturing: Non Energy Intensive</v>
      </c>
      <c r="F5325" t="s">
        <v>68</v>
      </c>
      <c r="G5325" t="s">
        <v>39</v>
      </c>
      <c r="H5325" t="s">
        <v>5</v>
      </c>
      <c r="I5325">
        <v>2031</v>
      </c>
      <c r="J5325">
        <v>2049</v>
      </c>
      <c r="K5325">
        <v>5.6889571633149902</v>
      </c>
    </row>
    <row r="5326" spans="5:11" x14ac:dyDescent="0.2">
      <c r="E5326" t="str">
        <f t="shared" si="83"/>
        <v>Manufacturing: Non Energy Intensive</v>
      </c>
      <c r="F5326" t="s">
        <v>68</v>
      </c>
      <c r="G5326" t="s">
        <v>39</v>
      </c>
      <c r="H5326" t="s">
        <v>5</v>
      </c>
      <c r="I5326">
        <v>2031</v>
      </c>
      <c r="J5326">
        <v>2050</v>
      </c>
      <c r="K5326">
        <v>5.6907219152899602</v>
      </c>
    </row>
    <row r="5327" spans="5:11" x14ac:dyDescent="0.2">
      <c r="E5327" t="str">
        <f t="shared" si="83"/>
        <v>Manufacturing: Non Energy Intensive</v>
      </c>
      <c r="F5327" t="s">
        <v>68</v>
      </c>
      <c r="G5327" t="s">
        <v>39</v>
      </c>
      <c r="H5327" t="s">
        <v>5</v>
      </c>
      <c r="I5327">
        <v>2032</v>
      </c>
      <c r="J5327">
        <v>2048</v>
      </c>
      <c r="K5327">
        <v>5.6497854267044803</v>
      </c>
    </row>
    <row r="5328" spans="5:11" x14ac:dyDescent="0.2">
      <c r="E5328" t="str">
        <f t="shared" si="83"/>
        <v>Manufacturing: Non Energy Intensive</v>
      </c>
      <c r="F5328" t="s">
        <v>68</v>
      </c>
      <c r="G5328" t="s">
        <v>39</v>
      </c>
      <c r="H5328" t="s">
        <v>5</v>
      </c>
      <c r="I5328">
        <v>2032</v>
      </c>
      <c r="J5328">
        <v>2049</v>
      </c>
      <c r="K5328">
        <v>5.9801223456548698</v>
      </c>
    </row>
    <row r="5329" spans="5:11" x14ac:dyDescent="0.2">
      <c r="E5329" t="str">
        <f t="shared" si="83"/>
        <v>Manufacturing: Non Energy Intensive</v>
      </c>
      <c r="F5329" t="s">
        <v>68</v>
      </c>
      <c r="G5329" t="s">
        <v>39</v>
      </c>
      <c r="H5329" t="s">
        <v>5</v>
      </c>
      <c r="I5329">
        <v>2032</v>
      </c>
      <c r="J5329">
        <v>2050</v>
      </c>
      <c r="K5329">
        <v>5.9788248510392803</v>
      </c>
    </row>
    <row r="5330" spans="5:11" x14ac:dyDescent="0.2">
      <c r="E5330" t="str">
        <f t="shared" si="83"/>
        <v>Manufacturing: Non Energy Intensive</v>
      </c>
      <c r="F5330" t="s">
        <v>68</v>
      </c>
      <c r="G5330" t="s">
        <v>39</v>
      </c>
      <c r="H5330" t="s">
        <v>5</v>
      </c>
      <c r="I5330">
        <v>2033</v>
      </c>
      <c r="J5330">
        <v>2048</v>
      </c>
      <c r="K5330">
        <v>5.9443251749949804</v>
      </c>
    </row>
    <row r="5331" spans="5:11" x14ac:dyDescent="0.2">
      <c r="E5331" t="str">
        <f t="shared" si="83"/>
        <v>Manufacturing: Non Energy Intensive</v>
      </c>
      <c r="F5331" t="s">
        <v>68</v>
      </c>
      <c r="G5331" t="s">
        <v>39</v>
      </c>
      <c r="H5331" t="s">
        <v>5</v>
      </c>
      <c r="I5331">
        <v>2033</v>
      </c>
      <c r="J5331">
        <v>2049</v>
      </c>
      <c r="K5331">
        <v>6.2724942843869398</v>
      </c>
    </row>
    <row r="5332" spans="5:11" x14ac:dyDescent="0.2">
      <c r="E5332" t="str">
        <f t="shared" si="83"/>
        <v>Manufacturing: Non Energy Intensive</v>
      </c>
      <c r="F5332" t="s">
        <v>68</v>
      </c>
      <c r="G5332" t="s">
        <v>39</v>
      </c>
      <c r="H5332" t="s">
        <v>5</v>
      </c>
      <c r="I5332">
        <v>2033</v>
      </c>
      <c r="J5332">
        <v>2050</v>
      </c>
      <c r="K5332">
        <v>6.26613626821546</v>
      </c>
    </row>
    <row r="5333" spans="5:11" x14ac:dyDescent="0.2">
      <c r="E5333" t="str">
        <f t="shared" si="83"/>
        <v>Manufacturing: Non Energy Intensive</v>
      </c>
      <c r="F5333" t="s">
        <v>68</v>
      </c>
      <c r="G5333" t="s">
        <v>39</v>
      </c>
      <c r="H5333" t="s">
        <v>5</v>
      </c>
      <c r="I5333">
        <v>2034</v>
      </c>
      <c r="J5333">
        <v>2048</v>
      </c>
      <c r="K5333">
        <v>6.2488764264845402</v>
      </c>
    </row>
    <row r="5334" spans="5:11" x14ac:dyDescent="0.2">
      <c r="E5334" t="str">
        <f t="shared" si="83"/>
        <v>Manufacturing: Non Energy Intensive</v>
      </c>
      <c r="F5334" t="s">
        <v>68</v>
      </c>
      <c r="G5334" t="s">
        <v>39</v>
      </c>
      <c r="H5334" t="s">
        <v>5</v>
      </c>
      <c r="I5334">
        <v>2034</v>
      </c>
      <c r="J5334">
        <v>2049</v>
      </c>
      <c r="K5334">
        <v>6.5659672127783404</v>
      </c>
    </row>
    <row r="5335" spans="5:11" x14ac:dyDescent="0.2">
      <c r="E5335" t="str">
        <f t="shared" si="83"/>
        <v>Manufacturing: Non Energy Intensive</v>
      </c>
      <c r="F5335" t="s">
        <v>68</v>
      </c>
      <c r="G5335" t="s">
        <v>39</v>
      </c>
      <c r="H5335" t="s">
        <v>5</v>
      </c>
      <c r="I5335">
        <v>2034</v>
      </c>
      <c r="J5335">
        <v>2050</v>
      </c>
      <c r="K5335">
        <v>6.5742622615880304</v>
      </c>
    </row>
    <row r="5336" spans="5:11" x14ac:dyDescent="0.2">
      <c r="E5336" t="str">
        <f t="shared" si="83"/>
        <v>Manufacturing: Non Energy Intensive</v>
      </c>
      <c r="F5336" t="s">
        <v>68</v>
      </c>
      <c r="G5336" t="s">
        <v>39</v>
      </c>
      <c r="H5336" t="s">
        <v>5</v>
      </c>
      <c r="I5336">
        <v>2035</v>
      </c>
      <c r="J5336">
        <v>2048</v>
      </c>
      <c r="K5336">
        <v>6.51987431786507</v>
      </c>
    </row>
    <row r="5337" spans="5:11" x14ac:dyDescent="0.2">
      <c r="E5337" t="str">
        <f t="shared" si="83"/>
        <v>Manufacturing: Non Energy Intensive</v>
      </c>
      <c r="F5337" t="s">
        <v>68</v>
      </c>
      <c r="G5337" t="s">
        <v>39</v>
      </c>
      <c r="H5337" t="s">
        <v>5</v>
      </c>
      <c r="I5337">
        <v>2035</v>
      </c>
      <c r="J5337">
        <v>2049</v>
      </c>
      <c r="K5337">
        <v>6.84346122881397</v>
      </c>
    </row>
    <row r="5338" spans="5:11" x14ac:dyDescent="0.2">
      <c r="E5338" t="str">
        <f t="shared" si="83"/>
        <v>Manufacturing: Non Energy Intensive</v>
      </c>
      <c r="F5338" t="s">
        <v>68</v>
      </c>
      <c r="G5338" t="s">
        <v>39</v>
      </c>
      <c r="H5338" t="s">
        <v>5</v>
      </c>
      <c r="I5338">
        <v>2035</v>
      </c>
      <c r="J5338">
        <v>2050</v>
      </c>
      <c r="K5338">
        <v>6.8587089908320902</v>
      </c>
    </row>
    <row r="5339" spans="5:11" x14ac:dyDescent="0.2">
      <c r="E5339" t="str">
        <f t="shared" si="83"/>
        <v>Manufacturing: Non Energy Intensive</v>
      </c>
      <c r="F5339" t="s">
        <v>68</v>
      </c>
      <c r="G5339" t="s">
        <v>39</v>
      </c>
      <c r="H5339" t="s">
        <v>5</v>
      </c>
      <c r="I5339">
        <v>2036</v>
      </c>
      <c r="J5339">
        <v>2048</v>
      </c>
      <c r="K5339">
        <v>6.8062476349066001</v>
      </c>
    </row>
    <row r="5340" spans="5:11" x14ac:dyDescent="0.2">
      <c r="E5340" t="str">
        <f t="shared" si="83"/>
        <v>Manufacturing: Non Energy Intensive</v>
      </c>
      <c r="F5340" t="s">
        <v>68</v>
      </c>
      <c r="G5340" t="s">
        <v>39</v>
      </c>
      <c r="H5340" t="s">
        <v>5</v>
      </c>
      <c r="I5340">
        <v>2036</v>
      </c>
      <c r="J5340">
        <v>2049</v>
      </c>
      <c r="K5340">
        <v>7.1216810155151302</v>
      </c>
    </row>
    <row r="5341" spans="5:11" x14ac:dyDescent="0.2">
      <c r="E5341" t="str">
        <f t="shared" si="83"/>
        <v>Manufacturing: Non Energy Intensive</v>
      </c>
      <c r="F5341" t="s">
        <v>68</v>
      </c>
      <c r="G5341" t="s">
        <v>39</v>
      </c>
      <c r="H5341" t="s">
        <v>5</v>
      </c>
      <c r="I5341">
        <v>2036</v>
      </c>
      <c r="J5341">
        <v>2050</v>
      </c>
      <c r="K5341">
        <v>7.1400198842058797</v>
      </c>
    </row>
    <row r="5342" spans="5:11" x14ac:dyDescent="0.2">
      <c r="E5342" t="str">
        <f t="shared" si="83"/>
        <v>Manufacturing: Non Energy Intensive</v>
      </c>
      <c r="F5342" t="s">
        <v>68</v>
      </c>
      <c r="G5342" t="s">
        <v>39</v>
      </c>
      <c r="H5342" t="s">
        <v>5</v>
      </c>
      <c r="I5342">
        <v>2037</v>
      </c>
      <c r="J5342">
        <v>2048</v>
      </c>
      <c r="K5342">
        <v>7.1060744534894598</v>
      </c>
    </row>
    <row r="5343" spans="5:11" x14ac:dyDescent="0.2">
      <c r="E5343" t="str">
        <f t="shared" si="83"/>
        <v>Manufacturing: Non Energy Intensive</v>
      </c>
      <c r="F5343" t="s">
        <v>68</v>
      </c>
      <c r="G5343" t="s">
        <v>39</v>
      </c>
      <c r="H5343" t="s">
        <v>5</v>
      </c>
      <c r="I5343">
        <v>2037</v>
      </c>
      <c r="J5343">
        <v>2049</v>
      </c>
      <c r="K5343">
        <v>7.3998892011523596</v>
      </c>
    </row>
    <row r="5344" spans="5:11" x14ac:dyDescent="0.2">
      <c r="E5344" t="str">
        <f t="shared" si="83"/>
        <v>Manufacturing: Non Energy Intensive</v>
      </c>
      <c r="F5344" t="s">
        <v>68</v>
      </c>
      <c r="G5344" t="s">
        <v>39</v>
      </c>
      <c r="H5344" t="s">
        <v>5</v>
      </c>
      <c r="I5344">
        <v>2037</v>
      </c>
      <c r="J5344">
        <v>2050</v>
      </c>
      <c r="K5344">
        <v>7.42825514451747</v>
      </c>
    </row>
    <row r="5345" spans="5:11" x14ac:dyDescent="0.2">
      <c r="E5345" t="str">
        <f t="shared" si="83"/>
        <v>Manufacturing: Non Energy Intensive</v>
      </c>
      <c r="F5345" t="s">
        <v>68</v>
      </c>
      <c r="G5345" t="s">
        <v>39</v>
      </c>
      <c r="H5345" t="s">
        <v>5</v>
      </c>
      <c r="I5345">
        <v>2038</v>
      </c>
      <c r="J5345">
        <v>2048</v>
      </c>
      <c r="K5345">
        <v>7.4141830723386004</v>
      </c>
    </row>
    <row r="5346" spans="5:11" x14ac:dyDescent="0.2">
      <c r="E5346" t="str">
        <f t="shared" si="83"/>
        <v>Manufacturing: Non Energy Intensive</v>
      </c>
      <c r="F5346" t="s">
        <v>68</v>
      </c>
      <c r="G5346" t="s">
        <v>39</v>
      </c>
      <c r="H5346" t="s">
        <v>5</v>
      </c>
      <c r="I5346">
        <v>2038</v>
      </c>
      <c r="J5346">
        <v>2049</v>
      </c>
      <c r="K5346">
        <v>7.6850118770472804</v>
      </c>
    </row>
    <row r="5347" spans="5:11" x14ac:dyDescent="0.2">
      <c r="E5347" t="str">
        <f t="shared" si="83"/>
        <v>Manufacturing: Non Energy Intensive</v>
      </c>
      <c r="F5347" t="s">
        <v>68</v>
      </c>
      <c r="G5347" t="s">
        <v>39</v>
      </c>
      <c r="H5347" t="s">
        <v>5</v>
      </c>
      <c r="I5347">
        <v>2038</v>
      </c>
      <c r="J5347">
        <v>2050</v>
      </c>
      <c r="K5347">
        <v>7.7202618113845398</v>
      </c>
    </row>
    <row r="5348" spans="5:11" x14ac:dyDescent="0.2">
      <c r="E5348" t="str">
        <f t="shared" si="83"/>
        <v>Manufacturing: Non Energy Intensive</v>
      </c>
      <c r="F5348" t="s">
        <v>68</v>
      </c>
      <c r="G5348" t="s">
        <v>39</v>
      </c>
      <c r="H5348" t="s">
        <v>5</v>
      </c>
      <c r="I5348">
        <v>2039</v>
      </c>
      <c r="J5348">
        <v>2048</v>
      </c>
      <c r="K5348">
        <v>7.71220446749013</v>
      </c>
    </row>
    <row r="5349" spans="5:11" x14ac:dyDescent="0.2">
      <c r="E5349" t="str">
        <f t="shared" si="83"/>
        <v>Manufacturing: Non Energy Intensive</v>
      </c>
      <c r="F5349" t="s">
        <v>68</v>
      </c>
      <c r="G5349" t="s">
        <v>39</v>
      </c>
      <c r="H5349" t="s">
        <v>5</v>
      </c>
      <c r="I5349">
        <v>2039</v>
      </c>
      <c r="J5349">
        <v>2049</v>
      </c>
      <c r="K5349">
        <v>7.95983338290897</v>
      </c>
    </row>
    <row r="5350" spans="5:11" x14ac:dyDescent="0.2">
      <c r="E5350" t="str">
        <f t="shared" si="83"/>
        <v>Manufacturing: Non Energy Intensive</v>
      </c>
      <c r="F5350" t="s">
        <v>68</v>
      </c>
      <c r="G5350" t="s">
        <v>39</v>
      </c>
      <c r="H5350" t="s">
        <v>5</v>
      </c>
      <c r="I5350">
        <v>2039</v>
      </c>
      <c r="J5350">
        <v>2050</v>
      </c>
      <c r="K5350">
        <v>8.0026070483866896</v>
      </c>
    </row>
    <row r="5351" spans="5:11" x14ac:dyDescent="0.2">
      <c r="E5351" t="str">
        <f t="shared" si="83"/>
        <v>Manufacturing: Non Energy Intensive</v>
      </c>
      <c r="F5351" t="s">
        <v>68</v>
      </c>
      <c r="G5351" t="s">
        <v>39</v>
      </c>
      <c r="H5351" t="s">
        <v>5</v>
      </c>
      <c r="I5351">
        <v>2040</v>
      </c>
      <c r="J5351">
        <v>2048</v>
      </c>
      <c r="K5351">
        <v>8.0299135263567294</v>
      </c>
    </row>
    <row r="5352" spans="5:11" x14ac:dyDescent="0.2">
      <c r="E5352" t="str">
        <f t="shared" si="83"/>
        <v>Manufacturing: Non Energy Intensive</v>
      </c>
      <c r="F5352" t="s">
        <v>68</v>
      </c>
      <c r="G5352" t="s">
        <v>39</v>
      </c>
      <c r="H5352" t="s">
        <v>5</v>
      </c>
      <c r="I5352">
        <v>2040</v>
      </c>
      <c r="J5352">
        <v>2049</v>
      </c>
      <c r="K5352">
        <v>8.2506368619292108</v>
      </c>
    </row>
    <row r="5353" spans="5:11" x14ac:dyDescent="0.2">
      <c r="E5353" t="str">
        <f t="shared" si="83"/>
        <v>Manufacturing: Non Energy Intensive</v>
      </c>
      <c r="F5353" t="s">
        <v>68</v>
      </c>
      <c r="G5353" t="s">
        <v>39</v>
      </c>
      <c r="H5353" t="s">
        <v>5</v>
      </c>
      <c r="I5353">
        <v>2040</v>
      </c>
      <c r="J5353">
        <v>2050</v>
      </c>
      <c r="K5353">
        <v>8.30235681596813</v>
      </c>
    </row>
    <row r="5354" spans="5:11" x14ac:dyDescent="0.2">
      <c r="E5354" t="str">
        <f t="shared" si="83"/>
        <v>Manufacturing: Non Energy Intensive</v>
      </c>
      <c r="F5354" t="s">
        <v>68</v>
      </c>
      <c r="G5354" t="s">
        <v>39</v>
      </c>
      <c r="H5354" t="s">
        <v>5</v>
      </c>
      <c r="I5354">
        <v>2041</v>
      </c>
      <c r="J5354">
        <v>2048</v>
      </c>
      <c r="K5354">
        <v>8.3326618447776308</v>
      </c>
    </row>
    <row r="5355" spans="5:11" x14ac:dyDescent="0.2">
      <c r="E5355" t="str">
        <f t="shared" si="83"/>
        <v>Manufacturing: Non Energy Intensive</v>
      </c>
      <c r="F5355" t="s">
        <v>68</v>
      </c>
      <c r="G5355" t="s">
        <v>39</v>
      </c>
      <c r="H5355" t="s">
        <v>5</v>
      </c>
      <c r="I5355">
        <v>2041</v>
      </c>
      <c r="J5355">
        <v>2049</v>
      </c>
      <c r="K5355">
        <v>8.55124342856619</v>
      </c>
    </row>
    <row r="5356" spans="5:11" x14ac:dyDescent="0.2">
      <c r="E5356" t="str">
        <f t="shared" si="83"/>
        <v>Manufacturing: Non Energy Intensive</v>
      </c>
      <c r="F5356" t="s">
        <v>68</v>
      </c>
      <c r="G5356" t="s">
        <v>39</v>
      </c>
      <c r="H5356" t="s">
        <v>5</v>
      </c>
      <c r="I5356">
        <v>2041</v>
      </c>
      <c r="J5356">
        <v>2050</v>
      </c>
      <c r="K5356">
        <v>8.6118043106511006</v>
      </c>
    </row>
    <row r="5357" spans="5:11" x14ac:dyDescent="0.2">
      <c r="E5357" t="str">
        <f t="shared" si="83"/>
        <v>Manufacturing: Non Energy Intensive</v>
      </c>
      <c r="F5357" t="s">
        <v>68</v>
      </c>
      <c r="G5357" t="s">
        <v>39</v>
      </c>
      <c r="H5357" t="s">
        <v>5</v>
      </c>
      <c r="I5357">
        <v>2042</v>
      </c>
      <c r="J5357">
        <v>2048</v>
      </c>
      <c r="K5357">
        <v>8.6515204357506494</v>
      </c>
    </row>
    <row r="5358" spans="5:11" x14ac:dyDescent="0.2">
      <c r="E5358" t="str">
        <f t="shared" si="83"/>
        <v>Manufacturing: Non Energy Intensive</v>
      </c>
      <c r="F5358" t="s">
        <v>68</v>
      </c>
      <c r="G5358" t="s">
        <v>39</v>
      </c>
      <c r="H5358" t="s">
        <v>5</v>
      </c>
      <c r="I5358">
        <v>2042</v>
      </c>
      <c r="J5358">
        <v>2049</v>
      </c>
      <c r="K5358">
        <v>8.8746252484840298</v>
      </c>
    </row>
    <row r="5359" spans="5:11" x14ac:dyDescent="0.2">
      <c r="E5359" t="str">
        <f t="shared" si="83"/>
        <v>Manufacturing: Non Energy Intensive</v>
      </c>
      <c r="F5359" t="s">
        <v>68</v>
      </c>
      <c r="G5359" t="s">
        <v>39</v>
      </c>
      <c r="H5359" t="s">
        <v>5</v>
      </c>
      <c r="I5359">
        <v>2042</v>
      </c>
      <c r="J5359">
        <v>2050</v>
      </c>
      <c r="K5359">
        <v>8.9452059069127099</v>
      </c>
    </row>
    <row r="5360" spans="5:11" x14ac:dyDescent="0.2">
      <c r="E5360" t="str">
        <f t="shared" si="83"/>
        <v>Manufacturing: Non Energy Intensive</v>
      </c>
      <c r="F5360" t="s">
        <v>68</v>
      </c>
      <c r="G5360" t="s">
        <v>39</v>
      </c>
      <c r="H5360" t="s">
        <v>5</v>
      </c>
      <c r="I5360">
        <v>2043</v>
      </c>
      <c r="J5360">
        <v>2048</v>
      </c>
      <c r="K5360">
        <v>8.9777907097120497</v>
      </c>
    </row>
    <row r="5361" spans="5:11" x14ac:dyDescent="0.2">
      <c r="E5361" t="str">
        <f t="shared" si="83"/>
        <v>Manufacturing: Non Energy Intensive</v>
      </c>
      <c r="F5361" t="s">
        <v>68</v>
      </c>
      <c r="G5361" t="s">
        <v>39</v>
      </c>
      <c r="H5361" t="s">
        <v>5</v>
      </c>
      <c r="I5361">
        <v>2043</v>
      </c>
      <c r="J5361">
        <v>2049</v>
      </c>
      <c r="K5361">
        <v>9.2185736023831293</v>
      </c>
    </row>
    <row r="5362" spans="5:11" x14ac:dyDescent="0.2">
      <c r="E5362" t="str">
        <f t="shared" si="83"/>
        <v>Manufacturing: Non Energy Intensive</v>
      </c>
      <c r="F5362" t="s">
        <v>68</v>
      </c>
      <c r="G5362" t="s">
        <v>39</v>
      </c>
      <c r="H5362" t="s">
        <v>5</v>
      </c>
      <c r="I5362">
        <v>2043</v>
      </c>
      <c r="J5362">
        <v>2050</v>
      </c>
      <c r="K5362">
        <v>9.2972674777100099</v>
      </c>
    </row>
    <row r="5363" spans="5:11" x14ac:dyDescent="0.2">
      <c r="E5363" t="str">
        <f t="shared" si="83"/>
        <v>Manufacturing: Non Energy Intensive</v>
      </c>
      <c r="F5363" t="s">
        <v>68</v>
      </c>
      <c r="G5363" t="s">
        <v>39</v>
      </c>
      <c r="H5363" t="s">
        <v>5</v>
      </c>
      <c r="I5363">
        <v>2044</v>
      </c>
      <c r="J5363">
        <v>2048</v>
      </c>
      <c r="K5363">
        <v>9.3208927894651694</v>
      </c>
    </row>
    <row r="5364" spans="5:11" x14ac:dyDescent="0.2">
      <c r="E5364" t="str">
        <f t="shared" si="83"/>
        <v>Manufacturing: Non Energy Intensive</v>
      </c>
      <c r="F5364" t="s">
        <v>68</v>
      </c>
      <c r="G5364" t="s">
        <v>39</v>
      </c>
      <c r="H5364" t="s">
        <v>5</v>
      </c>
      <c r="I5364">
        <v>2044</v>
      </c>
      <c r="J5364">
        <v>2049</v>
      </c>
      <c r="K5364">
        <v>9.5769159148530907</v>
      </c>
    </row>
    <row r="5365" spans="5:11" x14ac:dyDescent="0.2">
      <c r="E5365" t="str">
        <f t="shared" si="83"/>
        <v>Manufacturing: Non Energy Intensive</v>
      </c>
      <c r="F5365" t="s">
        <v>68</v>
      </c>
      <c r="G5365" t="s">
        <v>39</v>
      </c>
      <c r="H5365" t="s">
        <v>5</v>
      </c>
      <c r="I5365">
        <v>2044</v>
      </c>
      <c r="J5365">
        <v>2050</v>
      </c>
      <c r="K5365">
        <v>9.6654072649330107</v>
      </c>
    </row>
    <row r="5366" spans="5:11" x14ac:dyDescent="0.2">
      <c r="E5366" t="str">
        <f t="shared" si="83"/>
        <v>Manufacturing: Non Energy Intensive</v>
      </c>
      <c r="F5366" t="s">
        <v>68</v>
      </c>
      <c r="G5366" t="s">
        <v>39</v>
      </c>
      <c r="H5366" t="s">
        <v>5</v>
      </c>
      <c r="I5366">
        <v>2045</v>
      </c>
      <c r="J5366">
        <v>2048</v>
      </c>
      <c r="K5366">
        <v>9.7016739296679209</v>
      </c>
    </row>
    <row r="5367" spans="5:11" x14ac:dyDescent="0.2">
      <c r="E5367" t="str">
        <f t="shared" si="83"/>
        <v>Manufacturing: Non Energy Intensive</v>
      </c>
      <c r="F5367" t="s">
        <v>68</v>
      </c>
      <c r="G5367" t="s">
        <v>39</v>
      </c>
      <c r="H5367" t="s">
        <v>5</v>
      </c>
      <c r="I5367">
        <v>2045</v>
      </c>
      <c r="J5367">
        <v>2049</v>
      </c>
      <c r="K5367">
        <v>9.9716825325641594</v>
      </c>
    </row>
    <row r="5368" spans="5:11" x14ac:dyDescent="0.2">
      <c r="E5368" t="str">
        <f t="shared" si="83"/>
        <v>Manufacturing: Non Energy Intensive</v>
      </c>
      <c r="F5368" t="s">
        <v>68</v>
      </c>
      <c r="G5368" t="s">
        <v>39</v>
      </c>
      <c r="H5368" t="s">
        <v>5</v>
      </c>
      <c r="I5368">
        <v>2045</v>
      </c>
      <c r="J5368">
        <v>2050</v>
      </c>
      <c r="K5368">
        <v>10.0706430902876</v>
      </c>
    </row>
    <row r="5369" spans="5:11" x14ac:dyDescent="0.2">
      <c r="E5369" t="str">
        <f t="shared" si="83"/>
        <v>Manufacturing: Non Energy Intensive</v>
      </c>
      <c r="F5369" t="s">
        <v>68</v>
      </c>
      <c r="G5369" t="s">
        <v>39</v>
      </c>
      <c r="H5369" t="s">
        <v>5</v>
      </c>
      <c r="I5369">
        <v>2046</v>
      </c>
      <c r="J5369">
        <v>2048</v>
      </c>
      <c r="K5369">
        <v>10.118649920892</v>
      </c>
    </row>
    <row r="5370" spans="5:11" x14ac:dyDescent="0.2">
      <c r="E5370" t="str">
        <f t="shared" si="83"/>
        <v>Manufacturing: Non Energy Intensive</v>
      </c>
      <c r="F5370" t="s">
        <v>68</v>
      </c>
      <c r="G5370" t="s">
        <v>39</v>
      </c>
      <c r="H5370" t="s">
        <v>5</v>
      </c>
      <c r="I5370">
        <v>2046</v>
      </c>
      <c r="J5370">
        <v>2049</v>
      </c>
      <c r="K5370">
        <v>10.3955587255219</v>
      </c>
    </row>
    <row r="5371" spans="5:11" x14ac:dyDescent="0.2">
      <c r="E5371" t="str">
        <f t="shared" si="83"/>
        <v>Manufacturing: Non Energy Intensive</v>
      </c>
      <c r="F5371" t="s">
        <v>68</v>
      </c>
      <c r="G5371" t="s">
        <v>39</v>
      </c>
      <c r="H5371" t="s">
        <v>5</v>
      </c>
      <c r="I5371">
        <v>2046</v>
      </c>
      <c r="J5371">
        <v>2050</v>
      </c>
      <c r="K5371">
        <v>10.5034420874804</v>
      </c>
    </row>
    <row r="5372" spans="5:11" x14ac:dyDescent="0.2">
      <c r="E5372" t="str">
        <f t="shared" si="83"/>
        <v>Manufacturing: Non Energy Intensive</v>
      </c>
      <c r="F5372" t="s">
        <v>68</v>
      </c>
      <c r="G5372" t="s">
        <v>39</v>
      </c>
      <c r="H5372" t="s">
        <v>5</v>
      </c>
      <c r="I5372">
        <v>2047</v>
      </c>
      <c r="J5372">
        <v>2048</v>
      </c>
      <c r="K5372">
        <v>10.5574762302819</v>
      </c>
    </row>
    <row r="5373" spans="5:11" x14ac:dyDescent="0.2">
      <c r="E5373" t="str">
        <f t="shared" si="83"/>
        <v>Manufacturing: Non Energy Intensive</v>
      </c>
      <c r="F5373" t="s">
        <v>68</v>
      </c>
      <c r="G5373" t="s">
        <v>39</v>
      </c>
      <c r="H5373" t="s">
        <v>5</v>
      </c>
      <c r="I5373">
        <v>2047</v>
      </c>
      <c r="J5373">
        <v>2049</v>
      </c>
      <c r="K5373">
        <v>10.8290312675148</v>
      </c>
    </row>
    <row r="5374" spans="5:11" x14ac:dyDescent="0.2">
      <c r="E5374" t="str">
        <f t="shared" si="83"/>
        <v>Manufacturing: Non Energy Intensive</v>
      </c>
      <c r="F5374" t="s">
        <v>68</v>
      </c>
      <c r="G5374" t="s">
        <v>39</v>
      </c>
      <c r="H5374" t="s">
        <v>5</v>
      </c>
      <c r="I5374">
        <v>2047</v>
      </c>
      <c r="J5374">
        <v>2050</v>
      </c>
      <c r="K5374">
        <v>10.949695555825199</v>
      </c>
    </row>
    <row r="5375" spans="5:11" x14ac:dyDescent="0.2">
      <c r="E5375" t="str">
        <f t="shared" si="83"/>
        <v>Manufacturing: Non Energy Intensive</v>
      </c>
      <c r="F5375" t="s">
        <v>68</v>
      </c>
      <c r="G5375" t="s">
        <v>39</v>
      </c>
      <c r="H5375" t="s">
        <v>5</v>
      </c>
      <c r="I5375">
        <v>2048</v>
      </c>
      <c r="J5375">
        <v>2048</v>
      </c>
      <c r="K5375">
        <v>11.008742619122</v>
      </c>
    </row>
    <row r="5376" spans="5:11" x14ac:dyDescent="0.2">
      <c r="E5376" t="str">
        <f t="shared" si="83"/>
        <v>Manufacturing: Non Energy Intensive</v>
      </c>
      <c r="F5376" t="s">
        <v>68</v>
      </c>
      <c r="G5376" t="s">
        <v>39</v>
      </c>
      <c r="H5376" t="s">
        <v>5</v>
      </c>
      <c r="I5376">
        <v>2048</v>
      </c>
      <c r="J5376">
        <v>2049</v>
      </c>
      <c r="K5376">
        <v>11.2668276642321</v>
      </c>
    </row>
    <row r="5377" spans="5:11" x14ac:dyDescent="0.2">
      <c r="E5377" t="str">
        <f t="shared" si="83"/>
        <v>Manufacturing: Non Energy Intensive</v>
      </c>
      <c r="F5377" t="s">
        <v>68</v>
      </c>
      <c r="G5377" t="s">
        <v>39</v>
      </c>
      <c r="H5377" t="s">
        <v>5</v>
      </c>
      <c r="I5377">
        <v>2048</v>
      </c>
      <c r="J5377">
        <v>2050</v>
      </c>
      <c r="K5377">
        <v>11.4023310403345</v>
      </c>
    </row>
    <row r="5378" spans="5:11" x14ac:dyDescent="0.2">
      <c r="E5378" t="str">
        <f t="shared" si="83"/>
        <v>Manufacturing: Non Energy Intensive</v>
      </c>
      <c r="F5378" t="s">
        <v>68</v>
      </c>
      <c r="G5378" t="s">
        <v>39</v>
      </c>
      <c r="H5378" t="s">
        <v>5</v>
      </c>
      <c r="I5378">
        <v>2049</v>
      </c>
      <c r="J5378">
        <v>2048</v>
      </c>
      <c r="K5378">
        <v>11.477756341121299</v>
      </c>
    </row>
    <row r="5379" spans="5:11" x14ac:dyDescent="0.2">
      <c r="E5379" t="str">
        <f t="shared" ref="E5379:E5442" si="84">VLOOKUP(F5379,$A$2:$B$53,2,)</f>
        <v>Manufacturing: Non Energy Intensive</v>
      </c>
      <c r="F5379" t="s">
        <v>68</v>
      </c>
      <c r="G5379" t="s">
        <v>39</v>
      </c>
      <c r="H5379" t="s">
        <v>5</v>
      </c>
      <c r="I5379">
        <v>2049</v>
      </c>
      <c r="J5379">
        <v>2049</v>
      </c>
      <c r="K5379">
        <v>11.725032012818399</v>
      </c>
    </row>
    <row r="5380" spans="5:11" x14ac:dyDescent="0.2">
      <c r="E5380" t="str">
        <f t="shared" si="84"/>
        <v>Manufacturing: Non Energy Intensive</v>
      </c>
      <c r="F5380" t="s">
        <v>68</v>
      </c>
      <c r="G5380" t="s">
        <v>39</v>
      </c>
      <c r="H5380" t="s">
        <v>5</v>
      </c>
      <c r="I5380">
        <v>2049</v>
      </c>
      <c r="J5380">
        <v>2050</v>
      </c>
      <c r="K5380">
        <v>11.876872614867899</v>
      </c>
    </row>
    <row r="5381" spans="5:11" x14ac:dyDescent="0.2">
      <c r="E5381" t="str">
        <f t="shared" si="84"/>
        <v>Manufacturing: Non Energy Intensive</v>
      </c>
      <c r="F5381" t="s">
        <v>68</v>
      </c>
      <c r="G5381" t="s">
        <v>39</v>
      </c>
      <c r="H5381" t="s">
        <v>5</v>
      </c>
      <c r="I5381">
        <v>2050</v>
      </c>
      <c r="J5381">
        <v>2048</v>
      </c>
      <c r="K5381">
        <v>11.9680196953736</v>
      </c>
    </row>
    <row r="5382" spans="5:11" x14ac:dyDescent="0.2">
      <c r="E5382" t="str">
        <f t="shared" si="84"/>
        <v>Manufacturing: Non Energy Intensive</v>
      </c>
      <c r="F5382" t="s">
        <v>68</v>
      </c>
      <c r="G5382" t="s">
        <v>39</v>
      </c>
      <c r="H5382" t="s">
        <v>5</v>
      </c>
      <c r="I5382">
        <v>2050</v>
      </c>
      <c r="J5382">
        <v>2049</v>
      </c>
      <c r="K5382">
        <v>12.2081935614343</v>
      </c>
    </row>
    <row r="5383" spans="5:11" x14ac:dyDescent="0.2">
      <c r="E5383" t="str">
        <f t="shared" si="84"/>
        <v>Manufacturing: Non Energy Intensive</v>
      </c>
      <c r="F5383" t="s">
        <v>68</v>
      </c>
      <c r="G5383" t="s">
        <v>39</v>
      </c>
      <c r="H5383" t="s">
        <v>5</v>
      </c>
      <c r="I5383">
        <v>2050</v>
      </c>
      <c r="J5383">
        <v>2050</v>
      </c>
      <c r="K5383">
        <v>12.3782734236514</v>
      </c>
    </row>
    <row r="5384" spans="5:11" x14ac:dyDescent="0.2">
      <c r="E5384" t="str">
        <f t="shared" si="84"/>
        <v>Manufacturing: Non Energy Intensive</v>
      </c>
      <c r="F5384" t="s">
        <v>69</v>
      </c>
      <c r="G5384" t="s">
        <v>39</v>
      </c>
      <c r="H5384" t="s">
        <v>4</v>
      </c>
      <c r="I5384">
        <v>2012</v>
      </c>
      <c r="J5384">
        <v>2048</v>
      </c>
      <c r="K5384">
        <v>11.157625827234799</v>
      </c>
    </row>
    <row r="5385" spans="5:11" x14ac:dyDescent="0.2">
      <c r="E5385" t="str">
        <f t="shared" si="84"/>
        <v>Manufacturing: Non Energy Intensive</v>
      </c>
      <c r="F5385" t="s">
        <v>69</v>
      </c>
      <c r="G5385" t="s">
        <v>39</v>
      </c>
      <c r="H5385" t="s">
        <v>4</v>
      </c>
      <c r="I5385">
        <v>2012</v>
      </c>
      <c r="J5385">
        <v>2049</v>
      </c>
      <c r="K5385">
        <v>11.157625827235</v>
      </c>
    </row>
    <row r="5386" spans="5:11" x14ac:dyDescent="0.2">
      <c r="E5386" t="str">
        <f t="shared" si="84"/>
        <v>Manufacturing: Non Energy Intensive</v>
      </c>
      <c r="F5386" t="s">
        <v>69</v>
      </c>
      <c r="G5386" t="s">
        <v>39</v>
      </c>
      <c r="H5386" t="s">
        <v>4</v>
      </c>
      <c r="I5386">
        <v>2012</v>
      </c>
      <c r="J5386">
        <v>2050</v>
      </c>
      <c r="K5386">
        <v>11.157625827235</v>
      </c>
    </row>
    <row r="5387" spans="5:11" x14ac:dyDescent="0.2">
      <c r="E5387" t="str">
        <f t="shared" si="84"/>
        <v>Manufacturing: Non Energy Intensive</v>
      </c>
      <c r="F5387" t="s">
        <v>69</v>
      </c>
      <c r="G5387" t="s">
        <v>39</v>
      </c>
      <c r="H5387" t="s">
        <v>4</v>
      </c>
      <c r="I5387">
        <v>2013</v>
      </c>
      <c r="J5387">
        <v>2048</v>
      </c>
      <c r="K5387">
        <v>11.4422420501816</v>
      </c>
    </row>
    <row r="5388" spans="5:11" x14ac:dyDescent="0.2">
      <c r="E5388" t="str">
        <f t="shared" si="84"/>
        <v>Manufacturing: Non Energy Intensive</v>
      </c>
      <c r="F5388" t="s">
        <v>69</v>
      </c>
      <c r="G5388" t="s">
        <v>39</v>
      </c>
      <c r="H5388" t="s">
        <v>4</v>
      </c>
      <c r="I5388">
        <v>2013</v>
      </c>
      <c r="J5388">
        <v>2049</v>
      </c>
      <c r="K5388">
        <v>11.4950490362974</v>
      </c>
    </row>
    <row r="5389" spans="5:11" x14ac:dyDescent="0.2">
      <c r="E5389" t="str">
        <f t="shared" si="84"/>
        <v>Manufacturing: Non Energy Intensive</v>
      </c>
      <c r="F5389" t="s">
        <v>69</v>
      </c>
      <c r="G5389" t="s">
        <v>39</v>
      </c>
      <c r="H5389" t="s">
        <v>4</v>
      </c>
      <c r="I5389">
        <v>2013</v>
      </c>
      <c r="J5389">
        <v>2050</v>
      </c>
      <c r="K5389">
        <v>11.495529500901201</v>
      </c>
    </row>
    <row r="5390" spans="5:11" x14ac:dyDescent="0.2">
      <c r="E5390" t="str">
        <f t="shared" si="84"/>
        <v>Manufacturing: Non Energy Intensive</v>
      </c>
      <c r="F5390" t="s">
        <v>69</v>
      </c>
      <c r="G5390" t="s">
        <v>39</v>
      </c>
      <c r="H5390" t="s">
        <v>4</v>
      </c>
      <c r="I5390">
        <v>2014</v>
      </c>
      <c r="J5390">
        <v>2048</v>
      </c>
      <c r="K5390">
        <v>11.625271264995799</v>
      </c>
    </row>
    <row r="5391" spans="5:11" x14ac:dyDescent="0.2">
      <c r="E5391" t="str">
        <f t="shared" si="84"/>
        <v>Manufacturing: Non Energy Intensive</v>
      </c>
      <c r="F5391" t="s">
        <v>69</v>
      </c>
      <c r="G5391" t="s">
        <v>39</v>
      </c>
      <c r="H5391" t="s">
        <v>4</v>
      </c>
      <c r="I5391">
        <v>2014</v>
      </c>
      <c r="J5391">
        <v>2049</v>
      </c>
      <c r="K5391">
        <v>11.7382907840472</v>
      </c>
    </row>
    <row r="5392" spans="5:11" x14ac:dyDescent="0.2">
      <c r="E5392" t="str">
        <f t="shared" si="84"/>
        <v>Manufacturing: Non Energy Intensive</v>
      </c>
      <c r="F5392" t="s">
        <v>69</v>
      </c>
      <c r="G5392" t="s">
        <v>39</v>
      </c>
      <c r="H5392" t="s">
        <v>4</v>
      </c>
      <c r="I5392">
        <v>2014</v>
      </c>
      <c r="J5392">
        <v>2050</v>
      </c>
      <c r="K5392">
        <v>11.738905697310001</v>
      </c>
    </row>
    <row r="5393" spans="5:11" x14ac:dyDescent="0.2">
      <c r="E5393" t="str">
        <f t="shared" si="84"/>
        <v>Manufacturing: Non Energy Intensive</v>
      </c>
      <c r="F5393" t="s">
        <v>69</v>
      </c>
      <c r="G5393" t="s">
        <v>39</v>
      </c>
      <c r="H5393" t="s">
        <v>4</v>
      </c>
      <c r="I5393">
        <v>2015</v>
      </c>
      <c r="J5393">
        <v>2048</v>
      </c>
      <c r="K5393">
        <v>11.7148622162547</v>
      </c>
    </row>
    <row r="5394" spans="5:11" x14ac:dyDescent="0.2">
      <c r="E5394" t="str">
        <f t="shared" si="84"/>
        <v>Manufacturing: Non Energy Intensive</v>
      </c>
      <c r="F5394" t="s">
        <v>69</v>
      </c>
      <c r="G5394" t="s">
        <v>39</v>
      </c>
      <c r="H5394" t="s">
        <v>4</v>
      </c>
      <c r="I5394">
        <v>2015</v>
      </c>
      <c r="J5394">
        <v>2049</v>
      </c>
      <c r="K5394">
        <v>11.891052549721101</v>
      </c>
    </row>
    <row r="5395" spans="5:11" x14ac:dyDescent="0.2">
      <c r="E5395" t="str">
        <f t="shared" si="84"/>
        <v>Manufacturing: Non Energy Intensive</v>
      </c>
      <c r="F5395" t="s">
        <v>69</v>
      </c>
      <c r="G5395" t="s">
        <v>39</v>
      </c>
      <c r="H5395" t="s">
        <v>4</v>
      </c>
      <c r="I5395">
        <v>2015</v>
      </c>
      <c r="J5395">
        <v>2050</v>
      </c>
      <c r="K5395">
        <v>11.8925603258738</v>
      </c>
    </row>
    <row r="5396" spans="5:11" x14ac:dyDescent="0.2">
      <c r="E5396" t="str">
        <f t="shared" si="84"/>
        <v>Manufacturing: Non Energy Intensive</v>
      </c>
      <c r="F5396" t="s">
        <v>69</v>
      </c>
      <c r="G5396" t="s">
        <v>39</v>
      </c>
      <c r="H5396" t="s">
        <v>4</v>
      </c>
      <c r="I5396">
        <v>2016</v>
      </c>
      <c r="J5396">
        <v>2048</v>
      </c>
      <c r="K5396">
        <v>11.818945232794</v>
      </c>
    </row>
    <row r="5397" spans="5:11" x14ac:dyDescent="0.2">
      <c r="E5397" t="str">
        <f t="shared" si="84"/>
        <v>Manufacturing: Non Energy Intensive</v>
      </c>
      <c r="F5397" t="s">
        <v>69</v>
      </c>
      <c r="G5397" t="s">
        <v>39</v>
      </c>
      <c r="H5397" t="s">
        <v>4</v>
      </c>
      <c r="I5397">
        <v>2016</v>
      </c>
      <c r="J5397">
        <v>2049</v>
      </c>
      <c r="K5397">
        <v>12.063303967572899</v>
      </c>
    </row>
    <row r="5398" spans="5:11" x14ac:dyDescent="0.2">
      <c r="E5398" t="str">
        <f t="shared" si="84"/>
        <v>Manufacturing: Non Energy Intensive</v>
      </c>
      <c r="F5398" t="s">
        <v>69</v>
      </c>
      <c r="G5398" t="s">
        <v>39</v>
      </c>
      <c r="H5398" t="s">
        <v>4</v>
      </c>
      <c r="I5398">
        <v>2016</v>
      </c>
      <c r="J5398">
        <v>2050</v>
      </c>
      <c r="K5398">
        <v>12.0662156968163</v>
      </c>
    </row>
    <row r="5399" spans="5:11" x14ac:dyDescent="0.2">
      <c r="E5399" t="str">
        <f t="shared" si="84"/>
        <v>Manufacturing: Non Energy Intensive</v>
      </c>
      <c r="F5399" t="s">
        <v>69</v>
      </c>
      <c r="G5399" t="s">
        <v>39</v>
      </c>
      <c r="H5399" t="s">
        <v>4</v>
      </c>
      <c r="I5399">
        <v>2017</v>
      </c>
      <c r="J5399">
        <v>2048</v>
      </c>
      <c r="K5399">
        <v>11.832543870017901</v>
      </c>
    </row>
    <row r="5400" spans="5:11" x14ac:dyDescent="0.2">
      <c r="E5400" t="str">
        <f t="shared" si="84"/>
        <v>Manufacturing: Non Energy Intensive</v>
      </c>
      <c r="F5400" t="s">
        <v>69</v>
      </c>
      <c r="G5400" t="s">
        <v>39</v>
      </c>
      <c r="H5400" t="s">
        <v>4</v>
      </c>
      <c r="I5400">
        <v>2017</v>
      </c>
      <c r="J5400">
        <v>2049</v>
      </c>
      <c r="K5400">
        <v>12.136698833914799</v>
      </c>
    </row>
    <row r="5401" spans="5:11" x14ac:dyDescent="0.2">
      <c r="E5401" t="str">
        <f t="shared" si="84"/>
        <v>Manufacturing: Non Energy Intensive</v>
      </c>
      <c r="F5401" t="s">
        <v>69</v>
      </c>
      <c r="G5401" t="s">
        <v>39</v>
      </c>
      <c r="H5401" t="s">
        <v>4</v>
      </c>
      <c r="I5401">
        <v>2017</v>
      </c>
      <c r="J5401">
        <v>2050</v>
      </c>
      <c r="K5401">
        <v>12.1413300152945</v>
      </c>
    </row>
    <row r="5402" spans="5:11" x14ac:dyDescent="0.2">
      <c r="E5402" t="str">
        <f t="shared" si="84"/>
        <v>Manufacturing: Non Energy Intensive</v>
      </c>
      <c r="F5402" t="s">
        <v>69</v>
      </c>
      <c r="G5402" t="s">
        <v>39</v>
      </c>
      <c r="H5402" t="s">
        <v>4</v>
      </c>
      <c r="I5402">
        <v>2018</v>
      </c>
      <c r="J5402">
        <v>2048</v>
      </c>
      <c r="K5402">
        <v>11.9157771862213</v>
      </c>
    </row>
    <row r="5403" spans="5:11" x14ac:dyDescent="0.2">
      <c r="E5403" t="str">
        <f t="shared" si="84"/>
        <v>Manufacturing: Non Energy Intensive</v>
      </c>
      <c r="F5403" t="s">
        <v>69</v>
      </c>
      <c r="G5403" t="s">
        <v>39</v>
      </c>
      <c r="H5403" t="s">
        <v>4</v>
      </c>
      <c r="I5403">
        <v>2018</v>
      </c>
      <c r="J5403">
        <v>2049</v>
      </c>
      <c r="K5403">
        <v>12.2795027147053</v>
      </c>
    </row>
    <row r="5404" spans="5:11" x14ac:dyDescent="0.2">
      <c r="E5404" t="str">
        <f t="shared" si="84"/>
        <v>Manufacturing: Non Energy Intensive</v>
      </c>
      <c r="F5404" t="s">
        <v>69</v>
      </c>
      <c r="G5404" t="s">
        <v>39</v>
      </c>
      <c r="H5404" t="s">
        <v>4</v>
      </c>
      <c r="I5404">
        <v>2018</v>
      </c>
      <c r="J5404">
        <v>2050</v>
      </c>
      <c r="K5404">
        <v>12.2879668619337</v>
      </c>
    </row>
    <row r="5405" spans="5:11" x14ac:dyDescent="0.2">
      <c r="E5405" t="str">
        <f t="shared" si="84"/>
        <v>Manufacturing: Non Energy Intensive</v>
      </c>
      <c r="F5405" t="s">
        <v>69</v>
      </c>
      <c r="G5405" t="s">
        <v>39</v>
      </c>
      <c r="H5405" t="s">
        <v>4</v>
      </c>
      <c r="I5405">
        <v>2019</v>
      </c>
      <c r="J5405">
        <v>2048</v>
      </c>
      <c r="K5405">
        <v>11.841957835314201</v>
      </c>
    </row>
    <row r="5406" spans="5:11" x14ac:dyDescent="0.2">
      <c r="E5406" t="str">
        <f t="shared" si="84"/>
        <v>Manufacturing: Non Energy Intensive</v>
      </c>
      <c r="F5406" t="s">
        <v>69</v>
      </c>
      <c r="G5406" t="s">
        <v>39</v>
      </c>
      <c r="H5406" t="s">
        <v>4</v>
      </c>
      <c r="I5406">
        <v>2019</v>
      </c>
      <c r="J5406">
        <v>2049</v>
      </c>
      <c r="K5406">
        <v>12.2602291960901</v>
      </c>
    </row>
    <row r="5407" spans="5:11" x14ac:dyDescent="0.2">
      <c r="E5407" t="str">
        <f t="shared" si="84"/>
        <v>Manufacturing: Non Energy Intensive</v>
      </c>
      <c r="F5407" t="s">
        <v>69</v>
      </c>
      <c r="G5407" t="s">
        <v>39</v>
      </c>
      <c r="H5407" t="s">
        <v>4</v>
      </c>
      <c r="I5407">
        <v>2019</v>
      </c>
      <c r="J5407">
        <v>2050</v>
      </c>
      <c r="K5407">
        <v>12.2717789464681</v>
      </c>
    </row>
    <row r="5408" spans="5:11" x14ac:dyDescent="0.2">
      <c r="E5408" t="str">
        <f t="shared" si="84"/>
        <v>Manufacturing: Non Energy Intensive</v>
      </c>
      <c r="F5408" t="s">
        <v>69</v>
      </c>
      <c r="G5408" t="s">
        <v>39</v>
      </c>
      <c r="H5408" t="s">
        <v>4</v>
      </c>
      <c r="I5408">
        <v>2020</v>
      </c>
      <c r="J5408">
        <v>2048</v>
      </c>
      <c r="K5408">
        <v>10.803283234309699</v>
      </c>
    </row>
    <row r="5409" spans="5:11" x14ac:dyDescent="0.2">
      <c r="E5409" t="str">
        <f t="shared" si="84"/>
        <v>Manufacturing: Non Energy Intensive</v>
      </c>
      <c r="F5409" t="s">
        <v>69</v>
      </c>
      <c r="G5409" t="s">
        <v>39</v>
      </c>
      <c r="H5409" t="s">
        <v>4</v>
      </c>
      <c r="I5409">
        <v>2020</v>
      </c>
      <c r="J5409">
        <v>2049</v>
      </c>
      <c r="K5409">
        <v>11.248116008864001</v>
      </c>
    </row>
    <row r="5410" spans="5:11" x14ac:dyDescent="0.2">
      <c r="E5410" t="str">
        <f t="shared" si="84"/>
        <v>Manufacturing: Non Energy Intensive</v>
      </c>
      <c r="F5410" t="s">
        <v>69</v>
      </c>
      <c r="G5410" t="s">
        <v>39</v>
      </c>
      <c r="H5410" t="s">
        <v>4</v>
      </c>
      <c r="I5410">
        <v>2020</v>
      </c>
      <c r="J5410">
        <v>2050</v>
      </c>
      <c r="K5410">
        <v>11.2618885472989</v>
      </c>
    </row>
    <row r="5411" spans="5:11" x14ac:dyDescent="0.2">
      <c r="E5411" t="str">
        <f t="shared" si="84"/>
        <v>Manufacturing: Non Energy Intensive</v>
      </c>
      <c r="F5411" t="s">
        <v>69</v>
      </c>
      <c r="G5411" t="s">
        <v>39</v>
      </c>
      <c r="H5411" t="s">
        <v>4</v>
      </c>
      <c r="I5411">
        <v>2021</v>
      </c>
      <c r="J5411">
        <v>2048</v>
      </c>
      <c r="K5411">
        <v>11.0423761330182</v>
      </c>
    </row>
    <row r="5412" spans="5:11" x14ac:dyDescent="0.2">
      <c r="E5412" t="str">
        <f t="shared" si="84"/>
        <v>Manufacturing: Non Energy Intensive</v>
      </c>
      <c r="F5412" t="s">
        <v>69</v>
      </c>
      <c r="G5412" t="s">
        <v>39</v>
      </c>
      <c r="H5412" t="s">
        <v>4</v>
      </c>
      <c r="I5412">
        <v>2021</v>
      </c>
      <c r="J5412">
        <v>2049</v>
      </c>
      <c r="K5412">
        <v>11.5475529827124</v>
      </c>
    </row>
    <row r="5413" spans="5:11" x14ac:dyDescent="0.2">
      <c r="E5413" t="str">
        <f t="shared" si="84"/>
        <v>Manufacturing: Non Energy Intensive</v>
      </c>
      <c r="F5413" t="s">
        <v>69</v>
      </c>
      <c r="G5413" t="s">
        <v>39</v>
      </c>
      <c r="H5413" t="s">
        <v>4</v>
      </c>
      <c r="I5413">
        <v>2021</v>
      </c>
      <c r="J5413">
        <v>2050</v>
      </c>
      <c r="K5413">
        <v>11.561166816941499</v>
      </c>
    </row>
    <row r="5414" spans="5:11" x14ac:dyDescent="0.2">
      <c r="E5414" t="str">
        <f t="shared" si="84"/>
        <v>Manufacturing: Non Energy Intensive</v>
      </c>
      <c r="F5414" t="s">
        <v>69</v>
      </c>
      <c r="G5414" t="s">
        <v>39</v>
      </c>
      <c r="H5414" t="s">
        <v>4</v>
      </c>
      <c r="I5414">
        <v>2022</v>
      </c>
      <c r="J5414">
        <v>2048</v>
      </c>
      <c r="K5414">
        <v>11.2697143006042</v>
      </c>
    </row>
    <row r="5415" spans="5:11" x14ac:dyDescent="0.2">
      <c r="E5415" t="str">
        <f t="shared" si="84"/>
        <v>Manufacturing: Non Energy Intensive</v>
      </c>
      <c r="F5415" t="s">
        <v>69</v>
      </c>
      <c r="G5415" t="s">
        <v>39</v>
      </c>
      <c r="H5415" t="s">
        <v>4</v>
      </c>
      <c r="I5415">
        <v>2022</v>
      </c>
      <c r="J5415">
        <v>2049</v>
      </c>
      <c r="K5415">
        <v>11.833611220676399</v>
      </c>
    </row>
    <row r="5416" spans="5:11" x14ac:dyDescent="0.2">
      <c r="E5416" t="str">
        <f t="shared" si="84"/>
        <v>Manufacturing: Non Energy Intensive</v>
      </c>
      <c r="F5416" t="s">
        <v>69</v>
      </c>
      <c r="G5416" t="s">
        <v>39</v>
      </c>
      <c r="H5416" t="s">
        <v>4</v>
      </c>
      <c r="I5416">
        <v>2022</v>
      </c>
      <c r="J5416">
        <v>2050</v>
      </c>
      <c r="K5416">
        <v>11.8419328044191</v>
      </c>
    </row>
    <row r="5417" spans="5:11" x14ac:dyDescent="0.2">
      <c r="E5417" t="str">
        <f t="shared" si="84"/>
        <v>Manufacturing: Non Energy Intensive</v>
      </c>
      <c r="F5417" t="s">
        <v>69</v>
      </c>
      <c r="G5417" t="s">
        <v>39</v>
      </c>
      <c r="H5417" t="s">
        <v>4</v>
      </c>
      <c r="I5417">
        <v>2023</v>
      </c>
      <c r="J5417">
        <v>2048</v>
      </c>
      <c r="K5417">
        <v>11.466322014981399</v>
      </c>
    </row>
    <row r="5418" spans="5:11" x14ac:dyDescent="0.2">
      <c r="E5418" t="str">
        <f t="shared" si="84"/>
        <v>Manufacturing: Non Energy Intensive</v>
      </c>
      <c r="F5418" t="s">
        <v>69</v>
      </c>
      <c r="G5418" t="s">
        <v>39</v>
      </c>
      <c r="H5418" t="s">
        <v>4</v>
      </c>
      <c r="I5418">
        <v>2023</v>
      </c>
      <c r="J5418">
        <v>2049</v>
      </c>
      <c r="K5418">
        <v>12.088762618109101</v>
      </c>
    </row>
    <row r="5419" spans="5:11" x14ac:dyDescent="0.2">
      <c r="E5419" t="str">
        <f t="shared" si="84"/>
        <v>Manufacturing: Non Energy Intensive</v>
      </c>
      <c r="F5419" t="s">
        <v>69</v>
      </c>
      <c r="G5419" t="s">
        <v>39</v>
      </c>
      <c r="H5419" t="s">
        <v>4</v>
      </c>
      <c r="I5419">
        <v>2023</v>
      </c>
      <c r="J5419">
        <v>2050</v>
      </c>
      <c r="K5419">
        <v>12.0957472846865</v>
      </c>
    </row>
    <row r="5420" spans="5:11" x14ac:dyDescent="0.2">
      <c r="E5420" t="str">
        <f t="shared" si="84"/>
        <v>Manufacturing: Non Energy Intensive</v>
      </c>
      <c r="F5420" t="s">
        <v>69</v>
      </c>
      <c r="G5420" t="s">
        <v>39</v>
      </c>
      <c r="H5420" t="s">
        <v>4</v>
      </c>
      <c r="I5420">
        <v>2024</v>
      </c>
      <c r="J5420">
        <v>2048</v>
      </c>
      <c r="K5420">
        <v>11.679020612432801</v>
      </c>
    </row>
    <row r="5421" spans="5:11" x14ac:dyDescent="0.2">
      <c r="E5421" t="str">
        <f t="shared" si="84"/>
        <v>Manufacturing: Non Energy Intensive</v>
      </c>
      <c r="F5421" t="s">
        <v>69</v>
      </c>
      <c r="G5421" t="s">
        <v>39</v>
      </c>
      <c r="H5421" t="s">
        <v>4</v>
      </c>
      <c r="I5421">
        <v>2024</v>
      </c>
      <c r="J5421">
        <v>2049</v>
      </c>
      <c r="K5421">
        <v>12.359084456991599</v>
      </c>
    </row>
    <row r="5422" spans="5:11" x14ac:dyDescent="0.2">
      <c r="E5422" t="str">
        <f t="shared" si="84"/>
        <v>Manufacturing: Non Energy Intensive</v>
      </c>
      <c r="F5422" t="s">
        <v>69</v>
      </c>
      <c r="G5422" t="s">
        <v>39</v>
      </c>
      <c r="H5422" t="s">
        <v>4</v>
      </c>
      <c r="I5422">
        <v>2024</v>
      </c>
      <c r="J5422">
        <v>2050</v>
      </c>
      <c r="K5422">
        <v>12.3642787311029</v>
      </c>
    </row>
    <row r="5423" spans="5:11" x14ac:dyDescent="0.2">
      <c r="E5423" t="str">
        <f t="shared" si="84"/>
        <v>Manufacturing: Non Energy Intensive</v>
      </c>
      <c r="F5423" t="s">
        <v>69</v>
      </c>
      <c r="G5423" t="s">
        <v>39</v>
      </c>
      <c r="H5423" t="s">
        <v>4</v>
      </c>
      <c r="I5423">
        <v>2025</v>
      </c>
      <c r="J5423">
        <v>2048</v>
      </c>
      <c r="K5423">
        <v>11.8878799169256</v>
      </c>
    </row>
    <row r="5424" spans="5:11" x14ac:dyDescent="0.2">
      <c r="E5424" t="str">
        <f t="shared" si="84"/>
        <v>Manufacturing: Non Energy Intensive</v>
      </c>
      <c r="F5424" t="s">
        <v>69</v>
      </c>
      <c r="G5424" t="s">
        <v>39</v>
      </c>
      <c r="H5424" t="s">
        <v>4</v>
      </c>
      <c r="I5424">
        <v>2025</v>
      </c>
      <c r="J5424">
        <v>2049</v>
      </c>
      <c r="K5424">
        <v>12.619253220522999</v>
      </c>
    </row>
    <row r="5425" spans="5:11" x14ac:dyDescent="0.2">
      <c r="E5425" t="str">
        <f t="shared" si="84"/>
        <v>Manufacturing: Non Energy Intensive</v>
      </c>
      <c r="F5425" t="s">
        <v>69</v>
      </c>
      <c r="G5425" t="s">
        <v>39</v>
      </c>
      <c r="H5425" t="s">
        <v>4</v>
      </c>
      <c r="I5425">
        <v>2025</v>
      </c>
      <c r="J5425">
        <v>2050</v>
      </c>
      <c r="K5425">
        <v>12.624175278713199</v>
      </c>
    </row>
    <row r="5426" spans="5:11" x14ac:dyDescent="0.2">
      <c r="E5426" t="str">
        <f t="shared" si="84"/>
        <v>Manufacturing: Non Energy Intensive</v>
      </c>
      <c r="F5426" t="s">
        <v>69</v>
      </c>
      <c r="G5426" t="s">
        <v>39</v>
      </c>
      <c r="H5426" t="s">
        <v>4</v>
      </c>
      <c r="I5426">
        <v>2026</v>
      </c>
      <c r="J5426">
        <v>2048</v>
      </c>
      <c r="K5426">
        <v>12.0695747048748</v>
      </c>
    </row>
    <row r="5427" spans="5:11" x14ac:dyDescent="0.2">
      <c r="E5427" t="str">
        <f t="shared" si="84"/>
        <v>Manufacturing: Non Energy Intensive</v>
      </c>
      <c r="F5427" t="s">
        <v>69</v>
      </c>
      <c r="G5427" t="s">
        <v>39</v>
      </c>
      <c r="H5427" t="s">
        <v>4</v>
      </c>
      <c r="I5427">
        <v>2026</v>
      </c>
      <c r="J5427">
        <v>2049</v>
      </c>
      <c r="K5427">
        <v>12.855437740683801</v>
      </c>
    </row>
    <row r="5428" spans="5:11" x14ac:dyDescent="0.2">
      <c r="E5428" t="str">
        <f t="shared" si="84"/>
        <v>Manufacturing: Non Energy Intensive</v>
      </c>
      <c r="F5428" t="s">
        <v>69</v>
      </c>
      <c r="G5428" t="s">
        <v>39</v>
      </c>
      <c r="H5428" t="s">
        <v>4</v>
      </c>
      <c r="I5428">
        <v>2026</v>
      </c>
      <c r="J5428">
        <v>2050</v>
      </c>
      <c r="K5428">
        <v>12.860417708400901</v>
      </c>
    </row>
    <row r="5429" spans="5:11" x14ac:dyDescent="0.2">
      <c r="E5429" t="str">
        <f t="shared" si="84"/>
        <v>Manufacturing: Non Energy Intensive</v>
      </c>
      <c r="F5429" t="s">
        <v>69</v>
      </c>
      <c r="G5429" t="s">
        <v>39</v>
      </c>
      <c r="H5429" t="s">
        <v>4</v>
      </c>
      <c r="I5429">
        <v>2027</v>
      </c>
      <c r="J5429">
        <v>2048</v>
      </c>
      <c r="K5429">
        <v>12.259509629737</v>
      </c>
    </row>
    <row r="5430" spans="5:11" x14ac:dyDescent="0.2">
      <c r="E5430" t="str">
        <f t="shared" si="84"/>
        <v>Manufacturing: Non Energy Intensive</v>
      </c>
      <c r="F5430" t="s">
        <v>69</v>
      </c>
      <c r="G5430" t="s">
        <v>39</v>
      </c>
      <c r="H5430" t="s">
        <v>4</v>
      </c>
      <c r="I5430">
        <v>2027</v>
      </c>
      <c r="J5430">
        <v>2049</v>
      </c>
      <c r="K5430">
        <v>13.1007250217038</v>
      </c>
    </row>
    <row r="5431" spans="5:11" x14ac:dyDescent="0.2">
      <c r="E5431" t="str">
        <f t="shared" si="84"/>
        <v>Manufacturing: Non Energy Intensive</v>
      </c>
      <c r="F5431" t="s">
        <v>69</v>
      </c>
      <c r="G5431" t="s">
        <v>39</v>
      </c>
      <c r="H5431" t="s">
        <v>4</v>
      </c>
      <c r="I5431">
        <v>2027</v>
      </c>
      <c r="J5431">
        <v>2050</v>
      </c>
      <c r="K5431">
        <v>13.108286706430301</v>
      </c>
    </row>
    <row r="5432" spans="5:11" x14ac:dyDescent="0.2">
      <c r="E5432" t="str">
        <f t="shared" si="84"/>
        <v>Manufacturing: Non Energy Intensive</v>
      </c>
      <c r="F5432" t="s">
        <v>69</v>
      </c>
      <c r="G5432" t="s">
        <v>39</v>
      </c>
      <c r="H5432" t="s">
        <v>4</v>
      </c>
      <c r="I5432">
        <v>2028</v>
      </c>
      <c r="J5432">
        <v>2048</v>
      </c>
      <c r="K5432">
        <v>12.4543518377873</v>
      </c>
    </row>
    <row r="5433" spans="5:11" x14ac:dyDescent="0.2">
      <c r="E5433" t="str">
        <f t="shared" si="84"/>
        <v>Manufacturing: Non Energy Intensive</v>
      </c>
      <c r="F5433" t="s">
        <v>69</v>
      </c>
      <c r="G5433" t="s">
        <v>39</v>
      </c>
      <c r="H5433" t="s">
        <v>4</v>
      </c>
      <c r="I5433">
        <v>2028</v>
      </c>
      <c r="J5433">
        <v>2049</v>
      </c>
      <c r="K5433">
        <v>13.349624188439799</v>
      </c>
    </row>
    <row r="5434" spans="5:11" x14ac:dyDescent="0.2">
      <c r="E5434" t="str">
        <f t="shared" si="84"/>
        <v>Manufacturing: Non Energy Intensive</v>
      </c>
      <c r="F5434" t="s">
        <v>69</v>
      </c>
      <c r="G5434" t="s">
        <v>39</v>
      </c>
      <c r="H5434" t="s">
        <v>4</v>
      </c>
      <c r="I5434">
        <v>2028</v>
      </c>
      <c r="J5434">
        <v>2050</v>
      </c>
      <c r="K5434">
        <v>13.3589868404526</v>
      </c>
    </row>
    <row r="5435" spans="5:11" x14ac:dyDescent="0.2">
      <c r="E5435" t="str">
        <f t="shared" si="84"/>
        <v>Manufacturing: Non Energy Intensive</v>
      </c>
      <c r="F5435" t="s">
        <v>69</v>
      </c>
      <c r="G5435" t="s">
        <v>39</v>
      </c>
      <c r="H5435" t="s">
        <v>4</v>
      </c>
      <c r="I5435">
        <v>2029</v>
      </c>
      <c r="J5435">
        <v>2048</v>
      </c>
      <c r="K5435">
        <v>12.7042497105076</v>
      </c>
    </row>
    <row r="5436" spans="5:11" x14ac:dyDescent="0.2">
      <c r="E5436" t="str">
        <f t="shared" si="84"/>
        <v>Manufacturing: Non Energy Intensive</v>
      </c>
      <c r="F5436" t="s">
        <v>69</v>
      </c>
      <c r="G5436" t="s">
        <v>39</v>
      </c>
      <c r="H5436" t="s">
        <v>4</v>
      </c>
      <c r="I5436">
        <v>2029</v>
      </c>
      <c r="J5436">
        <v>2049</v>
      </c>
      <c r="K5436">
        <v>13.6493107840043</v>
      </c>
    </row>
    <row r="5437" spans="5:11" x14ac:dyDescent="0.2">
      <c r="E5437" t="str">
        <f t="shared" si="84"/>
        <v>Manufacturing: Non Energy Intensive</v>
      </c>
      <c r="F5437" t="s">
        <v>69</v>
      </c>
      <c r="G5437" t="s">
        <v>39</v>
      </c>
      <c r="H5437" t="s">
        <v>4</v>
      </c>
      <c r="I5437">
        <v>2029</v>
      </c>
      <c r="J5437">
        <v>2050</v>
      </c>
      <c r="K5437">
        <v>13.667758102120301</v>
      </c>
    </row>
    <row r="5438" spans="5:11" x14ac:dyDescent="0.2">
      <c r="E5438" t="str">
        <f t="shared" si="84"/>
        <v>Manufacturing: Non Energy Intensive</v>
      </c>
      <c r="F5438" t="s">
        <v>69</v>
      </c>
      <c r="G5438" t="s">
        <v>39</v>
      </c>
      <c r="H5438" t="s">
        <v>4</v>
      </c>
      <c r="I5438">
        <v>2030</v>
      </c>
      <c r="J5438">
        <v>2048</v>
      </c>
      <c r="K5438">
        <v>12.9613027972979</v>
      </c>
    </row>
    <row r="5439" spans="5:11" x14ac:dyDescent="0.2">
      <c r="E5439" t="str">
        <f t="shared" si="84"/>
        <v>Manufacturing: Non Energy Intensive</v>
      </c>
      <c r="F5439" t="s">
        <v>69</v>
      </c>
      <c r="G5439" t="s">
        <v>39</v>
      </c>
      <c r="H5439" t="s">
        <v>4</v>
      </c>
      <c r="I5439">
        <v>2030</v>
      </c>
      <c r="J5439">
        <v>2049</v>
      </c>
      <c r="K5439">
        <v>13.9628509367805</v>
      </c>
    </row>
    <row r="5440" spans="5:11" x14ac:dyDescent="0.2">
      <c r="E5440" t="str">
        <f t="shared" si="84"/>
        <v>Manufacturing: Non Energy Intensive</v>
      </c>
      <c r="F5440" t="s">
        <v>69</v>
      </c>
      <c r="G5440" t="s">
        <v>39</v>
      </c>
      <c r="H5440" t="s">
        <v>4</v>
      </c>
      <c r="I5440">
        <v>2030</v>
      </c>
      <c r="J5440">
        <v>2050</v>
      </c>
      <c r="K5440">
        <v>13.9818530784472</v>
      </c>
    </row>
    <row r="5441" spans="5:11" x14ac:dyDescent="0.2">
      <c r="E5441" t="str">
        <f t="shared" si="84"/>
        <v>Manufacturing: Non Energy Intensive</v>
      </c>
      <c r="F5441" t="s">
        <v>69</v>
      </c>
      <c r="G5441" t="s">
        <v>39</v>
      </c>
      <c r="H5441" t="s">
        <v>4</v>
      </c>
      <c r="I5441">
        <v>2031</v>
      </c>
      <c r="J5441">
        <v>2048</v>
      </c>
      <c r="K5441">
        <v>13.336550048904099</v>
      </c>
    </row>
    <row r="5442" spans="5:11" x14ac:dyDescent="0.2">
      <c r="E5442" t="str">
        <f t="shared" si="84"/>
        <v>Manufacturing: Non Energy Intensive</v>
      </c>
      <c r="F5442" t="s">
        <v>69</v>
      </c>
      <c r="G5442" t="s">
        <v>39</v>
      </c>
      <c r="H5442" t="s">
        <v>4</v>
      </c>
      <c r="I5442">
        <v>2031</v>
      </c>
      <c r="J5442">
        <v>2049</v>
      </c>
      <c r="K5442">
        <v>14.393427270179499</v>
      </c>
    </row>
    <row r="5443" spans="5:11" x14ac:dyDescent="0.2">
      <c r="E5443" t="str">
        <f t="shared" ref="E5443:E5506" si="85">VLOOKUP(F5443,$A$2:$B$53,2,)</f>
        <v>Manufacturing: Non Energy Intensive</v>
      </c>
      <c r="F5443" t="s">
        <v>69</v>
      </c>
      <c r="G5443" t="s">
        <v>39</v>
      </c>
      <c r="H5443" t="s">
        <v>4</v>
      </c>
      <c r="I5443">
        <v>2031</v>
      </c>
      <c r="J5443">
        <v>2050</v>
      </c>
      <c r="K5443">
        <v>14.4140752777502</v>
      </c>
    </row>
    <row r="5444" spans="5:11" x14ac:dyDescent="0.2">
      <c r="E5444" t="str">
        <f t="shared" si="85"/>
        <v>Manufacturing: Non Energy Intensive</v>
      </c>
      <c r="F5444" t="s">
        <v>69</v>
      </c>
      <c r="G5444" t="s">
        <v>39</v>
      </c>
      <c r="H5444" t="s">
        <v>4</v>
      </c>
      <c r="I5444">
        <v>2032</v>
      </c>
      <c r="J5444">
        <v>2048</v>
      </c>
      <c r="K5444">
        <v>13.7239665103268</v>
      </c>
    </row>
    <row r="5445" spans="5:11" x14ac:dyDescent="0.2">
      <c r="E5445" t="str">
        <f t="shared" si="85"/>
        <v>Manufacturing: Non Energy Intensive</v>
      </c>
      <c r="F5445" t="s">
        <v>69</v>
      </c>
      <c r="G5445" t="s">
        <v>39</v>
      </c>
      <c r="H5445" t="s">
        <v>4</v>
      </c>
      <c r="I5445">
        <v>2032</v>
      </c>
      <c r="J5445">
        <v>2049</v>
      </c>
      <c r="K5445">
        <v>14.8394708462714</v>
      </c>
    </row>
    <row r="5446" spans="5:11" x14ac:dyDescent="0.2">
      <c r="E5446" t="str">
        <f t="shared" si="85"/>
        <v>Manufacturing: Non Energy Intensive</v>
      </c>
      <c r="F5446" t="s">
        <v>69</v>
      </c>
      <c r="G5446" t="s">
        <v>39</v>
      </c>
      <c r="H5446" t="s">
        <v>4</v>
      </c>
      <c r="I5446">
        <v>2032</v>
      </c>
      <c r="J5446">
        <v>2050</v>
      </c>
      <c r="K5446">
        <v>14.8613667906169</v>
      </c>
    </row>
    <row r="5447" spans="5:11" x14ac:dyDescent="0.2">
      <c r="E5447" t="str">
        <f t="shared" si="85"/>
        <v>Manufacturing: Non Energy Intensive</v>
      </c>
      <c r="F5447" t="s">
        <v>69</v>
      </c>
      <c r="G5447" t="s">
        <v>39</v>
      </c>
      <c r="H5447" t="s">
        <v>4</v>
      </c>
      <c r="I5447">
        <v>2033</v>
      </c>
      <c r="J5447">
        <v>2048</v>
      </c>
      <c r="K5447">
        <v>14.1301175753231</v>
      </c>
    </row>
    <row r="5448" spans="5:11" x14ac:dyDescent="0.2">
      <c r="E5448" t="str">
        <f t="shared" si="85"/>
        <v>Manufacturing: Non Energy Intensive</v>
      </c>
      <c r="F5448" t="s">
        <v>69</v>
      </c>
      <c r="G5448" t="s">
        <v>39</v>
      </c>
      <c r="H5448" t="s">
        <v>4</v>
      </c>
      <c r="I5448">
        <v>2033</v>
      </c>
      <c r="J5448">
        <v>2049</v>
      </c>
      <c r="K5448">
        <v>15.305615085324099</v>
      </c>
    </row>
    <row r="5449" spans="5:11" x14ac:dyDescent="0.2">
      <c r="E5449" t="str">
        <f t="shared" si="85"/>
        <v>Manufacturing: Non Energy Intensive</v>
      </c>
      <c r="F5449" t="s">
        <v>69</v>
      </c>
      <c r="G5449" t="s">
        <v>39</v>
      </c>
      <c r="H5449" t="s">
        <v>4</v>
      </c>
      <c r="I5449">
        <v>2033</v>
      </c>
      <c r="J5449">
        <v>2050</v>
      </c>
      <c r="K5449">
        <v>15.3263991063899</v>
      </c>
    </row>
    <row r="5450" spans="5:11" x14ac:dyDescent="0.2">
      <c r="E5450" t="str">
        <f t="shared" si="85"/>
        <v>Manufacturing: Non Energy Intensive</v>
      </c>
      <c r="F5450" t="s">
        <v>69</v>
      </c>
      <c r="G5450" t="s">
        <v>39</v>
      </c>
      <c r="H5450" t="s">
        <v>4</v>
      </c>
      <c r="I5450">
        <v>2034</v>
      </c>
      <c r="J5450">
        <v>2048</v>
      </c>
      <c r="K5450">
        <v>14.5614156892676</v>
      </c>
    </row>
    <row r="5451" spans="5:11" x14ac:dyDescent="0.2">
      <c r="E5451" t="str">
        <f t="shared" si="85"/>
        <v>Manufacturing: Non Energy Intensive</v>
      </c>
      <c r="F5451" t="s">
        <v>69</v>
      </c>
      <c r="G5451" t="s">
        <v>39</v>
      </c>
      <c r="H5451" t="s">
        <v>4</v>
      </c>
      <c r="I5451">
        <v>2034</v>
      </c>
      <c r="J5451">
        <v>2049</v>
      </c>
      <c r="K5451">
        <v>15.789667988416999</v>
      </c>
    </row>
    <row r="5452" spans="5:11" x14ac:dyDescent="0.2">
      <c r="E5452" t="str">
        <f t="shared" si="85"/>
        <v>Manufacturing: Non Energy Intensive</v>
      </c>
      <c r="F5452" t="s">
        <v>69</v>
      </c>
      <c r="G5452" t="s">
        <v>39</v>
      </c>
      <c r="H5452" t="s">
        <v>4</v>
      </c>
      <c r="I5452">
        <v>2034</v>
      </c>
      <c r="J5452">
        <v>2050</v>
      </c>
      <c r="K5452">
        <v>15.808000968157</v>
      </c>
    </row>
    <row r="5453" spans="5:11" x14ac:dyDescent="0.2">
      <c r="E5453" t="str">
        <f t="shared" si="85"/>
        <v>Manufacturing: Non Energy Intensive</v>
      </c>
      <c r="F5453" t="s">
        <v>69</v>
      </c>
      <c r="G5453" t="s">
        <v>39</v>
      </c>
      <c r="H5453" t="s">
        <v>4</v>
      </c>
      <c r="I5453">
        <v>2035</v>
      </c>
      <c r="J5453">
        <v>2048</v>
      </c>
      <c r="K5453">
        <v>15.0032643258509</v>
      </c>
    </row>
    <row r="5454" spans="5:11" x14ac:dyDescent="0.2">
      <c r="E5454" t="str">
        <f t="shared" si="85"/>
        <v>Manufacturing: Non Energy Intensive</v>
      </c>
      <c r="F5454" t="s">
        <v>69</v>
      </c>
      <c r="G5454" t="s">
        <v>39</v>
      </c>
      <c r="H5454" t="s">
        <v>4</v>
      </c>
      <c r="I5454">
        <v>2035</v>
      </c>
      <c r="J5454">
        <v>2049</v>
      </c>
      <c r="K5454">
        <v>16.286022562643002</v>
      </c>
    </row>
    <row r="5455" spans="5:11" x14ac:dyDescent="0.2">
      <c r="E5455" t="str">
        <f t="shared" si="85"/>
        <v>Manufacturing: Non Energy Intensive</v>
      </c>
      <c r="F5455" t="s">
        <v>69</v>
      </c>
      <c r="G5455" t="s">
        <v>39</v>
      </c>
      <c r="H5455" t="s">
        <v>4</v>
      </c>
      <c r="I5455">
        <v>2035</v>
      </c>
      <c r="J5455">
        <v>2050</v>
      </c>
      <c r="K5455">
        <v>16.311517741156901</v>
      </c>
    </row>
    <row r="5456" spans="5:11" x14ac:dyDescent="0.2">
      <c r="E5456" t="str">
        <f t="shared" si="85"/>
        <v>Manufacturing: Non Energy Intensive</v>
      </c>
      <c r="F5456" t="s">
        <v>69</v>
      </c>
      <c r="G5456" t="s">
        <v>39</v>
      </c>
      <c r="H5456" t="s">
        <v>4</v>
      </c>
      <c r="I5456">
        <v>2036</v>
      </c>
      <c r="J5456">
        <v>2048</v>
      </c>
      <c r="K5456">
        <v>15.473482076565</v>
      </c>
    </row>
    <row r="5457" spans="5:11" x14ac:dyDescent="0.2">
      <c r="E5457" t="str">
        <f t="shared" si="85"/>
        <v>Manufacturing: Non Energy Intensive</v>
      </c>
      <c r="F5457" t="s">
        <v>69</v>
      </c>
      <c r="G5457" t="s">
        <v>39</v>
      </c>
      <c r="H5457" t="s">
        <v>4</v>
      </c>
      <c r="I5457">
        <v>2036</v>
      </c>
      <c r="J5457">
        <v>2049</v>
      </c>
      <c r="K5457">
        <v>16.808001408218502</v>
      </c>
    </row>
    <row r="5458" spans="5:11" x14ac:dyDescent="0.2">
      <c r="E5458" t="str">
        <f t="shared" si="85"/>
        <v>Manufacturing: Non Energy Intensive</v>
      </c>
      <c r="F5458" t="s">
        <v>69</v>
      </c>
      <c r="G5458" t="s">
        <v>39</v>
      </c>
      <c r="H5458" t="s">
        <v>4</v>
      </c>
      <c r="I5458">
        <v>2036</v>
      </c>
      <c r="J5458">
        <v>2050</v>
      </c>
      <c r="K5458">
        <v>16.8384546296748</v>
      </c>
    </row>
    <row r="5459" spans="5:11" x14ac:dyDescent="0.2">
      <c r="E5459" t="str">
        <f t="shared" si="85"/>
        <v>Manufacturing: Non Energy Intensive</v>
      </c>
      <c r="F5459" t="s">
        <v>69</v>
      </c>
      <c r="G5459" t="s">
        <v>39</v>
      </c>
      <c r="H5459" t="s">
        <v>4</v>
      </c>
      <c r="I5459">
        <v>2037</v>
      </c>
      <c r="J5459">
        <v>2048</v>
      </c>
      <c r="K5459">
        <v>15.9801957853043</v>
      </c>
    </row>
    <row r="5460" spans="5:11" x14ac:dyDescent="0.2">
      <c r="E5460" t="str">
        <f t="shared" si="85"/>
        <v>Manufacturing: Non Energy Intensive</v>
      </c>
      <c r="F5460" t="s">
        <v>69</v>
      </c>
      <c r="G5460" t="s">
        <v>39</v>
      </c>
      <c r="H5460" t="s">
        <v>4</v>
      </c>
      <c r="I5460">
        <v>2037</v>
      </c>
      <c r="J5460">
        <v>2049</v>
      </c>
      <c r="K5460">
        <v>17.360308450817801</v>
      </c>
    </row>
    <row r="5461" spans="5:11" x14ac:dyDescent="0.2">
      <c r="E5461" t="str">
        <f t="shared" si="85"/>
        <v>Manufacturing: Non Energy Intensive</v>
      </c>
      <c r="F5461" t="s">
        <v>69</v>
      </c>
      <c r="G5461" t="s">
        <v>39</v>
      </c>
      <c r="H5461" t="s">
        <v>4</v>
      </c>
      <c r="I5461">
        <v>2037</v>
      </c>
      <c r="J5461">
        <v>2050</v>
      </c>
      <c r="K5461">
        <v>17.394044735175498</v>
      </c>
    </row>
    <row r="5462" spans="5:11" x14ac:dyDescent="0.2">
      <c r="E5462" t="str">
        <f t="shared" si="85"/>
        <v>Manufacturing: Non Energy Intensive</v>
      </c>
      <c r="F5462" t="s">
        <v>69</v>
      </c>
      <c r="G5462" t="s">
        <v>39</v>
      </c>
      <c r="H5462" t="s">
        <v>4</v>
      </c>
      <c r="I5462">
        <v>2038</v>
      </c>
      <c r="J5462">
        <v>2048</v>
      </c>
      <c r="K5462">
        <v>16.5103024622859</v>
      </c>
    </row>
    <row r="5463" spans="5:11" x14ac:dyDescent="0.2">
      <c r="E5463" t="str">
        <f t="shared" si="85"/>
        <v>Manufacturing: Non Energy Intensive</v>
      </c>
      <c r="F5463" t="s">
        <v>69</v>
      </c>
      <c r="G5463" t="s">
        <v>39</v>
      </c>
      <c r="H5463" t="s">
        <v>4</v>
      </c>
      <c r="I5463">
        <v>2038</v>
      </c>
      <c r="J5463">
        <v>2049</v>
      </c>
      <c r="K5463">
        <v>17.935025401804999</v>
      </c>
    </row>
    <row r="5464" spans="5:11" x14ac:dyDescent="0.2">
      <c r="E5464" t="str">
        <f t="shared" si="85"/>
        <v>Manufacturing: Non Energy Intensive</v>
      </c>
      <c r="F5464" t="s">
        <v>69</v>
      </c>
      <c r="G5464" t="s">
        <v>39</v>
      </c>
      <c r="H5464" t="s">
        <v>4</v>
      </c>
      <c r="I5464">
        <v>2038</v>
      </c>
      <c r="J5464">
        <v>2050</v>
      </c>
      <c r="K5464">
        <v>17.973310240299899</v>
      </c>
    </row>
    <row r="5465" spans="5:11" x14ac:dyDescent="0.2">
      <c r="E5465" t="str">
        <f t="shared" si="85"/>
        <v>Manufacturing: Non Energy Intensive</v>
      </c>
      <c r="F5465" t="s">
        <v>69</v>
      </c>
      <c r="G5465" t="s">
        <v>39</v>
      </c>
      <c r="H5465" t="s">
        <v>4</v>
      </c>
      <c r="I5465">
        <v>2039</v>
      </c>
      <c r="J5465">
        <v>2048</v>
      </c>
      <c r="K5465">
        <v>17.0268856746499</v>
      </c>
    </row>
    <row r="5466" spans="5:11" x14ac:dyDescent="0.2">
      <c r="E5466" t="str">
        <f t="shared" si="85"/>
        <v>Manufacturing: Non Energy Intensive</v>
      </c>
      <c r="F5466" t="s">
        <v>69</v>
      </c>
      <c r="G5466" t="s">
        <v>39</v>
      </c>
      <c r="H5466" t="s">
        <v>4</v>
      </c>
      <c r="I5466">
        <v>2039</v>
      </c>
      <c r="J5466">
        <v>2049</v>
      </c>
      <c r="K5466">
        <v>18.499191046015198</v>
      </c>
    </row>
    <row r="5467" spans="5:11" x14ac:dyDescent="0.2">
      <c r="E5467" t="str">
        <f t="shared" si="85"/>
        <v>Manufacturing: Non Energy Intensive</v>
      </c>
      <c r="F5467" t="s">
        <v>69</v>
      </c>
      <c r="G5467" t="s">
        <v>39</v>
      </c>
      <c r="H5467" t="s">
        <v>4</v>
      </c>
      <c r="I5467">
        <v>2039</v>
      </c>
      <c r="J5467">
        <v>2050</v>
      </c>
      <c r="K5467">
        <v>18.535459891577499</v>
      </c>
    </row>
    <row r="5468" spans="5:11" x14ac:dyDescent="0.2">
      <c r="E5468" t="str">
        <f t="shared" si="85"/>
        <v>Manufacturing: Non Energy Intensive</v>
      </c>
      <c r="F5468" t="s">
        <v>69</v>
      </c>
      <c r="G5468" t="s">
        <v>39</v>
      </c>
      <c r="H5468" t="s">
        <v>4</v>
      </c>
      <c r="I5468">
        <v>2040</v>
      </c>
      <c r="J5468">
        <v>2048</v>
      </c>
      <c r="K5468">
        <v>17.564909955542301</v>
      </c>
    </row>
    <row r="5469" spans="5:11" x14ac:dyDescent="0.2">
      <c r="E5469" t="str">
        <f t="shared" si="85"/>
        <v>Manufacturing: Non Energy Intensive</v>
      </c>
      <c r="F5469" t="s">
        <v>69</v>
      </c>
      <c r="G5469" t="s">
        <v>39</v>
      </c>
      <c r="H5469" t="s">
        <v>4</v>
      </c>
      <c r="I5469">
        <v>2040</v>
      </c>
      <c r="J5469">
        <v>2049</v>
      </c>
      <c r="K5469">
        <v>19.085094297431599</v>
      </c>
    </row>
    <row r="5470" spans="5:11" x14ac:dyDescent="0.2">
      <c r="E5470" t="str">
        <f t="shared" si="85"/>
        <v>Manufacturing: Non Energy Intensive</v>
      </c>
      <c r="F5470" t="s">
        <v>69</v>
      </c>
      <c r="G5470" t="s">
        <v>39</v>
      </c>
      <c r="H5470" t="s">
        <v>4</v>
      </c>
      <c r="I5470">
        <v>2040</v>
      </c>
      <c r="J5470">
        <v>2050</v>
      </c>
      <c r="K5470">
        <v>19.1185045013092</v>
      </c>
    </row>
    <row r="5471" spans="5:11" x14ac:dyDescent="0.2">
      <c r="E5471" t="str">
        <f t="shared" si="85"/>
        <v>Manufacturing: Non Energy Intensive</v>
      </c>
      <c r="F5471" t="s">
        <v>69</v>
      </c>
      <c r="G5471" t="s">
        <v>39</v>
      </c>
      <c r="H5471" t="s">
        <v>4</v>
      </c>
      <c r="I5471">
        <v>2041</v>
      </c>
      <c r="J5471">
        <v>2048</v>
      </c>
      <c r="K5471">
        <v>18.108404771049099</v>
      </c>
    </row>
    <row r="5472" spans="5:11" x14ac:dyDescent="0.2">
      <c r="E5472" t="str">
        <f t="shared" si="85"/>
        <v>Manufacturing: Non Energy Intensive</v>
      </c>
      <c r="F5472" t="s">
        <v>69</v>
      </c>
      <c r="G5472" t="s">
        <v>39</v>
      </c>
      <c r="H5472" t="s">
        <v>4</v>
      </c>
      <c r="I5472">
        <v>2041</v>
      </c>
      <c r="J5472">
        <v>2049</v>
      </c>
      <c r="K5472">
        <v>19.692535032002901</v>
      </c>
    </row>
    <row r="5473" spans="5:11" x14ac:dyDescent="0.2">
      <c r="E5473" t="str">
        <f t="shared" si="85"/>
        <v>Manufacturing: Non Energy Intensive</v>
      </c>
      <c r="F5473" t="s">
        <v>69</v>
      </c>
      <c r="G5473" t="s">
        <v>39</v>
      </c>
      <c r="H5473" t="s">
        <v>4</v>
      </c>
      <c r="I5473">
        <v>2041</v>
      </c>
      <c r="J5473">
        <v>2050</v>
      </c>
      <c r="K5473">
        <v>19.721025700072602</v>
      </c>
    </row>
    <row r="5474" spans="5:11" x14ac:dyDescent="0.2">
      <c r="E5474" t="str">
        <f t="shared" si="85"/>
        <v>Manufacturing: Non Energy Intensive</v>
      </c>
      <c r="F5474" t="s">
        <v>69</v>
      </c>
      <c r="G5474" t="s">
        <v>39</v>
      </c>
      <c r="H5474" t="s">
        <v>4</v>
      </c>
      <c r="I5474">
        <v>2042</v>
      </c>
      <c r="J5474">
        <v>2048</v>
      </c>
      <c r="K5474">
        <v>18.6842636912111</v>
      </c>
    </row>
    <row r="5475" spans="5:11" x14ac:dyDescent="0.2">
      <c r="E5475" t="str">
        <f t="shared" si="85"/>
        <v>Manufacturing: Non Energy Intensive</v>
      </c>
      <c r="F5475" t="s">
        <v>69</v>
      </c>
      <c r="G5475" t="s">
        <v>39</v>
      </c>
      <c r="H5475" t="s">
        <v>4</v>
      </c>
      <c r="I5475">
        <v>2042</v>
      </c>
      <c r="J5475">
        <v>2049</v>
      </c>
      <c r="K5475">
        <v>20.348382242785</v>
      </c>
    </row>
    <row r="5476" spans="5:11" x14ac:dyDescent="0.2">
      <c r="E5476" t="str">
        <f t="shared" si="85"/>
        <v>Manufacturing: Non Energy Intensive</v>
      </c>
      <c r="F5476" t="s">
        <v>69</v>
      </c>
      <c r="G5476" t="s">
        <v>39</v>
      </c>
      <c r="H5476" t="s">
        <v>4</v>
      </c>
      <c r="I5476">
        <v>2042</v>
      </c>
      <c r="J5476">
        <v>2050</v>
      </c>
      <c r="K5476">
        <v>20.372679571514301</v>
      </c>
    </row>
    <row r="5477" spans="5:11" x14ac:dyDescent="0.2">
      <c r="E5477" t="str">
        <f t="shared" si="85"/>
        <v>Manufacturing: Non Energy Intensive</v>
      </c>
      <c r="F5477" t="s">
        <v>69</v>
      </c>
      <c r="G5477" t="s">
        <v>39</v>
      </c>
      <c r="H5477" t="s">
        <v>4</v>
      </c>
      <c r="I5477">
        <v>2043</v>
      </c>
      <c r="J5477">
        <v>2048</v>
      </c>
      <c r="K5477">
        <v>19.270632882518999</v>
      </c>
    </row>
    <row r="5478" spans="5:11" x14ac:dyDescent="0.2">
      <c r="E5478" t="str">
        <f t="shared" si="85"/>
        <v>Manufacturing: Non Energy Intensive</v>
      </c>
      <c r="F5478" t="s">
        <v>69</v>
      </c>
      <c r="G5478" t="s">
        <v>39</v>
      </c>
      <c r="H5478" t="s">
        <v>4</v>
      </c>
      <c r="I5478">
        <v>2043</v>
      </c>
      <c r="J5478">
        <v>2049</v>
      </c>
      <c r="K5478">
        <v>21.021451533571</v>
      </c>
    </row>
    <row r="5479" spans="5:11" x14ac:dyDescent="0.2">
      <c r="E5479" t="str">
        <f t="shared" si="85"/>
        <v>Manufacturing: Non Energy Intensive</v>
      </c>
      <c r="F5479" t="s">
        <v>69</v>
      </c>
      <c r="G5479" t="s">
        <v>39</v>
      </c>
      <c r="H5479" t="s">
        <v>4</v>
      </c>
      <c r="I5479">
        <v>2043</v>
      </c>
      <c r="J5479">
        <v>2050</v>
      </c>
      <c r="K5479">
        <v>21.048496624943201</v>
      </c>
    </row>
    <row r="5480" spans="5:11" x14ac:dyDescent="0.2">
      <c r="E5480" t="str">
        <f t="shared" si="85"/>
        <v>Manufacturing: Non Energy Intensive</v>
      </c>
      <c r="F5480" t="s">
        <v>69</v>
      </c>
      <c r="G5480" t="s">
        <v>39</v>
      </c>
      <c r="H5480" t="s">
        <v>4</v>
      </c>
      <c r="I5480">
        <v>2044</v>
      </c>
      <c r="J5480">
        <v>2048</v>
      </c>
      <c r="K5480">
        <v>19.889499262407501</v>
      </c>
    </row>
    <row r="5481" spans="5:11" x14ac:dyDescent="0.2">
      <c r="E5481" t="str">
        <f t="shared" si="85"/>
        <v>Manufacturing: Non Energy Intensive</v>
      </c>
      <c r="F5481" t="s">
        <v>69</v>
      </c>
      <c r="G5481" t="s">
        <v>39</v>
      </c>
      <c r="H5481" t="s">
        <v>4</v>
      </c>
      <c r="I5481">
        <v>2044</v>
      </c>
      <c r="J5481">
        <v>2049</v>
      </c>
      <c r="K5481">
        <v>21.7313530291805</v>
      </c>
    </row>
    <row r="5482" spans="5:11" x14ac:dyDescent="0.2">
      <c r="E5482" t="str">
        <f t="shared" si="85"/>
        <v>Manufacturing: Non Energy Intensive</v>
      </c>
      <c r="F5482" t="s">
        <v>69</v>
      </c>
      <c r="G5482" t="s">
        <v>39</v>
      </c>
      <c r="H5482" t="s">
        <v>4</v>
      </c>
      <c r="I5482">
        <v>2044</v>
      </c>
      <c r="J5482">
        <v>2050</v>
      </c>
      <c r="K5482">
        <v>21.7639777812056</v>
      </c>
    </row>
    <row r="5483" spans="5:11" x14ac:dyDescent="0.2">
      <c r="E5483" t="str">
        <f t="shared" si="85"/>
        <v>Manufacturing: Non Energy Intensive</v>
      </c>
      <c r="F5483" t="s">
        <v>69</v>
      </c>
      <c r="G5483" t="s">
        <v>39</v>
      </c>
      <c r="H5483" t="s">
        <v>4</v>
      </c>
      <c r="I5483">
        <v>2045</v>
      </c>
      <c r="J5483">
        <v>2048</v>
      </c>
      <c r="K5483">
        <v>20.5604960958586</v>
      </c>
    </row>
    <row r="5484" spans="5:11" x14ac:dyDescent="0.2">
      <c r="E5484" t="str">
        <f t="shared" si="85"/>
        <v>Manufacturing: Non Energy Intensive</v>
      </c>
      <c r="F5484" t="s">
        <v>69</v>
      </c>
      <c r="G5484" t="s">
        <v>39</v>
      </c>
      <c r="H5484" t="s">
        <v>4</v>
      </c>
      <c r="I5484">
        <v>2045</v>
      </c>
      <c r="J5484">
        <v>2049</v>
      </c>
      <c r="K5484">
        <v>22.492697604270599</v>
      </c>
    </row>
    <row r="5485" spans="5:11" x14ac:dyDescent="0.2">
      <c r="E5485" t="str">
        <f t="shared" si="85"/>
        <v>Manufacturing: Non Energy Intensive</v>
      </c>
      <c r="F5485" t="s">
        <v>69</v>
      </c>
      <c r="G5485" t="s">
        <v>39</v>
      </c>
      <c r="H5485" t="s">
        <v>4</v>
      </c>
      <c r="I5485">
        <v>2045</v>
      </c>
      <c r="J5485">
        <v>2050</v>
      </c>
      <c r="K5485">
        <v>22.532498388933</v>
      </c>
    </row>
    <row r="5486" spans="5:11" x14ac:dyDescent="0.2">
      <c r="E5486" t="str">
        <f t="shared" si="85"/>
        <v>Manufacturing: Non Energy Intensive</v>
      </c>
      <c r="F5486" t="s">
        <v>69</v>
      </c>
      <c r="G5486" t="s">
        <v>39</v>
      </c>
      <c r="H5486" t="s">
        <v>4</v>
      </c>
      <c r="I5486">
        <v>2046</v>
      </c>
      <c r="J5486">
        <v>2048</v>
      </c>
      <c r="K5486">
        <v>21.283337858129201</v>
      </c>
    </row>
    <row r="5487" spans="5:11" x14ac:dyDescent="0.2">
      <c r="E5487" t="str">
        <f t="shared" si="85"/>
        <v>Manufacturing: Non Energy Intensive</v>
      </c>
      <c r="F5487" t="s">
        <v>69</v>
      </c>
      <c r="G5487" t="s">
        <v>39</v>
      </c>
      <c r="H5487" t="s">
        <v>4</v>
      </c>
      <c r="I5487">
        <v>2046</v>
      </c>
      <c r="J5487">
        <v>2049</v>
      </c>
      <c r="K5487">
        <v>23.298773315276701</v>
      </c>
    </row>
    <row r="5488" spans="5:11" x14ac:dyDescent="0.2">
      <c r="E5488" t="str">
        <f t="shared" si="85"/>
        <v>Manufacturing: Non Energy Intensive</v>
      </c>
      <c r="F5488" t="s">
        <v>69</v>
      </c>
      <c r="G5488" t="s">
        <v>39</v>
      </c>
      <c r="H5488" t="s">
        <v>4</v>
      </c>
      <c r="I5488">
        <v>2046</v>
      </c>
      <c r="J5488">
        <v>2050</v>
      </c>
      <c r="K5488">
        <v>23.3513990495786</v>
      </c>
    </row>
    <row r="5489" spans="5:11" x14ac:dyDescent="0.2">
      <c r="E5489" t="str">
        <f t="shared" si="85"/>
        <v>Manufacturing: Non Energy Intensive</v>
      </c>
      <c r="F5489" t="s">
        <v>69</v>
      </c>
      <c r="G5489" t="s">
        <v>39</v>
      </c>
      <c r="H5489" t="s">
        <v>4</v>
      </c>
      <c r="I5489">
        <v>2047</v>
      </c>
      <c r="J5489">
        <v>2048</v>
      </c>
      <c r="K5489">
        <v>22.0433376829601</v>
      </c>
    </row>
    <row r="5490" spans="5:11" x14ac:dyDescent="0.2">
      <c r="E5490" t="str">
        <f t="shared" si="85"/>
        <v>Manufacturing: Non Energy Intensive</v>
      </c>
      <c r="F5490" t="s">
        <v>69</v>
      </c>
      <c r="G5490" t="s">
        <v>39</v>
      </c>
      <c r="H5490" t="s">
        <v>4</v>
      </c>
      <c r="I5490">
        <v>2047</v>
      </c>
      <c r="J5490">
        <v>2049</v>
      </c>
      <c r="K5490">
        <v>24.147732597014802</v>
      </c>
    </row>
    <row r="5491" spans="5:11" x14ac:dyDescent="0.2">
      <c r="E5491" t="str">
        <f t="shared" si="85"/>
        <v>Manufacturing: Non Energy Intensive</v>
      </c>
      <c r="F5491" t="s">
        <v>69</v>
      </c>
      <c r="G5491" t="s">
        <v>39</v>
      </c>
      <c r="H5491" t="s">
        <v>4</v>
      </c>
      <c r="I5491">
        <v>2047</v>
      </c>
      <c r="J5491">
        <v>2050</v>
      </c>
      <c r="K5491">
        <v>24.211436078907202</v>
      </c>
    </row>
    <row r="5492" spans="5:11" x14ac:dyDescent="0.2">
      <c r="E5492" t="str">
        <f t="shared" si="85"/>
        <v>Manufacturing: Non Energy Intensive</v>
      </c>
      <c r="F5492" t="s">
        <v>69</v>
      </c>
      <c r="G5492" t="s">
        <v>39</v>
      </c>
      <c r="H5492" t="s">
        <v>4</v>
      </c>
      <c r="I5492">
        <v>2048</v>
      </c>
      <c r="J5492">
        <v>2048</v>
      </c>
      <c r="K5492">
        <v>22.804855162463401</v>
      </c>
    </row>
    <row r="5493" spans="5:11" x14ac:dyDescent="0.2">
      <c r="E5493" t="str">
        <f t="shared" si="85"/>
        <v>Manufacturing: Non Energy Intensive</v>
      </c>
      <c r="F5493" t="s">
        <v>69</v>
      </c>
      <c r="G5493" t="s">
        <v>39</v>
      </c>
      <c r="H5493" t="s">
        <v>4</v>
      </c>
      <c r="I5493">
        <v>2048</v>
      </c>
      <c r="J5493">
        <v>2049</v>
      </c>
      <c r="K5493">
        <v>24.9994864493781</v>
      </c>
    </row>
    <row r="5494" spans="5:11" x14ac:dyDescent="0.2">
      <c r="E5494" t="str">
        <f t="shared" si="85"/>
        <v>Manufacturing: Non Energy Intensive</v>
      </c>
      <c r="F5494" t="s">
        <v>69</v>
      </c>
      <c r="G5494" t="s">
        <v>39</v>
      </c>
      <c r="H5494" t="s">
        <v>4</v>
      </c>
      <c r="I5494">
        <v>2048</v>
      </c>
      <c r="J5494">
        <v>2050</v>
      </c>
      <c r="K5494">
        <v>25.070138214138701</v>
      </c>
    </row>
    <row r="5495" spans="5:11" x14ac:dyDescent="0.2">
      <c r="E5495" t="str">
        <f t="shared" si="85"/>
        <v>Manufacturing: Non Energy Intensive</v>
      </c>
      <c r="F5495" t="s">
        <v>69</v>
      </c>
      <c r="G5495" t="s">
        <v>39</v>
      </c>
      <c r="H5495" t="s">
        <v>4</v>
      </c>
      <c r="I5495">
        <v>2049</v>
      </c>
      <c r="J5495">
        <v>2048</v>
      </c>
      <c r="K5495">
        <v>23.606228341136202</v>
      </c>
    </row>
    <row r="5496" spans="5:11" x14ac:dyDescent="0.2">
      <c r="E5496" t="str">
        <f t="shared" si="85"/>
        <v>Manufacturing: Non Energy Intensive</v>
      </c>
      <c r="F5496" t="s">
        <v>69</v>
      </c>
      <c r="G5496" t="s">
        <v>39</v>
      </c>
      <c r="H5496" t="s">
        <v>4</v>
      </c>
      <c r="I5496">
        <v>2049</v>
      </c>
      <c r="J5496">
        <v>2049</v>
      </c>
      <c r="K5496">
        <v>25.894600691763799</v>
      </c>
    </row>
    <row r="5497" spans="5:11" x14ac:dyDescent="0.2">
      <c r="E5497" t="str">
        <f t="shared" si="85"/>
        <v>Manufacturing: Non Energy Intensive</v>
      </c>
      <c r="F5497" t="s">
        <v>69</v>
      </c>
      <c r="G5497" t="s">
        <v>39</v>
      </c>
      <c r="H5497" t="s">
        <v>4</v>
      </c>
      <c r="I5497">
        <v>2049</v>
      </c>
      <c r="J5497">
        <v>2050</v>
      </c>
      <c r="K5497">
        <v>25.9715825791634</v>
      </c>
    </row>
    <row r="5498" spans="5:11" x14ac:dyDescent="0.2">
      <c r="E5498" t="str">
        <f t="shared" si="85"/>
        <v>Manufacturing: Non Energy Intensive</v>
      </c>
      <c r="F5498" t="s">
        <v>69</v>
      </c>
      <c r="G5498" t="s">
        <v>39</v>
      </c>
      <c r="H5498" t="s">
        <v>4</v>
      </c>
      <c r="I5498">
        <v>2050</v>
      </c>
      <c r="J5498">
        <v>2048</v>
      </c>
      <c r="K5498">
        <v>24.459974515101202</v>
      </c>
    </row>
    <row r="5499" spans="5:11" x14ac:dyDescent="0.2">
      <c r="E5499" t="str">
        <f t="shared" si="85"/>
        <v>Manufacturing: Non Energy Intensive</v>
      </c>
      <c r="F5499" t="s">
        <v>69</v>
      </c>
      <c r="G5499" t="s">
        <v>39</v>
      </c>
      <c r="H5499" t="s">
        <v>4</v>
      </c>
      <c r="I5499">
        <v>2050</v>
      </c>
      <c r="J5499">
        <v>2049</v>
      </c>
      <c r="K5499">
        <v>26.843862623023199</v>
      </c>
    </row>
    <row r="5500" spans="5:11" x14ac:dyDescent="0.2">
      <c r="E5500" t="str">
        <f t="shared" si="85"/>
        <v>Manufacturing: Non Energy Intensive</v>
      </c>
      <c r="F5500" t="s">
        <v>69</v>
      </c>
      <c r="G5500" t="s">
        <v>39</v>
      </c>
      <c r="H5500" t="s">
        <v>4</v>
      </c>
      <c r="I5500">
        <v>2050</v>
      </c>
      <c r="J5500">
        <v>2050</v>
      </c>
      <c r="K5500">
        <v>26.928094936367501</v>
      </c>
    </row>
    <row r="5501" spans="5:11" x14ac:dyDescent="0.2">
      <c r="E5501" t="str">
        <f t="shared" si="85"/>
        <v>Manufacturing: Non Energy Intensive</v>
      </c>
      <c r="F5501" t="s">
        <v>69</v>
      </c>
      <c r="G5501" t="s">
        <v>39</v>
      </c>
      <c r="H5501" t="s">
        <v>5</v>
      </c>
      <c r="I5501">
        <v>2012</v>
      </c>
      <c r="J5501">
        <v>2048</v>
      </c>
      <c r="K5501">
        <v>11.157625827235</v>
      </c>
    </row>
    <row r="5502" spans="5:11" x14ac:dyDescent="0.2">
      <c r="E5502" t="str">
        <f t="shared" si="85"/>
        <v>Manufacturing: Non Energy Intensive</v>
      </c>
      <c r="F5502" t="s">
        <v>69</v>
      </c>
      <c r="G5502" t="s">
        <v>39</v>
      </c>
      <c r="H5502" t="s">
        <v>5</v>
      </c>
      <c r="I5502">
        <v>2012</v>
      </c>
      <c r="J5502">
        <v>2049</v>
      </c>
      <c r="K5502">
        <v>11.157625827235</v>
      </c>
    </row>
    <row r="5503" spans="5:11" x14ac:dyDescent="0.2">
      <c r="E5503" t="str">
        <f t="shared" si="85"/>
        <v>Manufacturing: Non Energy Intensive</v>
      </c>
      <c r="F5503" t="s">
        <v>69</v>
      </c>
      <c r="G5503" t="s">
        <v>39</v>
      </c>
      <c r="H5503" t="s">
        <v>5</v>
      </c>
      <c r="I5503">
        <v>2012</v>
      </c>
      <c r="J5503">
        <v>2050</v>
      </c>
      <c r="K5503">
        <v>11.157625827235</v>
      </c>
    </row>
    <row r="5504" spans="5:11" x14ac:dyDescent="0.2">
      <c r="E5504" t="str">
        <f t="shared" si="85"/>
        <v>Manufacturing: Non Energy Intensive</v>
      </c>
      <c r="F5504" t="s">
        <v>69</v>
      </c>
      <c r="G5504" t="s">
        <v>39</v>
      </c>
      <c r="H5504" t="s">
        <v>5</v>
      </c>
      <c r="I5504">
        <v>2013</v>
      </c>
      <c r="J5504">
        <v>2048</v>
      </c>
      <c r="K5504">
        <v>11.442242050157001</v>
      </c>
    </row>
    <row r="5505" spans="5:11" x14ac:dyDescent="0.2">
      <c r="E5505" t="str">
        <f t="shared" si="85"/>
        <v>Manufacturing: Non Energy Intensive</v>
      </c>
      <c r="F5505" t="s">
        <v>69</v>
      </c>
      <c r="G5505" t="s">
        <v>39</v>
      </c>
      <c r="H5505" t="s">
        <v>5</v>
      </c>
      <c r="I5505">
        <v>2013</v>
      </c>
      <c r="J5505">
        <v>2049</v>
      </c>
      <c r="K5505">
        <v>11.4950446096781</v>
      </c>
    </row>
    <row r="5506" spans="5:11" x14ac:dyDescent="0.2">
      <c r="E5506" t="str">
        <f t="shared" si="85"/>
        <v>Manufacturing: Non Energy Intensive</v>
      </c>
      <c r="F5506" t="s">
        <v>69</v>
      </c>
      <c r="G5506" t="s">
        <v>39</v>
      </c>
      <c r="H5506" t="s">
        <v>5</v>
      </c>
      <c r="I5506">
        <v>2013</v>
      </c>
      <c r="J5506">
        <v>2050</v>
      </c>
      <c r="K5506">
        <v>11.495528213342199</v>
      </c>
    </row>
    <row r="5507" spans="5:11" x14ac:dyDescent="0.2">
      <c r="E5507" t="str">
        <f t="shared" ref="E5507:E5570" si="86">VLOOKUP(F5507,$A$2:$B$53,2,)</f>
        <v>Manufacturing: Non Energy Intensive</v>
      </c>
      <c r="F5507" t="s">
        <v>69</v>
      </c>
      <c r="G5507" t="s">
        <v>39</v>
      </c>
      <c r="H5507" t="s">
        <v>5</v>
      </c>
      <c r="I5507">
        <v>2014</v>
      </c>
      <c r="J5507">
        <v>2048</v>
      </c>
      <c r="K5507">
        <v>11.6252712649627</v>
      </c>
    </row>
    <row r="5508" spans="5:11" x14ac:dyDescent="0.2">
      <c r="E5508" t="str">
        <f t="shared" si="86"/>
        <v>Manufacturing: Non Energy Intensive</v>
      </c>
      <c r="F5508" t="s">
        <v>69</v>
      </c>
      <c r="G5508" t="s">
        <v>39</v>
      </c>
      <c r="H5508" t="s">
        <v>5</v>
      </c>
      <c r="I5508">
        <v>2014</v>
      </c>
      <c r="J5508">
        <v>2049</v>
      </c>
      <c r="K5508">
        <v>11.7382929372699</v>
      </c>
    </row>
    <row r="5509" spans="5:11" x14ac:dyDescent="0.2">
      <c r="E5509" t="str">
        <f t="shared" si="86"/>
        <v>Manufacturing: Non Energy Intensive</v>
      </c>
      <c r="F5509" t="s">
        <v>69</v>
      </c>
      <c r="G5509" t="s">
        <v>39</v>
      </c>
      <c r="H5509" t="s">
        <v>5</v>
      </c>
      <c r="I5509">
        <v>2014</v>
      </c>
      <c r="J5509">
        <v>2050</v>
      </c>
      <c r="K5509">
        <v>11.738908573057399</v>
      </c>
    </row>
    <row r="5510" spans="5:11" x14ac:dyDescent="0.2">
      <c r="E5510" t="str">
        <f t="shared" si="86"/>
        <v>Manufacturing: Non Energy Intensive</v>
      </c>
      <c r="F5510" t="s">
        <v>69</v>
      </c>
      <c r="G5510" t="s">
        <v>39</v>
      </c>
      <c r="H5510" t="s">
        <v>5</v>
      </c>
      <c r="I5510">
        <v>2015</v>
      </c>
      <c r="J5510">
        <v>2048</v>
      </c>
      <c r="K5510">
        <v>11.714862216262601</v>
      </c>
    </row>
    <row r="5511" spans="5:11" x14ac:dyDescent="0.2">
      <c r="E5511" t="str">
        <f t="shared" si="86"/>
        <v>Manufacturing: Non Energy Intensive</v>
      </c>
      <c r="F5511" t="s">
        <v>69</v>
      </c>
      <c r="G5511" t="s">
        <v>39</v>
      </c>
      <c r="H5511" t="s">
        <v>5</v>
      </c>
      <c r="I5511">
        <v>2015</v>
      </c>
      <c r="J5511">
        <v>2049</v>
      </c>
      <c r="K5511">
        <v>11.891069369185301</v>
      </c>
    </row>
    <row r="5512" spans="5:11" x14ac:dyDescent="0.2">
      <c r="E5512" t="str">
        <f t="shared" si="86"/>
        <v>Manufacturing: Non Energy Intensive</v>
      </c>
      <c r="F5512" t="s">
        <v>69</v>
      </c>
      <c r="G5512" t="s">
        <v>39</v>
      </c>
      <c r="H5512" t="s">
        <v>5</v>
      </c>
      <c r="I5512">
        <v>2015</v>
      </c>
      <c r="J5512">
        <v>2050</v>
      </c>
      <c r="K5512">
        <v>11.892571436480599</v>
      </c>
    </row>
    <row r="5513" spans="5:11" x14ac:dyDescent="0.2">
      <c r="E5513" t="str">
        <f t="shared" si="86"/>
        <v>Manufacturing: Non Energy Intensive</v>
      </c>
      <c r="F5513" t="s">
        <v>69</v>
      </c>
      <c r="G5513" t="s">
        <v>39</v>
      </c>
      <c r="H5513" t="s">
        <v>5</v>
      </c>
      <c r="I5513">
        <v>2016</v>
      </c>
      <c r="J5513">
        <v>2048</v>
      </c>
      <c r="K5513">
        <v>11.818945232886101</v>
      </c>
    </row>
    <row r="5514" spans="5:11" x14ac:dyDescent="0.2">
      <c r="E5514" t="str">
        <f t="shared" si="86"/>
        <v>Manufacturing: Non Energy Intensive</v>
      </c>
      <c r="F5514" t="s">
        <v>69</v>
      </c>
      <c r="G5514" t="s">
        <v>39</v>
      </c>
      <c r="H5514" t="s">
        <v>5</v>
      </c>
      <c r="I5514">
        <v>2016</v>
      </c>
      <c r="J5514">
        <v>2049</v>
      </c>
      <c r="K5514">
        <v>12.0635885190939</v>
      </c>
    </row>
    <row r="5515" spans="5:11" x14ac:dyDescent="0.2">
      <c r="E5515" t="str">
        <f t="shared" si="86"/>
        <v>Manufacturing: Non Energy Intensive</v>
      </c>
      <c r="F5515" t="s">
        <v>69</v>
      </c>
      <c r="G5515" t="s">
        <v>39</v>
      </c>
      <c r="H5515" t="s">
        <v>5</v>
      </c>
      <c r="I5515">
        <v>2016</v>
      </c>
      <c r="J5515">
        <v>2050</v>
      </c>
      <c r="K5515">
        <v>12.066225025698699</v>
      </c>
    </row>
    <row r="5516" spans="5:11" x14ac:dyDescent="0.2">
      <c r="E5516" t="str">
        <f t="shared" si="86"/>
        <v>Manufacturing: Non Energy Intensive</v>
      </c>
      <c r="F5516" t="s">
        <v>69</v>
      </c>
      <c r="G5516" t="s">
        <v>39</v>
      </c>
      <c r="H5516" t="s">
        <v>5</v>
      </c>
      <c r="I5516">
        <v>2017</v>
      </c>
      <c r="J5516">
        <v>2048</v>
      </c>
      <c r="K5516">
        <v>11.832543869888999</v>
      </c>
    </row>
    <row r="5517" spans="5:11" x14ac:dyDescent="0.2">
      <c r="E5517" t="str">
        <f t="shared" si="86"/>
        <v>Manufacturing: Non Energy Intensive</v>
      </c>
      <c r="F5517" t="s">
        <v>69</v>
      </c>
      <c r="G5517" t="s">
        <v>39</v>
      </c>
      <c r="H5517" t="s">
        <v>5</v>
      </c>
      <c r="I5517">
        <v>2017</v>
      </c>
      <c r="J5517">
        <v>2049</v>
      </c>
      <c r="K5517">
        <v>12.1371426200533</v>
      </c>
    </row>
    <row r="5518" spans="5:11" x14ac:dyDescent="0.2">
      <c r="E5518" t="str">
        <f t="shared" si="86"/>
        <v>Manufacturing: Non Energy Intensive</v>
      </c>
      <c r="F5518" t="s">
        <v>69</v>
      </c>
      <c r="G5518" t="s">
        <v>39</v>
      </c>
      <c r="H5518" t="s">
        <v>5</v>
      </c>
      <c r="I5518">
        <v>2017</v>
      </c>
      <c r="J5518">
        <v>2050</v>
      </c>
      <c r="K5518">
        <v>12.141572599861201</v>
      </c>
    </row>
    <row r="5519" spans="5:11" x14ac:dyDescent="0.2">
      <c r="E5519" t="str">
        <f t="shared" si="86"/>
        <v>Manufacturing: Non Energy Intensive</v>
      </c>
      <c r="F5519" t="s">
        <v>69</v>
      </c>
      <c r="G5519" t="s">
        <v>39</v>
      </c>
      <c r="H5519" t="s">
        <v>5</v>
      </c>
      <c r="I5519">
        <v>2018</v>
      </c>
      <c r="J5519">
        <v>2048</v>
      </c>
      <c r="K5519">
        <v>11.915777186147301</v>
      </c>
    </row>
    <row r="5520" spans="5:11" x14ac:dyDescent="0.2">
      <c r="E5520" t="str">
        <f t="shared" si="86"/>
        <v>Manufacturing: Non Energy Intensive</v>
      </c>
      <c r="F5520" t="s">
        <v>69</v>
      </c>
      <c r="G5520" t="s">
        <v>39</v>
      </c>
      <c r="H5520" t="s">
        <v>5</v>
      </c>
      <c r="I5520">
        <v>2018</v>
      </c>
      <c r="J5520">
        <v>2049</v>
      </c>
      <c r="K5520">
        <v>12.2793432613503</v>
      </c>
    </row>
    <row r="5521" spans="5:11" x14ac:dyDescent="0.2">
      <c r="E5521" t="str">
        <f t="shared" si="86"/>
        <v>Manufacturing: Non Energy Intensive</v>
      </c>
      <c r="F5521" t="s">
        <v>69</v>
      </c>
      <c r="G5521" t="s">
        <v>39</v>
      </c>
      <c r="H5521" t="s">
        <v>5</v>
      </c>
      <c r="I5521">
        <v>2018</v>
      </c>
      <c r="J5521">
        <v>2050</v>
      </c>
      <c r="K5521">
        <v>12.287211914352801</v>
      </c>
    </row>
    <row r="5522" spans="5:11" x14ac:dyDescent="0.2">
      <c r="E5522" t="str">
        <f t="shared" si="86"/>
        <v>Manufacturing: Non Energy Intensive</v>
      </c>
      <c r="F5522" t="s">
        <v>69</v>
      </c>
      <c r="G5522" t="s">
        <v>39</v>
      </c>
      <c r="H5522" t="s">
        <v>5</v>
      </c>
      <c r="I5522">
        <v>2019</v>
      </c>
      <c r="J5522">
        <v>2048</v>
      </c>
      <c r="K5522">
        <v>11.8419578353224</v>
      </c>
    </row>
    <row r="5523" spans="5:11" x14ac:dyDescent="0.2">
      <c r="E5523" t="str">
        <f t="shared" si="86"/>
        <v>Manufacturing: Non Energy Intensive</v>
      </c>
      <c r="F5523" t="s">
        <v>69</v>
      </c>
      <c r="G5523" t="s">
        <v>39</v>
      </c>
      <c r="H5523" t="s">
        <v>5</v>
      </c>
      <c r="I5523">
        <v>2019</v>
      </c>
      <c r="J5523">
        <v>2049</v>
      </c>
      <c r="K5523">
        <v>12.2599021536126</v>
      </c>
    </row>
    <row r="5524" spans="5:11" x14ac:dyDescent="0.2">
      <c r="E5524" t="str">
        <f t="shared" si="86"/>
        <v>Manufacturing: Non Energy Intensive</v>
      </c>
      <c r="F5524" t="s">
        <v>69</v>
      </c>
      <c r="G5524" t="s">
        <v>39</v>
      </c>
      <c r="H5524" t="s">
        <v>5</v>
      </c>
      <c r="I5524">
        <v>2019</v>
      </c>
      <c r="J5524">
        <v>2050</v>
      </c>
      <c r="K5524">
        <v>12.2710916626207</v>
      </c>
    </row>
    <row r="5525" spans="5:11" x14ac:dyDescent="0.2">
      <c r="E5525" t="str">
        <f t="shared" si="86"/>
        <v>Manufacturing: Non Energy Intensive</v>
      </c>
      <c r="F5525" t="s">
        <v>69</v>
      </c>
      <c r="G5525" t="s">
        <v>39</v>
      </c>
      <c r="H5525" t="s">
        <v>5</v>
      </c>
      <c r="I5525">
        <v>2020</v>
      </c>
      <c r="J5525">
        <v>2048</v>
      </c>
      <c r="K5525">
        <v>10.802688468698801</v>
      </c>
    </row>
    <row r="5526" spans="5:11" x14ac:dyDescent="0.2">
      <c r="E5526" t="str">
        <f t="shared" si="86"/>
        <v>Manufacturing: Non Energy Intensive</v>
      </c>
      <c r="F5526" t="s">
        <v>69</v>
      </c>
      <c r="G5526" t="s">
        <v>39</v>
      </c>
      <c r="H5526" t="s">
        <v>5</v>
      </c>
      <c r="I5526">
        <v>2020</v>
      </c>
      <c r="J5526">
        <v>2049</v>
      </c>
      <c r="K5526">
        <v>11.2472531992738</v>
      </c>
    </row>
    <row r="5527" spans="5:11" x14ac:dyDescent="0.2">
      <c r="E5527" t="str">
        <f t="shared" si="86"/>
        <v>Manufacturing: Non Energy Intensive</v>
      </c>
      <c r="F5527" t="s">
        <v>69</v>
      </c>
      <c r="G5527" t="s">
        <v>39</v>
      </c>
      <c r="H5527" t="s">
        <v>5</v>
      </c>
      <c r="I5527">
        <v>2020</v>
      </c>
      <c r="J5527">
        <v>2050</v>
      </c>
      <c r="K5527">
        <v>11.2612248176161</v>
      </c>
    </row>
    <row r="5528" spans="5:11" x14ac:dyDescent="0.2">
      <c r="E5528" t="str">
        <f t="shared" si="86"/>
        <v>Manufacturing: Non Energy Intensive</v>
      </c>
      <c r="F5528" t="s">
        <v>69</v>
      </c>
      <c r="G5528" t="s">
        <v>39</v>
      </c>
      <c r="H5528" t="s">
        <v>5</v>
      </c>
      <c r="I5528">
        <v>2021</v>
      </c>
      <c r="J5528">
        <v>2048</v>
      </c>
      <c r="K5528">
        <v>11.1760456081591</v>
      </c>
    </row>
    <row r="5529" spans="5:11" x14ac:dyDescent="0.2">
      <c r="E5529" t="str">
        <f t="shared" si="86"/>
        <v>Manufacturing: Non Energy Intensive</v>
      </c>
      <c r="F5529" t="s">
        <v>69</v>
      </c>
      <c r="G5529" t="s">
        <v>39</v>
      </c>
      <c r="H5529" t="s">
        <v>5</v>
      </c>
      <c r="I5529">
        <v>2021</v>
      </c>
      <c r="J5529">
        <v>2049</v>
      </c>
      <c r="K5529">
        <v>11.6847655923641</v>
      </c>
    </row>
    <row r="5530" spans="5:11" x14ac:dyDescent="0.2">
      <c r="E5530" t="str">
        <f t="shared" si="86"/>
        <v>Manufacturing: Non Energy Intensive</v>
      </c>
      <c r="F5530" t="s">
        <v>69</v>
      </c>
      <c r="G5530" t="s">
        <v>39</v>
      </c>
      <c r="H5530" t="s">
        <v>5</v>
      </c>
      <c r="I5530">
        <v>2021</v>
      </c>
      <c r="J5530">
        <v>2050</v>
      </c>
      <c r="K5530">
        <v>11.693350927018299</v>
      </c>
    </row>
    <row r="5531" spans="5:11" x14ac:dyDescent="0.2">
      <c r="E5531" t="str">
        <f t="shared" si="86"/>
        <v>Manufacturing: Non Energy Intensive</v>
      </c>
      <c r="F5531" t="s">
        <v>69</v>
      </c>
      <c r="G5531" t="s">
        <v>39</v>
      </c>
      <c r="H5531" t="s">
        <v>5</v>
      </c>
      <c r="I5531">
        <v>2022</v>
      </c>
      <c r="J5531">
        <v>2048</v>
      </c>
      <c r="K5531">
        <v>11.453924437522399</v>
      </c>
    </row>
    <row r="5532" spans="5:11" x14ac:dyDescent="0.2">
      <c r="E5532" t="str">
        <f t="shared" si="86"/>
        <v>Manufacturing: Non Energy Intensive</v>
      </c>
      <c r="F5532" t="s">
        <v>69</v>
      </c>
      <c r="G5532" t="s">
        <v>39</v>
      </c>
      <c r="H5532" t="s">
        <v>5</v>
      </c>
      <c r="I5532">
        <v>2022</v>
      </c>
      <c r="J5532">
        <v>2049</v>
      </c>
      <c r="K5532">
        <v>12.0186168744358</v>
      </c>
    </row>
    <row r="5533" spans="5:11" x14ac:dyDescent="0.2">
      <c r="E5533" t="str">
        <f t="shared" si="86"/>
        <v>Manufacturing: Non Energy Intensive</v>
      </c>
      <c r="F5533" t="s">
        <v>69</v>
      </c>
      <c r="G5533" t="s">
        <v>39</v>
      </c>
      <c r="H5533" t="s">
        <v>5</v>
      </c>
      <c r="I5533">
        <v>2022</v>
      </c>
      <c r="J5533">
        <v>2050</v>
      </c>
      <c r="K5533">
        <v>12.0248506387719</v>
      </c>
    </row>
    <row r="5534" spans="5:11" x14ac:dyDescent="0.2">
      <c r="E5534" t="str">
        <f t="shared" si="86"/>
        <v>Manufacturing: Non Energy Intensive</v>
      </c>
      <c r="F5534" t="s">
        <v>69</v>
      </c>
      <c r="G5534" t="s">
        <v>39</v>
      </c>
      <c r="H5534" t="s">
        <v>5</v>
      </c>
      <c r="I5534">
        <v>2023</v>
      </c>
      <c r="J5534">
        <v>2048</v>
      </c>
      <c r="K5534">
        <v>11.711179019032899</v>
      </c>
    </row>
    <row r="5535" spans="5:11" x14ac:dyDescent="0.2">
      <c r="E5535" t="str">
        <f t="shared" si="86"/>
        <v>Manufacturing: Non Energy Intensive</v>
      </c>
      <c r="F5535" t="s">
        <v>69</v>
      </c>
      <c r="G5535" t="s">
        <v>39</v>
      </c>
      <c r="H5535" t="s">
        <v>5</v>
      </c>
      <c r="I5535">
        <v>2023</v>
      </c>
      <c r="J5535">
        <v>2049</v>
      </c>
      <c r="K5535">
        <v>12.3400252100235</v>
      </c>
    </row>
    <row r="5536" spans="5:11" x14ac:dyDescent="0.2">
      <c r="E5536" t="str">
        <f t="shared" si="86"/>
        <v>Manufacturing: Non Energy Intensive</v>
      </c>
      <c r="F5536" t="s">
        <v>69</v>
      </c>
      <c r="G5536" t="s">
        <v>39</v>
      </c>
      <c r="H5536" t="s">
        <v>5</v>
      </c>
      <c r="I5536">
        <v>2023</v>
      </c>
      <c r="J5536">
        <v>2050</v>
      </c>
      <c r="K5536">
        <v>12.339365676236</v>
      </c>
    </row>
    <row r="5537" spans="5:11" x14ac:dyDescent="0.2">
      <c r="E5537" t="str">
        <f t="shared" si="86"/>
        <v>Manufacturing: Non Energy Intensive</v>
      </c>
      <c r="F5537" t="s">
        <v>69</v>
      </c>
      <c r="G5537" t="s">
        <v>39</v>
      </c>
      <c r="H5537" t="s">
        <v>5</v>
      </c>
      <c r="I5537">
        <v>2024</v>
      </c>
      <c r="J5537">
        <v>2048</v>
      </c>
      <c r="K5537">
        <v>11.9930487985681</v>
      </c>
    </row>
    <row r="5538" spans="5:11" x14ac:dyDescent="0.2">
      <c r="E5538" t="str">
        <f t="shared" si="86"/>
        <v>Manufacturing: Non Energy Intensive</v>
      </c>
      <c r="F5538" t="s">
        <v>69</v>
      </c>
      <c r="G5538" t="s">
        <v>39</v>
      </c>
      <c r="H5538" t="s">
        <v>5</v>
      </c>
      <c r="I5538">
        <v>2024</v>
      </c>
      <c r="J5538">
        <v>2049</v>
      </c>
      <c r="K5538">
        <v>12.6805241999822</v>
      </c>
    </row>
    <row r="5539" spans="5:11" x14ac:dyDescent="0.2">
      <c r="E5539" t="str">
        <f t="shared" si="86"/>
        <v>Manufacturing: Non Energy Intensive</v>
      </c>
      <c r="F5539" t="s">
        <v>69</v>
      </c>
      <c r="G5539" t="s">
        <v>39</v>
      </c>
      <c r="H5539" t="s">
        <v>5</v>
      </c>
      <c r="I5539">
        <v>2024</v>
      </c>
      <c r="J5539">
        <v>2050</v>
      </c>
      <c r="K5539">
        <v>12.6795401801691</v>
      </c>
    </row>
    <row r="5540" spans="5:11" x14ac:dyDescent="0.2">
      <c r="E5540" t="str">
        <f t="shared" si="86"/>
        <v>Manufacturing: Non Energy Intensive</v>
      </c>
      <c r="F5540" t="s">
        <v>69</v>
      </c>
      <c r="G5540" t="s">
        <v>39</v>
      </c>
      <c r="H5540" t="s">
        <v>5</v>
      </c>
      <c r="I5540">
        <v>2025</v>
      </c>
      <c r="J5540">
        <v>2048</v>
      </c>
      <c r="K5540">
        <v>12.397890397217401</v>
      </c>
    </row>
    <row r="5541" spans="5:11" x14ac:dyDescent="0.2">
      <c r="E5541" t="str">
        <f t="shared" si="86"/>
        <v>Manufacturing: Non Energy Intensive</v>
      </c>
      <c r="F5541" t="s">
        <v>69</v>
      </c>
      <c r="G5541" t="s">
        <v>39</v>
      </c>
      <c r="H5541" t="s">
        <v>5</v>
      </c>
      <c r="I5541">
        <v>2025</v>
      </c>
      <c r="J5541">
        <v>2049</v>
      </c>
      <c r="K5541">
        <v>13.142927487479</v>
      </c>
    </row>
    <row r="5542" spans="5:11" x14ac:dyDescent="0.2">
      <c r="E5542" t="str">
        <f t="shared" si="86"/>
        <v>Manufacturing: Non Energy Intensive</v>
      </c>
      <c r="F5542" t="s">
        <v>69</v>
      </c>
      <c r="G5542" t="s">
        <v>39</v>
      </c>
      <c r="H5542" t="s">
        <v>5</v>
      </c>
      <c r="I5542">
        <v>2025</v>
      </c>
      <c r="J5542">
        <v>2050</v>
      </c>
      <c r="K5542">
        <v>13.1446197273635</v>
      </c>
    </row>
    <row r="5543" spans="5:11" x14ac:dyDescent="0.2">
      <c r="E5543" t="str">
        <f t="shared" si="86"/>
        <v>Manufacturing: Non Energy Intensive</v>
      </c>
      <c r="F5543" t="s">
        <v>69</v>
      </c>
      <c r="G5543" t="s">
        <v>39</v>
      </c>
      <c r="H5543" t="s">
        <v>5</v>
      </c>
      <c r="I5543">
        <v>2026</v>
      </c>
      <c r="J5543">
        <v>2048</v>
      </c>
      <c r="K5543">
        <v>12.807081167731701</v>
      </c>
    </row>
    <row r="5544" spans="5:11" x14ac:dyDescent="0.2">
      <c r="E5544" t="str">
        <f t="shared" si="86"/>
        <v>Manufacturing: Non Energy Intensive</v>
      </c>
      <c r="F5544" t="s">
        <v>69</v>
      </c>
      <c r="G5544" t="s">
        <v>39</v>
      </c>
      <c r="H5544" t="s">
        <v>5</v>
      </c>
      <c r="I5544">
        <v>2026</v>
      </c>
      <c r="J5544">
        <v>2049</v>
      </c>
      <c r="K5544">
        <v>13.6132714536175</v>
      </c>
    </row>
    <row r="5545" spans="5:11" x14ac:dyDescent="0.2">
      <c r="E5545" t="str">
        <f t="shared" si="86"/>
        <v>Manufacturing: Non Energy Intensive</v>
      </c>
      <c r="F5545" t="s">
        <v>69</v>
      </c>
      <c r="G5545" t="s">
        <v>39</v>
      </c>
      <c r="H5545" t="s">
        <v>5</v>
      </c>
      <c r="I5545">
        <v>2026</v>
      </c>
      <c r="J5545">
        <v>2050</v>
      </c>
      <c r="K5545">
        <v>13.6187197187399</v>
      </c>
    </row>
    <row r="5546" spans="5:11" x14ac:dyDescent="0.2">
      <c r="E5546" t="str">
        <f t="shared" si="86"/>
        <v>Manufacturing: Non Energy Intensive</v>
      </c>
      <c r="F5546" t="s">
        <v>69</v>
      </c>
      <c r="G5546" t="s">
        <v>39</v>
      </c>
      <c r="H5546" t="s">
        <v>5</v>
      </c>
      <c r="I5546">
        <v>2027</v>
      </c>
      <c r="J5546">
        <v>2048</v>
      </c>
      <c r="K5546">
        <v>13.2596424818574</v>
      </c>
    </row>
    <row r="5547" spans="5:11" x14ac:dyDescent="0.2">
      <c r="E5547" t="str">
        <f t="shared" si="86"/>
        <v>Manufacturing: Non Energy Intensive</v>
      </c>
      <c r="F5547" t="s">
        <v>69</v>
      </c>
      <c r="G5547" t="s">
        <v>39</v>
      </c>
      <c r="H5547" t="s">
        <v>5</v>
      </c>
      <c r="I5547">
        <v>2027</v>
      </c>
      <c r="J5547">
        <v>2049</v>
      </c>
      <c r="K5547">
        <v>14.1306166719522</v>
      </c>
    </row>
    <row r="5548" spans="5:11" x14ac:dyDescent="0.2">
      <c r="E5548" t="str">
        <f t="shared" si="86"/>
        <v>Manufacturing: Non Energy Intensive</v>
      </c>
      <c r="F5548" t="s">
        <v>69</v>
      </c>
      <c r="G5548" t="s">
        <v>39</v>
      </c>
      <c r="H5548" t="s">
        <v>5</v>
      </c>
      <c r="I5548">
        <v>2027</v>
      </c>
      <c r="J5548">
        <v>2050</v>
      </c>
      <c r="K5548">
        <v>14.1397227553507</v>
      </c>
    </row>
    <row r="5549" spans="5:11" x14ac:dyDescent="0.2">
      <c r="E5549" t="str">
        <f t="shared" si="86"/>
        <v>Manufacturing: Non Energy Intensive</v>
      </c>
      <c r="F5549" t="s">
        <v>69</v>
      </c>
      <c r="G5549" t="s">
        <v>39</v>
      </c>
      <c r="H5549" t="s">
        <v>5</v>
      </c>
      <c r="I5549">
        <v>2028</v>
      </c>
      <c r="J5549">
        <v>2048</v>
      </c>
      <c r="K5549">
        <v>13.7514657858706</v>
      </c>
    </row>
    <row r="5550" spans="5:11" x14ac:dyDescent="0.2">
      <c r="E5550" t="str">
        <f t="shared" si="86"/>
        <v>Manufacturing: Non Energy Intensive</v>
      </c>
      <c r="F5550" t="s">
        <v>69</v>
      </c>
      <c r="G5550" t="s">
        <v>39</v>
      </c>
      <c r="H5550" t="s">
        <v>5</v>
      </c>
      <c r="I5550">
        <v>2028</v>
      </c>
      <c r="J5550">
        <v>2049</v>
      </c>
      <c r="K5550">
        <v>14.688745310736</v>
      </c>
    </row>
    <row r="5551" spans="5:11" x14ac:dyDescent="0.2">
      <c r="E5551" t="str">
        <f t="shared" si="86"/>
        <v>Manufacturing: Non Energy Intensive</v>
      </c>
      <c r="F5551" t="s">
        <v>69</v>
      </c>
      <c r="G5551" t="s">
        <v>39</v>
      </c>
      <c r="H5551" t="s">
        <v>5</v>
      </c>
      <c r="I5551">
        <v>2028</v>
      </c>
      <c r="J5551">
        <v>2050</v>
      </c>
      <c r="K5551">
        <v>14.702820245198399</v>
      </c>
    </row>
    <row r="5552" spans="5:11" x14ac:dyDescent="0.2">
      <c r="E5552" t="str">
        <f t="shared" si="86"/>
        <v>Manufacturing: Non Energy Intensive</v>
      </c>
      <c r="F5552" t="s">
        <v>69</v>
      </c>
      <c r="G5552" t="s">
        <v>39</v>
      </c>
      <c r="H5552" t="s">
        <v>5</v>
      </c>
      <c r="I5552">
        <v>2029</v>
      </c>
      <c r="J5552">
        <v>2048</v>
      </c>
      <c r="K5552">
        <v>14.3260663454124</v>
      </c>
    </row>
    <row r="5553" spans="5:11" x14ac:dyDescent="0.2">
      <c r="E5553" t="str">
        <f t="shared" si="86"/>
        <v>Manufacturing: Non Energy Intensive</v>
      </c>
      <c r="F5553" t="s">
        <v>69</v>
      </c>
      <c r="G5553" t="s">
        <v>39</v>
      </c>
      <c r="H5553" t="s">
        <v>5</v>
      </c>
      <c r="I5553">
        <v>2029</v>
      </c>
      <c r="J5553">
        <v>2049</v>
      </c>
      <c r="K5553">
        <v>15.337143092694699</v>
      </c>
    </row>
    <row r="5554" spans="5:11" x14ac:dyDescent="0.2">
      <c r="E5554" t="str">
        <f t="shared" si="86"/>
        <v>Manufacturing: Non Energy Intensive</v>
      </c>
      <c r="F5554" t="s">
        <v>69</v>
      </c>
      <c r="G5554" t="s">
        <v>39</v>
      </c>
      <c r="H5554" t="s">
        <v>5</v>
      </c>
      <c r="I5554">
        <v>2029</v>
      </c>
      <c r="J5554">
        <v>2050</v>
      </c>
      <c r="K5554">
        <v>15.363644797065501</v>
      </c>
    </row>
    <row r="5555" spans="5:11" x14ac:dyDescent="0.2">
      <c r="E5555" t="str">
        <f t="shared" si="86"/>
        <v>Manufacturing: Non Energy Intensive</v>
      </c>
      <c r="F5555" t="s">
        <v>69</v>
      </c>
      <c r="G5555" t="s">
        <v>39</v>
      </c>
      <c r="H5555" t="s">
        <v>5</v>
      </c>
      <c r="I5555">
        <v>2030</v>
      </c>
      <c r="J5555">
        <v>2048</v>
      </c>
      <c r="K5555">
        <v>14.945880948799999</v>
      </c>
    </row>
    <row r="5556" spans="5:11" x14ac:dyDescent="0.2">
      <c r="E5556" t="str">
        <f t="shared" si="86"/>
        <v>Manufacturing: Non Energy Intensive</v>
      </c>
      <c r="F5556" t="s">
        <v>69</v>
      </c>
      <c r="G5556" t="s">
        <v>39</v>
      </c>
      <c r="H5556" t="s">
        <v>5</v>
      </c>
      <c r="I5556">
        <v>2030</v>
      </c>
      <c r="J5556">
        <v>2049</v>
      </c>
      <c r="K5556">
        <v>16.041412124527699</v>
      </c>
    </row>
    <row r="5557" spans="5:11" x14ac:dyDescent="0.2">
      <c r="E5557" t="str">
        <f t="shared" si="86"/>
        <v>Manufacturing: Non Energy Intensive</v>
      </c>
      <c r="F5557" t="s">
        <v>69</v>
      </c>
      <c r="G5557" t="s">
        <v>39</v>
      </c>
      <c r="H5557" t="s">
        <v>5</v>
      </c>
      <c r="I5557">
        <v>2030</v>
      </c>
      <c r="J5557">
        <v>2050</v>
      </c>
      <c r="K5557">
        <v>16.078374074925399</v>
      </c>
    </row>
    <row r="5558" spans="5:11" x14ac:dyDescent="0.2">
      <c r="E5558" t="str">
        <f t="shared" si="86"/>
        <v>Manufacturing: Non Energy Intensive</v>
      </c>
      <c r="F5558" t="s">
        <v>69</v>
      </c>
      <c r="G5558" t="s">
        <v>39</v>
      </c>
      <c r="H5558" t="s">
        <v>5</v>
      </c>
      <c r="I5558">
        <v>2031</v>
      </c>
      <c r="J5558">
        <v>2048</v>
      </c>
      <c r="K5558">
        <v>15.581744711767699</v>
      </c>
    </row>
    <row r="5559" spans="5:11" x14ac:dyDescent="0.2">
      <c r="E5559" t="str">
        <f t="shared" si="86"/>
        <v>Manufacturing: Non Energy Intensive</v>
      </c>
      <c r="F5559" t="s">
        <v>69</v>
      </c>
      <c r="G5559" t="s">
        <v>39</v>
      </c>
      <c r="H5559" t="s">
        <v>5</v>
      </c>
      <c r="I5559">
        <v>2031</v>
      </c>
      <c r="J5559">
        <v>2049</v>
      </c>
      <c r="K5559">
        <v>16.760476249788599</v>
      </c>
    </row>
    <row r="5560" spans="5:11" x14ac:dyDescent="0.2">
      <c r="E5560" t="str">
        <f t="shared" si="86"/>
        <v>Manufacturing: Non Energy Intensive</v>
      </c>
      <c r="F5560" t="s">
        <v>69</v>
      </c>
      <c r="G5560" t="s">
        <v>39</v>
      </c>
      <c r="H5560" t="s">
        <v>5</v>
      </c>
      <c r="I5560">
        <v>2031</v>
      </c>
      <c r="J5560">
        <v>2050</v>
      </c>
      <c r="K5560">
        <v>16.803274499486601</v>
      </c>
    </row>
    <row r="5561" spans="5:11" x14ac:dyDescent="0.2">
      <c r="E5561" t="str">
        <f t="shared" si="86"/>
        <v>Manufacturing: Non Energy Intensive</v>
      </c>
      <c r="F5561" t="s">
        <v>69</v>
      </c>
      <c r="G5561" t="s">
        <v>39</v>
      </c>
      <c r="H5561" t="s">
        <v>5</v>
      </c>
      <c r="I5561">
        <v>2032</v>
      </c>
      <c r="J5561">
        <v>2048</v>
      </c>
      <c r="K5561">
        <v>16.230600734405801</v>
      </c>
    </row>
    <row r="5562" spans="5:11" x14ac:dyDescent="0.2">
      <c r="E5562" t="str">
        <f t="shared" si="86"/>
        <v>Manufacturing: Non Energy Intensive</v>
      </c>
      <c r="F5562" t="s">
        <v>69</v>
      </c>
      <c r="G5562" t="s">
        <v>39</v>
      </c>
      <c r="H5562" t="s">
        <v>5</v>
      </c>
      <c r="I5562">
        <v>2032</v>
      </c>
      <c r="J5562">
        <v>2049</v>
      </c>
      <c r="K5562">
        <v>17.4892204406212</v>
      </c>
    </row>
    <row r="5563" spans="5:11" x14ac:dyDescent="0.2">
      <c r="E5563" t="str">
        <f t="shared" si="86"/>
        <v>Manufacturing: Non Energy Intensive</v>
      </c>
      <c r="F5563" t="s">
        <v>69</v>
      </c>
      <c r="G5563" t="s">
        <v>39</v>
      </c>
      <c r="H5563" t="s">
        <v>5</v>
      </c>
      <c r="I5563">
        <v>2032</v>
      </c>
      <c r="J5563">
        <v>2050</v>
      </c>
      <c r="K5563">
        <v>17.539121748988698</v>
      </c>
    </row>
    <row r="5564" spans="5:11" x14ac:dyDescent="0.2">
      <c r="E5564" t="str">
        <f t="shared" si="86"/>
        <v>Manufacturing: Non Energy Intensive</v>
      </c>
      <c r="F5564" t="s">
        <v>69</v>
      </c>
      <c r="G5564" t="s">
        <v>39</v>
      </c>
      <c r="H5564" t="s">
        <v>5</v>
      </c>
      <c r="I5564">
        <v>2033</v>
      </c>
      <c r="J5564">
        <v>2048</v>
      </c>
      <c r="K5564">
        <v>16.905484793084099</v>
      </c>
    </row>
    <row r="5565" spans="5:11" x14ac:dyDescent="0.2">
      <c r="E5565" t="str">
        <f t="shared" si="86"/>
        <v>Manufacturing: Non Energy Intensive</v>
      </c>
      <c r="F5565" t="s">
        <v>69</v>
      </c>
      <c r="G5565" t="s">
        <v>39</v>
      </c>
      <c r="H5565" t="s">
        <v>5</v>
      </c>
      <c r="I5565">
        <v>2033</v>
      </c>
      <c r="J5565">
        <v>2049</v>
      </c>
      <c r="K5565">
        <v>18.232240173366201</v>
      </c>
    </row>
    <row r="5566" spans="5:11" x14ac:dyDescent="0.2">
      <c r="E5566" t="str">
        <f t="shared" si="86"/>
        <v>Manufacturing: Non Energy Intensive</v>
      </c>
      <c r="F5566" t="s">
        <v>69</v>
      </c>
      <c r="G5566" t="s">
        <v>39</v>
      </c>
      <c r="H5566" t="s">
        <v>5</v>
      </c>
      <c r="I5566">
        <v>2033</v>
      </c>
      <c r="J5566">
        <v>2050</v>
      </c>
      <c r="K5566">
        <v>18.2810351440069</v>
      </c>
    </row>
    <row r="5567" spans="5:11" x14ac:dyDescent="0.2">
      <c r="E5567" t="str">
        <f t="shared" si="86"/>
        <v>Manufacturing: Non Energy Intensive</v>
      </c>
      <c r="F5567" t="s">
        <v>69</v>
      </c>
      <c r="G5567" t="s">
        <v>39</v>
      </c>
      <c r="H5567" t="s">
        <v>5</v>
      </c>
      <c r="I5567">
        <v>2034</v>
      </c>
      <c r="J5567">
        <v>2048</v>
      </c>
      <c r="K5567">
        <v>17.612933888607401</v>
      </c>
    </row>
    <row r="5568" spans="5:11" x14ac:dyDescent="0.2">
      <c r="E5568" t="str">
        <f t="shared" si="86"/>
        <v>Manufacturing: Non Energy Intensive</v>
      </c>
      <c r="F5568" t="s">
        <v>69</v>
      </c>
      <c r="G5568" t="s">
        <v>39</v>
      </c>
      <c r="H5568" t="s">
        <v>5</v>
      </c>
      <c r="I5568">
        <v>2034</v>
      </c>
      <c r="J5568">
        <v>2049</v>
      </c>
      <c r="K5568">
        <v>18.985438117692201</v>
      </c>
    </row>
    <row r="5569" spans="5:11" x14ac:dyDescent="0.2">
      <c r="E5569" t="str">
        <f t="shared" si="86"/>
        <v>Manufacturing: Non Energy Intensive</v>
      </c>
      <c r="F5569" t="s">
        <v>69</v>
      </c>
      <c r="G5569" t="s">
        <v>39</v>
      </c>
      <c r="H5569" t="s">
        <v>5</v>
      </c>
      <c r="I5569">
        <v>2034</v>
      </c>
      <c r="J5569">
        <v>2050</v>
      </c>
      <c r="K5569">
        <v>19.055530865662799</v>
      </c>
    </row>
    <row r="5570" spans="5:11" x14ac:dyDescent="0.2">
      <c r="E5570" t="str">
        <f t="shared" si="86"/>
        <v>Manufacturing: Non Energy Intensive</v>
      </c>
      <c r="F5570" t="s">
        <v>69</v>
      </c>
      <c r="G5570" t="s">
        <v>39</v>
      </c>
      <c r="H5570" t="s">
        <v>5</v>
      </c>
      <c r="I5570">
        <v>2035</v>
      </c>
      <c r="J5570">
        <v>2048</v>
      </c>
      <c r="K5570">
        <v>18.259070856294201</v>
      </c>
    </row>
    <row r="5571" spans="5:11" x14ac:dyDescent="0.2">
      <c r="E5571" t="str">
        <f t="shared" ref="E5571:E5634" si="87">VLOOKUP(F5571,$A$2:$B$53,2,)</f>
        <v>Manufacturing: Non Energy Intensive</v>
      </c>
      <c r="F5571" t="s">
        <v>69</v>
      </c>
      <c r="G5571" t="s">
        <v>39</v>
      </c>
      <c r="H5571" t="s">
        <v>5</v>
      </c>
      <c r="I5571">
        <v>2035</v>
      </c>
      <c r="J5571">
        <v>2049</v>
      </c>
      <c r="K5571">
        <v>19.700504448776702</v>
      </c>
    </row>
    <row r="5572" spans="5:11" x14ac:dyDescent="0.2">
      <c r="E5572" t="str">
        <f t="shared" si="87"/>
        <v>Manufacturing: Non Energy Intensive</v>
      </c>
      <c r="F5572" t="s">
        <v>69</v>
      </c>
      <c r="G5572" t="s">
        <v>39</v>
      </c>
      <c r="H5572" t="s">
        <v>5</v>
      </c>
      <c r="I5572">
        <v>2035</v>
      </c>
      <c r="J5572">
        <v>2050</v>
      </c>
      <c r="K5572">
        <v>19.7716386855185</v>
      </c>
    </row>
    <row r="5573" spans="5:11" x14ac:dyDescent="0.2">
      <c r="E5573" t="str">
        <f t="shared" si="87"/>
        <v>Manufacturing: Non Energy Intensive</v>
      </c>
      <c r="F5573" t="s">
        <v>69</v>
      </c>
      <c r="G5573" t="s">
        <v>39</v>
      </c>
      <c r="H5573" t="s">
        <v>5</v>
      </c>
      <c r="I5573">
        <v>2036</v>
      </c>
      <c r="J5573">
        <v>2048</v>
      </c>
      <c r="K5573">
        <v>18.926176366831299</v>
      </c>
    </row>
    <row r="5574" spans="5:11" x14ac:dyDescent="0.2">
      <c r="E5574" t="str">
        <f t="shared" si="87"/>
        <v>Manufacturing: Non Energy Intensive</v>
      </c>
      <c r="F5574" t="s">
        <v>69</v>
      </c>
      <c r="G5574" t="s">
        <v>39</v>
      </c>
      <c r="H5574" t="s">
        <v>5</v>
      </c>
      <c r="I5574">
        <v>2036</v>
      </c>
      <c r="J5574">
        <v>2049</v>
      </c>
      <c r="K5574">
        <v>20.422620991489801</v>
      </c>
    </row>
    <row r="5575" spans="5:11" x14ac:dyDescent="0.2">
      <c r="E5575" t="str">
        <f t="shared" si="87"/>
        <v>Manufacturing: Non Energy Intensive</v>
      </c>
      <c r="F5575" t="s">
        <v>69</v>
      </c>
      <c r="G5575" t="s">
        <v>39</v>
      </c>
      <c r="H5575" t="s">
        <v>5</v>
      </c>
      <c r="I5575">
        <v>2036</v>
      </c>
      <c r="J5575">
        <v>2050</v>
      </c>
      <c r="K5575">
        <v>20.501837981168901</v>
      </c>
    </row>
    <row r="5576" spans="5:11" x14ac:dyDescent="0.2">
      <c r="E5576" t="str">
        <f t="shared" si="87"/>
        <v>Manufacturing: Non Energy Intensive</v>
      </c>
      <c r="F5576" t="s">
        <v>69</v>
      </c>
      <c r="G5576" t="s">
        <v>39</v>
      </c>
      <c r="H5576" t="s">
        <v>5</v>
      </c>
      <c r="I5576">
        <v>2037</v>
      </c>
      <c r="J5576">
        <v>2048</v>
      </c>
      <c r="K5576">
        <v>19.6244016919667</v>
      </c>
    </row>
    <row r="5577" spans="5:11" x14ac:dyDescent="0.2">
      <c r="E5577" t="str">
        <f t="shared" si="87"/>
        <v>Manufacturing: Non Energy Intensive</v>
      </c>
      <c r="F5577" t="s">
        <v>69</v>
      </c>
      <c r="G5577" t="s">
        <v>39</v>
      </c>
      <c r="H5577" t="s">
        <v>5</v>
      </c>
      <c r="I5577">
        <v>2037</v>
      </c>
      <c r="J5577">
        <v>2049</v>
      </c>
      <c r="K5577">
        <v>21.181150024966801</v>
      </c>
    </row>
    <row r="5578" spans="5:11" x14ac:dyDescent="0.2">
      <c r="E5578" t="str">
        <f t="shared" si="87"/>
        <v>Manufacturing: Non Energy Intensive</v>
      </c>
      <c r="F5578" t="s">
        <v>69</v>
      </c>
      <c r="G5578" t="s">
        <v>39</v>
      </c>
      <c r="H5578" t="s">
        <v>5</v>
      </c>
      <c r="I5578">
        <v>2037</v>
      </c>
      <c r="J5578">
        <v>2050</v>
      </c>
      <c r="K5578">
        <v>21.2764780658745</v>
      </c>
    </row>
    <row r="5579" spans="5:11" x14ac:dyDescent="0.2">
      <c r="E5579" t="str">
        <f t="shared" si="87"/>
        <v>Manufacturing: Non Energy Intensive</v>
      </c>
      <c r="F5579" t="s">
        <v>69</v>
      </c>
      <c r="G5579" t="s">
        <v>39</v>
      </c>
      <c r="H5579" t="s">
        <v>5</v>
      </c>
      <c r="I5579">
        <v>2038</v>
      </c>
      <c r="J5579">
        <v>2048</v>
      </c>
      <c r="K5579">
        <v>20.341870958290301</v>
      </c>
    </row>
    <row r="5580" spans="5:11" x14ac:dyDescent="0.2">
      <c r="E5580" t="str">
        <f t="shared" si="87"/>
        <v>Manufacturing: Non Energy Intensive</v>
      </c>
      <c r="F5580" t="s">
        <v>69</v>
      </c>
      <c r="G5580" t="s">
        <v>39</v>
      </c>
      <c r="H5580" t="s">
        <v>5</v>
      </c>
      <c r="I5580">
        <v>2038</v>
      </c>
      <c r="J5580">
        <v>2049</v>
      </c>
      <c r="K5580">
        <v>21.9619709339038</v>
      </c>
    </row>
    <row r="5581" spans="5:11" x14ac:dyDescent="0.2">
      <c r="E5581" t="str">
        <f t="shared" si="87"/>
        <v>Manufacturing: Non Energy Intensive</v>
      </c>
      <c r="F5581" t="s">
        <v>69</v>
      </c>
      <c r="G5581" t="s">
        <v>39</v>
      </c>
      <c r="H5581" t="s">
        <v>5</v>
      </c>
      <c r="I5581">
        <v>2038</v>
      </c>
      <c r="J5581">
        <v>2050</v>
      </c>
      <c r="K5581">
        <v>22.071671959024499</v>
      </c>
    </row>
    <row r="5582" spans="5:11" x14ac:dyDescent="0.2">
      <c r="E5582" t="str">
        <f t="shared" si="87"/>
        <v>Manufacturing: Non Energy Intensive</v>
      </c>
      <c r="F5582" t="s">
        <v>69</v>
      </c>
      <c r="G5582" t="s">
        <v>39</v>
      </c>
      <c r="H5582" t="s">
        <v>5</v>
      </c>
      <c r="I5582">
        <v>2039</v>
      </c>
      <c r="J5582">
        <v>2048</v>
      </c>
      <c r="K5582">
        <v>21.049101835596801</v>
      </c>
    </row>
    <row r="5583" spans="5:11" x14ac:dyDescent="0.2">
      <c r="E5583" t="str">
        <f t="shared" si="87"/>
        <v>Manufacturing: Non Energy Intensive</v>
      </c>
      <c r="F5583" t="s">
        <v>69</v>
      </c>
      <c r="G5583" t="s">
        <v>39</v>
      </c>
      <c r="H5583" t="s">
        <v>5</v>
      </c>
      <c r="I5583">
        <v>2039</v>
      </c>
      <c r="J5583">
        <v>2049</v>
      </c>
      <c r="K5583">
        <v>22.7207546223637</v>
      </c>
    </row>
    <row r="5584" spans="5:11" x14ac:dyDescent="0.2">
      <c r="E5584" t="str">
        <f t="shared" si="87"/>
        <v>Manufacturing: Non Energy Intensive</v>
      </c>
      <c r="F5584" t="s">
        <v>69</v>
      </c>
      <c r="G5584" t="s">
        <v>39</v>
      </c>
      <c r="H5584" t="s">
        <v>5</v>
      </c>
      <c r="I5584">
        <v>2039</v>
      </c>
      <c r="J5584">
        <v>2050</v>
      </c>
      <c r="K5584">
        <v>22.843183952048498</v>
      </c>
    </row>
    <row r="5585" spans="5:11" x14ac:dyDescent="0.2">
      <c r="E5585" t="str">
        <f t="shared" si="87"/>
        <v>Manufacturing: Non Energy Intensive</v>
      </c>
      <c r="F5585" t="s">
        <v>69</v>
      </c>
      <c r="G5585" t="s">
        <v>39</v>
      </c>
      <c r="H5585" t="s">
        <v>5</v>
      </c>
      <c r="I5585">
        <v>2040</v>
      </c>
      <c r="J5585">
        <v>2048</v>
      </c>
      <c r="K5585">
        <v>21.809992298999799</v>
      </c>
    </row>
    <row r="5586" spans="5:11" x14ac:dyDescent="0.2">
      <c r="E5586" t="str">
        <f t="shared" si="87"/>
        <v>Manufacturing: Non Energy Intensive</v>
      </c>
      <c r="F5586" t="s">
        <v>69</v>
      </c>
      <c r="G5586" t="s">
        <v>39</v>
      </c>
      <c r="H5586" t="s">
        <v>5</v>
      </c>
      <c r="I5586">
        <v>2040</v>
      </c>
      <c r="J5586">
        <v>2049</v>
      </c>
      <c r="K5586">
        <v>23.525102816149701</v>
      </c>
    </row>
    <row r="5587" spans="5:11" x14ac:dyDescent="0.2">
      <c r="E5587" t="str">
        <f t="shared" si="87"/>
        <v>Manufacturing: Non Energy Intensive</v>
      </c>
      <c r="F5587" t="s">
        <v>69</v>
      </c>
      <c r="G5587" t="s">
        <v>39</v>
      </c>
      <c r="H5587" t="s">
        <v>5</v>
      </c>
      <c r="I5587">
        <v>2040</v>
      </c>
      <c r="J5587">
        <v>2050</v>
      </c>
      <c r="K5587">
        <v>23.6626752864648</v>
      </c>
    </row>
    <row r="5588" spans="5:11" x14ac:dyDescent="0.2">
      <c r="E5588" t="str">
        <f t="shared" si="87"/>
        <v>Manufacturing: Non Energy Intensive</v>
      </c>
      <c r="F5588" t="s">
        <v>69</v>
      </c>
      <c r="G5588" t="s">
        <v>39</v>
      </c>
      <c r="H5588" t="s">
        <v>5</v>
      </c>
      <c r="I5588">
        <v>2041</v>
      </c>
      <c r="J5588">
        <v>2048</v>
      </c>
      <c r="K5588">
        <v>22.581143123467399</v>
      </c>
    </row>
    <row r="5589" spans="5:11" x14ac:dyDescent="0.2">
      <c r="E5589" t="str">
        <f t="shared" si="87"/>
        <v>Manufacturing: Non Energy Intensive</v>
      </c>
      <c r="F5589" t="s">
        <v>69</v>
      </c>
      <c r="G5589" t="s">
        <v>39</v>
      </c>
      <c r="H5589" t="s">
        <v>5</v>
      </c>
      <c r="I5589">
        <v>2041</v>
      </c>
      <c r="J5589">
        <v>2049</v>
      </c>
      <c r="K5589">
        <v>24.35354886404</v>
      </c>
    </row>
    <row r="5590" spans="5:11" x14ac:dyDescent="0.2">
      <c r="E5590" t="str">
        <f t="shared" si="87"/>
        <v>Manufacturing: Non Energy Intensive</v>
      </c>
      <c r="F5590" t="s">
        <v>69</v>
      </c>
      <c r="G5590" t="s">
        <v>39</v>
      </c>
      <c r="H5590" t="s">
        <v>5</v>
      </c>
      <c r="I5590">
        <v>2041</v>
      </c>
      <c r="J5590">
        <v>2050</v>
      </c>
      <c r="K5590">
        <v>24.508460175237801</v>
      </c>
    </row>
    <row r="5591" spans="5:11" x14ac:dyDescent="0.2">
      <c r="E5591" t="str">
        <f t="shared" si="87"/>
        <v>Manufacturing: Non Energy Intensive</v>
      </c>
      <c r="F5591" t="s">
        <v>69</v>
      </c>
      <c r="G5591" t="s">
        <v>39</v>
      </c>
      <c r="H5591" t="s">
        <v>5</v>
      </c>
      <c r="I5591">
        <v>2042</v>
      </c>
      <c r="J5591">
        <v>2048</v>
      </c>
      <c r="K5591">
        <v>23.388364974818401</v>
      </c>
    </row>
    <row r="5592" spans="5:11" x14ac:dyDescent="0.2">
      <c r="E5592" t="str">
        <f t="shared" si="87"/>
        <v>Manufacturing: Non Energy Intensive</v>
      </c>
      <c r="F5592" t="s">
        <v>69</v>
      </c>
      <c r="G5592" t="s">
        <v>39</v>
      </c>
      <c r="H5592" t="s">
        <v>5</v>
      </c>
      <c r="I5592">
        <v>2042</v>
      </c>
      <c r="J5592">
        <v>2049</v>
      </c>
      <c r="K5592">
        <v>25.229530525083</v>
      </c>
    </row>
    <row r="5593" spans="5:11" x14ac:dyDescent="0.2">
      <c r="E5593" t="str">
        <f t="shared" si="87"/>
        <v>Manufacturing: Non Energy Intensive</v>
      </c>
      <c r="F5593" t="s">
        <v>69</v>
      </c>
      <c r="G5593" t="s">
        <v>39</v>
      </c>
      <c r="H5593" t="s">
        <v>5</v>
      </c>
      <c r="I5593">
        <v>2042</v>
      </c>
      <c r="J5593">
        <v>2050</v>
      </c>
      <c r="K5593">
        <v>25.4013925046062</v>
      </c>
    </row>
    <row r="5594" spans="5:11" x14ac:dyDescent="0.2">
      <c r="E5594" t="str">
        <f t="shared" si="87"/>
        <v>Manufacturing: Non Energy Intensive</v>
      </c>
      <c r="F5594" t="s">
        <v>69</v>
      </c>
      <c r="G5594" t="s">
        <v>39</v>
      </c>
      <c r="H5594" t="s">
        <v>5</v>
      </c>
      <c r="I5594">
        <v>2043</v>
      </c>
      <c r="J5594">
        <v>2048</v>
      </c>
      <c r="K5594">
        <v>24.208297963762899</v>
      </c>
    </row>
    <row r="5595" spans="5:11" x14ac:dyDescent="0.2">
      <c r="E5595" t="str">
        <f t="shared" si="87"/>
        <v>Manufacturing: Non Energy Intensive</v>
      </c>
      <c r="F5595" t="s">
        <v>69</v>
      </c>
      <c r="G5595" t="s">
        <v>39</v>
      </c>
      <c r="H5595" t="s">
        <v>5</v>
      </c>
      <c r="I5595">
        <v>2043</v>
      </c>
      <c r="J5595">
        <v>2049</v>
      </c>
      <c r="K5595">
        <v>26.136260776042899</v>
      </c>
    </row>
    <row r="5596" spans="5:11" x14ac:dyDescent="0.2">
      <c r="E5596" t="str">
        <f t="shared" si="87"/>
        <v>Manufacturing: Non Energy Intensive</v>
      </c>
      <c r="F5596" t="s">
        <v>69</v>
      </c>
      <c r="G5596" t="s">
        <v>39</v>
      </c>
      <c r="H5596" t="s">
        <v>5</v>
      </c>
      <c r="I5596">
        <v>2043</v>
      </c>
      <c r="J5596">
        <v>2050</v>
      </c>
      <c r="K5596">
        <v>26.326471280187299</v>
      </c>
    </row>
    <row r="5597" spans="5:11" x14ac:dyDescent="0.2">
      <c r="E5597" t="str">
        <f t="shared" si="87"/>
        <v>Manufacturing: Non Energy Intensive</v>
      </c>
      <c r="F5597" t="s">
        <v>69</v>
      </c>
      <c r="G5597" t="s">
        <v>39</v>
      </c>
      <c r="H5597" t="s">
        <v>5</v>
      </c>
      <c r="I5597">
        <v>2044</v>
      </c>
      <c r="J5597">
        <v>2048</v>
      </c>
      <c r="K5597">
        <v>25.0646414683338</v>
      </c>
    </row>
    <row r="5598" spans="5:11" x14ac:dyDescent="0.2">
      <c r="E5598" t="str">
        <f t="shared" si="87"/>
        <v>Manufacturing: Non Energy Intensive</v>
      </c>
      <c r="F5598" t="s">
        <v>69</v>
      </c>
      <c r="G5598" t="s">
        <v>39</v>
      </c>
      <c r="H5598" t="s">
        <v>5</v>
      </c>
      <c r="I5598">
        <v>2044</v>
      </c>
      <c r="J5598">
        <v>2049</v>
      </c>
      <c r="K5598">
        <v>27.0852900073196</v>
      </c>
    </row>
    <row r="5599" spans="5:11" x14ac:dyDescent="0.2">
      <c r="E5599" t="str">
        <f t="shared" si="87"/>
        <v>Manufacturing: Non Energy Intensive</v>
      </c>
      <c r="F5599" t="s">
        <v>69</v>
      </c>
      <c r="G5599" t="s">
        <v>39</v>
      </c>
      <c r="H5599" t="s">
        <v>5</v>
      </c>
      <c r="I5599">
        <v>2044</v>
      </c>
      <c r="J5599">
        <v>2050</v>
      </c>
      <c r="K5599">
        <v>27.295320903826301</v>
      </c>
    </row>
    <row r="5600" spans="5:11" x14ac:dyDescent="0.2">
      <c r="E5600" t="str">
        <f t="shared" si="87"/>
        <v>Manufacturing: Non Energy Intensive</v>
      </c>
      <c r="F5600" t="s">
        <v>69</v>
      </c>
      <c r="G5600" t="s">
        <v>39</v>
      </c>
      <c r="H5600" t="s">
        <v>5</v>
      </c>
      <c r="I5600">
        <v>2045</v>
      </c>
      <c r="J5600">
        <v>2048</v>
      </c>
      <c r="K5600">
        <v>25.991701533964399</v>
      </c>
    </row>
    <row r="5601" spans="5:11" x14ac:dyDescent="0.2">
      <c r="E5601" t="str">
        <f t="shared" si="87"/>
        <v>Manufacturing: Non Energy Intensive</v>
      </c>
      <c r="F5601" t="s">
        <v>69</v>
      </c>
      <c r="G5601" t="s">
        <v>39</v>
      </c>
      <c r="H5601" t="s">
        <v>5</v>
      </c>
      <c r="I5601">
        <v>2045</v>
      </c>
      <c r="J5601">
        <v>2049</v>
      </c>
      <c r="K5601">
        <v>28.1173503728192</v>
      </c>
    </row>
    <row r="5602" spans="5:11" x14ac:dyDescent="0.2">
      <c r="E5602" t="str">
        <f t="shared" si="87"/>
        <v>Manufacturing: Non Energy Intensive</v>
      </c>
      <c r="F5602" t="s">
        <v>69</v>
      </c>
      <c r="G5602" t="s">
        <v>39</v>
      </c>
      <c r="H5602" t="s">
        <v>5</v>
      </c>
      <c r="I5602">
        <v>2045</v>
      </c>
      <c r="J5602">
        <v>2050</v>
      </c>
      <c r="K5602">
        <v>28.3488429731322</v>
      </c>
    </row>
    <row r="5603" spans="5:11" x14ac:dyDescent="0.2">
      <c r="E5603" t="str">
        <f t="shared" si="87"/>
        <v>Manufacturing: Non Energy Intensive</v>
      </c>
      <c r="F5603" t="s">
        <v>69</v>
      </c>
      <c r="G5603" t="s">
        <v>39</v>
      </c>
      <c r="H5603" t="s">
        <v>5</v>
      </c>
      <c r="I5603">
        <v>2046</v>
      </c>
      <c r="J5603">
        <v>2048</v>
      </c>
      <c r="K5603">
        <v>26.976077057650102</v>
      </c>
    </row>
    <row r="5604" spans="5:11" x14ac:dyDescent="0.2">
      <c r="E5604" t="str">
        <f t="shared" si="87"/>
        <v>Manufacturing: Non Energy Intensive</v>
      </c>
      <c r="F5604" t="s">
        <v>69</v>
      </c>
      <c r="G5604" t="s">
        <v>39</v>
      </c>
      <c r="H5604" t="s">
        <v>5</v>
      </c>
      <c r="I5604">
        <v>2046</v>
      </c>
      <c r="J5604">
        <v>2049</v>
      </c>
      <c r="K5604">
        <v>29.207342497095699</v>
      </c>
    </row>
    <row r="5605" spans="5:11" x14ac:dyDescent="0.2">
      <c r="E5605" t="str">
        <f t="shared" si="87"/>
        <v>Manufacturing: Non Energy Intensive</v>
      </c>
      <c r="F5605" t="s">
        <v>69</v>
      </c>
      <c r="G5605" t="s">
        <v>39</v>
      </c>
      <c r="H5605" t="s">
        <v>5</v>
      </c>
      <c r="I5605">
        <v>2046</v>
      </c>
      <c r="J5605">
        <v>2050</v>
      </c>
      <c r="K5605">
        <v>29.4626245733632</v>
      </c>
    </row>
    <row r="5606" spans="5:11" x14ac:dyDescent="0.2">
      <c r="E5606" t="str">
        <f t="shared" si="87"/>
        <v>Manufacturing: Non Energy Intensive</v>
      </c>
      <c r="F5606" t="s">
        <v>69</v>
      </c>
      <c r="G5606" t="s">
        <v>39</v>
      </c>
      <c r="H5606" t="s">
        <v>5</v>
      </c>
      <c r="I5606">
        <v>2047</v>
      </c>
      <c r="J5606">
        <v>2048</v>
      </c>
      <c r="K5606">
        <v>28.0066978207897</v>
      </c>
    </row>
    <row r="5607" spans="5:11" x14ac:dyDescent="0.2">
      <c r="E5607" t="str">
        <f t="shared" si="87"/>
        <v>Manufacturing: Non Energy Intensive</v>
      </c>
      <c r="F5607" t="s">
        <v>69</v>
      </c>
      <c r="G5607" t="s">
        <v>39</v>
      </c>
      <c r="H5607" t="s">
        <v>5</v>
      </c>
      <c r="I5607">
        <v>2047</v>
      </c>
      <c r="J5607">
        <v>2049</v>
      </c>
      <c r="K5607">
        <v>30.349959430156499</v>
      </c>
    </row>
    <row r="5608" spans="5:11" x14ac:dyDescent="0.2">
      <c r="E5608" t="str">
        <f t="shared" si="87"/>
        <v>Manufacturing: Non Energy Intensive</v>
      </c>
      <c r="F5608" t="s">
        <v>69</v>
      </c>
      <c r="G5608" t="s">
        <v>39</v>
      </c>
      <c r="H5608" t="s">
        <v>5</v>
      </c>
      <c r="I5608">
        <v>2047</v>
      </c>
      <c r="J5608">
        <v>2050</v>
      </c>
      <c r="K5608">
        <v>30.631091382984302</v>
      </c>
    </row>
    <row r="5609" spans="5:11" x14ac:dyDescent="0.2">
      <c r="E5609" t="str">
        <f t="shared" si="87"/>
        <v>Manufacturing: Non Energy Intensive</v>
      </c>
      <c r="F5609" t="s">
        <v>69</v>
      </c>
      <c r="G5609" t="s">
        <v>39</v>
      </c>
      <c r="H5609" t="s">
        <v>5</v>
      </c>
      <c r="I5609">
        <v>2048</v>
      </c>
      <c r="J5609">
        <v>2048</v>
      </c>
      <c r="K5609">
        <v>29.0521419710503</v>
      </c>
    </row>
    <row r="5610" spans="5:11" x14ac:dyDescent="0.2">
      <c r="E5610" t="str">
        <f t="shared" si="87"/>
        <v>Manufacturing: Non Energy Intensive</v>
      </c>
      <c r="F5610" t="s">
        <v>69</v>
      </c>
      <c r="G5610" t="s">
        <v>39</v>
      </c>
      <c r="H5610" t="s">
        <v>5</v>
      </c>
      <c r="I5610">
        <v>2048</v>
      </c>
      <c r="J5610">
        <v>2049</v>
      </c>
      <c r="K5610">
        <v>31.495872183442</v>
      </c>
    </row>
    <row r="5611" spans="5:11" x14ac:dyDescent="0.2">
      <c r="E5611" t="str">
        <f t="shared" si="87"/>
        <v>Manufacturing: Non Energy Intensive</v>
      </c>
      <c r="F5611" t="s">
        <v>69</v>
      </c>
      <c r="G5611" t="s">
        <v>39</v>
      </c>
      <c r="H5611" t="s">
        <v>5</v>
      </c>
      <c r="I5611">
        <v>2048</v>
      </c>
      <c r="J5611">
        <v>2050</v>
      </c>
      <c r="K5611">
        <v>31.8064535376047</v>
      </c>
    </row>
    <row r="5612" spans="5:11" x14ac:dyDescent="0.2">
      <c r="E5612" t="str">
        <f t="shared" si="87"/>
        <v>Manufacturing: Non Energy Intensive</v>
      </c>
      <c r="F5612" t="s">
        <v>69</v>
      </c>
      <c r="G5612" t="s">
        <v>39</v>
      </c>
      <c r="H5612" t="s">
        <v>5</v>
      </c>
      <c r="I5612">
        <v>2049</v>
      </c>
      <c r="J5612">
        <v>2048</v>
      </c>
      <c r="K5612">
        <v>30.1494921045818</v>
      </c>
    </row>
    <row r="5613" spans="5:11" x14ac:dyDescent="0.2">
      <c r="E5613" t="str">
        <f t="shared" si="87"/>
        <v>Manufacturing: Non Energy Intensive</v>
      </c>
      <c r="F5613" t="s">
        <v>69</v>
      </c>
      <c r="G5613" t="s">
        <v>39</v>
      </c>
      <c r="H5613" t="s">
        <v>5</v>
      </c>
      <c r="I5613">
        <v>2049</v>
      </c>
      <c r="J5613">
        <v>2049</v>
      </c>
      <c r="K5613">
        <v>32.693977645688904</v>
      </c>
    </row>
    <row r="5614" spans="5:11" x14ac:dyDescent="0.2">
      <c r="E5614" t="str">
        <f t="shared" si="87"/>
        <v>Manufacturing: Non Energy Intensive</v>
      </c>
      <c r="F5614" t="s">
        <v>69</v>
      </c>
      <c r="G5614" t="s">
        <v>39</v>
      </c>
      <c r="H5614" t="s">
        <v>5</v>
      </c>
      <c r="I5614">
        <v>2049</v>
      </c>
      <c r="J5614">
        <v>2050</v>
      </c>
      <c r="K5614">
        <v>33.036541268146799</v>
      </c>
    </row>
    <row r="5615" spans="5:11" x14ac:dyDescent="0.2">
      <c r="E5615" t="str">
        <f t="shared" si="87"/>
        <v>Manufacturing: Non Energy Intensive</v>
      </c>
      <c r="F5615" t="s">
        <v>69</v>
      </c>
      <c r="G5615" t="s">
        <v>39</v>
      </c>
      <c r="H5615" t="s">
        <v>5</v>
      </c>
      <c r="I5615">
        <v>2050</v>
      </c>
      <c r="J5615">
        <v>2048</v>
      </c>
      <c r="K5615">
        <v>31.311748365536602</v>
      </c>
    </row>
    <row r="5616" spans="5:11" x14ac:dyDescent="0.2">
      <c r="E5616" t="str">
        <f t="shared" si="87"/>
        <v>Manufacturing: Non Energy Intensive</v>
      </c>
      <c r="F5616" t="s">
        <v>69</v>
      </c>
      <c r="G5616" t="s">
        <v>39</v>
      </c>
      <c r="H5616" t="s">
        <v>5</v>
      </c>
      <c r="I5616">
        <v>2050</v>
      </c>
      <c r="J5616">
        <v>2049</v>
      </c>
      <c r="K5616">
        <v>33.955168407352303</v>
      </c>
    </row>
    <row r="5617" spans="5:11" x14ac:dyDescent="0.2">
      <c r="E5617" t="str">
        <f t="shared" si="87"/>
        <v>Manufacturing: Non Energy Intensive</v>
      </c>
      <c r="F5617" t="s">
        <v>69</v>
      </c>
      <c r="G5617" t="s">
        <v>39</v>
      </c>
      <c r="H5617" t="s">
        <v>5</v>
      </c>
      <c r="I5617">
        <v>2050</v>
      </c>
      <c r="J5617">
        <v>2050</v>
      </c>
      <c r="K5617">
        <v>34.332973325708899</v>
      </c>
    </row>
    <row r="5618" spans="5:11" x14ac:dyDescent="0.2">
      <c r="E5618" t="str">
        <f t="shared" si="87"/>
        <v>Manufacturing: Non Energy Intensive</v>
      </c>
      <c r="F5618" t="s">
        <v>70</v>
      </c>
      <c r="G5618" t="s">
        <v>39</v>
      </c>
      <c r="H5618" t="s">
        <v>4</v>
      </c>
      <c r="I5618">
        <v>2012</v>
      </c>
      <c r="J5618">
        <v>2048</v>
      </c>
      <c r="K5618">
        <v>2.7977959321552399</v>
      </c>
    </row>
    <row r="5619" spans="5:11" x14ac:dyDescent="0.2">
      <c r="E5619" t="str">
        <f t="shared" si="87"/>
        <v>Manufacturing: Non Energy Intensive</v>
      </c>
      <c r="F5619" t="s">
        <v>70</v>
      </c>
      <c r="G5619" t="s">
        <v>39</v>
      </c>
      <c r="H5619" t="s">
        <v>4</v>
      </c>
      <c r="I5619">
        <v>2012</v>
      </c>
      <c r="J5619">
        <v>2049</v>
      </c>
      <c r="K5619">
        <v>2.7977959321552501</v>
      </c>
    </row>
    <row r="5620" spans="5:11" x14ac:dyDescent="0.2">
      <c r="E5620" t="str">
        <f t="shared" si="87"/>
        <v>Manufacturing: Non Energy Intensive</v>
      </c>
      <c r="F5620" t="s">
        <v>70</v>
      </c>
      <c r="G5620" t="s">
        <v>39</v>
      </c>
      <c r="H5620" t="s">
        <v>4</v>
      </c>
      <c r="I5620">
        <v>2012</v>
      </c>
      <c r="J5620">
        <v>2050</v>
      </c>
      <c r="K5620">
        <v>2.7977959321552501</v>
      </c>
    </row>
    <row r="5621" spans="5:11" x14ac:dyDescent="0.2">
      <c r="E5621" t="str">
        <f t="shared" si="87"/>
        <v>Manufacturing: Non Energy Intensive</v>
      </c>
      <c r="F5621" t="s">
        <v>70</v>
      </c>
      <c r="G5621" t="s">
        <v>39</v>
      </c>
      <c r="H5621" t="s">
        <v>4</v>
      </c>
      <c r="I5621">
        <v>2013</v>
      </c>
      <c r="J5621">
        <v>2048</v>
      </c>
      <c r="K5621">
        <v>2.87057139489885</v>
      </c>
    </row>
    <row r="5622" spans="5:11" x14ac:dyDescent="0.2">
      <c r="E5622" t="str">
        <f t="shared" si="87"/>
        <v>Manufacturing: Non Energy Intensive</v>
      </c>
      <c r="F5622" t="s">
        <v>70</v>
      </c>
      <c r="G5622" t="s">
        <v>39</v>
      </c>
      <c r="H5622" t="s">
        <v>4</v>
      </c>
      <c r="I5622">
        <v>2013</v>
      </c>
      <c r="J5622">
        <v>2049</v>
      </c>
      <c r="K5622">
        <v>2.8895073760823302</v>
      </c>
    </row>
    <row r="5623" spans="5:11" x14ac:dyDescent="0.2">
      <c r="E5623" t="str">
        <f t="shared" si="87"/>
        <v>Manufacturing: Non Energy Intensive</v>
      </c>
      <c r="F5623" t="s">
        <v>70</v>
      </c>
      <c r="G5623" t="s">
        <v>39</v>
      </c>
      <c r="H5623" t="s">
        <v>4</v>
      </c>
      <c r="I5623">
        <v>2013</v>
      </c>
      <c r="J5623">
        <v>2050</v>
      </c>
      <c r="K5623">
        <v>2.8894965767204202</v>
      </c>
    </row>
    <row r="5624" spans="5:11" x14ac:dyDescent="0.2">
      <c r="E5624" t="str">
        <f t="shared" si="87"/>
        <v>Manufacturing: Non Energy Intensive</v>
      </c>
      <c r="F5624" t="s">
        <v>70</v>
      </c>
      <c r="G5624" t="s">
        <v>39</v>
      </c>
      <c r="H5624" t="s">
        <v>4</v>
      </c>
      <c r="I5624">
        <v>2014</v>
      </c>
      <c r="J5624">
        <v>2048</v>
      </c>
      <c r="K5624">
        <v>2.91190288549332</v>
      </c>
    </row>
    <row r="5625" spans="5:11" x14ac:dyDescent="0.2">
      <c r="E5625" t="str">
        <f t="shared" si="87"/>
        <v>Manufacturing: Non Energy Intensive</v>
      </c>
      <c r="F5625" t="s">
        <v>70</v>
      </c>
      <c r="G5625" t="s">
        <v>39</v>
      </c>
      <c r="H5625" t="s">
        <v>4</v>
      </c>
      <c r="I5625">
        <v>2014</v>
      </c>
      <c r="J5625">
        <v>2049</v>
      </c>
      <c r="K5625">
        <v>2.9522882414334002</v>
      </c>
    </row>
    <row r="5626" spans="5:11" x14ac:dyDescent="0.2">
      <c r="E5626" t="str">
        <f t="shared" si="87"/>
        <v>Manufacturing: Non Energy Intensive</v>
      </c>
      <c r="F5626" t="s">
        <v>70</v>
      </c>
      <c r="G5626" t="s">
        <v>39</v>
      </c>
      <c r="H5626" t="s">
        <v>4</v>
      </c>
      <c r="I5626">
        <v>2014</v>
      </c>
      <c r="J5626">
        <v>2050</v>
      </c>
      <c r="K5626">
        <v>2.95227119865989</v>
      </c>
    </row>
    <row r="5627" spans="5:11" x14ac:dyDescent="0.2">
      <c r="E5627" t="str">
        <f t="shared" si="87"/>
        <v>Manufacturing: Non Energy Intensive</v>
      </c>
      <c r="F5627" t="s">
        <v>70</v>
      </c>
      <c r="G5627" t="s">
        <v>39</v>
      </c>
      <c r="H5627" t="s">
        <v>4</v>
      </c>
      <c r="I5627">
        <v>2015</v>
      </c>
      <c r="J5627">
        <v>2048</v>
      </c>
      <c r="K5627">
        <v>2.9463188946765699</v>
      </c>
    </row>
    <row r="5628" spans="5:11" x14ac:dyDescent="0.2">
      <c r="E5628" t="str">
        <f t="shared" si="87"/>
        <v>Manufacturing: Non Energy Intensive</v>
      </c>
      <c r="F5628" t="s">
        <v>70</v>
      </c>
      <c r="G5628" t="s">
        <v>39</v>
      </c>
      <c r="H5628" t="s">
        <v>4</v>
      </c>
      <c r="I5628">
        <v>2015</v>
      </c>
      <c r="J5628">
        <v>2049</v>
      </c>
      <c r="K5628">
        <v>3.0089186122121498</v>
      </c>
    </row>
    <row r="5629" spans="5:11" x14ac:dyDescent="0.2">
      <c r="E5629" t="str">
        <f t="shared" si="87"/>
        <v>Manufacturing: Non Energy Intensive</v>
      </c>
      <c r="F5629" t="s">
        <v>70</v>
      </c>
      <c r="G5629" t="s">
        <v>39</v>
      </c>
      <c r="H5629" t="s">
        <v>4</v>
      </c>
      <c r="I5629">
        <v>2015</v>
      </c>
      <c r="J5629">
        <v>2050</v>
      </c>
      <c r="K5629">
        <v>3.0090406974607098</v>
      </c>
    </row>
    <row r="5630" spans="5:11" x14ac:dyDescent="0.2">
      <c r="E5630" t="str">
        <f t="shared" si="87"/>
        <v>Manufacturing: Non Energy Intensive</v>
      </c>
      <c r="F5630" t="s">
        <v>70</v>
      </c>
      <c r="G5630" t="s">
        <v>39</v>
      </c>
      <c r="H5630" t="s">
        <v>4</v>
      </c>
      <c r="I5630">
        <v>2016</v>
      </c>
      <c r="J5630">
        <v>2048</v>
      </c>
      <c r="K5630">
        <v>2.9804116916705099</v>
      </c>
    </row>
    <row r="5631" spans="5:11" x14ac:dyDescent="0.2">
      <c r="E5631" t="str">
        <f t="shared" si="87"/>
        <v>Manufacturing: Non Energy Intensive</v>
      </c>
      <c r="F5631" t="s">
        <v>70</v>
      </c>
      <c r="G5631" t="s">
        <v>39</v>
      </c>
      <c r="H5631" t="s">
        <v>4</v>
      </c>
      <c r="I5631">
        <v>2016</v>
      </c>
      <c r="J5631">
        <v>2049</v>
      </c>
      <c r="K5631">
        <v>3.0670729258698102</v>
      </c>
    </row>
    <row r="5632" spans="5:11" x14ac:dyDescent="0.2">
      <c r="E5632" t="str">
        <f t="shared" si="87"/>
        <v>Manufacturing: Non Energy Intensive</v>
      </c>
      <c r="F5632" t="s">
        <v>70</v>
      </c>
      <c r="G5632" t="s">
        <v>39</v>
      </c>
      <c r="H5632" t="s">
        <v>4</v>
      </c>
      <c r="I5632">
        <v>2016</v>
      </c>
      <c r="J5632">
        <v>2050</v>
      </c>
      <c r="K5632">
        <v>3.0673547660204301</v>
      </c>
    </row>
    <row r="5633" spans="5:11" x14ac:dyDescent="0.2">
      <c r="E5633" t="str">
        <f t="shared" si="87"/>
        <v>Manufacturing: Non Energy Intensive</v>
      </c>
      <c r="F5633" t="s">
        <v>70</v>
      </c>
      <c r="G5633" t="s">
        <v>39</v>
      </c>
      <c r="H5633" t="s">
        <v>4</v>
      </c>
      <c r="I5633">
        <v>2017</v>
      </c>
      <c r="J5633">
        <v>2048</v>
      </c>
      <c r="K5633">
        <v>2.9939075538436302</v>
      </c>
    </row>
    <row r="5634" spans="5:11" x14ac:dyDescent="0.2">
      <c r="E5634" t="str">
        <f t="shared" si="87"/>
        <v>Manufacturing: Non Energy Intensive</v>
      </c>
      <c r="F5634" t="s">
        <v>70</v>
      </c>
      <c r="G5634" t="s">
        <v>39</v>
      </c>
      <c r="H5634" t="s">
        <v>4</v>
      </c>
      <c r="I5634">
        <v>2017</v>
      </c>
      <c r="J5634">
        <v>2049</v>
      </c>
      <c r="K5634">
        <v>3.1018970706637399</v>
      </c>
    </row>
    <row r="5635" spans="5:11" x14ac:dyDescent="0.2">
      <c r="E5635" t="str">
        <f t="shared" ref="E5635:E5698" si="88">VLOOKUP(F5635,$A$2:$B$53,2,)</f>
        <v>Manufacturing: Non Energy Intensive</v>
      </c>
      <c r="F5635" t="s">
        <v>70</v>
      </c>
      <c r="G5635" t="s">
        <v>39</v>
      </c>
      <c r="H5635" t="s">
        <v>4</v>
      </c>
      <c r="I5635">
        <v>2017</v>
      </c>
      <c r="J5635">
        <v>2050</v>
      </c>
      <c r="K5635">
        <v>3.1025756718703299</v>
      </c>
    </row>
    <row r="5636" spans="5:11" x14ac:dyDescent="0.2">
      <c r="E5636" t="str">
        <f t="shared" si="88"/>
        <v>Manufacturing: Non Energy Intensive</v>
      </c>
      <c r="F5636" t="s">
        <v>70</v>
      </c>
      <c r="G5636" t="s">
        <v>39</v>
      </c>
      <c r="H5636" t="s">
        <v>4</v>
      </c>
      <c r="I5636">
        <v>2018</v>
      </c>
      <c r="J5636">
        <v>2048</v>
      </c>
      <c r="K5636">
        <v>3.0179604821150199</v>
      </c>
    </row>
    <row r="5637" spans="5:11" x14ac:dyDescent="0.2">
      <c r="E5637" t="str">
        <f t="shared" si="88"/>
        <v>Manufacturing: Non Energy Intensive</v>
      </c>
      <c r="F5637" t="s">
        <v>70</v>
      </c>
      <c r="G5637" t="s">
        <v>39</v>
      </c>
      <c r="H5637" t="s">
        <v>4</v>
      </c>
      <c r="I5637">
        <v>2018</v>
      </c>
      <c r="J5637">
        <v>2049</v>
      </c>
      <c r="K5637">
        <v>3.14853743281448</v>
      </c>
    </row>
    <row r="5638" spans="5:11" x14ac:dyDescent="0.2">
      <c r="E5638" t="str">
        <f t="shared" si="88"/>
        <v>Manufacturing: Non Energy Intensive</v>
      </c>
      <c r="F5638" t="s">
        <v>70</v>
      </c>
      <c r="G5638" t="s">
        <v>39</v>
      </c>
      <c r="H5638" t="s">
        <v>4</v>
      </c>
      <c r="I5638">
        <v>2018</v>
      </c>
      <c r="J5638">
        <v>2050</v>
      </c>
      <c r="K5638">
        <v>3.1498039298253402</v>
      </c>
    </row>
    <row r="5639" spans="5:11" x14ac:dyDescent="0.2">
      <c r="E5639" t="str">
        <f t="shared" si="88"/>
        <v>Manufacturing: Non Energy Intensive</v>
      </c>
      <c r="F5639" t="s">
        <v>70</v>
      </c>
      <c r="G5639" t="s">
        <v>39</v>
      </c>
      <c r="H5639" t="s">
        <v>4</v>
      </c>
      <c r="I5639">
        <v>2019</v>
      </c>
      <c r="J5639">
        <v>2048</v>
      </c>
      <c r="K5639">
        <v>3.0027894179507699</v>
      </c>
    </row>
    <row r="5640" spans="5:11" x14ac:dyDescent="0.2">
      <c r="E5640" t="str">
        <f t="shared" si="88"/>
        <v>Manufacturing: Non Energy Intensive</v>
      </c>
      <c r="F5640" t="s">
        <v>70</v>
      </c>
      <c r="G5640" t="s">
        <v>39</v>
      </c>
      <c r="H5640" t="s">
        <v>4</v>
      </c>
      <c r="I5640">
        <v>2019</v>
      </c>
      <c r="J5640">
        <v>2049</v>
      </c>
      <c r="K5640">
        <v>3.1534868068104598</v>
      </c>
    </row>
    <row r="5641" spans="5:11" x14ac:dyDescent="0.2">
      <c r="E5641" t="str">
        <f t="shared" si="88"/>
        <v>Manufacturing: Non Energy Intensive</v>
      </c>
      <c r="F5641" t="s">
        <v>70</v>
      </c>
      <c r="G5641" t="s">
        <v>39</v>
      </c>
      <c r="H5641" t="s">
        <v>4</v>
      </c>
      <c r="I5641">
        <v>2019</v>
      </c>
      <c r="J5641">
        <v>2050</v>
      </c>
      <c r="K5641">
        <v>3.1553498256671202</v>
      </c>
    </row>
    <row r="5642" spans="5:11" x14ac:dyDescent="0.2">
      <c r="E5642" t="str">
        <f t="shared" si="88"/>
        <v>Manufacturing: Non Energy Intensive</v>
      </c>
      <c r="F5642" t="s">
        <v>70</v>
      </c>
      <c r="G5642" t="s">
        <v>39</v>
      </c>
      <c r="H5642" t="s">
        <v>4</v>
      </c>
      <c r="I5642">
        <v>2020</v>
      </c>
      <c r="J5642">
        <v>2048</v>
      </c>
      <c r="K5642">
        <v>2.74500114731697</v>
      </c>
    </row>
    <row r="5643" spans="5:11" x14ac:dyDescent="0.2">
      <c r="E5643" t="str">
        <f t="shared" si="88"/>
        <v>Manufacturing: Non Energy Intensive</v>
      </c>
      <c r="F5643" t="s">
        <v>70</v>
      </c>
      <c r="G5643" t="s">
        <v>39</v>
      </c>
      <c r="H5643" t="s">
        <v>4</v>
      </c>
      <c r="I5643">
        <v>2020</v>
      </c>
      <c r="J5643">
        <v>2049</v>
      </c>
      <c r="K5643">
        <v>2.9052788006935</v>
      </c>
    </row>
    <row r="5644" spans="5:11" x14ac:dyDescent="0.2">
      <c r="E5644" t="str">
        <f t="shared" si="88"/>
        <v>Manufacturing: Non Energy Intensive</v>
      </c>
      <c r="F5644" t="s">
        <v>70</v>
      </c>
      <c r="G5644" t="s">
        <v>39</v>
      </c>
      <c r="H5644" t="s">
        <v>4</v>
      </c>
      <c r="I5644">
        <v>2020</v>
      </c>
      <c r="J5644">
        <v>2050</v>
      </c>
      <c r="K5644">
        <v>2.9078884022251699</v>
      </c>
    </row>
    <row r="5645" spans="5:11" x14ac:dyDescent="0.2">
      <c r="E5645" t="str">
        <f t="shared" si="88"/>
        <v>Manufacturing: Non Energy Intensive</v>
      </c>
      <c r="F5645" t="s">
        <v>70</v>
      </c>
      <c r="G5645" t="s">
        <v>39</v>
      </c>
      <c r="H5645" t="s">
        <v>4</v>
      </c>
      <c r="I5645">
        <v>2021</v>
      </c>
      <c r="J5645">
        <v>2048</v>
      </c>
      <c r="K5645">
        <v>2.8002071340089199</v>
      </c>
    </row>
    <row r="5646" spans="5:11" x14ac:dyDescent="0.2">
      <c r="E5646" t="str">
        <f t="shared" si="88"/>
        <v>Manufacturing: Non Energy Intensive</v>
      </c>
      <c r="F5646" t="s">
        <v>70</v>
      </c>
      <c r="G5646" t="s">
        <v>39</v>
      </c>
      <c r="H5646" t="s">
        <v>4</v>
      </c>
      <c r="I5646">
        <v>2021</v>
      </c>
      <c r="J5646">
        <v>2049</v>
      </c>
      <c r="K5646">
        <v>2.9822976046223002</v>
      </c>
    </row>
    <row r="5647" spans="5:11" x14ac:dyDescent="0.2">
      <c r="E5647" t="str">
        <f t="shared" si="88"/>
        <v>Manufacturing: Non Energy Intensive</v>
      </c>
      <c r="F5647" t="s">
        <v>70</v>
      </c>
      <c r="G5647" t="s">
        <v>39</v>
      </c>
      <c r="H5647" t="s">
        <v>4</v>
      </c>
      <c r="I5647">
        <v>2021</v>
      </c>
      <c r="J5647">
        <v>2050</v>
      </c>
      <c r="K5647">
        <v>2.9843420533274601</v>
      </c>
    </row>
    <row r="5648" spans="5:11" x14ac:dyDescent="0.2">
      <c r="E5648" t="str">
        <f t="shared" si="88"/>
        <v>Manufacturing: Non Energy Intensive</v>
      </c>
      <c r="F5648" t="s">
        <v>70</v>
      </c>
      <c r="G5648" t="s">
        <v>39</v>
      </c>
      <c r="H5648" t="s">
        <v>4</v>
      </c>
      <c r="I5648">
        <v>2022</v>
      </c>
      <c r="J5648">
        <v>2048</v>
      </c>
      <c r="K5648">
        <v>2.8533791614608801</v>
      </c>
    </row>
    <row r="5649" spans="5:11" x14ac:dyDescent="0.2">
      <c r="E5649" t="str">
        <f t="shared" si="88"/>
        <v>Manufacturing: Non Energy Intensive</v>
      </c>
      <c r="F5649" t="s">
        <v>70</v>
      </c>
      <c r="G5649" t="s">
        <v>39</v>
      </c>
      <c r="H5649" t="s">
        <v>4</v>
      </c>
      <c r="I5649">
        <v>2022</v>
      </c>
      <c r="J5649">
        <v>2049</v>
      </c>
      <c r="K5649">
        <v>3.0543766208599101</v>
      </c>
    </row>
    <row r="5650" spans="5:11" x14ac:dyDescent="0.2">
      <c r="E5650" t="str">
        <f t="shared" si="88"/>
        <v>Manufacturing: Non Energy Intensive</v>
      </c>
      <c r="F5650" t="s">
        <v>70</v>
      </c>
      <c r="G5650" t="s">
        <v>39</v>
      </c>
      <c r="H5650" t="s">
        <v>4</v>
      </c>
      <c r="I5650">
        <v>2022</v>
      </c>
      <c r="J5650">
        <v>2050</v>
      </c>
      <c r="K5650">
        <v>3.0555103186093899</v>
      </c>
    </row>
    <row r="5651" spans="5:11" x14ac:dyDescent="0.2">
      <c r="E5651" t="str">
        <f t="shared" si="88"/>
        <v>Manufacturing: Non Energy Intensive</v>
      </c>
      <c r="F5651" t="s">
        <v>70</v>
      </c>
      <c r="G5651" t="s">
        <v>39</v>
      </c>
      <c r="H5651" t="s">
        <v>4</v>
      </c>
      <c r="I5651">
        <v>2023</v>
      </c>
      <c r="J5651">
        <v>2048</v>
      </c>
      <c r="K5651">
        <v>2.8960145546890699</v>
      </c>
    </row>
    <row r="5652" spans="5:11" x14ac:dyDescent="0.2">
      <c r="E5652" t="str">
        <f t="shared" si="88"/>
        <v>Manufacturing: Non Energy Intensive</v>
      </c>
      <c r="F5652" t="s">
        <v>70</v>
      </c>
      <c r="G5652" t="s">
        <v>39</v>
      </c>
      <c r="H5652" t="s">
        <v>4</v>
      </c>
      <c r="I5652">
        <v>2023</v>
      </c>
      <c r="J5652">
        <v>2049</v>
      </c>
      <c r="K5652">
        <v>3.1157343083978399</v>
      </c>
    </row>
    <row r="5653" spans="5:11" x14ac:dyDescent="0.2">
      <c r="E5653" t="str">
        <f t="shared" si="88"/>
        <v>Manufacturing: Non Energy Intensive</v>
      </c>
      <c r="F5653" t="s">
        <v>70</v>
      </c>
      <c r="G5653" t="s">
        <v>39</v>
      </c>
      <c r="H5653" t="s">
        <v>4</v>
      </c>
      <c r="I5653">
        <v>2023</v>
      </c>
      <c r="J5653">
        <v>2050</v>
      </c>
      <c r="K5653">
        <v>3.1236059653035699</v>
      </c>
    </row>
    <row r="5654" spans="5:11" x14ac:dyDescent="0.2">
      <c r="E5654" t="str">
        <f t="shared" si="88"/>
        <v>Manufacturing: Non Energy Intensive</v>
      </c>
      <c r="F5654" t="s">
        <v>70</v>
      </c>
      <c r="G5654" t="s">
        <v>39</v>
      </c>
      <c r="H5654" t="s">
        <v>4</v>
      </c>
      <c r="I5654">
        <v>2024</v>
      </c>
      <c r="J5654">
        <v>2048</v>
      </c>
      <c r="K5654">
        <v>2.9494086071380599</v>
      </c>
    </row>
    <row r="5655" spans="5:11" x14ac:dyDescent="0.2">
      <c r="E5655" t="str">
        <f t="shared" si="88"/>
        <v>Manufacturing: Non Energy Intensive</v>
      </c>
      <c r="F5655" t="s">
        <v>70</v>
      </c>
      <c r="G5655" t="s">
        <v>39</v>
      </c>
      <c r="H5655" t="s">
        <v>4</v>
      </c>
      <c r="I5655">
        <v>2024</v>
      </c>
      <c r="J5655">
        <v>2049</v>
      </c>
      <c r="K5655">
        <v>3.1873553559543901</v>
      </c>
    </row>
    <row r="5656" spans="5:11" x14ac:dyDescent="0.2">
      <c r="E5656" t="str">
        <f t="shared" si="88"/>
        <v>Manufacturing: Non Energy Intensive</v>
      </c>
      <c r="F5656" t="s">
        <v>70</v>
      </c>
      <c r="G5656" t="s">
        <v>39</v>
      </c>
      <c r="H5656" t="s">
        <v>4</v>
      </c>
      <c r="I5656">
        <v>2024</v>
      </c>
      <c r="J5656">
        <v>2050</v>
      </c>
      <c r="K5656">
        <v>3.1877062641105902</v>
      </c>
    </row>
    <row r="5657" spans="5:11" x14ac:dyDescent="0.2">
      <c r="E5657" t="str">
        <f t="shared" si="88"/>
        <v>Manufacturing: Non Energy Intensive</v>
      </c>
      <c r="F5657" t="s">
        <v>70</v>
      </c>
      <c r="G5657" t="s">
        <v>39</v>
      </c>
      <c r="H5657" t="s">
        <v>4</v>
      </c>
      <c r="I5657">
        <v>2025</v>
      </c>
      <c r="J5657">
        <v>2048</v>
      </c>
      <c r="K5657">
        <v>3.0028626116508099</v>
      </c>
    </row>
    <row r="5658" spans="5:11" x14ac:dyDescent="0.2">
      <c r="E5658" t="str">
        <f t="shared" si="88"/>
        <v>Manufacturing: Non Energy Intensive</v>
      </c>
      <c r="F5658" t="s">
        <v>70</v>
      </c>
      <c r="G5658" t="s">
        <v>39</v>
      </c>
      <c r="H5658" t="s">
        <v>4</v>
      </c>
      <c r="I5658">
        <v>2025</v>
      </c>
      <c r="J5658">
        <v>2049</v>
      </c>
      <c r="K5658">
        <v>3.25714193480573</v>
      </c>
    </row>
    <row r="5659" spans="5:11" x14ac:dyDescent="0.2">
      <c r="E5659" t="str">
        <f t="shared" si="88"/>
        <v>Manufacturing: Non Energy Intensive</v>
      </c>
      <c r="F5659" t="s">
        <v>70</v>
      </c>
      <c r="G5659" t="s">
        <v>39</v>
      </c>
      <c r="H5659" t="s">
        <v>4</v>
      </c>
      <c r="I5659">
        <v>2025</v>
      </c>
      <c r="J5659">
        <v>2050</v>
      </c>
      <c r="K5659">
        <v>3.2579908834595401</v>
      </c>
    </row>
    <row r="5660" spans="5:11" x14ac:dyDescent="0.2">
      <c r="E5660" t="str">
        <f t="shared" si="88"/>
        <v>Manufacturing: Non Energy Intensive</v>
      </c>
      <c r="F5660" t="s">
        <v>70</v>
      </c>
      <c r="G5660" t="s">
        <v>39</v>
      </c>
      <c r="H5660" t="s">
        <v>4</v>
      </c>
      <c r="I5660">
        <v>2026</v>
      </c>
      <c r="J5660">
        <v>2048</v>
      </c>
      <c r="K5660">
        <v>3.0507999483517798</v>
      </c>
    </row>
    <row r="5661" spans="5:11" x14ac:dyDescent="0.2">
      <c r="E5661" t="str">
        <f t="shared" si="88"/>
        <v>Manufacturing: Non Energy Intensive</v>
      </c>
      <c r="F5661" t="s">
        <v>70</v>
      </c>
      <c r="G5661" t="s">
        <v>39</v>
      </c>
      <c r="H5661" t="s">
        <v>4</v>
      </c>
      <c r="I5661">
        <v>2026</v>
      </c>
      <c r="J5661">
        <v>2049</v>
      </c>
      <c r="K5661">
        <v>3.3212688322720201</v>
      </c>
    </row>
    <row r="5662" spans="5:11" x14ac:dyDescent="0.2">
      <c r="E5662" t="str">
        <f t="shared" si="88"/>
        <v>Manufacturing: Non Energy Intensive</v>
      </c>
      <c r="F5662" t="s">
        <v>70</v>
      </c>
      <c r="G5662" t="s">
        <v>39</v>
      </c>
      <c r="H5662" t="s">
        <v>4</v>
      </c>
      <c r="I5662">
        <v>2026</v>
      </c>
      <c r="J5662">
        <v>2050</v>
      </c>
      <c r="K5662">
        <v>3.3215964712331401</v>
      </c>
    </row>
    <row r="5663" spans="5:11" x14ac:dyDescent="0.2">
      <c r="E5663" t="str">
        <f t="shared" si="88"/>
        <v>Manufacturing: Non Energy Intensive</v>
      </c>
      <c r="F5663" t="s">
        <v>70</v>
      </c>
      <c r="G5663" t="s">
        <v>39</v>
      </c>
      <c r="H5663" t="s">
        <v>4</v>
      </c>
      <c r="I5663">
        <v>2027</v>
      </c>
      <c r="J5663">
        <v>2048</v>
      </c>
      <c r="K5663">
        <v>3.0968451468039802</v>
      </c>
    </row>
    <row r="5664" spans="5:11" x14ac:dyDescent="0.2">
      <c r="E5664" t="str">
        <f t="shared" si="88"/>
        <v>Manufacturing: Non Energy Intensive</v>
      </c>
      <c r="F5664" t="s">
        <v>70</v>
      </c>
      <c r="G5664" t="s">
        <v>39</v>
      </c>
      <c r="H5664" t="s">
        <v>4</v>
      </c>
      <c r="I5664">
        <v>2027</v>
      </c>
      <c r="J5664">
        <v>2049</v>
      </c>
      <c r="K5664">
        <v>3.3852997183052298</v>
      </c>
    </row>
    <row r="5665" spans="5:11" x14ac:dyDescent="0.2">
      <c r="E5665" t="str">
        <f t="shared" si="88"/>
        <v>Manufacturing: Non Energy Intensive</v>
      </c>
      <c r="F5665" t="s">
        <v>70</v>
      </c>
      <c r="G5665" t="s">
        <v>39</v>
      </c>
      <c r="H5665" t="s">
        <v>4</v>
      </c>
      <c r="I5665">
        <v>2027</v>
      </c>
      <c r="J5665">
        <v>2050</v>
      </c>
      <c r="K5665">
        <v>3.3876259616485398</v>
      </c>
    </row>
    <row r="5666" spans="5:11" x14ac:dyDescent="0.2">
      <c r="E5666" t="str">
        <f t="shared" si="88"/>
        <v>Manufacturing: Non Energy Intensive</v>
      </c>
      <c r="F5666" t="s">
        <v>70</v>
      </c>
      <c r="G5666" t="s">
        <v>39</v>
      </c>
      <c r="H5666" t="s">
        <v>4</v>
      </c>
      <c r="I5666">
        <v>2028</v>
      </c>
      <c r="J5666">
        <v>2048</v>
      </c>
      <c r="K5666">
        <v>3.1452948406661498</v>
      </c>
    </row>
    <row r="5667" spans="5:11" x14ac:dyDescent="0.2">
      <c r="E5667" t="str">
        <f t="shared" si="88"/>
        <v>Manufacturing: Non Energy Intensive</v>
      </c>
      <c r="F5667" t="s">
        <v>70</v>
      </c>
      <c r="G5667" t="s">
        <v>39</v>
      </c>
      <c r="H5667" t="s">
        <v>4</v>
      </c>
      <c r="I5667">
        <v>2028</v>
      </c>
      <c r="J5667">
        <v>2049</v>
      </c>
      <c r="K5667">
        <v>3.4513239873964099</v>
      </c>
    </row>
    <row r="5668" spans="5:11" x14ac:dyDescent="0.2">
      <c r="E5668" t="str">
        <f t="shared" si="88"/>
        <v>Manufacturing: Non Energy Intensive</v>
      </c>
      <c r="F5668" t="s">
        <v>70</v>
      </c>
      <c r="G5668" t="s">
        <v>39</v>
      </c>
      <c r="H5668" t="s">
        <v>4</v>
      </c>
      <c r="I5668">
        <v>2028</v>
      </c>
      <c r="J5668">
        <v>2050</v>
      </c>
      <c r="K5668">
        <v>3.4527661226069899</v>
      </c>
    </row>
    <row r="5669" spans="5:11" x14ac:dyDescent="0.2">
      <c r="E5669" t="str">
        <f t="shared" si="88"/>
        <v>Manufacturing: Non Energy Intensive</v>
      </c>
      <c r="F5669" t="s">
        <v>70</v>
      </c>
      <c r="G5669" t="s">
        <v>39</v>
      </c>
      <c r="H5669" t="s">
        <v>4</v>
      </c>
      <c r="I5669">
        <v>2029</v>
      </c>
      <c r="J5669">
        <v>2048</v>
      </c>
      <c r="K5669">
        <v>3.2078648273784198</v>
      </c>
    </row>
    <row r="5670" spans="5:11" x14ac:dyDescent="0.2">
      <c r="E5670" t="str">
        <f t="shared" si="88"/>
        <v>Manufacturing: Non Energy Intensive</v>
      </c>
      <c r="F5670" t="s">
        <v>70</v>
      </c>
      <c r="G5670" t="s">
        <v>39</v>
      </c>
      <c r="H5670" t="s">
        <v>4</v>
      </c>
      <c r="I5670">
        <v>2029</v>
      </c>
      <c r="J5670">
        <v>2049</v>
      </c>
      <c r="K5670">
        <v>3.5306684651013001</v>
      </c>
    </row>
    <row r="5671" spans="5:11" x14ac:dyDescent="0.2">
      <c r="E5671" t="str">
        <f t="shared" si="88"/>
        <v>Manufacturing: Non Energy Intensive</v>
      </c>
      <c r="F5671" t="s">
        <v>70</v>
      </c>
      <c r="G5671" t="s">
        <v>39</v>
      </c>
      <c r="H5671" t="s">
        <v>4</v>
      </c>
      <c r="I5671">
        <v>2029</v>
      </c>
      <c r="J5671">
        <v>2050</v>
      </c>
      <c r="K5671">
        <v>3.5344761907577702</v>
      </c>
    </row>
    <row r="5672" spans="5:11" x14ac:dyDescent="0.2">
      <c r="E5672" t="str">
        <f t="shared" si="88"/>
        <v>Manufacturing: Non Energy Intensive</v>
      </c>
      <c r="F5672" t="s">
        <v>70</v>
      </c>
      <c r="G5672" t="s">
        <v>39</v>
      </c>
      <c r="H5672" t="s">
        <v>4</v>
      </c>
      <c r="I5672">
        <v>2030</v>
      </c>
      <c r="J5672">
        <v>2048</v>
      </c>
      <c r="K5672">
        <v>3.2747764514076199</v>
      </c>
    </row>
    <row r="5673" spans="5:11" x14ac:dyDescent="0.2">
      <c r="E5673" t="str">
        <f t="shared" si="88"/>
        <v>Manufacturing: Non Energy Intensive</v>
      </c>
      <c r="F5673" t="s">
        <v>70</v>
      </c>
      <c r="G5673" t="s">
        <v>39</v>
      </c>
      <c r="H5673" t="s">
        <v>4</v>
      </c>
      <c r="I5673">
        <v>2030</v>
      </c>
      <c r="J5673">
        <v>2049</v>
      </c>
      <c r="K5673">
        <v>3.61327123257953</v>
      </c>
    </row>
    <row r="5674" spans="5:11" x14ac:dyDescent="0.2">
      <c r="E5674" t="str">
        <f t="shared" si="88"/>
        <v>Manufacturing: Non Energy Intensive</v>
      </c>
      <c r="F5674" t="s">
        <v>70</v>
      </c>
      <c r="G5674" t="s">
        <v>39</v>
      </c>
      <c r="H5674" t="s">
        <v>4</v>
      </c>
      <c r="I5674">
        <v>2030</v>
      </c>
      <c r="J5674">
        <v>2050</v>
      </c>
      <c r="K5674">
        <v>3.6172675186022998</v>
      </c>
    </row>
    <row r="5675" spans="5:11" x14ac:dyDescent="0.2">
      <c r="E5675" t="str">
        <f t="shared" si="88"/>
        <v>Manufacturing: Non Energy Intensive</v>
      </c>
      <c r="F5675" t="s">
        <v>70</v>
      </c>
      <c r="G5675" t="s">
        <v>39</v>
      </c>
      <c r="H5675" t="s">
        <v>4</v>
      </c>
      <c r="I5675">
        <v>2031</v>
      </c>
      <c r="J5675">
        <v>2048</v>
      </c>
      <c r="K5675">
        <v>3.3749155777736202</v>
      </c>
    </row>
    <row r="5676" spans="5:11" x14ac:dyDescent="0.2">
      <c r="E5676" t="str">
        <f t="shared" si="88"/>
        <v>Manufacturing: Non Energy Intensive</v>
      </c>
      <c r="F5676" t="s">
        <v>70</v>
      </c>
      <c r="G5676" t="s">
        <v>39</v>
      </c>
      <c r="H5676" t="s">
        <v>4</v>
      </c>
      <c r="I5676">
        <v>2031</v>
      </c>
      <c r="J5676">
        <v>2049</v>
      </c>
      <c r="K5676">
        <v>3.7303522045547499</v>
      </c>
    </row>
    <row r="5677" spans="5:11" x14ac:dyDescent="0.2">
      <c r="E5677" t="str">
        <f t="shared" si="88"/>
        <v>Manufacturing: Non Energy Intensive</v>
      </c>
      <c r="F5677" t="s">
        <v>70</v>
      </c>
      <c r="G5677" t="s">
        <v>39</v>
      </c>
      <c r="H5677" t="s">
        <v>4</v>
      </c>
      <c r="I5677">
        <v>2031</v>
      </c>
      <c r="J5677">
        <v>2050</v>
      </c>
      <c r="K5677">
        <v>3.7344040546598101</v>
      </c>
    </row>
    <row r="5678" spans="5:11" x14ac:dyDescent="0.2">
      <c r="E5678" t="str">
        <f t="shared" si="88"/>
        <v>Manufacturing: Non Energy Intensive</v>
      </c>
      <c r="F5678" t="s">
        <v>70</v>
      </c>
      <c r="G5678" t="s">
        <v>39</v>
      </c>
      <c r="H5678" t="s">
        <v>4</v>
      </c>
      <c r="I5678">
        <v>2032</v>
      </c>
      <c r="J5678">
        <v>2048</v>
      </c>
      <c r="K5678">
        <v>3.4780079124047001</v>
      </c>
    </row>
    <row r="5679" spans="5:11" x14ac:dyDescent="0.2">
      <c r="E5679" t="str">
        <f t="shared" si="88"/>
        <v>Manufacturing: Non Energy Intensive</v>
      </c>
      <c r="F5679" t="s">
        <v>70</v>
      </c>
      <c r="G5679" t="s">
        <v>39</v>
      </c>
      <c r="H5679" t="s">
        <v>4</v>
      </c>
      <c r="I5679">
        <v>2032</v>
      </c>
      <c r="J5679">
        <v>2049</v>
      </c>
      <c r="K5679">
        <v>3.8515019929976901</v>
      </c>
    </row>
    <row r="5680" spans="5:11" x14ac:dyDescent="0.2">
      <c r="E5680" t="str">
        <f t="shared" si="88"/>
        <v>Manufacturing: Non Energy Intensive</v>
      </c>
      <c r="F5680" t="s">
        <v>70</v>
      </c>
      <c r="G5680" t="s">
        <v>39</v>
      </c>
      <c r="H5680" t="s">
        <v>4</v>
      </c>
      <c r="I5680">
        <v>2032</v>
      </c>
      <c r="J5680">
        <v>2050</v>
      </c>
      <c r="K5680">
        <v>3.8557796729798501</v>
      </c>
    </row>
    <row r="5681" spans="5:11" x14ac:dyDescent="0.2">
      <c r="E5681" t="str">
        <f t="shared" si="88"/>
        <v>Manufacturing: Non Energy Intensive</v>
      </c>
      <c r="F5681" t="s">
        <v>70</v>
      </c>
      <c r="G5681" t="s">
        <v>39</v>
      </c>
      <c r="H5681" t="s">
        <v>4</v>
      </c>
      <c r="I5681">
        <v>2033</v>
      </c>
      <c r="J5681">
        <v>2048</v>
      </c>
      <c r="K5681">
        <v>3.58830565367058</v>
      </c>
    </row>
    <row r="5682" spans="5:11" x14ac:dyDescent="0.2">
      <c r="E5682" t="str">
        <f t="shared" si="88"/>
        <v>Manufacturing: Non Energy Intensive</v>
      </c>
      <c r="F5682" t="s">
        <v>70</v>
      </c>
      <c r="G5682" t="s">
        <v>39</v>
      </c>
      <c r="H5682" t="s">
        <v>4</v>
      </c>
      <c r="I5682">
        <v>2033</v>
      </c>
      <c r="J5682">
        <v>2049</v>
      </c>
      <c r="K5682">
        <v>3.9846324053425102</v>
      </c>
    </row>
    <row r="5683" spans="5:11" x14ac:dyDescent="0.2">
      <c r="E5683" t="str">
        <f t="shared" si="88"/>
        <v>Manufacturing: Non Energy Intensive</v>
      </c>
      <c r="F5683" t="s">
        <v>70</v>
      </c>
      <c r="G5683" t="s">
        <v>39</v>
      </c>
      <c r="H5683" t="s">
        <v>4</v>
      </c>
      <c r="I5683">
        <v>2033</v>
      </c>
      <c r="J5683">
        <v>2050</v>
      </c>
      <c r="K5683">
        <v>3.9967934129074498</v>
      </c>
    </row>
    <row r="5684" spans="5:11" x14ac:dyDescent="0.2">
      <c r="E5684" t="str">
        <f t="shared" si="88"/>
        <v>Manufacturing: Non Energy Intensive</v>
      </c>
      <c r="F5684" t="s">
        <v>70</v>
      </c>
      <c r="G5684" t="s">
        <v>39</v>
      </c>
      <c r="H5684" t="s">
        <v>4</v>
      </c>
      <c r="I5684">
        <v>2034</v>
      </c>
      <c r="J5684">
        <v>2048</v>
      </c>
      <c r="K5684">
        <v>3.70209971201202</v>
      </c>
    </row>
    <row r="5685" spans="5:11" x14ac:dyDescent="0.2">
      <c r="E5685" t="str">
        <f t="shared" si="88"/>
        <v>Manufacturing: Non Energy Intensive</v>
      </c>
      <c r="F5685" t="s">
        <v>70</v>
      </c>
      <c r="G5685" t="s">
        <v>39</v>
      </c>
      <c r="H5685" t="s">
        <v>4</v>
      </c>
      <c r="I5685">
        <v>2034</v>
      </c>
      <c r="J5685">
        <v>2049</v>
      </c>
      <c r="K5685">
        <v>4.1210663109525099</v>
      </c>
    </row>
    <row r="5686" spans="5:11" x14ac:dyDescent="0.2">
      <c r="E5686" t="str">
        <f t="shared" si="88"/>
        <v>Manufacturing: Non Energy Intensive</v>
      </c>
      <c r="F5686" t="s">
        <v>70</v>
      </c>
      <c r="G5686" t="s">
        <v>39</v>
      </c>
      <c r="H5686" t="s">
        <v>4</v>
      </c>
      <c r="I5686">
        <v>2034</v>
      </c>
      <c r="J5686">
        <v>2050</v>
      </c>
      <c r="K5686">
        <v>4.1338591064572796</v>
      </c>
    </row>
    <row r="5687" spans="5:11" x14ac:dyDescent="0.2">
      <c r="E5687" t="str">
        <f t="shared" si="88"/>
        <v>Manufacturing: Non Energy Intensive</v>
      </c>
      <c r="F5687" t="s">
        <v>70</v>
      </c>
      <c r="G5687" t="s">
        <v>39</v>
      </c>
      <c r="H5687" t="s">
        <v>4</v>
      </c>
      <c r="I5687">
        <v>2035</v>
      </c>
      <c r="J5687">
        <v>2048</v>
      </c>
      <c r="K5687">
        <v>3.8268240718534101</v>
      </c>
    </row>
    <row r="5688" spans="5:11" x14ac:dyDescent="0.2">
      <c r="E5688" t="str">
        <f t="shared" si="88"/>
        <v>Manufacturing: Non Energy Intensive</v>
      </c>
      <c r="F5688" t="s">
        <v>70</v>
      </c>
      <c r="G5688" t="s">
        <v>39</v>
      </c>
      <c r="H5688" t="s">
        <v>4</v>
      </c>
      <c r="I5688">
        <v>2035</v>
      </c>
      <c r="J5688">
        <v>2049</v>
      </c>
      <c r="K5688">
        <v>4.2589907580717998</v>
      </c>
    </row>
    <row r="5689" spans="5:11" x14ac:dyDescent="0.2">
      <c r="E5689" t="str">
        <f t="shared" si="88"/>
        <v>Manufacturing: Non Energy Intensive</v>
      </c>
      <c r="F5689" t="s">
        <v>70</v>
      </c>
      <c r="G5689" t="s">
        <v>39</v>
      </c>
      <c r="H5689" t="s">
        <v>4</v>
      </c>
      <c r="I5689">
        <v>2035</v>
      </c>
      <c r="J5689">
        <v>2050</v>
      </c>
      <c r="K5689">
        <v>4.2716567617197301</v>
      </c>
    </row>
    <row r="5690" spans="5:11" x14ac:dyDescent="0.2">
      <c r="E5690" t="str">
        <f t="shared" si="88"/>
        <v>Manufacturing: Non Energy Intensive</v>
      </c>
      <c r="F5690" t="s">
        <v>70</v>
      </c>
      <c r="G5690" t="s">
        <v>39</v>
      </c>
      <c r="H5690" t="s">
        <v>4</v>
      </c>
      <c r="I5690">
        <v>2036</v>
      </c>
      <c r="J5690">
        <v>2048</v>
      </c>
      <c r="K5690">
        <v>3.95241895261612</v>
      </c>
    </row>
    <row r="5691" spans="5:11" x14ac:dyDescent="0.2">
      <c r="E5691" t="str">
        <f t="shared" si="88"/>
        <v>Manufacturing: Non Energy Intensive</v>
      </c>
      <c r="F5691" t="s">
        <v>70</v>
      </c>
      <c r="G5691" t="s">
        <v>39</v>
      </c>
      <c r="H5691" t="s">
        <v>4</v>
      </c>
      <c r="I5691">
        <v>2036</v>
      </c>
      <c r="J5691">
        <v>2049</v>
      </c>
      <c r="K5691">
        <v>4.41484335986536</v>
      </c>
    </row>
    <row r="5692" spans="5:11" x14ac:dyDescent="0.2">
      <c r="E5692" t="str">
        <f t="shared" si="88"/>
        <v>Manufacturing: Non Energy Intensive</v>
      </c>
      <c r="F5692" t="s">
        <v>70</v>
      </c>
      <c r="G5692" t="s">
        <v>39</v>
      </c>
      <c r="H5692" t="s">
        <v>4</v>
      </c>
      <c r="I5692">
        <v>2036</v>
      </c>
      <c r="J5692">
        <v>2050</v>
      </c>
      <c r="K5692">
        <v>4.4236331850805204</v>
      </c>
    </row>
    <row r="5693" spans="5:11" x14ac:dyDescent="0.2">
      <c r="E5693" t="str">
        <f t="shared" si="88"/>
        <v>Manufacturing: Non Energy Intensive</v>
      </c>
      <c r="F5693" t="s">
        <v>70</v>
      </c>
      <c r="G5693" t="s">
        <v>39</v>
      </c>
      <c r="H5693" t="s">
        <v>4</v>
      </c>
      <c r="I5693">
        <v>2037</v>
      </c>
      <c r="J5693">
        <v>2048</v>
      </c>
      <c r="K5693">
        <v>4.0958375941564</v>
      </c>
    </row>
    <row r="5694" spans="5:11" x14ac:dyDescent="0.2">
      <c r="E5694" t="str">
        <f t="shared" si="88"/>
        <v>Manufacturing: Non Energy Intensive</v>
      </c>
      <c r="F5694" t="s">
        <v>70</v>
      </c>
      <c r="G5694" t="s">
        <v>39</v>
      </c>
      <c r="H5694" t="s">
        <v>4</v>
      </c>
      <c r="I5694">
        <v>2037</v>
      </c>
      <c r="J5694">
        <v>2049</v>
      </c>
      <c r="K5694">
        <v>4.5753282746788804</v>
      </c>
    </row>
    <row r="5695" spans="5:11" x14ac:dyDescent="0.2">
      <c r="E5695" t="str">
        <f t="shared" si="88"/>
        <v>Manufacturing: Non Energy Intensive</v>
      </c>
      <c r="F5695" t="s">
        <v>70</v>
      </c>
      <c r="G5695" t="s">
        <v>39</v>
      </c>
      <c r="H5695" t="s">
        <v>4</v>
      </c>
      <c r="I5695">
        <v>2037</v>
      </c>
      <c r="J5695">
        <v>2050</v>
      </c>
      <c r="K5695">
        <v>4.5782211031968201</v>
      </c>
    </row>
    <row r="5696" spans="5:11" x14ac:dyDescent="0.2">
      <c r="E5696" t="str">
        <f t="shared" si="88"/>
        <v>Manufacturing: Non Energy Intensive</v>
      </c>
      <c r="F5696" t="s">
        <v>70</v>
      </c>
      <c r="G5696" t="s">
        <v>39</v>
      </c>
      <c r="H5696" t="s">
        <v>4</v>
      </c>
      <c r="I5696">
        <v>2038</v>
      </c>
      <c r="J5696">
        <v>2048</v>
      </c>
      <c r="K5696">
        <v>4.2384870855051897</v>
      </c>
    </row>
    <row r="5697" spans="5:11" x14ac:dyDescent="0.2">
      <c r="E5697" t="str">
        <f t="shared" si="88"/>
        <v>Manufacturing: Non Energy Intensive</v>
      </c>
      <c r="F5697" t="s">
        <v>70</v>
      </c>
      <c r="G5697" t="s">
        <v>39</v>
      </c>
      <c r="H5697" t="s">
        <v>4</v>
      </c>
      <c r="I5697">
        <v>2038</v>
      </c>
      <c r="J5697">
        <v>2049</v>
      </c>
      <c r="K5697">
        <v>4.7321659634118296</v>
      </c>
    </row>
    <row r="5698" spans="5:11" x14ac:dyDescent="0.2">
      <c r="E5698" t="str">
        <f t="shared" si="88"/>
        <v>Manufacturing: Non Energy Intensive</v>
      </c>
      <c r="F5698" t="s">
        <v>70</v>
      </c>
      <c r="G5698" t="s">
        <v>39</v>
      </c>
      <c r="H5698" t="s">
        <v>4</v>
      </c>
      <c r="I5698">
        <v>2038</v>
      </c>
      <c r="J5698">
        <v>2050</v>
      </c>
      <c r="K5698">
        <v>4.7354081115981597</v>
      </c>
    </row>
    <row r="5699" spans="5:11" x14ac:dyDescent="0.2">
      <c r="E5699" t="str">
        <f t="shared" ref="E5699:E5762" si="89">VLOOKUP(F5699,$A$2:$B$53,2,)</f>
        <v>Manufacturing: Non Energy Intensive</v>
      </c>
      <c r="F5699" t="s">
        <v>70</v>
      </c>
      <c r="G5699" t="s">
        <v>39</v>
      </c>
      <c r="H5699" t="s">
        <v>4</v>
      </c>
      <c r="I5699">
        <v>2039</v>
      </c>
      <c r="J5699">
        <v>2048</v>
      </c>
      <c r="K5699">
        <v>4.3761487631525702</v>
      </c>
    </row>
    <row r="5700" spans="5:11" x14ac:dyDescent="0.2">
      <c r="E5700" t="str">
        <f t="shared" si="89"/>
        <v>Manufacturing: Non Energy Intensive</v>
      </c>
      <c r="F5700" t="s">
        <v>70</v>
      </c>
      <c r="G5700" t="s">
        <v>39</v>
      </c>
      <c r="H5700" t="s">
        <v>4</v>
      </c>
      <c r="I5700">
        <v>2039</v>
      </c>
      <c r="J5700">
        <v>2049</v>
      </c>
      <c r="K5700">
        <v>4.8866165470213501</v>
      </c>
    </row>
    <row r="5701" spans="5:11" x14ac:dyDescent="0.2">
      <c r="E5701" t="str">
        <f t="shared" si="89"/>
        <v>Manufacturing: Non Energy Intensive</v>
      </c>
      <c r="F5701" t="s">
        <v>70</v>
      </c>
      <c r="G5701" t="s">
        <v>39</v>
      </c>
      <c r="H5701" t="s">
        <v>4</v>
      </c>
      <c r="I5701">
        <v>2039</v>
      </c>
      <c r="J5701">
        <v>2050</v>
      </c>
      <c r="K5701">
        <v>4.8886962318886402</v>
      </c>
    </row>
    <row r="5702" spans="5:11" x14ac:dyDescent="0.2">
      <c r="E5702" t="str">
        <f t="shared" si="89"/>
        <v>Manufacturing: Non Energy Intensive</v>
      </c>
      <c r="F5702" t="s">
        <v>70</v>
      </c>
      <c r="G5702" t="s">
        <v>39</v>
      </c>
      <c r="H5702" t="s">
        <v>4</v>
      </c>
      <c r="I5702">
        <v>2040</v>
      </c>
      <c r="J5702">
        <v>2048</v>
      </c>
      <c r="K5702">
        <v>4.5177286562813599</v>
      </c>
    </row>
    <row r="5703" spans="5:11" x14ac:dyDescent="0.2">
      <c r="E5703" t="str">
        <f t="shared" si="89"/>
        <v>Manufacturing: Non Energy Intensive</v>
      </c>
      <c r="F5703" t="s">
        <v>70</v>
      </c>
      <c r="G5703" t="s">
        <v>39</v>
      </c>
      <c r="H5703" t="s">
        <v>4</v>
      </c>
      <c r="I5703">
        <v>2040</v>
      </c>
      <c r="J5703">
        <v>2049</v>
      </c>
      <c r="K5703">
        <v>5.0481846859535198</v>
      </c>
    </row>
    <row r="5704" spans="5:11" x14ac:dyDescent="0.2">
      <c r="E5704" t="str">
        <f t="shared" si="89"/>
        <v>Manufacturing: Non Energy Intensive</v>
      </c>
      <c r="F5704" t="s">
        <v>70</v>
      </c>
      <c r="G5704" t="s">
        <v>39</v>
      </c>
      <c r="H5704" t="s">
        <v>4</v>
      </c>
      <c r="I5704">
        <v>2040</v>
      </c>
      <c r="J5704">
        <v>2050</v>
      </c>
      <c r="K5704">
        <v>5.04868943883121</v>
      </c>
    </row>
    <row r="5705" spans="5:11" x14ac:dyDescent="0.2">
      <c r="E5705" t="str">
        <f t="shared" si="89"/>
        <v>Manufacturing: Non Energy Intensive</v>
      </c>
      <c r="F5705" t="s">
        <v>70</v>
      </c>
      <c r="G5705" t="s">
        <v>39</v>
      </c>
      <c r="H5705" t="s">
        <v>4</v>
      </c>
      <c r="I5705">
        <v>2041</v>
      </c>
      <c r="J5705">
        <v>2048</v>
      </c>
      <c r="K5705">
        <v>4.6566244658731799</v>
      </c>
    </row>
    <row r="5706" spans="5:11" x14ac:dyDescent="0.2">
      <c r="E5706" t="str">
        <f t="shared" si="89"/>
        <v>Manufacturing: Non Energy Intensive</v>
      </c>
      <c r="F5706" t="s">
        <v>70</v>
      </c>
      <c r="G5706" t="s">
        <v>39</v>
      </c>
      <c r="H5706" t="s">
        <v>4</v>
      </c>
      <c r="I5706">
        <v>2041</v>
      </c>
      <c r="J5706">
        <v>2049</v>
      </c>
      <c r="K5706">
        <v>5.2148829665991201</v>
      </c>
    </row>
    <row r="5707" spans="5:11" x14ac:dyDescent="0.2">
      <c r="E5707" t="str">
        <f t="shared" si="89"/>
        <v>Manufacturing: Non Energy Intensive</v>
      </c>
      <c r="F5707" t="s">
        <v>70</v>
      </c>
      <c r="G5707" t="s">
        <v>39</v>
      </c>
      <c r="H5707" t="s">
        <v>4</v>
      </c>
      <c r="I5707">
        <v>2041</v>
      </c>
      <c r="J5707">
        <v>2050</v>
      </c>
      <c r="K5707">
        <v>5.2135531818167502</v>
      </c>
    </row>
    <row r="5708" spans="5:11" x14ac:dyDescent="0.2">
      <c r="E5708" t="str">
        <f t="shared" si="89"/>
        <v>Manufacturing: Non Energy Intensive</v>
      </c>
      <c r="F5708" t="s">
        <v>70</v>
      </c>
      <c r="G5708" t="s">
        <v>39</v>
      </c>
      <c r="H5708" t="s">
        <v>4</v>
      </c>
      <c r="I5708">
        <v>2042</v>
      </c>
      <c r="J5708">
        <v>2048</v>
      </c>
      <c r="K5708">
        <v>4.8037930520423497</v>
      </c>
    </row>
    <row r="5709" spans="5:11" x14ac:dyDescent="0.2">
      <c r="E5709" t="str">
        <f t="shared" si="89"/>
        <v>Manufacturing: Non Energy Intensive</v>
      </c>
      <c r="F5709" t="s">
        <v>70</v>
      </c>
      <c r="G5709" t="s">
        <v>39</v>
      </c>
      <c r="H5709" t="s">
        <v>4</v>
      </c>
      <c r="I5709">
        <v>2042</v>
      </c>
      <c r="J5709">
        <v>2049</v>
      </c>
      <c r="K5709">
        <v>5.3955007394161996</v>
      </c>
    </row>
    <row r="5710" spans="5:11" x14ac:dyDescent="0.2">
      <c r="E5710" t="str">
        <f t="shared" si="89"/>
        <v>Manufacturing: Non Energy Intensive</v>
      </c>
      <c r="F5710" t="s">
        <v>70</v>
      </c>
      <c r="G5710" t="s">
        <v>39</v>
      </c>
      <c r="H5710" t="s">
        <v>4</v>
      </c>
      <c r="I5710">
        <v>2042</v>
      </c>
      <c r="J5710">
        <v>2050</v>
      </c>
      <c r="K5710">
        <v>5.3923814318894596</v>
      </c>
    </row>
    <row r="5711" spans="5:11" x14ac:dyDescent="0.2">
      <c r="E5711" t="str">
        <f t="shared" si="89"/>
        <v>Manufacturing: Non Energy Intensive</v>
      </c>
      <c r="F5711" t="s">
        <v>70</v>
      </c>
      <c r="G5711" t="s">
        <v>39</v>
      </c>
      <c r="H5711" t="s">
        <v>4</v>
      </c>
      <c r="I5711">
        <v>2043</v>
      </c>
      <c r="J5711">
        <v>2048</v>
      </c>
      <c r="K5711">
        <v>4.9562771936637597</v>
      </c>
    </row>
    <row r="5712" spans="5:11" x14ac:dyDescent="0.2">
      <c r="E5712" t="str">
        <f t="shared" si="89"/>
        <v>Manufacturing: Non Energy Intensive</v>
      </c>
      <c r="F5712" t="s">
        <v>70</v>
      </c>
      <c r="G5712" t="s">
        <v>39</v>
      </c>
      <c r="H5712" t="s">
        <v>4</v>
      </c>
      <c r="I5712">
        <v>2043</v>
      </c>
      <c r="J5712">
        <v>2049</v>
      </c>
      <c r="K5712">
        <v>5.5821496456128097</v>
      </c>
    </row>
    <row r="5713" spans="5:11" x14ac:dyDescent="0.2">
      <c r="E5713" t="str">
        <f t="shared" si="89"/>
        <v>Manufacturing: Non Energy Intensive</v>
      </c>
      <c r="F5713" t="s">
        <v>70</v>
      </c>
      <c r="G5713" t="s">
        <v>39</v>
      </c>
      <c r="H5713" t="s">
        <v>4</v>
      </c>
      <c r="I5713">
        <v>2043</v>
      </c>
      <c r="J5713">
        <v>2050</v>
      </c>
      <c r="K5713">
        <v>5.5789614643111696</v>
      </c>
    </row>
    <row r="5714" spans="5:11" x14ac:dyDescent="0.2">
      <c r="E5714" t="str">
        <f t="shared" si="89"/>
        <v>Manufacturing: Non Energy Intensive</v>
      </c>
      <c r="F5714" t="s">
        <v>70</v>
      </c>
      <c r="G5714" t="s">
        <v>39</v>
      </c>
      <c r="H5714" t="s">
        <v>4</v>
      </c>
      <c r="I5714">
        <v>2044</v>
      </c>
      <c r="J5714">
        <v>2048</v>
      </c>
      <c r="K5714">
        <v>5.11950043768464</v>
      </c>
    </row>
    <row r="5715" spans="5:11" x14ac:dyDescent="0.2">
      <c r="E5715" t="str">
        <f t="shared" si="89"/>
        <v>Manufacturing: Non Energy Intensive</v>
      </c>
      <c r="F5715" t="s">
        <v>70</v>
      </c>
      <c r="G5715" t="s">
        <v>39</v>
      </c>
      <c r="H5715" t="s">
        <v>4</v>
      </c>
      <c r="I5715">
        <v>2044</v>
      </c>
      <c r="J5715">
        <v>2049</v>
      </c>
      <c r="K5715">
        <v>5.7804914675136603</v>
      </c>
    </row>
    <row r="5716" spans="5:11" x14ac:dyDescent="0.2">
      <c r="E5716" t="str">
        <f t="shared" si="89"/>
        <v>Manufacturing: Non Energy Intensive</v>
      </c>
      <c r="F5716" t="s">
        <v>70</v>
      </c>
      <c r="G5716" t="s">
        <v>39</v>
      </c>
      <c r="H5716" t="s">
        <v>4</v>
      </c>
      <c r="I5716">
        <v>2044</v>
      </c>
      <c r="J5716">
        <v>2050</v>
      </c>
      <c r="K5716">
        <v>5.7779993978961697</v>
      </c>
    </row>
    <row r="5717" spans="5:11" x14ac:dyDescent="0.2">
      <c r="E5717" t="str">
        <f t="shared" si="89"/>
        <v>Manufacturing: Non Energy Intensive</v>
      </c>
      <c r="F5717" t="s">
        <v>70</v>
      </c>
      <c r="G5717" t="s">
        <v>39</v>
      </c>
      <c r="H5717" t="s">
        <v>4</v>
      </c>
      <c r="I5717">
        <v>2045</v>
      </c>
      <c r="J5717">
        <v>2048</v>
      </c>
      <c r="K5717">
        <v>5.2969365060480396</v>
      </c>
    </row>
    <row r="5718" spans="5:11" x14ac:dyDescent="0.2">
      <c r="E5718" t="str">
        <f t="shared" si="89"/>
        <v>Manufacturing: Non Energy Intensive</v>
      </c>
      <c r="F5718" t="s">
        <v>70</v>
      </c>
      <c r="G5718" t="s">
        <v>39</v>
      </c>
      <c r="H5718" t="s">
        <v>4</v>
      </c>
      <c r="I5718">
        <v>2045</v>
      </c>
      <c r="J5718">
        <v>2049</v>
      </c>
      <c r="K5718">
        <v>5.9886722123636797</v>
      </c>
    </row>
    <row r="5719" spans="5:11" x14ac:dyDescent="0.2">
      <c r="E5719" t="str">
        <f t="shared" si="89"/>
        <v>Manufacturing: Non Energy Intensive</v>
      </c>
      <c r="F5719" t="s">
        <v>70</v>
      </c>
      <c r="G5719" t="s">
        <v>39</v>
      </c>
      <c r="H5719" t="s">
        <v>4</v>
      </c>
      <c r="I5719">
        <v>2045</v>
      </c>
      <c r="J5719">
        <v>2050</v>
      </c>
      <c r="K5719">
        <v>5.9870972947146202</v>
      </c>
    </row>
    <row r="5720" spans="5:11" x14ac:dyDescent="0.2">
      <c r="E5720" t="str">
        <f t="shared" si="89"/>
        <v>Manufacturing: Non Energy Intensive</v>
      </c>
      <c r="F5720" t="s">
        <v>70</v>
      </c>
      <c r="G5720" t="s">
        <v>39</v>
      </c>
      <c r="H5720" t="s">
        <v>4</v>
      </c>
      <c r="I5720">
        <v>2046</v>
      </c>
      <c r="J5720">
        <v>2048</v>
      </c>
      <c r="K5720">
        <v>5.4915846453980999</v>
      </c>
    </row>
    <row r="5721" spans="5:11" x14ac:dyDescent="0.2">
      <c r="E5721" t="str">
        <f t="shared" si="89"/>
        <v>Manufacturing: Non Energy Intensive</v>
      </c>
      <c r="F5721" t="s">
        <v>70</v>
      </c>
      <c r="G5721" t="s">
        <v>39</v>
      </c>
      <c r="H5721" t="s">
        <v>4</v>
      </c>
      <c r="I5721">
        <v>2046</v>
      </c>
      <c r="J5721">
        <v>2049</v>
      </c>
      <c r="K5721">
        <v>6.2103606900977297</v>
      </c>
    </row>
    <row r="5722" spans="5:11" x14ac:dyDescent="0.2">
      <c r="E5722" t="str">
        <f t="shared" si="89"/>
        <v>Manufacturing: Non Energy Intensive</v>
      </c>
      <c r="F5722" t="s">
        <v>70</v>
      </c>
      <c r="G5722" t="s">
        <v>39</v>
      </c>
      <c r="H5722" t="s">
        <v>4</v>
      </c>
      <c r="I5722">
        <v>2046</v>
      </c>
      <c r="J5722">
        <v>2050</v>
      </c>
      <c r="K5722">
        <v>6.2114569700570303</v>
      </c>
    </row>
    <row r="5723" spans="5:11" x14ac:dyDescent="0.2">
      <c r="E5723" t="str">
        <f t="shared" si="89"/>
        <v>Manufacturing: Non Energy Intensive</v>
      </c>
      <c r="F5723" t="s">
        <v>70</v>
      </c>
      <c r="G5723" t="s">
        <v>39</v>
      </c>
      <c r="H5723" t="s">
        <v>4</v>
      </c>
      <c r="I5723">
        <v>2047</v>
      </c>
      <c r="J5723">
        <v>2048</v>
      </c>
      <c r="K5723">
        <v>5.6984709137866698</v>
      </c>
    </row>
    <row r="5724" spans="5:11" x14ac:dyDescent="0.2">
      <c r="E5724" t="str">
        <f t="shared" si="89"/>
        <v>Manufacturing: Non Energy Intensive</v>
      </c>
      <c r="F5724" t="s">
        <v>70</v>
      </c>
      <c r="G5724" t="s">
        <v>39</v>
      </c>
      <c r="H5724" t="s">
        <v>4</v>
      </c>
      <c r="I5724">
        <v>2047</v>
      </c>
      <c r="J5724">
        <v>2049</v>
      </c>
      <c r="K5724">
        <v>6.4450745474639497</v>
      </c>
    </row>
    <row r="5725" spans="5:11" x14ac:dyDescent="0.2">
      <c r="E5725" t="str">
        <f t="shared" si="89"/>
        <v>Manufacturing: Non Energy Intensive</v>
      </c>
      <c r="F5725" t="s">
        <v>70</v>
      </c>
      <c r="G5725" t="s">
        <v>39</v>
      </c>
      <c r="H5725" t="s">
        <v>4</v>
      </c>
      <c r="I5725">
        <v>2047</v>
      </c>
      <c r="J5725">
        <v>2050</v>
      </c>
      <c r="K5725">
        <v>6.4484446302985496</v>
      </c>
    </row>
    <row r="5726" spans="5:11" x14ac:dyDescent="0.2">
      <c r="E5726" t="str">
        <f t="shared" si="89"/>
        <v>Manufacturing: Non Energy Intensive</v>
      </c>
      <c r="F5726" t="s">
        <v>70</v>
      </c>
      <c r="G5726" t="s">
        <v>39</v>
      </c>
      <c r="H5726" t="s">
        <v>4</v>
      </c>
      <c r="I5726">
        <v>2048</v>
      </c>
      <c r="J5726">
        <v>2048</v>
      </c>
      <c r="K5726">
        <v>5.9019120918365502</v>
      </c>
    </row>
    <row r="5727" spans="5:11" x14ac:dyDescent="0.2">
      <c r="E5727" t="str">
        <f t="shared" si="89"/>
        <v>Manufacturing: Non Energy Intensive</v>
      </c>
      <c r="F5727" t="s">
        <v>70</v>
      </c>
      <c r="G5727" t="s">
        <v>39</v>
      </c>
      <c r="H5727" t="s">
        <v>4</v>
      </c>
      <c r="I5727">
        <v>2048</v>
      </c>
      <c r="J5727">
        <v>2049</v>
      </c>
      <c r="K5727">
        <v>6.6821883171439396</v>
      </c>
    </row>
    <row r="5728" spans="5:11" x14ac:dyDescent="0.2">
      <c r="E5728" t="str">
        <f t="shared" si="89"/>
        <v>Manufacturing: Non Energy Intensive</v>
      </c>
      <c r="F5728" t="s">
        <v>70</v>
      </c>
      <c r="G5728" t="s">
        <v>39</v>
      </c>
      <c r="H5728" t="s">
        <v>4</v>
      </c>
      <c r="I5728">
        <v>2048</v>
      </c>
      <c r="J5728">
        <v>2050</v>
      </c>
      <c r="K5728">
        <v>6.6858840487678801</v>
      </c>
    </row>
    <row r="5729" spans="5:11" x14ac:dyDescent="0.2">
      <c r="E5729" t="str">
        <f t="shared" si="89"/>
        <v>Manufacturing: Non Energy Intensive</v>
      </c>
      <c r="F5729" t="s">
        <v>70</v>
      </c>
      <c r="G5729" t="s">
        <v>39</v>
      </c>
      <c r="H5729" t="s">
        <v>4</v>
      </c>
      <c r="I5729">
        <v>2049</v>
      </c>
      <c r="J5729">
        <v>2048</v>
      </c>
      <c r="K5729">
        <v>6.1159872476402199</v>
      </c>
    </row>
    <row r="5730" spans="5:11" x14ac:dyDescent="0.2">
      <c r="E5730" t="str">
        <f t="shared" si="89"/>
        <v>Manufacturing: Non Energy Intensive</v>
      </c>
      <c r="F5730" t="s">
        <v>70</v>
      </c>
      <c r="G5730" t="s">
        <v>39</v>
      </c>
      <c r="H5730" t="s">
        <v>4</v>
      </c>
      <c r="I5730">
        <v>2049</v>
      </c>
      <c r="J5730">
        <v>2049</v>
      </c>
      <c r="K5730">
        <v>6.9225011838995902</v>
      </c>
    </row>
    <row r="5731" spans="5:11" x14ac:dyDescent="0.2">
      <c r="E5731" t="str">
        <f t="shared" si="89"/>
        <v>Manufacturing: Non Energy Intensive</v>
      </c>
      <c r="F5731" t="s">
        <v>70</v>
      </c>
      <c r="G5731" t="s">
        <v>39</v>
      </c>
      <c r="H5731" t="s">
        <v>4</v>
      </c>
      <c r="I5731">
        <v>2049</v>
      </c>
      <c r="J5731">
        <v>2050</v>
      </c>
      <c r="K5731">
        <v>6.9270062048377001</v>
      </c>
    </row>
    <row r="5732" spans="5:11" x14ac:dyDescent="0.2">
      <c r="E5732" t="str">
        <f t="shared" si="89"/>
        <v>Manufacturing: Non Energy Intensive</v>
      </c>
      <c r="F5732" t="s">
        <v>70</v>
      </c>
      <c r="G5732" t="s">
        <v>39</v>
      </c>
      <c r="H5732" t="s">
        <v>4</v>
      </c>
      <c r="I5732">
        <v>2050</v>
      </c>
      <c r="J5732">
        <v>2048</v>
      </c>
      <c r="K5732">
        <v>6.3448195301816899</v>
      </c>
    </row>
    <row r="5733" spans="5:11" x14ac:dyDescent="0.2">
      <c r="E5733" t="str">
        <f t="shared" si="89"/>
        <v>Manufacturing: Non Energy Intensive</v>
      </c>
      <c r="F5733" t="s">
        <v>70</v>
      </c>
      <c r="G5733" t="s">
        <v>39</v>
      </c>
      <c r="H5733" t="s">
        <v>4</v>
      </c>
      <c r="I5733">
        <v>2050</v>
      </c>
      <c r="J5733">
        <v>2049</v>
      </c>
      <c r="K5733">
        <v>7.17807681488783</v>
      </c>
    </row>
    <row r="5734" spans="5:11" x14ac:dyDescent="0.2">
      <c r="E5734" t="str">
        <f t="shared" si="89"/>
        <v>Manufacturing: Non Energy Intensive</v>
      </c>
      <c r="F5734" t="s">
        <v>70</v>
      </c>
      <c r="G5734" t="s">
        <v>39</v>
      </c>
      <c r="H5734" t="s">
        <v>4</v>
      </c>
      <c r="I5734">
        <v>2050</v>
      </c>
      <c r="J5734">
        <v>2050</v>
      </c>
      <c r="K5734">
        <v>7.1834658464564098</v>
      </c>
    </row>
    <row r="5735" spans="5:11" x14ac:dyDescent="0.2">
      <c r="E5735" t="str">
        <f t="shared" si="89"/>
        <v>Manufacturing: Non Energy Intensive</v>
      </c>
      <c r="F5735" t="s">
        <v>70</v>
      </c>
      <c r="G5735" t="s">
        <v>39</v>
      </c>
      <c r="H5735" t="s">
        <v>5</v>
      </c>
      <c r="I5735">
        <v>2012</v>
      </c>
      <c r="J5735">
        <v>2048</v>
      </c>
      <c r="K5735">
        <v>2.7977959321552501</v>
      </c>
    </row>
    <row r="5736" spans="5:11" x14ac:dyDescent="0.2">
      <c r="E5736" t="str">
        <f t="shared" si="89"/>
        <v>Manufacturing: Non Energy Intensive</v>
      </c>
      <c r="F5736" t="s">
        <v>70</v>
      </c>
      <c r="G5736" t="s">
        <v>39</v>
      </c>
      <c r="H5736" t="s">
        <v>5</v>
      </c>
      <c r="I5736">
        <v>2012</v>
      </c>
      <c r="J5736">
        <v>2049</v>
      </c>
      <c r="K5736">
        <v>2.7977959321552501</v>
      </c>
    </row>
    <row r="5737" spans="5:11" x14ac:dyDescent="0.2">
      <c r="E5737" t="str">
        <f t="shared" si="89"/>
        <v>Manufacturing: Non Energy Intensive</v>
      </c>
      <c r="F5737" t="s">
        <v>70</v>
      </c>
      <c r="G5737" t="s">
        <v>39</v>
      </c>
      <c r="H5737" t="s">
        <v>5</v>
      </c>
      <c r="I5737">
        <v>2012</v>
      </c>
      <c r="J5737">
        <v>2050</v>
      </c>
      <c r="K5737">
        <v>2.7977959321552501</v>
      </c>
    </row>
    <row r="5738" spans="5:11" x14ac:dyDescent="0.2">
      <c r="E5738" t="str">
        <f t="shared" si="89"/>
        <v>Manufacturing: Non Energy Intensive</v>
      </c>
      <c r="F5738" t="s">
        <v>70</v>
      </c>
      <c r="G5738" t="s">
        <v>39</v>
      </c>
      <c r="H5738" t="s">
        <v>5</v>
      </c>
      <c r="I5738">
        <v>2013</v>
      </c>
      <c r="J5738">
        <v>2048</v>
      </c>
      <c r="K5738">
        <v>2.8705713949034899</v>
      </c>
    </row>
    <row r="5739" spans="5:11" x14ac:dyDescent="0.2">
      <c r="E5739" t="str">
        <f t="shared" si="89"/>
        <v>Manufacturing: Non Energy Intensive</v>
      </c>
      <c r="F5739" t="s">
        <v>70</v>
      </c>
      <c r="G5739" t="s">
        <v>39</v>
      </c>
      <c r="H5739" t="s">
        <v>5</v>
      </c>
      <c r="I5739">
        <v>2013</v>
      </c>
      <c r="J5739">
        <v>2049</v>
      </c>
      <c r="K5739">
        <v>2.8895101455961401</v>
      </c>
    </row>
    <row r="5740" spans="5:11" x14ac:dyDescent="0.2">
      <c r="E5740" t="str">
        <f t="shared" si="89"/>
        <v>Manufacturing: Non Energy Intensive</v>
      </c>
      <c r="F5740" t="s">
        <v>70</v>
      </c>
      <c r="G5740" t="s">
        <v>39</v>
      </c>
      <c r="H5740" t="s">
        <v>5</v>
      </c>
      <c r="I5740">
        <v>2013</v>
      </c>
      <c r="J5740">
        <v>2050</v>
      </c>
      <c r="K5740">
        <v>2.8894970880180701</v>
      </c>
    </row>
    <row r="5741" spans="5:11" x14ac:dyDescent="0.2">
      <c r="E5741" t="str">
        <f t="shared" si="89"/>
        <v>Manufacturing: Non Energy Intensive</v>
      </c>
      <c r="F5741" t="s">
        <v>70</v>
      </c>
      <c r="G5741" t="s">
        <v>39</v>
      </c>
      <c r="H5741" t="s">
        <v>5</v>
      </c>
      <c r="I5741">
        <v>2014</v>
      </c>
      <c r="J5741">
        <v>2048</v>
      </c>
      <c r="K5741">
        <v>2.91190288548917</v>
      </c>
    </row>
    <row r="5742" spans="5:11" x14ac:dyDescent="0.2">
      <c r="E5742" t="str">
        <f t="shared" si="89"/>
        <v>Manufacturing: Non Energy Intensive</v>
      </c>
      <c r="F5742" t="s">
        <v>70</v>
      </c>
      <c r="G5742" t="s">
        <v>39</v>
      </c>
      <c r="H5742" t="s">
        <v>5</v>
      </c>
      <c r="I5742">
        <v>2014</v>
      </c>
      <c r="J5742">
        <v>2049</v>
      </c>
      <c r="K5742">
        <v>2.9522950094074298</v>
      </c>
    </row>
    <row r="5743" spans="5:11" x14ac:dyDescent="0.2">
      <c r="E5743" t="str">
        <f t="shared" si="89"/>
        <v>Manufacturing: Non Energy Intensive</v>
      </c>
      <c r="F5743" t="s">
        <v>70</v>
      </c>
      <c r="G5743" t="s">
        <v>39</v>
      </c>
      <c r="H5743" t="s">
        <v>5</v>
      </c>
      <c r="I5743">
        <v>2014</v>
      </c>
      <c r="J5743">
        <v>2050</v>
      </c>
      <c r="K5743">
        <v>2.9522721927820998</v>
      </c>
    </row>
    <row r="5744" spans="5:11" x14ac:dyDescent="0.2">
      <c r="E5744" t="str">
        <f t="shared" si="89"/>
        <v>Manufacturing: Non Energy Intensive</v>
      </c>
      <c r="F5744" t="s">
        <v>70</v>
      </c>
      <c r="G5744" t="s">
        <v>39</v>
      </c>
      <c r="H5744" t="s">
        <v>5</v>
      </c>
      <c r="I5744">
        <v>2015</v>
      </c>
      <c r="J5744">
        <v>2048</v>
      </c>
      <c r="K5744">
        <v>2.94631889467921</v>
      </c>
    </row>
    <row r="5745" spans="5:11" x14ac:dyDescent="0.2">
      <c r="E5745" t="str">
        <f t="shared" si="89"/>
        <v>Manufacturing: Non Energy Intensive</v>
      </c>
      <c r="F5745" t="s">
        <v>70</v>
      </c>
      <c r="G5745" t="s">
        <v>39</v>
      </c>
      <c r="H5745" t="s">
        <v>5</v>
      </c>
      <c r="I5745">
        <v>2015</v>
      </c>
      <c r="J5745">
        <v>2049</v>
      </c>
      <c r="K5745">
        <v>3.00892813682223</v>
      </c>
    </row>
    <row r="5746" spans="5:11" x14ac:dyDescent="0.2">
      <c r="E5746" t="str">
        <f t="shared" si="89"/>
        <v>Manufacturing: Non Energy Intensive</v>
      </c>
      <c r="F5746" t="s">
        <v>70</v>
      </c>
      <c r="G5746" t="s">
        <v>39</v>
      </c>
      <c r="H5746" t="s">
        <v>5</v>
      </c>
      <c r="I5746">
        <v>2015</v>
      </c>
      <c r="J5746">
        <v>2050</v>
      </c>
      <c r="K5746">
        <v>3.0090423687358201</v>
      </c>
    </row>
    <row r="5747" spans="5:11" x14ac:dyDescent="0.2">
      <c r="E5747" t="str">
        <f t="shared" si="89"/>
        <v>Manufacturing: Non Energy Intensive</v>
      </c>
      <c r="F5747" t="s">
        <v>70</v>
      </c>
      <c r="G5747" t="s">
        <v>39</v>
      </c>
      <c r="H5747" t="s">
        <v>5</v>
      </c>
      <c r="I5747">
        <v>2016</v>
      </c>
      <c r="J5747">
        <v>2048</v>
      </c>
      <c r="K5747">
        <v>2.9804116917174501</v>
      </c>
    </row>
    <row r="5748" spans="5:11" x14ac:dyDescent="0.2">
      <c r="E5748" t="str">
        <f t="shared" si="89"/>
        <v>Manufacturing: Non Energy Intensive</v>
      </c>
      <c r="F5748" t="s">
        <v>70</v>
      </c>
      <c r="G5748" t="s">
        <v>39</v>
      </c>
      <c r="H5748" t="s">
        <v>5</v>
      </c>
      <c r="I5748">
        <v>2016</v>
      </c>
      <c r="J5748">
        <v>2049</v>
      </c>
      <c r="K5748">
        <v>3.06701645281322</v>
      </c>
    </row>
    <row r="5749" spans="5:11" x14ac:dyDescent="0.2">
      <c r="E5749" t="str">
        <f t="shared" si="89"/>
        <v>Manufacturing: Non Energy Intensive</v>
      </c>
      <c r="F5749" t="s">
        <v>70</v>
      </c>
      <c r="G5749" t="s">
        <v>39</v>
      </c>
      <c r="H5749" t="s">
        <v>5</v>
      </c>
      <c r="I5749">
        <v>2016</v>
      </c>
      <c r="J5749">
        <v>2050</v>
      </c>
      <c r="K5749">
        <v>3.0673153154738899</v>
      </c>
    </row>
    <row r="5750" spans="5:11" x14ac:dyDescent="0.2">
      <c r="E5750" t="str">
        <f t="shared" si="89"/>
        <v>Manufacturing: Non Energy Intensive</v>
      </c>
      <c r="F5750" t="s">
        <v>70</v>
      </c>
      <c r="G5750" t="s">
        <v>39</v>
      </c>
      <c r="H5750" t="s">
        <v>5</v>
      </c>
      <c r="I5750">
        <v>2017</v>
      </c>
      <c r="J5750">
        <v>2048</v>
      </c>
      <c r="K5750">
        <v>2.9939075538094899</v>
      </c>
    </row>
    <row r="5751" spans="5:11" x14ac:dyDescent="0.2">
      <c r="E5751" t="str">
        <f t="shared" si="89"/>
        <v>Manufacturing: Non Energy Intensive</v>
      </c>
      <c r="F5751" t="s">
        <v>70</v>
      </c>
      <c r="G5751" t="s">
        <v>39</v>
      </c>
      <c r="H5751" t="s">
        <v>5</v>
      </c>
      <c r="I5751">
        <v>2017</v>
      </c>
      <c r="J5751">
        <v>2049</v>
      </c>
      <c r="K5751">
        <v>3.1020405695101401</v>
      </c>
    </row>
    <row r="5752" spans="5:11" x14ac:dyDescent="0.2">
      <c r="E5752" t="str">
        <f t="shared" si="89"/>
        <v>Manufacturing: Non Energy Intensive</v>
      </c>
      <c r="F5752" t="s">
        <v>70</v>
      </c>
      <c r="G5752" t="s">
        <v>39</v>
      </c>
      <c r="H5752" t="s">
        <v>5</v>
      </c>
      <c r="I5752">
        <v>2017</v>
      </c>
      <c r="J5752">
        <v>2050</v>
      </c>
      <c r="K5752">
        <v>3.1027083100427002</v>
      </c>
    </row>
    <row r="5753" spans="5:11" x14ac:dyDescent="0.2">
      <c r="E5753" t="str">
        <f t="shared" si="89"/>
        <v>Manufacturing: Non Energy Intensive</v>
      </c>
      <c r="F5753" t="s">
        <v>70</v>
      </c>
      <c r="G5753" t="s">
        <v>39</v>
      </c>
      <c r="H5753" t="s">
        <v>5</v>
      </c>
      <c r="I5753">
        <v>2018</v>
      </c>
      <c r="J5753">
        <v>2048</v>
      </c>
      <c r="K5753">
        <v>3.0179604820870898</v>
      </c>
    </row>
    <row r="5754" spans="5:11" x14ac:dyDescent="0.2">
      <c r="E5754" t="str">
        <f t="shared" si="89"/>
        <v>Manufacturing: Non Energy Intensive</v>
      </c>
      <c r="F5754" t="s">
        <v>70</v>
      </c>
      <c r="G5754" t="s">
        <v>39</v>
      </c>
      <c r="H5754" t="s">
        <v>5</v>
      </c>
      <c r="I5754">
        <v>2018</v>
      </c>
      <c r="J5754">
        <v>2049</v>
      </c>
      <c r="K5754">
        <v>3.1486776010537301</v>
      </c>
    </row>
    <row r="5755" spans="5:11" x14ac:dyDescent="0.2">
      <c r="E5755" t="str">
        <f t="shared" si="89"/>
        <v>Manufacturing: Non Energy Intensive</v>
      </c>
      <c r="F5755" t="s">
        <v>70</v>
      </c>
      <c r="G5755" t="s">
        <v>39</v>
      </c>
      <c r="H5755" t="s">
        <v>5</v>
      </c>
      <c r="I5755">
        <v>2018</v>
      </c>
      <c r="J5755">
        <v>2050</v>
      </c>
      <c r="K5755">
        <v>3.14980337845045</v>
      </c>
    </row>
    <row r="5756" spans="5:11" x14ac:dyDescent="0.2">
      <c r="E5756" t="str">
        <f t="shared" si="89"/>
        <v>Manufacturing: Non Energy Intensive</v>
      </c>
      <c r="F5756" t="s">
        <v>70</v>
      </c>
      <c r="G5756" t="s">
        <v>39</v>
      </c>
      <c r="H5756" t="s">
        <v>5</v>
      </c>
      <c r="I5756">
        <v>2019</v>
      </c>
      <c r="J5756">
        <v>2048</v>
      </c>
      <c r="K5756">
        <v>3.0027894179453498</v>
      </c>
    </row>
    <row r="5757" spans="5:11" x14ac:dyDescent="0.2">
      <c r="E5757" t="str">
        <f t="shared" si="89"/>
        <v>Manufacturing: Non Energy Intensive</v>
      </c>
      <c r="F5757" t="s">
        <v>70</v>
      </c>
      <c r="G5757" t="s">
        <v>39</v>
      </c>
      <c r="H5757" t="s">
        <v>5</v>
      </c>
      <c r="I5757">
        <v>2019</v>
      </c>
      <c r="J5757">
        <v>2049</v>
      </c>
      <c r="K5757">
        <v>3.15354863743346</v>
      </c>
    </row>
    <row r="5758" spans="5:11" x14ac:dyDescent="0.2">
      <c r="E5758" t="str">
        <f t="shared" si="89"/>
        <v>Manufacturing: Non Energy Intensive</v>
      </c>
      <c r="F5758" t="s">
        <v>70</v>
      </c>
      <c r="G5758" t="s">
        <v>39</v>
      </c>
      <c r="H5758" t="s">
        <v>5</v>
      </c>
      <c r="I5758">
        <v>2019</v>
      </c>
      <c r="J5758">
        <v>2050</v>
      </c>
      <c r="K5758">
        <v>3.1553005665208298</v>
      </c>
    </row>
    <row r="5759" spans="5:11" x14ac:dyDescent="0.2">
      <c r="E5759" t="str">
        <f t="shared" si="89"/>
        <v>Manufacturing: Non Energy Intensive</v>
      </c>
      <c r="F5759" t="s">
        <v>70</v>
      </c>
      <c r="G5759" t="s">
        <v>39</v>
      </c>
      <c r="H5759" t="s">
        <v>5</v>
      </c>
      <c r="I5759">
        <v>2020</v>
      </c>
      <c r="J5759">
        <v>2048</v>
      </c>
      <c r="K5759">
        <v>2.7448668977807298</v>
      </c>
    </row>
    <row r="5760" spans="5:11" x14ac:dyDescent="0.2">
      <c r="E5760" t="str">
        <f t="shared" si="89"/>
        <v>Manufacturing: Non Energy Intensive</v>
      </c>
      <c r="F5760" t="s">
        <v>70</v>
      </c>
      <c r="G5760" t="s">
        <v>39</v>
      </c>
      <c r="H5760" t="s">
        <v>5</v>
      </c>
      <c r="I5760">
        <v>2020</v>
      </c>
      <c r="J5760">
        <v>2049</v>
      </c>
      <c r="K5760">
        <v>2.9051030789161998</v>
      </c>
    </row>
    <row r="5761" spans="5:11" x14ac:dyDescent="0.2">
      <c r="E5761" t="str">
        <f t="shared" si="89"/>
        <v>Manufacturing: Non Energy Intensive</v>
      </c>
      <c r="F5761" t="s">
        <v>70</v>
      </c>
      <c r="G5761" t="s">
        <v>39</v>
      </c>
      <c r="H5761" t="s">
        <v>5</v>
      </c>
      <c r="I5761">
        <v>2020</v>
      </c>
      <c r="J5761">
        <v>2050</v>
      </c>
      <c r="K5761">
        <v>2.90771256275585</v>
      </c>
    </row>
    <row r="5762" spans="5:11" x14ac:dyDescent="0.2">
      <c r="E5762" t="str">
        <f t="shared" si="89"/>
        <v>Manufacturing: Non Energy Intensive</v>
      </c>
      <c r="F5762" t="s">
        <v>70</v>
      </c>
      <c r="G5762" t="s">
        <v>39</v>
      </c>
      <c r="H5762" t="s">
        <v>5</v>
      </c>
      <c r="I5762">
        <v>2021</v>
      </c>
      <c r="J5762">
        <v>2048</v>
      </c>
      <c r="K5762">
        <v>2.8318886467366502</v>
      </c>
    </row>
    <row r="5763" spans="5:11" x14ac:dyDescent="0.2">
      <c r="E5763" t="str">
        <f t="shared" ref="E5763:E5826" si="90">VLOOKUP(F5763,$A$2:$B$53,2,)</f>
        <v>Manufacturing: Non Energy Intensive</v>
      </c>
      <c r="F5763" t="s">
        <v>70</v>
      </c>
      <c r="G5763" t="s">
        <v>39</v>
      </c>
      <c r="H5763" t="s">
        <v>5</v>
      </c>
      <c r="I5763">
        <v>2021</v>
      </c>
      <c r="J5763">
        <v>2049</v>
      </c>
      <c r="K5763">
        <v>3.0156939805513598</v>
      </c>
    </row>
    <row r="5764" spans="5:11" x14ac:dyDescent="0.2">
      <c r="E5764" t="str">
        <f t="shared" si="90"/>
        <v>Manufacturing: Non Energy Intensive</v>
      </c>
      <c r="F5764" t="s">
        <v>70</v>
      </c>
      <c r="G5764" t="s">
        <v>39</v>
      </c>
      <c r="H5764" t="s">
        <v>5</v>
      </c>
      <c r="I5764">
        <v>2021</v>
      </c>
      <c r="J5764">
        <v>2050</v>
      </c>
      <c r="K5764">
        <v>3.0166428172185902</v>
      </c>
    </row>
    <row r="5765" spans="5:11" x14ac:dyDescent="0.2">
      <c r="E5765" t="str">
        <f t="shared" si="90"/>
        <v>Manufacturing: Non Energy Intensive</v>
      </c>
      <c r="F5765" t="s">
        <v>70</v>
      </c>
      <c r="G5765" t="s">
        <v>39</v>
      </c>
      <c r="H5765" t="s">
        <v>5</v>
      </c>
      <c r="I5765">
        <v>2022</v>
      </c>
      <c r="J5765">
        <v>2048</v>
      </c>
      <c r="K5765">
        <v>2.8980749829618602</v>
      </c>
    </row>
    <row r="5766" spans="5:11" x14ac:dyDescent="0.2">
      <c r="E5766" t="str">
        <f t="shared" si="90"/>
        <v>Manufacturing: Non Energy Intensive</v>
      </c>
      <c r="F5766" t="s">
        <v>70</v>
      </c>
      <c r="G5766" t="s">
        <v>39</v>
      </c>
      <c r="H5766" t="s">
        <v>5</v>
      </c>
      <c r="I5766">
        <v>2022</v>
      </c>
      <c r="J5766">
        <v>2049</v>
      </c>
      <c r="K5766">
        <v>3.10122081635209</v>
      </c>
    </row>
    <row r="5767" spans="5:11" x14ac:dyDescent="0.2">
      <c r="E5767" t="str">
        <f t="shared" si="90"/>
        <v>Manufacturing: Non Energy Intensive</v>
      </c>
      <c r="F5767" t="s">
        <v>70</v>
      </c>
      <c r="G5767" t="s">
        <v>39</v>
      </c>
      <c r="H5767" t="s">
        <v>5</v>
      </c>
      <c r="I5767">
        <v>2022</v>
      </c>
      <c r="J5767">
        <v>2050</v>
      </c>
      <c r="K5767">
        <v>3.1015937006799801</v>
      </c>
    </row>
    <row r="5768" spans="5:11" x14ac:dyDescent="0.2">
      <c r="E5768" t="str">
        <f t="shared" si="90"/>
        <v>Manufacturing: Non Energy Intensive</v>
      </c>
      <c r="F5768" t="s">
        <v>70</v>
      </c>
      <c r="G5768" t="s">
        <v>39</v>
      </c>
      <c r="H5768" t="s">
        <v>5</v>
      </c>
      <c r="I5768">
        <v>2023</v>
      </c>
      <c r="J5768">
        <v>2048</v>
      </c>
      <c r="K5768">
        <v>2.9560069297013198</v>
      </c>
    </row>
    <row r="5769" spans="5:11" x14ac:dyDescent="0.2">
      <c r="E5769" t="str">
        <f t="shared" si="90"/>
        <v>Manufacturing: Non Energy Intensive</v>
      </c>
      <c r="F5769" t="s">
        <v>70</v>
      </c>
      <c r="G5769" t="s">
        <v>39</v>
      </c>
      <c r="H5769" t="s">
        <v>5</v>
      </c>
      <c r="I5769">
        <v>2023</v>
      </c>
      <c r="J5769">
        <v>2049</v>
      </c>
      <c r="K5769">
        <v>3.1869270228585802</v>
      </c>
    </row>
    <row r="5770" spans="5:11" x14ac:dyDescent="0.2">
      <c r="E5770" t="str">
        <f t="shared" si="90"/>
        <v>Manufacturing: Non Energy Intensive</v>
      </c>
      <c r="F5770" t="s">
        <v>70</v>
      </c>
      <c r="G5770" t="s">
        <v>39</v>
      </c>
      <c r="H5770" t="s">
        <v>5</v>
      </c>
      <c r="I5770">
        <v>2023</v>
      </c>
      <c r="J5770">
        <v>2050</v>
      </c>
      <c r="K5770">
        <v>3.1849088018431102</v>
      </c>
    </row>
    <row r="5771" spans="5:11" x14ac:dyDescent="0.2">
      <c r="E5771" t="str">
        <f t="shared" si="90"/>
        <v>Manufacturing: Non Energy Intensive</v>
      </c>
      <c r="F5771" t="s">
        <v>70</v>
      </c>
      <c r="G5771" t="s">
        <v>39</v>
      </c>
      <c r="H5771" t="s">
        <v>5</v>
      </c>
      <c r="I5771">
        <v>2024</v>
      </c>
      <c r="J5771">
        <v>2048</v>
      </c>
      <c r="K5771">
        <v>3.0267960088049</v>
      </c>
    </row>
    <row r="5772" spans="5:11" x14ac:dyDescent="0.2">
      <c r="E5772" t="str">
        <f t="shared" si="90"/>
        <v>Manufacturing: Non Energy Intensive</v>
      </c>
      <c r="F5772" t="s">
        <v>70</v>
      </c>
      <c r="G5772" t="s">
        <v>39</v>
      </c>
      <c r="H5772" t="s">
        <v>5</v>
      </c>
      <c r="I5772">
        <v>2024</v>
      </c>
      <c r="J5772">
        <v>2049</v>
      </c>
      <c r="K5772">
        <v>3.26961616416824</v>
      </c>
    </row>
    <row r="5773" spans="5:11" x14ac:dyDescent="0.2">
      <c r="E5773" t="str">
        <f t="shared" si="90"/>
        <v>Manufacturing: Non Energy Intensive</v>
      </c>
      <c r="F5773" t="s">
        <v>70</v>
      </c>
      <c r="G5773" t="s">
        <v>39</v>
      </c>
      <c r="H5773" t="s">
        <v>5</v>
      </c>
      <c r="I5773">
        <v>2024</v>
      </c>
      <c r="J5773">
        <v>2050</v>
      </c>
      <c r="K5773">
        <v>3.2748455677563002</v>
      </c>
    </row>
    <row r="5774" spans="5:11" x14ac:dyDescent="0.2">
      <c r="E5774" t="str">
        <f t="shared" si="90"/>
        <v>Manufacturing: Non Energy Intensive</v>
      </c>
      <c r="F5774" t="s">
        <v>70</v>
      </c>
      <c r="G5774" t="s">
        <v>39</v>
      </c>
      <c r="H5774" t="s">
        <v>5</v>
      </c>
      <c r="I5774">
        <v>2025</v>
      </c>
      <c r="J5774">
        <v>2048</v>
      </c>
      <c r="K5774">
        <v>3.1283695354335102</v>
      </c>
    </row>
    <row r="5775" spans="5:11" x14ac:dyDescent="0.2">
      <c r="E5775" t="str">
        <f t="shared" si="90"/>
        <v>Manufacturing: Non Energy Intensive</v>
      </c>
      <c r="F5775" t="s">
        <v>70</v>
      </c>
      <c r="G5775" t="s">
        <v>39</v>
      </c>
      <c r="H5775" t="s">
        <v>5</v>
      </c>
      <c r="I5775">
        <v>2025</v>
      </c>
      <c r="J5775">
        <v>2049</v>
      </c>
      <c r="K5775">
        <v>3.3905131980176102</v>
      </c>
    </row>
    <row r="5776" spans="5:11" x14ac:dyDescent="0.2">
      <c r="E5776" t="str">
        <f t="shared" si="90"/>
        <v>Manufacturing: Non Energy Intensive</v>
      </c>
      <c r="F5776" t="s">
        <v>70</v>
      </c>
      <c r="G5776" t="s">
        <v>39</v>
      </c>
      <c r="H5776" t="s">
        <v>5</v>
      </c>
      <c r="I5776">
        <v>2025</v>
      </c>
      <c r="J5776">
        <v>2050</v>
      </c>
      <c r="K5776">
        <v>3.3885586922525399</v>
      </c>
    </row>
    <row r="5777" spans="5:11" x14ac:dyDescent="0.2">
      <c r="E5777" t="str">
        <f t="shared" si="90"/>
        <v>Manufacturing: Non Energy Intensive</v>
      </c>
      <c r="F5777" t="s">
        <v>70</v>
      </c>
      <c r="G5777" t="s">
        <v>39</v>
      </c>
      <c r="H5777" t="s">
        <v>5</v>
      </c>
      <c r="I5777">
        <v>2026</v>
      </c>
      <c r="J5777">
        <v>2048</v>
      </c>
      <c r="K5777">
        <v>3.2303762485315102</v>
      </c>
    </row>
    <row r="5778" spans="5:11" x14ac:dyDescent="0.2">
      <c r="E5778" t="str">
        <f t="shared" si="90"/>
        <v>Manufacturing: Non Energy Intensive</v>
      </c>
      <c r="F5778" t="s">
        <v>70</v>
      </c>
      <c r="G5778" t="s">
        <v>39</v>
      </c>
      <c r="H5778" t="s">
        <v>5</v>
      </c>
      <c r="I5778">
        <v>2026</v>
      </c>
      <c r="J5778">
        <v>2049</v>
      </c>
      <c r="K5778">
        <v>3.5143007592079099</v>
      </c>
    </row>
    <row r="5779" spans="5:11" x14ac:dyDescent="0.2">
      <c r="E5779" t="str">
        <f t="shared" si="90"/>
        <v>Manufacturing: Non Energy Intensive</v>
      </c>
      <c r="F5779" t="s">
        <v>70</v>
      </c>
      <c r="G5779" t="s">
        <v>39</v>
      </c>
      <c r="H5779" t="s">
        <v>5</v>
      </c>
      <c r="I5779">
        <v>2026</v>
      </c>
      <c r="J5779">
        <v>2050</v>
      </c>
      <c r="K5779">
        <v>3.5133192075480402</v>
      </c>
    </row>
    <row r="5780" spans="5:11" x14ac:dyDescent="0.2">
      <c r="E5780" t="str">
        <f t="shared" si="90"/>
        <v>Manufacturing: Non Energy Intensive</v>
      </c>
      <c r="F5780" t="s">
        <v>70</v>
      </c>
      <c r="G5780" t="s">
        <v>39</v>
      </c>
      <c r="H5780" t="s">
        <v>5</v>
      </c>
      <c r="I5780">
        <v>2027</v>
      </c>
      <c r="J5780">
        <v>2048</v>
      </c>
      <c r="K5780">
        <v>3.3414765944905001</v>
      </c>
    </row>
    <row r="5781" spans="5:11" x14ac:dyDescent="0.2">
      <c r="E5781" t="str">
        <f t="shared" si="90"/>
        <v>Manufacturing: Non Energy Intensive</v>
      </c>
      <c r="F5781" t="s">
        <v>70</v>
      </c>
      <c r="G5781" t="s">
        <v>39</v>
      </c>
      <c r="H5781" t="s">
        <v>5</v>
      </c>
      <c r="I5781">
        <v>2027</v>
      </c>
      <c r="J5781">
        <v>2049</v>
      </c>
      <c r="K5781">
        <v>3.65105814318661</v>
      </c>
    </row>
    <row r="5782" spans="5:11" x14ac:dyDescent="0.2">
      <c r="E5782" t="str">
        <f t="shared" si="90"/>
        <v>Manufacturing: Non Energy Intensive</v>
      </c>
      <c r="F5782" t="s">
        <v>70</v>
      </c>
      <c r="G5782" t="s">
        <v>39</v>
      </c>
      <c r="H5782" t="s">
        <v>5</v>
      </c>
      <c r="I5782">
        <v>2027</v>
      </c>
      <c r="J5782">
        <v>2050</v>
      </c>
      <c r="K5782">
        <v>3.6509996473703401</v>
      </c>
    </row>
    <row r="5783" spans="5:11" x14ac:dyDescent="0.2">
      <c r="E5783" t="str">
        <f t="shared" si="90"/>
        <v>Manufacturing: Non Energy Intensive</v>
      </c>
      <c r="F5783" t="s">
        <v>70</v>
      </c>
      <c r="G5783" t="s">
        <v>39</v>
      </c>
      <c r="H5783" t="s">
        <v>5</v>
      </c>
      <c r="I5783">
        <v>2028</v>
      </c>
      <c r="J5783">
        <v>2048</v>
      </c>
      <c r="K5783">
        <v>3.4644924050527002</v>
      </c>
    </row>
    <row r="5784" spans="5:11" x14ac:dyDescent="0.2">
      <c r="E5784" t="str">
        <f t="shared" si="90"/>
        <v>Manufacturing: Non Energy Intensive</v>
      </c>
      <c r="F5784" t="s">
        <v>70</v>
      </c>
      <c r="G5784" t="s">
        <v>39</v>
      </c>
      <c r="H5784" t="s">
        <v>5</v>
      </c>
      <c r="I5784">
        <v>2028</v>
      </c>
      <c r="J5784">
        <v>2049</v>
      </c>
      <c r="K5784">
        <v>3.7906869917986299</v>
      </c>
    </row>
    <row r="5785" spans="5:11" x14ac:dyDescent="0.2">
      <c r="E5785" t="str">
        <f t="shared" si="90"/>
        <v>Manufacturing: Non Energy Intensive</v>
      </c>
      <c r="F5785" t="s">
        <v>70</v>
      </c>
      <c r="G5785" t="s">
        <v>39</v>
      </c>
      <c r="H5785" t="s">
        <v>5</v>
      </c>
      <c r="I5785">
        <v>2028</v>
      </c>
      <c r="J5785">
        <v>2050</v>
      </c>
      <c r="K5785">
        <v>3.79094521531372</v>
      </c>
    </row>
    <row r="5786" spans="5:11" x14ac:dyDescent="0.2">
      <c r="E5786" t="str">
        <f t="shared" si="90"/>
        <v>Manufacturing: Non Energy Intensive</v>
      </c>
      <c r="F5786" t="s">
        <v>70</v>
      </c>
      <c r="G5786" t="s">
        <v>39</v>
      </c>
      <c r="H5786" t="s">
        <v>5</v>
      </c>
      <c r="I5786">
        <v>2029</v>
      </c>
      <c r="J5786">
        <v>2048</v>
      </c>
      <c r="K5786">
        <v>3.6091503810122698</v>
      </c>
    </row>
    <row r="5787" spans="5:11" x14ac:dyDescent="0.2">
      <c r="E5787" t="str">
        <f t="shared" si="90"/>
        <v>Manufacturing: Non Energy Intensive</v>
      </c>
      <c r="F5787" t="s">
        <v>70</v>
      </c>
      <c r="G5787" t="s">
        <v>39</v>
      </c>
      <c r="H5787" t="s">
        <v>5</v>
      </c>
      <c r="I5787">
        <v>2029</v>
      </c>
      <c r="J5787">
        <v>2049</v>
      </c>
      <c r="K5787">
        <v>3.9565395299945898</v>
      </c>
    </row>
    <row r="5788" spans="5:11" x14ac:dyDescent="0.2">
      <c r="E5788" t="str">
        <f t="shared" si="90"/>
        <v>Manufacturing: Non Energy Intensive</v>
      </c>
      <c r="F5788" t="s">
        <v>70</v>
      </c>
      <c r="G5788" t="s">
        <v>39</v>
      </c>
      <c r="H5788" t="s">
        <v>5</v>
      </c>
      <c r="I5788">
        <v>2029</v>
      </c>
      <c r="J5788">
        <v>2050</v>
      </c>
      <c r="K5788">
        <v>3.9597525387604602</v>
      </c>
    </row>
    <row r="5789" spans="5:11" x14ac:dyDescent="0.2">
      <c r="E5789" t="str">
        <f t="shared" si="90"/>
        <v>Manufacturing: Non Energy Intensive</v>
      </c>
      <c r="F5789" t="s">
        <v>70</v>
      </c>
      <c r="G5789" t="s">
        <v>39</v>
      </c>
      <c r="H5789" t="s">
        <v>5</v>
      </c>
      <c r="I5789">
        <v>2030</v>
      </c>
      <c r="J5789">
        <v>2048</v>
      </c>
      <c r="K5789">
        <v>3.76260071527703</v>
      </c>
    </row>
    <row r="5790" spans="5:11" x14ac:dyDescent="0.2">
      <c r="E5790" t="str">
        <f t="shared" si="90"/>
        <v>Manufacturing: Non Energy Intensive</v>
      </c>
      <c r="F5790" t="s">
        <v>70</v>
      </c>
      <c r="G5790" t="s">
        <v>39</v>
      </c>
      <c r="H5790" t="s">
        <v>5</v>
      </c>
      <c r="I5790">
        <v>2030</v>
      </c>
      <c r="J5790">
        <v>2049</v>
      </c>
      <c r="K5790">
        <v>4.1428197510418299</v>
      </c>
    </row>
    <row r="5791" spans="5:11" x14ac:dyDescent="0.2">
      <c r="E5791" t="str">
        <f t="shared" si="90"/>
        <v>Manufacturing: Non Energy Intensive</v>
      </c>
      <c r="F5791" t="s">
        <v>70</v>
      </c>
      <c r="G5791" t="s">
        <v>39</v>
      </c>
      <c r="H5791" t="s">
        <v>5</v>
      </c>
      <c r="I5791">
        <v>2030</v>
      </c>
      <c r="J5791">
        <v>2050</v>
      </c>
      <c r="K5791">
        <v>4.1485806988820304</v>
      </c>
    </row>
    <row r="5792" spans="5:11" x14ac:dyDescent="0.2">
      <c r="E5792" t="str">
        <f t="shared" si="90"/>
        <v>Manufacturing: Non Energy Intensive</v>
      </c>
      <c r="F5792" t="s">
        <v>70</v>
      </c>
      <c r="G5792" t="s">
        <v>39</v>
      </c>
      <c r="H5792" t="s">
        <v>5</v>
      </c>
      <c r="I5792">
        <v>2031</v>
      </c>
      <c r="J5792">
        <v>2048</v>
      </c>
      <c r="K5792">
        <v>3.9262750014204602</v>
      </c>
    </row>
    <row r="5793" spans="5:11" x14ac:dyDescent="0.2">
      <c r="E5793" t="str">
        <f t="shared" si="90"/>
        <v>Manufacturing: Non Energy Intensive</v>
      </c>
      <c r="F5793" t="s">
        <v>70</v>
      </c>
      <c r="G5793" t="s">
        <v>39</v>
      </c>
      <c r="H5793" t="s">
        <v>5</v>
      </c>
      <c r="I5793">
        <v>2031</v>
      </c>
      <c r="J5793">
        <v>2049</v>
      </c>
      <c r="K5793">
        <v>4.3451843163780604</v>
      </c>
    </row>
    <row r="5794" spans="5:11" x14ac:dyDescent="0.2">
      <c r="E5794" t="str">
        <f t="shared" si="90"/>
        <v>Manufacturing: Non Energy Intensive</v>
      </c>
      <c r="F5794" t="s">
        <v>70</v>
      </c>
      <c r="G5794" t="s">
        <v>39</v>
      </c>
      <c r="H5794" t="s">
        <v>5</v>
      </c>
      <c r="I5794">
        <v>2031</v>
      </c>
      <c r="J5794">
        <v>2050</v>
      </c>
      <c r="K5794">
        <v>4.3525038668982798</v>
      </c>
    </row>
    <row r="5795" spans="5:11" x14ac:dyDescent="0.2">
      <c r="E5795" t="str">
        <f t="shared" si="90"/>
        <v>Manufacturing: Non Energy Intensive</v>
      </c>
      <c r="F5795" t="s">
        <v>70</v>
      </c>
      <c r="G5795" t="s">
        <v>39</v>
      </c>
      <c r="H5795" t="s">
        <v>5</v>
      </c>
      <c r="I5795">
        <v>2032</v>
      </c>
      <c r="J5795">
        <v>2048</v>
      </c>
      <c r="K5795">
        <v>4.0942563173617597</v>
      </c>
    </row>
    <row r="5796" spans="5:11" x14ac:dyDescent="0.2">
      <c r="E5796" t="str">
        <f t="shared" si="90"/>
        <v>Manufacturing: Non Energy Intensive</v>
      </c>
      <c r="F5796" t="s">
        <v>70</v>
      </c>
      <c r="G5796" t="s">
        <v>39</v>
      </c>
      <c r="H5796" t="s">
        <v>5</v>
      </c>
      <c r="I5796">
        <v>2032</v>
      </c>
      <c r="J5796">
        <v>2049</v>
      </c>
      <c r="K5796">
        <v>4.5499307173111703</v>
      </c>
    </row>
    <row r="5797" spans="5:11" x14ac:dyDescent="0.2">
      <c r="E5797" t="str">
        <f t="shared" si="90"/>
        <v>Manufacturing: Non Energy Intensive</v>
      </c>
      <c r="F5797" t="s">
        <v>70</v>
      </c>
      <c r="G5797" t="s">
        <v>39</v>
      </c>
      <c r="H5797" t="s">
        <v>5</v>
      </c>
      <c r="I5797">
        <v>2032</v>
      </c>
      <c r="J5797">
        <v>2050</v>
      </c>
      <c r="K5797">
        <v>4.5626877398647796</v>
      </c>
    </row>
    <row r="5798" spans="5:11" x14ac:dyDescent="0.2">
      <c r="E5798" t="str">
        <f t="shared" si="90"/>
        <v>Manufacturing: Non Energy Intensive</v>
      </c>
      <c r="F5798" t="s">
        <v>70</v>
      </c>
      <c r="G5798" t="s">
        <v>39</v>
      </c>
      <c r="H5798" t="s">
        <v>5</v>
      </c>
      <c r="I5798">
        <v>2033</v>
      </c>
      <c r="J5798">
        <v>2048</v>
      </c>
      <c r="K5798">
        <v>4.2763411850711703</v>
      </c>
    </row>
    <row r="5799" spans="5:11" x14ac:dyDescent="0.2">
      <c r="E5799" t="str">
        <f t="shared" si="90"/>
        <v>Manufacturing: Non Energy Intensive</v>
      </c>
      <c r="F5799" t="s">
        <v>70</v>
      </c>
      <c r="G5799" t="s">
        <v>39</v>
      </c>
      <c r="H5799" t="s">
        <v>5</v>
      </c>
      <c r="I5799">
        <v>2033</v>
      </c>
      <c r="J5799">
        <v>2049</v>
      </c>
      <c r="K5799">
        <v>4.7595398557077804</v>
      </c>
    </row>
    <row r="5800" spans="5:11" x14ac:dyDescent="0.2">
      <c r="E5800" t="str">
        <f t="shared" si="90"/>
        <v>Manufacturing: Non Energy Intensive</v>
      </c>
      <c r="F5800" t="s">
        <v>70</v>
      </c>
      <c r="G5800" t="s">
        <v>39</v>
      </c>
      <c r="H5800" t="s">
        <v>5</v>
      </c>
      <c r="I5800">
        <v>2033</v>
      </c>
      <c r="J5800">
        <v>2050</v>
      </c>
      <c r="K5800">
        <v>4.7704279029616297</v>
      </c>
    </row>
    <row r="5801" spans="5:11" x14ac:dyDescent="0.2">
      <c r="E5801" t="str">
        <f t="shared" si="90"/>
        <v>Manufacturing: Non Energy Intensive</v>
      </c>
      <c r="F5801" t="s">
        <v>70</v>
      </c>
      <c r="G5801" t="s">
        <v>39</v>
      </c>
      <c r="H5801" t="s">
        <v>5</v>
      </c>
      <c r="I5801">
        <v>2034</v>
      </c>
      <c r="J5801">
        <v>2048</v>
      </c>
      <c r="K5801">
        <v>4.4669163743142901</v>
      </c>
    </row>
    <row r="5802" spans="5:11" x14ac:dyDescent="0.2">
      <c r="E5802" t="str">
        <f t="shared" si="90"/>
        <v>Manufacturing: Non Energy Intensive</v>
      </c>
      <c r="F5802" t="s">
        <v>70</v>
      </c>
      <c r="G5802" t="s">
        <v>39</v>
      </c>
      <c r="H5802" t="s">
        <v>5</v>
      </c>
      <c r="I5802">
        <v>2034</v>
      </c>
      <c r="J5802">
        <v>2049</v>
      </c>
      <c r="K5802">
        <v>4.9743780232766603</v>
      </c>
    </row>
    <row r="5803" spans="5:11" x14ac:dyDescent="0.2">
      <c r="E5803" t="str">
        <f t="shared" si="90"/>
        <v>Manufacturing: Non Energy Intensive</v>
      </c>
      <c r="F5803" t="s">
        <v>70</v>
      </c>
      <c r="G5803" t="s">
        <v>39</v>
      </c>
      <c r="H5803" t="s">
        <v>5</v>
      </c>
      <c r="I5803">
        <v>2034</v>
      </c>
      <c r="J5803">
        <v>2050</v>
      </c>
      <c r="K5803">
        <v>4.9851826234612</v>
      </c>
    </row>
    <row r="5804" spans="5:11" x14ac:dyDescent="0.2">
      <c r="E5804" t="str">
        <f t="shared" si="90"/>
        <v>Manufacturing: Non Energy Intensive</v>
      </c>
      <c r="F5804" t="s">
        <v>70</v>
      </c>
      <c r="G5804" t="s">
        <v>39</v>
      </c>
      <c r="H5804" t="s">
        <v>5</v>
      </c>
      <c r="I5804">
        <v>2035</v>
      </c>
      <c r="J5804">
        <v>2048</v>
      </c>
      <c r="K5804">
        <v>4.6459411419616599</v>
      </c>
    </row>
    <row r="5805" spans="5:11" x14ac:dyDescent="0.2">
      <c r="E5805" t="str">
        <f t="shared" si="90"/>
        <v>Manufacturing: Non Energy Intensive</v>
      </c>
      <c r="F5805" t="s">
        <v>70</v>
      </c>
      <c r="G5805" t="s">
        <v>39</v>
      </c>
      <c r="H5805" t="s">
        <v>5</v>
      </c>
      <c r="I5805">
        <v>2035</v>
      </c>
      <c r="J5805">
        <v>2049</v>
      </c>
      <c r="K5805">
        <v>5.1687047023155097</v>
      </c>
    </row>
    <row r="5806" spans="5:11" x14ac:dyDescent="0.2">
      <c r="E5806" t="str">
        <f t="shared" si="90"/>
        <v>Manufacturing: Non Energy Intensive</v>
      </c>
      <c r="F5806" t="s">
        <v>70</v>
      </c>
      <c r="G5806" t="s">
        <v>39</v>
      </c>
      <c r="H5806" t="s">
        <v>5</v>
      </c>
      <c r="I5806">
        <v>2035</v>
      </c>
      <c r="J5806">
        <v>2050</v>
      </c>
      <c r="K5806">
        <v>5.18107147152402</v>
      </c>
    </row>
    <row r="5807" spans="5:11" x14ac:dyDescent="0.2">
      <c r="E5807" t="str">
        <f t="shared" si="90"/>
        <v>Manufacturing: Non Energy Intensive</v>
      </c>
      <c r="F5807" t="s">
        <v>70</v>
      </c>
      <c r="G5807" t="s">
        <v>39</v>
      </c>
      <c r="H5807" t="s">
        <v>5</v>
      </c>
      <c r="I5807">
        <v>2036</v>
      </c>
      <c r="J5807">
        <v>2048</v>
      </c>
      <c r="K5807">
        <v>4.8210403977094103</v>
      </c>
    </row>
    <row r="5808" spans="5:11" x14ac:dyDescent="0.2">
      <c r="E5808" t="str">
        <f t="shared" si="90"/>
        <v>Manufacturing: Non Energy Intensive</v>
      </c>
      <c r="F5808" t="s">
        <v>70</v>
      </c>
      <c r="G5808" t="s">
        <v>39</v>
      </c>
      <c r="H5808" t="s">
        <v>5</v>
      </c>
      <c r="I5808">
        <v>2036</v>
      </c>
      <c r="J5808">
        <v>2049</v>
      </c>
      <c r="K5808">
        <v>5.3696415674170703</v>
      </c>
    </row>
    <row r="5809" spans="5:11" x14ac:dyDescent="0.2">
      <c r="E5809" t="str">
        <f t="shared" si="90"/>
        <v>Manufacturing: Non Energy Intensive</v>
      </c>
      <c r="F5809" t="s">
        <v>70</v>
      </c>
      <c r="G5809" t="s">
        <v>39</v>
      </c>
      <c r="H5809" t="s">
        <v>5</v>
      </c>
      <c r="I5809">
        <v>2036</v>
      </c>
      <c r="J5809">
        <v>2050</v>
      </c>
      <c r="K5809">
        <v>5.3834573655482201</v>
      </c>
    </row>
    <row r="5810" spans="5:11" x14ac:dyDescent="0.2">
      <c r="E5810" t="str">
        <f t="shared" si="90"/>
        <v>Manufacturing: Non Energy Intensive</v>
      </c>
      <c r="F5810" t="s">
        <v>70</v>
      </c>
      <c r="G5810" t="s">
        <v>39</v>
      </c>
      <c r="H5810" t="s">
        <v>5</v>
      </c>
      <c r="I5810">
        <v>2037</v>
      </c>
      <c r="J5810">
        <v>2048</v>
      </c>
      <c r="K5810">
        <v>5.01550416956366</v>
      </c>
    </row>
    <row r="5811" spans="5:11" x14ac:dyDescent="0.2">
      <c r="E5811" t="str">
        <f t="shared" si="90"/>
        <v>Manufacturing: Non Energy Intensive</v>
      </c>
      <c r="F5811" t="s">
        <v>70</v>
      </c>
      <c r="G5811" t="s">
        <v>39</v>
      </c>
      <c r="H5811" t="s">
        <v>5</v>
      </c>
      <c r="I5811">
        <v>2037</v>
      </c>
      <c r="J5811">
        <v>2049</v>
      </c>
      <c r="K5811">
        <v>5.5845641324817503</v>
      </c>
    </row>
    <row r="5812" spans="5:11" x14ac:dyDescent="0.2">
      <c r="E5812" t="str">
        <f t="shared" si="90"/>
        <v>Manufacturing: Non Energy Intensive</v>
      </c>
      <c r="F5812" t="s">
        <v>70</v>
      </c>
      <c r="G5812" t="s">
        <v>39</v>
      </c>
      <c r="H5812" t="s">
        <v>5</v>
      </c>
      <c r="I5812">
        <v>2037</v>
      </c>
      <c r="J5812">
        <v>2050</v>
      </c>
      <c r="K5812">
        <v>5.6020659991135204</v>
      </c>
    </row>
    <row r="5813" spans="5:11" x14ac:dyDescent="0.2">
      <c r="E5813" t="str">
        <f t="shared" si="90"/>
        <v>Manufacturing: Non Energy Intensive</v>
      </c>
      <c r="F5813" t="s">
        <v>70</v>
      </c>
      <c r="G5813" t="s">
        <v>39</v>
      </c>
      <c r="H5813" t="s">
        <v>5</v>
      </c>
      <c r="I5813">
        <v>2038</v>
      </c>
      <c r="J5813">
        <v>2048</v>
      </c>
      <c r="K5813">
        <v>5.2071161447979399</v>
      </c>
    </row>
    <row r="5814" spans="5:11" x14ac:dyDescent="0.2">
      <c r="E5814" t="str">
        <f t="shared" si="90"/>
        <v>Manufacturing: Non Energy Intensive</v>
      </c>
      <c r="F5814" t="s">
        <v>70</v>
      </c>
      <c r="G5814" t="s">
        <v>39</v>
      </c>
      <c r="H5814" t="s">
        <v>5</v>
      </c>
      <c r="I5814">
        <v>2038</v>
      </c>
      <c r="J5814">
        <v>2049</v>
      </c>
      <c r="K5814">
        <v>5.8058375121070904</v>
      </c>
    </row>
    <row r="5815" spans="5:11" x14ac:dyDescent="0.2">
      <c r="E5815" t="str">
        <f t="shared" si="90"/>
        <v>Manufacturing: Non Energy Intensive</v>
      </c>
      <c r="F5815" t="s">
        <v>70</v>
      </c>
      <c r="G5815" t="s">
        <v>39</v>
      </c>
      <c r="H5815" t="s">
        <v>5</v>
      </c>
      <c r="I5815">
        <v>2038</v>
      </c>
      <c r="J5815">
        <v>2050</v>
      </c>
      <c r="K5815">
        <v>5.8265335387146804</v>
      </c>
    </row>
    <row r="5816" spans="5:11" x14ac:dyDescent="0.2">
      <c r="E5816" t="str">
        <f t="shared" si="90"/>
        <v>Manufacturing: Non Energy Intensive</v>
      </c>
      <c r="F5816" t="s">
        <v>70</v>
      </c>
      <c r="G5816" t="s">
        <v>39</v>
      </c>
      <c r="H5816" t="s">
        <v>5</v>
      </c>
      <c r="I5816">
        <v>2039</v>
      </c>
      <c r="J5816">
        <v>2048</v>
      </c>
      <c r="K5816">
        <v>5.4001142207046096</v>
      </c>
    </row>
    <row r="5817" spans="5:11" x14ac:dyDescent="0.2">
      <c r="E5817" t="str">
        <f t="shared" si="90"/>
        <v>Manufacturing: Non Energy Intensive</v>
      </c>
      <c r="F5817" t="s">
        <v>70</v>
      </c>
      <c r="G5817" t="s">
        <v>39</v>
      </c>
      <c r="H5817" t="s">
        <v>5</v>
      </c>
      <c r="I5817">
        <v>2039</v>
      </c>
      <c r="J5817">
        <v>2049</v>
      </c>
      <c r="K5817">
        <v>6.0241610804073096</v>
      </c>
    </row>
    <row r="5818" spans="5:11" x14ac:dyDescent="0.2">
      <c r="E5818" t="str">
        <f t="shared" si="90"/>
        <v>Manufacturing: Non Energy Intensive</v>
      </c>
      <c r="F5818" t="s">
        <v>70</v>
      </c>
      <c r="G5818" t="s">
        <v>39</v>
      </c>
      <c r="H5818" t="s">
        <v>5</v>
      </c>
      <c r="I5818">
        <v>2039</v>
      </c>
      <c r="J5818">
        <v>2050</v>
      </c>
      <c r="K5818">
        <v>6.0466437689976296</v>
      </c>
    </row>
    <row r="5819" spans="5:11" x14ac:dyDescent="0.2">
      <c r="E5819" t="str">
        <f t="shared" si="90"/>
        <v>Manufacturing: Non Energy Intensive</v>
      </c>
      <c r="F5819" t="s">
        <v>70</v>
      </c>
      <c r="G5819" t="s">
        <v>39</v>
      </c>
      <c r="H5819" t="s">
        <v>5</v>
      </c>
      <c r="I5819">
        <v>2040</v>
      </c>
      <c r="J5819">
        <v>2048</v>
      </c>
      <c r="K5819">
        <v>5.6072780044998698</v>
      </c>
    </row>
    <row r="5820" spans="5:11" x14ac:dyDescent="0.2">
      <c r="E5820" t="str">
        <f t="shared" si="90"/>
        <v>Manufacturing: Non Energy Intensive</v>
      </c>
      <c r="F5820" t="s">
        <v>70</v>
      </c>
      <c r="G5820" t="s">
        <v>39</v>
      </c>
      <c r="H5820" t="s">
        <v>5</v>
      </c>
      <c r="I5820">
        <v>2040</v>
      </c>
      <c r="J5820">
        <v>2049</v>
      </c>
      <c r="K5820">
        <v>6.24846095854023</v>
      </c>
    </row>
    <row r="5821" spans="5:11" x14ac:dyDescent="0.2">
      <c r="E5821" t="str">
        <f t="shared" si="90"/>
        <v>Manufacturing: Non Energy Intensive</v>
      </c>
      <c r="F5821" t="s">
        <v>70</v>
      </c>
      <c r="G5821" t="s">
        <v>39</v>
      </c>
      <c r="H5821" t="s">
        <v>5</v>
      </c>
      <c r="I5821">
        <v>2040</v>
      </c>
      <c r="J5821">
        <v>2050</v>
      </c>
      <c r="K5821">
        <v>6.2737163448263198</v>
      </c>
    </row>
    <row r="5822" spans="5:11" x14ac:dyDescent="0.2">
      <c r="E5822" t="str">
        <f t="shared" si="90"/>
        <v>Manufacturing: Non Energy Intensive</v>
      </c>
      <c r="F5822" t="s">
        <v>70</v>
      </c>
      <c r="G5822" t="s">
        <v>39</v>
      </c>
      <c r="H5822" t="s">
        <v>5</v>
      </c>
      <c r="I5822">
        <v>2041</v>
      </c>
      <c r="J5822">
        <v>2048</v>
      </c>
      <c r="K5822">
        <v>5.81581000084556</v>
      </c>
    </row>
    <row r="5823" spans="5:11" x14ac:dyDescent="0.2">
      <c r="E5823" t="str">
        <f t="shared" si="90"/>
        <v>Manufacturing: Non Energy Intensive</v>
      </c>
      <c r="F5823" t="s">
        <v>70</v>
      </c>
      <c r="G5823" t="s">
        <v>39</v>
      </c>
      <c r="H5823" t="s">
        <v>5</v>
      </c>
      <c r="I5823">
        <v>2041</v>
      </c>
      <c r="J5823">
        <v>2049</v>
      </c>
      <c r="K5823">
        <v>6.47710105943362</v>
      </c>
    </row>
    <row r="5824" spans="5:11" x14ac:dyDescent="0.2">
      <c r="E5824" t="str">
        <f t="shared" si="90"/>
        <v>Manufacturing: Non Energy Intensive</v>
      </c>
      <c r="F5824" t="s">
        <v>70</v>
      </c>
      <c r="G5824" t="s">
        <v>39</v>
      </c>
      <c r="H5824" t="s">
        <v>5</v>
      </c>
      <c r="I5824">
        <v>2041</v>
      </c>
      <c r="J5824">
        <v>2050</v>
      </c>
      <c r="K5824">
        <v>6.5065483165611502</v>
      </c>
    </row>
    <row r="5825" spans="5:11" x14ac:dyDescent="0.2">
      <c r="E5825" t="str">
        <f t="shared" si="90"/>
        <v>Manufacturing: Non Energy Intensive</v>
      </c>
      <c r="F5825" t="s">
        <v>70</v>
      </c>
      <c r="G5825" t="s">
        <v>39</v>
      </c>
      <c r="H5825" t="s">
        <v>5</v>
      </c>
      <c r="I5825">
        <v>2042</v>
      </c>
      <c r="J5825">
        <v>2048</v>
      </c>
      <c r="K5825">
        <v>6.0304382041742803</v>
      </c>
    </row>
    <row r="5826" spans="5:11" x14ac:dyDescent="0.2">
      <c r="E5826" t="str">
        <f t="shared" si="90"/>
        <v>Manufacturing: Non Energy Intensive</v>
      </c>
      <c r="F5826" t="s">
        <v>70</v>
      </c>
      <c r="G5826" t="s">
        <v>39</v>
      </c>
      <c r="H5826" t="s">
        <v>5</v>
      </c>
      <c r="I5826">
        <v>2042</v>
      </c>
      <c r="J5826">
        <v>2049</v>
      </c>
      <c r="K5826">
        <v>6.7169805775948799</v>
      </c>
    </row>
    <row r="5827" spans="5:11" x14ac:dyDescent="0.2">
      <c r="E5827" t="str">
        <f t="shared" ref="E5827:E5890" si="91">VLOOKUP(F5827,$A$2:$B$53,2,)</f>
        <v>Manufacturing: Non Energy Intensive</v>
      </c>
      <c r="F5827" t="s">
        <v>70</v>
      </c>
      <c r="G5827" t="s">
        <v>39</v>
      </c>
      <c r="H5827" t="s">
        <v>5</v>
      </c>
      <c r="I5827">
        <v>2042</v>
      </c>
      <c r="J5827">
        <v>2050</v>
      </c>
      <c r="K5827">
        <v>6.7483297158829396</v>
      </c>
    </row>
    <row r="5828" spans="5:11" x14ac:dyDescent="0.2">
      <c r="E5828" t="str">
        <f t="shared" si="91"/>
        <v>Manufacturing: Non Energy Intensive</v>
      </c>
      <c r="F5828" t="s">
        <v>70</v>
      </c>
      <c r="G5828" t="s">
        <v>39</v>
      </c>
      <c r="H5828" t="s">
        <v>5</v>
      </c>
      <c r="I5828">
        <v>2043</v>
      </c>
      <c r="J5828">
        <v>2048</v>
      </c>
      <c r="K5828">
        <v>6.2472805886837897</v>
      </c>
    </row>
    <row r="5829" spans="5:11" x14ac:dyDescent="0.2">
      <c r="E5829" t="str">
        <f t="shared" si="91"/>
        <v>Manufacturing: Non Energy Intensive</v>
      </c>
      <c r="F5829" t="s">
        <v>70</v>
      </c>
      <c r="G5829" t="s">
        <v>39</v>
      </c>
      <c r="H5829" t="s">
        <v>5</v>
      </c>
      <c r="I5829">
        <v>2043</v>
      </c>
      <c r="J5829">
        <v>2049</v>
      </c>
      <c r="K5829">
        <v>6.9569704726148904</v>
      </c>
    </row>
    <row r="5830" spans="5:11" x14ac:dyDescent="0.2">
      <c r="E5830" t="str">
        <f t="shared" si="91"/>
        <v>Manufacturing: Non Energy Intensive</v>
      </c>
      <c r="F5830" t="s">
        <v>70</v>
      </c>
      <c r="G5830" t="s">
        <v>39</v>
      </c>
      <c r="H5830" t="s">
        <v>5</v>
      </c>
      <c r="I5830">
        <v>2043</v>
      </c>
      <c r="J5830">
        <v>2050</v>
      </c>
      <c r="K5830">
        <v>6.9927945858925202</v>
      </c>
    </row>
    <row r="5831" spans="5:11" x14ac:dyDescent="0.2">
      <c r="E5831" t="str">
        <f t="shared" si="91"/>
        <v>Manufacturing: Non Energy Intensive</v>
      </c>
      <c r="F5831" t="s">
        <v>70</v>
      </c>
      <c r="G5831" t="s">
        <v>39</v>
      </c>
      <c r="H5831" t="s">
        <v>5</v>
      </c>
      <c r="I5831">
        <v>2044</v>
      </c>
      <c r="J5831">
        <v>2048</v>
      </c>
      <c r="K5831">
        <v>6.4741334473305203</v>
      </c>
    </row>
    <row r="5832" spans="5:11" x14ac:dyDescent="0.2">
      <c r="E5832" t="str">
        <f t="shared" si="91"/>
        <v>Manufacturing: Non Energy Intensive</v>
      </c>
      <c r="F5832" t="s">
        <v>70</v>
      </c>
      <c r="G5832" t="s">
        <v>39</v>
      </c>
      <c r="H5832" t="s">
        <v>5</v>
      </c>
      <c r="I5832">
        <v>2044</v>
      </c>
      <c r="J5832">
        <v>2049</v>
      </c>
      <c r="K5832">
        <v>7.20952371146599</v>
      </c>
    </row>
    <row r="5833" spans="5:11" x14ac:dyDescent="0.2">
      <c r="E5833" t="str">
        <f t="shared" si="91"/>
        <v>Manufacturing: Non Energy Intensive</v>
      </c>
      <c r="F5833" t="s">
        <v>70</v>
      </c>
      <c r="G5833" t="s">
        <v>39</v>
      </c>
      <c r="H5833" t="s">
        <v>5</v>
      </c>
      <c r="I5833">
        <v>2044</v>
      </c>
      <c r="J5833">
        <v>2050</v>
      </c>
      <c r="K5833">
        <v>7.2499772092863104</v>
      </c>
    </row>
    <row r="5834" spans="5:11" x14ac:dyDescent="0.2">
      <c r="E5834" t="str">
        <f t="shared" si="91"/>
        <v>Manufacturing: Non Energy Intensive</v>
      </c>
      <c r="F5834" t="s">
        <v>70</v>
      </c>
      <c r="G5834" t="s">
        <v>39</v>
      </c>
      <c r="H5834" t="s">
        <v>5</v>
      </c>
      <c r="I5834">
        <v>2045</v>
      </c>
      <c r="J5834">
        <v>2048</v>
      </c>
      <c r="K5834">
        <v>6.7117093562042802</v>
      </c>
    </row>
    <row r="5835" spans="5:11" x14ac:dyDescent="0.2">
      <c r="E5835" t="str">
        <f t="shared" si="91"/>
        <v>Manufacturing: Non Energy Intensive</v>
      </c>
      <c r="F5835" t="s">
        <v>70</v>
      </c>
      <c r="G5835" t="s">
        <v>39</v>
      </c>
      <c r="H5835" t="s">
        <v>5</v>
      </c>
      <c r="I5835">
        <v>2045</v>
      </c>
      <c r="J5835">
        <v>2049</v>
      </c>
      <c r="K5835">
        <v>7.4839730820136401</v>
      </c>
    </row>
    <row r="5836" spans="5:11" x14ac:dyDescent="0.2">
      <c r="E5836" t="str">
        <f t="shared" si="91"/>
        <v>Manufacturing: Non Energy Intensive</v>
      </c>
      <c r="F5836" t="s">
        <v>70</v>
      </c>
      <c r="G5836" t="s">
        <v>39</v>
      </c>
      <c r="H5836" t="s">
        <v>5</v>
      </c>
      <c r="I5836">
        <v>2045</v>
      </c>
      <c r="J5836">
        <v>2050</v>
      </c>
      <c r="K5836">
        <v>7.5295249896031198</v>
      </c>
    </row>
    <row r="5837" spans="5:11" x14ac:dyDescent="0.2">
      <c r="E5837" t="str">
        <f t="shared" si="91"/>
        <v>Manufacturing: Non Energy Intensive</v>
      </c>
      <c r="F5837" t="s">
        <v>70</v>
      </c>
      <c r="G5837" t="s">
        <v>39</v>
      </c>
      <c r="H5837" t="s">
        <v>5</v>
      </c>
      <c r="I5837">
        <v>2046</v>
      </c>
      <c r="J5837">
        <v>2048</v>
      </c>
      <c r="K5837">
        <v>6.9640942530243999</v>
      </c>
    </row>
    <row r="5838" spans="5:11" x14ac:dyDescent="0.2">
      <c r="E5838" t="str">
        <f t="shared" si="91"/>
        <v>Manufacturing: Non Energy Intensive</v>
      </c>
      <c r="F5838" t="s">
        <v>70</v>
      </c>
      <c r="G5838" t="s">
        <v>39</v>
      </c>
      <c r="H5838" t="s">
        <v>5</v>
      </c>
      <c r="I5838">
        <v>2046</v>
      </c>
      <c r="J5838">
        <v>2049</v>
      </c>
      <c r="K5838">
        <v>7.7759046826939997</v>
      </c>
    </row>
    <row r="5839" spans="5:11" x14ac:dyDescent="0.2">
      <c r="E5839" t="str">
        <f t="shared" si="91"/>
        <v>Manufacturing: Non Energy Intensive</v>
      </c>
      <c r="F5839" t="s">
        <v>70</v>
      </c>
      <c r="G5839" t="s">
        <v>39</v>
      </c>
      <c r="H5839" t="s">
        <v>5</v>
      </c>
      <c r="I5839">
        <v>2046</v>
      </c>
      <c r="J5839">
        <v>2050</v>
      </c>
      <c r="K5839">
        <v>7.82666435094061</v>
      </c>
    </row>
    <row r="5840" spans="5:11" x14ac:dyDescent="0.2">
      <c r="E5840" t="str">
        <f t="shared" si="91"/>
        <v>Manufacturing: Non Energy Intensive</v>
      </c>
      <c r="F5840" t="s">
        <v>70</v>
      </c>
      <c r="G5840" t="s">
        <v>39</v>
      </c>
      <c r="H5840" t="s">
        <v>5</v>
      </c>
      <c r="I5840">
        <v>2047</v>
      </c>
      <c r="J5840">
        <v>2048</v>
      </c>
      <c r="K5840">
        <v>7.2296983593343302</v>
      </c>
    </row>
    <row r="5841" spans="5:11" x14ac:dyDescent="0.2">
      <c r="E5841" t="str">
        <f t="shared" si="91"/>
        <v>Manufacturing: Non Energy Intensive</v>
      </c>
      <c r="F5841" t="s">
        <v>70</v>
      </c>
      <c r="G5841" t="s">
        <v>39</v>
      </c>
      <c r="H5841" t="s">
        <v>5</v>
      </c>
      <c r="I5841">
        <v>2047</v>
      </c>
      <c r="J5841">
        <v>2049</v>
      </c>
      <c r="K5841">
        <v>8.0828581372297705</v>
      </c>
    </row>
    <row r="5842" spans="5:11" x14ac:dyDescent="0.2">
      <c r="E5842" t="str">
        <f t="shared" si="91"/>
        <v>Manufacturing: Non Energy Intensive</v>
      </c>
      <c r="F5842" t="s">
        <v>70</v>
      </c>
      <c r="G5842" t="s">
        <v>39</v>
      </c>
      <c r="H5842" t="s">
        <v>5</v>
      </c>
      <c r="I5842">
        <v>2047</v>
      </c>
      <c r="J5842">
        <v>2050</v>
      </c>
      <c r="K5842">
        <v>8.1392600839295994</v>
      </c>
    </row>
    <row r="5843" spans="5:11" x14ac:dyDescent="0.2">
      <c r="E5843" t="str">
        <f t="shared" si="91"/>
        <v>Manufacturing: Non Energy Intensive</v>
      </c>
      <c r="F5843" t="s">
        <v>70</v>
      </c>
      <c r="G5843" t="s">
        <v>39</v>
      </c>
      <c r="H5843" t="s">
        <v>5</v>
      </c>
      <c r="I5843">
        <v>2048</v>
      </c>
      <c r="J5843">
        <v>2048</v>
      </c>
      <c r="K5843">
        <v>7.5003416238730498</v>
      </c>
    </row>
    <row r="5844" spans="5:11" x14ac:dyDescent="0.2">
      <c r="E5844" t="str">
        <f t="shared" si="91"/>
        <v>Manufacturing: Non Energy Intensive</v>
      </c>
      <c r="F5844" t="s">
        <v>70</v>
      </c>
      <c r="G5844" t="s">
        <v>39</v>
      </c>
      <c r="H5844" t="s">
        <v>5</v>
      </c>
      <c r="I5844">
        <v>2048</v>
      </c>
      <c r="J5844">
        <v>2049</v>
      </c>
      <c r="K5844">
        <v>8.3922595651338092</v>
      </c>
    </row>
    <row r="5845" spans="5:11" x14ac:dyDescent="0.2">
      <c r="E5845" t="str">
        <f t="shared" si="91"/>
        <v>Manufacturing: Non Energy Intensive</v>
      </c>
      <c r="F5845" t="s">
        <v>70</v>
      </c>
      <c r="G5845" t="s">
        <v>39</v>
      </c>
      <c r="H5845" t="s">
        <v>5</v>
      </c>
      <c r="I5845">
        <v>2048</v>
      </c>
      <c r="J5845">
        <v>2050</v>
      </c>
      <c r="K5845">
        <v>8.4552724183217904</v>
      </c>
    </row>
    <row r="5846" spans="5:11" x14ac:dyDescent="0.2">
      <c r="E5846" t="str">
        <f t="shared" si="91"/>
        <v>Manufacturing: Non Energy Intensive</v>
      </c>
      <c r="F5846" t="s">
        <v>70</v>
      </c>
      <c r="G5846" t="s">
        <v>39</v>
      </c>
      <c r="H5846" t="s">
        <v>5</v>
      </c>
      <c r="I5846">
        <v>2049</v>
      </c>
      <c r="J5846">
        <v>2048</v>
      </c>
      <c r="K5846">
        <v>7.7847672165645596</v>
      </c>
    </row>
    <row r="5847" spans="5:11" x14ac:dyDescent="0.2">
      <c r="E5847" t="str">
        <f t="shared" si="91"/>
        <v>Manufacturing: Non Energy Intensive</v>
      </c>
      <c r="F5847" t="s">
        <v>70</v>
      </c>
      <c r="G5847" t="s">
        <v>39</v>
      </c>
      <c r="H5847" t="s">
        <v>5</v>
      </c>
      <c r="I5847">
        <v>2049</v>
      </c>
      <c r="J5847">
        <v>2049</v>
      </c>
      <c r="K5847">
        <v>8.7164948756576504</v>
      </c>
    </row>
    <row r="5848" spans="5:11" x14ac:dyDescent="0.2">
      <c r="E5848" t="str">
        <f t="shared" si="91"/>
        <v>Manufacturing: Non Energy Intensive</v>
      </c>
      <c r="F5848" t="s">
        <v>70</v>
      </c>
      <c r="G5848" t="s">
        <v>39</v>
      </c>
      <c r="H5848" t="s">
        <v>5</v>
      </c>
      <c r="I5848">
        <v>2049</v>
      </c>
      <c r="J5848">
        <v>2050</v>
      </c>
      <c r="K5848">
        <v>8.7866158695417607</v>
      </c>
    </row>
    <row r="5849" spans="5:11" x14ac:dyDescent="0.2">
      <c r="E5849" t="str">
        <f t="shared" si="91"/>
        <v>Manufacturing: Non Energy Intensive</v>
      </c>
      <c r="F5849" t="s">
        <v>70</v>
      </c>
      <c r="G5849" t="s">
        <v>39</v>
      </c>
      <c r="H5849" t="s">
        <v>5</v>
      </c>
      <c r="I5849">
        <v>2050</v>
      </c>
      <c r="J5849">
        <v>2048</v>
      </c>
      <c r="K5849">
        <v>8.0864934615430197</v>
      </c>
    </row>
    <row r="5850" spans="5:11" x14ac:dyDescent="0.2">
      <c r="E5850" t="str">
        <f t="shared" si="91"/>
        <v>Manufacturing: Non Energy Intensive</v>
      </c>
      <c r="F5850" t="s">
        <v>70</v>
      </c>
      <c r="G5850" t="s">
        <v>39</v>
      </c>
      <c r="H5850" t="s">
        <v>5</v>
      </c>
      <c r="I5850">
        <v>2050</v>
      </c>
      <c r="J5850">
        <v>2049</v>
      </c>
      <c r="K5850">
        <v>9.05857667093834</v>
      </c>
    </row>
    <row r="5851" spans="5:11" x14ac:dyDescent="0.2">
      <c r="E5851" t="str">
        <f t="shared" si="91"/>
        <v>Manufacturing: Non Energy Intensive</v>
      </c>
      <c r="F5851" t="s">
        <v>70</v>
      </c>
      <c r="G5851" t="s">
        <v>39</v>
      </c>
      <c r="H5851" t="s">
        <v>5</v>
      </c>
      <c r="I5851">
        <v>2050</v>
      </c>
      <c r="J5851">
        <v>2050</v>
      </c>
      <c r="K5851">
        <v>9.1365742438501201</v>
      </c>
    </row>
    <row r="5852" spans="5:11" x14ac:dyDescent="0.2">
      <c r="E5852" t="str">
        <f t="shared" si="91"/>
        <v>Manufacturing: Energy Intensive</v>
      </c>
      <c r="F5852" t="s">
        <v>71</v>
      </c>
      <c r="G5852" t="s">
        <v>39</v>
      </c>
      <c r="H5852" t="s">
        <v>4</v>
      </c>
      <c r="I5852">
        <v>2012</v>
      </c>
      <c r="J5852">
        <v>2048</v>
      </c>
      <c r="K5852">
        <v>11.3155546259645</v>
      </c>
    </row>
    <row r="5853" spans="5:11" x14ac:dyDescent="0.2">
      <c r="E5853" t="str">
        <f t="shared" si="91"/>
        <v>Manufacturing: Energy Intensive</v>
      </c>
      <c r="F5853" t="s">
        <v>71</v>
      </c>
      <c r="G5853" t="s">
        <v>39</v>
      </c>
      <c r="H5853" t="s">
        <v>4</v>
      </c>
      <c r="I5853">
        <v>2012</v>
      </c>
      <c r="J5853">
        <v>2049</v>
      </c>
      <c r="K5853">
        <v>11.3155546259643</v>
      </c>
    </row>
    <row r="5854" spans="5:11" x14ac:dyDescent="0.2">
      <c r="E5854" t="str">
        <f t="shared" si="91"/>
        <v>Manufacturing: Energy Intensive</v>
      </c>
      <c r="F5854" t="s">
        <v>71</v>
      </c>
      <c r="G5854" t="s">
        <v>39</v>
      </c>
      <c r="H5854" t="s">
        <v>4</v>
      </c>
      <c r="I5854">
        <v>2012</v>
      </c>
      <c r="J5854">
        <v>2050</v>
      </c>
      <c r="K5854">
        <v>11.3155546259643</v>
      </c>
    </row>
    <row r="5855" spans="5:11" x14ac:dyDescent="0.2">
      <c r="E5855" t="str">
        <f t="shared" si="91"/>
        <v>Manufacturing: Energy Intensive</v>
      </c>
      <c r="F5855" t="s">
        <v>71</v>
      </c>
      <c r="G5855" t="s">
        <v>39</v>
      </c>
      <c r="H5855" t="s">
        <v>4</v>
      </c>
      <c r="I5855">
        <v>2013</v>
      </c>
      <c r="J5855">
        <v>2048</v>
      </c>
      <c r="K5855">
        <v>11.653523820322899</v>
      </c>
    </row>
    <row r="5856" spans="5:11" x14ac:dyDescent="0.2">
      <c r="E5856" t="str">
        <f t="shared" si="91"/>
        <v>Manufacturing: Energy Intensive</v>
      </c>
      <c r="F5856" t="s">
        <v>71</v>
      </c>
      <c r="G5856" t="s">
        <v>39</v>
      </c>
      <c r="H5856" t="s">
        <v>4</v>
      </c>
      <c r="I5856">
        <v>2013</v>
      </c>
      <c r="J5856">
        <v>2049</v>
      </c>
      <c r="K5856">
        <v>11.605298007451699</v>
      </c>
    </row>
    <row r="5857" spans="5:11" x14ac:dyDescent="0.2">
      <c r="E5857" t="str">
        <f t="shared" si="91"/>
        <v>Manufacturing: Energy Intensive</v>
      </c>
      <c r="F5857" t="s">
        <v>71</v>
      </c>
      <c r="G5857" t="s">
        <v>39</v>
      </c>
      <c r="H5857" t="s">
        <v>4</v>
      </c>
      <c r="I5857">
        <v>2013</v>
      </c>
      <c r="J5857">
        <v>2050</v>
      </c>
      <c r="K5857">
        <v>11.6054641649212</v>
      </c>
    </row>
    <row r="5858" spans="5:11" x14ac:dyDescent="0.2">
      <c r="E5858" t="str">
        <f t="shared" si="91"/>
        <v>Manufacturing: Energy Intensive</v>
      </c>
      <c r="F5858" t="s">
        <v>71</v>
      </c>
      <c r="G5858" t="s">
        <v>39</v>
      </c>
      <c r="H5858" t="s">
        <v>4</v>
      </c>
      <c r="I5858">
        <v>2014</v>
      </c>
      <c r="J5858">
        <v>2048</v>
      </c>
      <c r="K5858">
        <v>11.867789225619999</v>
      </c>
    </row>
    <row r="5859" spans="5:11" x14ac:dyDescent="0.2">
      <c r="E5859" t="str">
        <f t="shared" si="91"/>
        <v>Manufacturing: Energy Intensive</v>
      </c>
      <c r="F5859" t="s">
        <v>71</v>
      </c>
      <c r="G5859" t="s">
        <v>39</v>
      </c>
      <c r="H5859" t="s">
        <v>4</v>
      </c>
      <c r="I5859">
        <v>2014</v>
      </c>
      <c r="J5859">
        <v>2049</v>
      </c>
      <c r="K5859">
        <v>11.803226853101</v>
      </c>
    </row>
    <row r="5860" spans="5:11" x14ac:dyDescent="0.2">
      <c r="E5860" t="str">
        <f t="shared" si="91"/>
        <v>Manufacturing: Energy Intensive</v>
      </c>
      <c r="F5860" t="s">
        <v>71</v>
      </c>
      <c r="G5860" t="s">
        <v>39</v>
      </c>
      <c r="H5860" t="s">
        <v>4</v>
      </c>
      <c r="I5860">
        <v>2014</v>
      </c>
      <c r="J5860">
        <v>2050</v>
      </c>
      <c r="K5860">
        <v>11.807946925164099</v>
      </c>
    </row>
    <row r="5861" spans="5:11" x14ac:dyDescent="0.2">
      <c r="E5861" t="str">
        <f t="shared" si="91"/>
        <v>Manufacturing: Energy Intensive</v>
      </c>
      <c r="F5861" t="s">
        <v>71</v>
      </c>
      <c r="G5861" t="s">
        <v>39</v>
      </c>
      <c r="H5861" t="s">
        <v>4</v>
      </c>
      <c r="I5861">
        <v>2015</v>
      </c>
      <c r="J5861">
        <v>2048</v>
      </c>
      <c r="K5861">
        <v>12.0455396594836</v>
      </c>
    </row>
    <row r="5862" spans="5:11" x14ac:dyDescent="0.2">
      <c r="E5862" t="str">
        <f t="shared" si="91"/>
        <v>Manufacturing: Energy Intensive</v>
      </c>
      <c r="F5862" t="s">
        <v>71</v>
      </c>
      <c r="G5862" t="s">
        <v>39</v>
      </c>
      <c r="H5862" t="s">
        <v>4</v>
      </c>
      <c r="I5862">
        <v>2015</v>
      </c>
      <c r="J5862">
        <v>2049</v>
      </c>
      <c r="K5862">
        <v>11.978224918175901</v>
      </c>
    </row>
    <row r="5863" spans="5:11" x14ac:dyDescent="0.2">
      <c r="E5863" t="str">
        <f t="shared" si="91"/>
        <v>Manufacturing: Energy Intensive</v>
      </c>
      <c r="F5863" t="s">
        <v>71</v>
      </c>
      <c r="G5863" t="s">
        <v>39</v>
      </c>
      <c r="H5863" t="s">
        <v>4</v>
      </c>
      <c r="I5863">
        <v>2015</v>
      </c>
      <c r="J5863">
        <v>2050</v>
      </c>
      <c r="K5863">
        <v>11.989485317188199</v>
      </c>
    </row>
    <row r="5864" spans="5:11" x14ac:dyDescent="0.2">
      <c r="E5864" t="str">
        <f t="shared" si="91"/>
        <v>Manufacturing: Energy Intensive</v>
      </c>
      <c r="F5864" t="s">
        <v>71</v>
      </c>
      <c r="G5864" t="s">
        <v>39</v>
      </c>
      <c r="H5864" t="s">
        <v>4</v>
      </c>
      <c r="I5864">
        <v>2016</v>
      </c>
      <c r="J5864">
        <v>2048</v>
      </c>
      <c r="K5864">
        <v>12.155966065603</v>
      </c>
    </row>
    <row r="5865" spans="5:11" x14ac:dyDescent="0.2">
      <c r="E5865" t="str">
        <f t="shared" si="91"/>
        <v>Manufacturing: Energy Intensive</v>
      </c>
      <c r="F5865" t="s">
        <v>71</v>
      </c>
      <c r="G5865" t="s">
        <v>39</v>
      </c>
      <c r="H5865" t="s">
        <v>4</v>
      </c>
      <c r="I5865">
        <v>2016</v>
      </c>
      <c r="J5865">
        <v>2049</v>
      </c>
      <c r="K5865">
        <v>12.0937638328998</v>
      </c>
    </row>
    <row r="5866" spans="5:11" x14ac:dyDescent="0.2">
      <c r="E5866" t="str">
        <f t="shared" si="91"/>
        <v>Manufacturing: Energy Intensive</v>
      </c>
      <c r="F5866" t="s">
        <v>71</v>
      </c>
      <c r="G5866" t="s">
        <v>39</v>
      </c>
      <c r="H5866" t="s">
        <v>4</v>
      </c>
      <c r="I5866">
        <v>2016</v>
      </c>
      <c r="J5866">
        <v>2050</v>
      </c>
      <c r="K5866">
        <v>12.112888426691599</v>
      </c>
    </row>
    <row r="5867" spans="5:11" x14ac:dyDescent="0.2">
      <c r="E5867" t="str">
        <f t="shared" si="91"/>
        <v>Manufacturing: Energy Intensive</v>
      </c>
      <c r="F5867" t="s">
        <v>71</v>
      </c>
      <c r="G5867" t="s">
        <v>39</v>
      </c>
      <c r="H5867" t="s">
        <v>4</v>
      </c>
      <c r="I5867">
        <v>2017</v>
      </c>
      <c r="J5867">
        <v>2048</v>
      </c>
      <c r="K5867">
        <v>12.2717367505225</v>
      </c>
    </row>
    <row r="5868" spans="5:11" x14ac:dyDescent="0.2">
      <c r="E5868" t="str">
        <f t="shared" si="91"/>
        <v>Manufacturing: Energy Intensive</v>
      </c>
      <c r="F5868" t="s">
        <v>71</v>
      </c>
      <c r="G5868" t="s">
        <v>39</v>
      </c>
      <c r="H5868" t="s">
        <v>4</v>
      </c>
      <c r="I5868">
        <v>2017</v>
      </c>
      <c r="J5868">
        <v>2049</v>
      </c>
      <c r="K5868">
        <v>12.226818753046301</v>
      </c>
    </row>
    <row r="5869" spans="5:11" x14ac:dyDescent="0.2">
      <c r="E5869" t="str">
        <f t="shared" si="91"/>
        <v>Manufacturing: Energy Intensive</v>
      </c>
      <c r="F5869" t="s">
        <v>71</v>
      </c>
      <c r="G5869" t="s">
        <v>39</v>
      </c>
      <c r="H5869" t="s">
        <v>4</v>
      </c>
      <c r="I5869">
        <v>2017</v>
      </c>
      <c r="J5869">
        <v>2050</v>
      </c>
      <c r="K5869">
        <v>12.2530016833655</v>
      </c>
    </row>
    <row r="5870" spans="5:11" x14ac:dyDescent="0.2">
      <c r="E5870" t="str">
        <f t="shared" si="91"/>
        <v>Manufacturing: Energy Intensive</v>
      </c>
      <c r="F5870" t="s">
        <v>71</v>
      </c>
      <c r="G5870" t="s">
        <v>39</v>
      </c>
      <c r="H5870" t="s">
        <v>4</v>
      </c>
      <c r="I5870">
        <v>2018</v>
      </c>
      <c r="J5870">
        <v>2048</v>
      </c>
      <c r="K5870">
        <v>12.3990359750488</v>
      </c>
    </row>
    <row r="5871" spans="5:11" x14ac:dyDescent="0.2">
      <c r="E5871" t="str">
        <f t="shared" si="91"/>
        <v>Manufacturing: Energy Intensive</v>
      </c>
      <c r="F5871" t="s">
        <v>71</v>
      </c>
      <c r="G5871" t="s">
        <v>39</v>
      </c>
      <c r="H5871" t="s">
        <v>4</v>
      </c>
      <c r="I5871">
        <v>2018</v>
      </c>
      <c r="J5871">
        <v>2049</v>
      </c>
      <c r="K5871">
        <v>12.3798970659586</v>
      </c>
    </row>
    <row r="5872" spans="5:11" x14ac:dyDescent="0.2">
      <c r="E5872" t="str">
        <f t="shared" si="91"/>
        <v>Manufacturing: Energy Intensive</v>
      </c>
      <c r="F5872" t="s">
        <v>71</v>
      </c>
      <c r="G5872" t="s">
        <v>39</v>
      </c>
      <c r="H5872" t="s">
        <v>4</v>
      </c>
      <c r="I5872">
        <v>2018</v>
      </c>
      <c r="J5872">
        <v>2050</v>
      </c>
      <c r="K5872">
        <v>12.4144828164433</v>
      </c>
    </row>
    <row r="5873" spans="5:11" x14ac:dyDescent="0.2">
      <c r="E5873" t="str">
        <f t="shared" si="91"/>
        <v>Manufacturing: Energy Intensive</v>
      </c>
      <c r="F5873" t="s">
        <v>71</v>
      </c>
      <c r="G5873" t="s">
        <v>39</v>
      </c>
      <c r="H5873" t="s">
        <v>4</v>
      </c>
      <c r="I5873">
        <v>2019</v>
      </c>
      <c r="J5873">
        <v>2048</v>
      </c>
      <c r="K5873">
        <v>12.368239281659401</v>
      </c>
    </row>
    <row r="5874" spans="5:11" x14ac:dyDescent="0.2">
      <c r="E5874" t="str">
        <f t="shared" si="91"/>
        <v>Manufacturing: Energy Intensive</v>
      </c>
      <c r="F5874" t="s">
        <v>71</v>
      </c>
      <c r="G5874" t="s">
        <v>39</v>
      </c>
      <c r="H5874" t="s">
        <v>4</v>
      </c>
      <c r="I5874">
        <v>2019</v>
      </c>
      <c r="J5874">
        <v>2049</v>
      </c>
      <c r="K5874">
        <v>12.383448969825301</v>
      </c>
    </row>
    <row r="5875" spans="5:11" x14ac:dyDescent="0.2">
      <c r="E5875" t="str">
        <f t="shared" si="91"/>
        <v>Manufacturing: Energy Intensive</v>
      </c>
      <c r="F5875" t="s">
        <v>71</v>
      </c>
      <c r="G5875" t="s">
        <v>39</v>
      </c>
      <c r="H5875" t="s">
        <v>4</v>
      </c>
      <c r="I5875">
        <v>2019</v>
      </c>
      <c r="J5875">
        <v>2050</v>
      </c>
      <c r="K5875">
        <v>12.424733163751</v>
      </c>
    </row>
    <row r="5876" spans="5:11" x14ac:dyDescent="0.2">
      <c r="E5876" t="str">
        <f t="shared" si="91"/>
        <v>Manufacturing: Energy Intensive</v>
      </c>
      <c r="F5876" t="s">
        <v>71</v>
      </c>
      <c r="G5876" t="s">
        <v>39</v>
      </c>
      <c r="H5876" t="s">
        <v>4</v>
      </c>
      <c r="I5876">
        <v>2020</v>
      </c>
      <c r="J5876">
        <v>2048</v>
      </c>
      <c r="K5876">
        <v>11.2864559572758</v>
      </c>
    </row>
    <row r="5877" spans="5:11" x14ac:dyDescent="0.2">
      <c r="E5877" t="str">
        <f t="shared" si="91"/>
        <v>Manufacturing: Energy Intensive</v>
      </c>
      <c r="F5877" t="s">
        <v>71</v>
      </c>
      <c r="G5877" t="s">
        <v>39</v>
      </c>
      <c r="H5877" t="s">
        <v>4</v>
      </c>
      <c r="I5877">
        <v>2020</v>
      </c>
      <c r="J5877">
        <v>2049</v>
      </c>
      <c r="K5877">
        <v>11.3488585474734</v>
      </c>
    </row>
    <row r="5878" spans="5:11" x14ac:dyDescent="0.2">
      <c r="E5878" t="str">
        <f t="shared" si="91"/>
        <v>Manufacturing: Energy Intensive</v>
      </c>
      <c r="F5878" t="s">
        <v>71</v>
      </c>
      <c r="G5878" t="s">
        <v>39</v>
      </c>
      <c r="H5878" t="s">
        <v>4</v>
      </c>
      <c r="I5878">
        <v>2020</v>
      </c>
      <c r="J5878">
        <v>2050</v>
      </c>
      <c r="K5878">
        <v>11.393455188422299</v>
      </c>
    </row>
    <row r="5879" spans="5:11" x14ac:dyDescent="0.2">
      <c r="E5879" t="str">
        <f t="shared" si="91"/>
        <v>Manufacturing: Energy Intensive</v>
      </c>
      <c r="F5879" t="s">
        <v>71</v>
      </c>
      <c r="G5879" t="s">
        <v>39</v>
      </c>
      <c r="H5879" t="s">
        <v>4</v>
      </c>
      <c r="I5879">
        <v>2021</v>
      </c>
      <c r="J5879">
        <v>2048</v>
      </c>
      <c r="K5879">
        <v>11.5420208727271</v>
      </c>
    </row>
    <row r="5880" spans="5:11" x14ac:dyDescent="0.2">
      <c r="E5880" t="str">
        <f t="shared" si="91"/>
        <v>Manufacturing: Energy Intensive</v>
      </c>
      <c r="F5880" t="s">
        <v>71</v>
      </c>
      <c r="G5880" t="s">
        <v>39</v>
      </c>
      <c r="H5880" t="s">
        <v>4</v>
      </c>
      <c r="I5880">
        <v>2021</v>
      </c>
      <c r="J5880">
        <v>2049</v>
      </c>
      <c r="K5880">
        <v>11.6387308679712</v>
      </c>
    </row>
    <row r="5881" spans="5:11" x14ac:dyDescent="0.2">
      <c r="E5881" t="str">
        <f t="shared" si="91"/>
        <v>Manufacturing: Energy Intensive</v>
      </c>
      <c r="F5881" t="s">
        <v>71</v>
      </c>
      <c r="G5881" t="s">
        <v>39</v>
      </c>
      <c r="H5881" t="s">
        <v>4</v>
      </c>
      <c r="I5881">
        <v>2021</v>
      </c>
      <c r="J5881">
        <v>2050</v>
      </c>
      <c r="K5881">
        <v>11.6789124352022</v>
      </c>
    </row>
    <row r="5882" spans="5:11" x14ac:dyDescent="0.2">
      <c r="E5882" t="str">
        <f t="shared" si="91"/>
        <v>Manufacturing: Energy Intensive</v>
      </c>
      <c r="F5882" t="s">
        <v>71</v>
      </c>
      <c r="G5882" t="s">
        <v>39</v>
      </c>
      <c r="H5882" t="s">
        <v>4</v>
      </c>
      <c r="I5882">
        <v>2022</v>
      </c>
      <c r="J5882">
        <v>2048</v>
      </c>
      <c r="K5882">
        <v>11.7766896545027</v>
      </c>
    </row>
    <row r="5883" spans="5:11" x14ac:dyDescent="0.2">
      <c r="E5883" t="str">
        <f t="shared" si="91"/>
        <v>Manufacturing: Energy Intensive</v>
      </c>
      <c r="F5883" t="s">
        <v>71</v>
      </c>
      <c r="G5883" t="s">
        <v>39</v>
      </c>
      <c r="H5883" t="s">
        <v>4</v>
      </c>
      <c r="I5883">
        <v>2022</v>
      </c>
      <c r="J5883">
        <v>2049</v>
      </c>
      <c r="K5883">
        <v>11.910143777198501</v>
      </c>
    </row>
    <row r="5884" spans="5:11" x14ac:dyDescent="0.2">
      <c r="E5884" t="str">
        <f t="shared" si="91"/>
        <v>Manufacturing: Energy Intensive</v>
      </c>
      <c r="F5884" t="s">
        <v>71</v>
      </c>
      <c r="G5884" t="s">
        <v>39</v>
      </c>
      <c r="H5884" t="s">
        <v>4</v>
      </c>
      <c r="I5884">
        <v>2022</v>
      </c>
      <c r="J5884">
        <v>2050</v>
      </c>
      <c r="K5884">
        <v>11.9446831204056</v>
      </c>
    </row>
    <row r="5885" spans="5:11" x14ac:dyDescent="0.2">
      <c r="E5885" t="str">
        <f t="shared" si="91"/>
        <v>Manufacturing: Energy Intensive</v>
      </c>
      <c r="F5885" t="s">
        <v>71</v>
      </c>
      <c r="G5885" t="s">
        <v>39</v>
      </c>
      <c r="H5885" t="s">
        <v>4</v>
      </c>
      <c r="I5885">
        <v>2023</v>
      </c>
      <c r="J5885">
        <v>2048</v>
      </c>
      <c r="K5885">
        <v>11.988970138639599</v>
      </c>
    </row>
    <row r="5886" spans="5:11" x14ac:dyDescent="0.2">
      <c r="E5886" t="str">
        <f t="shared" si="91"/>
        <v>Manufacturing: Energy Intensive</v>
      </c>
      <c r="F5886" t="s">
        <v>71</v>
      </c>
      <c r="G5886" t="s">
        <v>39</v>
      </c>
      <c r="H5886" t="s">
        <v>4</v>
      </c>
      <c r="I5886">
        <v>2023</v>
      </c>
      <c r="J5886">
        <v>2049</v>
      </c>
      <c r="K5886">
        <v>12.156599685239099</v>
      </c>
    </row>
    <row r="5887" spans="5:11" x14ac:dyDescent="0.2">
      <c r="E5887" t="str">
        <f t="shared" si="91"/>
        <v>Manufacturing: Energy Intensive</v>
      </c>
      <c r="F5887" t="s">
        <v>71</v>
      </c>
      <c r="G5887" t="s">
        <v>39</v>
      </c>
      <c r="H5887" t="s">
        <v>4</v>
      </c>
      <c r="I5887">
        <v>2023</v>
      </c>
      <c r="J5887">
        <v>2050</v>
      </c>
      <c r="K5887">
        <v>12.1932655881619</v>
      </c>
    </row>
    <row r="5888" spans="5:11" x14ac:dyDescent="0.2">
      <c r="E5888" t="str">
        <f t="shared" si="91"/>
        <v>Manufacturing: Energy Intensive</v>
      </c>
      <c r="F5888" t="s">
        <v>71</v>
      </c>
      <c r="G5888" t="s">
        <v>39</v>
      </c>
      <c r="H5888" t="s">
        <v>4</v>
      </c>
      <c r="I5888">
        <v>2024</v>
      </c>
      <c r="J5888">
        <v>2048</v>
      </c>
      <c r="K5888">
        <v>12.220369785886801</v>
      </c>
    </row>
    <row r="5889" spans="5:11" x14ac:dyDescent="0.2">
      <c r="E5889" t="str">
        <f t="shared" si="91"/>
        <v>Manufacturing: Energy Intensive</v>
      </c>
      <c r="F5889" t="s">
        <v>71</v>
      </c>
      <c r="G5889" t="s">
        <v>39</v>
      </c>
      <c r="H5889" t="s">
        <v>4</v>
      </c>
      <c r="I5889">
        <v>2024</v>
      </c>
      <c r="J5889">
        <v>2049</v>
      </c>
      <c r="K5889">
        <v>12.4240067351212</v>
      </c>
    </row>
    <row r="5890" spans="5:11" x14ac:dyDescent="0.2">
      <c r="E5890" t="str">
        <f t="shared" si="91"/>
        <v>Manufacturing: Energy Intensive</v>
      </c>
      <c r="F5890" t="s">
        <v>71</v>
      </c>
      <c r="G5890" t="s">
        <v>39</v>
      </c>
      <c r="H5890" t="s">
        <v>4</v>
      </c>
      <c r="I5890">
        <v>2024</v>
      </c>
      <c r="J5890">
        <v>2050</v>
      </c>
      <c r="K5890">
        <v>12.458492264094501</v>
      </c>
    </row>
    <row r="5891" spans="5:11" x14ac:dyDescent="0.2">
      <c r="E5891" t="str">
        <f t="shared" ref="E5891:E5954" si="92">VLOOKUP(F5891,$A$2:$B$53,2,)</f>
        <v>Manufacturing: Energy Intensive</v>
      </c>
      <c r="F5891" t="s">
        <v>71</v>
      </c>
      <c r="G5891" t="s">
        <v>39</v>
      </c>
      <c r="H5891" t="s">
        <v>4</v>
      </c>
      <c r="I5891">
        <v>2025</v>
      </c>
      <c r="J5891">
        <v>2048</v>
      </c>
      <c r="K5891">
        <v>12.449558470442801</v>
      </c>
    </row>
    <row r="5892" spans="5:11" x14ac:dyDescent="0.2">
      <c r="E5892" t="str">
        <f t="shared" si="92"/>
        <v>Manufacturing: Energy Intensive</v>
      </c>
      <c r="F5892" t="s">
        <v>71</v>
      </c>
      <c r="G5892" t="s">
        <v>39</v>
      </c>
      <c r="H5892" t="s">
        <v>4</v>
      </c>
      <c r="I5892">
        <v>2025</v>
      </c>
      <c r="J5892">
        <v>2049</v>
      </c>
      <c r="K5892">
        <v>12.6759547869393</v>
      </c>
    </row>
    <row r="5893" spans="5:11" x14ac:dyDescent="0.2">
      <c r="E5893" t="str">
        <f t="shared" si="92"/>
        <v>Manufacturing: Energy Intensive</v>
      </c>
      <c r="F5893" t="s">
        <v>71</v>
      </c>
      <c r="G5893" t="s">
        <v>39</v>
      </c>
      <c r="H5893" t="s">
        <v>4</v>
      </c>
      <c r="I5893">
        <v>2025</v>
      </c>
      <c r="J5893">
        <v>2050</v>
      </c>
      <c r="K5893">
        <v>12.7120139013645</v>
      </c>
    </row>
    <row r="5894" spans="5:11" x14ac:dyDescent="0.2">
      <c r="E5894" t="str">
        <f t="shared" si="92"/>
        <v>Manufacturing: Energy Intensive</v>
      </c>
      <c r="F5894" t="s">
        <v>71</v>
      </c>
      <c r="G5894" t="s">
        <v>39</v>
      </c>
      <c r="H5894" t="s">
        <v>4</v>
      </c>
      <c r="I5894">
        <v>2026</v>
      </c>
      <c r="J5894">
        <v>2048</v>
      </c>
      <c r="K5894">
        <v>12.654768500587</v>
      </c>
    </row>
    <row r="5895" spans="5:11" x14ac:dyDescent="0.2">
      <c r="E5895" t="str">
        <f t="shared" si="92"/>
        <v>Manufacturing: Energy Intensive</v>
      </c>
      <c r="F5895" t="s">
        <v>71</v>
      </c>
      <c r="G5895" t="s">
        <v>39</v>
      </c>
      <c r="H5895" t="s">
        <v>4</v>
      </c>
      <c r="I5895">
        <v>2026</v>
      </c>
      <c r="J5895">
        <v>2049</v>
      </c>
      <c r="K5895">
        <v>12.908802209808099</v>
      </c>
    </row>
    <row r="5896" spans="5:11" x14ac:dyDescent="0.2">
      <c r="E5896" t="str">
        <f t="shared" si="92"/>
        <v>Manufacturing: Energy Intensive</v>
      </c>
      <c r="F5896" t="s">
        <v>71</v>
      </c>
      <c r="G5896" t="s">
        <v>39</v>
      </c>
      <c r="H5896" t="s">
        <v>4</v>
      </c>
      <c r="I5896">
        <v>2026</v>
      </c>
      <c r="J5896">
        <v>2050</v>
      </c>
      <c r="K5896">
        <v>12.946952647116801</v>
      </c>
    </row>
    <row r="5897" spans="5:11" x14ac:dyDescent="0.2">
      <c r="E5897" t="str">
        <f t="shared" si="92"/>
        <v>Manufacturing: Energy Intensive</v>
      </c>
      <c r="F5897" t="s">
        <v>71</v>
      </c>
      <c r="G5897" t="s">
        <v>39</v>
      </c>
      <c r="H5897" t="s">
        <v>4</v>
      </c>
      <c r="I5897">
        <v>2027</v>
      </c>
      <c r="J5897">
        <v>2048</v>
      </c>
      <c r="K5897">
        <v>12.870394286016399</v>
      </c>
    </row>
    <row r="5898" spans="5:11" x14ac:dyDescent="0.2">
      <c r="E5898" t="str">
        <f t="shared" si="92"/>
        <v>Manufacturing: Energy Intensive</v>
      </c>
      <c r="F5898" t="s">
        <v>71</v>
      </c>
      <c r="G5898" t="s">
        <v>39</v>
      </c>
      <c r="H5898" t="s">
        <v>4</v>
      </c>
      <c r="I5898">
        <v>2027</v>
      </c>
      <c r="J5898">
        <v>2049</v>
      </c>
      <c r="K5898">
        <v>13.1537528213178</v>
      </c>
    </row>
    <row r="5899" spans="5:11" x14ac:dyDescent="0.2">
      <c r="E5899" t="str">
        <f t="shared" si="92"/>
        <v>Manufacturing: Energy Intensive</v>
      </c>
      <c r="F5899" t="s">
        <v>71</v>
      </c>
      <c r="G5899" t="s">
        <v>39</v>
      </c>
      <c r="H5899" t="s">
        <v>4</v>
      </c>
      <c r="I5899">
        <v>2027</v>
      </c>
      <c r="J5899">
        <v>2050</v>
      </c>
      <c r="K5899">
        <v>13.1936462725302</v>
      </c>
    </row>
    <row r="5900" spans="5:11" x14ac:dyDescent="0.2">
      <c r="E5900" t="str">
        <f t="shared" si="92"/>
        <v>Manufacturing: Energy Intensive</v>
      </c>
      <c r="F5900" t="s">
        <v>71</v>
      </c>
      <c r="G5900" t="s">
        <v>39</v>
      </c>
      <c r="H5900" t="s">
        <v>4</v>
      </c>
      <c r="I5900">
        <v>2028</v>
      </c>
      <c r="J5900">
        <v>2048</v>
      </c>
      <c r="K5900">
        <v>13.0870848506652</v>
      </c>
    </row>
    <row r="5901" spans="5:11" x14ac:dyDescent="0.2">
      <c r="E5901" t="str">
        <f t="shared" si="92"/>
        <v>Manufacturing: Energy Intensive</v>
      </c>
      <c r="F5901" t="s">
        <v>71</v>
      </c>
      <c r="G5901" t="s">
        <v>39</v>
      </c>
      <c r="H5901" t="s">
        <v>4</v>
      </c>
      <c r="I5901">
        <v>2028</v>
      </c>
      <c r="J5901">
        <v>2049</v>
      </c>
      <c r="K5901">
        <v>13.396858532459101</v>
      </c>
    </row>
    <row r="5902" spans="5:11" x14ac:dyDescent="0.2">
      <c r="E5902" t="str">
        <f t="shared" si="92"/>
        <v>Manufacturing: Energy Intensive</v>
      </c>
      <c r="F5902" t="s">
        <v>71</v>
      </c>
      <c r="G5902" t="s">
        <v>39</v>
      </c>
      <c r="H5902" t="s">
        <v>4</v>
      </c>
      <c r="I5902">
        <v>2028</v>
      </c>
      <c r="J5902">
        <v>2050</v>
      </c>
      <c r="K5902">
        <v>13.441543710249199</v>
      </c>
    </row>
    <row r="5903" spans="5:11" x14ac:dyDescent="0.2">
      <c r="E5903" t="str">
        <f t="shared" si="92"/>
        <v>Manufacturing: Energy Intensive</v>
      </c>
      <c r="F5903" t="s">
        <v>71</v>
      </c>
      <c r="G5903" t="s">
        <v>39</v>
      </c>
      <c r="H5903" t="s">
        <v>4</v>
      </c>
      <c r="I5903">
        <v>2029</v>
      </c>
      <c r="J5903">
        <v>2048</v>
      </c>
      <c r="K5903">
        <v>13.3607254466587</v>
      </c>
    </row>
    <row r="5904" spans="5:11" x14ac:dyDescent="0.2">
      <c r="E5904" t="str">
        <f t="shared" si="92"/>
        <v>Manufacturing: Energy Intensive</v>
      </c>
      <c r="F5904" t="s">
        <v>71</v>
      </c>
      <c r="G5904" t="s">
        <v>39</v>
      </c>
      <c r="H5904" t="s">
        <v>4</v>
      </c>
      <c r="I5904">
        <v>2029</v>
      </c>
      <c r="J5904">
        <v>2049</v>
      </c>
      <c r="K5904">
        <v>13.702235024050699</v>
      </c>
    </row>
    <row r="5905" spans="5:11" x14ac:dyDescent="0.2">
      <c r="E5905" t="str">
        <f t="shared" si="92"/>
        <v>Manufacturing: Energy Intensive</v>
      </c>
      <c r="F5905" t="s">
        <v>71</v>
      </c>
      <c r="G5905" t="s">
        <v>39</v>
      </c>
      <c r="H5905" t="s">
        <v>4</v>
      </c>
      <c r="I5905">
        <v>2029</v>
      </c>
      <c r="J5905">
        <v>2050</v>
      </c>
      <c r="K5905">
        <v>13.7529725577772</v>
      </c>
    </row>
    <row r="5906" spans="5:11" x14ac:dyDescent="0.2">
      <c r="E5906" t="str">
        <f t="shared" si="92"/>
        <v>Manufacturing: Energy Intensive</v>
      </c>
      <c r="F5906" t="s">
        <v>71</v>
      </c>
      <c r="G5906" t="s">
        <v>39</v>
      </c>
      <c r="H5906" t="s">
        <v>4</v>
      </c>
      <c r="I5906">
        <v>2030</v>
      </c>
      <c r="J5906">
        <v>2048</v>
      </c>
      <c r="K5906">
        <v>13.6648714914735</v>
      </c>
    </row>
    <row r="5907" spans="5:11" x14ac:dyDescent="0.2">
      <c r="E5907" t="str">
        <f t="shared" si="92"/>
        <v>Manufacturing: Energy Intensive</v>
      </c>
      <c r="F5907" t="s">
        <v>71</v>
      </c>
      <c r="G5907" t="s">
        <v>39</v>
      </c>
      <c r="H5907" t="s">
        <v>4</v>
      </c>
      <c r="I5907">
        <v>2030</v>
      </c>
      <c r="J5907">
        <v>2049</v>
      </c>
      <c r="K5907">
        <v>14.045136328498799</v>
      </c>
    </row>
    <row r="5908" spans="5:11" x14ac:dyDescent="0.2">
      <c r="E5908" t="str">
        <f t="shared" si="92"/>
        <v>Manufacturing: Energy Intensive</v>
      </c>
      <c r="F5908" t="s">
        <v>71</v>
      </c>
      <c r="G5908" t="s">
        <v>39</v>
      </c>
      <c r="H5908" t="s">
        <v>4</v>
      </c>
      <c r="I5908">
        <v>2030</v>
      </c>
      <c r="J5908">
        <v>2050</v>
      </c>
      <c r="K5908">
        <v>14.098226117348201</v>
      </c>
    </row>
    <row r="5909" spans="5:11" x14ac:dyDescent="0.2">
      <c r="E5909" t="str">
        <f t="shared" si="92"/>
        <v>Manufacturing: Energy Intensive</v>
      </c>
      <c r="F5909" t="s">
        <v>71</v>
      </c>
      <c r="G5909" t="s">
        <v>39</v>
      </c>
      <c r="H5909" t="s">
        <v>4</v>
      </c>
      <c r="I5909">
        <v>2031</v>
      </c>
      <c r="J5909">
        <v>2048</v>
      </c>
      <c r="K5909">
        <v>14.0668605343891</v>
      </c>
    </row>
    <row r="5910" spans="5:11" x14ac:dyDescent="0.2">
      <c r="E5910" t="str">
        <f t="shared" si="92"/>
        <v>Manufacturing: Energy Intensive</v>
      </c>
      <c r="F5910" t="s">
        <v>71</v>
      </c>
      <c r="G5910" t="s">
        <v>39</v>
      </c>
      <c r="H5910" t="s">
        <v>4</v>
      </c>
      <c r="I5910">
        <v>2031</v>
      </c>
      <c r="J5910">
        <v>2049</v>
      </c>
      <c r="K5910">
        <v>14.473562668614999</v>
      </c>
    </row>
    <row r="5911" spans="5:11" x14ac:dyDescent="0.2">
      <c r="E5911" t="str">
        <f t="shared" si="92"/>
        <v>Manufacturing: Energy Intensive</v>
      </c>
      <c r="F5911" t="s">
        <v>71</v>
      </c>
      <c r="G5911" t="s">
        <v>39</v>
      </c>
      <c r="H5911" t="s">
        <v>4</v>
      </c>
      <c r="I5911">
        <v>2031</v>
      </c>
      <c r="J5911">
        <v>2050</v>
      </c>
      <c r="K5911">
        <v>14.533239189487601</v>
      </c>
    </row>
    <row r="5912" spans="5:11" x14ac:dyDescent="0.2">
      <c r="E5912" t="str">
        <f t="shared" si="92"/>
        <v>Manufacturing: Energy Intensive</v>
      </c>
      <c r="F5912" t="s">
        <v>71</v>
      </c>
      <c r="G5912" t="s">
        <v>39</v>
      </c>
      <c r="H5912" t="s">
        <v>4</v>
      </c>
      <c r="I5912">
        <v>2032</v>
      </c>
      <c r="J5912">
        <v>2048</v>
      </c>
      <c r="K5912">
        <v>14.488564786465499</v>
      </c>
    </row>
    <row r="5913" spans="5:11" x14ac:dyDescent="0.2">
      <c r="E5913" t="str">
        <f t="shared" si="92"/>
        <v>Manufacturing: Energy Intensive</v>
      </c>
      <c r="F5913" t="s">
        <v>71</v>
      </c>
      <c r="G5913" t="s">
        <v>39</v>
      </c>
      <c r="H5913" t="s">
        <v>4</v>
      </c>
      <c r="I5913">
        <v>2032</v>
      </c>
      <c r="J5913">
        <v>2049</v>
      </c>
      <c r="K5913">
        <v>14.9123342109941</v>
      </c>
    </row>
    <row r="5914" spans="5:11" x14ac:dyDescent="0.2">
      <c r="E5914" t="str">
        <f t="shared" si="92"/>
        <v>Manufacturing: Energy Intensive</v>
      </c>
      <c r="F5914" t="s">
        <v>71</v>
      </c>
      <c r="G5914" t="s">
        <v>39</v>
      </c>
      <c r="H5914" t="s">
        <v>4</v>
      </c>
      <c r="I5914">
        <v>2032</v>
      </c>
      <c r="J5914">
        <v>2050</v>
      </c>
      <c r="K5914">
        <v>14.981061259933901</v>
      </c>
    </row>
    <row r="5915" spans="5:11" x14ac:dyDescent="0.2">
      <c r="E5915" t="str">
        <f t="shared" si="92"/>
        <v>Manufacturing: Energy Intensive</v>
      </c>
      <c r="F5915" t="s">
        <v>71</v>
      </c>
      <c r="G5915" t="s">
        <v>39</v>
      </c>
      <c r="H5915" t="s">
        <v>4</v>
      </c>
      <c r="I5915">
        <v>2033</v>
      </c>
      <c r="J5915">
        <v>2048</v>
      </c>
      <c r="K5915">
        <v>14.949594190944101</v>
      </c>
    </row>
    <row r="5916" spans="5:11" x14ac:dyDescent="0.2">
      <c r="E5916" t="str">
        <f t="shared" si="92"/>
        <v>Manufacturing: Energy Intensive</v>
      </c>
      <c r="F5916" t="s">
        <v>71</v>
      </c>
      <c r="G5916" t="s">
        <v>39</v>
      </c>
      <c r="H5916" t="s">
        <v>4</v>
      </c>
      <c r="I5916">
        <v>2033</v>
      </c>
      <c r="J5916">
        <v>2049</v>
      </c>
      <c r="K5916">
        <v>15.380556815680499</v>
      </c>
    </row>
    <row r="5917" spans="5:11" x14ac:dyDescent="0.2">
      <c r="E5917" t="str">
        <f t="shared" si="92"/>
        <v>Manufacturing: Energy Intensive</v>
      </c>
      <c r="F5917" t="s">
        <v>71</v>
      </c>
      <c r="G5917" t="s">
        <v>39</v>
      </c>
      <c r="H5917" t="s">
        <v>4</v>
      </c>
      <c r="I5917">
        <v>2033</v>
      </c>
      <c r="J5917">
        <v>2050</v>
      </c>
      <c r="K5917">
        <v>15.455458430592399</v>
      </c>
    </row>
    <row r="5918" spans="5:11" x14ac:dyDescent="0.2">
      <c r="E5918" t="str">
        <f t="shared" si="92"/>
        <v>Manufacturing: Energy Intensive</v>
      </c>
      <c r="F5918" t="s">
        <v>71</v>
      </c>
      <c r="G5918" t="s">
        <v>39</v>
      </c>
      <c r="H5918" t="s">
        <v>4</v>
      </c>
      <c r="I5918">
        <v>2034</v>
      </c>
      <c r="J5918">
        <v>2048</v>
      </c>
      <c r="K5918">
        <v>15.4454568956695</v>
      </c>
    </row>
    <row r="5919" spans="5:11" x14ac:dyDescent="0.2">
      <c r="E5919" t="str">
        <f t="shared" si="92"/>
        <v>Manufacturing: Energy Intensive</v>
      </c>
      <c r="F5919" t="s">
        <v>71</v>
      </c>
      <c r="G5919" t="s">
        <v>39</v>
      </c>
      <c r="H5919" t="s">
        <v>4</v>
      </c>
      <c r="I5919">
        <v>2034</v>
      </c>
      <c r="J5919">
        <v>2049</v>
      </c>
      <c r="K5919">
        <v>15.864372503927701</v>
      </c>
    </row>
    <row r="5920" spans="5:11" x14ac:dyDescent="0.2">
      <c r="E5920" t="str">
        <f t="shared" si="92"/>
        <v>Manufacturing: Energy Intensive</v>
      </c>
      <c r="F5920" t="s">
        <v>71</v>
      </c>
      <c r="G5920" t="s">
        <v>39</v>
      </c>
      <c r="H5920" t="s">
        <v>4</v>
      </c>
      <c r="I5920">
        <v>2034</v>
      </c>
      <c r="J5920">
        <v>2050</v>
      </c>
      <c r="K5920">
        <v>15.9549082266208</v>
      </c>
    </row>
    <row r="5921" spans="5:11" x14ac:dyDescent="0.2">
      <c r="E5921" t="str">
        <f t="shared" si="92"/>
        <v>Manufacturing: Energy Intensive</v>
      </c>
      <c r="F5921" t="s">
        <v>71</v>
      </c>
      <c r="G5921" t="s">
        <v>39</v>
      </c>
      <c r="H5921" t="s">
        <v>4</v>
      </c>
      <c r="I5921">
        <v>2035</v>
      </c>
      <c r="J5921">
        <v>2048</v>
      </c>
      <c r="K5921">
        <v>15.9484446899781</v>
      </c>
    </row>
    <row r="5922" spans="5:11" x14ac:dyDescent="0.2">
      <c r="E5922" t="str">
        <f t="shared" si="92"/>
        <v>Manufacturing: Energy Intensive</v>
      </c>
      <c r="F5922" t="s">
        <v>71</v>
      </c>
      <c r="G5922" t="s">
        <v>39</v>
      </c>
      <c r="H5922" t="s">
        <v>4</v>
      </c>
      <c r="I5922">
        <v>2035</v>
      </c>
      <c r="J5922">
        <v>2049</v>
      </c>
      <c r="K5922">
        <v>16.368430546074599</v>
      </c>
    </row>
    <row r="5923" spans="5:11" x14ac:dyDescent="0.2">
      <c r="E5923" t="str">
        <f t="shared" si="92"/>
        <v>Manufacturing: Energy Intensive</v>
      </c>
      <c r="F5923" t="s">
        <v>71</v>
      </c>
      <c r="G5923" t="s">
        <v>39</v>
      </c>
      <c r="H5923" t="s">
        <v>4</v>
      </c>
      <c r="I5923">
        <v>2035</v>
      </c>
      <c r="J5923">
        <v>2050</v>
      </c>
      <c r="K5923">
        <v>16.472953620083</v>
      </c>
    </row>
    <row r="5924" spans="5:11" x14ac:dyDescent="0.2">
      <c r="E5924" t="str">
        <f t="shared" si="92"/>
        <v>Manufacturing: Energy Intensive</v>
      </c>
      <c r="F5924" t="s">
        <v>71</v>
      </c>
      <c r="G5924" t="s">
        <v>39</v>
      </c>
      <c r="H5924" t="s">
        <v>4</v>
      </c>
      <c r="I5924">
        <v>2036</v>
      </c>
      <c r="J5924">
        <v>2048</v>
      </c>
      <c r="K5924">
        <v>16.498884833401199</v>
      </c>
    </row>
    <row r="5925" spans="5:11" x14ac:dyDescent="0.2">
      <c r="E5925" t="str">
        <f t="shared" si="92"/>
        <v>Manufacturing: Energy Intensive</v>
      </c>
      <c r="F5925" t="s">
        <v>71</v>
      </c>
      <c r="G5925" t="s">
        <v>39</v>
      </c>
      <c r="H5925" t="s">
        <v>4</v>
      </c>
      <c r="I5925">
        <v>2036</v>
      </c>
      <c r="J5925">
        <v>2049</v>
      </c>
      <c r="K5925">
        <v>16.9151921617892</v>
      </c>
    </row>
    <row r="5926" spans="5:11" x14ac:dyDescent="0.2">
      <c r="E5926" t="str">
        <f t="shared" si="92"/>
        <v>Manufacturing: Energy Intensive</v>
      </c>
      <c r="F5926" t="s">
        <v>71</v>
      </c>
      <c r="G5926" t="s">
        <v>39</v>
      </c>
      <c r="H5926" t="s">
        <v>4</v>
      </c>
      <c r="I5926">
        <v>2036</v>
      </c>
      <c r="J5926">
        <v>2050</v>
      </c>
      <c r="K5926">
        <v>17.031229903369599</v>
      </c>
    </row>
    <row r="5927" spans="5:11" x14ac:dyDescent="0.2">
      <c r="E5927" t="str">
        <f t="shared" si="92"/>
        <v>Manufacturing: Energy Intensive</v>
      </c>
      <c r="F5927" t="s">
        <v>71</v>
      </c>
      <c r="G5927" t="s">
        <v>39</v>
      </c>
      <c r="H5927" t="s">
        <v>4</v>
      </c>
      <c r="I5927">
        <v>2037</v>
      </c>
      <c r="J5927">
        <v>2048</v>
      </c>
      <c r="K5927">
        <v>17.089160262429001</v>
      </c>
    </row>
    <row r="5928" spans="5:11" x14ac:dyDescent="0.2">
      <c r="E5928" t="str">
        <f t="shared" si="92"/>
        <v>Manufacturing: Energy Intensive</v>
      </c>
      <c r="F5928" t="s">
        <v>71</v>
      </c>
      <c r="G5928" t="s">
        <v>39</v>
      </c>
      <c r="H5928" t="s">
        <v>4</v>
      </c>
      <c r="I5928">
        <v>2037</v>
      </c>
      <c r="J5928">
        <v>2049</v>
      </c>
      <c r="K5928">
        <v>17.492594044053199</v>
      </c>
    </row>
    <row r="5929" spans="5:11" x14ac:dyDescent="0.2">
      <c r="E5929" t="str">
        <f t="shared" si="92"/>
        <v>Manufacturing: Energy Intensive</v>
      </c>
      <c r="F5929" t="s">
        <v>71</v>
      </c>
      <c r="G5929" t="s">
        <v>39</v>
      </c>
      <c r="H5929" t="s">
        <v>4</v>
      </c>
      <c r="I5929">
        <v>2037</v>
      </c>
      <c r="J5929">
        <v>2050</v>
      </c>
      <c r="K5929">
        <v>17.6198013910046</v>
      </c>
    </row>
    <row r="5930" spans="5:11" x14ac:dyDescent="0.2">
      <c r="E5930" t="str">
        <f t="shared" si="92"/>
        <v>Manufacturing: Energy Intensive</v>
      </c>
      <c r="F5930" t="s">
        <v>71</v>
      </c>
      <c r="G5930" t="s">
        <v>39</v>
      </c>
      <c r="H5930" t="s">
        <v>4</v>
      </c>
      <c r="I5930">
        <v>2038</v>
      </c>
      <c r="J5930">
        <v>2048</v>
      </c>
      <c r="K5930">
        <v>17.697390439961499</v>
      </c>
    </row>
    <row r="5931" spans="5:11" x14ac:dyDescent="0.2">
      <c r="E5931" t="str">
        <f t="shared" si="92"/>
        <v>Manufacturing: Energy Intensive</v>
      </c>
      <c r="F5931" t="s">
        <v>71</v>
      </c>
      <c r="G5931" t="s">
        <v>39</v>
      </c>
      <c r="H5931" t="s">
        <v>4</v>
      </c>
      <c r="I5931">
        <v>2038</v>
      </c>
      <c r="J5931">
        <v>2049</v>
      </c>
      <c r="K5931">
        <v>18.084200749264401</v>
      </c>
    </row>
    <row r="5932" spans="5:11" x14ac:dyDescent="0.2">
      <c r="E5932" t="str">
        <f t="shared" si="92"/>
        <v>Manufacturing: Energy Intensive</v>
      </c>
      <c r="F5932" t="s">
        <v>71</v>
      </c>
      <c r="G5932" t="s">
        <v>39</v>
      </c>
      <c r="H5932" t="s">
        <v>4</v>
      </c>
      <c r="I5932">
        <v>2038</v>
      </c>
      <c r="J5932">
        <v>2050</v>
      </c>
      <c r="K5932">
        <v>18.227172484465999</v>
      </c>
    </row>
    <row r="5933" spans="5:11" x14ac:dyDescent="0.2">
      <c r="E5933" t="str">
        <f t="shared" si="92"/>
        <v>Manufacturing: Energy Intensive</v>
      </c>
      <c r="F5933" t="s">
        <v>71</v>
      </c>
      <c r="G5933" t="s">
        <v>39</v>
      </c>
      <c r="H5933" t="s">
        <v>4</v>
      </c>
      <c r="I5933">
        <v>2039</v>
      </c>
      <c r="J5933">
        <v>2048</v>
      </c>
      <c r="K5933">
        <v>18.289977645726601</v>
      </c>
    </row>
    <row r="5934" spans="5:11" x14ac:dyDescent="0.2">
      <c r="E5934" t="str">
        <f t="shared" si="92"/>
        <v>Manufacturing: Energy Intensive</v>
      </c>
      <c r="F5934" t="s">
        <v>71</v>
      </c>
      <c r="G5934" t="s">
        <v>39</v>
      </c>
      <c r="H5934" t="s">
        <v>4</v>
      </c>
      <c r="I5934">
        <v>2039</v>
      </c>
      <c r="J5934">
        <v>2049</v>
      </c>
      <c r="K5934">
        <v>18.660218551151601</v>
      </c>
    </row>
    <row r="5935" spans="5:11" x14ac:dyDescent="0.2">
      <c r="E5935" t="str">
        <f t="shared" si="92"/>
        <v>Manufacturing: Energy Intensive</v>
      </c>
      <c r="F5935" t="s">
        <v>71</v>
      </c>
      <c r="G5935" t="s">
        <v>39</v>
      </c>
      <c r="H5935" t="s">
        <v>4</v>
      </c>
      <c r="I5935">
        <v>2039</v>
      </c>
      <c r="J5935">
        <v>2050</v>
      </c>
      <c r="K5935">
        <v>18.814364126766002</v>
      </c>
    </row>
    <row r="5936" spans="5:11" x14ac:dyDescent="0.2">
      <c r="E5936" t="str">
        <f t="shared" si="92"/>
        <v>Manufacturing: Energy Intensive</v>
      </c>
      <c r="F5936" t="s">
        <v>71</v>
      </c>
      <c r="G5936" t="s">
        <v>39</v>
      </c>
      <c r="H5936" t="s">
        <v>4</v>
      </c>
      <c r="I5936">
        <v>2040</v>
      </c>
      <c r="J5936">
        <v>2048</v>
      </c>
      <c r="K5936">
        <v>18.913771673252398</v>
      </c>
    </row>
    <row r="5937" spans="5:11" x14ac:dyDescent="0.2">
      <c r="E5937" t="str">
        <f t="shared" si="92"/>
        <v>Manufacturing: Energy Intensive</v>
      </c>
      <c r="F5937" t="s">
        <v>71</v>
      </c>
      <c r="G5937" t="s">
        <v>39</v>
      </c>
      <c r="H5937" t="s">
        <v>4</v>
      </c>
      <c r="I5937">
        <v>2040</v>
      </c>
      <c r="J5937">
        <v>2049</v>
      </c>
      <c r="K5937">
        <v>19.262421543661301</v>
      </c>
    </row>
    <row r="5938" spans="5:11" x14ac:dyDescent="0.2">
      <c r="E5938" t="str">
        <f t="shared" si="92"/>
        <v>Manufacturing: Energy Intensive</v>
      </c>
      <c r="F5938" t="s">
        <v>71</v>
      </c>
      <c r="G5938" t="s">
        <v>39</v>
      </c>
      <c r="H5938" t="s">
        <v>4</v>
      </c>
      <c r="I5938">
        <v>2040</v>
      </c>
      <c r="J5938">
        <v>2050</v>
      </c>
      <c r="K5938">
        <v>19.4289732758936</v>
      </c>
    </row>
    <row r="5939" spans="5:11" x14ac:dyDescent="0.2">
      <c r="E5939" t="str">
        <f t="shared" si="92"/>
        <v>Manufacturing: Energy Intensive</v>
      </c>
      <c r="F5939" t="s">
        <v>71</v>
      </c>
      <c r="G5939" t="s">
        <v>39</v>
      </c>
      <c r="H5939" t="s">
        <v>4</v>
      </c>
      <c r="I5939">
        <v>2041</v>
      </c>
      <c r="J5939">
        <v>2048</v>
      </c>
      <c r="K5939">
        <v>19.5478716768407</v>
      </c>
    </row>
    <row r="5940" spans="5:11" x14ac:dyDescent="0.2">
      <c r="E5940" t="str">
        <f t="shared" si="92"/>
        <v>Manufacturing: Energy Intensive</v>
      </c>
      <c r="F5940" t="s">
        <v>71</v>
      </c>
      <c r="G5940" t="s">
        <v>39</v>
      </c>
      <c r="H5940" t="s">
        <v>4</v>
      </c>
      <c r="I5940">
        <v>2041</v>
      </c>
      <c r="J5940">
        <v>2049</v>
      </c>
      <c r="K5940">
        <v>19.928271707873201</v>
      </c>
    </row>
    <row r="5941" spans="5:11" x14ac:dyDescent="0.2">
      <c r="E5941" t="str">
        <f t="shared" si="92"/>
        <v>Manufacturing: Energy Intensive</v>
      </c>
      <c r="F5941" t="s">
        <v>71</v>
      </c>
      <c r="G5941" t="s">
        <v>39</v>
      </c>
      <c r="H5941" t="s">
        <v>4</v>
      </c>
      <c r="I5941">
        <v>2041</v>
      </c>
      <c r="J5941">
        <v>2050</v>
      </c>
      <c r="K5941">
        <v>20.1008710583442</v>
      </c>
    </row>
    <row r="5942" spans="5:11" x14ac:dyDescent="0.2">
      <c r="E5942" t="str">
        <f t="shared" si="92"/>
        <v>Manufacturing: Energy Intensive</v>
      </c>
      <c r="F5942" t="s">
        <v>71</v>
      </c>
      <c r="G5942" t="s">
        <v>39</v>
      </c>
      <c r="H5942" t="s">
        <v>4</v>
      </c>
      <c r="I5942">
        <v>2042</v>
      </c>
      <c r="J5942">
        <v>2048</v>
      </c>
      <c r="K5942">
        <v>20.218718373186999</v>
      </c>
    </row>
    <row r="5943" spans="5:11" x14ac:dyDescent="0.2">
      <c r="E5943" t="str">
        <f t="shared" si="92"/>
        <v>Manufacturing: Energy Intensive</v>
      </c>
      <c r="F5943" t="s">
        <v>71</v>
      </c>
      <c r="G5943" t="s">
        <v>39</v>
      </c>
      <c r="H5943" t="s">
        <v>4</v>
      </c>
      <c r="I5943">
        <v>2042</v>
      </c>
      <c r="J5943">
        <v>2049</v>
      </c>
      <c r="K5943">
        <v>20.627885407907701</v>
      </c>
    </row>
    <row r="5944" spans="5:11" x14ac:dyDescent="0.2">
      <c r="E5944" t="str">
        <f t="shared" si="92"/>
        <v>Manufacturing: Energy Intensive</v>
      </c>
      <c r="F5944" t="s">
        <v>71</v>
      </c>
      <c r="G5944" t="s">
        <v>39</v>
      </c>
      <c r="H5944" t="s">
        <v>4</v>
      </c>
      <c r="I5944">
        <v>2042</v>
      </c>
      <c r="J5944">
        <v>2050</v>
      </c>
      <c r="K5944">
        <v>20.806272142366399</v>
      </c>
    </row>
    <row r="5945" spans="5:11" x14ac:dyDescent="0.2">
      <c r="E5945" t="str">
        <f t="shared" si="92"/>
        <v>Manufacturing: Energy Intensive</v>
      </c>
      <c r="F5945" t="s">
        <v>71</v>
      </c>
      <c r="G5945" t="s">
        <v>39</v>
      </c>
      <c r="H5945" t="s">
        <v>4</v>
      </c>
      <c r="I5945">
        <v>2043</v>
      </c>
      <c r="J5945">
        <v>2048</v>
      </c>
      <c r="K5945">
        <v>20.903753050598802</v>
      </c>
    </row>
    <row r="5946" spans="5:11" x14ac:dyDescent="0.2">
      <c r="E5946" t="str">
        <f t="shared" si="92"/>
        <v>Manufacturing: Energy Intensive</v>
      </c>
      <c r="F5946" t="s">
        <v>71</v>
      </c>
      <c r="G5946" t="s">
        <v>39</v>
      </c>
      <c r="H5946" t="s">
        <v>4</v>
      </c>
      <c r="I5946">
        <v>2043</v>
      </c>
      <c r="J5946">
        <v>2049</v>
      </c>
      <c r="K5946">
        <v>21.338259920079</v>
      </c>
    </row>
    <row r="5947" spans="5:11" x14ac:dyDescent="0.2">
      <c r="E5947" t="str">
        <f t="shared" si="92"/>
        <v>Manufacturing: Energy Intensive</v>
      </c>
      <c r="F5947" t="s">
        <v>71</v>
      </c>
      <c r="G5947" t="s">
        <v>39</v>
      </c>
      <c r="H5947" t="s">
        <v>4</v>
      </c>
      <c r="I5947">
        <v>2043</v>
      </c>
      <c r="J5947">
        <v>2050</v>
      </c>
      <c r="K5947">
        <v>21.5314374463325</v>
      </c>
    </row>
    <row r="5948" spans="5:11" x14ac:dyDescent="0.2">
      <c r="E5948" t="str">
        <f t="shared" si="92"/>
        <v>Manufacturing: Energy Intensive</v>
      </c>
      <c r="F5948" t="s">
        <v>71</v>
      </c>
      <c r="G5948" t="s">
        <v>39</v>
      </c>
      <c r="H5948" t="s">
        <v>4</v>
      </c>
      <c r="I5948">
        <v>2044</v>
      </c>
      <c r="J5948">
        <v>2048</v>
      </c>
      <c r="K5948">
        <v>21.623249847291699</v>
      </c>
    </row>
    <row r="5949" spans="5:11" x14ac:dyDescent="0.2">
      <c r="E5949" t="str">
        <f t="shared" si="92"/>
        <v>Manufacturing: Energy Intensive</v>
      </c>
      <c r="F5949" t="s">
        <v>71</v>
      </c>
      <c r="G5949" t="s">
        <v>39</v>
      </c>
      <c r="H5949" t="s">
        <v>4</v>
      </c>
      <c r="I5949">
        <v>2044</v>
      </c>
      <c r="J5949">
        <v>2049</v>
      </c>
      <c r="K5949">
        <v>22.0898404016767</v>
      </c>
    </row>
    <row r="5950" spans="5:11" x14ac:dyDescent="0.2">
      <c r="E5950" t="str">
        <f t="shared" si="92"/>
        <v>Manufacturing: Energy Intensive</v>
      </c>
      <c r="F5950" t="s">
        <v>71</v>
      </c>
      <c r="G5950" t="s">
        <v>39</v>
      </c>
      <c r="H5950" t="s">
        <v>4</v>
      </c>
      <c r="I5950">
        <v>2044</v>
      </c>
      <c r="J5950">
        <v>2050</v>
      </c>
      <c r="K5950">
        <v>22.3014423864878</v>
      </c>
    </row>
    <row r="5951" spans="5:11" x14ac:dyDescent="0.2">
      <c r="E5951" t="str">
        <f t="shared" si="92"/>
        <v>Manufacturing: Energy Intensive</v>
      </c>
      <c r="F5951" t="s">
        <v>71</v>
      </c>
      <c r="G5951" t="s">
        <v>39</v>
      </c>
      <c r="H5951" t="s">
        <v>4</v>
      </c>
      <c r="I5951">
        <v>2045</v>
      </c>
      <c r="J5951">
        <v>2048</v>
      </c>
      <c r="K5951">
        <v>22.3826946508388</v>
      </c>
    </row>
    <row r="5952" spans="5:11" x14ac:dyDescent="0.2">
      <c r="E5952" t="str">
        <f t="shared" si="92"/>
        <v>Manufacturing: Energy Intensive</v>
      </c>
      <c r="F5952" t="s">
        <v>71</v>
      </c>
      <c r="G5952" t="s">
        <v>39</v>
      </c>
      <c r="H5952" t="s">
        <v>4</v>
      </c>
      <c r="I5952">
        <v>2045</v>
      </c>
      <c r="J5952">
        <v>2049</v>
      </c>
      <c r="K5952">
        <v>22.8989601810304</v>
      </c>
    </row>
    <row r="5953" spans="5:11" x14ac:dyDescent="0.2">
      <c r="E5953" t="str">
        <f t="shared" si="92"/>
        <v>Manufacturing: Energy Intensive</v>
      </c>
      <c r="F5953" t="s">
        <v>71</v>
      </c>
      <c r="G5953" t="s">
        <v>39</v>
      </c>
      <c r="H5953" t="s">
        <v>4</v>
      </c>
      <c r="I5953">
        <v>2045</v>
      </c>
      <c r="J5953">
        <v>2050</v>
      </c>
      <c r="K5953">
        <v>23.131638504074701</v>
      </c>
    </row>
    <row r="5954" spans="5:11" x14ac:dyDescent="0.2">
      <c r="E5954" t="str">
        <f t="shared" si="92"/>
        <v>Manufacturing: Energy Intensive</v>
      </c>
      <c r="F5954" t="s">
        <v>71</v>
      </c>
      <c r="G5954" t="s">
        <v>39</v>
      </c>
      <c r="H5954" t="s">
        <v>4</v>
      </c>
      <c r="I5954">
        <v>2046</v>
      </c>
      <c r="J5954">
        <v>2048</v>
      </c>
      <c r="K5954">
        <v>23.2017426488847</v>
      </c>
    </row>
    <row r="5955" spans="5:11" x14ac:dyDescent="0.2">
      <c r="E5955" t="str">
        <f t="shared" ref="E5955:E6018" si="93">VLOOKUP(F5955,$A$2:$B$53,2,)</f>
        <v>Manufacturing: Energy Intensive</v>
      </c>
      <c r="F5955" t="s">
        <v>71</v>
      </c>
      <c r="G5955" t="s">
        <v>39</v>
      </c>
      <c r="H5955" t="s">
        <v>4</v>
      </c>
      <c r="I5955">
        <v>2046</v>
      </c>
      <c r="J5955">
        <v>2049</v>
      </c>
      <c r="K5955">
        <v>23.738233397935701</v>
      </c>
    </row>
    <row r="5956" spans="5:11" x14ac:dyDescent="0.2">
      <c r="E5956" t="str">
        <f t="shared" si="93"/>
        <v>Manufacturing: Energy Intensive</v>
      </c>
      <c r="F5956" t="s">
        <v>71</v>
      </c>
      <c r="G5956" t="s">
        <v>39</v>
      </c>
      <c r="H5956" t="s">
        <v>4</v>
      </c>
      <c r="I5956">
        <v>2046</v>
      </c>
      <c r="J5956">
        <v>2050</v>
      </c>
      <c r="K5956">
        <v>24.003582023114902</v>
      </c>
    </row>
    <row r="5957" spans="5:11" x14ac:dyDescent="0.2">
      <c r="E5957" t="str">
        <f t="shared" si="93"/>
        <v>Manufacturing: Energy Intensive</v>
      </c>
      <c r="F5957" t="s">
        <v>71</v>
      </c>
      <c r="G5957" t="s">
        <v>39</v>
      </c>
      <c r="H5957" t="s">
        <v>4</v>
      </c>
      <c r="I5957">
        <v>2047</v>
      </c>
      <c r="J5957">
        <v>2048</v>
      </c>
      <c r="K5957">
        <v>24.069737366106001</v>
      </c>
    </row>
    <row r="5958" spans="5:11" x14ac:dyDescent="0.2">
      <c r="E5958" t="str">
        <f t="shared" si="93"/>
        <v>Manufacturing: Energy Intensive</v>
      </c>
      <c r="F5958" t="s">
        <v>71</v>
      </c>
      <c r="G5958" t="s">
        <v>39</v>
      </c>
      <c r="H5958" t="s">
        <v>4</v>
      </c>
      <c r="I5958">
        <v>2047</v>
      </c>
      <c r="J5958">
        <v>2049</v>
      </c>
      <c r="K5958">
        <v>24.6167912951712</v>
      </c>
    </row>
    <row r="5959" spans="5:11" x14ac:dyDescent="0.2">
      <c r="E5959" t="str">
        <f t="shared" si="93"/>
        <v>Manufacturing: Energy Intensive</v>
      </c>
      <c r="F5959" t="s">
        <v>71</v>
      </c>
      <c r="G5959" t="s">
        <v>39</v>
      </c>
      <c r="H5959" t="s">
        <v>4</v>
      </c>
      <c r="I5959">
        <v>2047</v>
      </c>
      <c r="J5959">
        <v>2050</v>
      </c>
      <c r="K5959">
        <v>24.914663134368499</v>
      </c>
    </row>
    <row r="5960" spans="5:11" x14ac:dyDescent="0.2">
      <c r="E5960" t="str">
        <f t="shared" si="93"/>
        <v>Manufacturing: Energy Intensive</v>
      </c>
      <c r="F5960" t="s">
        <v>71</v>
      </c>
      <c r="G5960" t="s">
        <v>39</v>
      </c>
      <c r="H5960" t="s">
        <v>4</v>
      </c>
      <c r="I5960">
        <v>2048</v>
      </c>
      <c r="J5960">
        <v>2048</v>
      </c>
      <c r="K5960">
        <v>24.947127844639201</v>
      </c>
    </row>
    <row r="5961" spans="5:11" x14ac:dyDescent="0.2">
      <c r="E5961" t="str">
        <f t="shared" si="93"/>
        <v>Manufacturing: Energy Intensive</v>
      </c>
      <c r="F5961" t="s">
        <v>71</v>
      </c>
      <c r="G5961" t="s">
        <v>39</v>
      </c>
      <c r="H5961" t="s">
        <v>4</v>
      </c>
      <c r="I5961">
        <v>2048</v>
      </c>
      <c r="J5961">
        <v>2049</v>
      </c>
      <c r="K5961">
        <v>25.494559541742198</v>
      </c>
    </row>
    <row r="5962" spans="5:11" x14ac:dyDescent="0.2">
      <c r="E5962" t="str">
        <f t="shared" si="93"/>
        <v>Manufacturing: Energy Intensive</v>
      </c>
      <c r="F5962" t="s">
        <v>71</v>
      </c>
      <c r="G5962" t="s">
        <v>39</v>
      </c>
      <c r="H5962" t="s">
        <v>4</v>
      </c>
      <c r="I5962">
        <v>2048</v>
      </c>
      <c r="J5962">
        <v>2050</v>
      </c>
      <c r="K5962">
        <v>25.821200839205499</v>
      </c>
    </row>
    <row r="5963" spans="5:11" x14ac:dyDescent="0.2">
      <c r="E5963" t="str">
        <f t="shared" si="93"/>
        <v>Manufacturing: Energy Intensive</v>
      </c>
      <c r="F5963" t="s">
        <v>71</v>
      </c>
      <c r="G5963" t="s">
        <v>39</v>
      </c>
      <c r="H5963" t="s">
        <v>4</v>
      </c>
      <c r="I5963">
        <v>2049</v>
      </c>
      <c r="J5963">
        <v>2048</v>
      </c>
      <c r="K5963">
        <v>25.875222281083101</v>
      </c>
    </row>
    <row r="5964" spans="5:11" x14ac:dyDescent="0.2">
      <c r="E5964" t="str">
        <f t="shared" si="93"/>
        <v>Manufacturing: Energy Intensive</v>
      </c>
      <c r="F5964" t="s">
        <v>71</v>
      </c>
      <c r="G5964" t="s">
        <v>39</v>
      </c>
      <c r="H5964" t="s">
        <v>4</v>
      </c>
      <c r="I5964">
        <v>2049</v>
      </c>
      <c r="J5964">
        <v>2049</v>
      </c>
      <c r="K5964">
        <v>26.417157642874301</v>
      </c>
    </row>
    <row r="5965" spans="5:11" x14ac:dyDescent="0.2">
      <c r="E5965" t="str">
        <f t="shared" si="93"/>
        <v>Manufacturing: Energy Intensive</v>
      </c>
      <c r="F5965" t="s">
        <v>71</v>
      </c>
      <c r="G5965" t="s">
        <v>39</v>
      </c>
      <c r="H5965" t="s">
        <v>4</v>
      </c>
      <c r="I5965">
        <v>2049</v>
      </c>
      <c r="J5965">
        <v>2050</v>
      </c>
      <c r="K5965">
        <v>26.774504038789399</v>
      </c>
    </row>
    <row r="5966" spans="5:11" x14ac:dyDescent="0.2">
      <c r="E5966" t="str">
        <f t="shared" si="93"/>
        <v>Manufacturing: Energy Intensive</v>
      </c>
      <c r="F5966" t="s">
        <v>71</v>
      </c>
      <c r="G5966" t="s">
        <v>39</v>
      </c>
      <c r="H5966" t="s">
        <v>4</v>
      </c>
      <c r="I5966">
        <v>2050</v>
      </c>
      <c r="J5966">
        <v>2048</v>
      </c>
      <c r="K5966">
        <v>26.862178515632099</v>
      </c>
    </row>
    <row r="5967" spans="5:11" x14ac:dyDescent="0.2">
      <c r="E5967" t="str">
        <f t="shared" si="93"/>
        <v>Manufacturing: Energy Intensive</v>
      </c>
      <c r="F5967" t="s">
        <v>71</v>
      </c>
      <c r="G5967" t="s">
        <v>39</v>
      </c>
      <c r="H5967" t="s">
        <v>4</v>
      </c>
      <c r="I5967">
        <v>2050</v>
      </c>
      <c r="J5967">
        <v>2049</v>
      </c>
      <c r="K5967">
        <v>27.394299503217699</v>
      </c>
    </row>
    <row r="5968" spans="5:11" x14ac:dyDescent="0.2">
      <c r="E5968" t="str">
        <f t="shared" si="93"/>
        <v>Manufacturing: Energy Intensive</v>
      </c>
      <c r="F5968" t="s">
        <v>71</v>
      </c>
      <c r="G5968" t="s">
        <v>39</v>
      </c>
      <c r="H5968" t="s">
        <v>4</v>
      </c>
      <c r="I5968">
        <v>2050</v>
      </c>
      <c r="J5968">
        <v>2050</v>
      </c>
      <c r="K5968">
        <v>27.783891681143299</v>
      </c>
    </row>
    <row r="5969" spans="5:11" x14ac:dyDescent="0.2">
      <c r="E5969" t="str">
        <f t="shared" si="93"/>
        <v>Manufacturing: Energy Intensive</v>
      </c>
      <c r="F5969" t="s">
        <v>71</v>
      </c>
      <c r="G5969" t="s">
        <v>39</v>
      </c>
      <c r="H5969" t="s">
        <v>5</v>
      </c>
      <c r="I5969">
        <v>2012</v>
      </c>
      <c r="J5969">
        <v>2048</v>
      </c>
      <c r="K5969">
        <v>11.3155546259643</v>
      </c>
    </row>
    <row r="5970" spans="5:11" x14ac:dyDescent="0.2">
      <c r="E5970" t="str">
        <f t="shared" si="93"/>
        <v>Manufacturing: Energy Intensive</v>
      </c>
      <c r="F5970" t="s">
        <v>71</v>
      </c>
      <c r="G5970" t="s">
        <v>39</v>
      </c>
      <c r="H5970" t="s">
        <v>5</v>
      </c>
      <c r="I5970">
        <v>2012</v>
      </c>
      <c r="J5970">
        <v>2049</v>
      </c>
      <c r="K5970">
        <v>11.3155546259643</v>
      </c>
    </row>
    <row r="5971" spans="5:11" x14ac:dyDescent="0.2">
      <c r="E5971" t="str">
        <f t="shared" si="93"/>
        <v>Manufacturing: Energy Intensive</v>
      </c>
      <c r="F5971" t="s">
        <v>71</v>
      </c>
      <c r="G5971" t="s">
        <v>39</v>
      </c>
      <c r="H5971" t="s">
        <v>5</v>
      </c>
      <c r="I5971">
        <v>2012</v>
      </c>
      <c r="J5971">
        <v>2050</v>
      </c>
      <c r="K5971">
        <v>11.3155546259643</v>
      </c>
    </row>
    <row r="5972" spans="5:11" x14ac:dyDescent="0.2">
      <c r="E5972" t="str">
        <f t="shared" si="93"/>
        <v>Manufacturing: Energy Intensive</v>
      </c>
      <c r="F5972" t="s">
        <v>71</v>
      </c>
      <c r="G5972" t="s">
        <v>39</v>
      </c>
      <c r="H5972" t="s">
        <v>5</v>
      </c>
      <c r="I5972">
        <v>2013</v>
      </c>
      <c r="J5972">
        <v>2048</v>
      </c>
      <c r="K5972">
        <v>11.6535238203252</v>
      </c>
    </row>
    <row r="5973" spans="5:11" x14ac:dyDescent="0.2">
      <c r="E5973" t="str">
        <f t="shared" si="93"/>
        <v>Manufacturing: Energy Intensive</v>
      </c>
      <c r="F5973" t="s">
        <v>71</v>
      </c>
      <c r="G5973" t="s">
        <v>39</v>
      </c>
      <c r="H5973" t="s">
        <v>5</v>
      </c>
      <c r="I5973">
        <v>2013</v>
      </c>
      <c r="J5973">
        <v>2049</v>
      </c>
      <c r="K5973">
        <v>11.6053160507907</v>
      </c>
    </row>
    <row r="5974" spans="5:11" x14ac:dyDescent="0.2">
      <c r="E5974" t="str">
        <f t="shared" si="93"/>
        <v>Manufacturing: Energy Intensive</v>
      </c>
      <c r="F5974" t="s">
        <v>71</v>
      </c>
      <c r="G5974" t="s">
        <v>39</v>
      </c>
      <c r="H5974" t="s">
        <v>5</v>
      </c>
      <c r="I5974">
        <v>2013</v>
      </c>
      <c r="J5974">
        <v>2050</v>
      </c>
      <c r="K5974">
        <v>11.6054665490419</v>
      </c>
    </row>
    <row r="5975" spans="5:11" x14ac:dyDescent="0.2">
      <c r="E5975" t="str">
        <f t="shared" si="93"/>
        <v>Manufacturing: Energy Intensive</v>
      </c>
      <c r="F5975" t="s">
        <v>71</v>
      </c>
      <c r="G5975" t="s">
        <v>39</v>
      </c>
      <c r="H5975" t="s">
        <v>5</v>
      </c>
      <c r="I5975">
        <v>2014</v>
      </c>
      <c r="J5975">
        <v>2048</v>
      </c>
      <c r="K5975">
        <v>11.867789225563399</v>
      </c>
    </row>
    <row r="5976" spans="5:11" x14ac:dyDescent="0.2">
      <c r="E5976" t="str">
        <f t="shared" si="93"/>
        <v>Manufacturing: Energy Intensive</v>
      </c>
      <c r="F5976" t="s">
        <v>71</v>
      </c>
      <c r="G5976" t="s">
        <v>39</v>
      </c>
      <c r="H5976" t="s">
        <v>5</v>
      </c>
      <c r="I5976">
        <v>2014</v>
      </c>
      <c r="J5976">
        <v>2049</v>
      </c>
      <c r="K5976">
        <v>11.8032668778604</v>
      </c>
    </row>
    <row r="5977" spans="5:11" x14ac:dyDescent="0.2">
      <c r="E5977" t="str">
        <f t="shared" si="93"/>
        <v>Manufacturing: Energy Intensive</v>
      </c>
      <c r="F5977" t="s">
        <v>71</v>
      </c>
      <c r="G5977" t="s">
        <v>39</v>
      </c>
      <c r="H5977" t="s">
        <v>5</v>
      </c>
      <c r="I5977">
        <v>2014</v>
      </c>
      <c r="J5977">
        <v>2050</v>
      </c>
      <c r="K5977">
        <v>11.807951938845401</v>
      </c>
    </row>
    <row r="5978" spans="5:11" x14ac:dyDescent="0.2">
      <c r="E5978" t="str">
        <f t="shared" si="93"/>
        <v>Manufacturing: Energy Intensive</v>
      </c>
      <c r="F5978" t="s">
        <v>71</v>
      </c>
      <c r="G5978" t="s">
        <v>39</v>
      </c>
      <c r="H5978" t="s">
        <v>5</v>
      </c>
      <c r="I5978">
        <v>2015</v>
      </c>
      <c r="J5978">
        <v>2048</v>
      </c>
      <c r="K5978">
        <v>12.0455396595267</v>
      </c>
    </row>
    <row r="5979" spans="5:11" x14ac:dyDescent="0.2">
      <c r="E5979" t="str">
        <f t="shared" si="93"/>
        <v>Manufacturing: Energy Intensive</v>
      </c>
      <c r="F5979" t="s">
        <v>71</v>
      </c>
      <c r="G5979" t="s">
        <v>39</v>
      </c>
      <c r="H5979" t="s">
        <v>5</v>
      </c>
      <c r="I5979">
        <v>2015</v>
      </c>
      <c r="J5979">
        <v>2049</v>
      </c>
      <c r="K5979">
        <v>11.978285832612601</v>
      </c>
    </row>
    <row r="5980" spans="5:11" x14ac:dyDescent="0.2">
      <c r="E5980" t="str">
        <f t="shared" si="93"/>
        <v>Manufacturing: Energy Intensive</v>
      </c>
      <c r="F5980" t="s">
        <v>71</v>
      </c>
      <c r="G5980" t="s">
        <v>39</v>
      </c>
      <c r="H5980" t="s">
        <v>5</v>
      </c>
      <c r="I5980">
        <v>2015</v>
      </c>
      <c r="J5980">
        <v>2050</v>
      </c>
      <c r="K5980">
        <v>11.9894928176868</v>
      </c>
    </row>
    <row r="5981" spans="5:11" x14ac:dyDescent="0.2">
      <c r="E5981" t="str">
        <f t="shared" si="93"/>
        <v>Manufacturing: Energy Intensive</v>
      </c>
      <c r="F5981" t="s">
        <v>71</v>
      </c>
      <c r="G5981" t="s">
        <v>39</v>
      </c>
      <c r="H5981" t="s">
        <v>5</v>
      </c>
      <c r="I5981">
        <v>2016</v>
      </c>
      <c r="J5981">
        <v>2048</v>
      </c>
      <c r="K5981">
        <v>12.1559660660751</v>
      </c>
    </row>
    <row r="5982" spans="5:11" x14ac:dyDescent="0.2">
      <c r="E5982" t="str">
        <f t="shared" si="93"/>
        <v>Manufacturing: Energy Intensive</v>
      </c>
      <c r="F5982" t="s">
        <v>71</v>
      </c>
      <c r="G5982" t="s">
        <v>39</v>
      </c>
      <c r="H5982" t="s">
        <v>5</v>
      </c>
      <c r="I5982">
        <v>2016</v>
      </c>
      <c r="J5982">
        <v>2049</v>
      </c>
      <c r="K5982">
        <v>12.094626959450499</v>
      </c>
    </row>
    <row r="5983" spans="5:11" x14ac:dyDescent="0.2">
      <c r="E5983" t="str">
        <f t="shared" si="93"/>
        <v>Manufacturing: Energy Intensive</v>
      </c>
      <c r="F5983" t="s">
        <v>71</v>
      </c>
      <c r="G5983" t="s">
        <v>39</v>
      </c>
      <c r="H5983" t="s">
        <v>5</v>
      </c>
      <c r="I5983">
        <v>2016</v>
      </c>
      <c r="J5983">
        <v>2050</v>
      </c>
      <c r="K5983">
        <v>12.113079539038401</v>
      </c>
    </row>
    <row r="5984" spans="5:11" x14ac:dyDescent="0.2">
      <c r="E5984" t="str">
        <f t="shared" si="93"/>
        <v>Manufacturing: Energy Intensive</v>
      </c>
      <c r="F5984" t="s">
        <v>71</v>
      </c>
      <c r="G5984" t="s">
        <v>39</v>
      </c>
      <c r="H5984" t="s">
        <v>5</v>
      </c>
      <c r="I5984">
        <v>2017</v>
      </c>
      <c r="J5984">
        <v>2048</v>
      </c>
      <c r="K5984">
        <v>12.271736750472799</v>
      </c>
    </row>
    <row r="5985" spans="5:11" x14ac:dyDescent="0.2">
      <c r="E5985" t="str">
        <f t="shared" si="93"/>
        <v>Manufacturing: Energy Intensive</v>
      </c>
      <c r="F5985" t="s">
        <v>71</v>
      </c>
      <c r="G5985" t="s">
        <v>39</v>
      </c>
      <c r="H5985" t="s">
        <v>5</v>
      </c>
      <c r="I5985">
        <v>2017</v>
      </c>
      <c r="J5985">
        <v>2049</v>
      </c>
      <c r="K5985">
        <v>12.2271581095283</v>
      </c>
    </row>
    <row r="5986" spans="5:11" x14ac:dyDescent="0.2">
      <c r="E5986" t="str">
        <f t="shared" si="93"/>
        <v>Manufacturing: Energy Intensive</v>
      </c>
      <c r="F5986" t="s">
        <v>71</v>
      </c>
      <c r="G5986" t="s">
        <v>39</v>
      </c>
      <c r="H5986" t="s">
        <v>5</v>
      </c>
      <c r="I5986">
        <v>2017</v>
      </c>
      <c r="J5986">
        <v>2050</v>
      </c>
      <c r="K5986">
        <v>12.253052368106299</v>
      </c>
    </row>
    <row r="5987" spans="5:11" x14ac:dyDescent="0.2">
      <c r="E5987" t="str">
        <f t="shared" si="93"/>
        <v>Manufacturing: Energy Intensive</v>
      </c>
      <c r="F5987" t="s">
        <v>71</v>
      </c>
      <c r="G5987" t="s">
        <v>39</v>
      </c>
      <c r="H5987" t="s">
        <v>5</v>
      </c>
      <c r="I5987">
        <v>2018</v>
      </c>
      <c r="J5987">
        <v>2048</v>
      </c>
      <c r="K5987">
        <v>12.399035974878799</v>
      </c>
    </row>
    <row r="5988" spans="5:11" x14ac:dyDescent="0.2">
      <c r="E5988" t="str">
        <f t="shared" si="93"/>
        <v>Manufacturing: Energy Intensive</v>
      </c>
      <c r="F5988" t="s">
        <v>71</v>
      </c>
      <c r="G5988" t="s">
        <v>39</v>
      </c>
      <c r="H5988" t="s">
        <v>5</v>
      </c>
      <c r="I5988">
        <v>2018</v>
      </c>
      <c r="J5988">
        <v>2049</v>
      </c>
      <c r="K5988">
        <v>12.3794861492165</v>
      </c>
    </row>
    <row r="5989" spans="5:11" x14ac:dyDescent="0.2">
      <c r="E5989" t="str">
        <f t="shared" si="93"/>
        <v>Manufacturing: Energy Intensive</v>
      </c>
      <c r="F5989" t="s">
        <v>71</v>
      </c>
      <c r="G5989" t="s">
        <v>39</v>
      </c>
      <c r="H5989" t="s">
        <v>5</v>
      </c>
      <c r="I5989">
        <v>2018</v>
      </c>
      <c r="J5989">
        <v>2050</v>
      </c>
      <c r="K5989">
        <v>12.4140346997596</v>
      </c>
    </row>
    <row r="5990" spans="5:11" x14ac:dyDescent="0.2">
      <c r="E5990" t="str">
        <f t="shared" si="93"/>
        <v>Manufacturing: Energy Intensive</v>
      </c>
      <c r="F5990" t="s">
        <v>71</v>
      </c>
      <c r="G5990" t="s">
        <v>39</v>
      </c>
      <c r="H5990" t="s">
        <v>5</v>
      </c>
      <c r="I5990">
        <v>2019</v>
      </c>
      <c r="J5990">
        <v>2048</v>
      </c>
      <c r="K5990">
        <v>12.3682392816728</v>
      </c>
    </row>
    <row r="5991" spans="5:11" x14ac:dyDescent="0.2">
      <c r="E5991" t="str">
        <f t="shared" si="93"/>
        <v>Manufacturing: Energy Intensive</v>
      </c>
      <c r="F5991" t="s">
        <v>71</v>
      </c>
      <c r="G5991" t="s">
        <v>39</v>
      </c>
      <c r="H5991" t="s">
        <v>5</v>
      </c>
      <c r="I5991">
        <v>2019</v>
      </c>
      <c r="J5991">
        <v>2049</v>
      </c>
      <c r="K5991">
        <v>12.3831764629122</v>
      </c>
    </row>
    <row r="5992" spans="5:11" x14ac:dyDescent="0.2">
      <c r="E5992" t="str">
        <f t="shared" si="93"/>
        <v>Manufacturing: Energy Intensive</v>
      </c>
      <c r="F5992" t="s">
        <v>71</v>
      </c>
      <c r="G5992" t="s">
        <v>39</v>
      </c>
      <c r="H5992" t="s">
        <v>5</v>
      </c>
      <c r="I5992">
        <v>2019</v>
      </c>
      <c r="J5992">
        <v>2050</v>
      </c>
      <c r="K5992">
        <v>12.424734610443</v>
      </c>
    </row>
    <row r="5993" spans="5:11" x14ac:dyDescent="0.2">
      <c r="E5993" t="str">
        <f t="shared" si="93"/>
        <v>Manufacturing: Energy Intensive</v>
      </c>
      <c r="F5993" t="s">
        <v>71</v>
      </c>
      <c r="G5993" t="s">
        <v>39</v>
      </c>
      <c r="H5993" t="s">
        <v>5</v>
      </c>
      <c r="I5993">
        <v>2020</v>
      </c>
      <c r="J5993">
        <v>2048</v>
      </c>
      <c r="K5993">
        <v>11.2856511875751</v>
      </c>
    </row>
    <row r="5994" spans="5:11" x14ac:dyDescent="0.2">
      <c r="E5994" t="str">
        <f t="shared" si="93"/>
        <v>Manufacturing: Energy Intensive</v>
      </c>
      <c r="F5994" t="s">
        <v>71</v>
      </c>
      <c r="G5994" t="s">
        <v>39</v>
      </c>
      <c r="H5994" t="s">
        <v>5</v>
      </c>
      <c r="I5994">
        <v>2020</v>
      </c>
      <c r="J5994">
        <v>2049</v>
      </c>
      <c r="K5994">
        <v>11.3477534064757</v>
      </c>
    </row>
    <row r="5995" spans="5:11" x14ac:dyDescent="0.2">
      <c r="E5995" t="str">
        <f t="shared" si="93"/>
        <v>Manufacturing: Energy Intensive</v>
      </c>
      <c r="F5995" t="s">
        <v>71</v>
      </c>
      <c r="G5995" t="s">
        <v>39</v>
      </c>
      <c r="H5995" t="s">
        <v>5</v>
      </c>
      <c r="I5995">
        <v>2020</v>
      </c>
      <c r="J5995">
        <v>2050</v>
      </c>
      <c r="K5995">
        <v>11.392607823255799</v>
      </c>
    </row>
    <row r="5996" spans="5:11" x14ac:dyDescent="0.2">
      <c r="E5996" t="str">
        <f t="shared" si="93"/>
        <v>Manufacturing: Energy Intensive</v>
      </c>
      <c r="F5996" t="s">
        <v>71</v>
      </c>
      <c r="G5996" t="s">
        <v>39</v>
      </c>
      <c r="H5996" t="s">
        <v>5</v>
      </c>
      <c r="I5996">
        <v>2021</v>
      </c>
      <c r="J5996">
        <v>2048</v>
      </c>
      <c r="K5996">
        <v>11.676065744257601</v>
      </c>
    </row>
    <row r="5997" spans="5:11" x14ac:dyDescent="0.2">
      <c r="E5997" t="str">
        <f t="shared" si="93"/>
        <v>Manufacturing: Energy Intensive</v>
      </c>
      <c r="F5997" t="s">
        <v>71</v>
      </c>
      <c r="G5997" t="s">
        <v>39</v>
      </c>
      <c r="H5997" t="s">
        <v>5</v>
      </c>
      <c r="I5997">
        <v>2021</v>
      </c>
      <c r="J5997">
        <v>2049</v>
      </c>
      <c r="K5997">
        <v>11.7731804510372</v>
      </c>
    </row>
    <row r="5998" spans="5:11" x14ac:dyDescent="0.2">
      <c r="E5998" t="str">
        <f t="shared" si="93"/>
        <v>Manufacturing: Energy Intensive</v>
      </c>
      <c r="F5998" t="s">
        <v>71</v>
      </c>
      <c r="G5998" t="s">
        <v>39</v>
      </c>
      <c r="H5998" t="s">
        <v>5</v>
      </c>
      <c r="I5998">
        <v>2021</v>
      </c>
      <c r="J5998">
        <v>2050</v>
      </c>
      <c r="K5998">
        <v>11.806259435632001</v>
      </c>
    </row>
    <row r="5999" spans="5:11" x14ac:dyDescent="0.2">
      <c r="E5999" t="str">
        <f t="shared" si="93"/>
        <v>Manufacturing: Energy Intensive</v>
      </c>
      <c r="F5999" t="s">
        <v>71</v>
      </c>
      <c r="G5999" t="s">
        <v>39</v>
      </c>
      <c r="H5999" t="s">
        <v>5</v>
      </c>
      <c r="I5999">
        <v>2022</v>
      </c>
      <c r="J5999">
        <v>2048</v>
      </c>
      <c r="K5999">
        <v>11.9645078801016</v>
      </c>
    </row>
    <row r="6000" spans="5:11" x14ac:dyDescent="0.2">
      <c r="E6000" t="str">
        <f t="shared" si="93"/>
        <v>Manufacturing: Energy Intensive</v>
      </c>
      <c r="F6000" t="s">
        <v>71</v>
      </c>
      <c r="G6000" t="s">
        <v>39</v>
      </c>
      <c r="H6000" t="s">
        <v>5</v>
      </c>
      <c r="I6000">
        <v>2022</v>
      </c>
      <c r="J6000">
        <v>2049</v>
      </c>
      <c r="K6000">
        <v>12.088228123519301</v>
      </c>
    </row>
    <row r="6001" spans="5:11" x14ac:dyDescent="0.2">
      <c r="E6001" t="str">
        <f t="shared" si="93"/>
        <v>Manufacturing: Energy Intensive</v>
      </c>
      <c r="F6001" t="s">
        <v>71</v>
      </c>
      <c r="G6001" t="s">
        <v>39</v>
      </c>
      <c r="H6001" t="s">
        <v>5</v>
      </c>
      <c r="I6001">
        <v>2022</v>
      </c>
      <c r="J6001">
        <v>2050</v>
      </c>
      <c r="K6001">
        <v>12.121168065430799</v>
      </c>
    </row>
    <row r="6002" spans="5:11" x14ac:dyDescent="0.2">
      <c r="E6002" t="str">
        <f t="shared" si="93"/>
        <v>Manufacturing: Energy Intensive</v>
      </c>
      <c r="F6002" t="s">
        <v>71</v>
      </c>
      <c r="G6002" t="s">
        <v>39</v>
      </c>
      <c r="H6002" t="s">
        <v>5</v>
      </c>
      <c r="I6002">
        <v>2023</v>
      </c>
      <c r="J6002">
        <v>2048</v>
      </c>
      <c r="K6002">
        <v>12.240622672943999</v>
      </c>
    </row>
    <row r="6003" spans="5:11" x14ac:dyDescent="0.2">
      <c r="E6003" t="str">
        <f t="shared" si="93"/>
        <v>Manufacturing: Energy Intensive</v>
      </c>
      <c r="F6003" t="s">
        <v>71</v>
      </c>
      <c r="G6003" t="s">
        <v>39</v>
      </c>
      <c r="H6003" t="s">
        <v>5</v>
      </c>
      <c r="I6003">
        <v>2023</v>
      </c>
      <c r="J6003">
        <v>2049</v>
      </c>
      <c r="K6003">
        <v>12.3879657990586</v>
      </c>
    </row>
    <row r="6004" spans="5:11" x14ac:dyDescent="0.2">
      <c r="E6004" t="str">
        <f t="shared" si="93"/>
        <v>Manufacturing: Energy Intensive</v>
      </c>
      <c r="F6004" t="s">
        <v>71</v>
      </c>
      <c r="G6004" t="s">
        <v>39</v>
      </c>
      <c r="H6004" t="s">
        <v>5</v>
      </c>
      <c r="I6004">
        <v>2023</v>
      </c>
      <c r="J6004">
        <v>2050</v>
      </c>
      <c r="K6004">
        <v>12.431107905138401</v>
      </c>
    </row>
    <row r="6005" spans="5:11" x14ac:dyDescent="0.2">
      <c r="E6005" t="str">
        <f t="shared" si="93"/>
        <v>Manufacturing: Energy Intensive</v>
      </c>
      <c r="F6005" t="s">
        <v>71</v>
      </c>
      <c r="G6005" t="s">
        <v>39</v>
      </c>
      <c r="H6005" t="s">
        <v>5</v>
      </c>
      <c r="I6005">
        <v>2024</v>
      </c>
      <c r="J6005">
        <v>2048</v>
      </c>
      <c r="K6005">
        <v>12.544282417472299</v>
      </c>
    </row>
    <row r="6006" spans="5:11" x14ac:dyDescent="0.2">
      <c r="E6006" t="str">
        <f t="shared" si="93"/>
        <v>Manufacturing: Energy Intensive</v>
      </c>
      <c r="F6006" t="s">
        <v>71</v>
      </c>
      <c r="G6006" t="s">
        <v>39</v>
      </c>
      <c r="H6006" t="s">
        <v>5</v>
      </c>
      <c r="I6006">
        <v>2024</v>
      </c>
      <c r="J6006">
        <v>2049</v>
      </c>
      <c r="K6006">
        <v>12.7100407665659</v>
      </c>
    </row>
    <row r="6007" spans="5:11" x14ac:dyDescent="0.2">
      <c r="E6007" t="str">
        <f t="shared" si="93"/>
        <v>Manufacturing: Energy Intensive</v>
      </c>
      <c r="F6007" t="s">
        <v>71</v>
      </c>
      <c r="G6007" t="s">
        <v>39</v>
      </c>
      <c r="H6007" t="s">
        <v>5</v>
      </c>
      <c r="I6007">
        <v>2024</v>
      </c>
      <c r="J6007">
        <v>2050</v>
      </c>
      <c r="K6007">
        <v>12.7638608431915</v>
      </c>
    </row>
    <row r="6008" spans="5:11" x14ac:dyDescent="0.2">
      <c r="E6008" t="str">
        <f t="shared" si="93"/>
        <v>Manufacturing: Energy Intensive</v>
      </c>
      <c r="F6008" t="s">
        <v>71</v>
      </c>
      <c r="G6008" t="s">
        <v>39</v>
      </c>
      <c r="H6008" t="s">
        <v>5</v>
      </c>
      <c r="I6008">
        <v>2025</v>
      </c>
      <c r="J6008">
        <v>2048</v>
      </c>
      <c r="K6008">
        <v>12.9746335415158</v>
      </c>
    </row>
    <row r="6009" spans="5:11" x14ac:dyDescent="0.2">
      <c r="E6009" t="str">
        <f t="shared" si="93"/>
        <v>Manufacturing: Energy Intensive</v>
      </c>
      <c r="F6009" t="s">
        <v>71</v>
      </c>
      <c r="G6009" t="s">
        <v>39</v>
      </c>
      <c r="H6009" t="s">
        <v>5</v>
      </c>
      <c r="I6009">
        <v>2025</v>
      </c>
      <c r="J6009">
        <v>2049</v>
      </c>
      <c r="K6009">
        <v>13.1616841320005</v>
      </c>
    </row>
    <row r="6010" spans="5:11" x14ac:dyDescent="0.2">
      <c r="E6010" t="str">
        <f t="shared" si="93"/>
        <v>Manufacturing: Energy Intensive</v>
      </c>
      <c r="F6010" t="s">
        <v>71</v>
      </c>
      <c r="G6010" t="s">
        <v>39</v>
      </c>
      <c r="H6010" t="s">
        <v>5</v>
      </c>
      <c r="I6010">
        <v>2025</v>
      </c>
      <c r="J6010">
        <v>2050</v>
      </c>
      <c r="K6010">
        <v>13.221058022966201</v>
      </c>
    </row>
    <row r="6011" spans="5:11" x14ac:dyDescent="0.2">
      <c r="E6011" t="str">
        <f t="shared" si="93"/>
        <v>Manufacturing: Energy Intensive</v>
      </c>
      <c r="F6011" t="s">
        <v>71</v>
      </c>
      <c r="G6011" t="s">
        <v>39</v>
      </c>
      <c r="H6011" t="s">
        <v>5</v>
      </c>
      <c r="I6011">
        <v>2026</v>
      </c>
      <c r="J6011">
        <v>2048</v>
      </c>
      <c r="K6011">
        <v>13.421913814551599</v>
      </c>
    </row>
    <row r="6012" spans="5:11" x14ac:dyDescent="0.2">
      <c r="E6012" t="str">
        <f t="shared" si="93"/>
        <v>Manufacturing: Energy Intensive</v>
      </c>
      <c r="F6012" t="s">
        <v>71</v>
      </c>
      <c r="G6012" t="s">
        <v>39</v>
      </c>
      <c r="H6012" t="s">
        <v>5</v>
      </c>
      <c r="I6012">
        <v>2026</v>
      </c>
      <c r="J6012">
        <v>2049</v>
      </c>
      <c r="K6012">
        <v>13.6280105587603</v>
      </c>
    </row>
    <row r="6013" spans="5:11" x14ac:dyDescent="0.2">
      <c r="E6013" t="str">
        <f t="shared" si="93"/>
        <v>Manufacturing: Energy Intensive</v>
      </c>
      <c r="F6013" t="s">
        <v>71</v>
      </c>
      <c r="G6013" t="s">
        <v>39</v>
      </c>
      <c r="H6013" t="s">
        <v>5</v>
      </c>
      <c r="I6013">
        <v>2026</v>
      </c>
      <c r="J6013">
        <v>2050</v>
      </c>
      <c r="K6013">
        <v>13.695117048890699</v>
      </c>
    </row>
    <row r="6014" spans="5:11" x14ac:dyDescent="0.2">
      <c r="E6014" t="str">
        <f t="shared" si="93"/>
        <v>Manufacturing: Energy Intensive</v>
      </c>
      <c r="F6014" t="s">
        <v>71</v>
      </c>
      <c r="G6014" t="s">
        <v>39</v>
      </c>
      <c r="H6014" t="s">
        <v>5</v>
      </c>
      <c r="I6014">
        <v>2027</v>
      </c>
      <c r="J6014">
        <v>2048</v>
      </c>
      <c r="K6014">
        <v>13.911660799047899</v>
      </c>
    </row>
    <row r="6015" spans="5:11" x14ac:dyDescent="0.2">
      <c r="E6015" t="str">
        <f t="shared" si="93"/>
        <v>Manufacturing: Energy Intensive</v>
      </c>
      <c r="F6015" t="s">
        <v>71</v>
      </c>
      <c r="G6015" t="s">
        <v>39</v>
      </c>
      <c r="H6015" t="s">
        <v>5</v>
      </c>
      <c r="I6015">
        <v>2027</v>
      </c>
      <c r="J6015">
        <v>2049</v>
      </c>
      <c r="K6015">
        <v>14.149701046725699</v>
      </c>
    </row>
    <row r="6016" spans="5:11" x14ac:dyDescent="0.2">
      <c r="E6016" t="str">
        <f t="shared" si="93"/>
        <v>Manufacturing: Energy Intensive</v>
      </c>
      <c r="F6016" t="s">
        <v>71</v>
      </c>
      <c r="G6016" t="s">
        <v>39</v>
      </c>
      <c r="H6016" t="s">
        <v>5</v>
      </c>
      <c r="I6016">
        <v>2027</v>
      </c>
      <c r="J6016">
        <v>2050</v>
      </c>
      <c r="K6016">
        <v>14.227220879077001</v>
      </c>
    </row>
    <row r="6017" spans="5:11" x14ac:dyDescent="0.2">
      <c r="E6017" t="str">
        <f t="shared" si="93"/>
        <v>Manufacturing: Energy Intensive</v>
      </c>
      <c r="F6017" t="s">
        <v>71</v>
      </c>
      <c r="G6017" t="s">
        <v>39</v>
      </c>
      <c r="H6017" t="s">
        <v>5</v>
      </c>
      <c r="I6017">
        <v>2028</v>
      </c>
      <c r="J6017">
        <v>2048</v>
      </c>
      <c r="K6017">
        <v>14.438046958541801</v>
      </c>
    </row>
    <row r="6018" spans="5:11" x14ac:dyDescent="0.2">
      <c r="E6018" t="str">
        <f t="shared" si="93"/>
        <v>Manufacturing: Energy Intensive</v>
      </c>
      <c r="F6018" t="s">
        <v>71</v>
      </c>
      <c r="G6018" t="s">
        <v>39</v>
      </c>
      <c r="H6018" t="s">
        <v>5</v>
      </c>
      <c r="I6018">
        <v>2028</v>
      </c>
      <c r="J6018">
        <v>2049</v>
      </c>
      <c r="K6018">
        <v>14.7173979274563</v>
      </c>
    </row>
    <row r="6019" spans="5:11" x14ac:dyDescent="0.2">
      <c r="E6019" t="str">
        <f t="shared" ref="E6019:E6082" si="94">VLOOKUP(F6019,$A$2:$B$53,2,)</f>
        <v>Manufacturing: Energy Intensive</v>
      </c>
      <c r="F6019" t="s">
        <v>71</v>
      </c>
      <c r="G6019" t="s">
        <v>39</v>
      </c>
      <c r="H6019" t="s">
        <v>5</v>
      </c>
      <c r="I6019">
        <v>2028</v>
      </c>
      <c r="J6019">
        <v>2050</v>
      </c>
      <c r="K6019">
        <v>14.805038110985199</v>
      </c>
    </row>
    <row r="6020" spans="5:11" x14ac:dyDescent="0.2">
      <c r="E6020" t="str">
        <f t="shared" si="94"/>
        <v>Manufacturing: Energy Intensive</v>
      </c>
      <c r="F6020" t="s">
        <v>71</v>
      </c>
      <c r="G6020" t="s">
        <v>39</v>
      </c>
      <c r="H6020" t="s">
        <v>5</v>
      </c>
      <c r="I6020">
        <v>2029</v>
      </c>
      <c r="J6020">
        <v>2048</v>
      </c>
      <c r="K6020">
        <v>15.054133766503799</v>
      </c>
    </row>
    <row r="6021" spans="5:11" x14ac:dyDescent="0.2">
      <c r="E6021" t="str">
        <f t="shared" si="94"/>
        <v>Manufacturing: Energy Intensive</v>
      </c>
      <c r="F6021" t="s">
        <v>71</v>
      </c>
      <c r="G6021" t="s">
        <v>39</v>
      </c>
      <c r="H6021" t="s">
        <v>5</v>
      </c>
      <c r="I6021">
        <v>2029</v>
      </c>
      <c r="J6021">
        <v>2049</v>
      </c>
      <c r="K6021">
        <v>15.3725803906952</v>
      </c>
    </row>
    <row r="6022" spans="5:11" x14ac:dyDescent="0.2">
      <c r="E6022" t="str">
        <f t="shared" si="94"/>
        <v>Manufacturing: Energy Intensive</v>
      </c>
      <c r="F6022" t="s">
        <v>71</v>
      </c>
      <c r="G6022" t="s">
        <v>39</v>
      </c>
      <c r="H6022" t="s">
        <v>5</v>
      </c>
      <c r="I6022">
        <v>2029</v>
      </c>
      <c r="J6022">
        <v>2050</v>
      </c>
      <c r="K6022">
        <v>15.4789353492248</v>
      </c>
    </row>
    <row r="6023" spans="5:11" x14ac:dyDescent="0.2">
      <c r="E6023" t="str">
        <f t="shared" si="94"/>
        <v>Manufacturing: Energy Intensive</v>
      </c>
      <c r="F6023" t="s">
        <v>71</v>
      </c>
      <c r="G6023" t="s">
        <v>39</v>
      </c>
      <c r="H6023" t="s">
        <v>5</v>
      </c>
      <c r="I6023">
        <v>2030</v>
      </c>
      <c r="J6023">
        <v>2048</v>
      </c>
      <c r="K6023">
        <v>15.7634836401964</v>
      </c>
    </row>
    <row r="6024" spans="5:11" x14ac:dyDescent="0.2">
      <c r="E6024" t="str">
        <f t="shared" si="94"/>
        <v>Manufacturing: Energy Intensive</v>
      </c>
      <c r="F6024" t="s">
        <v>71</v>
      </c>
      <c r="G6024" t="s">
        <v>39</v>
      </c>
      <c r="H6024" t="s">
        <v>5</v>
      </c>
      <c r="I6024">
        <v>2030</v>
      </c>
      <c r="J6024">
        <v>2049</v>
      </c>
      <c r="K6024">
        <v>16.108240110808801</v>
      </c>
    </row>
    <row r="6025" spans="5:11" x14ac:dyDescent="0.2">
      <c r="E6025" t="str">
        <f t="shared" si="94"/>
        <v>Manufacturing: Energy Intensive</v>
      </c>
      <c r="F6025" t="s">
        <v>71</v>
      </c>
      <c r="G6025" t="s">
        <v>39</v>
      </c>
      <c r="H6025" t="s">
        <v>5</v>
      </c>
      <c r="I6025">
        <v>2030</v>
      </c>
      <c r="J6025">
        <v>2050</v>
      </c>
      <c r="K6025">
        <v>16.230013320480801</v>
      </c>
    </row>
    <row r="6026" spans="5:11" x14ac:dyDescent="0.2">
      <c r="E6026" t="str">
        <f t="shared" si="94"/>
        <v>Manufacturing: Energy Intensive</v>
      </c>
      <c r="F6026" t="s">
        <v>71</v>
      </c>
      <c r="G6026" t="s">
        <v>39</v>
      </c>
      <c r="H6026" t="s">
        <v>5</v>
      </c>
      <c r="I6026">
        <v>2031</v>
      </c>
      <c r="J6026">
        <v>2048</v>
      </c>
      <c r="K6026">
        <v>16.457555470077999</v>
      </c>
    </row>
    <row r="6027" spans="5:11" x14ac:dyDescent="0.2">
      <c r="E6027" t="str">
        <f t="shared" si="94"/>
        <v>Manufacturing: Energy Intensive</v>
      </c>
      <c r="F6027" t="s">
        <v>71</v>
      </c>
      <c r="G6027" t="s">
        <v>39</v>
      </c>
      <c r="H6027" t="s">
        <v>5</v>
      </c>
      <c r="I6027">
        <v>2031</v>
      </c>
      <c r="J6027">
        <v>2049</v>
      </c>
      <c r="K6027">
        <v>16.8209737185149</v>
      </c>
    </row>
    <row r="6028" spans="5:11" x14ac:dyDescent="0.2">
      <c r="E6028" t="str">
        <f t="shared" si="94"/>
        <v>Manufacturing: Energy Intensive</v>
      </c>
      <c r="F6028" t="s">
        <v>71</v>
      </c>
      <c r="G6028" t="s">
        <v>39</v>
      </c>
      <c r="H6028" t="s">
        <v>5</v>
      </c>
      <c r="I6028">
        <v>2031</v>
      </c>
      <c r="J6028">
        <v>2050</v>
      </c>
      <c r="K6028">
        <v>16.960236090391501</v>
      </c>
    </row>
    <row r="6029" spans="5:11" x14ac:dyDescent="0.2">
      <c r="E6029" t="str">
        <f t="shared" si="94"/>
        <v>Manufacturing: Energy Intensive</v>
      </c>
      <c r="F6029" t="s">
        <v>71</v>
      </c>
      <c r="G6029" t="s">
        <v>39</v>
      </c>
      <c r="H6029" t="s">
        <v>5</v>
      </c>
      <c r="I6029">
        <v>2032</v>
      </c>
      <c r="J6029">
        <v>2048</v>
      </c>
      <c r="K6029">
        <v>17.1685354811409</v>
      </c>
    </row>
    <row r="6030" spans="5:11" x14ac:dyDescent="0.2">
      <c r="E6030" t="str">
        <f t="shared" si="94"/>
        <v>Manufacturing: Energy Intensive</v>
      </c>
      <c r="F6030" t="s">
        <v>71</v>
      </c>
      <c r="G6030" t="s">
        <v>39</v>
      </c>
      <c r="H6030" t="s">
        <v>5</v>
      </c>
      <c r="I6030">
        <v>2032</v>
      </c>
      <c r="J6030">
        <v>2049</v>
      </c>
      <c r="K6030">
        <v>17.543004828346099</v>
      </c>
    </row>
    <row r="6031" spans="5:11" x14ac:dyDescent="0.2">
      <c r="E6031" t="str">
        <f t="shared" si="94"/>
        <v>Manufacturing: Energy Intensive</v>
      </c>
      <c r="F6031" t="s">
        <v>71</v>
      </c>
      <c r="G6031" t="s">
        <v>39</v>
      </c>
      <c r="H6031" t="s">
        <v>5</v>
      </c>
      <c r="I6031">
        <v>2032</v>
      </c>
      <c r="J6031">
        <v>2050</v>
      </c>
      <c r="K6031">
        <v>17.709986729816301</v>
      </c>
    </row>
    <row r="6032" spans="5:11" x14ac:dyDescent="0.2">
      <c r="E6032" t="str">
        <f t="shared" si="94"/>
        <v>Manufacturing: Energy Intensive</v>
      </c>
      <c r="F6032" t="s">
        <v>71</v>
      </c>
      <c r="G6032" t="s">
        <v>39</v>
      </c>
      <c r="H6032" t="s">
        <v>5</v>
      </c>
      <c r="I6032">
        <v>2033</v>
      </c>
      <c r="J6032">
        <v>2048</v>
      </c>
      <c r="K6032">
        <v>17.909898112346699</v>
      </c>
    </row>
    <row r="6033" spans="5:11" x14ac:dyDescent="0.2">
      <c r="E6033" t="str">
        <f t="shared" si="94"/>
        <v>Manufacturing: Energy Intensive</v>
      </c>
      <c r="F6033" t="s">
        <v>71</v>
      </c>
      <c r="G6033" t="s">
        <v>39</v>
      </c>
      <c r="H6033" t="s">
        <v>5</v>
      </c>
      <c r="I6033">
        <v>2033</v>
      </c>
      <c r="J6033">
        <v>2049</v>
      </c>
      <c r="K6033">
        <v>18.302556629733999</v>
      </c>
    </row>
    <row r="6034" spans="5:11" x14ac:dyDescent="0.2">
      <c r="E6034" t="str">
        <f t="shared" si="94"/>
        <v>Manufacturing: Energy Intensive</v>
      </c>
      <c r="F6034" t="s">
        <v>71</v>
      </c>
      <c r="G6034" t="s">
        <v>39</v>
      </c>
      <c r="H6034" t="s">
        <v>5</v>
      </c>
      <c r="I6034">
        <v>2033</v>
      </c>
      <c r="J6034">
        <v>2050</v>
      </c>
      <c r="K6034">
        <v>18.494023784356301</v>
      </c>
    </row>
    <row r="6035" spans="5:11" x14ac:dyDescent="0.2">
      <c r="E6035" t="str">
        <f t="shared" si="94"/>
        <v>Manufacturing: Energy Intensive</v>
      </c>
      <c r="F6035" t="s">
        <v>71</v>
      </c>
      <c r="G6035" t="s">
        <v>39</v>
      </c>
      <c r="H6035" t="s">
        <v>5</v>
      </c>
      <c r="I6035">
        <v>2034</v>
      </c>
      <c r="J6035">
        <v>2048</v>
      </c>
      <c r="K6035">
        <v>18.6950911392181</v>
      </c>
    </row>
    <row r="6036" spans="5:11" x14ac:dyDescent="0.2">
      <c r="E6036" t="str">
        <f t="shared" si="94"/>
        <v>Manufacturing: Energy Intensive</v>
      </c>
      <c r="F6036" t="s">
        <v>71</v>
      </c>
      <c r="G6036" t="s">
        <v>39</v>
      </c>
      <c r="H6036" t="s">
        <v>5</v>
      </c>
      <c r="I6036">
        <v>2034</v>
      </c>
      <c r="J6036">
        <v>2049</v>
      </c>
      <c r="K6036">
        <v>19.089568900676699</v>
      </c>
    </row>
    <row r="6037" spans="5:11" x14ac:dyDescent="0.2">
      <c r="E6037" t="str">
        <f t="shared" si="94"/>
        <v>Manufacturing: Energy Intensive</v>
      </c>
      <c r="F6037" t="s">
        <v>71</v>
      </c>
      <c r="G6037" t="s">
        <v>39</v>
      </c>
      <c r="H6037" t="s">
        <v>5</v>
      </c>
      <c r="I6037">
        <v>2034</v>
      </c>
      <c r="J6037">
        <v>2050</v>
      </c>
      <c r="K6037">
        <v>19.304555159713299</v>
      </c>
    </row>
    <row r="6038" spans="5:11" x14ac:dyDescent="0.2">
      <c r="E6038" t="str">
        <f t="shared" si="94"/>
        <v>Manufacturing: Energy Intensive</v>
      </c>
      <c r="F6038" t="s">
        <v>71</v>
      </c>
      <c r="G6038" t="s">
        <v>39</v>
      </c>
      <c r="H6038" t="s">
        <v>5</v>
      </c>
      <c r="I6038">
        <v>2035</v>
      </c>
      <c r="J6038">
        <v>2048</v>
      </c>
      <c r="K6038">
        <v>19.440002691289799</v>
      </c>
    </row>
    <row r="6039" spans="5:11" x14ac:dyDescent="0.2">
      <c r="E6039" t="str">
        <f t="shared" si="94"/>
        <v>Manufacturing: Energy Intensive</v>
      </c>
      <c r="F6039" t="s">
        <v>71</v>
      </c>
      <c r="G6039" t="s">
        <v>39</v>
      </c>
      <c r="H6039" t="s">
        <v>5</v>
      </c>
      <c r="I6039">
        <v>2035</v>
      </c>
      <c r="J6039">
        <v>2049</v>
      </c>
      <c r="K6039">
        <v>19.829919387936702</v>
      </c>
    </row>
    <row r="6040" spans="5:11" x14ac:dyDescent="0.2">
      <c r="E6040" t="str">
        <f t="shared" si="94"/>
        <v>Manufacturing: Energy Intensive</v>
      </c>
      <c r="F6040" t="s">
        <v>71</v>
      </c>
      <c r="G6040" t="s">
        <v>39</v>
      </c>
      <c r="H6040" t="s">
        <v>5</v>
      </c>
      <c r="I6040">
        <v>2035</v>
      </c>
      <c r="J6040">
        <v>2050</v>
      </c>
      <c r="K6040">
        <v>20.069280371701002</v>
      </c>
    </row>
    <row r="6041" spans="5:11" x14ac:dyDescent="0.2">
      <c r="E6041" t="str">
        <f t="shared" si="94"/>
        <v>Manufacturing: Energy Intensive</v>
      </c>
      <c r="F6041" t="s">
        <v>71</v>
      </c>
      <c r="G6041" t="s">
        <v>39</v>
      </c>
      <c r="H6041" t="s">
        <v>5</v>
      </c>
      <c r="I6041">
        <v>2036</v>
      </c>
      <c r="J6041">
        <v>2048</v>
      </c>
      <c r="K6041">
        <v>20.2273842413469</v>
      </c>
    </row>
    <row r="6042" spans="5:11" x14ac:dyDescent="0.2">
      <c r="E6042" t="str">
        <f t="shared" si="94"/>
        <v>Manufacturing: Energy Intensive</v>
      </c>
      <c r="F6042" t="s">
        <v>71</v>
      </c>
      <c r="G6042" t="s">
        <v>39</v>
      </c>
      <c r="H6042" t="s">
        <v>5</v>
      </c>
      <c r="I6042">
        <v>2036</v>
      </c>
      <c r="J6042">
        <v>2049</v>
      </c>
      <c r="K6042">
        <v>20.592845446703699</v>
      </c>
    </row>
    <row r="6043" spans="5:11" x14ac:dyDescent="0.2">
      <c r="E6043" t="str">
        <f t="shared" si="94"/>
        <v>Manufacturing: Energy Intensive</v>
      </c>
      <c r="F6043" t="s">
        <v>71</v>
      </c>
      <c r="G6043" t="s">
        <v>39</v>
      </c>
      <c r="H6043" t="s">
        <v>5</v>
      </c>
      <c r="I6043">
        <v>2036</v>
      </c>
      <c r="J6043">
        <v>2050</v>
      </c>
      <c r="K6043">
        <v>20.855538674755099</v>
      </c>
    </row>
    <row r="6044" spans="5:11" x14ac:dyDescent="0.2">
      <c r="E6044" t="str">
        <f t="shared" si="94"/>
        <v>Manufacturing: Energy Intensive</v>
      </c>
      <c r="F6044" t="s">
        <v>71</v>
      </c>
      <c r="G6044" t="s">
        <v>39</v>
      </c>
      <c r="H6044" t="s">
        <v>5</v>
      </c>
      <c r="I6044">
        <v>2037</v>
      </c>
      <c r="J6044">
        <v>2048</v>
      </c>
      <c r="K6044">
        <v>21.058665448997399</v>
      </c>
    </row>
    <row r="6045" spans="5:11" x14ac:dyDescent="0.2">
      <c r="E6045" t="str">
        <f t="shared" si="94"/>
        <v>Manufacturing: Energy Intensive</v>
      </c>
      <c r="F6045" t="s">
        <v>71</v>
      </c>
      <c r="G6045" t="s">
        <v>39</v>
      </c>
      <c r="H6045" t="s">
        <v>5</v>
      </c>
      <c r="I6045">
        <v>2037</v>
      </c>
      <c r="J6045">
        <v>2049</v>
      </c>
      <c r="K6045">
        <v>21.372649727719601</v>
      </c>
    </row>
    <row r="6046" spans="5:11" x14ac:dyDescent="0.2">
      <c r="E6046" t="str">
        <f t="shared" si="94"/>
        <v>Manufacturing: Energy Intensive</v>
      </c>
      <c r="F6046" t="s">
        <v>71</v>
      </c>
      <c r="G6046" t="s">
        <v>39</v>
      </c>
      <c r="H6046" t="s">
        <v>5</v>
      </c>
      <c r="I6046">
        <v>2037</v>
      </c>
      <c r="J6046">
        <v>2050</v>
      </c>
      <c r="K6046">
        <v>21.665864626168698</v>
      </c>
    </row>
    <row r="6047" spans="5:11" x14ac:dyDescent="0.2">
      <c r="E6047" t="str">
        <f t="shared" si="94"/>
        <v>Manufacturing: Energy Intensive</v>
      </c>
      <c r="F6047" t="s">
        <v>71</v>
      </c>
      <c r="G6047" t="s">
        <v>39</v>
      </c>
      <c r="H6047" t="s">
        <v>5</v>
      </c>
      <c r="I6047">
        <v>2038</v>
      </c>
      <c r="J6047">
        <v>2048</v>
      </c>
      <c r="K6047">
        <v>21.9128766667055</v>
      </c>
    </row>
    <row r="6048" spans="5:11" x14ac:dyDescent="0.2">
      <c r="E6048" t="str">
        <f t="shared" si="94"/>
        <v>Manufacturing: Energy Intensive</v>
      </c>
      <c r="F6048" t="s">
        <v>71</v>
      </c>
      <c r="G6048" t="s">
        <v>39</v>
      </c>
      <c r="H6048" t="s">
        <v>5</v>
      </c>
      <c r="I6048">
        <v>2038</v>
      </c>
      <c r="J6048">
        <v>2049</v>
      </c>
      <c r="K6048">
        <v>22.1693014004377</v>
      </c>
    </row>
    <row r="6049" spans="5:11" x14ac:dyDescent="0.2">
      <c r="E6049" t="str">
        <f t="shared" si="94"/>
        <v>Manufacturing: Energy Intensive</v>
      </c>
      <c r="F6049" t="s">
        <v>71</v>
      </c>
      <c r="G6049" t="s">
        <v>39</v>
      </c>
      <c r="H6049" t="s">
        <v>5</v>
      </c>
      <c r="I6049">
        <v>2038</v>
      </c>
      <c r="J6049">
        <v>2050</v>
      </c>
      <c r="K6049">
        <v>22.501493084638899</v>
      </c>
    </row>
    <row r="6050" spans="5:11" x14ac:dyDescent="0.2">
      <c r="E6050" t="str">
        <f t="shared" si="94"/>
        <v>Manufacturing: Energy Intensive</v>
      </c>
      <c r="F6050" t="s">
        <v>71</v>
      </c>
      <c r="G6050" t="s">
        <v>39</v>
      </c>
      <c r="H6050" t="s">
        <v>5</v>
      </c>
      <c r="I6050">
        <v>2039</v>
      </c>
      <c r="J6050">
        <v>2048</v>
      </c>
      <c r="K6050">
        <v>22.740848992993801</v>
      </c>
    </row>
    <row r="6051" spans="5:11" x14ac:dyDescent="0.2">
      <c r="E6051" t="str">
        <f t="shared" si="94"/>
        <v>Manufacturing: Energy Intensive</v>
      </c>
      <c r="F6051" t="s">
        <v>71</v>
      </c>
      <c r="G6051" t="s">
        <v>39</v>
      </c>
      <c r="H6051" t="s">
        <v>5</v>
      </c>
      <c r="I6051">
        <v>2039</v>
      </c>
      <c r="J6051">
        <v>2049</v>
      </c>
      <c r="K6051">
        <v>22.941197793374801</v>
      </c>
    </row>
    <row r="6052" spans="5:11" x14ac:dyDescent="0.2">
      <c r="E6052" t="str">
        <f t="shared" si="94"/>
        <v>Manufacturing: Energy Intensive</v>
      </c>
      <c r="F6052" t="s">
        <v>71</v>
      </c>
      <c r="G6052" t="s">
        <v>39</v>
      </c>
      <c r="H6052" t="s">
        <v>5</v>
      </c>
      <c r="I6052">
        <v>2039</v>
      </c>
      <c r="J6052">
        <v>2050</v>
      </c>
      <c r="K6052">
        <v>23.312306924588398</v>
      </c>
    </row>
    <row r="6053" spans="5:11" x14ac:dyDescent="0.2">
      <c r="E6053" t="str">
        <f t="shared" si="94"/>
        <v>Manufacturing: Energy Intensive</v>
      </c>
      <c r="F6053" t="s">
        <v>71</v>
      </c>
      <c r="G6053" t="s">
        <v>39</v>
      </c>
      <c r="H6053" t="s">
        <v>5</v>
      </c>
      <c r="I6053">
        <v>2040</v>
      </c>
      <c r="J6053">
        <v>2048</v>
      </c>
      <c r="K6053">
        <v>23.619739197835099</v>
      </c>
    </row>
    <row r="6054" spans="5:11" x14ac:dyDescent="0.2">
      <c r="E6054" t="str">
        <f t="shared" si="94"/>
        <v>Manufacturing: Energy Intensive</v>
      </c>
      <c r="F6054" t="s">
        <v>71</v>
      </c>
      <c r="G6054" t="s">
        <v>39</v>
      </c>
      <c r="H6054" t="s">
        <v>5</v>
      </c>
      <c r="I6054">
        <v>2040</v>
      </c>
      <c r="J6054">
        <v>2049</v>
      </c>
      <c r="K6054">
        <v>23.764981716651299</v>
      </c>
    </row>
    <row r="6055" spans="5:11" x14ac:dyDescent="0.2">
      <c r="E6055" t="str">
        <f t="shared" si="94"/>
        <v>Manufacturing: Energy Intensive</v>
      </c>
      <c r="F6055" t="s">
        <v>71</v>
      </c>
      <c r="G6055" t="s">
        <v>39</v>
      </c>
      <c r="H6055" t="s">
        <v>5</v>
      </c>
      <c r="I6055">
        <v>2040</v>
      </c>
      <c r="J6055">
        <v>2050</v>
      </c>
      <c r="K6055">
        <v>24.180120032164801</v>
      </c>
    </row>
    <row r="6056" spans="5:11" x14ac:dyDescent="0.2">
      <c r="E6056" t="str">
        <f t="shared" si="94"/>
        <v>Manufacturing: Energy Intensive</v>
      </c>
      <c r="F6056" t="s">
        <v>71</v>
      </c>
      <c r="G6056" t="s">
        <v>39</v>
      </c>
      <c r="H6056" t="s">
        <v>5</v>
      </c>
      <c r="I6056">
        <v>2041</v>
      </c>
      <c r="J6056">
        <v>2048</v>
      </c>
      <c r="K6056">
        <v>24.519249661624499</v>
      </c>
    </row>
    <row r="6057" spans="5:11" x14ac:dyDescent="0.2">
      <c r="E6057" t="str">
        <f t="shared" si="94"/>
        <v>Manufacturing: Energy Intensive</v>
      </c>
      <c r="F6057" t="s">
        <v>71</v>
      </c>
      <c r="G6057" t="s">
        <v>39</v>
      </c>
      <c r="H6057" t="s">
        <v>5</v>
      </c>
      <c r="I6057">
        <v>2041</v>
      </c>
      <c r="J6057">
        <v>2049</v>
      </c>
      <c r="K6057">
        <v>24.657072596134299</v>
      </c>
    </row>
    <row r="6058" spans="5:11" x14ac:dyDescent="0.2">
      <c r="E6058" t="str">
        <f t="shared" si="94"/>
        <v>Manufacturing: Energy Intensive</v>
      </c>
      <c r="F6058" t="s">
        <v>71</v>
      </c>
      <c r="G6058" t="s">
        <v>39</v>
      </c>
      <c r="H6058" t="s">
        <v>5</v>
      </c>
      <c r="I6058">
        <v>2041</v>
      </c>
      <c r="J6058">
        <v>2050</v>
      </c>
      <c r="K6058">
        <v>25.105612539976899</v>
      </c>
    </row>
    <row r="6059" spans="5:11" x14ac:dyDescent="0.2">
      <c r="E6059" t="str">
        <f t="shared" si="94"/>
        <v>Manufacturing: Energy Intensive</v>
      </c>
      <c r="F6059" t="s">
        <v>71</v>
      </c>
      <c r="G6059" t="s">
        <v>39</v>
      </c>
      <c r="H6059" t="s">
        <v>5</v>
      </c>
      <c r="I6059">
        <v>2042</v>
      </c>
      <c r="J6059">
        <v>2048</v>
      </c>
      <c r="K6059">
        <v>25.465575349276801</v>
      </c>
    </row>
    <row r="6060" spans="5:11" x14ac:dyDescent="0.2">
      <c r="E6060" t="str">
        <f t="shared" si="94"/>
        <v>Manufacturing: Energy Intensive</v>
      </c>
      <c r="F6060" t="s">
        <v>71</v>
      </c>
      <c r="G6060" t="s">
        <v>39</v>
      </c>
      <c r="H6060" t="s">
        <v>5</v>
      </c>
      <c r="I6060">
        <v>2042</v>
      </c>
      <c r="J6060">
        <v>2049</v>
      </c>
      <c r="K6060">
        <v>25.593229437026</v>
      </c>
    </row>
    <row r="6061" spans="5:11" x14ac:dyDescent="0.2">
      <c r="E6061" t="str">
        <f t="shared" si="94"/>
        <v>Manufacturing: Energy Intensive</v>
      </c>
      <c r="F6061" t="s">
        <v>71</v>
      </c>
      <c r="G6061" t="s">
        <v>39</v>
      </c>
      <c r="H6061" t="s">
        <v>5</v>
      </c>
      <c r="I6061">
        <v>2042</v>
      </c>
      <c r="J6061">
        <v>2050</v>
      </c>
      <c r="K6061">
        <v>26.076102877465999</v>
      </c>
    </row>
    <row r="6062" spans="5:11" x14ac:dyDescent="0.2">
      <c r="E6062" t="str">
        <f t="shared" si="94"/>
        <v>Manufacturing: Energy Intensive</v>
      </c>
      <c r="F6062" t="s">
        <v>71</v>
      </c>
      <c r="G6062" t="s">
        <v>39</v>
      </c>
      <c r="H6062" t="s">
        <v>5</v>
      </c>
      <c r="I6062">
        <v>2043</v>
      </c>
      <c r="J6062">
        <v>2048</v>
      </c>
      <c r="K6062">
        <v>26.429351134467499</v>
      </c>
    </row>
    <row r="6063" spans="5:11" x14ac:dyDescent="0.2">
      <c r="E6063" t="str">
        <f t="shared" si="94"/>
        <v>Manufacturing: Energy Intensive</v>
      </c>
      <c r="F6063" t="s">
        <v>71</v>
      </c>
      <c r="G6063" t="s">
        <v>39</v>
      </c>
      <c r="H6063" t="s">
        <v>5</v>
      </c>
      <c r="I6063">
        <v>2043</v>
      </c>
      <c r="J6063">
        <v>2049</v>
      </c>
      <c r="K6063">
        <v>26.555146267684901</v>
      </c>
    </row>
    <row r="6064" spans="5:11" x14ac:dyDescent="0.2">
      <c r="E6064" t="str">
        <f t="shared" si="94"/>
        <v>Manufacturing: Energy Intensive</v>
      </c>
      <c r="F6064" t="s">
        <v>71</v>
      </c>
      <c r="G6064" t="s">
        <v>39</v>
      </c>
      <c r="H6064" t="s">
        <v>5</v>
      </c>
      <c r="I6064">
        <v>2043</v>
      </c>
      <c r="J6064">
        <v>2050</v>
      </c>
      <c r="K6064">
        <v>27.0775713739732</v>
      </c>
    </row>
    <row r="6065" spans="5:11" x14ac:dyDescent="0.2">
      <c r="E6065" t="str">
        <f t="shared" si="94"/>
        <v>Manufacturing: Energy Intensive</v>
      </c>
      <c r="F6065" t="s">
        <v>71</v>
      </c>
      <c r="G6065" t="s">
        <v>39</v>
      </c>
      <c r="H6065" t="s">
        <v>5</v>
      </c>
      <c r="I6065">
        <v>2044</v>
      </c>
      <c r="J6065">
        <v>2048</v>
      </c>
      <c r="K6065">
        <v>27.430626007850702</v>
      </c>
    </row>
    <row r="6066" spans="5:11" x14ac:dyDescent="0.2">
      <c r="E6066" t="str">
        <f t="shared" si="94"/>
        <v>Manufacturing: Energy Intensive</v>
      </c>
      <c r="F6066" t="s">
        <v>71</v>
      </c>
      <c r="G6066" t="s">
        <v>39</v>
      </c>
      <c r="H6066" t="s">
        <v>5</v>
      </c>
      <c r="I6066">
        <v>2044</v>
      </c>
      <c r="J6066">
        <v>2049</v>
      </c>
      <c r="K6066">
        <v>27.565419098518401</v>
      </c>
    </row>
    <row r="6067" spans="5:11" x14ac:dyDescent="0.2">
      <c r="E6067" t="str">
        <f t="shared" si="94"/>
        <v>Manufacturing: Energy Intensive</v>
      </c>
      <c r="F6067" t="s">
        <v>71</v>
      </c>
      <c r="G6067" t="s">
        <v>39</v>
      </c>
      <c r="H6067" t="s">
        <v>5</v>
      </c>
      <c r="I6067">
        <v>2044</v>
      </c>
      <c r="J6067">
        <v>2050</v>
      </c>
      <c r="K6067">
        <v>28.128241968410801</v>
      </c>
    </row>
    <row r="6068" spans="5:11" x14ac:dyDescent="0.2">
      <c r="E6068" t="str">
        <f t="shared" si="94"/>
        <v>Manufacturing: Energy Intensive</v>
      </c>
      <c r="F6068" t="s">
        <v>71</v>
      </c>
      <c r="G6068" t="s">
        <v>39</v>
      </c>
      <c r="H6068" t="s">
        <v>5</v>
      </c>
      <c r="I6068">
        <v>2045</v>
      </c>
      <c r="J6068">
        <v>2048</v>
      </c>
      <c r="K6068">
        <v>28.502840567230699</v>
      </c>
    </row>
    <row r="6069" spans="5:11" x14ac:dyDescent="0.2">
      <c r="E6069" t="str">
        <f t="shared" si="94"/>
        <v>Manufacturing: Energy Intensive</v>
      </c>
      <c r="F6069" t="s">
        <v>71</v>
      </c>
      <c r="G6069" t="s">
        <v>39</v>
      </c>
      <c r="H6069" t="s">
        <v>5</v>
      </c>
      <c r="I6069">
        <v>2045</v>
      </c>
      <c r="J6069">
        <v>2049</v>
      </c>
      <c r="K6069">
        <v>28.645594326079401</v>
      </c>
    </row>
    <row r="6070" spans="5:11" x14ac:dyDescent="0.2">
      <c r="E6070" t="str">
        <f t="shared" si="94"/>
        <v>Manufacturing: Energy Intensive</v>
      </c>
      <c r="F6070" t="s">
        <v>71</v>
      </c>
      <c r="G6070" t="s">
        <v>39</v>
      </c>
      <c r="H6070" t="s">
        <v>5</v>
      </c>
      <c r="I6070">
        <v>2045</v>
      </c>
      <c r="J6070">
        <v>2050</v>
      </c>
      <c r="K6070">
        <v>29.2522258702028</v>
      </c>
    </row>
    <row r="6071" spans="5:11" x14ac:dyDescent="0.2">
      <c r="E6071" t="str">
        <f t="shared" si="94"/>
        <v>Manufacturing: Energy Intensive</v>
      </c>
      <c r="F6071" t="s">
        <v>71</v>
      </c>
      <c r="G6071" t="s">
        <v>39</v>
      </c>
      <c r="H6071" t="s">
        <v>5</v>
      </c>
      <c r="I6071">
        <v>2046</v>
      </c>
      <c r="J6071">
        <v>2048</v>
      </c>
      <c r="K6071">
        <v>29.650359168534099</v>
      </c>
    </row>
    <row r="6072" spans="5:11" x14ac:dyDescent="0.2">
      <c r="E6072" t="str">
        <f t="shared" si="94"/>
        <v>Manufacturing: Energy Intensive</v>
      </c>
      <c r="F6072" t="s">
        <v>71</v>
      </c>
      <c r="G6072" t="s">
        <v>39</v>
      </c>
      <c r="H6072" t="s">
        <v>5</v>
      </c>
      <c r="I6072">
        <v>2046</v>
      </c>
      <c r="J6072">
        <v>2049</v>
      </c>
      <c r="K6072">
        <v>29.768629384046601</v>
      </c>
    </row>
    <row r="6073" spans="5:11" x14ac:dyDescent="0.2">
      <c r="E6073" t="str">
        <f t="shared" si="94"/>
        <v>Manufacturing: Energy Intensive</v>
      </c>
      <c r="F6073" t="s">
        <v>71</v>
      </c>
      <c r="G6073" t="s">
        <v>39</v>
      </c>
      <c r="H6073" t="s">
        <v>5</v>
      </c>
      <c r="I6073">
        <v>2046</v>
      </c>
      <c r="J6073">
        <v>2050</v>
      </c>
      <c r="K6073">
        <v>30.431073424055601</v>
      </c>
    </row>
    <row r="6074" spans="5:11" x14ac:dyDescent="0.2">
      <c r="E6074" t="str">
        <f t="shared" si="94"/>
        <v>Manufacturing: Energy Intensive</v>
      </c>
      <c r="F6074" t="s">
        <v>71</v>
      </c>
      <c r="G6074" t="s">
        <v>39</v>
      </c>
      <c r="H6074" t="s">
        <v>5</v>
      </c>
      <c r="I6074">
        <v>2047</v>
      </c>
      <c r="J6074">
        <v>2048</v>
      </c>
      <c r="K6074">
        <v>30.851316318848401</v>
      </c>
    </row>
    <row r="6075" spans="5:11" x14ac:dyDescent="0.2">
      <c r="E6075" t="str">
        <f t="shared" si="94"/>
        <v>Manufacturing: Energy Intensive</v>
      </c>
      <c r="F6075" t="s">
        <v>71</v>
      </c>
      <c r="G6075" t="s">
        <v>39</v>
      </c>
      <c r="H6075" t="s">
        <v>5</v>
      </c>
      <c r="I6075">
        <v>2047</v>
      </c>
      <c r="J6075">
        <v>2049</v>
      </c>
      <c r="K6075">
        <v>30.942589700698601</v>
      </c>
    </row>
    <row r="6076" spans="5:11" x14ac:dyDescent="0.2">
      <c r="E6076" t="str">
        <f t="shared" si="94"/>
        <v>Manufacturing: Energy Intensive</v>
      </c>
      <c r="F6076" t="s">
        <v>71</v>
      </c>
      <c r="G6076" t="s">
        <v>39</v>
      </c>
      <c r="H6076" t="s">
        <v>5</v>
      </c>
      <c r="I6076">
        <v>2047</v>
      </c>
      <c r="J6076">
        <v>2050</v>
      </c>
      <c r="K6076">
        <v>31.666854483517099</v>
      </c>
    </row>
    <row r="6077" spans="5:11" x14ac:dyDescent="0.2">
      <c r="E6077" t="str">
        <f t="shared" si="94"/>
        <v>Manufacturing: Energy Intensive</v>
      </c>
      <c r="F6077" t="s">
        <v>71</v>
      </c>
      <c r="G6077" t="s">
        <v>39</v>
      </c>
      <c r="H6077" t="s">
        <v>5</v>
      </c>
      <c r="I6077">
        <v>2048</v>
      </c>
      <c r="J6077">
        <v>2048</v>
      </c>
      <c r="K6077">
        <v>32.057140106028797</v>
      </c>
    </row>
    <row r="6078" spans="5:11" x14ac:dyDescent="0.2">
      <c r="E6078" t="str">
        <f t="shared" si="94"/>
        <v>Manufacturing: Energy Intensive</v>
      </c>
      <c r="F6078" t="s">
        <v>71</v>
      </c>
      <c r="G6078" t="s">
        <v>39</v>
      </c>
      <c r="H6078" t="s">
        <v>5</v>
      </c>
      <c r="I6078">
        <v>2048</v>
      </c>
      <c r="J6078">
        <v>2049</v>
      </c>
      <c r="K6078">
        <v>32.113345335580803</v>
      </c>
    </row>
    <row r="6079" spans="5:11" x14ac:dyDescent="0.2">
      <c r="E6079" t="str">
        <f t="shared" si="94"/>
        <v>Manufacturing: Energy Intensive</v>
      </c>
      <c r="F6079" t="s">
        <v>71</v>
      </c>
      <c r="G6079" t="s">
        <v>39</v>
      </c>
      <c r="H6079" t="s">
        <v>5</v>
      </c>
      <c r="I6079">
        <v>2048</v>
      </c>
      <c r="J6079">
        <v>2050</v>
      </c>
      <c r="K6079">
        <v>32.9023336598705</v>
      </c>
    </row>
    <row r="6080" spans="5:11" x14ac:dyDescent="0.2">
      <c r="E6080" t="str">
        <f t="shared" si="94"/>
        <v>Manufacturing: Energy Intensive</v>
      </c>
      <c r="F6080" t="s">
        <v>71</v>
      </c>
      <c r="G6080" t="s">
        <v>39</v>
      </c>
      <c r="H6080" t="s">
        <v>5</v>
      </c>
      <c r="I6080">
        <v>2049</v>
      </c>
      <c r="J6080">
        <v>2048</v>
      </c>
      <c r="K6080">
        <v>33.325289638041198</v>
      </c>
    </row>
    <row r="6081" spans="5:11" x14ac:dyDescent="0.2">
      <c r="E6081" t="str">
        <f t="shared" si="94"/>
        <v>Manufacturing: Energy Intensive</v>
      </c>
      <c r="F6081" t="s">
        <v>71</v>
      </c>
      <c r="G6081" t="s">
        <v>39</v>
      </c>
      <c r="H6081" t="s">
        <v>5</v>
      </c>
      <c r="I6081">
        <v>2049</v>
      </c>
      <c r="J6081">
        <v>2049</v>
      </c>
      <c r="K6081">
        <v>33.336296627652104</v>
      </c>
    </row>
    <row r="6082" spans="5:11" x14ac:dyDescent="0.2">
      <c r="E6082" t="str">
        <f t="shared" si="94"/>
        <v>Manufacturing: Energy Intensive</v>
      </c>
      <c r="F6082" t="s">
        <v>71</v>
      </c>
      <c r="G6082" t="s">
        <v>39</v>
      </c>
      <c r="H6082" t="s">
        <v>5</v>
      </c>
      <c r="I6082">
        <v>2049</v>
      </c>
      <c r="J6082">
        <v>2050</v>
      </c>
      <c r="K6082">
        <v>34.1967460802273</v>
      </c>
    </row>
    <row r="6083" spans="5:11" x14ac:dyDescent="0.2">
      <c r="E6083" t="str">
        <f t="shared" ref="E6083:E6146" si="95">VLOOKUP(F6083,$A$2:$B$53,2,)</f>
        <v>Manufacturing: Energy Intensive</v>
      </c>
      <c r="F6083" t="s">
        <v>71</v>
      </c>
      <c r="G6083" t="s">
        <v>39</v>
      </c>
      <c r="H6083" t="s">
        <v>5</v>
      </c>
      <c r="I6083">
        <v>2050</v>
      </c>
      <c r="J6083">
        <v>2048</v>
      </c>
      <c r="K6083">
        <v>34.669273751451698</v>
      </c>
    </row>
    <row r="6084" spans="5:11" x14ac:dyDescent="0.2">
      <c r="E6084" t="str">
        <f t="shared" si="95"/>
        <v>Manufacturing: Energy Intensive</v>
      </c>
      <c r="F6084" t="s">
        <v>71</v>
      </c>
      <c r="G6084" t="s">
        <v>39</v>
      </c>
      <c r="H6084" t="s">
        <v>5</v>
      </c>
      <c r="I6084">
        <v>2050</v>
      </c>
      <c r="J6084">
        <v>2049</v>
      </c>
      <c r="K6084">
        <v>34.627526870087799</v>
      </c>
    </row>
    <row r="6085" spans="5:11" x14ac:dyDescent="0.2">
      <c r="E6085" t="str">
        <f t="shared" si="95"/>
        <v>Manufacturing: Energy Intensive</v>
      </c>
      <c r="F6085" t="s">
        <v>71</v>
      </c>
      <c r="G6085" t="s">
        <v>39</v>
      </c>
      <c r="H6085" t="s">
        <v>5</v>
      </c>
      <c r="I6085">
        <v>2050</v>
      </c>
      <c r="J6085">
        <v>2050</v>
      </c>
      <c r="K6085">
        <v>35.566040925874098</v>
      </c>
    </row>
    <row r="6086" spans="5:11" x14ac:dyDescent="0.2">
      <c r="E6086" t="str">
        <f t="shared" si="95"/>
        <v>Manufacturing: Energy Intensive</v>
      </c>
      <c r="F6086" t="s">
        <v>72</v>
      </c>
      <c r="G6086" t="s">
        <v>39</v>
      </c>
      <c r="H6086" t="s">
        <v>4</v>
      </c>
      <c r="I6086">
        <v>2012</v>
      </c>
      <c r="J6086">
        <v>2048</v>
      </c>
      <c r="K6086">
        <v>13.345629432701401</v>
      </c>
    </row>
    <row r="6087" spans="5:11" x14ac:dyDescent="0.2">
      <c r="E6087" t="str">
        <f t="shared" si="95"/>
        <v>Manufacturing: Energy Intensive</v>
      </c>
      <c r="F6087" t="s">
        <v>72</v>
      </c>
      <c r="G6087" t="s">
        <v>39</v>
      </c>
      <c r="H6087" t="s">
        <v>4</v>
      </c>
      <c r="I6087">
        <v>2012</v>
      </c>
      <c r="J6087">
        <v>2049</v>
      </c>
      <c r="K6087">
        <v>13.3456294327018</v>
      </c>
    </row>
    <row r="6088" spans="5:11" x14ac:dyDescent="0.2">
      <c r="E6088" t="str">
        <f t="shared" si="95"/>
        <v>Manufacturing: Energy Intensive</v>
      </c>
      <c r="F6088" t="s">
        <v>72</v>
      </c>
      <c r="G6088" t="s">
        <v>39</v>
      </c>
      <c r="H6088" t="s">
        <v>4</v>
      </c>
      <c r="I6088">
        <v>2012</v>
      </c>
      <c r="J6088">
        <v>2050</v>
      </c>
      <c r="K6088">
        <v>13.345629432701701</v>
      </c>
    </row>
    <row r="6089" spans="5:11" x14ac:dyDescent="0.2">
      <c r="E6089" t="str">
        <f t="shared" si="95"/>
        <v>Manufacturing: Energy Intensive</v>
      </c>
      <c r="F6089" t="s">
        <v>72</v>
      </c>
      <c r="G6089" t="s">
        <v>39</v>
      </c>
      <c r="H6089" t="s">
        <v>4</v>
      </c>
      <c r="I6089">
        <v>2013</v>
      </c>
      <c r="J6089">
        <v>2048</v>
      </c>
      <c r="K6089">
        <v>13.898029156599801</v>
      </c>
    </row>
    <row r="6090" spans="5:11" x14ac:dyDescent="0.2">
      <c r="E6090" t="str">
        <f t="shared" si="95"/>
        <v>Manufacturing: Energy Intensive</v>
      </c>
      <c r="F6090" t="s">
        <v>72</v>
      </c>
      <c r="G6090" t="s">
        <v>39</v>
      </c>
      <c r="H6090" t="s">
        <v>4</v>
      </c>
      <c r="I6090">
        <v>2013</v>
      </c>
      <c r="J6090">
        <v>2049</v>
      </c>
      <c r="K6090">
        <v>13.765042918621299</v>
      </c>
    </row>
    <row r="6091" spans="5:11" x14ac:dyDescent="0.2">
      <c r="E6091" t="str">
        <f t="shared" si="95"/>
        <v>Manufacturing: Energy Intensive</v>
      </c>
      <c r="F6091" t="s">
        <v>72</v>
      </c>
      <c r="G6091" t="s">
        <v>39</v>
      </c>
      <c r="H6091" t="s">
        <v>4</v>
      </c>
      <c r="I6091">
        <v>2013</v>
      </c>
      <c r="J6091">
        <v>2050</v>
      </c>
      <c r="K6091">
        <v>13.7521704953972</v>
      </c>
    </row>
    <row r="6092" spans="5:11" x14ac:dyDescent="0.2">
      <c r="E6092" t="str">
        <f t="shared" si="95"/>
        <v>Manufacturing: Energy Intensive</v>
      </c>
      <c r="F6092" t="s">
        <v>72</v>
      </c>
      <c r="G6092" t="s">
        <v>39</v>
      </c>
      <c r="H6092" t="s">
        <v>4</v>
      </c>
      <c r="I6092">
        <v>2014</v>
      </c>
      <c r="J6092">
        <v>2048</v>
      </c>
      <c r="K6092">
        <v>14.245609234038</v>
      </c>
    </row>
    <row r="6093" spans="5:11" x14ac:dyDescent="0.2">
      <c r="E6093" t="str">
        <f t="shared" si="95"/>
        <v>Manufacturing: Energy Intensive</v>
      </c>
      <c r="F6093" t="s">
        <v>72</v>
      </c>
      <c r="G6093" t="s">
        <v>39</v>
      </c>
      <c r="H6093" t="s">
        <v>4</v>
      </c>
      <c r="I6093">
        <v>2014</v>
      </c>
      <c r="J6093">
        <v>2049</v>
      </c>
      <c r="K6093">
        <v>14.032000023260901</v>
      </c>
    </row>
    <row r="6094" spans="5:11" x14ac:dyDescent="0.2">
      <c r="E6094" t="str">
        <f t="shared" si="95"/>
        <v>Manufacturing: Energy Intensive</v>
      </c>
      <c r="F6094" t="s">
        <v>72</v>
      </c>
      <c r="G6094" t="s">
        <v>39</v>
      </c>
      <c r="H6094" t="s">
        <v>4</v>
      </c>
      <c r="I6094">
        <v>2014</v>
      </c>
      <c r="J6094">
        <v>2050</v>
      </c>
      <c r="K6094">
        <v>14.014350459089799</v>
      </c>
    </row>
    <row r="6095" spans="5:11" x14ac:dyDescent="0.2">
      <c r="E6095" t="str">
        <f t="shared" si="95"/>
        <v>Manufacturing: Energy Intensive</v>
      </c>
      <c r="F6095" t="s">
        <v>72</v>
      </c>
      <c r="G6095" t="s">
        <v>39</v>
      </c>
      <c r="H6095" t="s">
        <v>4</v>
      </c>
      <c r="I6095">
        <v>2015</v>
      </c>
      <c r="J6095">
        <v>2048</v>
      </c>
      <c r="K6095">
        <v>14.645745980244699</v>
      </c>
    </row>
    <row r="6096" spans="5:11" x14ac:dyDescent="0.2">
      <c r="E6096" t="str">
        <f t="shared" si="95"/>
        <v>Manufacturing: Energy Intensive</v>
      </c>
      <c r="F6096" t="s">
        <v>72</v>
      </c>
      <c r="G6096" t="s">
        <v>39</v>
      </c>
      <c r="H6096" t="s">
        <v>4</v>
      </c>
      <c r="I6096">
        <v>2015</v>
      </c>
      <c r="J6096">
        <v>2049</v>
      </c>
      <c r="K6096">
        <v>14.3822498748232</v>
      </c>
    </row>
    <row r="6097" spans="5:11" x14ac:dyDescent="0.2">
      <c r="E6097" t="str">
        <f t="shared" si="95"/>
        <v>Manufacturing: Energy Intensive</v>
      </c>
      <c r="F6097" t="s">
        <v>72</v>
      </c>
      <c r="G6097" t="s">
        <v>39</v>
      </c>
      <c r="H6097" t="s">
        <v>4</v>
      </c>
      <c r="I6097">
        <v>2015</v>
      </c>
      <c r="J6097">
        <v>2050</v>
      </c>
      <c r="K6097">
        <v>14.364896813263201</v>
      </c>
    </row>
    <row r="6098" spans="5:11" x14ac:dyDescent="0.2">
      <c r="E6098" t="str">
        <f t="shared" si="95"/>
        <v>Manufacturing: Energy Intensive</v>
      </c>
      <c r="F6098" t="s">
        <v>72</v>
      </c>
      <c r="G6098" t="s">
        <v>39</v>
      </c>
      <c r="H6098" t="s">
        <v>4</v>
      </c>
      <c r="I6098">
        <v>2016</v>
      </c>
      <c r="J6098">
        <v>2048</v>
      </c>
      <c r="K6098">
        <v>14.7002684322667</v>
      </c>
    </row>
    <row r="6099" spans="5:11" x14ac:dyDescent="0.2">
      <c r="E6099" t="str">
        <f t="shared" si="95"/>
        <v>Manufacturing: Energy Intensive</v>
      </c>
      <c r="F6099" t="s">
        <v>72</v>
      </c>
      <c r="G6099" t="s">
        <v>39</v>
      </c>
      <c r="H6099" t="s">
        <v>4</v>
      </c>
      <c r="I6099">
        <v>2016</v>
      </c>
      <c r="J6099">
        <v>2049</v>
      </c>
      <c r="K6099">
        <v>14.4233682287497</v>
      </c>
    </row>
    <row r="6100" spans="5:11" x14ac:dyDescent="0.2">
      <c r="E6100" t="str">
        <f t="shared" si="95"/>
        <v>Manufacturing: Energy Intensive</v>
      </c>
      <c r="F6100" t="s">
        <v>72</v>
      </c>
      <c r="G6100" t="s">
        <v>39</v>
      </c>
      <c r="H6100" t="s">
        <v>4</v>
      </c>
      <c r="I6100">
        <v>2016</v>
      </c>
      <c r="J6100">
        <v>2050</v>
      </c>
      <c r="K6100">
        <v>14.410628497477401</v>
      </c>
    </row>
    <row r="6101" spans="5:11" x14ac:dyDescent="0.2">
      <c r="E6101" t="str">
        <f t="shared" si="95"/>
        <v>Manufacturing: Energy Intensive</v>
      </c>
      <c r="F6101" t="s">
        <v>72</v>
      </c>
      <c r="G6101" t="s">
        <v>39</v>
      </c>
      <c r="H6101" t="s">
        <v>4</v>
      </c>
      <c r="I6101">
        <v>2017</v>
      </c>
      <c r="J6101">
        <v>2048</v>
      </c>
      <c r="K6101">
        <v>14.791835641603599</v>
      </c>
    </row>
    <row r="6102" spans="5:11" x14ac:dyDescent="0.2">
      <c r="E6102" t="str">
        <f t="shared" si="95"/>
        <v>Manufacturing: Energy Intensive</v>
      </c>
      <c r="F6102" t="s">
        <v>72</v>
      </c>
      <c r="G6102" t="s">
        <v>39</v>
      </c>
      <c r="H6102" t="s">
        <v>4</v>
      </c>
      <c r="I6102">
        <v>2017</v>
      </c>
      <c r="J6102">
        <v>2049</v>
      </c>
      <c r="K6102">
        <v>14.521399603438301</v>
      </c>
    </row>
    <row r="6103" spans="5:11" x14ac:dyDescent="0.2">
      <c r="E6103" t="str">
        <f t="shared" si="95"/>
        <v>Manufacturing: Energy Intensive</v>
      </c>
      <c r="F6103" t="s">
        <v>72</v>
      </c>
      <c r="G6103" t="s">
        <v>39</v>
      </c>
      <c r="H6103" t="s">
        <v>4</v>
      </c>
      <c r="I6103">
        <v>2017</v>
      </c>
      <c r="J6103">
        <v>2050</v>
      </c>
      <c r="K6103">
        <v>14.511625364838199</v>
      </c>
    </row>
    <row r="6104" spans="5:11" x14ac:dyDescent="0.2">
      <c r="E6104" t="str">
        <f t="shared" si="95"/>
        <v>Manufacturing: Energy Intensive</v>
      </c>
      <c r="F6104" t="s">
        <v>72</v>
      </c>
      <c r="G6104" t="s">
        <v>39</v>
      </c>
      <c r="H6104" t="s">
        <v>4</v>
      </c>
      <c r="I6104">
        <v>2018</v>
      </c>
      <c r="J6104">
        <v>2048</v>
      </c>
      <c r="K6104">
        <v>14.787659127477699</v>
      </c>
    </row>
    <row r="6105" spans="5:11" x14ac:dyDescent="0.2">
      <c r="E6105" t="str">
        <f t="shared" si="95"/>
        <v>Manufacturing: Energy Intensive</v>
      </c>
      <c r="F6105" t="s">
        <v>72</v>
      </c>
      <c r="G6105" t="s">
        <v>39</v>
      </c>
      <c r="H6105" t="s">
        <v>4</v>
      </c>
      <c r="I6105">
        <v>2018</v>
      </c>
      <c r="J6105">
        <v>2049</v>
      </c>
      <c r="K6105">
        <v>14.5282049633571</v>
      </c>
    </row>
    <row r="6106" spans="5:11" x14ac:dyDescent="0.2">
      <c r="E6106" t="str">
        <f t="shared" si="95"/>
        <v>Manufacturing: Energy Intensive</v>
      </c>
      <c r="F6106" t="s">
        <v>72</v>
      </c>
      <c r="G6106" t="s">
        <v>39</v>
      </c>
      <c r="H6106" t="s">
        <v>4</v>
      </c>
      <c r="I6106">
        <v>2018</v>
      </c>
      <c r="J6106">
        <v>2050</v>
      </c>
      <c r="K6106">
        <v>14.524284945035401</v>
      </c>
    </row>
    <row r="6107" spans="5:11" x14ac:dyDescent="0.2">
      <c r="E6107" t="str">
        <f t="shared" si="95"/>
        <v>Manufacturing: Energy Intensive</v>
      </c>
      <c r="F6107" t="s">
        <v>72</v>
      </c>
      <c r="G6107" t="s">
        <v>39</v>
      </c>
      <c r="H6107" t="s">
        <v>4</v>
      </c>
      <c r="I6107">
        <v>2019</v>
      </c>
      <c r="J6107">
        <v>2048</v>
      </c>
      <c r="K6107">
        <v>14.6129887435977</v>
      </c>
    </row>
    <row r="6108" spans="5:11" x14ac:dyDescent="0.2">
      <c r="E6108" t="str">
        <f t="shared" si="95"/>
        <v>Manufacturing: Energy Intensive</v>
      </c>
      <c r="F6108" t="s">
        <v>72</v>
      </c>
      <c r="G6108" t="s">
        <v>39</v>
      </c>
      <c r="H6108" t="s">
        <v>4</v>
      </c>
      <c r="I6108">
        <v>2019</v>
      </c>
      <c r="J6108">
        <v>2049</v>
      </c>
      <c r="K6108">
        <v>14.3856937517248</v>
      </c>
    </row>
    <row r="6109" spans="5:11" x14ac:dyDescent="0.2">
      <c r="E6109" t="str">
        <f t="shared" si="95"/>
        <v>Manufacturing: Energy Intensive</v>
      </c>
      <c r="F6109" t="s">
        <v>72</v>
      </c>
      <c r="G6109" t="s">
        <v>39</v>
      </c>
      <c r="H6109" t="s">
        <v>4</v>
      </c>
      <c r="I6109">
        <v>2019</v>
      </c>
      <c r="J6109">
        <v>2050</v>
      </c>
      <c r="K6109">
        <v>14.3866758982397</v>
      </c>
    </row>
    <row r="6110" spans="5:11" x14ac:dyDescent="0.2">
      <c r="E6110" t="str">
        <f t="shared" si="95"/>
        <v>Manufacturing: Energy Intensive</v>
      </c>
      <c r="F6110" t="s">
        <v>72</v>
      </c>
      <c r="G6110" t="s">
        <v>39</v>
      </c>
      <c r="H6110" t="s">
        <v>4</v>
      </c>
      <c r="I6110">
        <v>2020</v>
      </c>
      <c r="J6110">
        <v>2048</v>
      </c>
      <c r="K6110">
        <v>12.7055719553794</v>
      </c>
    </row>
    <row r="6111" spans="5:11" x14ac:dyDescent="0.2">
      <c r="E6111" t="str">
        <f t="shared" si="95"/>
        <v>Manufacturing: Energy Intensive</v>
      </c>
      <c r="F6111" t="s">
        <v>72</v>
      </c>
      <c r="G6111" t="s">
        <v>39</v>
      </c>
      <c r="H6111" t="s">
        <v>4</v>
      </c>
      <c r="I6111">
        <v>2020</v>
      </c>
      <c r="J6111">
        <v>2049</v>
      </c>
      <c r="K6111">
        <v>12.592326999487</v>
      </c>
    </row>
    <row r="6112" spans="5:11" x14ac:dyDescent="0.2">
      <c r="E6112" t="str">
        <f t="shared" si="95"/>
        <v>Manufacturing: Energy Intensive</v>
      </c>
      <c r="F6112" t="s">
        <v>72</v>
      </c>
      <c r="G6112" t="s">
        <v>39</v>
      </c>
      <c r="H6112" t="s">
        <v>4</v>
      </c>
      <c r="I6112">
        <v>2020</v>
      </c>
      <c r="J6112">
        <v>2050</v>
      </c>
      <c r="K6112">
        <v>12.5987259422552</v>
      </c>
    </row>
    <row r="6113" spans="5:11" x14ac:dyDescent="0.2">
      <c r="E6113" t="str">
        <f t="shared" si="95"/>
        <v>Manufacturing: Energy Intensive</v>
      </c>
      <c r="F6113" t="s">
        <v>72</v>
      </c>
      <c r="G6113" t="s">
        <v>39</v>
      </c>
      <c r="H6113" t="s">
        <v>4</v>
      </c>
      <c r="I6113">
        <v>2021</v>
      </c>
      <c r="J6113">
        <v>2048</v>
      </c>
      <c r="K6113">
        <v>13.0214721122824</v>
      </c>
    </row>
    <row r="6114" spans="5:11" x14ac:dyDescent="0.2">
      <c r="E6114" t="str">
        <f t="shared" si="95"/>
        <v>Manufacturing: Energy Intensive</v>
      </c>
      <c r="F6114" t="s">
        <v>72</v>
      </c>
      <c r="G6114" t="s">
        <v>39</v>
      </c>
      <c r="H6114" t="s">
        <v>4</v>
      </c>
      <c r="I6114">
        <v>2021</v>
      </c>
      <c r="J6114">
        <v>2049</v>
      </c>
      <c r="K6114">
        <v>12.888289224708499</v>
      </c>
    </row>
    <row r="6115" spans="5:11" x14ac:dyDescent="0.2">
      <c r="E6115" t="str">
        <f t="shared" si="95"/>
        <v>Manufacturing: Energy Intensive</v>
      </c>
      <c r="F6115" t="s">
        <v>72</v>
      </c>
      <c r="G6115" t="s">
        <v>39</v>
      </c>
      <c r="H6115" t="s">
        <v>4</v>
      </c>
      <c r="I6115">
        <v>2021</v>
      </c>
      <c r="J6115">
        <v>2050</v>
      </c>
      <c r="K6115">
        <v>12.919038051166099</v>
      </c>
    </row>
    <row r="6116" spans="5:11" x14ac:dyDescent="0.2">
      <c r="E6116" t="str">
        <f t="shared" si="95"/>
        <v>Manufacturing: Energy Intensive</v>
      </c>
      <c r="F6116" t="s">
        <v>72</v>
      </c>
      <c r="G6116" t="s">
        <v>39</v>
      </c>
      <c r="H6116" t="s">
        <v>4</v>
      </c>
      <c r="I6116">
        <v>2022</v>
      </c>
      <c r="J6116">
        <v>2048</v>
      </c>
      <c r="K6116">
        <v>13.2288052212552</v>
      </c>
    </row>
    <row r="6117" spans="5:11" x14ac:dyDescent="0.2">
      <c r="E6117" t="str">
        <f t="shared" si="95"/>
        <v>Manufacturing: Energy Intensive</v>
      </c>
      <c r="F6117" t="s">
        <v>72</v>
      </c>
      <c r="G6117" t="s">
        <v>39</v>
      </c>
      <c r="H6117" t="s">
        <v>4</v>
      </c>
      <c r="I6117">
        <v>2022</v>
      </c>
      <c r="J6117">
        <v>2049</v>
      </c>
      <c r="K6117">
        <v>13.1217296295443</v>
      </c>
    </row>
    <row r="6118" spans="5:11" x14ac:dyDescent="0.2">
      <c r="E6118" t="str">
        <f t="shared" si="95"/>
        <v>Manufacturing: Energy Intensive</v>
      </c>
      <c r="F6118" t="s">
        <v>72</v>
      </c>
      <c r="G6118" t="s">
        <v>39</v>
      </c>
      <c r="H6118" t="s">
        <v>4</v>
      </c>
      <c r="I6118">
        <v>2022</v>
      </c>
      <c r="J6118">
        <v>2050</v>
      </c>
      <c r="K6118">
        <v>13.1387544334287</v>
      </c>
    </row>
    <row r="6119" spans="5:11" x14ac:dyDescent="0.2">
      <c r="E6119" t="str">
        <f t="shared" si="95"/>
        <v>Manufacturing: Energy Intensive</v>
      </c>
      <c r="F6119" t="s">
        <v>72</v>
      </c>
      <c r="G6119" t="s">
        <v>39</v>
      </c>
      <c r="H6119" t="s">
        <v>4</v>
      </c>
      <c r="I6119">
        <v>2023</v>
      </c>
      <c r="J6119">
        <v>2048</v>
      </c>
      <c r="K6119">
        <v>13.3998064161926</v>
      </c>
    </row>
    <row r="6120" spans="5:11" x14ac:dyDescent="0.2">
      <c r="E6120" t="str">
        <f t="shared" si="95"/>
        <v>Manufacturing: Energy Intensive</v>
      </c>
      <c r="F6120" t="s">
        <v>72</v>
      </c>
      <c r="G6120" t="s">
        <v>39</v>
      </c>
      <c r="H6120" t="s">
        <v>4</v>
      </c>
      <c r="I6120">
        <v>2023</v>
      </c>
      <c r="J6120">
        <v>2049</v>
      </c>
      <c r="K6120">
        <v>13.3296527922242</v>
      </c>
    </row>
    <row r="6121" spans="5:11" x14ac:dyDescent="0.2">
      <c r="E6121" t="str">
        <f t="shared" si="95"/>
        <v>Manufacturing: Energy Intensive</v>
      </c>
      <c r="F6121" t="s">
        <v>72</v>
      </c>
      <c r="G6121" t="s">
        <v>39</v>
      </c>
      <c r="H6121" t="s">
        <v>4</v>
      </c>
      <c r="I6121">
        <v>2023</v>
      </c>
      <c r="J6121">
        <v>2050</v>
      </c>
      <c r="K6121">
        <v>13.3400927041275</v>
      </c>
    </row>
    <row r="6122" spans="5:11" x14ac:dyDescent="0.2">
      <c r="E6122" t="str">
        <f t="shared" si="95"/>
        <v>Manufacturing: Energy Intensive</v>
      </c>
      <c r="F6122" t="s">
        <v>72</v>
      </c>
      <c r="G6122" t="s">
        <v>39</v>
      </c>
      <c r="H6122" t="s">
        <v>4</v>
      </c>
      <c r="I6122">
        <v>2024</v>
      </c>
      <c r="J6122">
        <v>2048</v>
      </c>
      <c r="K6122">
        <v>13.5987280049152</v>
      </c>
    </row>
    <row r="6123" spans="5:11" x14ac:dyDescent="0.2">
      <c r="E6123" t="str">
        <f t="shared" si="95"/>
        <v>Manufacturing: Energy Intensive</v>
      </c>
      <c r="F6123" t="s">
        <v>72</v>
      </c>
      <c r="G6123" t="s">
        <v>39</v>
      </c>
      <c r="H6123" t="s">
        <v>4</v>
      </c>
      <c r="I6123">
        <v>2024</v>
      </c>
      <c r="J6123">
        <v>2049</v>
      </c>
      <c r="K6123">
        <v>13.557552354257</v>
      </c>
    </row>
    <row r="6124" spans="5:11" x14ac:dyDescent="0.2">
      <c r="E6124" t="str">
        <f t="shared" si="95"/>
        <v>Manufacturing: Energy Intensive</v>
      </c>
      <c r="F6124" t="s">
        <v>72</v>
      </c>
      <c r="G6124" t="s">
        <v>39</v>
      </c>
      <c r="H6124" t="s">
        <v>4</v>
      </c>
      <c r="I6124">
        <v>2024</v>
      </c>
      <c r="J6124">
        <v>2050</v>
      </c>
      <c r="K6124">
        <v>13.5699167904534</v>
      </c>
    </row>
    <row r="6125" spans="5:11" x14ac:dyDescent="0.2">
      <c r="E6125" t="str">
        <f t="shared" si="95"/>
        <v>Manufacturing: Energy Intensive</v>
      </c>
      <c r="F6125" t="s">
        <v>72</v>
      </c>
      <c r="G6125" t="s">
        <v>39</v>
      </c>
      <c r="H6125" t="s">
        <v>4</v>
      </c>
      <c r="I6125">
        <v>2025</v>
      </c>
      <c r="J6125">
        <v>2048</v>
      </c>
      <c r="K6125">
        <v>13.8325614460874</v>
      </c>
    </row>
    <row r="6126" spans="5:11" x14ac:dyDescent="0.2">
      <c r="E6126" t="str">
        <f t="shared" si="95"/>
        <v>Manufacturing: Energy Intensive</v>
      </c>
      <c r="F6126" t="s">
        <v>72</v>
      </c>
      <c r="G6126" t="s">
        <v>39</v>
      </c>
      <c r="H6126" t="s">
        <v>4</v>
      </c>
      <c r="I6126">
        <v>2025</v>
      </c>
      <c r="J6126">
        <v>2049</v>
      </c>
      <c r="K6126">
        <v>13.795923780088801</v>
      </c>
    </row>
    <row r="6127" spans="5:11" x14ac:dyDescent="0.2">
      <c r="E6127" t="str">
        <f t="shared" si="95"/>
        <v>Manufacturing: Energy Intensive</v>
      </c>
      <c r="F6127" t="s">
        <v>72</v>
      </c>
      <c r="G6127" t="s">
        <v>39</v>
      </c>
      <c r="H6127" t="s">
        <v>4</v>
      </c>
      <c r="I6127">
        <v>2025</v>
      </c>
      <c r="J6127">
        <v>2050</v>
      </c>
      <c r="K6127">
        <v>13.8076508329211</v>
      </c>
    </row>
    <row r="6128" spans="5:11" x14ac:dyDescent="0.2">
      <c r="E6128" t="str">
        <f t="shared" si="95"/>
        <v>Manufacturing: Energy Intensive</v>
      </c>
      <c r="F6128" t="s">
        <v>72</v>
      </c>
      <c r="G6128" t="s">
        <v>39</v>
      </c>
      <c r="H6128" t="s">
        <v>4</v>
      </c>
      <c r="I6128">
        <v>2026</v>
      </c>
      <c r="J6128">
        <v>2048</v>
      </c>
      <c r="K6128">
        <v>13.9665079578581</v>
      </c>
    </row>
    <row r="6129" spans="5:11" x14ac:dyDescent="0.2">
      <c r="E6129" t="str">
        <f t="shared" si="95"/>
        <v>Manufacturing: Energy Intensive</v>
      </c>
      <c r="F6129" t="s">
        <v>72</v>
      </c>
      <c r="G6129" t="s">
        <v>39</v>
      </c>
      <c r="H6129" t="s">
        <v>4</v>
      </c>
      <c r="I6129">
        <v>2026</v>
      </c>
      <c r="J6129">
        <v>2049</v>
      </c>
      <c r="K6129">
        <v>13.9647056766582</v>
      </c>
    </row>
    <row r="6130" spans="5:11" x14ac:dyDescent="0.2">
      <c r="E6130" t="str">
        <f t="shared" si="95"/>
        <v>Manufacturing: Energy Intensive</v>
      </c>
      <c r="F6130" t="s">
        <v>72</v>
      </c>
      <c r="G6130" t="s">
        <v>39</v>
      </c>
      <c r="H6130" t="s">
        <v>4</v>
      </c>
      <c r="I6130">
        <v>2026</v>
      </c>
      <c r="J6130">
        <v>2050</v>
      </c>
      <c r="K6130">
        <v>13.978599359886999</v>
      </c>
    </row>
    <row r="6131" spans="5:11" x14ac:dyDescent="0.2">
      <c r="E6131" t="str">
        <f t="shared" si="95"/>
        <v>Manufacturing: Energy Intensive</v>
      </c>
      <c r="F6131" t="s">
        <v>72</v>
      </c>
      <c r="G6131" t="s">
        <v>39</v>
      </c>
      <c r="H6131" t="s">
        <v>4</v>
      </c>
      <c r="I6131">
        <v>2027</v>
      </c>
      <c r="J6131">
        <v>2048</v>
      </c>
      <c r="K6131">
        <v>14.1215388064763</v>
      </c>
    </row>
    <row r="6132" spans="5:11" x14ac:dyDescent="0.2">
      <c r="E6132" t="str">
        <f t="shared" si="95"/>
        <v>Manufacturing: Energy Intensive</v>
      </c>
      <c r="F6132" t="s">
        <v>72</v>
      </c>
      <c r="G6132" t="s">
        <v>39</v>
      </c>
      <c r="H6132" t="s">
        <v>4</v>
      </c>
      <c r="I6132">
        <v>2027</v>
      </c>
      <c r="J6132">
        <v>2049</v>
      </c>
      <c r="K6132">
        <v>14.1511068102403</v>
      </c>
    </row>
    <row r="6133" spans="5:11" x14ac:dyDescent="0.2">
      <c r="E6133" t="str">
        <f t="shared" si="95"/>
        <v>Manufacturing: Energy Intensive</v>
      </c>
      <c r="F6133" t="s">
        <v>72</v>
      </c>
      <c r="G6133" t="s">
        <v>39</v>
      </c>
      <c r="H6133" t="s">
        <v>4</v>
      </c>
      <c r="I6133">
        <v>2027</v>
      </c>
      <c r="J6133">
        <v>2050</v>
      </c>
      <c r="K6133">
        <v>14.1675384197549</v>
      </c>
    </row>
    <row r="6134" spans="5:11" x14ac:dyDescent="0.2">
      <c r="E6134" t="str">
        <f t="shared" si="95"/>
        <v>Manufacturing: Energy Intensive</v>
      </c>
      <c r="F6134" t="s">
        <v>72</v>
      </c>
      <c r="G6134" t="s">
        <v>39</v>
      </c>
      <c r="H6134" t="s">
        <v>4</v>
      </c>
      <c r="I6134">
        <v>2028</v>
      </c>
      <c r="J6134">
        <v>2048</v>
      </c>
      <c r="K6134">
        <v>14.308343951498699</v>
      </c>
    </row>
    <row r="6135" spans="5:11" x14ac:dyDescent="0.2">
      <c r="E6135" t="str">
        <f t="shared" si="95"/>
        <v>Manufacturing: Energy Intensive</v>
      </c>
      <c r="F6135" t="s">
        <v>72</v>
      </c>
      <c r="G6135" t="s">
        <v>39</v>
      </c>
      <c r="H6135" t="s">
        <v>4</v>
      </c>
      <c r="I6135">
        <v>2028</v>
      </c>
      <c r="J6135">
        <v>2049</v>
      </c>
      <c r="K6135">
        <v>14.3748014675686</v>
      </c>
    </row>
    <row r="6136" spans="5:11" x14ac:dyDescent="0.2">
      <c r="E6136" t="str">
        <f t="shared" si="95"/>
        <v>Manufacturing: Energy Intensive</v>
      </c>
      <c r="F6136" t="s">
        <v>72</v>
      </c>
      <c r="G6136" t="s">
        <v>39</v>
      </c>
      <c r="H6136" t="s">
        <v>4</v>
      </c>
      <c r="I6136">
        <v>2028</v>
      </c>
      <c r="J6136">
        <v>2050</v>
      </c>
      <c r="K6136">
        <v>14.3973802615709</v>
      </c>
    </row>
    <row r="6137" spans="5:11" x14ac:dyDescent="0.2">
      <c r="E6137" t="str">
        <f t="shared" si="95"/>
        <v>Manufacturing: Energy Intensive</v>
      </c>
      <c r="F6137" t="s">
        <v>72</v>
      </c>
      <c r="G6137" t="s">
        <v>39</v>
      </c>
      <c r="H6137" t="s">
        <v>4</v>
      </c>
      <c r="I6137">
        <v>2029</v>
      </c>
      <c r="J6137">
        <v>2048</v>
      </c>
      <c r="K6137">
        <v>14.5641284097858</v>
      </c>
    </row>
    <row r="6138" spans="5:11" x14ac:dyDescent="0.2">
      <c r="E6138" t="str">
        <f t="shared" si="95"/>
        <v>Manufacturing: Energy Intensive</v>
      </c>
      <c r="F6138" t="s">
        <v>72</v>
      </c>
      <c r="G6138" t="s">
        <v>39</v>
      </c>
      <c r="H6138" t="s">
        <v>4</v>
      </c>
      <c r="I6138">
        <v>2029</v>
      </c>
      <c r="J6138">
        <v>2049</v>
      </c>
      <c r="K6138">
        <v>14.6428792579815</v>
      </c>
    </row>
    <row r="6139" spans="5:11" x14ac:dyDescent="0.2">
      <c r="E6139" t="str">
        <f t="shared" si="95"/>
        <v>Manufacturing: Energy Intensive</v>
      </c>
      <c r="F6139" t="s">
        <v>72</v>
      </c>
      <c r="G6139" t="s">
        <v>39</v>
      </c>
      <c r="H6139" t="s">
        <v>4</v>
      </c>
      <c r="I6139">
        <v>2029</v>
      </c>
      <c r="J6139">
        <v>2050</v>
      </c>
      <c r="K6139">
        <v>14.686106606752199</v>
      </c>
    </row>
    <row r="6140" spans="5:11" x14ac:dyDescent="0.2">
      <c r="E6140" t="str">
        <f t="shared" si="95"/>
        <v>Manufacturing: Energy Intensive</v>
      </c>
      <c r="F6140" t="s">
        <v>72</v>
      </c>
      <c r="G6140" t="s">
        <v>39</v>
      </c>
      <c r="H6140" t="s">
        <v>4</v>
      </c>
      <c r="I6140">
        <v>2030</v>
      </c>
      <c r="J6140">
        <v>2048</v>
      </c>
      <c r="K6140">
        <v>14.793376429493099</v>
      </c>
    </row>
    <row r="6141" spans="5:11" x14ac:dyDescent="0.2">
      <c r="E6141" t="str">
        <f t="shared" si="95"/>
        <v>Manufacturing: Energy Intensive</v>
      </c>
      <c r="F6141" t="s">
        <v>72</v>
      </c>
      <c r="G6141" t="s">
        <v>39</v>
      </c>
      <c r="H6141" t="s">
        <v>4</v>
      </c>
      <c r="I6141">
        <v>2030</v>
      </c>
      <c r="J6141">
        <v>2049</v>
      </c>
      <c r="K6141">
        <v>14.893943237742601</v>
      </c>
    </row>
    <row r="6142" spans="5:11" x14ac:dyDescent="0.2">
      <c r="E6142" t="str">
        <f t="shared" si="95"/>
        <v>Manufacturing: Energy Intensive</v>
      </c>
      <c r="F6142" t="s">
        <v>72</v>
      </c>
      <c r="G6142" t="s">
        <v>39</v>
      </c>
      <c r="H6142" t="s">
        <v>4</v>
      </c>
      <c r="I6142">
        <v>2030</v>
      </c>
      <c r="J6142">
        <v>2050</v>
      </c>
      <c r="K6142">
        <v>14.9407775728445</v>
      </c>
    </row>
    <row r="6143" spans="5:11" x14ac:dyDescent="0.2">
      <c r="E6143" t="str">
        <f t="shared" si="95"/>
        <v>Manufacturing: Energy Intensive</v>
      </c>
      <c r="F6143" t="s">
        <v>72</v>
      </c>
      <c r="G6143" t="s">
        <v>39</v>
      </c>
      <c r="H6143" t="s">
        <v>4</v>
      </c>
      <c r="I6143">
        <v>2031</v>
      </c>
      <c r="J6143">
        <v>2048</v>
      </c>
      <c r="K6143">
        <v>15.170394839582</v>
      </c>
    </row>
    <row r="6144" spans="5:11" x14ac:dyDescent="0.2">
      <c r="E6144" t="str">
        <f t="shared" si="95"/>
        <v>Manufacturing: Energy Intensive</v>
      </c>
      <c r="F6144" t="s">
        <v>72</v>
      </c>
      <c r="G6144" t="s">
        <v>39</v>
      </c>
      <c r="H6144" t="s">
        <v>4</v>
      </c>
      <c r="I6144">
        <v>2031</v>
      </c>
      <c r="J6144">
        <v>2049</v>
      </c>
      <c r="K6144">
        <v>15.221466769705399</v>
      </c>
    </row>
    <row r="6145" spans="5:11" x14ac:dyDescent="0.2">
      <c r="E6145" t="str">
        <f t="shared" si="95"/>
        <v>Manufacturing: Energy Intensive</v>
      </c>
      <c r="F6145" t="s">
        <v>72</v>
      </c>
      <c r="G6145" t="s">
        <v>39</v>
      </c>
      <c r="H6145" t="s">
        <v>4</v>
      </c>
      <c r="I6145">
        <v>2031</v>
      </c>
      <c r="J6145">
        <v>2050</v>
      </c>
      <c r="K6145">
        <v>15.261544947955599</v>
      </c>
    </row>
    <row r="6146" spans="5:11" x14ac:dyDescent="0.2">
      <c r="E6146" t="str">
        <f t="shared" si="95"/>
        <v>Manufacturing: Energy Intensive</v>
      </c>
      <c r="F6146" t="s">
        <v>72</v>
      </c>
      <c r="G6146" t="s">
        <v>39</v>
      </c>
      <c r="H6146" t="s">
        <v>4</v>
      </c>
      <c r="I6146">
        <v>2032</v>
      </c>
      <c r="J6146">
        <v>2048</v>
      </c>
      <c r="K6146">
        <v>15.643141088463301</v>
      </c>
    </row>
    <row r="6147" spans="5:11" x14ac:dyDescent="0.2">
      <c r="E6147" t="str">
        <f t="shared" ref="E6147:E6210" si="96">VLOOKUP(F6147,$A$2:$B$53,2,)</f>
        <v>Manufacturing: Energy Intensive</v>
      </c>
      <c r="F6147" t="s">
        <v>72</v>
      </c>
      <c r="G6147" t="s">
        <v>39</v>
      </c>
      <c r="H6147" t="s">
        <v>4</v>
      </c>
      <c r="I6147">
        <v>2032</v>
      </c>
      <c r="J6147">
        <v>2049</v>
      </c>
      <c r="K6147">
        <v>15.6527246043066</v>
      </c>
    </row>
    <row r="6148" spans="5:11" x14ac:dyDescent="0.2">
      <c r="E6148" t="str">
        <f t="shared" si="96"/>
        <v>Manufacturing: Energy Intensive</v>
      </c>
      <c r="F6148" t="s">
        <v>72</v>
      </c>
      <c r="G6148" t="s">
        <v>39</v>
      </c>
      <c r="H6148" t="s">
        <v>4</v>
      </c>
      <c r="I6148">
        <v>2032</v>
      </c>
      <c r="J6148">
        <v>2050</v>
      </c>
      <c r="K6148">
        <v>15.707288495966701</v>
      </c>
    </row>
    <row r="6149" spans="5:11" x14ac:dyDescent="0.2">
      <c r="E6149" t="str">
        <f t="shared" si="96"/>
        <v>Manufacturing: Energy Intensive</v>
      </c>
      <c r="F6149" t="s">
        <v>72</v>
      </c>
      <c r="G6149" t="s">
        <v>39</v>
      </c>
      <c r="H6149" t="s">
        <v>4</v>
      </c>
      <c r="I6149">
        <v>2033</v>
      </c>
      <c r="J6149">
        <v>2048</v>
      </c>
      <c r="K6149">
        <v>16.135581154451199</v>
      </c>
    </row>
    <row r="6150" spans="5:11" x14ac:dyDescent="0.2">
      <c r="E6150" t="str">
        <f t="shared" si="96"/>
        <v>Manufacturing: Energy Intensive</v>
      </c>
      <c r="F6150" t="s">
        <v>72</v>
      </c>
      <c r="G6150" t="s">
        <v>39</v>
      </c>
      <c r="H6150" t="s">
        <v>4</v>
      </c>
      <c r="I6150">
        <v>2033</v>
      </c>
      <c r="J6150">
        <v>2049</v>
      </c>
      <c r="K6150">
        <v>16.110526968934899</v>
      </c>
    </row>
    <row r="6151" spans="5:11" x14ac:dyDescent="0.2">
      <c r="E6151" t="str">
        <f t="shared" si="96"/>
        <v>Manufacturing: Energy Intensive</v>
      </c>
      <c r="F6151" t="s">
        <v>72</v>
      </c>
      <c r="G6151" t="s">
        <v>39</v>
      </c>
      <c r="H6151" t="s">
        <v>4</v>
      </c>
      <c r="I6151">
        <v>2033</v>
      </c>
      <c r="J6151">
        <v>2050</v>
      </c>
      <c r="K6151">
        <v>16.149579014822301</v>
      </c>
    </row>
    <row r="6152" spans="5:11" x14ac:dyDescent="0.2">
      <c r="E6152" t="str">
        <f t="shared" si="96"/>
        <v>Manufacturing: Energy Intensive</v>
      </c>
      <c r="F6152" t="s">
        <v>72</v>
      </c>
      <c r="G6152" t="s">
        <v>39</v>
      </c>
      <c r="H6152" t="s">
        <v>4</v>
      </c>
      <c r="I6152">
        <v>2034</v>
      </c>
      <c r="J6152">
        <v>2048</v>
      </c>
      <c r="K6152">
        <v>16.646417364742501</v>
      </c>
    </row>
    <row r="6153" spans="5:11" x14ac:dyDescent="0.2">
      <c r="E6153" t="str">
        <f t="shared" si="96"/>
        <v>Manufacturing: Energy Intensive</v>
      </c>
      <c r="F6153" t="s">
        <v>72</v>
      </c>
      <c r="G6153" t="s">
        <v>39</v>
      </c>
      <c r="H6153" t="s">
        <v>4</v>
      </c>
      <c r="I6153">
        <v>2034</v>
      </c>
      <c r="J6153">
        <v>2049</v>
      </c>
      <c r="K6153">
        <v>16.567182945732601</v>
      </c>
    </row>
    <row r="6154" spans="5:11" x14ac:dyDescent="0.2">
      <c r="E6154" t="str">
        <f t="shared" si="96"/>
        <v>Manufacturing: Energy Intensive</v>
      </c>
      <c r="F6154" t="s">
        <v>72</v>
      </c>
      <c r="G6154" t="s">
        <v>39</v>
      </c>
      <c r="H6154" t="s">
        <v>4</v>
      </c>
      <c r="I6154">
        <v>2034</v>
      </c>
      <c r="J6154">
        <v>2050</v>
      </c>
      <c r="K6154">
        <v>16.599935328548899</v>
      </c>
    </row>
    <row r="6155" spans="5:11" x14ac:dyDescent="0.2">
      <c r="E6155" t="str">
        <f t="shared" si="96"/>
        <v>Manufacturing: Energy Intensive</v>
      </c>
      <c r="F6155" t="s">
        <v>72</v>
      </c>
      <c r="G6155" t="s">
        <v>39</v>
      </c>
      <c r="H6155" t="s">
        <v>4</v>
      </c>
      <c r="I6155">
        <v>2035</v>
      </c>
      <c r="J6155">
        <v>2048</v>
      </c>
      <c r="K6155">
        <v>17.098955650693501</v>
      </c>
    </row>
    <row r="6156" spans="5:11" x14ac:dyDescent="0.2">
      <c r="E6156" t="str">
        <f t="shared" si="96"/>
        <v>Manufacturing: Energy Intensive</v>
      </c>
      <c r="F6156" t="s">
        <v>72</v>
      </c>
      <c r="G6156" t="s">
        <v>39</v>
      </c>
      <c r="H6156" t="s">
        <v>4</v>
      </c>
      <c r="I6156">
        <v>2035</v>
      </c>
      <c r="J6156">
        <v>2049</v>
      </c>
      <c r="K6156">
        <v>17.011241243905999</v>
      </c>
    </row>
    <row r="6157" spans="5:11" x14ac:dyDescent="0.2">
      <c r="E6157" t="str">
        <f t="shared" si="96"/>
        <v>Manufacturing: Energy Intensive</v>
      </c>
      <c r="F6157" t="s">
        <v>72</v>
      </c>
      <c r="G6157" t="s">
        <v>39</v>
      </c>
      <c r="H6157" t="s">
        <v>4</v>
      </c>
      <c r="I6157">
        <v>2035</v>
      </c>
      <c r="J6157">
        <v>2050</v>
      </c>
      <c r="K6157">
        <v>17.036423165561899</v>
      </c>
    </row>
    <row r="6158" spans="5:11" x14ac:dyDescent="0.2">
      <c r="E6158" t="str">
        <f t="shared" si="96"/>
        <v>Manufacturing: Energy Intensive</v>
      </c>
      <c r="F6158" t="s">
        <v>72</v>
      </c>
      <c r="G6158" t="s">
        <v>39</v>
      </c>
      <c r="H6158" t="s">
        <v>4</v>
      </c>
      <c r="I6158">
        <v>2036</v>
      </c>
      <c r="J6158">
        <v>2048</v>
      </c>
      <c r="K6158">
        <v>17.6031923120347</v>
      </c>
    </row>
    <row r="6159" spans="5:11" x14ac:dyDescent="0.2">
      <c r="E6159" t="str">
        <f t="shared" si="96"/>
        <v>Manufacturing: Energy Intensive</v>
      </c>
      <c r="F6159" t="s">
        <v>72</v>
      </c>
      <c r="G6159" t="s">
        <v>39</v>
      </c>
      <c r="H6159" t="s">
        <v>4</v>
      </c>
      <c r="I6159">
        <v>2036</v>
      </c>
      <c r="J6159">
        <v>2049</v>
      </c>
      <c r="K6159">
        <v>17.474841107482799</v>
      </c>
    </row>
    <row r="6160" spans="5:11" x14ac:dyDescent="0.2">
      <c r="E6160" t="str">
        <f t="shared" si="96"/>
        <v>Manufacturing: Energy Intensive</v>
      </c>
      <c r="F6160" t="s">
        <v>72</v>
      </c>
      <c r="G6160" t="s">
        <v>39</v>
      </c>
      <c r="H6160" t="s">
        <v>4</v>
      </c>
      <c r="I6160">
        <v>2036</v>
      </c>
      <c r="J6160">
        <v>2050</v>
      </c>
      <c r="K6160">
        <v>17.506986764924498</v>
      </c>
    </row>
    <row r="6161" spans="5:11" x14ac:dyDescent="0.2">
      <c r="E6161" t="str">
        <f t="shared" si="96"/>
        <v>Manufacturing: Energy Intensive</v>
      </c>
      <c r="F6161" t="s">
        <v>72</v>
      </c>
      <c r="G6161" t="s">
        <v>39</v>
      </c>
      <c r="H6161" t="s">
        <v>4</v>
      </c>
      <c r="I6161">
        <v>2037</v>
      </c>
      <c r="J6161">
        <v>2048</v>
      </c>
      <c r="K6161">
        <v>18.141798599382899</v>
      </c>
    </row>
    <row r="6162" spans="5:11" x14ac:dyDescent="0.2">
      <c r="E6162" t="str">
        <f t="shared" si="96"/>
        <v>Manufacturing: Energy Intensive</v>
      </c>
      <c r="F6162" t="s">
        <v>72</v>
      </c>
      <c r="G6162" t="s">
        <v>39</v>
      </c>
      <c r="H6162" t="s">
        <v>4</v>
      </c>
      <c r="I6162">
        <v>2037</v>
      </c>
      <c r="J6162">
        <v>2049</v>
      </c>
      <c r="K6162">
        <v>17.950713981409599</v>
      </c>
    </row>
    <row r="6163" spans="5:11" x14ac:dyDescent="0.2">
      <c r="E6163" t="str">
        <f t="shared" si="96"/>
        <v>Manufacturing: Energy Intensive</v>
      </c>
      <c r="F6163" t="s">
        <v>72</v>
      </c>
      <c r="G6163" t="s">
        <v>39</v>
      </c>
      <c r="H6163" t="s">
        <v>4</v>
      </c>
      <c r="I6163">
        <v>2037</v>
      </c>
      <c r="J6163">
        <v>2050</v>
      </c>
      <c r="K6163">
        <v>17.9885876432405</v>
      </c>
    </row>
    <row r="6164" spans="5:11" x14ac:dyDescent="0.2">
      <c r="E6164" t="str">
        <f t="shared" si="96"/>
        <v>Manufacturing: Energy Intensive</v>
      </c>
      <c r="F6164" t="s">
        <v>72</v>
      </c>
      <c r="G6164" t="s">
        <v>39</v>
      </c>
      <c r="H6164" t="s">
        <v>4</v>
      </c>
      <c r="I6164">
        <v>2038</v>
      </c>
      <c r="J6164">
        <v>2048</v>
      </c>
      <c r="K6164">
        <v>18.693502117003401</v>
      </c>
    </row>
    <row r="6165" spans="5:11" x14ac:dyDescent="0.2">
      <c r="E6165" t="str">
        <f t="shared" si="96"/>
        <v>Manufacturing: Energy Intensive</v>
      </c>
      <c r="F6165" t="s">
        <v>72</v>
      </c>
      <c r="G6165" t="s">
        <v>39</v>
      </c>
      <c r="H6165" t="s">
        <v>4</v>
      </c>
      <c r="I6165">
        <v>2038</v>
      </c>
      <c r="J6165">
        <v>2049</v>
      </c>
      <c r="K6165">
        <v>18.435455638257299</v>
      </c>
    </row>
    <row r="6166" spans="5:11" x14ac:dyDescent="0.2">
      <c r="E6166" t="str">
        <f t="shared" si="96"/>
        <v>Manufacturing: Energy Intensive</v>
      </c>
      <c r="F6166" t="s">
        <v>72</v>
      </c>
      <c r="G6166" t="s">
        <v>39</v>
      </c>
      <c r="H6166" t="s">
        <v>4</v>
      </c>
      <c r="I6166">
        <v>2038</v>
      </c>
      <c r="J6166">
        <v>2050</v>
      </c>
      <c r="K6166">
        <v>18.478898105518201</v>
      </c>
    </row>
    <row r="6167" spans="5:11" x14ac:dyDescent="0.2">
      <c r="E6167" t="str">
        <f t="shared" si="96"/>
        <v>Manufacturing: Energy Intensive</v>
      </c>
      <c r="F6167" t="s">
        <v>72</v>
      </c>
      <c r="G6167" t="s">
        <v>39</v>
      </c>
      <c r="H6167" t="s">
        <v>4</v>
      </c>
      <c r="I6167">
        <v>2039</v>
      </c>
      <c r="J6167">
        <v>2048</v>
      </c>
      <c r="K6167">
        <v>19.2273334498502</v>
      </c>
    </row>
    <row r="6168" spans="5:11" x14ac:dyDescent="0.2">
      <c r="E6168" t="str">
        <f t="shared" si="96"/>
        <v>Manufacturing: Energy Intensive</v>
      </c>
      <c r="F6168" t="s">
        <v>72</v>
      </c>
      <c r="G6168" t="s">
        <v>39</v>
      </c>
      <c r="H6168" t="s">
        <v>4</v>
      </c>
      <c r="I6168">
        <v>2039</v>
      </c>
      <c r="J6168">
        <v>2049</v>
      </c>
      <c r="K6168">
        <v>18.904911766587801</v>
      </c>
    </row>
    <row r="6169" spans="5:11" x14ac:dyDescent="0.2">
      <c r="E6169" t="str">
        <f t="shared" si="96"/>
        <v>Manufacturing: Energy Intensive</v>
      </c>
      <c r="F6169" t="s">
        <v>72</v>
      </c>
      <c r="G6169" t="s">
        <v>39</v>
      </c>
      <c r="H6169" t="s">
        <v>4</v>
      </c>
      <c r="I6169">
        <v>2039</v>
      </c>
      <c r="J6169">
        <v>2050</v>
      </c>
      <c r="K6169">
        <v>18.948016848034701</v>
      </c>
    </row>
    <row r="6170" spans="5:11" x14ac:dyDescent="0.2">
      <c r="E6170" t="str">
        <f t="shared" si="96"/>
        <v>Manufacturing: Energy Intensive</v>
      </c>
      <c r="F6170" t="s">
        <v>72</v>
      </c>
      <c r="G6170" t="s">
        <v>39</v>
      </c>
      <c r="H6170" t="s">
        <v>4</v>
      </c>
      <c r="I6170">
        <v>2040</v>
      </c>
      <c r="J6170">
        <v>2048</v>
      </c>
      <c r="K6170">
        <v>19.782121130527099</v>
      </c>
    </row>
    <row r="6171" spans="5:11" x14ac:dyDescent="0.2">
      <c r="E6171" t="str">
        <f t="shared" si="96"/>
        <v>Manufacturing: Energy Intensive</v>
      </c>
      <c r="F6171" t="s">
        <v>72</v>
      </c>
      <c r="G6171" t="s">
        <v>39</v>
      </c>
      <c r="H6171" t="s">
        <v>4</v>
      </c>
      <c r="I6171">
        <v>2040</v>
      </c>
      <c r="J6171">
        <v>2049</v>
      </c>
      <c r="K6171">
        <v>19.386264096431798</v>
      </c>
    </row>
    <row r="6172" spans="5:11" x14ac:dyDescent="0.2">
      <c r="E6172" t="str">
        <f t="shared" si="96"/>
        <v>Manufacturing: Energy Intensive</v>
      </c>
      <c r="F6172" t="s">
        <v>72</v>
      </c>
      <c r="G6172" t="s">
        <v>39</v>
      </c>
      <c r="H6172" t="s">
        <v>4</v>
      </c>
      <c r="I6172">
        <v>2040</v>
      </c>
      <c r="J6172">
        <v>2050</v>
      </c>
      <c r="K6172">
        <v>19.428206327183702</v>
      </c>
    </row>
    <row r="6173" spans="5:11" x14ac:dyDescent="0.2">
      <c r="E6173" t="str">
        <f t="shared" si="96"/>
        <v>Manufacturing: Energy Intensive</v>
      </c>
      <c r="F6173" t="s">
        <v>72</v>
      </c>
      <c r="G6173" t="s">
        <v>39</v>
      </c>
      <c r="H6173" t="s">
        <v>4</v>
      </c>
      <c r="I6173">
        <v>2041</v>
      </c>
      <c r="J6173">
        <v>2048</v>
      </c>
      <c r="K6173">
        <v>20.270130144742001</v>
      </c>
    </row>
    <row r="6174" spans="5:11" x14ac:dyDescent="0.2">
      <c r="E6174" t="str">
        <f t="shared" si="96"/>
        <v>Manufacturing: Energy Intensive</v>
      </c>
      <c r="F6174" t="s">
        <v>72</v>
      </c>
      <c r="G6174" t="s">
        <v>39</v>
      </c>
      <c r="H6174" t="s">
        <v>4</v>
      </c>
      <c r="I6174">
        <v>2041</v>
      </c>
      <c r="J6174">
        <v>2049</v>
      </c>
      <c r="K6174">
        <v>19.9177121191812</v>
      </c>
    </row>
    <row r="6175" spans="5:11" x14ac:dyDescent="0.2">
      <c r="E6175" t="str">
        <f t="shared" si="96"/>
        <v>Manufacturing: Energy Intensive</v>
      </c>
      <c r="F6175" t="s">
        <v>72</v>
      </c>
      <c r="G6175" t="s">
        <v>39</v>
      </c>
      <c r="H6175" t="s">
        <v>4</v>
      </c>
      <c r="I6175">
        <v>2041</v>
      </c>
      <c r="J6175">
        <v>2050</v>
      </c>
      <c r="K6175">
        <v>19.955190898601199</v>
      </c>
    </row>
    <row r="6176" spans="5:11" x14ac:dyDescent="0.2">
      <c r="E6176" t="str">
        <f t="shared" si="96"/>
        <v>Manufacturing: Energy Intensive</v>
      </c>
      <c r="F6176" t="s">
        <v>72</v>
      </c>
      <c r="G6176" t="s">
        <v>39</v>
      </c>
      <c r="H6176" t="s">
        <v>4</v>
      </c>
      <c r="I6176">
        <v>2042</v>
      </c>
      <c r="J6176">
        <v>2048</v>
      </c>
      <c r="K6176">
        <v>20.795739773323099</v>
      </c>
    </row>
    <row r="6177" spans="5:11" x14ac:dyDescent="0.2">
      <c r="E6177" t="str">
        <f t="shared" si="96"/>
        <v>Manufacturing: Energy Intensive</v>
      </c>
      <c r="F6177" t="s">
        <v>72</v>
      </c>
      <c r="G6177" t="s">
        <v>39</v>
      </c>
      <c r="H6177" t="s">
        <v>4</v>
      </c>
      <c r="I6177">
        <v>2042</v>
      </c>
      <c r="J6177">
        <v>2049</v>
      </c>
      <c r="K6177">
        <v>20.495769863541501</v>
      </c>
    </row>
    <row r="6178" spans="5:11" x14ac:dyDescent="0.2">
      <c r="E6178" t="str">
        <f t="shared" si="96"/>
        <v>Manufacturing: Energy Intensive</v>
      </c>
      <c r="F6178" t="s">
        <v>72</v>
      </c>
      <c r="G6178" t="s">
        <v>39</v>
      </c>
      <c r="H6178" t="s">
        <v>4</v>
      </c>
      <c r="I6178">
        <v>2042</v>
      </c>
      <c r="J6178">
        <v>2050</v>
      </c>
      <c r="K6178">
        <v>20.5293470161123</v>
      </c>
    </row>
    <row r="6179" spans="5:11" x14ac:dyDescent="0.2">
      <c r="E6179" t="str">
        <f t="shared" si="96"/>
        <v>Manufacturing: Energy Intensive</v>
      </c>
      <c r="F6179" t="s">
        <v>72</v>
      </c>
      <c r="G6179" t="s">
        <v>39</v>
      </c>
      <c r="H6179" t="s">
        <v>4</v>
      </c>
      <c r="I6179">
        <v>2043</v>
      </c>
      <c r="J6179">
        <v>2048</v>
      </c>
      <c r="K6179">
        <v>21.331422748157799</v>
      </c>
    </row>
    <row r="6180" spans="5:11" x14ac:dyDescent="0.2">
      <c r="E6180" t="str">
        <f t="shared" si="96"/>
        <v>Manufacturing: Energy Intensive</v>
      </c>
      <c r="F6180" t="s">
        <v>72</v>
      </c>
      <c r="G6180" t="s">
        <v>39</v>
      </c>
      <c r="H6180" t="s">
        <v>4</v>
      </c>
      <c r="I6180">
        <v>2043</v>
      </c>
      <c r="J6180">
        <v>2049</v>
      </c>
      <c r="K6180">
        <v>21.090825924076199</v>
      </c>
    </row>
    <row r="6181" spans="5:11" x14ac:dyDescent="0.2">
      <c r="E6181" t="str">
        <f t="shared" si="96"/>
        <v>Manufacturing: Energy Intensive</v>
      </c>
      <c r="F6181" t="s">
        <v>72</v>
      </c>
      <c r="G6181" t="s">
        <v>39</v>
      </c>
      <c r="H6181" t="s">
        <v>4</v>
      </c>
      <c r="I6181">
        <v>2043</v>
      </c>
      <c r="J6181">
        <v>2050</v>
      </c>
      <c r="K6181">
        <v>21.127656139340399</v>
      </c>
    </row>
    <row r="6182" spans="5:11" x14ac:dyDescent="0.2">
      <c r="E6182" t="str">
        <f t="shared" si="96"/>
        <v>Manufacturing: Energy Intensive</v>
      </c>
      <c r="F6182" t="s">
        <v>72</v>
      </c>
      <c r="G6182" t="s">
        <v>39</v>
      </c>
      <c r="H6182" t="s">
        <v>4</v>
      </c>
      <c r="I6182">
        <v>2044</v>
      </c>
      <c r="J6182">
        <v>2048</v>
      </c>
      <c r="K6182">
        <v>21.898637260711201</v>
      </c>
    </row>
    <row r="6183" spans="5:11" x14ac:dyDescent="0.2">
      <c r="E6183" t="str">
        <f t="shared" si="96"/>
        <v>Manufacturing: Energy Intensive</v>
      </c>
      <c r="F6183" t="s">
        <v>72</v>
      </c>
      <c r="G6183" t="s">
        <v>39</v>
      </c>
      <c r="H6183" t="s">
        <v>4</v>
      </c>
      <c r="I6183">
        <v>2044</v>
      </c>
      <c r="J6183">
        <v>2049</v>
      </c>
      <c r="K6183">
        <v>21.719650109961599</v>
      </c>
    </row>
    <row r="6184" spans="5:11" x14ac:dyDescent="0.2">
      <c r="E6184" t="str">
        <f t="shared" si="96"/>
        <v>Manufacturing: Energy Intensive</v>
      </c>
      <c r="F6184" t="s">
        <v>72</v>
      </c>
      <c r="G6184" t="s">
        <v>39</v>
      </c>
      <c r="H6184" t="s">
        <v>4</v>
      </c>
      <c r="I6184">
        <v>2044</v>
      </c>
      <c r="J6184">
        <v>2050</v>
      </c>
      <c r="K6184">
        <v>21.763008044610899</v>
      </c>
    </row>
    <row r="6185" spans="5:11" x14ac:dyDescent="0.2">
      <c r="E6185" t="str">
        <f t="shared" si="96"/>
        <v>Manufacturing: Energy Intensive</v>
      </c>
      <c r="F6185" t="s">
        <v>72</v>
      </c>
      <c r="G6185" t="s">
        <v>39</v>
      </c>
      <c r="H6185" t="s">
        <v>4</v>
      </c>
      <c r="I6185">
        <v>2045</v>
      </c>
      <c r="J6185">
        <v>2048</v>
      </c>
      <c r="K6185">
        <v>22.523583537537402</v>
      </c>
    </row>
    <row r="6186" spans="5:11" x14ac:dyDescent="0.2">
      <c r="E6186" t="str">
        <f t="shared" si="96"/>
        <v>Manufacturing: Energy Intensive</v>
      </c>
      <c r="F6186" t="s">
        <v>72</v>
      </c>
      <c r="G6186" t="s">
        <v>39</v>
      </c>
      <c r="H6186" t="s">
        <v>4</v>
      </c>
      <c r="I6186">
        <v>2045</v>
      </c>
      <c r="J6186">
        <v>2049</v>
      </c>
      <c r="K6186">
        <v>22.401290548207701</v>
      </c>
    </row>
    <row r="6187" spans="5:11" x14ac:dyDescent="0.2">
      <c r="E6187" t="str">
        <f t="shared" si="96"/>
        <v>Manufacturing: Energy Intensive</v>
      </c>
      <c r="F6187" t="s">
        <v>72</v>
      </c>
      <c r="G6187" t="s">
        <v>39</v>
      </c>
      <c r="H6187" t="s">
        <v>4</v>
      </c>
      <c r="I6187">
        <v>2045</v>
      </c>
      <c r="J6187">
        <v>2050</v>
      </c>
      <c r="K6187">
        <v>22.453181608984298</v>
      </c>
    </row>
    <row r="6188" spans="5:11" x14ac:dyDescent="0.2">
      <c r="E6188" t="str">
        <f t="shared" si="96"/>
        <v>Manufacturing: Energy Intensive</v>
      </c>
      <c r="F6188" t="s">
        <v>72</v>
      </c>
      <c r="G6188" t="s">
        <v>39</v>
      </c>
      <c r="H6188" t="s">
        <v>4</v>
      </c>
      <c r="I6188">
        <v>2046</v>
      </c>
      <c r="J6188">
        <v>2048</v>
      </c>
      <c r="K6188">
        <v>23.266777387762399</v>
      </c>
    </row>
    <row r="6189" spans="5:11" x14ac:dyDescent="0.2">
      <c r="E6189" t="str">
        <f t="shared" si="96"/>
        <v>Manufacturing: Energy Intensive</v>
      </c>
      <c r="F6189" t="s">
        <v>72</v>
      </c>
      <c r="G6189" t="s">
        <v>39</v>
      </c>
      <c r="H6189" t="s">
        <v>4</v>
      </c>
      <c r="I6189">
        <v>2046</v>
      </c>
      <c r="J6189">
        <v>2049</v>
      </c>
      <c r="K6189">
        <v>23.1428126301319</v>
      </c>
    </row>
    <row r="6190" spans="5:11" x14ac:dyDescent="0.2">
      <c r="E6190" t="str">
        <f t="shared" si="96"/>
        <v>Manufacturing: Energy Intensive</v>
      </c>
      <c r="F6190" t="s">
        <v>72</v>
      </c>
      <c r="G6190" t="s">
        <v>39</v>
      </c>
      <c r="H6190" t="s">
        <v>4</v>
      </c>
      <c r="I6190">
        <v>2046</v>
      </c>
      <c r="J6190">
        <v>2050</v>
      </c>
      <c r="K6190">
        <v>23.210824664578599</v>
      </c>
    </row>
    <row r="6191" spans="5:11" x14ac:dyDescent="0.2">
      <c r="E6191" t="str">
        <f t="shared" si="96"/>
        <v>Manufacturing: Energy Intensive</v>
      </c>
      <c r="F6191" t="s">
        <v>72</v>
      </c>
      <c r="G6191" t="s">
        <v>39</v>
      </c>
      <c r="H6191" t="s">
        <v>4</v>
      </c>
      <c r="I6191">
        <v>2047</v>
      </c>
      <c r="J6191">
        <v>2048</v>
      </c>
      <c r="K6191">
        <v>24.052308166222399</v>
      </c>
    </row>
    <row r="6192" spans="5:11" x14ac:dyDescent="0.2">
      <c r="E6192" t="str">
        <f t="shared" si="96"/>
        <v>Manufacturing: Energy Intensive</v>
      </c>
      <c r="F6192" t="s">
        <v>72</v>
      </c>
      <c r="G6192" t="s">
        <v>39</v>
      </c>
      <c r="H6192" t="s">
        <v>4</v>
      </c>
      <c r="I6192">
        <v>2047</v>
      </c>
      <c r="J6192">
        <v>2049</v>
      </c>
      <c r="K6192">
        <v>23.922715177688101</v>
      </c>
    </row>
    <row r="6193" spans="5:11" x14ac:dyDescent="0.2">
      <c r="E6193" t="str">
        <f t="shared" si="96"/>
        <v>Manufacturing: Energy Intensive</v>
      </c>
      <c r="F6193" t="s">
        <v>72</v>
      </c>
      <c r="G6193" t="s">
        <v>39</v>
      </c>
      <c r="H6193" t="s">
        <v>4</v>
      </c>
      <c r="I6193">
        <v>2047</v>
      </c>
      <c r="J6193">
        <v>2050</v>
      </c>
      <c r="K6193">
        <v>24.005715350141401</v>
      </c>
    </row>
    <row r="6194" spans="5:11" x14ac:dyDescent="0.2">
      <c r="E6194" t="str">
        <f t="shared" si="96"/>
        <v>Manufacturing: Energy Intensive</v>
      </c>
      <c r="F6194" t="s">
        <v>72</v>
      </c>
      <c r="G6194" t="s">
        <v>39</v>
      </c>
      <c r="H6194" t="s">
        <v>4</v>
      </c>
      <c r="I6194">
        <v>2048</v>
      </c>
      <c r="J6194">
        <v>2048</v>
      </c>
      <c r="K6194">
        <v>24.847547137466702</v>
      </c>
    </row>
    <row r="6195" spans="5:11" x14ac:dyDescent="0.2">
      <c r="E6195" t="str">
        <f t="shared" si="96"/>
        <v>Manufacturing: Energy Intensive</v>
      </c>
      <c r="F6195" t="s">
        <v>72</v>
      </c>
      <c r="G6195" t="s">
        <v>39</v>
      </c>
      <c r="H6195" t="s">
        <v>4</v>
      </c>
      <c r="I6195">
        <v>2048</v>
      </c>
      <c r="J6195">
        <v>2049</v>
      </c>
      <c r="K6195">
        <v>24.708495923436899</v>
      </c>
    </row>
    <row r="6196" spans="5:11" x14ac:dyDescent="0.2">
      <c r="E6196" t="str">
        <f t="shared" si="96"/>
        <v>Manufacturing: Energy Intensive</v>
      </c>
      <c r="F6196" t="s">
        <v>72</v>
      </c>
      <c r="G6196" t="s">
        <v>39</v>
      </c>
      <c r="H6196" t="s">
        <v>4</v>
      </c>
      <c r="I6196">
        <v>2048</v>
      </c>
      <c r="J6196">
        <v>2050</v>
      </c>
      <c r="K6196">
        <v>24.8004691960579</v>
      </c>
    </row>
    <row r="6197" spans="5:11" x14ac:dyDescent="0.2">
      <c r="E6197" t="str">
        <f t="shared" si="96"/>
        <v>Manufacturing: Energy Intensive</v>
      </c>
      <c r="F6197" t="s">
        <v>72</v>
      </c>
      <c r="G6197" t="s">
        <v>39</v>
      </c>
      <c r="H6197" t="s">
        <v>4</v>
      </c>
      <c r="I6197">
        <v>2049</v>
      </c>
      <c r="J6197">
        <v>2048</v>
      </c>
      <c r="K6197">
        <v>25.689870977234602</v>
      </c>
    </row>
    <row r="6198" spans="5:11" x14ac:dyDescent="0.2">
      <c r="E6198" t="str">
        <f t="shared" si="96"/>
        <v>Manufacturing: Energy Intensive</v>
      </c>
      <c r="F6198" t="s">
        <v>72</v>
      </c>
      <c r="G6198" t="s">
        <v>39</v>
      </c>
      <c r="H6198" t="s">
        <v>4</v>
      </c>
      <c r="I6198">
        <v>2049</v>
      </c>
      <c r="J6198">
        <v>2049</v>
      </c>
      <c r="K6198">
        <v>25.5157712182293</v>
      </c>
    </row>
    <row r="6199" spans="5:11" x14ac:dyDescent="0.2">
      <c r="E6199" t="str">
        <f t="shared" si="96"/>
        <v>Manufacturing: Energy Intensive</v>
      </c>
      <c r="F6199" t="s">
        <v>72</v>
      </c>
      <c r="G6199" t="s">
        <v>39</v>
      </c>
      <c r="H6199" t="s">
        <v>4</v>
      </c>
      <c r="I6199">
        <v>2049</v>
      </c>
      <c r="J6199">
        <v>2050</v>
      </c>
      <c r="K6199">
        <v>25.6166675976752</v>
      </c>
    </row>
    <row r="6200" spans="5:11" x14ac:dyDescent="0.2">
      <c r="E6200" t="str">
        <f t="shared" si="96"/>
        <v>Manufacturing: Energy Intensive</v>
      </c>
      <c r="F6200" t="s">
        <v>72</v>
      </c>
      <c r="G6200" t="s">
        <v>39</v>
      </c>
      <c r="H6200" t="s">
        <v>4</v>
      </c>
      <c r="I6200">
        <v>2050</v>
      </c>
      <c r="J6200">
        <v>2048</v>
      </c>
      <c r="K6200">
        <v>26.599762106470902</v>
      </c>
    </row>
    <row r="6201" spans="5:11" x14ac:dyDescent="0.2">
      <c r="E6201" t="str">
        <f t="shared" si="96"/>
        <v>Manufacturing: Energy Intensive</v>
      </c>
      <c r="F6201" t="s">
        <v>72</v>
      </c>
      <c r="G6201" t="s">
        <v>39</v>
      </c>
      <c r="H6201" t="s">
        <v>4</v>
      </c>
      <c r="I6201">
        <v>2050</v>
      </c>
      <c r="J6201">
        <v>2049</v>
      </c>
      <c r="K6201">
        <v>26.375942813066899</v>
      </c>
    </row>
    <row r="6202" spans="5:11" x14ac:dyDescent="0.2">
      <c r="E6202" t="str">
        <f t="shared" si="96"/>
        <v>Manufacturing: Energy Intensive</v>
      </c>
      <c r="F6202" t="s">
        <v>72</v>
      </c>
      <c r="G6202" t="s">
        <v>39</v>
      </c>
      <c r="H6202" t="s">
        <v>4</v>
      </c>
      <c r="I6202">
        <v>2050</v>
      </c>
      <c r="J6202">
        <v>2050</v>
      </c>
      <c r="K6202">
        <v>26.4864669807205</v>
      </c>
    </row>
    <row r="6203" spans="5:11" x14ac:dyDescent="0.2">
      <c r="E6203" t="str">
        <f t="shared" si="96"/>
        <v>Manufacturing: Energy Intensive</v>
      </c>
      <c r="F6203" t="s">
        <v>72</v>
      </c>
      <c r="G6203" t="s">
        <v>39</v>
      </c>
      <c r="H6203" t="s">
        <v>5</v>
      </c>
      <c r="I6203">
        <v>2012</v>
      </c>
      <c r="J6203">
        <v>2048</v>
      </c>
      <c r="K6203">
        <v>13.345629432701701</v>
      </c>
    </row>
    <row r="6204" spans="5:11" x14ac:dyDescent="0.2">
      <c r="E6204" t="str">
        <f t="shared" si="96"/>
        <v>Manufacturing: Energy Intensive</v>
      </c>
      <c r="F6204" t="s">
        <v>72</v>
      </c>
      <c r="G6204" t="s">
        <v>39</v>
      </c>
      <c r="H6204" t="s">
        <v>5</v>
      </c>
      <c r="I6204">
        <v>2012</v>
      </c>
      <c r="J6204">
        <v>2049</v>
      </c>
      <c r="K6204">
        <v>13.3456294327018</v>
      </c>
    </row>
    <row r="6205" spans="5:11" x14ac:dyDescent="0.2">
      <c r="E6205" t="str">
        <f t="shared" si="96"/>
        <v>Manufacturing: Energy Intensive</v>
      </c>
      <c r="F6205" t="s">
        <v>72</v>
      </c>
      <c r="G6205" t="s">
        <v>39</v>
      </c>
      <c r="H6205" t="s">
        <v>5</v>
      </c>
      <c r="I6205">
        <v>2012</v>
      </c>
      <c r="J6205">
        <v>2050</v>
      </c>
      <c r="K6205">
        <v>13.345629432701701</v>
      </c>
    </row>
    <row r="6206" spans="5:11" x14ac:dyDescent="0.2">
      <c r="E6206" t="str">
        <f t="shared" si="96"/>
        <v>Manufacturing: Energy Intensive</v>
      </c>
      <c r="F6206" t="s">
        <v>72</v>
      </c>
      <c r="G6206" t="s">
        <v>39</v>
      </c>
      <c r="H6206" t="s">
        <v>5</v>
      </c>
      <c r="I6206">
        <v>2013</v>
      </c>
      <c r="J6206">
        <v>2048</v>
      </c>
      <c r="K6206">
        <v>13.898029156512999</v>
      </c>
    </row>
    <row r="6207" spans="5:11" x14ac:dyDescent="0.2">
      <c r="E6207" t="str">
        <f t="shared" si="96"/>
        <v>Manufacturing: Energy Intensive</v>
      </c>
      <c r="F6207" t="s">
        <v>72</v>
      </c>
      <c r="G6207" t="s">
        <v>39</v>
      </c>
      <c r="H6207" t="s">
        <v>5</v>
      </c>
      <c r="I6207">
        <v>2013</v>
      </c>
      <c r="J6207">
        <v>2049</v>
      </c>
      <c r="K6207">
        <v>13.7649825452672</v>
      </c>
    </row>
    <row r="6208" spans="5:11" x14ac:dyDescent="0.2">
      <c r="E6208" t="str">
        <f t="shared" si="96"/>
        <v>Manufacturing: Energy Intensive</v>
      </c>
      <c r="F6208" t="s">
        <v>72</v>
      </c>
      <c r="G6208" t="s">
        <v>39</v>
      </c>
      <c r="H6208" t="s">
        <v>5</v>
      </c>
      <c r="I6208">
        <v>2013</v>
      </c>
      <c r="J6208">
        <v>2050</v>
      </c>
      <c r="K6208">
        <v>13.752152613403799</v>
      </c>
    </row>
    <row r="6209" spans="5:11" x14ac:dyDescent="0.2">
      <c r="E6209" t="str">
        <f t="shared" si="96"/>
        <v>Manufacturing: Energy Intensive</v>
      </c>
      <c r="F6209" t="s">
        <v>72</v>
      </c>
      <c r="G6209" t="s">
        <v>39</v>
      </c>
      <c r="H6209" t="s">
        <v>5</v>
      </c>
      <c r="I6209">
        <v>2014</v>
      </c>
      <c r="J6209">
        <v>2048</v>
      </c>
      <c r="K6209">
        <v>14.2456092335609</v>
      </c>
    </row>
    <row r="6210" spans="5:11" x14ac:dyDescent="0.2">
      <c r="E6210" t="str">
        <f t="shared" si="96"/>
        <v>Manufacturing: Energy Intensive</v>
      </c>
      <c r="F6210" t="s">
        <v>72</v>
      </c>
      <c r="G6210" t="s">
        <v>39</v>
      </c>
      <c r="H6210" t="s">
        <v>5</v>
      </c>
      <c r="I6210">
        <v>2014</v>
      </c>
      <c r="J6210">
        <v>2049</v>
      </c>
      <c r="K6210">
        <v>14.0318630064878</v>
      </c>
    </row>
    <row r="6211" spans="5:11" x14ac:dyDescent="0.2">
      <c r="E6211" t="str">
        <f t="shared" ref="E6211:E6274" si="97">VLOOKUP(F6211,$A$2:$B$53,2,)</f>
        <v>Manufacturing: Energy Intensive</v>
      </c>
      <c r="F6211" t="s">
        <v>72</v>
      </c>
      <c r="G6211" t="s">
        <v>39</v>
      </c>
      <c r="H6211" t="s">
        <v>5</v>
      </c>
      <c r="I6211">
        <v>2014</v>
      </c>
      <c r="J6211">
        <v>2050</v>
      </c>
      <c r="K6211">
        <v>14.014303871662699</v>
      </c>
    </row>
    <row r="6212" spans="5:11" x14ac:dyDescent="0.2">
      <c r="E6212" t="str">
        <f t="shared" si="97"/>
        <v>Manufacturing: Energy Intensive</v>
      </c>
      <c r="F6212" t="s">
        <v>72</v>
      </c>
      <c r="G6212" t="s">
        <v>39</v>
      </c>
      <c r="H6212" t="s">
        <v>5</v>
      </c>
      <c r="I6212">
        <v>2015</v>
      </c>
      <c r="J6212">
        <v>2048</v>
      </c>
      <c r="K6212">
        <v>14.645745980306501</v>
      </c>
    </row>
    <row r="6213" spans="5:11" x14ac:dyDescent="0.2">
      <c r="E6213" t="str">
        <f t="shared" si="97"/>
        <v>Manufacturing: Energy Intensive</v>
      </c>
      <c r="F6213" t="s">
        <v>72</v>
      </c>
      <c r="G6213" t="s">
        <v>39</v>
      </c>
      <c r="H6213" t="s">
        <v>5</v>
      </c>
      <c r="I6213">
        <v>2015</v>
      </c>
      <c r="J6213">
        <v>2049</v>
      </c>
      <c r="K6213">
        <v>14.382015408293899</v>
      </c>
    </row>
    <row r="6214" spans="5:11" x14ac:dyDescent="0.2">
      <c r="E6214" t="str">
        <f t="shared" si="97"/>
        <v>Manufacturing: Energy Intensive</v>
      </c>
      <c r="F6214" t="s">
        <v>72</v>
      </c>
      <c r="G6214" t="s">
        <v>39</v>
      </c>
      <c r="H6214" t="s">
        <v>5</v>
      </c>
      <c r="I6214">
        <v>2015</v>
      </c>
      <c r="J6214">
        <v>2050</v>
      </c>
      <c r="K6214">
        <v>14.364812211340199</v>
      </c>
    </row>
    <row r="6215" spans="5:11" x14ac:dyDescent="0.2">
      <c r="E6215" t="str">
        <f t="shared" si="97"/>
        <v>Manufacturing: Energy Intensive</v>
      </c>
      <c r="F6215" t="s">
        <v>72</v>
      </c>
      <c r="G6215" t="s">
        <v>39</v>
      </c>
      <c r="H6215" t="s">
        <v>5</v>
      </c>
      <c r="I6215">
        <v>2016</v>
      </c>
      <c r="J6215">
        <v>2048</v>
      </c>
      <c r="K6215">
        <v>14.700268433965199</v>
      </c>
    </row>
    <row r="6216" spans="5:11" x14ac:dyDescent="0.2">
      <c r="E6216" t="str">
        <f t="shared" si="97"/>
        <v>Manufacturing: Energy Intensive</v>
      </c>
      <c r="F6216" t="s">
        <v>72</v>
      </c>
      <c r="G6216" t="s">
        <v>39</v>
      </c>
      <c r="H6216" t="s">
        <v>5</v>
      </c>
      <c r="I6216">
        <v>2016</v>
      </c>
      <c r="J6216">
        <v>2049</v>
      </c>
      <c r="K6216">
        <v>14.424172934746601</v>
      </c>
    </row>
    <row r="6217" spans="5:11" x14ac:dyDescent="0.2">
      <c r="E6217" t="str">
        <f t="shared" si="97"/>
        <v>Manufacturing: Energy Intensive</v>
      </c>
      <c r="F6217" t="s">
        <v>72</v>
      </c>
      <c r="G6217" t="s">
        <v>39</v>
      </c>
      <c r="H6217" t="s">
        <v>5</v>
      </c>
      <c r="I6217">
        <v>2016</v>
      </c>
      <c r="J6217">
        <v>2050</v>
      </c>
      <c r="K6217">
        <v>14.410202456851099</v>
      </c>
    </row>
    <row r="6218" spans="5:11" x14ac:dyDescent="0.2">
      <c r="E6218" t="str">
        <f t="shared" si="97"/>
        <v>Manufacturing: Energy Intensive</v>
      </c>
      <c r="F6218" t="s">
        <v>72</v>
      </c>
      <c r="G6218" t="s">
        <v>39</v>
      </c>
      <c r="H6218" t="s">
        <v>5</v>
      </c>
      <c r="I6218">
        <v>2017</v>
      </c>
      <c r="J6218">
        <v>2048</v>
      </c>
      <c r="K6218">
        <v>14.7918356413008</v>
      </c>
    </row>
    <row r="6219" spans="5:11" x14ac:dyDescent="0.2">
      <c r="E6219" t="str">
        <f t="shared" si="97"/>
        <v>Manufacturing: Energy Intensive</v>
      </c>
      <c r="F6219" t="s">
        <v>72</v>
      </c>
      <c r="G6219" t="s">
        <v>39</v>
      </c>
      <c r="H6219" t="s">
        <v>5</v>
      </c>
      <c r="I6219">
        <v>2017</v>
      </c>
      <c r="J6219">
        <v>2049</v>
      </c>
      <c r="K6219">
        <v>14.5225568006393</v>
      </c>
    </row>
    <row r="6220" spans="5:11" x14ac:dyDescent="0.2">
      <c r="E6220" t="str">
        <f t="shared" si="97"/>
        <v>Manufacturing: Energy Intensive</v>
      </c>
      <c r="F6220" t="s">
        <v>72</v>
      </c>
      <c r="G6220" t="s">
        <v>39</v>
      </c>
      <c r="H6220" t="s">
        <v>5</v>
      </c>
      <c r="I6220">
        <v>2017</v>
      </c>
      <c r="J6220">
        <v>2050</v>
      </c>
      <c r="K6220">
        <v>14.513177192548</v>
      </c>
    </row>
    <row r="6221" spans="5:11" x14ac:dyDescent="0.2">
      <c r="E6221" t="str">
        <f t="shared" si="97"/>
        <v>Manufacturing: Energy Intensive</v>
      </c>
      <c r="F6221" t="s">
        <v>72</v>
      </c>
      <c r="G6221" t="s">
        <v>39</v>
      </c>
      <c r="H6221" t="s">
        <v>5</v>
      </c>
      <c r="I6221">
        <v>2018</v>
      </c>
      <c r="J6221">
        <v>2048</v>
      </c>
      <c r="K6221">
        <v>14.7876591268473</v>
      </c>
    </row>
    <row r="6222" spans="5:11" x14ac:dyDescent="0.2">
      <c r="E6222" t="str">
        <f t="shared" si="97"/>
        <v>Manufacturing: Energy Intensive</v>
      </c>
      <c r="F6222" t="s">
        <v>72</v>
      </c>
      <c r="G6222" t="s">
        <v>39</v>
      </c>
      <c r="H6222" t="s">
        <v>5</v>
      </c>
      <c r="I6222">
        <v>2018</v>
      </c>
      <c r="J6222">
        <v>2049</v>
      </c>
      <c r="K6222">
        <v>14.5281621739133</v>
      </c>
    </row>
    <row r="6223" spans="5:11" x14ac:dyDescent="0.2">
      <c r="E6223" t="str">
        <f t="shared" si="97"/>
        <v>Manufacturing: Energy Intensive</v>
      </c>
      <c r="F6223" t="s">
        <v>72</v>
      </c>
      <c r="G6223" t="s">
        <v>39</v>
      </c>
      <c r="H6223" t="s">
        <v>5</v>
      </c>
      <c r="I6223">
        <v>2018</v>
      </c>
      <c r="J6223">
        <v>2050</v>
      </c>
      <c r="K6223">
        <v>14.5220780927442</v>
      </c>
    </row>
    <row r="6224" spans="5:11" x14ac:dyDescent="0.2">
      <c r="E6224" t="str">
        <f t="shared" si="97"/>
        <v>Manufacturing: Energy Intensive</v>
      </c>
      <c r="F6224" t="s">
        <v>72</v>
      </c>
      <c r="G6224" t="s">
        <v>39</v>
      </c>
      <c r="H6224" t="s">
        <v>5</v>
      </c>
      <c r="I6224">
        <v>2019</v>
      </c>
      <c r="J6224">
        <v>2048</v>
      </c>
      <c r="K6224">
        <v>14.612988743672799</v>
      </c>
    </row>
    <row r="6225" spans="5:11" x14ac:dyDescent="0.2">
      <c r="E6225" t="str">
        <f t="shared" si="97"/>
        <v>Manufacturing: Energy Intensive</v>
      </c>
      <c r="F6225" t="s">
        <v>72</v>
      </c>
      <c r="G6225" t="s">
        <v>39</v>
      </c>
      <c r="H6225" t="s">
        <v>5</v>
      </c>
      <c r="I6225">
        <v>2019</v>
      </c>
      <c r="J6225">
        <v>2049</v>
      </c>
      <c r="K6225">
        <v>14.3849946863994</v>
      </c>
    </row>
    <row r="6226" spans="5:11" x14ac:dyDescent="0.2">
      <c r="E6226" t="str">
        <f t="shared" si="97"/>
        <v>Manufacturing: Energy Intensive</v>
      </c>
      <c r="F6226" t="s">
        <v>72</v>
      </c>
      <c r="G6226" t="s">
        <v>39</v>
      </c>
      <c r="H6226" t="s">
        <v>5</v>
      </c>
      <c r="I6226">
        <v>2019</v>
      </c>
      <c r="J6226">
        <v>2050</v>
      </c>
      <c r="K6226">
        <v>14.383807641837301</v>
      </c>
    </row>
    <row r="6227" spans="5:11" x14ac:dyDescent="0.2">
      <c r="E6227" t="str">
        <f t="shared" si="97"/>
        <v>Manufacturing: Energy Intensive</v>
      </c>
      <c r="F6227" t="s">
        <v>72</v>
      </c>
      <c r="G6227" t="s">
        <v>39</v>
      </c>
      <c r="H6227" t="s">
        <v>5</v>
      </c>
      <c r="I6227">
        <v>2020</v>
      </c>
      <c r="J6227">
        <v>2048</v>
      </c>
      <c r="K6227">
        <v>12.705107464273899</v>
      </c>
    </row>
    <row r="6228" spans="5:11" x14ac:dyDescent="0.2">
      <c r="E6228" t="str">
        <f t="shared" si="97"/>
        <v>Manufacturing: Energy Intensive</v>
      </c>
      <c r="F6228" t="s">
        <v>72</v>
      </c>
      <c r="G6228" t="s">
        <v>39</v>
      </c>
      <c r="H6228" t="s">
        <v>5</v>
      </c>
      <c r="I6228">
        <v>2020</v>
      </c>
      <c r="J6228">
        <v>2049</v>
      </c>
      <c r="K6228">
        <v>12.5916753775989</v>
      </c>
    </row>
    <row r="6229" spans="5:11" x14ac:dyDescent="0.2">
      <c r="E6229" t="str">
        <f t="shared" si="97"/>
        <v>Manufacturing: Energy Intensive</v>
      </c>
      <c r="F6229" t="s">
        <v>72</v>
      </c>
      <c r="G6229" t="s">
        <v>39</v>
      </c>
      <c r="H6229" t="s">
        <v>5</v>
      </c>
      <c r="I6229">
        <v>2020</v>
      </c>
      <c r="J6229">
        <v>2050</v>
      </c>
      <c r="K6229">
        <v>12.5984680779919</v>
      </c>
    </row>
    <row r="6230" spans="5:11" x14ac:dyDescent="0.2">
      <c r="E6230" t="str">
        <f t="shared" si="97"/>
        <v>Manufacturing: Energy Intensive</v>
      </c>
      <c r="F6230" t="s">
        <v>72</v>
      </c>
      <c r="G6230" t="s">
        <v>39</v>
      </c>
      <c r="H6230" t="s">
        <v>5</v>
      </c>
      <c r="I6230">
        <v>2021</v>
      </c>
      <c r="J6230">
        <v>2048</v>
      </c>
      <c r="K6230">
        <v>13.201978251165899</v>
      </c>
    </row>
    <row r="6231" spans="5:11" x14ac:dyDescent="0.2">
      <c r="E6231" t="str">
        <f t="shared" si="97"/>
        <v>Manufacturing: Energy Intensive</v>
      </c>
      <c r="F6231" t="s">
        <v>72</v>
      </c>
      <c r="G6231" t="s">
        <v>39</v>
      </c>
      <c r="H6231" t="s">
        <v>5</v>
      </c>
      <c r="I6231">
        <v>2021</v>
      </c>
      <c r="J6231">
        <v>2049</v>
      </c>
      <c r="K6231">
        <v>13.049712453942</v>
      </c>
    </row>
    <row r="6232" spans="5:11" x14ac:dyDescent="0.2">
      <c r="E6232" t="str">
        <f t="shared" si="97"/>
        <v>Manufacturing: Energy Intensive</v>
      </c>
      <c r="F6232" t="s">
        <v>72</v>
      </c>
      <c r="G6232" t="s">
        <v>39</v>
      </c>
      <c r="H6232" t="s">
        <v>5</v>
      </c>
      <c r="I6232">
        <v>2021</v>
      </c>
      <c r="J6232">
        <v>2050</v>
      </c>
      <c r="K6232">
        <v>13.069467672258</v>
      </c>
    </row>
    <row r="6233" spans="5:11" x14ac:dyDescent="0.2">
      <c r="E6233" t="str">
        <f t="shared" si="97"/>
        <v>Manufacturing: Energy Intensive</v>
      </c>
      <c r="F6233" t="s">
        <v>72</v>
      </c>
      <c r="G6233" t="s">
        <v>39</v>
      </c>
      <c r="H6233" t="s">
        <v>5</v>
      </c>
      <c r="I6233">
        <v>2022</v>
      </c>
      <c r="J6233">
        <v>2048</v>
      </c>
      <c r="K6233">
        <v>13.470373158911601</v>
      </c>
    </row>
    <row r="6234" spans="5:11" x14ac:dyDescent="0.2">
      <c r="E6234" t="str">
        <f t="shared" si="97"/>
        <v>Manufacturing: Energy Intensive</v>
      </c>
      <c r="F6234" t="s">
        <v>72</v>
      </c>
      <c r="G6234" t="s">
        <v>39</v>
      </c>
      <c r="H6234" t="s">
        <v>5</v>
      </c>
      <c r="I6234">
        <v>2022</v>
      </c>
      <c r="J6234">
        <v>2049</v>
      </c>
      <c r="K6234">
        <v>13.334225662468301</v>
      </c>
    </row>
    <row r="6235" spans="5:11" x14ac:dyDescent="0.2">
      <c r="E6235" t="str">
        <f t="shared" si="97"/>
        <v>Manufacturing: Energy Intensive</v>
      </c>
      <c r="F6235" t="s">
        <v>72</v>
      </c>
      <c r="G6235" t="s">
        <v>39</v>
      </c>
      <c r="H6235" t="s">
        <v>5</v>
      </c>
      <c r="I6235">
        <v>2022</v>
      </c>
      <c r="J6235">
        <v>2050</v>
      </c>
      <c r="K6235">
        <v>13.3488701410804</v>
      </c>
    </row>
    <row r="6236" spans="5:11" x14ac:dyDescent="0.2">
      <c r="E6236" t="str">
        <f t="shared" si="97"/>
        <v>Manufacturing: Energy Intensive</v>
      </c>
      <c r="F6236" t="s">
        <v>72</v>
      </c>
      <c r="G6236" t="s">
        <v>39</v>
      </c>
      <c r="H6236" t="s">
        <v>5</v>
      </c>
      <c r="I6236">
        <v>2023</v>
      </c>
      <c r="J6236">
        <v>2048</v>
      </c>
      <c r="K6236">
        <v>13.7165100948672</v>
      </c>
    </row>
    <row r="6237" spans="5:11" x14ac:dyDescent="0.2">
      <c r="E6237" t="str">
        <f t="shared" si="97"/>
        <v>Manufacturing: Energy Intensive</v>
      </c>
      <c r="F6237" t="s">
        <v>72</v>
      </c>
      <c r="G6237" t="s">
        <v>39</v>
      </c>
      <c r="H6237" t="s">
        <v>5</v>
      </c>
      <c r="I6237">
        <v>2023</v>
      </c>
      <c r="J6237">
        <v>2049</v>
      </c>
      <c r="K6237">
        <v>13.6443630387854</v>
      </c>
    </row>
    <row r="6238" spans="5:11" x14ac:dyDescent="0.2">
      <c r="E6238" t="str">
        <f t="shared" si="97"/>
        <v>Manufacturing: Energy Intensive</v>
      </c>
      <c r="F6238" t="s">
        <v>72</v>
      </c>
      <c r="G6238" t="s">
        <v>39</v>
      </c>
      <c r="H6238" t="s">
        <v>5</v>
      </c>
      <c r="I6238">
        <v>2023</v>
      </c>
      <c r="J6238">
        <v>2050</v>
      </c>
      <c r="K6238">
        <v>13.620765519513901</v>
      </c>
    </row>
    <row r="6239" spans="5:11" x14ac:dyDescent="0.2">
      <c r="E6239" t="str">
        <f t="shared" si="97"/>
        <v>Manufacturing: Energy Intensive</v>
      </c>
      <c r="F6239" t="s">
        <v>72</v>
      </c>
      <c r="G6239" t="s">
        <v>39</v>
      </c>
      <c r="H6239" t="s">
        <v>5</v>
      </c>
      <c r="I6239">
        <v>2024</v>
      </c>
      <c r="J6239">
        <v>2048</v>
      </c>
      <c r="K6239">
        <v>14.0000563477918</v>
      </c>
    </row>
    <row r="6240" spans="5:11" x14ac:dyDescent="0.2">
      <c r="E6240" t="str">
        <f t="shared" si="97"/>
        <v>Manufacturing: Energy Intensive</v>
      </c>
      <c r="F6240" t="s">
        <v>72</v>
      </c>
      <c r="G6240" t="s">
        <v>39</v>
      </c>
      <c r="H6240" t="s">
        <v>5</v>
      </c>
      <c r="I6240">
        <v>2024</v>
      </c>
      <c r="J6240">
        <v>2049</v>
      </c>
      <c r="K6240">
        <v>13.9761501091456</v>
      </c>
    </row>
    <row r="6241" spans="5:11" x14ac:dyDescent="0.2">
      <c r="E6241" t="str">
        <f t="shared" si="97"/>
        <v>Manufacturing: Energy Intensive</v>
      </c>
      <c r="F6241" t="s">
        <v>72</v>
      </c>
      <c r="G6241" t="s">
        <v>39</v>
      </c>
      <c r="H6241" t="s">
        <v>5</v>
      </c>
      <c r="I6241">
        <v>2024</v>
      </c>
      <c r="J6241">
        <v>2050</v>
      </c>
      <c r="K6241">
        <v>13.9332675006019</v>
      </c>
    </row>
    <row r="6242" spans="5:11" x14ac:dyDescent="0.2">
      <c r="E6242" t="str">
        <f t="shared" si="97"/>
        <v>Manufacturing: Energy Intensive</v>
      </c>
      <c r="F6242" t="s">
        <v>72</v>
      </c>
      <c r="G6242" t="s">
        <v>39</v>
      </c>
      <c r="H6242" t="s">
        <v>5</v>
      </c>
      <c r="I6242">
        <v>2025</v>
      </c>
      <c r="J6242">
        <v>2048</v>
      </c>
      <c r="K6242">
        <v>14.4478915466398</v>
      </c>
    </row>
    <row r="6243" spans="5:11" x14ac:dyDescent="0.2">
      <c r="E6243" t="str">
        <f t="shared" si="97"/>
        <v>Manufacturing: Energy Intensive</v>
      </c>
      <c r="F6243" t="s">
        <v>72</v>
      </c>
      <c r="G6243" t="s">
        <v>39</v>
      </c>
      <c r="H6243" t="s">
        <v>5</v>
      </c>
      <c r="I6243">
        <v>2025</v>
      </c>
      <c r="J6243">
        <v>2049</v>
      </c>
      <c r="K6243">
        <v>14.410963188168299</v>
      </c>
    </row>
    <row r="6244" spans="5:11" x14ac:dyDescent="0.2">
      <c r="E6244" t="str">
        <f t="shared" si="97"/>
        <v>Manufacturing: Energy Intensive</v>
      </c>
      <c r="F6244" t="s">
        <v>72</v>
      </c>
      <c r="G6244" t="s">
        <v>39</v>
      </c>
      <c r="H6244" t="s">
        <v>5</v>
      </c>
      <c r="I6244">
        <v>2025</v>
      </c>
      <c r="J6244">
        <v>2050</v>
      </c>
      <c r="K6244">
        <v>14.3719862097172</v>
      </c>
    </row>
    <row r="6245" spans="5:11" x14ac:dyDescent="0.2">
      <c r="E6245" t="str">
        <f t="shared" si="97"/>
        <v>Manufacturing: Energy Intensive</v>
      </c>
      <c r="F6245" t="s">
        <v>72</v>
      </c>
      <c r="G6245" t="s">
        <v>39</v>
      </c>
      <c r="H6245" t="s">
        <v>5</v>
      </c>
      <c r="I6245">
        <v>2026</v>
      </c>
      <c r="J6245">
        <v>2048</v>
      </c>
      <c r="K6245">
        <v>14.821400584068201</v>
      </c>
    </row>
    <row r="6246" spans="5:11" x14ac:dyDescent="0.2">
      <c r="E6246" t="str">
        <f t="shared" si="97"/>
        <v>Manufacturing: Energy Intensive</v>
      </c>
      <c r="F6246" t="s">
        <v>72</v>
      </c>
      <c r="G6246" t="s">
        <v>39</v>
      </c>
      <c r="H6246" t="s">
        <v>5</v>
      </c>
      <c r="I6246">
        <v>2026</v>
      </c>
      <c r="J6246">
        <v>2049</v>
      </c>
      <c r="K6246">
        <v>14.795432753866599</v>
      </c>
    </row>
    <row r="6247" spans="5:11" x14ac:dyDescent="0.2">
      <c r="E6247" t="str">
        <f t="shared" si="97"/>
        <v>Manufacturing: Energy Intensive</v>
      </c>
      <c r="F6247" t="s">
        <v>72</v>
      </c>
      <c r="G6247" t="s">
        <v>39</v>
      </c>
      <c r="H6247" t="s">
        <v>5</v>
      </c>
      <c r="I6247">
        <v>2026</v>
      </c>
      <c r="J6247">
        <v>2050</v>
      </c>
      <c r="K6247">
        <v>14.7580996448068</v>
      </c>
    </row>
    <row r="6248" spans="5:11" x14ac:dyDescent="0.2">
      <c r="E6248" t="str">
        <f t="shared" si="97"/>
        <v>Manufacturing: Energy Intensive</v>
      </c>
      <c r="F6248" t="s">
        <v>72</v>
      </c>
      <c r="G6248" t="s">
        <v>39</v>
      </c>
      <c r="H6248" t="s">
        <v>5</v>
      </c>
      <c r="I6248">
        <v>2027</v>
      </c>
      <c r="J6248">
        <v>2048</v>
      </c>
      <c r="K6248">
        <v>15.2515203962909</v>
      </c>
    </row>
    <row r="6249" spans="5:11" x14ac:dyDescent="0.2">
      <c r="E6249" t="str">
        <f t="shared" si="97"/>
        <v>Manufacturing: Energy Intensive</v>
      </c>
      <c r="F6249" t="s">
        <v>72</v>
      </c>
      <c r="G6249" t="s">
        <v>39</v>
      </c>
      <c r="H6249" t="s">
        <v>5</v>
      </c>
      <c r="I6249">
        <v>2027</v>
      </c>
      <c r="J6249">
        <v>2049</v>
      </c>
      <c r="K6249">
        <v>15.220959490894</v>
      </c>
    </row>
    <row r="6250" spans="5:11" x14ac:dyDescent="0.2">
      <c r="E6250" t="str">
        <f t="shared" si="97"/>
        <v>Manufacturing: Energy Intensive</v>
      </c>
      <c r="F6250" t="s">
        <v>72</v>
      </c>
      <c r="G6250" t="s">
        <v>39</v>
      </c>
      <c r="H6250" t="s">
        <v>5</v>
      </c>
      <c r="I6250">
        <v>2027</v>
      </c>
      <c r="J6250">
        <v>2050</v>
      </c>
      <c r="K6250">
        <v>15.183961731399499</v>
      </c>
    </row>
    <row r="6251" spans="5:11" x14ac:dyDescent="0.2">
      <c r="E6251" t="str">
        <f t="shared" si="97"/>
        <v>Manufacturing: Energy Intensive</v>
      </c>
      <c r="F6251" t="s">
        <v>72</v>
      </c>
      <c r="G6251" t="s">
        <v>39</v>
      </c>
      <c r="H6251" t="s">
        <v>5</v>
      </c>
      <c r="I6251">
        <v>2028</v>
      </c>
      <c r="J6251">
        <v>2048</v>
      </c>
      <c r="K6251">
        <v>15.750394013035301</v>
      </c>
    </row>
    <row r="6252" spans="5:11" x14ac:dyDescent="0.2">
      <c r="E6252" t="str">
        <f t="shared" si="97"/>
        <v>Manufacturing: Energy Intensive</v>
      </c>
      <c r="F6252" t="s">
        <v>72</v>
      </c>
      <c r="G6252" t="s">
        <v>39</v>
      </c>
      <c r="H6252" t="s">
        <v>5</v>
      </c>
      <c r="I6252">
        <v>2028</v>
      </c>
      <c r="J6252">
        <v>2049</v>
      </c>
      <c r="K6252">
        <v>15.7161939489571</v>
      </c>
    </row>
    <row r="6253" spans="5:11" x14ac:dyDescent="0.2">
      <c r="E6253" t="str">
        <f t="shared" si="97"/>
        <v>Manufacturing: Energy Intensive</v>
      </c>
      <c r="F6253" t="s">
        <v>72</v>
      </c>
      <c r="G6253" t="s">
        <v>39</v>
      </c>
      <c r="H6253" t="s">
        <v>5</v>
      </c>
      <c r="I6253">
        <v>2028</v>
      </c>
      <c r="J6253">
        <v>2050</v>
      </c>
      <c r="K6253">
        <v>15.6828839298483</v>
      </c>
    </row>
    <row r="6254" spans="5:11" x14ac:dyDescent="0.2">
      <c r="E6254" t="str">
        <f t="shared" si="97"/>
        <v>Manufacturing: Energy Intensive</v>
      </c>
      <c r="F6254" t="s">
        <v>72</v>
      </c>
      <c r="G6254" t="s">
        <v>39</v>
      </c>
      <c r="H6254" t="s">
        <v>5</v>
      </c>
      <c r="I6254">
        <v>2029</v>
      </c>
      <c r="J6254">
        <v>2048</v>
      </c>
      <c r="K6254">
        <v>16.3404052761286</v>
      </c>
    </row>
    <row r="6255" spans="5:11" x14ac:dyDescent="0.2">
      <c r="E6255" t="str">
        <f t="shared" si="97"/>
        <v>Manufacturing: Energy Intensive</v>
      </c>
      <c r="F6255" t="s">
        <v>72</v>
      </c>
      <c r="G6255" t="s">
        <v>39</v>
      </c>
      <c r="H6255" t="s">
        <v>5</v>
      </c>
      <c r="I6255">
        <v>2029</v>
      </c>
      <c r="J6255">
        <v>2049</v>
      </c>
      <c r="K6255">
        <v>16.3026856596431</v>
      </c>
    </row>
    <row r="6256" spans="5:11" x14ac:dyDescent="0.2">
      <c r="E6256" t="str">
        <f t="shared" si="97"/>
        <v>Manufacturing: Energy Intensive</v>
      </c>
      <c r="F6256" t="s">
        <v>72</v>
      </c>
      <c r="G6256" t="s">
        <v>39</v>
      </c>
      <c r="H6256" t="s">
        <v>5</v>
      </c>
      <c r="I6256">
        <v>2029</v>
      </c>
      <c r="J6256">
        <v>2050</v>
      </c>
      <c r="K6256">
        <v>16.279971995783001</v>
      </c>
    </row>
    <row r="6257" spans="5:11" x14ac:dyDescent="0.2">
      <c r="E6257" t="str">
        <f t="shared" si="97"/>
        <v>Manufacturing: Energy Intensive</v>
      </c>
      <c r="F6257" t="s">
        <v>72</v>
      </c>
      <c r="G6257" t="s">
        <v>39</v>
      </c>
      <c r="H6257" t="s">
        <v>5</v>
      </c>
      <c r="I6257">
        <v>2030</v>
      </c>
      <c r="J6257">
        <v>2048</v>
      </c>
      <c r="K6257">
        <v>16.930432636952698</v>
      </c>
    </row>
    <row r="6258" spans="5:11" x14ac:dyDescent="0.2">
      <c r="E6258" t="str">
        <f t="shared" si="97"/>
        <v>Manufacturing: Energy Intensive</v>
      </c>
      <c r="F6258" t="s">
        <v>72</v>
      </c>
      <c r="G6258" t="s">
        <v>39</v>
      </c>
      <c r="H6258" t="s">
        <v>5</v>
      </c>
      <c r="I6258">
        <v>2030</v>
      </c>
      <c r="J6258">
        <v>2049</v>
      </c>
      <c r="K6258">
        <v>16.8849395187518</v>
      </c>
    </row>
    <row r="6259" spans="5:11" x14ac:dyDescent="0.2">
      <c r="E6259" t="str">
        <f t="shared" si="97"/>
        <v>Manufacturing: Energy Intensive</v>
      </c>
      <c r="F6259" t="s">
        <v>72</v>
      </c>
      <c r="G6259" t="s">
        <v>39</v>
      </c>
      <c r="H6259" t="s">
        <v>5</v>
      </c>
      <c r="I6259">
        <v>2030</v>
      </c>
      <c r="J6259">
        <v>2050</v>
      </c>
      <c r="K6259">
        <v>16.8778524185939</v>
      </c>
    </row>
    <row r="6260" spans="5:11" x14ac:dyDescent="0.2">
      <c r="E6260" t="str">
        <f t="shared" si="97"/>
        <v>Manufacturing: Energy Intensive</v>
      </c>
      <c r="F6260" t="s">
        <v>72</v>
      </c>
      <c r="G6260" t="s">
        <v>39</v>
      </c>
      <c r="H6260" t="s">
        <v>5</v>
      </c>
      <c r="I6260">
        <v>2031</v>
      </c>
      <c r="J6260">
        <v>2048</v>
      </c>
      <c r="K6260">
        <v>17.548077837568002</v>
      </c>
    </row>
    <row r="6261" spans="5:11" x14ac:dyDescent="0.2">
      <c r="E6261" t="str">
        <f t="shared" si="97"/>
        <v>Manufacturing: Energy Intensive</v>
      </c>
      <c r="F6261" t="s">
        <v>72</v>
      </c>
      <c r="G6261" t="s">
        <v>39</v>
      </c>
      <c r="H6261" t="s">
        <v>5</v>
      </c>
      <c r="I6261">
        <v>2031</v>
      </c>
      <c r="J6261">
        <v>2049</v>
      </c>
      <c r="K6261">
        <v>17.418686202751399</v>
      </c>
    </row>
    <row r="6262" spans="5:11" x14ac:dyDescent="0.2">
      <c r="E6262" t="str">
        <f t="shared" si="97"/>
        <v>Manufacturing: Energy Intensive</v>
      </c>
      <c r="F6262" t="s">
        <v>72</v>
      </c>
      <c r="G6262" t="s">
        <v>39</v>
      </c>
      <c r="H6262" t="s">
        <v>5</v>
      </c>
      <c r="I6262">
        <v>2031</v>
      </c>
      <c r="J6262">
        <v>2050</v>
      </c>
      <c r="K6262">
        <v>17.409344688795901</v>
      </c>
    </row>
    <row r="6263" spans="5:11" x14ac:dyDescent="0.2">
      <c r="E6263" t="str">
        <f t="shared" si="97"/>
        <v>Manufacturing: Energy Intensive</v>
      </c>
      <c r="F6263" t="s">
        <v>72</v>
      </c>
      <c r="G6263" t="s">
        <v>39</v>
      </c>
      <c r="H6263" t="s">
        <v>5</v>
      </c>
      <c r="I6263">
        <v>2032</v>
      </c>
      <c r="J6263">
        <v>2048</v>
      </c>
      <c r="K6263">
        <v>18.294180181412401</v>
      </c>
    </row>
    <row r="6264" spans="5:11" x14ac:dyDescent="0.2">
      <c r="E6264" t="str">
        <f t="shared" si="97"/>
        <v>Manufacturing: Energy Intensive</v>
      </c>
      <c r="F6264" t="s">
        <v>72</v>
      </c>
      <c r="G6264" t="s">
        <v>39</v>
      </c>
      <c r="H6264" t="s">
        <v>5</v>
      </c>
      <c r="I6264">
        <v>2032</v>
      </c>
      <c r="J6264">
        <v>2049</v>
      </c>
      <c r="K6264">
        <v>18.098441938213298</v>
      </c>
    </row>
    <row r="6265" spans="5:11" x14ac:dyDescent="0.2">
      <c r="E6265" t="str">
        <f t="shared" si="97"/>
        <v>Manufacturing: Energy Intensive</v>
      </c>
      <c r="F6265" t="s">
        <v>72</v>
      </c>
      <c r="G6265" t="s">
        <v>39</v>
      </c>
      <c r="H6265" t="s">
        <v>5</v>
      </c>
      <c r="I6265">
        <v>2032</v>
      </c>
      <c r="J6265">
        <v>2050</v>
      </c>
      <c r="K6265">
        <v>18.0723490584434</v>
      </c>
    </row>
    <row r="6266" spans="5:11" x14ac:dyDescent="0.2">
      <c r="E6266" t="str">
        <f t="shared" si="97"/>
        <v>Manufacturing: Energy Intensive</v>
      </c>
      <c r="F6266" t="s">
        <v>72</v>
      </c>
      <c r="G6266" t="s">
        <v>39</v>
      </c>
      <c r="H6266" t="s">
        <v>5</v>
      </c>
      <c r="I6266">
        <v>2033</v>
      </c>
      <c r="J6266">
        <v>2048</v>
      </c>
      <c r="K6266">
        <v>19.0645989519012</v>
      </c>
    </row>
    <row r="6267" spans="5:11" x14ac:dyDescent="0.2">
      <c r="E6267" t="str">
        <f t="shared" si="97"/>
        <v>Manufacturing: Energy Intensive</v>
      </c>
      <c r="F6267" t="s">
        <v>72</v>
      </c>
      <c r="G6267" t="s">
        <v>39</v>
      </c>
      <c r="H6267" t="s">
        <v>5</v>
      </c>
      <c r="I6267">
        <v>2033</v>
      </c>
      <c r="J6267">
        <v>2049</v>
      </c>
      <c r="K6267">
        <v>18.7658396111147</v>
      </c>
    </row>
    <row r="6268" spans="5:11" x14ac:dyDescent="0.2">
      <c r="E6268" t="str">
        <f t="shared" si="97"/>
        <v>Manufacturing: Energy Intensive</v>
      </c>
      <c r="F6268" t="s">
        <v>72</v>
      </c>
      <c r="G6268" t="s">
        <v>39</v>
      </c>
      <c r="H6268" t="s">
        <v>5</v>
      </c>
      <c r="I6268">
        <v>2033</v>
      </c>
      <c r="J6268">
        <v>2050</v>
      </c>
      <c r="K6268">
        <v>18.7173784801073</v>
      </c>
    </row>
    <row r="6269" spans="5:11" x14ac:dyDescent="0.2">
      <c r="E6269" t="str">
        <f t="shared" si="97"/>
        <v>Manufacturing: Energy Intensive</v>
      </c>
      <c r="F6269" t="s">
        <v>72</v>
      </c>
      <c r="G6269" t="s">
        <v>39</v>
      </c>
      <c r="H6269" t="s">
        <v>5</v>
      </c>
      <c r="I6269">
        <v>2034</v>
      </c>
      <c r="J6269">
        <v>2048</v>
      </c>
      <c r="K6269">
        <v>19.8590546001228</v>
      </c>
    </row>
    <row r="6270" spans="5:11" x14ac:dyDescent="0.2">
      <c r="E6270" t="str">
        <f t="shared" si="97"/>
        <v>Manufacturing: Energy Intensive</v>
      </c>
      <c r="F6270" t="s">
        <v>72</v>
      </c>
      <c r="G6270" t="s">
        <v>39</v>
      </c>
      <c r="H6270" t="s">
        <v>5</v>
      </c>
      <c r="I6270">
        <v>2034</v>
      </c>
      <c r="J6270">
        <v>2049</v>
      </c>
      <c r="K6270">
        <v>19.411913105116099</v>
      </c>
    </row>
    <row r="6271" spans="5:11" x14ac:dyDescent="0.2">
      <c r="E6271" t="str">
        <f t="shared" si="97"/>
        <v>Manufacturing: Energy Intensive</v>
      </c>
      <c r="F6271" t="s">
        <v>72</v>
      </c>
      <c r="G6271" t="s">
        <v>39</v>
      </c>
      <c r="H6271" t="s">
        <v>5</v>
      </c>
      <c r="I6271">
        <v>2034</v>
      </c>
      <c r="J6271">
        <v>2050</v>
      </c>
      <c r="K6271">
        <v>19.4060762000524</v>
      </c>
    </row>
    <row r="6272" spans="5:11" x14ac:dyDescent="0.2">
      <c r="E6272" t="str">
        <f t="shared" si="97"/>
        <v>Manufacturing: Energy Intensive</v>
      </c>
      <c r="F6272" t="s">
        <v>72</v>
      </c>
      <c r="G6272" t="s">
        <v>39</v>
      </c>
      <c r="H6272" t="s">
        <v>5</v>
      </c>
      <c r="I6272">
        <v>2035</v>
      </c>
      <c r="J6272">
        <v>2048</v>
      </c>
      <c r="K6272">
        <v>20.525446495958501</v>
      </c>
    </row>
    <row r="6273" spans="5:11" x14ac:dyDescent="0.2">
      <c r="E6273" t="str">
        <f t="shared" si="97"/>
        <v>Manufacturing: Energy Intensive</v>
      </c>
      <c r="F6273" t="s">
        <v>72</v>
      </c>
      <c r="G6273" t="s">
        <v>39</v>
      </c>
      <c r="H6273" t="s">
        <v>5</v>
      </c>
      <c r="I6273">
        <v>2035</v>
      </c>
      <c r="J6273">
        <v>2049</v>
      </c>
      <c r="K6273">
        <v>20.013515890905701</v>
      </c>
    </row>
    <row r="6274" spans="5:11" x14ac:dyDescent="0.2">
      <c r="E6274" t="str">
        <f t="shared" si="97"/>
        <v>Manufacturing: Energy Intensive</v>
      </c>
      <c r="F6274" t="s">
        <v>72</v>
      </c>
      <c r="G6274" t="s">
        <v>39</v>
      </c>
      <c r="H6274" t="s">
        <v>5</v>
      </c>
      <c r="I6274">
        <v>2035</v>
      </c>
      <c r="J6274">
        <v>2050</v>
      </c>
      <c r="K6274">
        <v>20.0316285230926</v>
      </c>
    </row>
    <row r="6275" spans="5:11" x14ac:dyDescent="0.2">
      <c r="E6275" t="str">
        <f t="shared" ref="E6275:E6338" si="98">VLOOKUP(F6275,$A$2:$B$53,2,)</f>
        <v>Manufacturing: Energy Intensive</v>
      </c>
      <c r="F6275" t="s">
        <v>72</v>
      </c>
      <c r="G6275" t="s">
        <v>39</v>
      </c>
      <c r="H6275" t="s">
        <v>5</v>
      </c>
      <c r="I6275">
        <v>2036</v>
      </c>
      <c r="J6275">
        <v>2048</v>
      </c>
      <c r="K6275">
        <v>21.240479944859398</v>
      </c>
    </row>
    <row r="6276" spans="5:11" x14ac:dyDescent="0.2">
      <c r="E6276" t="str">
        <f t="shared" si="98"/>
        <v>Manufacturing: Energy Intensive</v>
      </c>
      <c r="F6276" t="s">
        <v>72</v>
      </c>
      <c r="G6276" t="s">
        <v>39</v>
      </c>
      <c r="H6276" t="s">
        <v>5</v>
      </c>
      <c r="I6276">
        <v>2036</v>
      </c>
      <c r="J6276">
        <v>2049</v>
      </c>
      <c r="K6276">
        <v>20.638210903547598</v>
      </c>
    </row>
    <row r="6277" spans="5:11" x14ac:dyDescent="0.2">
      <c r="E6277" t="str">
        <f t="shared" si="98"/>
        <v>Manufacturing: Energy Intensive</v>
      </c>
      <c r="F6277" t="s">
        <v>72</v>
      </c>
      <c r="G6277" t="s">
        <v>39</v>
      </c>
      <c r="H6277" t="s">
        <v>5</v>
      </c>
      <c r="I6277">
        <v>2036</v>
      </c>
      <c r="J6277">
        <v>2050</v>
      </c>
      <c r="K6277">
        <v>20.6676365705646</v>
      </c>
    </row>
    <row r="6278" spans="5:11" x14ac:dyDescent="0.2">
      <c r="E6278" t="str">
        <f t="shared" si="98"/>
        <v>Manufacturing: Energy Intensive</v>
      </c>
      <c r="F6278" t="s">
        <v>72</v>
      </c>
      <c r="G6278" t="s">
        <v>39</v>
      </c>
      <c r="H6278" t="s">
        <v>5</v>
      </c>
      <c r="I6278">
        <v>2037</v>
      </c>
      <c r="J6278">
        <v>2048</v>
      </c>
      <c r="K6278">
        <v>21.979460635330799</v>
      </c>
    </row>
    <row r="6279" spans="5:11" x14ac:dyDescent="0.2">
      <c r="E6279" t="str">
        <f t="shared" si="98"/>
        <v>Manufacturing: Energy Intensive</v>
      </c>
      <c r="F6279" t="s">
        <v>72</v>
      </c>
      <c r="G6279" t="s">
        <v>39</v>
      </c>
      <c r="H6279" t="s">
        <v>5</v>
      </c>
      <c r="I6279">
        <v>2037</v>
      </c>
      <c r="J6279">
        <v>2049</v>
      </c>
      <c r="K6279">
        <v>21.277041888120699</v>
      </c>
    </row>
    <row r="6280" spans="5:11" x14ac:dyDescent="0.2">
      <c r="E6280" t="str">
        <f t="shared" si="98"/>
        <v>Manufacturing: Energy Intensive</v>
      </c>
      <c r="F6280" t="s">
        <v>72</v>
      </c>
      <c r="G6280" t="s">
        <v>39</v>
      </c>
      <c r="H6280" t="s">
        <v>5</v>
      </c>
      <c r="I6280">
        <v>2037</v>
      </c>
      <c r="J6280">
        <v>2050</v>
      </c>
      <c r="K6280">
        <v>21.327342021158501</v>
      </c>
    </row>
    <row r="6281" spans="5:11" x14ac:dyDescent="0.2">
      <c r="E6281" t="str">
        <f t="shared" si="98"/>
        <v>Manufacturing: Energy Intensive</v>
      </c>
      <c r="F6281" t="s">
        <v>72</v>
      </c>
      <c r="G6281" t="s">
        <v>39</v>
      </c>
      <c r="H6281" t="s">
        <v>5</v>
      </c>
      <c r="I6281">
        <v>2038</v>
      </c>
      <c r="J6281">
        <v>2048</v>
      </c>
      <c r="K6281">
        <v>22.729292156648601</v>
      </c>
    </row>
    <row r="6282" spans="5:11" x14ac:dyDescent="0.2">
      <c r="E6282" t="str">
        <f t="shared" si="98"/>
        <v>Manufacturing: Energy Intensive</v>
      </c>
      <c r="F6282" t="s">
        <v>72</v>
      </c>
      <c r="G6282" t="s">
        <v>39</v>
      </c>
      <c r="H6282" t="s">
        <v>5</v>
      </c>
      <c r="I6282">
        <v>2038</v>
      </c>
      <c r="J6282">
        <v>2049</v>
      </c>
      <c r="K6282">
        <v>21.917677561905499</v>
      </c>
    </row>
    <row r="6283" spans="5:11" x14ac:dyDescent="0.2">
      <c r="E6283" t="str">
        <f t="shared" si="98"/>
        <v>Manufacturing: Energy Intensive</v>
      </c>
      <c r="F6283" t="s">
        <v>72</v>
      </c>
      <c r="G6283" t="s">
        <v>39</v>
      </c>
      <c r="H6283" t="s">
        <v>5</v>
      </c>
      <c r="I6283">
        <v>2038</v>
      </c>
      <c r="J6283">
        <v>2050</v>
      </c>
      <c r="K6283">
        <v>21.987435378566001</v>
      </c>
    </row>
    <row r="6284" spans="5:11" x14ac:dyDescent="0.2">
      <c r="E6284" t="str">
        <f t="shared" si="98"/>
        <v>Manufacturing: Energy Intensive</v>
      </c>
      <c r="F6284" t="s">
        <v>72</v>
      </c>
      <c r="G6284" t="s">
        <v>39</v>
      </c>
      <c r="H6284" t="s">
        <v>5</v>
      </c>
      <c r="I6284">
        <v>2039</v>
      </c>
      <c r="J6284">
        <v>2048</v>
      </c>
      <c r="K6284">
        <v>23.4601063454711</v>
      </c>
    </row>
    <row r="6285" spans="5:11" x14ac:dyDescent="0.2">
      <c r="E6285" t="str">
        <f t="shared" si="98"/>
        <v>Manufacturing: Energy Intensive</v>
      </c>
      <c r="F6285" t="s">
        <v>72</v>
      </c>
      <c r="G6285" t="s">
        <v>39</v>
      </c>
      <c r="H6285" t="s">
        <v>5</v>
      </c>
      <c r="I6285">
        <v>2039</v>
      </c>
      <c r="J6285">
        <v>2049</v>
      </c>
      <c r="K6285">
        <v>22.534445452760199</v>
      </c>
    </row>
    <row r="6286" spans="5:11" x14ac:dyDescent="0.2">
      <c r="E6286" t="str">
        <f t="shared" si="98"/>
        <v>Manufacturing: Energy Intensive</v>
      </c>
      <c r="F6286" t="s">
        <v>72</v>
      </c>
      <c r="G6286" t="s">
        <v>39</v>
      </c>
      <c r="H6286" t="s">
        <v>5</v>
      </c>
      <c r="I6286">
        <v>2039</v>
      </c>
      <c r="J6286">
        <v>2050</v>
      </c>
      <c r="K6286">
        <v>22.623427941640401</v>
      </c>
    </row>
    <row r="6287" spans="5:11" x14ac:dyDescent="0.2">
      <c r="E6287" t="str">
        <f t="shared" si="98"/>
        <v>Manufacturing: Energy Intensive</v>
      </c>
      <c r="F6287" t="s">
        <v>72</v>
      </c>
      <c r="G6287" t="s">
        <v>39</v>
      </c>
      <c r="H6287" t="s">
        <v>5</v>
      </c>
      <c r="I6287">
        <v>2040</v>
      </c>
      <c r="J6287">
        <v>2048</v>
      </c>
      <c r="K6287">
        <v>24.241250316359999</v>
      </c>
    </row>
    <row r="6288" spans="5:11" x14ac:dyDescent="0.2">
      <c r="E6288" t="str">
        <f t="shared" si="98"/>
        <v>Manufacturing: Energy Intensive</v>
      </c>
      <c r="F6288" t="s">
        <v>72</v>
      </c>
      <c r="G6288" t="s">
        <v>39</v>
      </c>
      <c r="H6288" t="s">
        <v>5</v>
      </c>
      <c r="I6288">
        <v>2040</v>
      </c>
      <c r="J6288">
        <v>2049</v>
      </c>
      <c r="K6288">
        <v>23.185256743166601</v>
      </c>
    </row>
    <row r="6289" spans="5:11" x14ac:dyDescent="0.2">
      <c r="E6289" t="str">
        <f t="shared" si="98"/>
        <v>Manufacturing: Energy Intensive</v>
      </c>
      <c r="F6289" t="s">
        <v>72</v>
      </c>
      <c r="G6289" t="s">
        <v>39</v>
      </c>
      <c r="H6289" t="s">
        <v>5</v>
      </c>
      <c r="I6289">
        <v>2040</v>
      </c>
      <c r="J6289">
        <v>2050</v>
      </c>
      <c r="K6289">
        <v>23.296490041456</v>
      </c>
    </row>
    <row r="6290" spans="5:11" x14ac:dyDescent="0.2">
      <c r="E6290" t="str">
        <f t="shared" si="98"/>
        <v>Manufacturing: Energy Intensive</v>
      </c>
      <c r="F6290" t="s">
        <v>72</v>
      </c>
      <c r="G6290" t="s">
        <v>39</v>
      </c>
      <c r="H6290" t="s">
        <v>5</v>
      </c>
      <c r="I6290">
        <v>2041</v>
      </c>
      <c r="J6290">
        <v>2048</v>
      </c>
      <c r="K6290">
        <v>24.962757214134601</v>
      </c>
    </row>
    <row r="6291" spans="5:11" x14ac:dyDescent="0.2">
      <c r="E6291" t="str">
        <f t="shared" si="98"/>
        <v>Manufacturing: Energy Intensive</v>
      </c>
      <c r="F6291" t="s">
        <v>72</v>
      </c>
      <c r="G6291" t="s">
        <v>39</v>
      </c>
      <c r="H6291" t="s">
        <v>5</v>
      </c>
      <c r="I6291">
        <v>2041</v>
      </c>
      <c r="J6291">
        <v>2049</v>
      </c>
      <c r="K6291">
        <v>23.890347658690501</v>
      </c>
    </row>
    <row r="6292" spans="5:11" x14ac:dyDescent="0.2">
      <c r="E6292" t="str">
        <f t="shared" si="98"/>
        <v>Manufacturing: Energy Intensive</v>
      </c>
      <c r="F6292" t="s">
        <v>72</v>
      </c>
      <c r="G6292" t="s">
        <v>39</v>
      </c>
      <c r="H6292" t="s">
        <v>5</v>
      </c>
      <c r="I6292">
        <v>2041</v>
      </c>
      <c r="J6292">
        <v>2050</v>
      </c>
      <c r="K6292">
        <v>24.0169564130772</v>
      </c>
    </row>
    <row r="6293" spans="5:11" x14ac:dyDescent="0.2">
      <c r="E6293" t="str">
        <f t="shared" si="98"/>
        <v>Manufacturing: Energy Intensive</v>
      </c>
      <c r="F6293" t="s">
        <v>72</v>
      </c>
      <c r="G6293" t="s">
        <v>39</v>
      </c>
      <c r="H6293" t="s">
        <v>5</v>
      </c>
      <c r="I6293">
        <v>2042</v>
      </c>
      <c r="J6293">
        <v>2048</v>
      </c>
      <c r="K6293">
        <v>25.724964941348698</v>
      </c>
    </row>
    <row r="6294" spans="5:11" x14ac:dyDescent="0.2">
      <c r="E6294" t="str">
        <f t="shared" si="98"/>
        <v>Manufacturing: Energy Intensive</v>
      </c>
      <c r="F6294" t="s">
        <v>72</v>
      </c>
      <c r="G6294" t="s">
        <v>39</v>
      </c>
      <c r="H6294" t="s">
        <v>5</v>
      </c>
      <c r="I6294">
        <v>2042</v>
      </c>
      <c r="J6294">
        <v>2049</v>
      </c>
      <c r="K6294">
        <v>24.635059780125601</v>
      </c>
    </row>
    <row r="6295" spans="5:11" x14ac:dyDescent="0.2">
      <c r="E6295" t="str">
        <f t="shared" si="98"/>
        <v>Manufacturing: Energy Intensive</v>
      </c>
      <c r="F6295" t="s">
        <v>72</v>
      </c>
      <c r="G6295" t="s">
        <v>39</v>
      </c>
      <c r="H6295" t="s">
        <v>5</v>
      </c>
      <c r="I6295">
        <v>2042</v>
      </c>
      <c r="J6295">
        <v>2050</v>
      </c>
      <c r="K6295">
        <v>24.771630932930702</v>
      </c>
    </row>
    <row r="6296" spans="5:11" x14ac:dyDescent="0.2">
      <c r="E6296" t="str">
        <f t="shared" si="98"/>
        <v>Manufacturing: Energy Intensive</v>
      </c>
      <c r="F6296" t="s">
        <v>72</v>
      </c>
      <c r="G6296" t="s">
        <v>39</v>
      </c>
      <c r="H6296" t="s">
        <v>5</v>
      </c>
      <c r="I6296">
        <v>2043</v>
      </c>
      <c r="J6296">
        <v>2048</v>
      </c>
      <c r="K6296">
        <v>26.498430120127999</v>
      </c>
    </row>
    <row r="6297" spans="5:11" x14ac:dyDescent="0.2">
      <c r="E6297" t="str">
        <f t="shared" si="98"/>
        <v>Manufacturing: Energy Intensive</v>
      </c>
      <c r="F6297" t="s">
        <v>72</v>
      </c>
      <c r="G6297" t="s">
        <v>39</v>
      </c>
      <c r="H6297" t="s">
        <v>5</v>
      </c>
      <c r="I6297">
        <v>2043</v>
      </c>
      <c r="J6297">
        <v>2049</v>
      </c>
      <c r="K6297">
        <v>25.387017743511901</v>
      </c>
    </row>
    <row r="6298" spans="5:11" x14ac:dyDescent="0.2">
      <c r="E6298" t="str">
        <f t="shared" si="98"/>
        <v>Manufacturing: Energy Intensive</v>
      </c>
      <c r="F6298" t="s">
        <v>72</v>
      </c>
      <c r="G6298" t="s">
        <v>39</v>
      </c>
      <c r="H6298" t="s">
        <v>5</v>
      </c>
      <c r="I6298">
        <v>2043</v>
      </c>
      <c r="J6298">
        <v>2050</v>
      </c>
      <c r="K6298">
        <v>25.537784740235399</v>
      </c>
    </row>
    <row r="6299" spans="5:11" x14ac:dyDescent="0.2">
      <c r="E6299" t="str">
        <f t="shared" si="98"/>
        <v>Manufacturing: Energy Intensive</v>
      </c>
      <c r="F6299" t="s">
        <v>72</v>
      </c>
      <c r="G6299" t="s">
        <v>39</v>
      </c>
      <c r="H6299" t="s">
        <v>5</v>
      </c>
      <c r="I6299">
        <v>2044</v>
      </c>
      <c r="J6299">
        <v>2048</v>
      </c>
      <c r="K6299">
        <v>27.3079852728033</v>
      </c>
    </row>
    <row r="6300" spans="5:11" x14ac:dyDescent="0.2">
      <c r="E6300" t="str">
        <f t="shared" si="98"/>
        <v>Manufacturing: Energy Intensive</v>
      </c>
      <c r="F6300" t="s">
        <v>72</v>
      </c>
      <c r="G6300" t="s">
        <v>39</v>
      </c>
      <c r="H6300" t="s">
        <v>5</v>
      </c>
      <c r="I6300">
        <v>2044</v>
      </c>
      <c r="J6300">
        <v>2049</v>
      </c>
      <c r="K6300">
        <v>26.1718025217953</v>
      </c>
    </row>
    <row r="6301" spans="5:11" x14ac:dyDescent="0.2">
      <c r="E6301" t="str">
        <f t="shared" si="98"/>
        <v>Manufacturing: Energy Intensive</v>
      </c>
      <c r="F6301" t="s">
        <v>72</v>
      </c>
      <c r="G6301" t="s">
        <v>39</v>
      </c>
      <c r="H6301" t="s">
        <v>5</v>
      </c>
      <c r="I6301">
        <v>2044</v>
      </c>
      <c r="J6301">
        <v>2050</v>
      </c>
      <c r="K6301">
        <v>26.337952374301501</v>
      </c>
    </row>
    <row r="6302" spans="5:11" x14ac:dyDescent="0.2">
      <c r="E6302" t="str">
        <f t="shared" si="98"/>
        <v>Manufacturing: Energy Intensive</v>
      </c>
      <c r="F6302" t="s">
        <v>72</v>
      </c>
      <c r="G6302" t="s">
        <v>39</v>
      </c>
      <c r="H6302" t="s">
        <v>5</v>
      </c>
      <c r="I6302">
        <v>2045</v>
      </c>
      <c r="J6302">
        <v>2048</v>
      </c>
      <c r="K6302">
        <v>28.1742991936705</v>
      </c>
    </row>
    <row r="6303" spans="5:11" x14ac:dyDescent="0.2">
      <c r="E6303" t="str">
        <f t="shared" si="98"/>
        <v>Manufacturing: Energy Intensive</v>
      </c>
      <c r="F6303" t="s">
        <v>72</v>
      </c>
      <c r="G6303" t="s">
        <v>39</v>
      </c>
      <c r="H6303" t="s">
        <v>5</v>
      </c>
      <c r="I6303">
        <v>2045</v>
      </c>
      <c r="J6303">
        <v>2049</v>
      </c>
      <c r="K6303">
        <v>27.025686898898201</v>
      </c>
    </row>
    <row r="6304" spans="5:11" x14ac:dyDescent="0.2">
      <c r="E6304" t="str">
        <f t="shared" si="98"/>
        <v>Manufacturing: Energy Intensive</v>
      </c>
      <c r="F6304" t="s">
        <v>72</v>
      </c>
      <c r="G6304" t="s">
        <v>39</v>
      </c>
      <c r="H6304" t="s">
        <v>5</v>
      </c>
      <c r="I6304">
        <v>2045</v>
      </c>
      <c r="J6304">
        <v>2050</v>
      </c>
      <c r="K6304">
        <v>27.2096467161515</v>
      </c>
    </row>
    <row r="6305" spans="5:11" x14ac:dyDescent="0.2">
      <c r="E6305" t="str">
        <f t="shared" si="98"/>
        <v>Manufacturing: Energy Intensive</v>
      </c>
      <c r="F6305" t="s">
        <v>72</v>
      </c>
      <c r="G6305" t="s">
        <v>39</v>
      </c>
      <c r="H6305" t="s">
        <v>5</v>
      </c>
      <c r="I6305">
        <v>2046</v>
      </c>
      <c r="J6305">
        <v>2048</v>
      </c>
      <c r="K6305">
        <v>29.158565577261001</v>
      </c>
    </row>
    <row r="6306" spans="5:11" x14ac:dyDescent="0.2">
      <c r="E6306" t="str">
        <f t="shared" si="98"/>
        <v>Manufacturing: Energy Intensive</v>
      </c>
      <c r="F6306" t="s">
        <v>72</v>
      </c>
      <c r="G6306" t="s">
        <v>39</v>
      </c>
      <c r="H6306" t="s">
        <v>5</v>
      </c>
      <c r="I6306">
        <v>2046</v>
      </c>
      <c r="J6306">
        <v>2049</v>
      </c>
      <c r="K6306">
        <v>27.9558870050213</v>
      </c>
    </row>
    <row r="6307" spans="5:11" x14ac:dyDescent="0.2">
      <c r="E6307" t="str">
        <f t="shared" si="98"/>
        <v>Manufacturing: Energy Intensive</v>
      </c>
      <c r="F6307" t="s">
        <v>72</v>
      </c>
      <c r="G6307" t="s">
        <v>39</v>
      </c>
      <c r="H6307" t="s">
        <v>5</v>
      </c>
      <c r="I6307">
        <v>2046</v>
      </c>
      <c r="J6307">
        <v>2050</v>
      </c>
      <c r="K6307">
        <v>28.1646347958857</v>
      </c>
    </row>
    <row r="6308" spans="5:11" x14ac:dyDescent="0.2">
      <c r="E6308" t="str">
        <f t="shared" si="98"/>
        <v>Manufacturing: Energy Intensive</v>
      </c>
      <c r="F6308" t="s">
        <v>72</v>
      </c>
      <c r="G6308" t="s">
        <v>39</v>
      </c>
      <c r="H6308" t="s">
        <v>5</v>
      </c>
      <c r="I6308">
        <v>2047</v>
      </c>
      <c r="J6308">
        <v>2048</v>
      </c>
      <c r="K6308">
        <v>30.187794215767699</v>
      </c>
    </row>
    <row r="6309" spans="5:11" x14ac:dyDescent="0.2">
      <c r="E6309" t="str">
        <f t="shared" si="98"/>
        <v>Manufacturing: Energy Intensive</v>
      </c>
      <c r="F6309" t="s">
        <v>72</v>
      </c>
      <c r="G6309" t="s">
        <v>39</v>
      </c>
      <c r="H6309" t="s">
        <v>5</v>
      </c>
      <c r="I6309">
        <v>2047</v>
      </c>
      <c r="J6309">
        <v>2049</v>
      </c>
      <c r="K6309">
        <v>28.931351267925901</v>
      </c>
    </row>
    <row r="6310" spans="5:11" x14ac:dyDescent="0.2">
      <c r="E6310" t="str">
        <f t="shared" si="98"/>
        <v>Manufacturing: Energy Intensive</v>
      </c>
      <c r="F6310" t="s">
        <v>72</v>
      </c>
      <c r="G6310" t="s">
        <v>39</v>
      </c>
      <c r="H6310" t="s">
        <v>5</v>
      </c>
      <c r="I6310">
        <v>2047</v>
      </c>
      <c r="J6310">
        <v>2050</v>
      </c>
      <c r="K6310">
        <v>29.167534405068899</v>
      </c>
    </row>
    <row r="6311" spans="5:11" x14ac:dyDescent="0.2">
      <c r="E6311" t="str">
        <f t="shared" si="98"/>
        <v>Manufacturing: Energy Intensive</v>
      </c>
      <c r="F6311" t="s">
        <v>72</v>
      </c>
      <c r="G6311" t="s">
        <v>39</v>
      </c>
      <c r="H6311" t="s">
        <v>5</v>
      </c>
      <c r="I6311">
        <v>2048</v>
      </c>
      <c r="J6311">
        <v>2048</v>
      </c>
      <c r="K6311">
        <v>31.233379401580699</v>
      </c>
    </row>
    <row r="6312" spans="5:11" x14ac:dyDescent="0.2">
      <c r="E6312" t="str">
        <f t="shared" si="98"/>
        <v>Manufacturing: Energy Intensive</v>
      </c>
      <c r="F6312" t="s">
        <v>72</v>
      </c>
      <c r="G6312" t="s">
        <v>39</v>
      </c>
      <c r="H6312" t="s">
        <v>5</v>
      </c>
      <c r="I6312">
        <v>2048</v>
      </c>
      <c r="J6312">
        <v>2049</v>
      </c>
      <c r="K6312">
        <v>29.910823601317698</v>
      </c>
    </row>
    <row r="6313" spans="5:11" x14ac:dyDescent="0.2">
      <c r="E6313" t="str">
        <f t="shared" si="98"/>
        <v>Manufacturing: Energy Intensive</v>
      </c>
      <c r="F6313" t="s">
        <v>72</v>
      </c>
      <c r="G6313" t="s">
        <v>39</v>
      </c>
      <c r="H6313" t="s">
        <v>5</v>
      </c>
      <c r="I6313">
        <v>2048</v>
      </c>
      <c r="J6313">
        <v>2050</v>
      </c>
      <c r="K6313">
        <v>30.177959837256399</v>
      </c>
    </row>
    <row r="6314" spans="5:11" x14ac:dyDescent="0.2">
      <c r="E6314" t="str">
        <f t="shared" si="98"/>
        <v>Manufacturing: Energy Intensive</v>
      </c>
      <c r="F6314" t="s">
        <v>72</v>
      </c>
      <c r="G6314" t="s">
        <v>39</v>
      </c>
      <c r="H6314" t="s">
        <v>5</v>
      </c>
      <c r="I6314">
        <v>2049</v>
      </c>
      <c r="J6314">
        <v>2048</v>
      </c>
      <c r="K6314">
        <v>32.332488477658003</v>
      </c>
    </row>
    <row r="6315" spans="5:11" x14ac:dyDescent="0.2">
      <c r="E6315" t="str">
        <f t="shared" si="98"/>
        <v>Manufacturing: Energy Intensive</v>
      </c>
      <c r="F6315" t="s">
        <v>72</v>
      </c>
      <c r="G6315" t="s">
        <v>39</v>
      </c>
      <c r="H6315" t="s">
        <v>5</v>
      </c>
      <c r="I6315">
        <v>2049</v>
      </c>
      <c r="J6315">
        <v>2049</v>
      </c>
      <c r="K6315">
        <v>30.936457992925298</v>
      </c>
    </row>
    <row r="6316" spans="5:11" x14ac:dyDescent="0.2">
      <c r="E6316" t="str">
        <f t="shared" si="98"/>
        <v>Manufacturing: Energy Intensive</v>
      </c>
      <c r="F6316" t="s">
        <v>72</v>
      </c>
      <c r="G6316" t="s">
        <v>39</v>
      </c>
      <c r="H6316" t="s">
        <v>5</v>
      </c>
      <c r="I6316">
        <v>2049</v>
      </c>
      <c r="J6316">
        <v>2050</v>
      </c>
      <c r="K6316">
        <v>31.236960634723498</v>
      </c>
    </row>
    <row r="6317" spans="5:11" x14ac:dyDescent="0.2">
      <c r="E6317" t="str">
        <f t="shared" si="98"/>
        <v>Manufacturing: Energy Intensive</v>
      </c>
      <c r="F6317" t="s">
        <v>72</v>
      </c>
      <c r="G6317" t="s">
        <v>39</v>
      </c>
      <c r="H6317" t="s">
        <v>5</v>
      </c>
      <c r="I6317">
        <v>2050</v>
      </c>
      <c r="J6317">
        <v>2048</v>
      </c>
      <c r="K6317">
        <v>33.504350847813299</v>
      </c>
    </row>
    <row r="6318" spans="5:11" x14ac:dyDescent="0.2">
      <c r="E6318" t="str">
        <f t="shared" si="98"/>
        <v>Manufacturing: Energy Intensive</v>
      </c>
      <c r="F6318" t="s">
        <v>72</v>
      </c>
      <c r="G6318" t="s">
        <v>39</v>
      </c>
      <c r="H6318" t="s">
        <v>5</v>
      </c>
      <c r="I6318">
        <v>2050</v>
      </c>
      <c r="J6318">
        <v>2049</v>
      </c>
      <c r="K6318">
        <v>32.022762177946497</v>
      </c>
    </row>
    <row r="6319" spans="5:11" x14ac:dyDescent="0.2">
      <c r="E6319" t="str">
        <f t="shared" si="98"/>
        <v>Manufacturing: Energy Intensive</v>
      </c>
      <c r="F6319" t="s">
        <v>72</v>
      </c>
      <c r="G6319" t="s">
        <v>39</v>
      </c>
      <c r="H6319" t="s">
        <v>5</v>
      </c>
      <c r="I6319">
        <v>2050</v>
      </c>
      <c r="J6319">
        <v>2050</v>
      </c>
      <c r="K6319">
        <v>32.359728409012199</v>
      </c>
    </row>
    <row r="6320" spans="5:11" x14ac:dyDescent="0.2">
      <c r="E6320" t="str">
        <f t="shared" si="98"/>
        <v>Manufacturing: Energy Intensive</v>
      </c>
      <c r="F6320" t="s">
        <v>73</v>
      </c>
      <c r="G6320" t="s">
        <v>39</v>
      </c>
      <c r="H6320" t="s">
        <v>4</v>
      </c>
      <c r="I6320">
        <v>2012</v>
      </c>
      <c r="J6320">
        <v>2048</v>
      </c>
      <c r="K6320">
        <v>10.1123627301836</v>
      </c>
    </row>
    <row r="6321" spans="5:11" x14ac:dyDescent="0.2">
      <c r="E6321" t="str">
        <f t="shared" si="98"/>
        <v>Manufacturing: Energy Intensive</v>
      </c>
      <c r="F6321" t="s">
        <v>73</v>
      </c>
      <c r="G6321" t="s">
        <v>39</v>
      </c>
      <c r="H6321" t="s">
        <v>4</v>
      </c>
      <c r="I6321">
        <v>2012</v>
      </c>
      <c r="J6321">
        <v>2049</v>
      </c>
      <c r="K6321">
        <v>10.112362730184699</v>
      </c>
    </row>
    <row r="6322" spans="5:11" x14ac:dyDescent="0.2">
      <c r="E6322" t="str">
        <f t="shared" si="98"/>
        <v>Manufacturing: Energy Intensive</v>
      </c>
      <c r="F6322" t="s">
        <v>73</v>
      </c>
      <c r="G6322" t="s">
        <v>39</v>
      </c>
      <c r="H6322" t="s">
        <v>4</v>
      </c>
      <c r="I6322">
        <v>2012</v>
      </c>
      <c r="J6322">
        <v>2050</v>
      </c>
      <c r="K6322">
        <v>10.112362730184699</v>
      </c>
    </row>
    <row r="6323" spans="5:11" x14ac:dyDescent="0.2">
      <c r="E6323" t="str">
        <f t="shared" si="98"/>
        <v>Manufacturing: Energy Intensive</v>
      </c>
      <c r="F6323" t="s">
        <v>73</v>
      </c>
      <c r="G6323" t="s">
        <v>39</v>
      </c>
      <c r="H6323" t="s">
        <v>4</v>
      </c>
      <c r="I6323">
        <v>2013</v>
      </c>
      <c r="J6323">
        <v>2048</v>
      </c>
      <c r="K6323">
        <v>8.5092922409570892</v>
      </c>
    </row>
    <row r="6324" spans="5:11" x14ac:dyDescent="0.2">
      <c r="E6324" t="str">
        <f t="shared" si="98"/>
        <v>Manufacturing: Energy Intensive</v>
      </c>
      <c r="F6324" t="s">
        <v>73</v>
      </c>
      <c r="G6324" t="s">
        <v>39</v>
      </c>
      <c r="H6324" t="s">
        <v>4</v>
      </c>
      <c r="I6324">
        <v>2013</v>
      </c>
      <c r="J6324">
        <v>2049</v>
      </c>
      <c r="K6324">
        <v>8.5806271238088492</v>
      </c>
    </row>
    <row r="6325" spans="5:11" x14ac:dyDescent="0.2">
      <c r="E6325" t="str">
        <f t="shared" si="98"/>
        <v>Manufacturing: Energy Intensive</v>
      </c>
      <c r="F6325" t="s">
        <v>73</v>
      </c>
      <c r="G6325" t="s">
        <v>39</v>
      </c>
      <c r="H6325" t="s">
        <v>4</v>
      </c>
      <c r="I6325">
        <v>2013</v>
      </c>
      <c r="J6325">
        <v>2050</v>
      </c>
      <c r="K6325">
        <v>8.58139786490689</v>
      </c>
    </row>
    <row r="6326" spans="5:11" x14ac:dyDescent="0.2">
      <c r="E6326" t="str">
        <f t="shared" si="98"/>
        <v>Manufacturing: Energy Intensive</v>
      </c>
      <c r="F6326" t="s">
        <v>73</v>
      </c>
      <c r="G6326" t="s">
        <v>39</v>
      </c>
      <c r="H6326" t="s">
        <v>4</v>
      </c>
      <c r="I6326">
        <v>2014</v>
      </c>
      <c r="J6326">
        <v>2048</v>
      </c>
      <c r="K6326">
        <v>7.6192855902566503</v>
      </c>
    </row>
    <row r="6327" spans="5:11" x14ac:dyDescent="0.2">
      <c r="E6327" t="str">
        <f t="shared" si="98"/>
        <v>Manufacturing: Energy Intensive</v>
      </c>
      <c r="F6327" t="s">
        <v>73</v>
      </c>
      <c r="G6327" t="s">
        <v>39</v>
      </c>
      <c r="H6327" t="s">
        <v>4</v>
      </c>
      <c r="I6327">
        <v>2014</v>
      </c>
      <c r="J6327">
        <v>2049</v>
      </c>
      <c r="K6327">
        <v>7.8310721148521099</v>
      </c>
    </row>
    <row r="6328" spans="5:11" x14ac:dyDescent="0.2">
      <c r="E6328" t="str">
        <f t="shared" si="98"/>
        <v>Manufacturing: Energy Intensive</v>
      </c>
      <c r="F6328" t="s">
        <v>73</v>
      </c>
      <c r="G6328" t="s">
        <v>39</v>
      </c>
      <c r="H6328" t="s">
        <v>4</v>
      </c>
      <c r="I6328">
        <v>2014</v>
      </c>
      <c r="J6328">
        <v>2050</v>
      </c>
      <c r="K6328">
        <v>7.8775295164199797</v>
      </c>
    </row>
    <row r="6329" spans="5:11" x14ac:dyDescent="0.2">
      <c r="E6329" t="str">
        <f t="shared" si="98"/>
        <v>Manufacturing: Energy Intensive</v>
      </c>
      <c r="F6329" t="s">
        <v>73</v>
      </c>
      <c r="G6329" t="s">
        <v>39</v>
      </c>
      <c r="H6329" t="s">
        <v>4</v>
      </c>
      <c r="I6329">
        <v>2015</v>
      </c>
      <c r="J6329">
        <v>2048</v>
      </c>
      <c r="K6329">
        <v>7.5707626598409901</v>
      </c>
    </row>
    <row r="6330" spans="5:11" x14ac:dyDescent="0.2">
      <c r="E6330" t="str">
        <f t="shared" si="98"/>
        <v>Manufacturing: Energy Intensive</v>
      </c>
      <c r="F6330" t="s">
        <v>73</v>
      </c>
      <c r="G6330" t="s">
        <v>39</v>
      </c>
      <c r="H6330" t="s">
        <v>4</v>
      </c>
      <c r="I6330">
        <v>2015</v>
      </c>
      <c r="J6330">
        <v>2049</v>
      </c>
      <c r="K6330">
        <v>7.9155838535456704</v>
      </c>
    </row>
    <row r="6331" spans="5:11" x14ac:dyDescent="0.2">
      <c r="E6331" t="str">
        <f t="shared" si="98"/>
        <v>Manufacturing: Energy Intensive</v>
      </c>
      <c r="F6331" t="s">
        <v>73</v>
      </c>
      <c r="G6331" t="s">
        <v>39</v>
      </c>
      <c r="H6331" t="s">
        <v>4</v>
      </c>
      <c r="I6331">
        <v>2015</v>
      </c>
      <c r="J6331">
        <v>2050</v>
      </c>
      <c r="K6331">
        <v>7.9881171278299998</v>
      </c>
    </row>
    <row r="6332" spans="5:11" x14ac:dyDescent="0.2">
      <c r="E6332" t="str">
        <f t="shared" si="98"/>
        <v>Manufacturing: Energy Intensive</v>
      </c>
      <c r="F6332" t="s">
        <v>73</v>
      </c>
      <c r="G6332" t="s">
        <v>39</v>
      </c>
      <c r="H6332" t="s">
        <v>4</v>
      </c>
      <c r="I6332">
        <v>2016</v>
      </c>
      <c r="J6332">
        <v>2048</v>
      </c>
      <c r="K6332">
        <v>7.2660709270538799</v>
      </c>
    </row>
    <row r="6333" spans="5:11" x14ac:dyDescent="0.2">
      <c r="E6333" t="str">
        <f t="shared" si="98"/>
        <v>Manufacturing: Energy Intensive</v>
      </c>
      <c r="F6333" t="s">
        <v>73</v>
      </c>
      <c r="G6333" t="s">
        <v>39</v>
      </c>
      <c r="H6333" t="s">
        <v>4</v>
      </c>
      <c r="I6333">
        <v>2016</v>
      </c>
      <c r="J6333">
        <v>2049</v>
      </c>
      <c r="K6333">
        <v>7.6956516451910204</v>
      </c>
    </row>
    <row r="6334" spans="5:11" x14ac:dyDescent="0.2">
      <c r="E6334" t="str">
        <f t="shared" si="98"/>
        <v>Manufacturing: Energy Intensive</v>
      </c>
      <c r="F6334" t="s">
        <v>73</v>
      </c>
      <c r="G6334" t="s">
        <v>39</v>
      </c>
      <c r="H6334" t="s">
        <v>4</v>
      </c>
      <c r="I6334">
        <v>2016</v>
      </c>
      <c r="J6334">
        <v>2050</v>
      </c>
      <c r="K6334">
        <v>7.7774183129499903</v>
      </c>
    </row>
    <row r="6335" spans="5:11" x14ac:dyDescent="0.2">
      <c r="E6335" t="str">
        <f t="shared" si="98"/>
        <v>Manufacturing: Energy Intensive</v>
      </c>
      <c r="F6335" t="s">
        <v>73</v>
      </c>
      <c r="G6335" t="s">
        <v>39</v>
      </c>
      <c r="H6335" t="s">
        <v>4</v>
      </c>
      <c r="I6335">
        <v>2017</v>
      </c>
      <c r="J6335">
        <v>2048</v>
      </c>
      <c r="K6335">
        <v>6.9207036052477298</v>
      </c>
    </row>
    <row r="6336" spans="5:11" x14ac:dyDescent="0.2">
      <c r="E6336" t="str">
        <f t="shared" si="98"/>
        <v>Manufacturing: Energy Intensive</v>
      </c>
      <c r="F6336" t="s">
        <v>73</v>
      </c>
      <c r="G6336" t="s">
        <v>39</v>
      </c>
      <c r="H6336" t="s">
        <v>4</v>
      </c>
      <c r="I6336">
        <v>2017</v>
      </c>
      <c r="J6336">
        <v>2049</v>
      </c>
      <c r="K6336">
        <v>7.3971303530849299</v>
      </c>
    </row>
    <row r="6337" spans="5:11" x14ac:dyDescent="0.2">
      <c r="E6337" t="str">
        <f t="shared" si="98"/>
        <v>Manufacturing: Energy Intensive</v>
      </c>
      <c r="F6337" t="s">
        <v>73</v>
      </c>
      <c r="G6337" t="s">
        <v>39</v>
      </c>
      <c r="H6337" t="s">
        <v>4</v>
      </c>
      <c r="I6337">
        <v>2017</v>
      </c>
      <c r="J6337">
        <v>2050</v>
      </c>
      <c r="K6337">
        <v>7.4822946575873299</v>
      </c>
    </row>
    <row r="6338" spans="5:11" x14ac:dyDescent="0.2">
      <c r="E6338" t="str">
        <f t="shared" si="98"/>
        <v>Manufacturing: Energy Intensive</v>
      </c>
      <c r="F6338" t="s">
        <v>73</v>
      </c>
      <c r="G6338" t="s">
        <v>39</v>
      </c>
      <c r="H6338" t="s">
        <v>4</v>
      </c>
      <c r="I6338">
        <v>2018</v>
      </c>
      <c r="J6338">
        <v>2048</v>
      </c>
      <c r="K6338">
        <v>6.7378492260513596</v>
      </c>
    </row>
    <row r="6339" spans="5:11" x14ac:dyDescent="0.2">
      <c r="E6339" t="str">
        <f t="shared" ref="E6339:E6402" si="99">VLOOKUP(F6339,$A$2:$B$53,2,)</f>
        <v>Manufacturing: Energy Intensive</v>
      </c>
      <c r="F6339" t="s">
        <v>73</v>
      </c>
      <c r="G6339" t="s">
        <v>39</v>
      </c>
      <c r="H6339" t="s">
        <v>4</v>
      </c>
      <c r="I6339">
        <v>2018</v>
      </c>
      <c r="J6339">
        <v>2049</v>
      </c>
      <c r="K6339">
        <v>7.2593884818047503</v>
      </c>
    </row>
    <row r="6340" spans="5:11" x14ac:dyDescent="0.2">
      <c r="E6340" t="str">
        <f t="shared" si="99"/>
        <v>Manufacturing: Energy Intensive</v>
      </c>
      <c r="F6340" t="s">
        <v>73</v>
      </c>
      <c r="G6340" t="s">
        <v>39</v>
      </c>
      <c r="H6340" t="s">
        <v>4</v>
      </c>
      <c r="I6340">
        <v>2018</v>
      </c>
      <c r="J6340">
        <v>2050</v>
      </c>
      <c r="K6340">
        <v>7.3477779470434701</v>
      </c>
    </row>
    <row r="6341" spans="5:11" x14ac:dyDescent="0.2">
      <c r="E6341" t="str">
        <f t="shared" si="99"/>
        <v>Manufacturing: Energy Intensive</v>
      </c>
      <c r="F6341" t="s">
        <v>73</v>
      </c>
      <c r="G6341" t="s">
        <v>39</v>
      </c>
      <c r="H6341" t="s">
        <v>4</v>
      </c>
      <c r="I6341">
        <v>2019</v>
      </c>
      <c r="J6341">
        <v>2048</v>
      </c>
      <c r="K6341">
        <v>6.4265330782275303</v>
      </c>
    </row>
    <row r="6342" spans="5:11" x14ac:dyDescent="0.2">
      <c r="E6342" t="str">
        <f t="shared" si="99"/>
        <v>Manufacturing: Energy Intensive</v>
      </c>
      <c r="F6342" t="s">
        <v>73</v>
      </c>
      <c r="G6342" t="s">
        <v>39</v>
      </c>
      <c r="H6342" t="s">
        <v>4</v>
      </c>
      <c r="I6342">
        <v>2019</v>
      </c>
      <c r="J6342">
        <v>2049</v>
      </c>
      <c r="K6342">
        <v>6.9733229398516103</v>
      </c>
    </row>
    <row r="6343" spans="5:11" x14ac:dyDescent="0.2">
      <c r="E6343" t="str">
        <f t="shared" si="99"/>
        <v>Manufacturing: Energy Intensive</v>
      </c>
      <c r="F6343" t="s">
        <v>73</v>
      </c>
      <c r="G6343" t="s">
        <v>39</v>
      </c>
      <c r="H6343" t="s">
        <v>4</v>
      </c>
      <c r="I6343">
        <v>2019</v>
      </c>
      <c r="J6343">
        <v>2050</v>
      </c>
      <c r="K6343">
        <v>7.0576310014508499</v>
      </c>
    </row>
    <row r="6344" spans="5:11" x14ac:dyDescent="0.2">
      <c r="E6344" t="str">
        <f t="shared" si="99"/>
        <v>Manufacturing: Energy Intensive</v>
      </c>
      <c r="F6344" t="s">
        <v>73</v>
      </c>
      <c r="G6344" t="s">
        <v>39</v>
      </c>
      <c r="H6344" t="s">
        <v>4</v>
      </c>
      <c r="I6344">
        <v>2020</v>
      </c>
      <c r="J6344">
        <v>2048</v>
      </c>
      <c r="K6344">
        <v>5.2289340542734601</v>
      </c>
    </row>
    <row r="6345" spans="5:11" x14ac:dyDescent="0.2">
      <c r="E6345" t="str">
        <f t="shared" si="99"/>
        <v>Manufacturing: Energy Intensive</v>
      </c>
      <c r="F6345" t="s">
        <v>73</v>
      </c>
      <c r="G6345" t="s">
        <v>39</v>
      </c>
      <c r="H6345" t="s">
        <v>4</v>
      </c>
      <c r="I6345">
        <v>2020</v>
      </c>
      <c r="J6345">
        <v>2049</v>
      </c>
      <c r="K6345">
        <v>5.7273642751677496</v>
      </c>
    </row>
    <row r="6346" spans="5:11" x14ac:dyDescent="0.2">
      <c r="E6346" t="str">
        <f t="shared" si="99"/>
        <v>Manufacturing: Energy Intensive</v>
      </c>
      <c r="F6346" t="s">
        <v>73</v>
      </c>
      <c r="G6346" t="s">
        <v>39</v>
      </c>
      <c r="H6346" t="s">
        <v>4</v>
      </c>
      <c r="I6346">
        <v>2020</v>
      </c>
      <c r="J6346">
        <v>2050</v>
      </c>
      <c r="K6346">
        <v>5.79504463592205</v>
      </c>
    </row>
    <row r="6347" spans="5:11" x14ac:dyDescent="0.2">
      <c r="E6347" t="str">
        <f t="shared" si="99"/>
        <v>Manufacturing: Energy Intensive</v>
      </c>
      <c r="F6347" t="s">
        <v>73</v>
      </c>
      <c r="G6347" t="s">
        <v>39</v>
      </c>
      <c r="H6347" t="s">
        <v>4</v>
      </c>
      <c r="I6347">
        <v>2021</v>
      </c>
      <c r="J6347">
        <v>2048</v>
      </c>
      <c r="K6347">
        <v>5.4043484230839596</v>
      </c>
    </row>
    <row r="6348" spans="5:11" x14ac:dyDescent="0.2">
      <c r="E6348" t="str">
        <f t="shared" si="99"/>
        <v>Manufacturing: Energy Intensive</v>
      </c>
      <c r="F6348" t="s">
        <v>73</v>
      </c>
      <c r="G6348" t="s">
        <v>39</v>
      </c>
      <c r="H6348" t="s">
        <v>4</v>
      </c>
      <c r="I6348">
        <v>2021</v>
      </c>
      <c r="J6348">
        <v>2049</v>
      </c>
      <c r="K6348">
        <v>5.8654433726226998</v>
      </c>
    </row>
    <row r="6349" spans="5:11" x14ac:dyDescent="0.2">
      <c r="E6349" t="str">
        <f t="shared" si="99"/>
        <v>Manufacturing: Energy Intensive</v>
      </c>
      <c r="F6349" t="s">
        <v>73</v>
      </c>
      <c r="G6349" t="s">
        <v>39</v>
      </c>
      <c r="H6349" t="s">
        <v>4</v>
      </c>
      <c r="I6349">
        <v>2021</v>
      </c>
      <c r="J6349">
        <v>2050</v>
      </c>
      <c r="K6349">
        <v>5.9130898745132399</v>
      </c>
    </row>
    <row r="6350" spans="5:11" x14ac:dyDescent="0.2">
      <c r="E6350" t="str">
        <f t="shared" si="99"/>
        <v>Manufacturing: Energy Intensive</v>
      </c>
      <c r="F6350" t="s">
        <v>73</v>
      </c>
      <c r="G6350" t="s">
        <v>39</v>
      </c>
      <c r="H6350" t="s">
        <v>4</v>
      </c>
      <c r="I6350">
        <v>2022</v>
      </c>
      <c r="J6350">
        <v>2048</v>
      </c>
      <c r="K6350">
        <v>5.4289437574378097</v>
      </c>
    </row>
    <row r="6351" spans="5:11" x14ac:dyDescent="0.2">
      <c r="E6351" t="str">
        <f t="shared" si="99"/>
        <v>Manufacturing: Energy Intensive</v>
      </c>
      <c r="F6351" t="s">
        <v>73</v>
      </c>
      <c r="G6351" t="s">
        <v>39</v>
      </c>
      <c r="H6351" t="s">
        <v>4</v>
      </c>
      <c r="I6351">
        <v>2022</v>
      </c>
      <c r="J6351">
        <v>2049</v>
      </c>
      <c r="K6351">
        <v>5.90156353929871</v>
      </c>
    </row>
    <row r="6352" spans="5:11" x14ac:dyDescent="0.2">
      <c r="E6352" t="str">
        <f t="shared" si="99"/>
        <v>Manufacturing: Energy Intensive</v>
      </c>
      <c r="F6352" t="s">
        <v>73</v>
      </c>
      <c r="G6352" t="s">
        <v>39</v>
      </c>
      <c r="H6352" t="s">
        <v>4</v>
      </c>
      <c r="I6352">
        <v>2022</v>
      </c>
      <c r="J6352">
        <v>2050</v>
      </c>
      <c r="K6352">
        <v>5.9415268692168999</v>
      </c>
    </row>
    <row r="6353" spans="5:11" x14ac:dyDescent="0.2">
      <c r="E6353" t="str">
        <f t="shared" si="99"/>
        <v>Manufacturing: Energy Intensive</v>
      </c>
      <c r="F6353" t="s">
        <v>73</v>
      </c>
      <c r="G6353" t="s">
        <v>39</v>
      </c>
      <c r="H6353" t="s">
        <v>4</v>
      </c>
      <c r="I6353">
        <v>2023</v>
      </c>
      <c r="J6353">
        <v>2048</v>
      </c>
      <c r="K6353">
        <v>5.4320939966149702</v>
      </c>
    </row>
    <row r="6354" spans="5:11" x14ac:dyDescent="0.2">
      <c r="E6354" t="str">
        <f t="shared" si="99"/>
        <v>Manufacturing: Energy Intensive</v>
      </c>
      <c r="F6354" t="s">
        <v>73</v>
      </c>
      <c r="G6354" t="s">
        <v>39</v>
      </c>
      <c r="H6354" t="s">
        <v>4</v>
      </c>
      <c r="I6354">
        <v>2023</v>
      </c>
      <c r="J6354">
        <v>2049</v>
      </c>
      <c r="K6354">
        <v>5.9179177200455202</v>
      </c>
    </row>
    <row r="6355" spans="5:11" x14ac:dyDescent="0.2">
      <c r="E6355" t="str">
        <f t="shared" si="99"/>
        <v>Manufacturing: Energy Intensive</v>
      </c>
      <c r="F6355" t="s">
        <v>73</v>
      </c>
      <c r="G6355" t="s">
        <v>39</v>
      </c>
      <c r="H6355" t="s">
        <v>4</v>
      </c>
      <c r="I6355">
        <v>2023</v>
      </c>
      <c r="J6355">
        <v>2050</v>
      </c>
      <c r="K6355">
        <v>5.9528531543068901</v>
      </c>
    </row>
    <row r="6356" spans="5:11" x14ac:dyDescent="0.2">
      <c r="E6356" t="str">
        <f t="shared" si="99"/>
        <v>Manufacturing: Energy Intensive</v>
      </c>
      <c r="F6356" t="s">
        <v>73</v>
      </c>
      <c r="G6356" t="s">
        <v>39</v>
      </c>
      <c r="H6356" t="s">
        <v>4</v>
      </c>
      <c r="I6356">
        <v>2024</v>
      </c>
      <c r="J6356">
        <v>2048</v>
      </c>
      <c r="K6356">
        <v>5.4646119400276296</v>
      </c>
    </row>
    <row r="6357" spans="5:11" x14ac:dyDescent="0.2">
      <c r="E6357" t="str">
        <f t="shared" si="99"/>
        <v>Manufacturing: Energy Intensive</v>
      </c>
      <c r="F6357" t="s">
        <v>73</v>
      </c>
      <c r="G6357" t="s">
        <v>39</v>
      </c>
      <c r="H6357" t="s">
        <v>4</v>
      </c>
      <c r="I6357">
        <v>2024</v>
      </c>
      <c r="J6357">
        <v>2049</v>
      </c>
      <c r="K6357">
        <v>5.9665046074601502</v>
      </c>
    </row>
    <row r="6358" spans="5:11" x14ac:dyDescent="0.2">
      <c r="E6358" t="str">
        <f t="shared" si="99"/>
        <v>Manufacturing: Energy Intensive</v>
      </c>
      <c r="F6358" t="s">
        <v>73</v>
      </c>
      <c r="G6358" t="s">
        <v>39</v>
      </c>
      <c r="H6358" t="s">
        <v>4</v>
      </c>
      <c r="I6358">
        <v>2024</v>
      </c>
      <c r="J6358">
        <v>2050</v>
      </c>
      <c r="K6358">
        <v>6.0040155447686896</v>
      </c>
    </row>
    <row r="6359" spans="5:11" x14ac:dyDescent="0.2">
      <c r="E6359" t="str">
        <f t="shared" si="99"/>
        <v>Manufacturing: Energy Intensive</v>
      </c>
      <c r="F6359" t="s">
        <v>73</v>
      </c>
      <c r="G6359" t="s">
        <v>39</v>
      </c>
      <c r="H6359" t="s">
        <v>4</v>
      </c>
      <c r="I6359">
        <v>2025</v>
      </c>
      <c r="J6359">
        <v>2048</v>
      </c>
      <c r="K6359">
        <v>5.5321323072626303</v>
      </c>
    </row>
    <row r="6360" spans="5:11" x14ac:dyDescent="0.2">
      <c r="E6360" t="str">
        <f t="shared" si="99"/>
        <v>Manufacturing: Energy Intensive</v>
      </c>
      <c r="F6360" t="s">
        <v>73</v>
      </c>
      <c r="G6360" t="s">
        <v>39</v>
      </c>
      <c r="H6360" t="s">
        <v>4</v>
      </c>
      <c r="I6360">
        <v>2025</v>
      </c>
      <c r="J6360">
        <v>2049</v>
      </c>
      <c r="K6360">
        <v>6.0447122368038002</v>
      </c>
    </row>
    <row r="6361" spans="5:11" x14ac:dyDescent="0.2">
      <c r="E6361" t="str">
        <f t="shared" si="99"/>
        <v>Manufacturing: Energy Intensive</v>
      </c>
      <c r="F6361" t="s">
        <v>73</v>
      </c>
      <c r="G6361" t="s">
        <v>39</v>
      </c>
      <c r="H6361" t="s">
        <v>4</v>
      </c>
      <c r="I6361">
        <v>2025</v>
      </c>
      <c r="J6361">
        <v>2050</v>
      </c>
      <c r="K6361">
        <v>6.0810317206961697</v>
      </c>
    </row>
    <row r="6362" spans="5:11" x14ac:dyDescent="0.2">
      <c r="E6362" t="str">
        <f t="shared" si="99"/>
        <v>Manufacturing: Energy Intensive</v>
      </c>
      <c r="F6362" t="s">
        <v>73</v>
      </c>
      <c r="G6362" t="s">
        <v>39</v>
      </c>
      <c r="H6362" t="s">
        <v>4</v>
      </c>
      <c r="I6362">
        <v>2026</v>
      </c>
      <c r="J6362">
        <v>2048</v>
      </c>
      <c r="K6362">
        <v>5.5779687763467098</v>
      </c>
    </row>
    <row r="6363" spans="5:11" x14ac:dyDescent="0.2">
      <c r="E6363" t="str">
        <f t="shared" si="99"/>
        <v>Manufacturing: Energy Intensive</v>
      </c>
      <c r="F6363" t="s">
        <v>73</v>
      </c>
      <c r="G6363" t="s">
        <v>39</v>
      </c>
      <c r="H6363" t="s">
        <v>4</v>
      </c>
      <c r="I6363">
        <v>2026</v>
      </c>
      <c r="J6363">
        <v>2049</v>
      </c>
      <c r="K6363">
        <v>6.08447141672832</v>
      </c>
    </row>
    <row r="6364" spans="5:11" x14ac:dyDescent="0.2">
      <c r="E6364" t="str">
        <f t="shared" si="99"/>
        <v>Manufacturing: Energy Intensive</v>
      </c>
      <c r="F6364" t="s">
        <v>73</v>
      </c>
      <c r="G6364" t="s">
        <v>39</v>
      </c>
      <c r="H6364" t="s">
        <v>4</v>
      </c>
      <c r="I6364">
        <v>2026</v>
      </c>
      <c r="J6364">
        <v>2050</v>
      </c>
      <c r="K6364">
        <v>6.1197007398121901</v>
      </c>
    </row>
    <row r="6365" spans="5:11" x14ac:dyDescent="0.2">
      <c r="E6365" t="str">
        <f t="shared" si="99"/>
        <v>Manufacturing: Energy Intensive</v>
      </c>
      <c r="F6365" t="s">
        <v>73</v>
      </c>
      <c r="G6365" t="s">
        <v>39</v>
      </c>
      <c r="H6365" t="s">
        <v>4</v>
      </c>
      <c r="I6365">
        <v>2027</v>
      </c>
      <c r="J6365">
        <v>2048</v>
      </c>
      <c r="K6365">
        <v>5.6358029388079096</v>
      </c>
    </row>
    <row r="6366" spans="5:11" x14ac:dyDescent="0.2">
      <c r="E6366" t="str">
        <f t="shared" si="99"/>
        <v>Manufacturing: Energy Intensive</v>
      </c>
      <c r="F6366" t="s">
        <v>73</v>
      </c>
      <c r="G6366" t="s">
        <v>39</v>
      </c>
      <c r="H6366" t="s">
        <v>4</v>
      </c>
      <c r="I6366">
        <v>2027</v>
      </c>
      <c r="J6366">
        <v>2049</v>
      </c>
      <c r="K6366">
        <v>6.1238823464546996</v>
      </c>
    </row>
    <row r="6367" spans="5:11" x14ac:dyDescent="0.2">
      <c r="E6367" t="str">
        <f t="shared" si="99"/>
        <v>Manufacturing: Energy Intensive</v>
      </c>
      <c r="F6367" t="s">
        <v>73</v>
      </c>
      <c r="G6367" t="s">
        <v>39</v>
      </c>
      <c r="H6367" t="s">
        <v>4</v>
      </c>
      <c r="I6367">
        <v>2027</v>
      </c>
      <c r="J6367">
        <v>2050</v>
      </c>
      <c r="K6367">
        <v>6.1607685372551</v>
      </c>
    </row>
    <row r="6368" spans="5:11" x14ac:dyDescent="0.2">
      <c r="E6368" t="str">
        <f t="shared" si="99"/>
        <v>Manufacturing: Energy Intensive</v>
      </c>
      <c r="F6368" t="s">
        <v>73</v>
      </c>
      <c r="G6368" t="s">
        <v>39</v>
      </c>
      <c r="H6368" t="s">
        <v>4</v>
      </c>
      <c r="I6368">
        <v>2028</v>
      </c>
      <c r="J6368">
        <v>2048</v>
      </c>
      <c r="K6368">
        <v>5.7434141657721502</v>
      </c>
    </row>
    <row r="6369" spans="5:11" x14ac:dyDescent="0.2">
      <c r="E6369" t="str">
        <f t="shared" si="99"/>
        <v>Manufacturing: Energy Intensive</v>
      </c>
      <c r="F6369" t="s">
        <v>73</v>
      </c>
      <c r="G6369" t="s">
        <v>39</v>
      </c>
      <c r="H6369" t="s">
        <v>4</v>
      </c>
      <c r="I6369">
        <v>2028</v>
      </c>
      <c r="J6369">
        <v>2049</v>
      </c>
      <c r="K6369">
        <v>6.2199272484898502</v>
      </c>
    </row>
    <row r="6370" spans="5:11" x14ac:dyDescent="0.2">
      <c r="E6370" t="str">
        <f t="shared" si="99"/>
        <v>Manufacturing: Energy Intensive</v>
      </c>
      <c r="F6370" t="s">
        <v>73</v>
      </c>
      <c r="G6370" t="s">
        <v>39</v>
      </c>
      <c r="H6370" t="s">
        <v>4</v>
      </c>
      <c r="I6370">
        <v>2028</v>
      </c>
      <c r="J6370">
        <v>2050</v>
      </c>
      <c r="K6370">
        <v>6.2614092705348501</v>
      </c>
    </row>
    <row r="6371" spans="5:11" x14ac:dyDescent="0.2">
      <c r="E6371" t="str">
        <f t="shared" si="99"/>
        <v>Manufacturing: Energy Intensive</v>
      </c>
      <c r="F6371" t="s">
        <v>73</v>
      </c>
      <c r="G6371" t="s">
        <v>39</v>
      </c>
      <c r="H6371" t="s">
        <v>4</v>
      </c>
      <c r="I6371">
        <v>2029</v>
      </c>
      <c r="J6371">
        <v>2048</v>
      </c>
      <c r="K6371">
        <v>5.8875894296654803</v>
      </c>
    </row>
    <row r="6372" spans="5:11" x14ac:dyDescent="0.2">
      <c r="E6372" t="str">
        <f t="shared" si="99"/>
        <v>Manufacturing: Energy Intensive</v>
      </c>
      <c r="F6372" t="s">
        <v>73</v>
      </c>
      <c r="G6372" t="s">
        <v>39</v>
      </c>
      <c r="H6372" t="s">
        <v>4</v>
      </c>
      <c r="I6372">
        <v>2029</v>
      </c>
      <c r="J6372">
        <v>2049</v>
      </c>
      <c r="K6372">
        <v>6.3565386797318499</v>
      </c>
    </row>
    <row r="6373" spans="5:11" x14ac:dyDescent="0.2">
      <c r="E6373" t="str">
        <f t="shared" si="99"/>
        <v>Manufacturing: Energy Intensive</v>
      </c>
      <c r="F6373" t="s">
        <v>73</v>
      </c>
      <c r="G6373" t="s">
        <v>39</v>
      </c>
      <c r="H6373" t="s">
        <v>4</v>
      </c>
      <c r="I6373">
        <v>2029</v>
      </c>
      <c r="J6373">
        <v>2050</v>
      </c>
      <c r="K6373">
        <v>6.4100207437738304</v>
      </c>
    </row>
    <row r="6374" spans="5:11" x14ac:dyDescent="0.2">
      <c r="E6374" t="str">
        <f t="shared" si="99"/>
        <v>Manufacturing: Energy Intensive</v>
      </c>
      <c r="F6374" t="s">
        <v>73</v>
      </c>
      <c r="G6374" t="s">
        <v>39</v>
      </c>
      <c r="H6374" t="s">
        <v>4</v>
      </c>
      <c r="I6374">
        <v>2030</v>
      </c>
      <c r="J6374">
        <v>2048</v>
      </c>
      <c r="K6374">
        <v>6.0521619171315804</v>
      </c>
    </row>
    <row r="6375" spans="5:11" x14ac:dyDescent="0.2">
      <c r="E6375" t="str">
        <f t="shared" si="99"/>
        <v>Manufacturing: Energy Intensive</v>
      </c>
      <c r="F6375" t="s">
        <v>73</v>
      </c>
      <c r="G6375" t="s">
        <v>39</v>
      </c>
      <c r="H6375" t="s">
        <v>4</v>
      </c>
      <c r="I6375">
        <v>2030</v>
      </c>
      <c r="J6375">
        <v>2049</v>
      </c>
      <c r="K6375">
        <v>6.5112815435539799</v>
      </c>
    </row>
    <row r="6376" spans="5:11" x14ac:dyDescent="0.2">
      <c r="E6376" t="str">
        <f t="shared" si="99"/>
        <v>Manufacturing: Energy Intensive</v>
      </c>
      <c r="F6376" t="s">
        <v>73</v>
      </c>
      <c r="G6376" t="s">
        <v>39</v>
      </c>
      <c r="H6376" t="s">
        <v>4</v>
      </c>
      <c r="I6376">
        <v>2030</v>
      </c>
      <c r="J6376">
        <v>2050</v>
      </c>
      <c r="K6376">
        <v>6.5672959428789897</v>
      </c>
    </row>
    <row r="6377" spans="5:11" x14ac:dyDescent="0.2">
      <c r="E6377" t="str">
        <f t="shared" si="99"/>
        <v>Manufacturing: Energy Intensive</v>
      </c>
      <c r="F6377" t="s">
        <v>73</v>
      </c>
      <c r="G6377" t="s">
        <v>39</v>
      </c>
      <c r="H6377" t="s">
        <v>4</v>
      </c>
      <c r="I6377">
        <v>2031</v>
      </c>
      <c r="J6377">
        <v>2048</v>
      </c>
      <c r="K6377">
        <v>6.3926072094042201</v>
      </c>
    </row>
    <row r="6378" spans="5:11" x14ac:dyDescent="0.2">
      <c r="E6378" t="str">
        <f t="shared" si="99"/>
        <v>Manufacturing: Energy Intensive</v>
      </c>
      <c r="F6378" t="s">
        <v>73</v>
      </c>
      <c r="G6378" t="s">
        <v>39</v>
      </c>
      <c r="H6378" t="s">
        <v>4</v>
      </c>
      <c r="I6378">
        <v>2031</v>
      </c>
      <c r="J6378">
        <v>2049</v>
      </c>
      <c r="K6378">
        <v>6.8788219580866201</v>
      </c>
    </row>
    <row r="6379" spans="5:11" x14ac:dyDescent="0.2">
      <c r="E6379" t="str">
        <f t="shared" si="99"/>
        <v>Manufacturing: Energy Intensive</v>
      </c>
      <c r="F6379" t="s">
        <v>73</v>
      </c>
      <c r="G6379" t="s">
        <v>39</v>
      </c>
      <c r="H6379" t="s">
        <v>4</v>
      </c>
      <c r="I6379">
        <v>2031</v>
      </c>
      <c r="J6379">
        <v>2050</v>
      </c>
      <c r="K6379">
        <v>6.9277336779588499</v>
      </c>
    </row>
    <row r="6380" spans="5:11" x14ac:dyDescent="0.2">
      <c r="E6380" t="str">
        <f t="shared" si="99"/>
        <v>Manufacturing: Energy Intensive</v>
      </c>
      <c r="F6380" t="s">
        <v>73</v>
      </c>
      <c r="G6380" t="s">
        <v>39</v>
      </c>
      <c r="H6380" t="s">
        <v>4</v>
      </c>
      <c r="I6380">
        <v>2032</v>
      </c>
      <c r="J6380">
        <v>2048</v>
      </c>
      <c r="K6380">
        <v>6.7149444434463801</v>
      </c>
    </row>
    <row r="6381" spans="5:11" x14ac:dyDescent="0.2">
      <c r="E6381" t="str">
        <f t="shared" si="99"/>
        <v>Manufacturing: Energy Intensive</v>
      </c>
      <c r="F6381" t="s">
        <v>73</v>
      </c>
      <c r="G6381" t="s">
        <v>39</v>
      </c>
      <c r="H6381" t="s">
        <v>4</v>
      </c>
      <c r="I6381">
        <v>2032</v>
      </c>
      <c r="J6381">
        <v>2049</v>
      </c>
      <c r="K6381">
        <v>7.2431031023643904</v>
      </c>
    </row>
    <row r="6382" spans="5:11" x14ac:dyDescent="0.2">
      <c r="E6382" t="str">
        <f t="shared" si="99"/>
        <v>Manufacturing: Energy Intensive</v>
      </c>
      <c r="F6382" t="s">
        <v>73</v>
      </c>
      <c r="G6382" t="s">
        <v>39</v>
      </c>
      <c r="H6382" t="s">
        <v>4</v>
      </c>
      <c r="I6382">
        <v>2032</v>
      </c>
      <c r="J6382">
        <v>2050</v>
      </c>
      <c r="K6382">
        <v>7.2907391873121501</v>
      </c>
    </row>
    <row r="6383" spans="5:11" x14ac:dyDescent="0.2">
      <c r="E6383" t="str">
        <f t="shared" si="99"/>
        <v>Manufacturing: Energy Intensive</v>
      </c>
      <c r="F6383" t="s">
        <v>73</v>
      </c>
      <c r="G6383" t="s">
        <v>39</v>
      </c>
      <c r="H6383" t="s">
        <v>4</v>
      </c>
      <c r="I6383">
        <v>2033</v>
      </c>
      <c r="J6383">
        <v>2048</v>
      </c>
      <c r="K6383">
        <v>7.0578485209266901</v>
      </c>
    </row>
    <row r="6384" spans="5:11" x14ac:dyDescent="0.2">
      <c r="E6384" t="str">
        <f t="shared" si="99"/>
        <v>Manufacturing: Energy Intensive</v>
      </c>
      <c r="F6384" t="s">
        <v>73</v>
      </c>
      <c r="G6384" t="s">
        <v>39</v>
      </c>
      <c r="H6384" t="s">
        <v>4</v>
      </c>
      <c r="I6384">
        <v>2033</v>
      </c>
      <c r="J6384">
        <v>2049</v>
      </c>
      <c r="K6384">
        <v>7.6385298529249201</v>
      </c>
    </row>
    <row r="6385" spans="5:11" x14ac:dyDescent="0.2">
      <c r="E6385" t="str">
        <f t="shared" si="99"/>
        <v>Manufacturing: Energy Intensive</v>
      </c>
      <c r="F6385" t="s">
        <v>73</v>
      </c>
      <c r="G6385" t="s">
        <v>39</v>
      </c>
      <c r="H6385" t="s">
        <v>4</v>
      </c>
      <c r="I6385">
        <v>2033</v>
      </c>
      <c r="J6385">
        <v>2050</v>
      </c>
      <c r="K6385">
        <v>7.671647279388</v>
      </c>
    </row>
    <row r="6386" spans="5:11" x14ac:dyDescent="0.2">
      <c r="E6386" t="str">
        <f t="shared" si="99"/>
        <v>Manufacturing: Energy Intensive</v>
      </c>
      <c r="F6386" t="s">
        <v>73</v>
      </c>
      <c r="G6386" t="s">
        <v>39</v>
      </c>
      <c r="H6386" t="s">
        <v>4</v>
      </c>
      <c r="I6386">
        <v>2034</v>
      </c>
      <c r="J6386">
        <v>2048</v>
      </c>
      <c r="K6386">
        <v>7.4146229642602401</v>
      </c>
    </row>
    <row r="6387" spans="5:11" x14ac:dyDescent="0.2">
      <c r="E6387" t="str">
        <f t="shared" si="99"/>
        <v>Manufacturing: Energy Intensive</v>
      </c>
      <c r="F6387" t="s">
        <v>73</v>
      </c>
      <c r="G6387" t="s">
        <v>39</v>
      </c>
      <c r="H6387" t="s">
        <v>4</v>
      </c>
      <c r="I6387">
        <v>2034</v>
      </c>
      <c r="J6387">
        <v>2049</v>
      </c>
      <c r="K6387">
        <v>8.0528365292212492</v>
      </c>
    </row>
    <row r="6388" spans="5:11" x14ac:dyDescent="0.2">
      <c r="E6388" t="str">
        <f t="shared" si="99"/>
        <v>Manufacturing: Energy Intensive</v>
      </c>
      <c r="F6388" t="s">
        <v>73</v>
      </c>
      <c r="G6388" t="s">
        <v>39</v>
      </c>
      <c r="H6388" t="s">
        <v>4</v>
      </c>
      <c r="I6388">
        <v>2034</v>
      </c>
      <c r="J6388">
        <v>2050</v>
      </c>
      <c r="K6388">
        <v>8.0642153920370596</v>
      </c>
    </row>
    <row r="6389" spans="5:11" x14ac:dyDescent="0.2">
      <c r="E6389" t="str">
        <f t="shared" si="99"/>
        <v>Manufacturing: Energy Intensive</v>
      </c>
      <c r="F6389" t="s">
        <v>73</v>
      </c>
      <c r="G6389" t="s">
        <v>39</v>
      </c>
      <c r="H6389" t="s">
        <v>4</v>
      </c>
      <c r="I6389">
        <v>2035</v>
      </c>
      <c r="J6389">
        <v>2048</v>
      </c>
      <c r="K6389">
        <v>7.73206461796571</v>
      </c>
    </row>
    <row r="6390" spans="5:11" x14ac:dyDescent="0.2">
      <c r="E6390" t="str">
        <f t="shared" si="99"/>
        <v>Manufacturing: Energy Intensive</v>
      </c>
      <c r="F6390" t="s">
        <v>73</v>
      </c>
      <c r="G6390" t="s">
        <v>39</v>
      </c>
      <c r="H6390" t="s">
        <v>4</v>
      </c>
      <c r="I6390">
        <v>2035</v>
      </c>
      <c r="J6390">
        <v>2049</v>
      </c>
      <c r="K6390">
        <v>8.4509178531504503</v>
      </c>
    </row>
    <row r="6391" spans="5:11" x14ac:dyDescent="0.2">
      <c r="E6391" t="str">
        <f t="shared" si="99"/>
        <v>Manufacturing: Energy Intensive</v>
      </c>
      <c r="F6391" t="s">
        <v>73</v>
      </c>
      <c r="G6391" t="s">
        <v>39</v>
      </c>
      <c r="H6391" t="s">
        <v>4</v>
      </c>
      <c r="I6391">
        <v>2035</v>
      </c>
      <c r="J6391">
        <v>2050</v>
      </c>
      <c r="K6391">
        <v>8.4465904044528095</v>
      </c>
    </row>
    <row r="6392" spans="5:11" x14ac:dyDescent="0.2">
      <c r="E6392" t="str">
        <f t="shared" si="99"/>
        <v>Manufacturing: Energy Intensive</v>
      </c>
      <c r="F6392" t="s">
        <v>73</v>
      </c>
      <c r="G6392" t="s">
        <v>39</v>
      </c>
      <c r="H6392" t="s">
        <v>4</v>
      </c>
      <c r="I6392">
        <v>2036</v>
      </c>
      <c r="J6392">
        <v>2048</v>
      </c>
      <c r="K6392">
        <v>8.0665790830541493</v>
      </c>
    </row>
    <row r="6393" spans="5:11" x14ac:dyDescent="0.2">
      <c r="E6393" t="str">
        <f t="shared" si="99"/>
        <v>Manufacturing: Energy Intensive</v>
      </c>
      <c r="F6393" t="s">
        <v>73</v>
      </c>
      <c r="G6393" t="s">
        <v>39</v>
      </c>
      <c r="H6393" t="s">
        <v>4</v>
      </c>
      <c r="I6393">
        <v>2036</v>
      </c>
      <c r="J6393">
        <v>2049</v>
      </c>
      <c r="K6393">
        <v>8.8506590779037708</v>
      </c>
    </row>
    <row r="6394" spans="5:11" x14ac:dyDescent="0.2">
      <c r="E6394" t="str">
        <f t="shared" si="99"/>
        <v>Manufacturing: Energy Intensive</v>
      </c>
      <c r="F6394" t="s">
        <v>73</v>
      </c>
      <c r="G6394" t="s">
        <v>39</v>
      </c>
      <c r="H6394" t="s">
        <v>4</v>
      </c>
      <c r="I6394">
        <v>2036</v>
      </c>
      <c r="J6394">
        <v>2050</v>
      </c>
      <c r="K6394">
        <v>8.8387067865086202</v>
      </c>
    </row>
    <row r="6395" spans="5:11" x14ac:dyDescent="0.2">
      <c r="E6395" t="str">
        <f t="shared" si="99"/>
        <v>Manufacturing: Energy Intensive</v>
      </c>
      <c r="F6395" t="s">
        <v>73</v>
      </c>
      <c r="G6395" t="s">
        <v>39</v>
      </c>
      <c r="H6395" t="s">
        <v>4</v>
      </c>
      <c r="I6395">
        <v>2037</v>
      </c>
      <c r="J6395">
        <v>2048</v>
      </c>
      <c r="K6395">
        <v>8.4128517910884195</v>
      </c>
    </row>
    <row r="6396" spans="5:11" x14ac:dyDescent="0.2">
      <c r="E6396" t="str">
        <f t="shared" si="99"/>
        <v>Manufacturing: Energy Intensive</v>
      </c>
      <c r="F6396" t="s">
        <v>73</v>
      </c>
      <c r="G6396" t="s">
        <v>39</v>
      </c>
      <c r="H6396" t="s">
        <v>4</v>
      </c>
      <c r="I6396">
        <v>2037</v>
      </c>
      <c r="J6396">
        <v>2049</v>
      </c>
      <c r="K6396">
        <v>9.2564774928073703</v>
      </c>
    </row>
    <row r="6397" spans="5:11" x14ac:dyDescent="0.2">
      <c r="E6397" t="str">
        <f t="shared" si="99"/>
        <v>Manufacturing: Energy Intensive</v>
      </c>
      <c r="F6397" t="s">
        <v>73</v>
      </c>
      <c r="G6397" t="s">
        <v>39</v>
      </c>
      <c r="H6397" t="s">
        <v>4</v>
      </c>
      <c r="I6397">
        <v>2037</v>
      </c>
      <c r="J6397">
        <v>2050</v>
      </c>
      <c r="K6397">
        <v>9.2390809056776906</v>
      </c>
    </row>
    <row r="6398" spans="5:11" x14ac:dyDescent="0.2">
      <c r="E6398" t="str">
        <f t="shared" si="99"/>
        <v>Manufacturing: Energy Intensive</v>
      </c>
      <c r="F6398" t="s">
        <v>73</v>
      </c>
      <c r="G6398" t="s">
        <v>39</v>
      </c>
      <c r="H6398" t="s">
        <v>4</v>
      </c>
      <c r="I6398">
        <v>2038</v>
      </c>
      <c r="J6398">
        <v>2048</v>
      </c>
      <c r="K6398">
        <v>8.7503320832781597</v>
      </c>
    </row>
    <row r="6399" spans="5:11" x14ac:dyDescent="0.2">
      <c r="E6399" t="str">
        <f t="shared" si="99"/>
        <v>Manufacturing: Energy Intensive</v>
      </c>
      <c r="F6399" t="s">
        <v>73</v>
      </c>
      <c r="G6399" t="s">
        <v>39</v>
      </c>
      <c r="H6399" t="s">
        <v>4</v>
      </c>
      <c r="I6399">
        <v>2038</v>
      </c>
      <c r="J6399">
        <v>2049</v>
      </c>
      <c r="K6399">
        <v>9.6484645121269708</v>
      </c>
    </row>
    <row r="6400" spans="5:11" x14ac:dyDescent="0.2">
      <c r="E6400" t="str">
        <f t="shared" si="99"/>
        <v>Manufacturing: Energy Intensive</v>
      </c>
      <c r="F6400" t="s">
        <v>73</v>
      </c>
      <c r="G6400" t="s">
        <v>39</v>
      </c>
      <c r="H6400" t="s">
        <v>4</v>
      </c>
      <c r="I6400">
        <v>2038</v>
      </c>
      <c r="J6400">
        <v>2050</v>
      </c>
      <c r="K6400">
        <v>9.6264125944272507</v>
      </c>
    </row>
    <row r="6401" spans="5:11" x14ac:dyDescent="0.2">
      <c r="E6401" t="str">
        <f t="shared" si="99"/>
        <v>Manufacturing: Energy Intensive</v>
      </c>
      <c r="F6401" t="s">
        <v>73</v>
      </c>
      <c r="G6401" t="s">
        <v>39</v>
      </c>
      <c r="H6401" t="s">
        <v>4</v>
      </c>
      <c r="I6401">
        <v>2039</v>
      </c>
      <c r="J6401">
        <v>2048</v>
      </c>
      <c r="K6401">
        <v>9.0605736747956698</v>
      </c>
    </row>
    <row r="6402" spans="5:11" x14ac:dyDescent="0.2">
      <c r="E6402" t="str">
        <f t="shared" si="99"/>
        <v>Manufacturing: Energy Intensive</v>
      </c>
      <c r="F6402" t="s">
        <v>73</v>
      </c>
      <c r="G6402" t="s">
        <v>39</v>
      </c>
      <c r="H6402" t="s">
        <v>4</v>
      </c>
      <c r="I6402">
        <v>2039</v>
      </c>
      <c r="J6402">
        <v>2049</v>
      </c>
      <c r="K6402">
        <v>10.0084136888198</v>
      </c>
    </row>
    <row r="6403" spans="5:11" x14ac:dyDescent="0.2">
      <c r="E6403" t="str">
        <f t="shared" ref="E6403:E6466" si="100">VLOOKUP(F6403,$A$2:$B$53,2,)</f>
        <v>Manufacturing: Energy Intensive</v>
      </c>
      <c r="F6403" t="s">
        <v>73</v>
      </c>
      <c r="G6403" t="s">
        <v>39</v>
      </c>
      <c r="H6403" t="s">
        <v>4</v>
      </c>
      <c r="I6403">
        <v>2039</v>
      </c>
      <c r="J6403">
        <v>2050</v>
      </c>
      <c r="K6403">
        <v>9.9778045857600706</v>
      </c>
    </row>
    <row r="6404" spans="5:11" x14ac:dyDescent="0.2">
      <c r="E6404" t="str">
        <f t="shared" si="100"/>
        <v>Manufacturing: Energy Intensive</v>
      </c>
      <c r="F6404" t="s">
        <v>73</v>
      </c>
      <c r="G6404" t="s">
        <v>39</v>
      </c>
      <c r="H6404" t="s">
        <v>4</v>
      </c>
      <c r="I6404">
        <v>2040</v>
      </c>
      <c r="J6404">
        <v>2048</v>
      </c>
      <c r="K6404">
        <v>9.3705878245721799</v>
      </c>
    </row>
    <row r="6405" spans="5:11" x14ac:dyDescent="0.2">
      <c r="E6405" t="str">
        <f t="shared" si="100"/>
        <v>Manufacturing: Energy Intensive</v>
      </c>
      <c r="F6405" t="s">
        <v>73</v>
      </c>
      <c r="G6405" t="s">
        <v>39</v>
      </c>
      <c r="H6405" t="s">
        <v>4</v>
      </c>
      <c r="I6405">
        <v>2040</v>
      </c>
      <c r="J6405">
        <v>2049</v>
      </c>
      <c r="K6405">
        <v>10.361093728403899</v>
      </c>
    </row>
    <row r="6406" spans="5:11" x14ac:dyDescent="0.2">
      <c r="E6406" t="str">
        <f t="shared" si="100"/>
        <v>Manufacturing: Energy Intensive</v>
      </c>
      <c r="F6406" t="s">
        <v>73</v>
      </c>
      <c r="G6406" t="s">
        <v>39</v>
      </c>
      <c r="H6406" t="s">
        <v>4</v>
      </c>
      <c r="I6406">
        <v>2040</v>
      </c>
      <c r="J6406">
        <v>2050</v>
      </c>
      <c r="K6406">
        <v>10.3211001033318</v>
      </c>
    </row>
    <row r="6407" spans="5:11" x14ac:dyDescent="0.2">
      <c r="E6407" t="str">
        <f t="shared" si="100"/>
        <v>Manufacturing: Energy Intensive</v>
      </c>
      <c r="F6407" t="s">
        <v>73</v>
      </c>
      <c r="G6407" t="s">
        <v>39</v>
      </c>
      <c r="H6407" t="s">
        <v>4</v>
      </c>
      <c r="I6407">
        <v>2041</v>
      </c>
      <c r="J6407">
        <v>2048</v>
      </c>
      <c r="K6407">
        <v>9.6307032808196098</v>
      </c>
    </row>
    <row r="6408" spans="5:11" x14ac:dyDescent="0.2">
      <c r="E6408" t="str">
        <f t="shared" si="100"/>
        <v>Manufacturing: Energy Intensive</v>
      </c>
      <c r="F6408" t="s">
        <v>73</v>
      </c>
      <c r="G6408" t="s">
        <v>39</v>
      </c>
      <c r="H6408" t="s">
        <v>4</v>
      </c>
      <c r="I6408">
        <v>2041</v>
      </c>
      <c r="J6408">
        <v>2049</v>
      </c>
      <c r="K6408">
        <v>10.6751496742889</v>
      </c>
    </row>
    <row r="6409" spans="5:11" x14ac:dyDescent="0.2">
      <c r="E6409" t="str">
        <f t="shared" si="100"/>
        <v>Manufacturing: Energy Intensive</v>
      </c>
      <c r="F6409" t="s">
        <v>73</v>
      </c>
      <c r="G6409" t="s">
        <v>39</v>
      </c>
      <c r="H6409" t="s">
        <v>4</v>
      </c>
      <c r="I6409">
        <v>2041</v>
      </c>
      <c r="J6409">
        <v>2050</v>
      </c>
      <c r="K6409">
        <v>10.625523959702999</v>
      </c>
    </row>
    <row r="6410" spans="5:11" x14ac:dyDescent="0.2">
      <c r="E6410" t="str">
        <f t="shared" si="100"/>
        <v>Manufacturing: Energy Intensive</v>
      </c>
      <c r="F6410" t="s">
        <v>73</v>
      </c>
      <c r="G6410" t="s">
        <v>39</v>
      </c>
      <c r="H6410" t="s">
        <v>4</v>
      </c>
      <c r="I6410">
        <v>2042</v>
      </c>
      <c r="J6410">
        <v>2048</v>
      </c>
      <c r="K6410">
        <v>9.8861039587470092</v>
      </c>
    </row>
    <row r="6411" spans="5:11" x14ac:dyDescent="0.2">
      <c r="E6411" t="str">
        <f t="shared" si="100"/>
        <v>Manufacturing: Energy Intensive</v>
      </c>
      <c r="F6411" t="s">
        <v>73</v>
      </c>
      <c r="G6411" t="s">
        <v>39</v>
      </c>
      <c r="H6411" t="s">
        <v>4</v>
      </c>
      <c r="I6411">
        <v>2042</v>
      </c>
      <c r="J6411">
        <v>2049</v>
      </c>
      <c r="K6411">
        <v>10.9888144779028</v>
      </c>
    </row>
    <row r="6412" spans="5:11" x14ac:dyDescent="0.2">
      <c r="E6412" t="str">
        <f t="shared" si="100"/>
        <v>Manufacturing: Energy Intensive</v>
      </c>
      <c r="F6412" t="s">
        <v>73</v>
      </c>
      <c r="G6412" t="s">
        <v>39</v>
      </c>
      <c r="H6412" t="s">
        <v>4</v>
      </c>
      <c r="I6412">
        <v>2042</v>
      </c>
      <c r="J6412">
        <v>2050</v>
      </c>
      <c r="K6412">
        <v>10.9303970187514</v>
      </c>
    </row>
    <row r="6413" spans="5:11" x14ac:dyDescent="0.2">
      <c r="E6413" t="str">
        <f t="shared" si="100"/>
        <v>Manufacturing: Energy Intensive</v>
      </c>
      <c r="F6413" t="s">
        <v>73</v>
      </c>
      <c r="G6413" t="s">
        <v>39</v>
      </c>
      <c r="H6413" t="s">
        <v>4</v>
      </c>
      <c r="I6413">
        <v>2043</v>
      </c>
      <c r="J6413">
        <v>2048</v>
      </c>
      <c r="K6413">
        <v>10.1258649881607</v>
      </c>
    </row>
    <row r="6414" spans="5:11" x14ac:dyDescent="0.2">
      <c r="E6414" t="str">
        <f t="shared" si="100"/>
        <v>Manufacturing: Energy Intensive</v>
      </c>
      <c r="F6414" t="s">
        <v>73</v>
      </c>
      <c r="G6414" t="s">
        <v>39</v>
      </c>
      <c r="H6414" t="s">
        <v>4</v>
      </c>
      <c r="I6414">
        <v>2043</v>
      </c>
      <c r="J6414">
        <v>2049</v>
      </c>
      <c r="K6414">
        <v>11.288508474087299</v>
      </c>
    </row>
    <row r="6415" spans="5:11" x14ac:dyDescent="0.2">
      <c r="E6415" t="str">
        <f t="shared" si="100"/>
        <v>Manufacturing: Energy Intensive</v>
      </c>
      <c r="F6415" t="s">
        <v>73</v>
      </c>
      <c r="G6415" t="s">
        <v>39</v>
      </c>
      <c r="H6415" t="s">
        <v>4</v>
      </c>
      <c r="I6415">
        <v>2043</v>
      </c>
      <c r="J6415">
        <v>2050</v>
      </c>
      <c r="K6415">
        <v>11.226752879135599</v>
      </c>
    </row>
    <row r="6416" spans="5:11" x14ac:dyDescent="0.2">
      <c r="E6416" t="str">
        <f t="shared" si="100"/>
        <v>Manufacturing: Energy Intensive</v>
      </c>
      <c r="F6416" t="s">
        <v>73</v>
      </c>
      <c r="G6416" t="s">
        <v>39</v>
      </c>
      <c r="H6416" t="s">
        <v>4</v>
      </c>
      <c r="I6416">
        <v>2044</v>
      </c>
      <c r="J6416">
        <v>2048</v>
      </c>
      <c r="K6416">
        <v>10.3644489281067</v>
      </c>
    </row>
    <row r="6417" spans="5:11" x14ac:dyDescent="0.2">
      <c r="E6417" t="str">
        <f t="shared" si="100"/>
        <v>Manufacturing: Energy Intensive</v>
      </c>
      <c r="F6417" t="s">
        <v>73</v>
      </c>
      <c r="G6417" t="s">
        <v>39</v>
      </c>
      <c r="H6417" t="s">
        <v>4</v>
      </c>
      <c r="I6417">
        <v>2044</v>
      </c>
      <c r="J6417">
        <v>2049</v>
      </c>
      <c r="K6417">
        <v>11.589616170748499</v>
      </c>
    </row>
    <row r="6418" spans="5:11" x14ac:dyDescent="0.2">
      <c r="E6418" t="str">
        <f t="shared" si="100"/>
        <v>Manufacturing: Energy Intensive</v>
      </c>
      <c r="F6418" t="s">
        <v>73</v>
      </c>
      <c r="G6418" t="s">
        <v>39</v>
      </c>
      <c r="H6418" t="s">
        <v>4</v>
      </c>
      <c r="I6418">
        <v>2044</v>
      </c>
      <c r="J6418">
        <v>2050</v>
      </c>
      <c r="K6418">
        <v>11.527087607954901</v>
      </c>
    </row>
    <row r="6419" spans="5:11" x14ac:dyDescent="0.2">
      <c r="E6419" t="str">
        <f t="shared" si="100"/>
        <v>Manufacturing: Energy Intensive</v>
      </c>
      <c r="F6419" t="s">
        <v>73</v>
      </c>
      <c r="G6419" t="s">
        <v>39</v>
      </c>
      <c r="H6419" t="s">
        <v>4</v>
      </c>
      <c r="I6419">
        <v>2045</v>
      </c>
      <c r="J6419">
        <v>2048</v>
      </c>
      <c r="K6419">
        <v>10.6220171470955</v>
      </c>
    </row>
    <row r="6420" spans="5:11" x14ac:dyDescent="0.2">
      <c r="E6420" t="str">
        <f t="shared" si="100"/>
        <v>Manufacturing: Energy Intensive</v>
      </c>
      <c r="F6420" t="s">
        <v>73</v>
      </c>
      <c r="G6420" t="s">
        <v>39</v>
      </c>
      <c r="H6420" t="s">
        <v>4</v>
      </c>
      <c r="I6420">
        <v>2045</v>
      </c>
      <c r="J6420">
        <v>2049</v>
      </c>
      <c r="K6420">
        <v>11.908491905886001</v>
      </c>
    </row>
    <row r="6421" spans="5:11" x14ac:dyDescent="0.2">
      <c r="E6421" t="str">
        <f t="shared" si="100"/>
        <v>Manufacturing: Energy Intensive</v>
      </c>
      <c r="F6421" t="s">
        <v>73</v>
      </c>
      <c r="G6421" t="s">
        <v>39</v>
      </c>
      <c r="H6421" t="s">
        <v>4</v>
      </c>
      <c r="I6421">
        <v>2045</v>
      </c>
      <c r="J6421">
        <v>2050</v>
      </c>
      <c r="K6421">
        <v>11.8461988597849</v>
      </c>
    </row>
    <row r="6422" spans="5:11" x14ac:dyDescent="0.2">
      <c r="E6422" t="str">
        <f t="shared" si="100"/>
        <v>Manufacturing: Energy Intensive</v>
      </c>
      <c r="F6422" t="s">
        <v>73</v>
      </c>
      <c r="G6422" t="s">
        <v>39</v>
      </c>
      <c r="H6422" t="s">
        <v>4</v>
      </c>
      <c r="I6422">
        <v>2046</v>
      </c>
      <c r="J6422">
        <v>2048</v>
      </c>
      <c r="K6422">
        <v>10.9547574648119</v>
      </c>
    </row>
    <row r="6423" spans="5:11" x14ac:dyDescent="0.2">
      <c r="E6423" t="str">
        <f t="shared" si="100"/>
        <v>Manufacturing: Energy Intensive</v>
      </c>
      <c r="F6423" t="s">
        <v>73</v>
      </c>
      <c r="G6423" t="s">
        <v>39</v>
      </c>
      <c r="H6423" t="s">
        <v>4</v>
      </c>
      <c r="I6423">
        <v>2046</v>
      </c>
      <c r="J6423">
        <v>2049</v>
      </c>
      <c r="K6423">
        <v>12.301048699935601</v>
      </c>
    </row>
    <row r="6424" spans="5:11" x14ac:dyDescent="0.2">
      <c r="E6424" t="str">
        <f t="shared" si="100"/>
        <v>Manufacturing: Energy Intensive</v>
      </c>
      <c r="F6424" t="s">
        <v>73</v>
      </c>
      <c r="G6424" t="s">
        <v>39</v>
      </c>
      <c r="H6424" t="s">
        <v>4</v>
      </c>
      <c r="I6424">
        <v>2046</v>
      </c>
      <c r="J6424">
        <v>2050</v>
      </c>
      <c r="K6424">
        <v>12.2404759118046</v>
      </c>
    </row>
    <row r="6425" spans="5:11" x14ac:dyDescent="0.2">
      <c r="E6425" t="str">
        <f t="shared" si="100"/>
        <v>Manufacturing: Energy Intensive</v>
      </c>
      <c r="F6425" t="s">
        <v>73</v>
      </c>
      <c r="G6425" t="s">
        <v>39</v>
      </c>
      <c r="H6425" t="s">
        <v>4</v>
      </c>
      <c r="I6425">
        <v>2047</v>
      </c>
      <c r="J6425">
        <v>2048</v>
      </c>
      <c r="K6425">
        <v>11.318948800885</v>
      </c>
    </row>
    <row r="6426" spans="5:11" x14ac:dyDescent="0.2">
      <c r="E6426" t="str">
        <f t="shared" si="100"/>
        <v>Manufacturing: Energy Intensive</v>
      </c>
      <c r="F6426" t="s">
        <v>73</v>
      </c>
      <c r="G6426" t="s">
        <v>39</v>
      </c>
      <c r="H6426" t="s">
        <v>4</v>
      </c>
      <c r="I6426">
        <v>2047</v>
      </c>
      <c r="J6426">
        <v>2049</v>
      </c>
      <c r="K6426">
        <v>12.730458582748099</v>
      </c>
    </row>
    <row r="6427" spans="5:11" x14ac:dyDescent="0.2">
      <c r="E6427" t="str">
        <f t="shared" si="100"/>
        <v>Manufacturing: Energy Intensive</v>
      </c>
      <c r="F6427" t="s">
        <v>73</v>
      </c>
      <c r="G6427" t="s">
        <v>39</v>
      </c>
      <c r="H6427" t="s">
        <v>4</v>
      </c>
      <c r="I6427">
        <v>2047</v>
      </c>
      <c r="J6427">
        <v>2050</v>
      </c>
      <c r="K6427">
        <v>12.670303635398399</v>
      </c>
    </row>
    <row r="6428" spans="5:11" x14ac:dyDescent="0.2">
      <c r="E6428" t="str">
        <f t="shared" si="100"/>
        <v>Manufacturing: Energy Intensive</v>
      </c>
      <c r="F6428" t="s">
        <v>73</v>
      </c>
      <c r="G6428" t="s">
        <v>39</v>
      </c>
      <c r="H6428" t="s">
        <v>4</v>
      </c>
      <c r="I6428">
        <v>2048</v>
      </c>
      <c r="J6428">
        <v>2048</v>
      </c>
      <c r="K6428">
        <v>11.6932931375576</v>
      </c>
    </row>
    <row r="6429" spans="5:11" x14ac:dyDescent="0.2">
      <c r="E6429" t="str">
        <f t="shared" si="100"/>
        <v>Manufacturing: Energy Intensive</v>
      </c>
      <c r="F6429" t="s">
        <v>73</v>
      </c>
      <c r="G6429" t="s">
        <v>39</v>
      </c>
      <c r="H6429" t="s">
        <v>4</v>
      </c>
      <c r="I6429">
        <v>2048</v>
      </c>
      <c r="J6429">
        <v>2049</v>
      </c>
      <c r="K6429">
        <v>13.169692364787499</v>
      </c>
    </row>
    <row r="6430" spans="5:11" x14ac:dyDescent="0.2">
      <c r="E6430" t="str">
        <f t="shared" si="100"/>
        <v>Manufacturing: Energy Intensive</v>
      </c>
      <c r="F6430" t="s">
        <v>73</v>
      </c>
      <c r="G6430" t="s">
        <v>39</v>
      </c>
      <c r="H6430" t="s">
        <v>4</v>
      </c>
      <c r="I6430">
        <v>2048</v>
      </c>
      <c r="J6430">
        <v>2050</v>
      </c>
      <c r="K6430">
        <v>13.1065834361978</v>
      </c>
    </row>
    <row r="6431" spans="5:11" x14ac:dyDescent="0.2">
      <c r="E6431" t="str">
        <f t="shared" si="100"/>
        <v>Manufacturing: Energy Intensive</v>
      </c>
      <c r="F6431" t="s">
        <v>73</v>
      </c>
      <c r="G6431" t="s">
        <v>39</v>
      </c>
      <c r="H6431" t="s">
        <v>4</v>
      </c>
      <c r="I6431">
        <v>2049</v>
      </c>
      <c r="J6431">
        <v>2048</v>
      </c>
      <c r="K6431">
        <v>12.0987116970855</v>
      </c>
    </row>
    <row r="6432" spans="5:11" x14ac:dyDescent="0.2">
      <c r="E6432" t="str">
        <f t="shared" si="100"/>
        <v>Manufacturing: Energy Intensive</v>
      </c>
      <c r="F6432" t="s">
        <v>73</v>
      </c>
      <c r="G6432" t="s">
        <v>39</v>
      </c>
      <c r="H6432" t="s">
        <v>4</v>
      </c>
      <c r="I6432">
        <v>2049</v>
      </c>
      <c r="J6432">
        <v>2049</v>
      </c>
      <c r="K6432">
        <v>13.637583092307</v>
      </c>
    </row>
    <row r="6433" spans="5:11" x14ac:dyDescent="0.2">
      <c r="E6433" t="str">
        <f t="shared" si="100"/>
        <v>Manufacturing: Energy Intensive</v>
      </c>
      <c r="F6433" t="s">
        <v>73</v>
      </c>
      <c r="G6433" t="s">
        <v>39</v>
      </c>
      <c r="H6433" t="s">
        <v>4</v>
      </c>
      <c r="I6433">
        <v>2049</v>
      </c>
      <c r="J6433">
        <v>2050</v>
      </c>
      <c r="K6433">
        <v>13.570150622302799</v>
      </c>
    </row>
    <row r="6434" spans="5:11" x14ac:dyDescent="0.2">
      <c r="E6434" t="str">
        <f t="shared" si="100"/>
        <v>Manufacturing: Energy Intensive</v>
      </c>
      <c r="F6434" t="s">
        <v>73</v>
      </c>
      <c r="G6434" t="s">
        <v>39</v>
      </c>
      <c r="H6434" t="s">
        <v>4</v>
      </c>
      <c r="I6434">
        <v>2050</v>
      </c>
      <c r="J6434">
        <v>2048</v>
      </c>
      <c r="K6434">
        <v>12.5463673869675</v>
      </c>
    </row>
    <row r="6435" spans="5:11" x14ac:dyDescent="0.2">
      <c r="E6435" t="str">
        <f t="shared" si="100"/>
        <v>Manufacturing: Energy Intensive</v>
      </c>
      <c r="F6435" t="s">
        <v>73</v>
      </c>
      <c r="G6435" t="s">
        <v>39</v>
      </c>
      <c r="H6435" t="s">
        <v>4</v>
      </c>
      <c r="I6435">
        <v>2050</v>
      </c>
      <c r="J6435">
        <v>2049</v>
      </c>
      <c r="K6435">
        <v>14.145975078921801</v>
      </c>
    </row>
    <row r="6436" spans="5:11" x14ac:dyDescent="0.2">
      <c r="E6436" t="str">
        <f t="shared" si="100"/>
        <v>Manufacturing: Energy Intensive</v>
      </c>
      <c r="F6436" t="s">
        <v>73</v>
      </c>
      <c r="G6436" t="s">
        <v>39</v>
      </c>
      <c r="H6436" t="s">
        <v>4</v>
      </c>
      <c r="I6436">
        <v>2050</v>
      </c>
      <c r="J6436">
        <v>2050</v>
      </c>
      <c r="K6436">
        <v>14.0735804712779</v>
      </c>
    </row>
    <row r="6437" spans="5:11" x14ac:dyDescent="0.2">
      <c r="E6437" t="str">
        <f t="shared" si="100"/>
        <v>Manufacturing: Energy Intensive</v>
      </c>
      <c r="F6437" t="s">
        <v>73</v>
      </c>
      <c r="G6437" t="s">
        <v>39</v>
      </c>
      <c r="H6437" t="s">
        <v>5</v>
      </c>
      <c r="I6437">
        <v>2012</v>
      </c>
      <c r="J6437">
        <v>2048</v>
      </c>
      <c r="K6437">
        <v>10.112362730184699</v>
      </c>
    </row>
    <row r="6438" spans="5:11" x14ac:dyDescent="0.2">
      <c r="E6438" t="str">
        <f t="shared" si="100"/>
        <v>Manufacturing: Energy Intensive</v>
      </c>
      <c r="F6438" t="s">
        <v>73</v>
      </c>
      <c r="G6438" t="s">
        <v>39</v>
      </c>
      <c r="H6438" t="s">
        <v>5</v>
      </c>
      <c r="I6438">
        <v>2012</v>
      </c>
      <c r="J6438">
        <v>2049</v>
      </c>
      <c r="K6438">
        <v>10.112362730184699</v>
      </c>
    </row>
    <row r="6439" spans="5:11" x14ac:dyDescent="0.2">
      <c r="E6439" t="str">
        <f t="shared" si="100"/>
        <v>Manufacturing: Energy Intensive</v>
      </c>
      <c r="F6439" t="s">
        <v>73</v>
      </c>
      <c r="G6439" t="s">
        <v>39</v>
      </c>
      <c r="H6439" t="s">
        <v>5</v>
      </c>
      <c r="I6439">
        <v>2012</v>
      </c>
      <c r="J6439">
        <v>2050</v>
      </c>
      <c r="K6439">
        <v>10.1123627301846</v>
      </c>
    </row>
    <row r="6440" spans="5:11" x14ac:dyDescent="0.2">
      <c r="E6440" t="str">
        <f t="shared" si="100"/>
        <v>Manufacturing: Energy Intensive</v>
      </c>
      <c r="F6440" t="s">
        <v>73</v>
      </c>
      <c r="G6440" t="s">
        <v>39</v>
      </c>
      <c r="H6440" t="s">
        <v>5</v>
      </c>
      <c r="I6440">
        <v>2013</v>
      </c>
      <c r="J6440">
        <v>2048</v>
      </c>
      <c r="K6440">
        <v>8.5092922409160394</v>
      </c>
    </row>
    <row r="6441" spans="5:11" x14ac:dyDescent="0.2">
      <c r="E6441" t="str">
        <f t="shared" si="100"/>
        <v>Manufacturing: Energy Intensive</v>
      </c>
      <c r="F6441" t="s">
        <v>73</v>
      </c>
      <c r="G6441" t="s">
        <v>39</v>
      </c>
      <c r="H6441" t="s">
        <v>5</v>
      </c>
      <c r="I6441">
        <v>2013</v>
      </c>
      <c r="J6441">
        <v>2049</v>
      </c>
      <c r="K6441">
        <v>8.5805448135914197</v>
      </c>
    </row>
    <row r="6442" spans="5:11" x14ac:dyDescent="0.2">
      <c r="E6442" t="str">
        <f t="shared" si="100"/>
        <v>Manufacturing: Energy Intensive</v>
      </c>
      <c r="F6442" t="s">
        <v>73</v>
      </c>
      <c r="G6442" t="s">
        <v>39</v>
      </c>
      <c r="H6442" t="s">
        <v>5</v>
      </c>
      <c r="I6442">
        <v>2013</v>
      </c>
      <c r="J6442">
        <v>2050</v>
      </c>
      <c r="K6442">
        <v>8.5813565069615194</v>
      </c>
    </row>
    <row r="6443" spans="5:11" x14ac:dyDescent="0.2">
      <c r="E6443" t="str">
        <f t="shared" si="100"/>
        <v>Manufacturing: Energy Intensive</v>
      </c>
      <c r="F6443" t="s">
        <v>73</v>
      </c>
      <c r="G6443" t="s">
        <v>39</v>
      </c>
      <c r="H6443" t="s">
        <v>5</v>
      </c>
      <c r="I6443">
        <v>2014</v>
      </c>
      <c r="J6443">
        <v>2048</v>
      </c>
      <c r="K6443">
        <v>7.6192855900873298</v>
      </c>
    </row>
    <row r="6444" spans="5:11" x14ac:dyDescent="0.2">
      <c r="E6444" t="str">
        <f t="shared" si="100"/>
        <v>Manufacturing: Energy Intensive</v>
      </c>
      <c r="F6444" t="s">
        <v>73</v>
      </c>
      <c r="G6444" t="s">
        <v>39</v>
      </c>
      <c r="H6444" t="s">
        <v>5</v>
      </c>
      <c r="I6444">
        <v>2014</v>
      </c>
      <c r="J6444">
        <v>2049</v>
      </c>
      <c r="K6444">
        <v>7.8309109563505501</v>
      </c>
    </row>
    <row r="6445" spans="5:11" x14ac:dyDescent="0.2">
      <c r="E6445" t="str">
        <f t="shared" si="100"/>
        <v>Manufacturing: Energy Intensive</v>
      </c>
      <c r="F6445" t="s">
        <v>73</v>
      </c>
      <c r="G6445" t="s">
        <v>39</v>
      </c>
      <c r="H6445" t="s">
        <v>5</v>
      </c>
      <c r="I6445">
        <v>2014</v>
      </c>
      <c r="J6445">
        <v>2050</v>
      </c>
      <c r="K6445">
        <v>7.8774304999931397</v>
      </c>
    </row>
    <row r="6446" spans="5:11" x14ac:dyDescent="0.2">
      <c r="E6446" t="str">
        <f t="shared" si="100"/>
        <v>Manufacturing: Energy Intensive</v>
      </c>
      <c r="F6446" t="s">
        <v>73</v>
      </c>
      <c r="G6446" t="s">
        <v>39</v>
      </c>
      <c r="H6446" t="s">
        <v>5</v>
      </c>
      <c r="I6446">
        <v>2015</v>
      </c>
      <c r="J6446">
        <v>2048</v>
      </c>
      <c r="K6446">
        <v>7.5707626597531501</v>
      </c>
    </row>
    <row r="6447" spans="5:11" x14ac:dyDescent="0.2">
      <c r="E6447" t="str">
        <f t="shared" si="100"/>
        <v>Manufacturing: Energy Intensive</v>
      </c>
      <c r="F6447" t="s">
        <v>73</v>
      </c>
      <c r="G6447" t="s">
        <v>39</v>
      </c>
      <c r="H6447" t="s">
        <v>5</v>
      </c>
      <c r="I6447">
        <v>2015</v>
      </c>
      <c r="J6447">
        <v>2049</v>
      </c>
      <c r="K6447">
        <v>7.9153444360593204</v>
      </c>
    </row>
    <row r="6448" spans="5:11" x14ac:dyDescent="0.2">
      <c r="E6448" t="str">
        <f t="shared" si="100"/>
        <v>Manufacturing: Energy Intensive</v>
      </c>
      <c r="F6448" t="s">
        <v>73</v>
      </c>
      <c r="G6448" t="s">
        <v>39</v>
      </c>
      <c r="H6448" t="s">
        <v>5</v>
      </c>
      <c r="I6448">
        <v>2015</v>
      </c>
      <c r="J6448">
        <v>2050</v>
      </c>
      <c r="K6448">
        <v>7.9879757747046503</v>
      </c>
    </row>
    <row r="6449" spans="5:11" x14ac:dyDescent="0.2">
      <c r="E6449" t="str">
        <f t="shared" si="100"/>
        <v>Manufacturing: Energy Intensive</v>
      </c>
      <c r="F6449" t="s">
        <v>73</v>
      </c>
      <c r="G6449" t="s">
        <v>39</v>
      </c>
      <c r="H6449" t="s">
        <v>5</v>
      </c>
      <c r="I6449">
        <v>2016</v>
      </c>
      <c r="J6449">
        <v>2048</v>
      </c>
      <c r="K6449">
        <v>7.2660709272329802</v>
      </c>
    </row>
    <row r="6450" spans="5:11" x14ac:dyDescent="0.2">
      <c r="E6450" t="str">
        <f t="shared" si="100"/>
        <v>Manufacturing: Energy Intensive</v>
      </c>
      <c r="F6450" t="s">
        <v>73</v>
      </c>
      <c r="G6450" t="s">
        <v>39</v>
      </c>
      <c r="H6450" t="s">
        <v>5</v>
      </c>
      <c r="I6450">
        <v>2016</v>
      </c>
      <c r="J6450">
        <v>2049</v>
      </c>
      <c r="K6450">
        <v>7.6919139779555703</v>
      </c>
    </row>
    <row r="6451" spans="5:11" x14ac:dyDescent="0.2">
      <c r="E6451" t="str">
        <f t="shared" si="100"/>
        <v>Manufacturing: Energy Intensive</v>
      </c>
      <c r="F6451" t="s">
        <v>73</v>
      </c>
      <c r="G6451" t="s">
        <v>39</v>
      </c>
      <c r="H6451" t="s">
        <v>5</v>
      </c>
      <c r="I6451">
        <v>2016</v>
      </c>
      <c r="J6451">
        <v>2050</v>
      </c>
      <c r="K6451">
        <v>7.7753743997040896</v>
      </c>
    </row>
    <row r="6452" spans="5:11" x14ac:dyDescent="0.2">
      <c r="E6452" t="str">
        <f t="shared" si="100"/>
        <v>Manufacturing: Energy Intensive</v>
      </c>
      <c r="F6452" t="s">
        <v>73</v>
      </c>
      <c r="G6452" t="s">
        <v>39</v>
      </c>
      <c r="H6452" t="s">
        <v>5</v>
      </c>
      <c r="I6452">
        <v>2017</v>
      </c>
      <c r="J6452">
        <v>2048</v>
      </c>
      <c r="K6452">
        <v>6.9207036051156496</v>
      </c>
    </row>
    <row r="6453" spans="5:11" x14ac:dyDescent="0.2">
      <c r="E6453" t="str">
        <f t="shared" si="100"/>
        <v>Manufacturing: Energy Intensive</v>
      </c>
      <c r="F6453" t="s">
        <v>73</v>
      </c>
      <c r="G6453" t="s">
        <v>39</v>
      </c>
      <c r="H6453" t="s">
        <v>5</v>
      </c>
      <c r="I6453">
        <v>2017</v>
      </c>
      <c r="J6453">
        <v>2049</v>
      </c>
      <c r="K6453">
        <v>7.3984914109329702</v>
      </c>
    </row>
    <row r="6454" spans="5:11" x14ac:dyDescent="0.2">
      <c r="E6454" t="str">
        <f t="shared" si="100"/>
        <v>Manufacturing: Energy Intensive</v>
      </c>
      <c r="F6454" t="s">
        <v>73</v>
      </c>
      <c r="G6454" t="s">
        <v>39</v>
      </c>
      <c r="H6454" t="s">
        <v>5</v>
      </c>
      <c r="I6454">
        <v>2017</v>
      </c>
      <c r="J6454">
        <v>2050</v>
      </c>
      <c r="K6454">
        <v>7.4853935770543298</v>
      </c>
    </row>
    <row r="6455" spans="5:11" x14ac:dyDescent="0.2">
      <c r="E6455" t="str">
        <f t="shared" si="100"/>
        <v>Manufacturing: Energy Intensive</v>
      </c>
      <c r="F6455" t="s">
        <v>73</v>
      </c>
      <c r="G6455" t="s">
        <v>39</v>
      </c>
      <c r="H6455" t="s">
        <v>5</v>
      </c>
      <c r="I6455">
        <v>2018</v>
      </c>
      <c r="J6455">
        <v>2048</v>
      </c>
      <c r="K6455">
        <v>6.7378492260119502</v>
      </c>
    </row>
    <row r="6456" spans="5:11" x14ac:dyDescent="0.2">
      <c r="E6456" t="str">
        <f t="shared" si="100"/>
        <v>Manufacturing: Energy Intensive</v>
      </c>
      <c r="F6456" t="s">
        <v>73</v>
      </c>
      <c r="G6456" t="s">
        <v>39</v>
      </c>
      <c r="H6456" t="s">
        <v>5</v>
      </c>
      <c r="I6456">
        <v>2018</v>
      </c>
      <c r="J6456">
        <v>2049</v>
      </c>
      <c r="K6456">
        <v>7.2606659642252396</v>
      </c>
    </row>
    <row r="6457" spans="5:11" x14ac:dyDescent="0.2">
      <c r="E6457" t="str">
        <f t="shared" si="100"/>
        <v>Manufacturing: Energy Intensive</v>
      </c>
      <c r="F6457" t="s">
        <v>73</v>
      </c>
      <c r="G6457" t="s">
        <v>39</v>
      </c>
      <c r="H6457" t="s">
        <v>5</v>
      </c>
      <c r="I6457">
        <v>2018</v>
      </c>
      <c r="J6457">
        <v>2050</v>
      </c>
      <c r="K6457">
        <v>7.3472176705611698</v>
      </c>
    </row>
    <row r="6458" spans="5:11" x14ac:dyDescent="0.2">
      <c r="E6458" t="str">
        <f t="shared" si="100"/>
        <v>Manufacturing: Energy Intensive</v>
      </c>
      <c r="F6458" t="s">
        <v>73</v>
      </c>
      <c r="G6458" t="s">
        <v>39</v>
      </c>
      <c r="H6458" t="s">
        <v>5</v>
      </c>
      <c r="I6458">
        <v>2019</v>
      </c>
      <c r="J6458">
        <v>2048</v>
      </c>
      <c r="K6458">
        <v>6.42653307820318</v>
      </c>
    </row>
    <row r="6459" spans="5:11" x14ac:dyDescent="0.2">
      <c r="E6459" t="str">
        <f t="shared" si="100"/>
        <v>Manufacturing: Energy Intensive</v>
      </c>
      <c r="F6459" t="s">
        <v>73</v>
      </c>
      <c r="G6459" t="s">
        <v>39</v>
      </c>
      <c r="H6459" t="s">
        <v>5</v>
      </c>
      <c r="I6459">
        <v>2019</v>
      </c>
      <c r="J6459">
        <v>2049</v>
      </c>
      <c r="K6459">
        <v>6.97375634104624</v>
      </c>
    </row>
    <row r="6460" spans="5:11" x14ac:dyDescent="0.2">
      <c r="E6460" t="str">
        <f t="shared" si="100"/>
        <v>Manufacturing: Energy Intensive</v>
      </c>
      <c r="F6460" t="s">
        <v>73</v>
      </c>
      <c r="G6460" t="s">
        <v>39</v>
      </c>
      <c r="H6460" t="s">
        <v>5</v>
      </c>
      <c r="I6460">
        <v>2019</v>
      </c>
      <c r="J6460">
        <v>2050</v>
      </c>
      <c r="K6460">
        <v>7.0553949761477899</v>
      </c>
    </row>
    <row r="6461" spans="5:11" x14ac:dyDescent="0.2">
      <c r="E6461" t="str">
        <f t="shared" si="100"/>
        <v>Manufacturing: Energy Intensive</v>
      </c>
      <c r="F6461" t="s">
        <v>73</v>
      </c>
      <c r="G6461" t="s">
        <v>39</v>
      </c>
      <c r="H6461" t="s">
        <v>5</v>
      </c>
      <c r="I6461">
        <v>2020</v>
      </c>
      <c r="J6461">
        <v>2048</v>
      </c>
      <c r="K6461">
        <v>5.2288146939962097</v>
      </c>
    </row>
    <row r="6462" spans="5:11" x14ac:dyDescent="0.2">
      <c r="E6462" t="str">
        <f t="shared" si="100"/>
        <v>Manufacturing: Energy Intensive</v>
      </c>
      <c r="F6462" t="s">
        <v>73</v>
      </c>
      <c r="G6462" t="s">
        <v>39</v>
      </c>
      <c r="H6462" t="s">
        <v>5</v>
      </c>
      <c r="I6462">
        <v>2020</v>
      </c>
      <c r="J6462">
        <v>2049</v>
      </c>
      <c r="K6462">
        <v>5.7278264332060003</v>
      </c>
    </row>
    <row r="6463" spans="5:11" x14ac:dyDescent="0.2">
      <c r="E6463" t="str">
        <f t="shared" si="100"/>
        <v>Manufacturing: Energy Intensive</v>
      </c>
      <c r="F6463" t="s">
        <v>73</v>
      </c>
      <c r="G6463" t="s">
        <v>39</v>
      </c>
      <c r="H6463" t="s">
        <v>5</v>
      </c>
      <c r="I6463">
        <v>2020</v>
      </c>
      <c r="J6463">
        <v>2050</v>
      </c>
      <c r="K6463">
        <v>5.7946827414381996</v>
      </c>
    </row>
    <row r="6464" spans="5:11" x14ac:dyDescent="0.2">
      <c r="E6464" t="str">
        <f t="shared" si="100"/>
        <v>Manufacturing: Energy Intensive</v>
      </c>
      <c r="F6464" t="s">
        <v>73</v>
      </c>
      <c r="G6464" t="s">
        <v>39</v>
      </c>
      <c r="H6464" t="s">
        <v>5</v>
      </c>
      <c r="I6464">
        <v>2021</v>
      </c>
      <c r="J6464">
        <v>2048</v>
      </c>
      <c r="K6464">
        <v>5.4918510885178398</v>
      </c>
    </row>
    <row r="6465" spans="5:11" x14ac:dyDescent="0.2">
      <c r="E6465" t="str">
        <f t="shared" si="100"/>
        <v>Manufacturing: Energy Intensive</v>
      </c>
      <c r="F6465" t="s">
        <v>73</v>
      </c>
      <c r="G6465" t="s">
        <v>39</v>
      </c>
      <c r="H6465" t="s">
        <v>5</v>
      </c>
      <c r="I6465">
        <v>2021</v>
      </c>
      <c r="J6465">
        <v>2049</v>
      </c>
      <c r="K6465">
        <v>5.9701925350386498</v>
      </c>
    </row>
    <row r="6466" spans="5:11" x14ac:dyDescent="0.2">
      <c r="E6466" t="str">
        <f t="shared" si="100"/>
        <v>Manufacturing: Energy Intensive</v>
      </c>
      <c r="F6466" t="s">
        <v>73</v>
      </c>
      <c r="G6466" t="s">
        <v>39</v>
      </c>
      <c r="H6466" t="s">
        <v>5</v>
      </c>
      <c r="I6466">
        <v>2021</v>
      </c>
      <c r="J6466">
        <v>2050</v>
      </c>
      <c r="K6466">
        <v>6.0143485828641197</v>
      </c>
    </row>
    <row r="6467" spans="5:11" x14ac:dyDescent="0.2">
      <c r="E6467" t="str">
        <f t="shared" ref="E6467:E6530" si="101">VLOOKUP(F6467,$A$2:$B$53,2,)</f>
        <v>Manufacturing: Energy Intensive</v>
      </c>
      <c r="F6467" t="s">
        <v>73</v>
      </c>
      <c r="G6467" t="s">
        <v>39</v>
      </c>
      <c r="H6467" t="s">
        <v>5</v>
      </c>
      <c r="I6467">
        <v>2022</v>
      </c>
      <c r="J6467">
        <v>2048</v>
      </c>
      <c r="K6467">
        <v>5.5365607518981896</v>
      </c>
    </row>
    <row r="6468" spans="5:11" x14ac:dyDescent="0.2">
      <c r="E6468" t="str">
        <f t="shared" si="101"/>
        <v>Manufacturing: Energy Intensive</v>
      </c>
      <c r="F6468" t="s">
        <v>73</v>
      </c>
      <c r="G6468" t="s">
        <v>39</v>
      </c>
      <c r="H6468" t="s">
        <v>5</v>
      </c>
      <c r="I6468">
        <v>2022</v>
      </c>
      <c r="J6468">
        <v>2049</v>
      </c>
      <c r="K6468">
        <v>6.0352536167581796</v>
      </c>
    </row>
    <row r="6469" spans="5:11" x14ac:dyDescent="0.2">
      <c r="E6469" t="str">
        <f t="shared" si="101"/>
        <v>Manufacturing: Energy Intensive</v>
      </c>
      <c r="F6469" t="s">
        <v>73</v>
      </c>
      <c r="G6469" t="s">
        <v>39</v>
      </c>
      <c r="H6469" t="s">
        <v>5</v>
      </c>
      <c r="I6469">
        <v>2022</v>
      </c>
      <c r="J6469">
        <v>2050</v>
      </c>
      <c r="K6469">
        <v>6.0766548269867204</v>
      </c>
    </row>
    <row r="6470" spans="5:11" x14ac:dyDescent="0.2">
      <c r="E6470" t="str">
        <f t="shared" si="101"/>
        <v>Manufacturing: Energy Intensive</v>
      </c>
      <c r="F6470" t="s">
        <v>73</v>
      </c>
      <c r="G6470" t="s">
        <v>39</v>
      </c>
      <c r="H6470" t="s">
        <v>5</v>
      </c>
      <c r="I6470">
        <v>2023</v>
      </c>
      <c r="J6470">
        <v>2048</v>
      </c>
      <c r="K6470">
        <v>5.5683409646322097</v>
      </c>
    </row>
    <row r="6471" spans="5:11" x14ac:dyDescent="0.2">
      <c r="E6471" t="str">
        <f t="shared" si="101"/>
        <v>Manufacturing: Energy Intensive</v>
      </c>
      <c r="F6471" t="s">
        <v>73</v>
      </c>
      <c r="G6471" t="s">
        <v>39</v>
      </c>
      <c r="H6471" t="s">
        <v>5</v>
      </c>
      <c r="I6471">
        <v>2023</v>
      </c>
      <c r="J6471">
        <v>2049</v>
      </c>
      <c r="K6471">
        <v>6.1181887540976803</v>
      </c>
    </row>
    <row r="6472" spans="5:11" x14ac:dyDescent="0.2">
      <c r="E6472" t="str">
        <f t="shared" si="101"/>
        <v>Manufacturing: Energy Intensive</v>
      </c>
      <c r="F6472" t="s">
        <v>73</v>
      </c>
      <c r="G6472" t="s">
        <v>39</v>
      </c>
      <c r="H6472" t="s">
        <v>5</v>
      </c>
      <c r="I6472">
        <v>2023</v>
      </c>
      <c r="J6472">
        <v>2050</v>
      </c>
      <c r="K6472">
        <v>6.1369544301788501</v>
      </c>
    </row>
    <row r="6473" spans="5:11" x14ac:dyDescent="0.2">
      <c r="E6473" t="str">
        <f t="shared" si="101"/>
        <v>Manufacturing: Energy Intensive</v>
      </c>
      <c r="F6473" t="s">
        <v>73</v>
      </c>
      <c r="G6473" t="s">
        <v>39</v>
      </c>
      <c r="H6473" t="s">
        <v>5</v>
      </c>
      <c r="I6473">
        <v>2024</v>
      </c>
      <c r="J6473">
        <v>2048</v>
      </c>
      <c r="K6473">
        <v>5.6330953545177396</v>
      </c>
    </row>
    <row r="6474" spans="5:11" x14ac:dyDescent="0.2">
      <c r="E6474" t="str">
        <f t="shared" si="101"/>
        <v>Manufacturing: Energy Intensive</v>
      </c>
      <c r="F6474" t="s">
        <v>73</v>
      </c>
      <c r="G6474" t="s">
        <v>39</v>
      </c>
      <c r="H6474" t="s">
        <v>5</v>
      </c>
      <c r="I6474">
        <v>2024</v>
      </c>
      <c r="J6474">
        <v>2049</v>
      </c>
      <c r="K6474">
        <v>6.2405668895407196</v>
      </c>
    </row>
    <row r="6475" spans="5:11" x14ac:dyDescent="0.2">
      <c r="E6475" t="str">
        <f t="shared" si="101"/>
        <v>Manufacturing: Energy Intensive</v>
      </c>
      <c r="F6475" t="s">
        <v>73</v>
      </c>
      <c r="G6475" t="s">
        <v>39</v>
      </c>
      <c r="H6475" t="s">
        <v>5</v>
      </c>
      <c r="I6475">
        <v>2024</v>
      </c>
      <c r="J6475">
        <v>2050</v>
      </c>
      <c r="K6475">
        <v>6.2456477406977102</v>
      </c>
    </row>
    <row r="6476" spans="5:11" x14ac:dyDescent="0.2">
      <c r="E6476" t="str">
        <f t="shared" si="101"/>
        <v>Manufacturing: Energy Intensive</v>
      </c>
      <c r="F6476" t="s">
        <v>73</v>
      </c>
      <c r="G6476" t="s">
        <v>39</v>
      </c>
      <c r="H6476" t="s">
        <v>5</v>
      </c>
      <c r="I6476">
        <v>2025</v>
      </c>
      <c r="J6476">
        <v>2048</v>
      </c>
      <c r="K6476">
        <v>5.7677004950034796</v>
      </c>
    </row>
    <row r="6477" spans="5:11" x14ac:dyDescent="0.2">
      <c r="E6477" t="str">
        <f t="shared" si="101"/>
        <v>Manufacturing: Energy Intensive</v>
      </c>
      <c r="F6477" t="s">
        <v>73</v>
      </c>
      <c r="G6477" t="s">
        <v>39</v>
      </c>
      <c r="H6477" t="s">
        <v>5</v>
      </c>
      <c r="I6477">
        <v>2025</v>
      </c>
      <c r="J6477">
        <v>2049</v>
      </c>
      <c r="K6477">
        <v>6.4090522004434503</v>
      </c>
    </row>
    <row r="6478" spans="5:11" x14ac:dyDescent="0.2">
      <c r="E6478" t="str">
        <f t="shared" si="101"/>
        <v>Manufacturing: Energy Intensive</v>
      </c>
      <c r="F6478" t="s">
        <v>73</v>
      </c>
      <c r="G6478" t="s">
        <v>39</v>
      </c>
      <c r="H6478" t="s">
        <v>5</v>
      </c>
      <c r="I6478">
        <v>2025</v>
      </c>
      <c r="J6478">
        <v>2050</v>
      </c>
      <c r="K6478">
        <v>6.4131477522246296</v>
      </c>
    </row>
    <row r="6479" spans="5:11" x14ac:dyDescent="0.2">
      <c r="E6479" t="str">
        <f t="shared" si="101"/>
        <v>Manufacturing: Energy Intensive</v>
      </c>
      <c r="F6479" t="s">
        <v>73</v>
      </c>
      <c r="G6479" t="s">
        <v>39</v>
      </c>
      <c r="H6479" t="s">
        <v>5</v>
      </c>
      <c r="I6479">
        <v>2026</v>
      </c>
      <c r="J6479">
        <v>2048</v>
      </c>
      <c r="K6479">
        <v>5.8862156931074301</v>
      </c>
    </row>
    <row r="6480" spans="5:11" x14ac:dyDescent="0.2">
      <c r="E6480" t="str">
        <f t="shared" si="101"/>
        <v>Manufacturing: Energy Intensive</v>
      </c>
      <c r="F6480" t="s">
        <v>73</v>
      </c>
      <c r="G6480" t="s">
        <v>39</v>
      </c>
      <c r="H6480" t="s">
        <v>5</v>
      </c>
      <c r="I6480">
        <v>2026</v>
      </c>
      <c r="J6480">
        <v>2049</v>
      </c>
      <c r="K6480">
        <v>6.5443460206271702</v>
      </c>
    </row>
    <row r="6481" spans="5:11" x14ac:dyDescent="0.2">
      <c r="E6481" t="str">
        <f t="shared" si="101"/>
        <v>Manufacturing: Energy Intensive</v>
      </c>
      <c r="F6481" t="s">
        <v>73</v>
      </c>
      <c r="G6481" t="s">
        <v>39</v>
      </c>
      <c r="H6481" t="s">
        <v>5</v>
      </c>
      <c r="I6481">
        <v>2026</v>
      </c>
      <c r="J6481">
        <v>2050</v>
      </c>
      <c r="K6481">
        <v>6.5443323786064003</v>
      </c>
    </row>
    <row r="6482" spans="5:11" x14ac:dyDescent="0.2">
      <c r="E6482" t="str">
        <f t="shared" si="101"/>
        <v>Manufacturing: Energy Intensive</v>
      </c>
      <c r="F6482" t="s">
        <v>73</v>
      </c>
      <c r="G6482" t="s">
        <v>39</v>
      </c>
      <c r="H6482" t="s">
        <v>5</v>
      </c>
      <c r="I6482">
        <v>2027</v>
      </c>
      <c r="J6482">
        <v>2048</v>
      </c>
      <c r="K6482">
        <v>6.02952710112634</v>
      </c>
    </row>
    <row r="6483" spans="5:11" x14ac:dyDescent="0.2">
      <c r="E6483" t="str">
        <f t="shared" si="101"/>
        <v>Manufacturing: Energy Intensive</v>
      </c>
      <c r="F6483" t="s">
        <v>73</v>
      </c>
      <c r="G6483" t="s">
        <v>39</v>
      </c>
      <c r="H6483" t="s">
        <v>5</v>
      </c>
      <c r="I6483">
        <v>2027</v>
      </c>
      <c r="J6483">
        <v>2049</v>
      </c>
      <c r="K6483">
        <v>6.68916312732041</v>
      </c>
    </row>
    <row r="6484" spans="5:11" x14ac:dyDescent="0.2">
      <c r="E6484" t="str">
        <f t="shared" si="101"/>
        <v>Manufacturing: Energy Intensive</v>
      </c>
      <c r="F6484" t="s">
        <v>73</v>
      </c>
      <c r="G6484" t="s">
        <v>39</v>
      </c>
      <c r="H6484" t="s">
        <v>5</v>
      </c>
      <c r="I6484">
        <v>2027</v>
      </c>
      <c r="J6484">
        <v>2050</v>
      </c>
      <c r="K6484">
        <v>6.6817118963900404</v>
      </c>
    </row>
    <row r="6485" spans="5:11" x14ac:dyDescent="0.2">
      <c r="E6485" t="str">
        <f t="shared" si="101"/>
        <v>Manufacturing: Energy Intensive</v>
      </c>
      <c r="F6485" t="s">
        <v>73</v>
      </c>
      <c r="G6485" t="s">
        <v>39</v>
      </c>
      <c r="H6485" t="s">
        <v>5</v>
      </c>
      <c r="I6485">
        <v>2028</v>
      </c>
      <c r="J6485">
        <v>2048</v>
      </c>
      <c r="K6485">
        <v>6.2394487057254198</v>
      </c>
    </row>
    <row r="6486" spans="5:11" x14ac:dyDescent="0.2">
      <c r="E6486" t="str">
        <f t="shared" si="101"/>
        <v>Manufacturing: Energy Intensive</v>
      </c>
      <c r="F6486" t="s">
        <v>73</v>
      </c>
      <c r="G6486" t="s">
        <v>39</v>
      </c>
      <c r="H6486" t="s">
        <v>5</v>
      </c>
      <c r="I6486">
        <v>2028</v>
      </c>
      <c r="J6486">
        <v>2049</v>
      </c>
      <c r="K6486">
        <v>6.9082564455866899</v>
      </c>
    </row>
    <row r="6487" spans="5:11" x14ac:dyDescent="0.2">
      <c r="E6487" t="str">
        <f t="shared" si="101"/>
        <v>Manufacturing: Energy Intensive</v>
      </c>
      <c r="F6487" t="s">
        <v>73</v>
      </c>
      <c r="G6487" t="s">
        <v>39</v>
      </c>
      <c r="H6487" t="s">
        <v>5</v>
      </c>
      <c r="I6487">
        <v>2028</v>
      </c>
      <c r="J6487">
        <v>2050</v>
      </c>
      <c r="K6487">
        <v>6.8938388479013399</v>
      </c>
    </row>
    <row r="6488" spans="5:11" x14ac:dyDescent="0.2">
      <c r="E6488" t="str">
        <f t="shared" si="101"/>
        <v>Manufacturing: Energy Intensive</v>
      </c>
      <c r="F6488" t="s">
        <v>73</v>
      </c>
      <c r="G6488" t="s">
        <v>39</v>
      </c>
      <c r="H6488" t="s">
        <v>5</v>
      </c>
      <c r="I6488">
        <v>2029</v>
      </c>
      <c r="J6488">
        <v>2048</v>
      </c>
      <c r="K6488">
        <v>6.4873180923351397</v>
      </c>
    </row>
    <row r="6489" spans="5:11" x14ac:dyDescent="0.2">
      <c r="E6489" t="str">
        <f t="shared" si="101"/>
        <v>Manufacturing: Energy Intensive</v>
      </c>
      <c r="F6489" t="s">
        <v>73</v>
      </c>
      <c r="G6489" t="s">
        <v>39</v>
      </c>
      <c r="H6489" t="s">
        <v>5</v>
      </c>
      <c r="I6489">
        <v>2029</v>
      </c>
      <c r="J6489">
        <v>2049</v>
      </c>
      <c r="K6489">
        <v>7.1762854074769802</v>
      </c>
    </row>
    <row r="6490" spans="5:11" x14ac:dyDescent="0.2">
      <c r="E6490" t="str">
        <f t="shared" si="101"/>
        <v>Manufacturing: Energy Intensive</v>
      </c>
      <c r="F6490" t="s">
        <v>73</v>
      </c>
      <c r="G6490" t="s">
        <v>39</v>
      </c>
      <c r="H6490" t="s">
        <v>5</v>
      </c>
      <c r="I6490">
        <v>2029</v>
      </c>
      <c r="J6490">
        <v>2050</v>
      </c>
      <c r="K6490">
        <v>7.1588756298171496</v>
      </c>
    </row>
    <row r="6491" spans="5:11" x14ac:dyDescent="0.2">
      <c r="E6491" t="str">
        <f t="shared" si="101"/>
        <v>Manufacturing: Energy Intensive</v>
      </c>
      <c r="F6491" t="s">
        <v>73</v>
      </c>
      <c r="G6491" t="s">
        <v>39</v>
      </c>
      <c r="H6491" t="s">
        <v>5</v>
      </c>
      <c r="I6491">
        <v>2030</v>
      </c>
      <c r="J6491">
        <v>2048</v>
      </c>
      <c r="K6491">
        <v>6.7650683764528496</v>
      </c>
    </row>
    <row r="6492" spans="5:11" x14ac:dyDescent="0.2">
      <c r="E6492" t="str">
        <f t="shared" si="101"/>
        <v>Manufacturing: Energy Intensive</v>
      </c>
      <c r="F6492" t="s">
        <v>73</v>
      </c>
      <c r="G6492" t="s">
        <v>39</v>
      </c>
      <c r="H6492" t="s">
        <v>5</v>
      </c>
      <c r="I6492">
        <v>2030</v>
      </c>
      <c r="J6492">
        <v>2049</v>
      </c>
      <c r="K6492">
        <v>7.4703514411850698</v>
      </c>
    </row>
    <row r="6493" spans="5:11" x14ac:dyDescent="0.2">
      <c r="E6493" t="str">
        <f t="shared" si="101"/>
        <v>Manufacturing: Energy Intensive</v>
      </c>
      <c r="F6493" t="s">
        <v>73</v>
      </c>
      <c r="G6493" t="s">
        <v>39</v>
      </c>
      <c r="H6493" t="s">
        <v>5</v>
      </c>
      <c r="I6493">
        <v>2030</v>
      </c>
      <c r="J6493">
        <v>2050</v>
      </c>
      <c r="K6493">
        <v>7.4604724949987702</v>
      </c>
    </row>
    <row r="6494" spans="5:11" x14ac:dyDescent="0.2">
      <c r="E6494" t="str">
        <f t="shared" si="101"/>
        <v>Manufacturing: Energy Intensive</v>
      </c>
      <c r="F6494" t="s">
        <v>73</v>
      </c>
      <c r="G6494" t="s">
        <v>39</v>
      </c>
      <c r="H6494" t="s">
        <v>5</v>
      </c>
      <c r="I6494">
        <v>2031</v>
      </c>
      <c r="J6494">
        <v>2048</v>
      </c>
      <c r="K6494">
        <v>7.2101997732548897</v>
      </c>
    </row>
    <row r="6495" spans="5:11" x14ac:dyDescent="0.2">
      <c r="E6495" t="str">
        <f t="shared" si="101"/>
        <v>Manufacturing: Energy Intensive</v>
      </c>
      <c r="F6495" t="s">
        <v>73</v>
      </c>
      <c r="G6495" t="s">
        <v>39</v>
      </c>
      <c r="H6495" t="s">
        <v>5</v>
      </c>
      <c r="I6495">
        <v>2031</v>
      </c>
      <c r="J6495">
        <v>2049</v>
      </c>
      <c r="K6495">
        <v>7.9410184416471203</v>
      </c>
    </row>
    <row r="6496" spans="5:11" x14ac:dyDescent="0.2">
      <c r="E6496" t="str">
        <f t="shared" si="101"/>
        <v>Manufacturing: Energy Intensive</v>
      </c>
      <c r="F6496" t="s">
        <v>73</v>
      </c>
      <c r="G6496" t="s">
        <v>39</v>
      </c>
      <c r="H6496" t="s">
        <v>5</v>
      </c>
      <c r="I6496">
        <v>2031</v>
      </c>
      <c r="J6496">
        <v>2050</v>
      </c>
      <c r="K6496">
        <v>7.9044802144510697</v>
      </c>
    </row>
    <row r="6497" spans="5:11" x14ac:dyDescent="0.2">
      <c r="E6497" t="str">
        <f t="shared" si="101"/>
        <v>Manufacturing: Energy Intensive</v>
      </c>
      <c r="F6497" t="s">
        <v>73</v>
      </c>
      <c r="G6497" t="s">
        <v>39</v>
      </c>
      <c r="H6497" t="s">
        <v>5</v>
      </c>
      <c r="I6497">
        <v>2032</v>
      </c>
      <c r="J6497">
        <v>2048</v>
      </c>
      <c r="K6497">
        <v>7.6449341689231796</v>
      </c>
    </row>
    <row r="6498" spans="5:11" x14ac:dyDescent="0.2">
      <c r="E6498" t="str">
        <f t="shared" si="101"/>
        <v>Manufacturing: Energy Intensive</v>
      </c>
      <c r="F6498" t="s">
        <v>73</v>
      </c>
      <c r="G6498" t="s">
        <v>39</v>
      </c>
      <c r="H6498" t="s">
        <v>5</v>
      </c>
      <c r="I6498">
        <v>2032</v>
      </c>
      <c r="J6498">
        <v>2049</v>
      </c>
      <c r="K6498">
        <v>8.4230526578016907</v>
      </c>
    </row>
    <row r="6499" spans="5:11" x14ac:dyDescent="0.2">
      <c r="E6499" t="str">
        <f t="shared" si="101"/>
        <v>Manufacturing: Energy Intensive</v>
      </c>
      <c r="F6499" t="s">
        <v>73</v>
      </c>
      <c r="G6499" t="s">
        <v>39</v>
      </c>
      <c r="H6499" t="s">
        <v>5</v>
      </c>
      <c r="I6499">
        <v>2032</v>
      </c>
      <c r="J6499">
        <v>2050</v>
      </c>
      <c r="K6499">
        <v>8.3365698070163994</v>
      </c>
    </row>
    <row r="6500" spans="5:11" x14ac:dyDescent="0.2">
      <c r="E6500" t="str">
        <f t="shared" si="101"/>
        <v>Manufacturing: Energy Intensive</v>
      </c>
      <c r="F6500" t="s">
        <v>73</v>
      </c>
      <c r="G6500" t="s">
        <v>39</v>
      </c>
      <c r="H6500" t="s">
        <v>5</v>
      </c>
      <c r="I6500">
        <v>2033</v>
      </c>
      <c r="J6500">
        <v>2048</v>
      </c>
      <c r="K6500">
        <v>8.1079971403955202</v>
      </c>
    </row>
    <row r="6501" spans="5:11" x14ac:dyDescent="0.2">
      <c r="E6501" t="str">
        <f t="shared" si="101"/>
        <v>Manufacturing: Energy Intensive</v>
      </c>
      <c r="F6501" t="s">
        <v>73</v>
      </c>
      <c r="G6501" t="s">
        <v>39</v>
      </c>
      <c r="H6501" t="s">
        <v>5</v>
      </c>
      <c r="I6501">
        <v>2033</v>
      </c>
      <c r="J6501">
        <v>2049</v>
      </c>
      <c r="K6501">
        <v>8.9074284367741008</v>
      </c>
    </row>
    <row r="6502" spans="5:11" x14ac:dyDescent="0.2">
      <c r="E6502" t="str">
        <f t="shared" si="101"/>
        <v>Manufacturing: Energy Intensive</v>
      </c>
      <c r="F6502" t="s">
        <v>73</v>
      </c>
      <c r="G6502" t="s">
        <v>39</v>
      </c>
      <c r="H6502" t="s">
        <v>5</v>
      </c>
      <c r="I6502">
        <v>2033</v>
      </c>
      <c r="J6502">
        <v>2050</v>
      </c>
      <c r="K6502">
        <v>8.7668749805747694</v>
      </c>
    </row>
    <row r="6503" spans="5:11" x14ac:dyDescent="0.2">
      <c r="E6503" t="str">
        <f t="shared" si="101"/>
        <v>Manufacturing: Energy Intensive</v>
      </c>
      <c r="F6503" t="s">
        <v>73</v>
      </c>
      <c r="G6503" t="s">
        <v>39</v>
      </c>
      <c r="H6503" t="s">
        <v>5</v>
      </c>
      <c r="I6503">
        <v>2034</v>
      </c>
      <c r="J6503">
        <v>2048</v>
      </c>
      <c r="K6503">
        <v>8.5896526815668306</v>
      </c>
    </row>
    <row r="6504" spans="5:11" x14ac:dyDescent="0.2">
      <c r="E6504" t="str">
        <f t="shared" si="101"/>
        <v>Manufacturing: Energy Intensive</v>
      </c>
      <c r="F6504" t="s">
        <v>73</v>
      </c>
      <c r="G6504" t="s">
        <v>39</v>
      </c>
      <c r="H6504" t="s">
        <v>5</v>
      </c>
      <c r="I6504">
        <v>2034</v>
      </c>
      <c r="J6504">
        <v>2049</v>
      </c>
      <c r="K6504">
        <v>9.3851761345542606</v>
      </c>
    </row>
    <row r="6505" spans="5:11" x14ac:dyDescent="0.2">
      <c r="E6505" t="str">
        <f t="shared" si="101"/>
        <v>Manufacturing: Energy Intensive</v>
      </c>
      <c r="F6505" t="s">
        <v>73</v>
      </c>
      <c r="G6505" t="s">
        <v>39</v>
      </c>
      <c r="H6505" t="s">
        <v>5</v>
      </c>
      <c r="I6505">
        <v>2034</v>
      </c>
      <c r="J6505">
        <v>2050</v>
      </c>
      <c r="K6505">
        <v>9.2245007008177904</v>
      </c>
    </row>
    <row r="6506" spans="5:11" x14ac:dyDescent="0.2">
      <c r="E6506" t="str">
        <f t="shared" si="101"/>
        <v>Manufacturing: Energy Intensive</v>
      </c>
      <c r="F6506" t="s">
        <v>73</v>
      </c>
      <c r="G6506" t="s">
        <v>39</v>
      </c>
      <c r="H6506" t="s">
        <v>5</v>
      </c>
      <c r="I6506">
        <v>2035</v>
      </c>
      <c r="J6506">
        <v>2048</v>
      </c>
      <c r="K6506">
        <v>9.0119304105208098</v>
      </c>
    </row>
    <row r="6507" spans="5:11" x14ac:dyDescent="0.2">
      <c r="E6507" t="str">
        <f t="shared" si="101"/>
        <v>Manufacturing: Energy Intensive</v>
      </c>
      <c r="F6507" t="s">
        <v>73</v>
      </c>
      <c r="G6507" t="s">
        <v>39</v>
      </c>
      <c r="H6507" t="s">
        <v>5</v>
      </c>
      <c r="I6507">
        <v>2035</v>
      </c>
      <c r="J6507">
        <v>2049</v>
      </c>
      <c r="K6507">
        <v>9.8419064055759495</v>
      </c>
    </row>
    <row r="6508" spans="5:11" x14ac:dyDescent="0.2">
      <c r="E6508" t="str">
        <f t="shared" si="101"/>
        <v>Manufacturing: Energy Intensive</v>
      </c>
      <c r="F6508" t="s">
        <v>73</v>
      </c>
      <c r="G6508" t="s">
        <v>39</v>
      </c>
      <c r="H6508" t="s">
        <v>5</v>
      </c>
      <c r="I6508">
        <v>2035</v>
      </c>
      <c r="J6508">
        <v>2050</v>
      </c>
      <c r="K6508">
        <v>9.6593115401357998</v>
      </c>
    </row>
    <row r="6509" spans="5:11" x14ac:dyDescent="0.2">
      <c r="E6509" t="str">
        <f t="shared" si="101"/>
        <v>Manufacturing: Energy Intensive</v>
      </c>
      <c r="F6509" t="s">
        <v>73</v>
      </c>
      <c r="G6509" t="s">
        <v>39</v>
      </c>
      <c r="H6509" t="s">
        <v>5</v>
      </c>
      <c r="I6509">
        <v>2036</v>
      </c>
      <c r="J6509">
        <v>2048</v>
      </c>
      <c r="K6509">
        <v>9.4489058781132798</v>
      </c>
    </row>
    <row r="6510" spans="5:11" x14ac:dyDescent="0.2">
      <c r="E6510" t="str">
        <f t="shared" si="101"/>
        <v>Manufacturing: Energy Intensive</v>
      </c>
      <c r="F6510" t="s">
        <v>73</v>
      </c>
      <c r="G6510" t="s">
        <v>39</v>
      </c>
      <c r="H6510" t="s">
        <v>5</v>
      </c>
      <c r="I6510">
        <v>2036</v>
      </c>
      <c r="J6510">
        <v>2049</v>
      </c>
      <c r="K6510">
        <v>10.299227872094001</v>
      </c>
    </row>
    <row r="6511" spans="5:11" x14ac:dyDescent="0.2">
      <c r="E6511" t="str">
        <f t="shared" si="101"/>
        <v>Manufacturing: Energy Intensive</v>
      </c>
      <c r="F6511" t="s">
        <v>73</v>
      </c>
      <c r="G6511" t="s">
        <v>39</v>
      </c>
      <c r="H6511" t="s">
        <v>5</v>
      </c>
      <c r="I6511">
        <v>2036</v>
      </c>
      <c r="J6511">
        <v>2050</v>
      </c>
      <c r="K6511">
        <v>10.0909548915089</v>
      </c>
    </row>
    <row r="6512" spans="5:11" x14ac:dyDescent="0.2">
      <c r="E6512" t="str">
        <f t="shared" si="101"/>
        <v>Manufacturing: Energy Intensive</v>
      </c>
      <c r="F6512" t="s">
        <v>73</v>
      </c>
      <c r="G6512" t="s">
        <v>39</v>
      </c>
      <c r="H6512" t="s">
        <v>5</v>
      </c>
      <c r="I6512">
        <v>2037</v>
      </c>
      <c r="J6512">
        <v>2048</v>
      </c>
      <c r="K6512">
        <v>9.8905362069820004</v>
      </c>
    </row>
    <row r="6513" spans="5:11" x14ac:dyDescent="0.2">
      <c r="E6513" t="str">
        <f t="shared" si="101"/>
        <v>Manufacturing: Energy Intensive</v>
      </c>
      <c r="F6513" t="s">
        <v>73</v>
      </c>
      <c r="G6513" t="s">
        <v>39</v>
      </c>
      <c r="H6513" t="s">
        <v>5</v>
      </c>
      <c r="I6513">
        <v>2037</v>
      </c>
      <c r="J6513">
        <v>2049</v>
      </c>
      <c r="K6513">
        <v>10.7579215085798</v>
      </c>
    </row>
    <row r="6514" spans="5:11" x14ac:dyDescent="0.2">
      <c r="E6514" t="str">
        <f t="shared" si="101"/>
        <v>Manufacturing: Energy Intensive</v>
      </c>
      <c r="F6514" t="s">
        <v>73</v>
      </c>
      <c r="G6514" t="s">
        <v>39</v>
      </c>
      <c r="H6514" t="s">
        <v>5</v>
      </c>
      <c r="I6514">
        <v>2037</v>
      </c>
      <c r="J6514">
        <v>2050</v>
      </c>
      <c r="K6514">
        <v>10.5385493429948</v>
      </c>
    </row>
    <row r="6515" spans="5:11" x14ac:dyDescent="0.2">
      <c r="E6515" t="str">
        <f t="shared" si="101"/>
        <v>Manufacturing: Energy Intensive</v>
      </c>
      <c r="F6515" t="s">
        <v>73</v>
      </c>
      <c r="G6515" t="s">
        <v>39</v>
      </c>
      <c r="H6515" t="s">
        <v>5</v>
      </c>
      <c r="I6515">
        <v>2038</v>
      </c>
      <c r="J6515">
        <v>2048</v>
      </c>
      <c r="K6515">
        <v>10.3144564281945</v>
      </c>
    </row>
    <row r="6516" spans="5:11" x14ac:dyDescent="0.2">
      <c r="E6516" t="str">
        <f t="shared" si="101"/>
        <v>Manufacturing: Energy Intensive</v>
      </c>
      <c r="F6516" t="s">
        <v>73</v>
      </c>
      <c r="G6516" t="s">
        <v>39</v>
      </c>
      <c r="H6516" t="s">
        <v>5</v>
      </c>
      <c r="I6516">
        <v>2038</v>
      </c>
      <c r="J6516">
        <v>2049</v>
      </c>
      <c r="K6516">
        <v>11.1969018927057</v>
      </c>
    </row>
    <row r="6517" spans="5:11" x14ac:dyDescent="0.2">
      <c r="E6517" t="str">
        <f t="shared" si="101"/>
        <v>Manufacturing: Energy Intensive</v>
      </c>
      <c r="F6517" t="s">
        <v>73</v>
      </c>
      <c r="G6517" t="s">
        <v>39</v>
      </c>
      <c r="H6517" t="s">
        <v>5</v>
      </c>
      <c r="I6517">
        <v>2038</v>
      </c>
      <c r="J6517">
        <v>2050</v>
      </c>
      <c r="K6517">
        <v>10.9621349384431</v>
      </c>
    </row>
    <row r="6518" spans="5:11" x14ac:dyDescent="0.2">
      <c r="E6518" t="str">
        <f t="shared" si="101"/>
        <v>Manufacturing: Energy Intensive</v>
      </c>
      <c r="F6518" t="s">
        <v>73</v>
      </c>
      <c r="G6518" t="s">
        <v>39</v>
      </c>
      <c r="H6518" t="s">
        <v>5</v>
      </c>
      <c r="I6518">
        <v>2039</v>
      </c>
      <c r="J6518">
        <v>2048</v>
      </c>
      <c r="K6518">
        <v>10.708746912723401</v>
      </c>
    </row>
    <row r="6519" spans="5:11" x14ac:dyDescent="0.2">
      <c r="E6519" t="str">
        <f t="shared" si="101"/>
        <v>Manufacturing: Energy Intensive</v>
      </c>
      <c r="F6519" t="s">
        <v>73</v>
      </c>
      <c r="G6519" t="s">
        <v>39</v>
      </c>
      <c r="H6519" t="s">
        <v>5</v>
      </c>
      <c r="I6519">
        <v>2039</v>
      </c>
      <c r="J6519">
        <v>2049</v>
      </c>
      <c r="K6519">
        <v>11.5969193562978</v>
      </c>
    </row>
    <row r="6520" spans="5:11" x14ac:dyDescent="0.2">
      <c r="E6520" t="str">
        <f t="shared" si="101"/>
        <v>Manufacturing: Energy Intensive</v>
      </c>
      <c r="F6520" t="s">
        <v>73</v>
      </c>
      <c r="G6520" t="s">
        <v>39</v>
      </c>
      <c r="H6520" t="s">
        <v>5</v>
      </c>
      <c r="I6520">
        <v>2039</v>
      </c>
      <c r="J6520">
        <v>2050</v>
      </c>
      <c r="K6520">
        <v>11.3461056615476</v>
      </c>
    </row>
    <row r="6521" spans="5:11" x14ac:dyDescent="0.2">
      <c r="E6521" t="str">
        <f t="shared" si="101"/>
        <v>Manufacturing: Energy Intensive</v>
      </c>
      <c r="F6521" t="s">
        <v>73</v>
      </c>
      <c r="G6521" t="s">
        <v>39</v>
      </c>
      <c r="H6521" t="s">
        <v>5</v>
      </c>
      <c r="I6521">
        <v>2040</v>
      </c>
      <c r="J6521">
        <v>2048</v>
      </c>
      <c r="K6521">
        <v>11.1120516652382</v>
      </c>
    </row>
    <row r="6522" spans="5:11" x14ac:dyDescent="0.2">
      <c r="E6522" t="str">
        <f t="shared" si="101"/>
        <v>Manufacturing: Energy Intensive</v>
      </c>
      <c r="F6522" t="s">
        <v>73</v>
      </c>
      <c r="G6522" t="s">
        <v>39</v>
      </c>
      <c r="H6522" t="s">
        <v>5</v>
      </c>
      <c r="I6522">
        <v>2040</v>
      </c>
      <c r="J6522">
        <v>2049</v>
      </c>
      <c r="K6522">
        <v>11.995096243631799</v>
      </c>
    </row>
    <row r="6523" spans="5:11" x14ac:dyDescent="0.2">
      <c r="E6523" t="str">
        <f t="shared" si="101"/>
        <v>Manufacturing: Energy Intensive</v>
      </c>
      <c r="F6523" t="s">
        <v>73</v>
      </c>
      <c r="G6523" t="s">
        <v>39</v>
      </c>
      <c r="H6523" t="s">
        <v>5</v>
      </c>
      <c r="I6523">
        <v>2040</v>
      </c>
      <c r="J6523">
        <v>2050</v>
      </c>
      <c r="K6523">
        <v>11.728212542128</v>
      </c>
    </row>
    <row r="6524" spans="5:11" x14ac:dyDescent="0.2">
      <c r="E6524" t="str">
        <f t="shared" si="101"/>
        <v>Manufacturing: Energy Intensive</v>
      </c>
      <c r="F6524" t="s">
        <v>73</v>
      </c>
      <c r="G6524" t="s">
        <v>39</v>
      </c>
      <c r="H6524" t="s">
        <v>5</v>
      </c>
      <c r="I6524">
        <v>2041</v>
      </c>
      <c r="J6524">
        <v>2048</v>
      </c>
      <c r="K6524">
        <v>11.4703264447649</v>
      </c>
    </row>
    <row r="6525" spans="5:11" x14ac:dyDescent="0.2">
      <c r="E6525" t="str">
        <f t="shared" si="101"/>
        <v>Manufacturing: Energy Intensive</v>
      </c>
      <c r="F6525" t="s">
        <v>73</v>
      </c>
      <c r="G6525" t="s">
        <v>39</v>
      </c>
      <c r="H6525" t="s">
        <v>5</v>
      </c>
      <c r="I6525">
        <v>2041</v>
      </c>
      <c r="J6525">
        <v>2049</v>
      </c>
      <c r="K6525">
        <v>12.3597915217048</v>
      </c>
    </row>
    <row r="6526" spans="5:11" x14ac:dyDescent="0.2">
      <c r="E6526" t="str">
        <f t="shared" si="101"/>
        <v>Manufacturing: Energy Intensive</v>
      </c>
      <c r="F6526" t="s">
        <v>73</v>
      </c>
      <c r="G6526" t="s">
        <v>39</v>
      </c>
      <c r="H6526" t="s">
        <v>5</v>
      </c>
      <c r="I6526">
        <v>2041</v>
      </c>
      <c r="J6526">
        <v>2050</v>
      </c>
      <c r="K6526">
        <v>12.086127748628099</v>
      </c>
    </row>
    <row r="6527" spans="5:11" x14ac:dyDescent="0.2">
      <c r="E6527" t="str">
        <f t="shared" si="101"/>
        <v>Manufacturing: Energy Intensive</v>
      </c>
      <c r="F6527" t="s">
        <v>73</v>
      </c>
      <c r="G6527" t="s">
        <v>39</v>
      </c>
      <c r="H6527" t="s">
        <v>5</v>
      </c>
      <c r="I6527">
        <v>2042</v>
      </c>
      <c r="J6527">
        <v>2048</v>
      </c>
      <c r="K6527">
        <v>11.8228904588095</v>
      </c>
    </row>
    <row r="6528" spans="5:11" x14ac:dyDescent="0.2">
      <c r="E6528" t="str">
        <f t="shared" si="101"/>
        <v>Manufacturing: Energy Intensive</v>
      </c>
      <c r="F6528" t="s">
        <v>73</v>
      </c>
      <c r="G6528" t="s">
        <v>39</v>
      </c>
      <c r="H6528" t="s">
        <v>5</v>
      </c>
      <c r="I6528">
        <v>2042</v>
      </c>
      <c r="J6528">
        <v>2049</v>
      </c>
      <c r="K6528">
        <v>12.7181076821036</v>
      </c>
    </row>
    <row r="6529" spans="5:11" x14ac:dyDescent="0.2">
      <c r="E6529" t="str">
        <f t="shared" si="101"/>
        <v>Manufacturing: Energy Intensive</v>
      </c>
      <c r="F6529" t="s">
        <v>73</v>
      </c>
      <c r="G6529" t="s">
        <v>39</v>
      </c>
      <c r="H6529" t="s">
        <v>5</v>
      </c>
      <c r="I6529">
        <v>2042</v>
      </c>
      <c r="J6529">
        <v>2050</v>
      </c>
      <c r="K6529">
        <v>12.4393118604569</v>
      </c>
    </row>
    <row r="6530" spans="5:11" x14ac:dyDescent="0.2">
      <c r="E6530" t="str">
        <f t="shared" si="101"/>
        <v>Manufacturing: Energy Intensive</v>
      </c>
      <c r="F6530" t="s">
        <v>73</v>
      </c>
      <c r="G6530" t="s">
        <v>39</v>
      </c>
      <c r="H6530" t="s">
        <v>5</v>
      </c>
      <c r="I6530">
        <v>2043</v>
      </c>
      <c r="J6530">
        <v>2048</v>
      </c>
      <c r="K6530">
        <v>12.1590125741269</v>
      </c>
    </row>
    <row r="6531" spans="5:11" x14ac:dyDescent="0.2">
      <c r="E6531" t="str">
        <f t="shared" ref="E6531:E6594" si="102">VLOOKUP(F6531,$A$2:$B$53,2,)</f>
        <v>Manufacturing: Energy Intensive</v>
      </c>
      <c r="F6531" t="s">
        <v>73</v>
      </c>
      <c r="G6531" t="s">
        <v>39</v>
      </c>
      <c r="H6531" t="s">
        <v>5</v>
      </c>
      <c r="I6531">
        <v>2043</v>
      </c>
      <c r="J6531">
        <v>2049</v>
      </c>
      <c r="K6531">
        <v>13.063206349104901</v>
      </c>
    </row>
    <row r="6532" spans="5:11" x14ac:dyDescent="0.2">
      <c r="E6532" t="str">
        <f t="shared" si="102"/>
        <v>Manufacturing: Energy Intensive</v>
      </c>
      <c r="F6532" t="s">
        <v>73</v>
      </c>
      <c r="G6532" t="s">
        <v>39</v>
      </c>
      <c r="H6532" t="s">
        <v>5</v>
      </c>
      <c r="I6532">
        <v>2043</v>
      </c>
      <c r="J6532">
        <v>2050</v>
      </c>
      <c r="K6532">
        <v>12.782137904030201</v>
      </c>
    </row>
    <row r="6533" spans="5:11" x14ac:dyDescent="0.2">
      <c r="E6533" t="str">
        <f t="shared" si="102"/>
        <v>Manufacturing: Energy Intensive</v>
      </c>
      <c r="F6533" t="s">
        <v>73</v>
      </c>
      <c r="G6533" t="s">
        <v>39</v>
      </c>
      <c r="H6533" t="s">
        <v>5</v>
      </c>
      <c r="I6533">
        <v>2044</v>
      </c>
      <c r="J6533">
        <v>2048</v>
      </c>
      <c r="K6533">
        <v>12.4938448526585</v>
      </c>
    </row>
    <row r="6534" spans="5:11" x14ac:dyDescent="0.2">
      <c r="E6534" t="str">
        <f t="shared" si="102"/>
        <v>Manufacturing: Energy Intensive</v>
      </c>
      <c r="F6534" t="s">
        <v>73</v>
      </c>
      <c r="G6534" t="s">
        <v>39</v>
      </c>
      <c r="H6534" t="s">
        <v>5</v>
      </c>
      <c r="I6534">
        <v>2044</v>
      </c>
      <c r="J6534">
        <v>2049</v>
      </c>
      <c r="K6534">
        <v>13.404681445011301</v>
      </c>
    </row>
    <row r="6535" spans="5:11" x14ac:dyDescent="0.2">
      <c r="E6535" t="str">
        <f t="shared" si="102"/>
        <v>Manufacturing: Energy Intensive</v>
      </c>
      <c r="F6535" t="s">
        <v>73</v>
      </c>
      <c r="G6535" t="s">
        <v>39</v>
      </c>
      <c r="H6535" t="s">
        <v>5</v>
      </c>
      <c r="I6535">
        <v>2044</v>
      </c>
      <c r="J6535">
        <v>2050</v>
      </c>
      <c r="K6535">
        <v>13.123076639389501</v>
      </c>
    </row>
    <row r="6536" spans="5:11" x14ac:dyDescent="0.2">
      <c r="E6536" t="str">
        <f t="shared" si="102"/>
        <v>Manufacturing: Energy Intensive</v>
      </c>
      <c r="F6536" t="s">
        <v>73</v>
      </c>
      <c r="G6536" t="s">
        <v>39</v>
      </c>
      <c r="H6536" t="s">
        <v>5</v>
      </c>
      <c r="I6536">
        <v>2045</v>
      </c>
      <c r="J6536">
        <v>2048</v>
      </c>
      <c r="K6536">
        <v>12.844411637622899</v>
      </c>
    </row>
    <row r="6537" spans="5:11" x14ac:dyDescent="0.2">
      <c r="E6537" t="str">
        <f t="shared" si="102"/>
        <v>Manufacturing: Energy Intensive</v>
      </c>
      <c r="F6537" t="s">
        <v>73</v>
      </c>
      <c r="G6537" t="s">
        <v>39</v>
      </c>
      <c r="H6537" t="s">
        <v>5</v>
      </c>
      <c r="I6537">
        <v>2045</v>
      </c>
      <c r="J6537">
        <v>2049</v>
      </c>
      <c r="K6537">
        <v>13.763608356240599</v>
      </c>
    </row>
    <row r="6538" spans="5:11" x14ac:dyDescent="0.2">
      <c r="E6538" t="str">
        <f t="shared" si="102"/>
        <v>Manufacturing: Energy Intensive</v>
      </c>
      <c r="F6538" t="s">
        <v>73</v>
      </c>
      <c r="G6538" t="s">
        <v>39</v>
      </c>
      <c r="H6538" t="s">
        <v>5</v>
      </c>
      <c r="I6538">
        <v>2045</v>
      </c>
      <c r="J6538">
        <v>2050</v>
      </c>
      <c r="K6538">
        <v>13.482761344944301</v>
      </c>
    </row>
    <row r="6539" spans="5:11" x14ac:dyDescent="0.2">
      <c r="E6539" t="str">
        <f t="shared" si="102"/>
        <v>Manufacturing: Energy Intensive</v>
      </c>
      <c r="F6539" t="s">
        <v>73</v>
      </c>
      <c r="G6539" t="s">
        <v>39</v>
      </c>
      <c r="H6539" t="s">
        <v>5</v>
      </c>
      <c r="I6539">
        <v>2046</v>
      </c>
      <c r="J6539">
        <v>2048</v>
      </c>
      <c r="K6539">
        <v>13.2702923615518</v>
      </c>
    </row>
    <row r="6540" spans="5:11" x14ac:dyDescent="0.2">
      <c r="E6540" t="str">
        <f t="shared" si="102"/>
        <v>Manufacturing: Energy Intensive</v>
      </c>
      <c r="F6540" t="s">
        <v>73</v>
      </c>
      <c r="G6540" t="s">
        <v>39</v>
      </c>
      <c r="H6540" t="s">
        <v>5</v>
      </c>
      <c r="I6540">
        <v>2046</v>
      </c>
      <c r="J6540">
        <v>2049</v>
      </c>
      <c r="K6540">
        <v>14.1930865421762</v>
      </c>
    </row>
    <row r="6541" spans="5:11" x14ac:dyDescent="0.2">
      <c r="E6541" t="str">
        <f t="shared" si="102"/>
        <v>Manufacturing: Energy Intensive</v>
      </c>
      <c r="F6541" t="s">
        <v>73</v>
      </c>
      <c r="G6541" t="s">
        <v>39</v>
      </c>
      <c r="H6541" t="s">
        <v>5</v>
      </c>
      <c r="I6541">
        <v>2046</v>
      </c>
      <c r="J6541">
        <v>2050</v>
      </c>
      <c r="K6541">
        <v>13.9095465886271</v>
      </c>
    </row>
    <row r="6542" spans="5:11" x14ac:dyDescent="0.2">
      <c r="E6542" t="str">
        <f t="shared" si="102"/>
        <v>Manufacturing: Energy Intensive</v>
      </c>
      <c r="F6542" t="s">
        <v>73</v>
      </c>
      <c r="G6542" t="s">
        <v>39</v>
      </c>
      <c r="H6542" t="s">
        <v>5</v>
      </c>
      <c r="I6542">
        <v>2047</v>
      </c>
      <c r="J6542">
        <v>2048</v>
      </c>
      <c r="K6542">
        <v>13.726302065393201</v>
      </c>
    </row>
    <row r="6543" spans="5:11" x14ac:dyDescent="0.2">
      <c r="E6543" t="str">
        <f t="shared" si="102"/>
        <v>Manufacturing: Energy Intensive</v>
      </c>
      <c r="F6543" t="s">
        <v>73</v>
      </c>
      <c r="G6543" t="s">
        <v>39</v>
      </c>
      <c r="H6543" t="s">
        <v>5</v>
      </c>
      <c r="I6543">
        <v>2047</v>
      </c>
      <c r="J6543">
        <v>2049</v>
      </c>
      <c r="K6543">
        <v>14.654834413167601</v>
      </c>
    </row>
    <row r="6544" spans="5:11" x14ac:dyDescent="0.2">
      <c r="E6544" t="str">
        <f t="shared" si="102"/>
        <v>Manufacturing: Energy Intensive</v>
      </c>
      <c r="F6544" t="s">
        <v>73</v>
      </c>
      <c r="G6544" t="s">
        <v>39</v>
      </c>
      <c r="H6544" t="s">
        <v>5</v>
      </c>
      <c r="I6544">
        <v>2047</v>
      </c>
      <c r="J6544">
        <v>2050</v>
      </c>
      <c r="K6544">
        <v>14.368511272748799</v>
      </c>
    </row>
    <row r="6545" spans="5:11" x14ac:dyDescent="0.2">
      <c r="E6545" t="str">
        <f t="shared" si="102"/>
        <v>Manufacturing: Energy Intensive</v>
      </c>
      <c r="F6545" t="s">
        <v>73</v>
      </c>
      <c r="G6545" t="s">
        <v>39</v>
      </c>
      <c r="H6545" t="s">
        <v>5</v>
      </c>
      <c r="I6545">
        <v>2048</v>
      </c>
      <c r="J6545">
        <v>2048</v>
      </c>
      <c r="K6545">
        <v>14.1940468195195</v>
      </c>
    </row>
    <row r="6546" spans="5:11" x14ac:dyDescent="0.2">
      <c r="E6546" t="str">
        <f t="shared" si="102"/>
        <v>Manufacturing: Energy Intensive</v>
      </c>
      <c r="F6546" t="s">
        <v>73</v>
      </c>
      <c r="G6546" t="s">
        <v>39</v>
      </c>
      <c r="H6546" t="s">
        <v>5</v>
      </c>
      <c r="I6546">
        <v>2048</v>
      </c>
      <c r="J6546">
        <v>2049</v>
      </c>
      <c r="K6546">
        <v>15.120866911978499</v>
      </c>
    </row>
    <row r="6547" spans="5:11" x14ac:dyDescent="0.2">
      <c r="E6547" t="str">
        <f t="shared" si="102"/>
        <v>Manufacturing: Energy Intensive</v>
      </c>
      <c r="F6547" t="s">
        <v>73</v>
      </c>
      <c r="G6547" t="s">
        <v>39</v>
      </c>
      <c r="H6547" t="s">
        <v>5</v>
      </c>
      <c r="I6547">
        <v>2048</v>
      </c>
      <c r="J6547">
        <v>2050</v>
      </c>
      <c r="K6547">
        <v>14.833536951288799</v>
      </c>
    </row>
    <row r="6548" spans="5:11" x14ac:dyDescent="0.2">
      <c r="E6548" t="str">
        <f t="shared" si="102"/>
        <v>Manufacturing: Energy Intensive</v>
      </c>
      <c r="F6548" t="s">
        <v>73</v>
      </c>
      <c r="G6548" t="s">
        <v>39</v>
      </c>
      <c r="H6548" t="s">
        <v>5</v>
      </c>
      <c r="I6548">
        <v>2049</v>
      </c>
      <c r="J6548">
        <v>2048</v>
      </c>
      <c r="K6548">
        <v>14.6931586510167</v>
      </c>
    </row>
    <row r="6549" spans="5:11" x14ac:dyDescent="0.2">
      <c r="E6549" t="str">
        <f t="shared" si="102"/>
        <v>Manufacturing: Energy Intensive</v>
      </c>
      <c r="F6549" t="s">
        <v>73</v>
      </c>
      <c r="G6549" t="s">
        <v>39</v>
      </c>
      <c r="H6549" t="s">
        <v>5</v>
      </c>
      <c r="I6549">
        <v>2049</v>
      </c>
      <c r="J6549">
        <v>2049</v>
      </c>
      <c r="K6549">
        <v>15.613653582233599</v>
      </c>
    </row>
    <row r="6550" spans="5:11" x14ac:dyDescent="0.2">
      <c r="E6550" t="str">
        <f t="shared" si="102"/>
        <v>Manufacturing: Energy Intensive</v>
      </c>
      <c r="F6550" t="s">
        <v>73</v>
      </c>
      <c r="G6550" t="s">
        <v>39</v>
      </c>
      <c r="H6550" t="s">
        <v>5</v>
      </c>
      <c r="I6550">
        <v>2049</v>
      </c>
      <c r="J6550">
        <v>2050</v>
      </c>
      <c r="K6550">
        <v>15.325336016555401</v>
      </c>
    </row>
    <row r="6551" spans="5:11" x14ac:dyDescent="0.2">
      <c r="E6551" t="str">
        <f t="shared" si="102"/>
        <v>Manufacturing: Energy Intensive</v>
      </c>
      <c r="F6551" t="s">
        <v>73</v>
      </c>
      <c r="G6551" t="s">
        <v>39</v>
      </c>
      <c r="H6551" t="s">
        <v>5</v>
      </c>
      <c r="I6551">
        <v>2050</v>
      </c>
      <c r="J6551">
        <v>2048</v>
      </c>
      <c r="K6551">
        <v>15.2328072369796</v>
      </c>
    </row>
    <row r="6552" spans="5:11" x14ac:dyDescent="0.2">
      <c r="E6552" t="str">
        <f t="shared" si="102"/>
        <v>Manufacturing: Energy Intensive</v>
      </c>
      <c r="F6552" t="s">
        <v>73</v>
      </c>
      <c r="G6552" t="s">
        <v>39</v>
      </c>
      <c r="H6552" t="s">
        <v>5</v>
      </c>
      <c r="I6552">
        <v>2050</v>
      </c>
      <c r="J6552">
        <v>2049</v>
      </c>
      <c r="K6552">
        <v>16.1417879365966</v>
      </c>
    </row>
    <row r="6553" spans="5:11" x14ac:dyDescent="0.2">
      <c r="E6553" t="str">
        <f t="shared" si="102"/>
        <v>Manufacturing: Energy Intensive</v>
      </c>
      <c r="F6553" t="s">
        <v>73</v>
      </c>
      <c r="G6553" t="s">
        <v>39</v>
      </c>
      <c r="H6553" t="s">
        <v>5</v>
      </c>
      <c r="I6553">
        <v>2050</v>
      </c>
      <c r="J6553">
        <v>2050</v>
      </c>
      <c r="K6553">
        <v>15.852781860922001</v>
      </c>
    </row>
    <row r="6554" spans="5:11" x14ac:dyDescent="0.2">
      <c r="E6554" t="str">
        <f t="shared" si="102"/>
        <v>Manufacturing: Non Energy Intensive</v>
      </c>
      <c r="F6554" t="s">
        <v>74</v>
      </c>
      <c r="G6554" t="s">
        <v>39</v>
      </c>
      <c r="H6554" t="s">
        <v>4</v>
      </c>
      <c r="I6554">
        <v>2012</v>
      </c>
      <c r="J6554">
        <v>2048</v>
      </c>
      <c r="K6554">
        <v>22.858458205673099</v>
      </c>
    </row>
    <row r="6555" spans="5:11" x14ac:dyDescent="0.2">
      <c r="E6555" t="str">
        <f t="shared" si="102"/>
        <v>Manufacturing: Non Energy Intensive</v>
      </c>
      <c r="F6555" t="s">
        <v>74</v>
      </c>
      <c r="G6555" t="s">
        <v>39</v>
      </c>
      <c r="H6555" t="s">
        <v>4</v>
      </c>
      <c r="I6555">
        <v>2012</v>
      </c>
      <c r="J6555">
        <v>2049</v>
      </c>
      <c r="K6555">
        <v>22.858458205673099</v>
      </c>
    </row>
    <row r="6556" spans="5:11" x14ac:dyDescent="0.2">
      <c r="E6556" t="str">
        <f t="shared" si="102"/>
        <v>Manufacturing: Non Energy Intensive</v>
      </c>
      <c r="F6556" t="s">
        <v>74</v>
      </c>
      <c r="G6556" t="s">
        <v>39</v>
      </c>
      <c r="H6556" t="s">
        <v>4</v>
      </c>
      <c r="I6556">
        <v>2012</v>
      </c>
      <c r="J6556">
        <v>2050</v>
      </c>
      <c r="K6556">
        <v>22.858458205673099</v>
      </c>
    </row>
    <row r="6557" spans="5:11" x14ac:dyDescent="0.2">
      <c r="E6557" t="str">
        <f t="shared" si="102"/>
        <v>Manufacturing: Non Energy Intensive</v>
      </c>
      <c r="F6557" t="s">
        <v>74</v>
      </c>
      <c r="G6557" t="s">
        <v>39</v>
      </c>
      <c r="H6557" t="s">
        <v>4</v>
      </c>
      <c r="I6557">
        <v>2013</v>
      </c>
      <c r="J6557">
        <v>2048</v>
      </c>
      <c r="K6557">
        <v>23.5171719257592</v>
      </c>
    </row>
    <row r="6558" spans="5:11" x14ac:dyDescent="0.2">
      <c r="E6558" t="str">
        <f t="shared" si="102"/>
        <v>Manufacturing: Non Energy Intensive</v>
      </c>
      <c r="F6558" t="s">
        <v>74</v>
      </c>
      <c r="G6558" t="s">
        <v>39</v>
      </c>
      <c r="H6558" t="s">
        <v>4</v>
      </c>
      <c r="I6558">
        <v>2013</v>
      </c>
      <c r="J6558">
        <v>2049</v>
      </c>
      <c r="K6558">
        <v>23.522464176419899</v>
      </c>
    </row>
    <row r="6559" spans="5:11" x14ac:dyDescent="0.2">
      <c r="E6559" t="str">
        <f t="shared" si="102"/>
        <v>Manufacturing: Non Energy Intensive</v>
      </c>
      <c r="F6559" t="s">
        <v>74</v>
      </c>
      <c r="G6559" t="s">
        <v>39</v>
      </c>
      <c r="H6559" t="s">
        <v>4</v>
      </c>
      <c r="I6559">
        <v>2013</v>
      </c>
      <c r="J6559">
        <v>2050</v>
      </c>
      <c r="K6559">
        <v>23.5199582486362</v>
      </c>
    </row>
    <row r="6560" spans="5:11" x14ac:dyDescent="0.2">
      <c r="E6560" t="str">
        <f t="shared" si="102"/>
        <v>Manufacturing: Non Energy Intensive</v>
      </c>
      <c r="F6560" t="s">
        <v>74</v>
      </c>
      <c r="G6560" t="s">
        <v>39</v>
      </c>
      <c r="H6560" t="s">
        <v>4</v>
      </c>
      <c r="I6560">
        <v>2014</v>
      </c>
      <c r="J6560">
        <v>2048</v>
      </c>
      <c r="K6560">
        <v>23.9002550429216</v>
      </c>
    </row>
    <row r="6561" spans="5:11" x14ac:dyDescent="0.2">
      <c r="E6561" t="str">
        <f t="shared" si="102"/>
        <v>Manufacturing: Non Energy Intensive</v>
      </c>
      <c r="F6561" t="s">
        <v>74</v>
      </c>
      <c r="G6561" t="s">
        <v>39</v>
      </c>
      <c r="H6561" t="s">
        <v>4</v>
      </c>
      <c r="I6561">
        <v>2014</v>
      </c>
      <c r="J6561">
        <v>2049</v>
      </c>
      <c r="K6561">
        <v>23.950144846799098</v>
      </c>
    </row>
    <row r="6562" spans="5:11" x14ac:dyDescent="0.2">
      <c r="E6562" t="str">
        <f t="shared" si="102"/>
        <v>Manufacturing: Non Energy Intensive</v>
      </c>
      <c r="F6562" t="s">
        <v>74</v>
      </c>
      <c r="G6562" t="s">
        <v>39</v>
      </c>
      <c r="H6562" t="s">
        <v>4</v>
      </c>
      <c r="I6562">
        <v>2014</v>
      </c>
      <c r="J6562">
        <v>2050</v>
      </c>
      <c r="K6562">
        <v>23.946319715818301</v>
      </c>
    </row>
    <row r="6563" spans="5:11" x14ac:dyDescent="0.2">
      <c r="E6563" t="str">
        <f t="shared" si="102"/>
        <v>Manufacturing: Non Energy Intensive</v>
      </c>
      <c r="F6563" t="s">
        <v>74</v>
      </c>
      <c r="G6563" t="s">
        <v>39</v>
      </c>
      <c r="H6563" t="s">
        <v>4</v>
      </c>
      <c r="I6563">
        <v>2015</v>
      </c>
      <c r="J6563">
        <v>2048</v>
      </c>
      <c r="K6563">
        <v>24.152688770740099</v>
      </c>
    </row>
    <row r="6564" spans="5:11" x14ac:dyDescent="0.2">
      <c r="E6564" t="str">
        <f t="shared" si="102"/>
        <v>Manufacturing: Non Energy Intensive</v>
      </c>
      <c r="F6564" t="s">
        <v>74</v>
      </c>
      <c r="G6564" t="s">
        <v>39</v>
      </c>
      <c r="H6564" t="s">
        <v>4</v>
      </c>
      <c r="I6564">
        <v>2015</v>
      </c>
      <c r="J6564">
        <v>2049</v>
      </c>
      <c r="K6564">
        <v>24.268687080230102</v>
      </c>
    </row>
    <row r="6565" spans="5:11" x14ac:dyDescent="0.2">
      <c r="E6565" t="str">
        <f t="shared" si="102"/>
        <v>Manufacturing: Non Energy Intensive</v>
      </c>
      <c r="F6565" t="s">
        <v>74</v>
      </c>
      <c r="G6565" t="s">
        <v>39</v>
      </c>
      <c r="H6565" t="s">
        <v>4</v>
      </c>
      <c r="I6565">
        <v>2015</v>
      </c>
      <c r="J6565">
        <v>2050</v>
      </c>
      <c r="K6565">
        <v>24.266169839879002</v>
      </c>
    </row>
    <row r="6566" spans="5:11" x14ac:dyDescent="0.2">
      <c r="E6566" t="str">
        <f t="shared" si="102"/>
        <v>Manufacturing: Non Energy Intensive</v>
      </c>
      <c r="F6566" t="s">
        <v>74</v>
      </c>
      <c r="G6566" t="s">
        <v>39</v>
      </c>
      <c r="H6566" t="s">
        <v>4</v>
      </c>
      <c r="I6566">
        <v>2016</v>
      </c>
      <c r="J6566">
        <v>2048</v>
      </c>
      <c r="K6566">
        <v>24.2564067499987</v>
      </c>
    </row>
    <row r="6567" spans="5:11" x14ac:dyDescent="0.2">
      <c r="E6567" t="str">
        <f t="shared" si="102"/>
        <v>Manufacturing: Non Energy Intensive</v>
      </c>
      <c r="F6567" t="s">
        <v>74</v>
      </c>
      <c r="G6567" t="s">
        <v>39</v>
      </c>
      <c r="H6567" t="s">
        <v>4</v>
      </c>
      <c r="I6567">
        <v>2016</v>
      </c>
      <c r="J6567">
        <v>2049</v>
      </c>
      <c r="K6567">
        <v>24.451141171958199</v>
      </c>
    </row>
    <row r="6568" spans="5:11" x14ac:dyDescent="0.2">
      <c r="E6568" t="str">
        <f t="shared" si="102"/>
        <v>Manufacturing: Non Energy Intensive</v>
      </c>
      <c r="F6568" t="s">
        <v>74</v>
      </c>
      <c r="G6568" t="s">
        <v>39</v>
      </c>
      <c r="H6568" t="s">
        <v>4</v>
      </c>
      <c r="I6568">
        <v>2016</v>
      </c>
      <c r="J6568">
        <v>2050</v>
      </c>
      <c r="K6568">
        <v>24.452248710207499</v>
      </c>
    </row>
    <row r="6569" spans="5:11" x14ac:dyDescent="0.2">
      <c r="E6569" t="str">
        <f t="shared" si="102"/>
        <v>Manufacturing: Non Energy Intensive</v>
      </c>
      <c r="F6569" t="s">
        <v>74</v>
      </c>
      <c r="G6569" t="s">
        <v>39</v>
      </c>
      <c r="H6569" t="s">
        <v>4</v>
      </c>
      <c r="I6569">
        <v>2017</v>
      </c>
      <c r="J6569">
        <v>2048</v>
      </c>
      <c r="K6569">
        <v>24.359831946887098</v>
      </c>
    </row>
    <row r="6570" spans="5:11" x14ac:dyDescent="0.2">
      <c r="E6570" t="str">
        <f t="shared" si="102"/>
        <v>Manufacturing: Non Energy Intensive</v>
      </c>
      <c r="F6570" t="s">
        <v>74</v>
      </c>
      <c r="G6570" t="s">
        <v>39</v>
      </c>
      <c r="H6570" t="s">
        <v>4</v>
      </c>
      <c r="I6570">
        <v>2017</v>
      </c>
      <c r="J6570">
        <v>2049</v>
      </c>
      <c r="K6570">
        <v>24.6421312629416</v>
      </c>
    </row>
    <row r="6571" spans="5:11" x14ac:dyDescent="0.2">
      <c r="E6571" t="str">
        <f t="shared" si="102"/>
        <v>Manufacturing: Non Energy Intensive</v>
      </c>
      <c r="F6571" t="s">
        <v>74</v>
      </c>
      <c r="G6571" t="s">
        <v>39</v>
      </c>
      <c r="H6571" t="s">
        <v>4</v>
      </c>
      <c r="I6571">
        <v>2017</v>
      </c>
      <c r="J6571">
        <v>2050</v>
      </c>
      <c r="K6571">
        <v>24.646475856215002</v>
      </c>
    </row>
    <row r="6572" spans="5:11" x14ac:dyDescent="0.2">
      <c r="E6572" t="str">
        <f t="shared" si="102"/>
        <v>Manufacturing: Non Energy Intensive</v>
      </c>
      <c r="F6572" t="s">
        <v>74</v>
      </c>
      <c r="G6572" t="s">
        <v>39</v>
      </c>
      <c r="H6572" t="s">
        <v>4</v>
      </c>
      <c r="I6572">
        <v>2018</v>
      </c>
      <c r="J6572">
        <v>2048</v>
      </c>
      <c r="K6572">
        <v>24.4582456570249</v>
      </c>
    </row>
    <row r="6573" spans="5:11" x14ac:dyDescent="0.2">
      <c r="E6573" t="str">
        <f t="shared" si="102"/>
        <v>Manufacturing: Non Energy Intensive</v>
      </c>
      <c r="F6573" t="s">
        <v>74</v>
      </c>
      <c r="G6573" t="s">
        <v>39</v>
      </c>
      <c r="H6573" t="s">
        <v>4</v>
      </c>
      <c r="I6573">
        <v>2018</v>
      </c>
      <c r="J6573">
        <v>2049</v>
      </c>
      <c r="K6573">
        <v>24.821277106050399</v>
      </c>
    </row>
    <row r="6574" spans="5:11" x14ac:dyDescent="0.2">
      <c r="E6574" t="str">
        <f t="shared" si="102"/>
        <v>Manufacturing: Non Energy Intensive</v>
      </c>
      <c r="F6574" t="s">
        <v>74</v>
      </c>
      <c r="G6574" t="s">
        <v>39</v>
      </c>
      <c r="H6574" t="s">
        <v>4</v>
      </c>
      <c r="I6574">
        <v>2018</v>
      </c>
      <c r="J6574">
        <v>2050</v>
      </c>
      <c r="K6574">
        <v>24.833477979717198</v>
      </c>
    </row>
    <row r="6575" spans="5:11" x14ac:dyDescent="0.2">
      <c r="E6575" t="str">
        <f t="shared" si="102"/>
        <v>Manufacturing: Non Energy Intensive</v>
      </c>
      <c r="F6575" t="s">
        <v>74</v>
      </c>
      <c r="G6575" t="s">
        <v>39</v>
      </c>
      <c r="H6575" t="s">
        <v>4</v>
      </c>
      <c r="I6575">
        <v>2019</v>
      </c>
      <c r="J6575">
        <v>2048</v>
      </c>
      <c r="K6575">
        <v>24.2966577563542</v>
      </c>
    </row>
    <row r="6576" spans="5:11" x14ac:dyDescent="0.2">
      <c r="E6576" t="str">
        <f t="shared" si="102"/>
        <v>Manufacturing: Non Energy Intensive</v>
      </c>
      <c r="F6576" t="s">
        <v>74</v>
      </c>
      <c r="G6576" t="s">
        <v>39</v>
      </c>
      <c r="H6576" t="s">
        <v>4</v>
      </c>
      <c r="I6576">
        <v>2019</v>
      </c>
      <c r="J6576">
        <v>2049</v>
      </c>
      <c r="K6576">
        <v>24.745611905483901</v>
      </c>
    </row>
    <row r="6577" spans="5:11" x14ac:dyDescent="0.2">
      <c r="E6577" t="str">
        <f t="shared" si="102"/>
        <v>Manufacturing: Non Energy Intensive</v>
      </c>
      <c r="F6577" t="s">
        <v>74</v>
      </c>
      <c r="G6577" t="s">
        <v>39</v>
      </c>
      <c r="H6577" t="s">
        <v>4</v>
      </c>
      <c r="I6577">
        <v>2019</v>
      </c>
      <c r="J6577">
        <v>2050</v>
      </c>
      <c r="K6577">
        <v>24.764448821974199</v>
      </c>
    </row>
    <row r="6578" spans="5:11" x14ac:dyDescent="0.2">
      <c r="E6578" t="str">
        <f t="shared" si="102"/>
        <v>Manufacturing: Non Energy Intensive</v>
      </c>
      <c r="F6578" t="s">
        <v>74</v>
      </c>
      <c r="G6578" t="s">
        <v>39</v>
      </c>
      <c r="H6578" t="s">
        <v>4</v>
      </c>
      <c r="I6578">
        <v>2020</v>
      </c>
      <c r="J6578">
        <v>2048</v>
      </c>
      <c r="K6578">
        <v>21.802354504313399</v>
      </c>
    </row>
    <row r="6579" spans="5:11" x14ac:dyDescent="0.2">
      <c r="E6579" t="str">
        <f t="shared" si="102"/>
        <v>Manufacturing: Non Energy Intensive</v>
      </c>
      <c r="F6579" t="s">
        <v>74</v>
      </c>
      <c r="G6579" t="s">
        <v>39</v>
      </c>
      <c r="H6579" t="s">
        <v>4</v>
      </c>
      <c r="I6579">
        <v>2020</v>
      </c>
      <c r="J6579">
        <v>2049</v>
      </c>
      <c r="K6579">
        <v>22.299869241307501</v>
      </c>
    </row>
    <row r="6580" spans="5:11" x14ac:dyDescent="0.2">
      <c r="E6580" t="str">
        <f t="shared" si="102"/>
        <v>Manufacturing: Non Energy Intensive</v>
      </c>
      <c r="F6580" t="s">
        <v>74</v>
      </c>
      <c r="G6580" t="s">
        <v>39</v>
      </c>
      <c r="H6580" t="s">
        <v>4</v>
      </c>
      <c r="I6580">
        <v>2020</v>
      </c>
      <c r="J6580">
        <v>2050</v>
      </c>
      <c r="K6580">
        <v>22.323763037115199</v>
      </c>
    </row>
    <row r="6581" spans="5:11" x14ac:dyDescent="0.2">
      <c r="E6581" t="str">
        <f t="shared" si="102"/>
        <v>Manufacturing: Non Energy Intensive</v>
      </c>
      <c r="F6581" t="s">
        <v>74</v>
      </c>
      <c r="G6581" t="s">
        <v>39</v>
      </c>
      <c r="H6581" t="s">
        <v>4</v>
      </c>
      <c r="I6581">
        <v>2021</v>
      </c>
      <c r="J6581">
        <v>2048</v>
      </c>
      <c r="K6581">
        <v>22.2892615918134</v>
      </c>
    </row>
    <row r="6582" spans="5:11" x14ac:dyDescent="0.2">
      <c r="E6582" t="str">
        <f t="shared" si="102"/>
        <v>Manufacturing: Non Energy Intensive</v>
      </c>
      <c r="F6582" t="s">
        <v>74</v>
      </c>
      <c r="G6582" t="s">
        <v>39</v>
      </c>
      <c r="H6582" t="s">
        <v>4</v>
      </c>
      <c r="I6582">
        <v>2021</v>
      </c>
      <c r="J6582">
        <v>2049</v>
      </c>
      <c r="K6582">
        <v>22.866639730950698</v>
      </c>
    </row>
    <row r="6583" spans="5:11" x14ac:dyDescent="0.2">
      <c r="E6583" t="str">
        <f t="shared" si="102"/>
        <v>Manufacturing: Non Energy Intensive</v>
      </c>
      <c r="F6583" t="s">
        <v>74</v>
      </c>
      <c r="G6583" t="s">
        <v>39</v>
      </c>
      <c r="H6583" t="s">
        <v>4</v>
      </c>
      <c r="I6583">
        <v>2021</v>
      </c>
      <c r="J6583">
        <v>2050</v>
      </c>
      <c r="K6583">
        <v>22.9003710950042</v>
      </c>
    </row>
    <row r="6584" spans="5:11" x14ac:dyDescent="0.2">
      <c r="E6584" t="str">
        <f t="shared" si="102"/>
        <v>Manufacturing: Non Energy Intensive</v>
      </c>
      <c r="F6584" t="s">
        <v>74</v>
      </c>
      <c r="G6584" t="s">
        <v>39</v>
      </c>
      <c r="H6584" t="s">
        <v>4</v>
      </c>
      <c r="I6584">
        <v>2022</v>
      </c>
      <c r="J6584">
        <v>2048</v>
      </c>
      <c r="K6584">
        <v>22.7220831896344</v>
      </c>
    </row>
    <row r="6585" spans="5:11" x14ac:dyDescent="0.2">
      <c r="E6585" t="str">
        <f t="shared" si="102"/>
        <v>Manufacturing: Non Energy Intensive</v>
      </c>
      <c r="F6585" t="s">
        <v>74</v>
      </c>
      <c r="G6585" t="s">
        <v>39</v>
      </c>
      <c r="H6585" t="s">
        <v>4</v>
      </c>
      <c r="I6585">
        <v>2022</v>
      </c>
      <c r="J6585">
        <v>2049</v>
      </c>
      <c r="K6585">
        <v>23.391969148527199</v>
      </c>
    </row>
    <row r="6586" spans="5:11" x14ac:dyDescent="0.2">
      <c r="E6586" t="str">
        <f t="shared" si="102"/>
        <v>Manufacturing: Non Energy Intensive</v>
      </c>
      <c r="F6586" t="s">
        <v>74</v>
      </c>
      <c r="G6586" t="s">
        <v>39</v>
      </c>
      <c r="H6586" t="s">
        <v>4</v>
      </c>
      <c r="I6586">
        <v>2022</v>
      </c>
      <c r="J6586">
        <v>2050</v>
      </c>
      <c r="K6586">
        <v>23.412789567078899</v>
      </c>
    </row>
    <row r="6587" spans="5:11" x14ac:dyDescent="0.2">
      <c r="E6587" t="str">
        <f t="shared" si="102"/>
        <v>Manufacturing: Non Energy Intensive</v>
      </c>
      <c r="F6587" t="s">
        <v>74</v>
      </c>
      <c r="G6587" t="s">
        <v>39</v>
      </c>
      <c r="H6587" t="s">
        <v>4</v>
      </c>
      <c r="I6587">
        <v>2023</v>
      </c>
      <c r="J6587">
        <v>2048</v>
      </c>
      <c r="K6587">
        <v>23.103520303725698</v>
      </c>
    </row>
    <row r="6588" spans="5:11" x14ac:dyDescent="0.2">
      <c r="E6588" t="str">
        <f t="shared" si="102"/>
        <v>Manufacturing: Non Energy Intensive</v>
      </c>
      <c r="F6588" t="s">
        <v>74</v>
      </c>
      <c r="G6588" t="s">
        <v>39</v>
      </c>
      <c r="H6588" t="s">
        <v>4</v>
      </c>
      <c r="I6588">
        <v>2023</v>
      </c>
      <c r="J6588">
        <v>2049</v>
      </c>
      <c r="K6588">
        <v>23.8634007878115</v>
      </c>
    </row>
    <row r="6589" spans="5:11" x14ac:dyDescent="0.2">
      <c r="E6589" t="str">
        <f t="shared" si="102"/>
        <v>Manufacturing: Non Energy Intensive</v>
      </c>
      <c r="F6589" t="s">
        <v>74</v>
      </c>
      <c r="G6589" t="s">
        <v>39</v>
      </c>
      <c r="H6589" t="s">
        <v>4</v>
      </c>
      <c r="I6589">
        <v>2023</v>
      </c>
      <c r="J6589">
        <v>2050</v>
      </c>
      <c r="K6589">
        <v>23.8772040384953</v>
      </c>
    </row>
    <row r="6590" spans="5:11" x14ac:dyDescent="0.2">
      <c r="E6590" t="str">
        <f t="shared" si="102"/>
        <v>Manufacturing: Non Energy Intensive</v>
      </c>
      <c r="F6590" t="s">
        <v>74</v>
      </c>
      <c r="G6590" t="s">
        <v>39</v>
      </c>
      <c r="H6590" t="s">
        <v>4</v>
      </c>
      <c r="I6590">
        <v>2024</v>
      </c>
      <c r="J6590">
        <v>2048</v>
      </c>
      <c r="K6590">
        <v>23.5110683321758</v>
      </c>
    </row>
    <row r="6591" spans="5:11" x14ac:dyDescent="0.2">
      <c r="E6591" t="str">
        <f t="shared" si="102"/>
        <v>Manufacturing: Non Energy Intensive</v>
      </c>
      <c r="F6591" t="s">
        <v>74</v>
      </c>
      <c r="G6591" t="s">
        <v>39</v>
      </c>
      <c r="H6591" t="s">
        <v>4</v>
      </c>
      <c r="I6591">
        <v>2024</v>
      </c>
      <c r="J6591">
        <v>2049</v>
      </c>
      <c r="K6591">
        <v>24.360628321575</v>
      </c>
    </row>
    <row r="6592" spans="5:11" x14ac:dyDescent="0.2">
      <c r="E6592" t="str">
        <f t="shared" si="102"/>
        <v>Manufacturing: Non Energy Intensive</v>
      </c>
      <c r="F6592" t="s">
        <v>74</v>
      </c>
      <c r="G6592" t="s">
        <v>39</v>
      </c>
      <c r="H6592" t="s">
        <v>4</v>
      </c>
      <c r="I6592">
        <v>2024</v>
      </c>
      <c r="J6592">
        <v>2050</v>
      </c>
      <c r="K6592">
        <v>24.3734657677253</v>
      </c>
    </row>
    <row r="6593" spans="5:11" x14ac:dyDescent="0.2">
      <c r="E6593" t="str">
        <f t="shared" si="102"/>
        <v>Manufacturing: Non Energy Intensive</v>
      </c>
      <c r="F6593" t="s">
        <v>74</v>
      </c>
      <c r="G6593" t="s">
        <v>39</v>
      </c>
      <c r="H6593" t="s">
        <v>4</v>
      </c>
      <c r="I6593">
        <v>2025</v>
      </c>
      <c r="J6593">
        <v>2048</v>
      </c>
      <c r="K6593">
        <v>23.9207141787283</v>
      </c>
    </row>
    <row r="6594" spans="5:11" x14ac:dyDescent="0.2">
      <c r="E6594" t="str">
        <f t="shared" si="102"/>
        <v>Manufacturing: Non Energy Intensive</v>
      </c>
      <c r="F6594" t="s">
        <v>74</v>
      </c>
      <c r="G6594" t="s">
        <v>39</v>
      </c>
      <c r="H6594" t="s">
        <v>4</v>
      </c>
      <c r="I6594">
        <v>2025</v>
      </c>
      <c r="J6594">
        <v>2049</v>
      </c>
      <c r="K6594">
        <v>24.842553831721801</v>
      </c>
    </row>
    <row r="6595" spans="5:11" x14ac:dyDescent="0.2">
      <c r="E6595" t="str">
        <f t="shared" ref="E6595:E6658" si="103">VLOOKUP(F6595,$A$2:$B$53,2,)</f>
        <v>Manufacturing: Non Energy Intensive</v>
      </c>
      <c r="F6595" t="s">
        <v>74</v>
      </c>
      <c r="G6595" t="s">
        <v>39</v>
      </c>
      <c r="H6595" t="s">
        <v>4</v>
      </c>
      <c r="I6595">
        <v>2025</v>
      </c>
      <c r="J6595">
        <v>2050</v>
      </c>
      <c r="K6595">
        <v>24.854040599041301</v>
      </c>
    </row>
    <row r="6596" spans="5:11" x14ac:dyDescent="0.2">
      <c r="E6596" t="str">
        <f t="shared" si="103"/>
        <v>Manufacturing: Non Energy Intensive</v>
      </c>
      <c r="F6596" t="s">
        <v>74</v>
      </c>
      <c r="G6596" t="s">
        <v>39</v>
      </c>
      <c r="H6596" t="s">
        <v>4</v>
      </c>
      <c r="I6596">
        <v>2026</v>
      </c>
      <c r="J6596">
        <v>2048</v>
      </c>
      <c r="K6596">
        <v>24.261798136732001</v>
      </c>
    </row>
    <row r="6597" spans="5:11" x14ac:dyDescent="0.2">
      <c r="E6597" t="str">
        <f t="shared" si="103"/>
        <v>Manufacturing: Non Energy Intensive</v>
      </c>
      <c r="F6597" t="s">
        <v>74</v>
      </c>
      <c r="G6597" t="s">
        <v>39</v>
      </c>
      <c r="H6597" t="s">
        <v>4</v>
      </c>
      <c r="I6597">
        <v>2026</v>
      </c>
      <c r="J6597">
        <v>2049</v>
      </c>
      <c r="K6597">
        <v>25.2678884604282</v>
      </c>
    </row>
    <row r="6598" spans="5:11" x14ac:dyDescent="0.2">
      <c r="E6598" t="str">
        <f t="shared" si="103"/>
        <v>Manufacturing: Non Energy Intensive</v>
      </c>
      <c r="F6598" t="s">
        <v>74</v>
      </c>
      <c r="G6598" t="s">
        <v>39</v>
      </c>
      <c r="H6598" t="s">
        <v>4</v>
      </c>
      <c r="I6598">
        <v>2026</v>
      </c>
      <c r="J6598">
        <v>2050</v>
      </c>
      <c r="K6598">
        <v>25.280485749874099</v>
      </c>
    </row>
    <row r="6599" spans="5:11" x14ac:dyDescent="0.2">
      <c r="E6599" t="str">
        <f t="shared" si="103"/>
        <v>Manufacturing: Non Energy Intensive</v>
      </c>
      <c r="F6599" t="s">
        <v>74</v>
      </c>
      <c r="G6599" t="s">
        <v>39</v>
      </c>
      <c r="H6599" t="s">
        <v>4</v>
      </c>
      <c r="I6599">
        <v>2027</v>
      </c>
      <c r="J6599">
        <v>2048</v>
      </c>
      <c r="K6599">
        <v>24.624545113813198</v>
      </c>
    </row>
    <row r="6600" spans="5:11" x14ac:dyDescent="0.2">
      <c r="E6600" t="str">
        <f t="shared" si="103"/>
        <v>Manufacturing: Non Energy Intensive</v>
      </c>
      <c r="F6600" t="s">
        <v>74</v>
      </c>
      <c r="G6600" t="s">
        <v>39</v>
      </c>
      <c r="H6600" t="s">
        <v>4</v>
      </c>
      <c r="I6600">
        <v>2027</v>
      </c>
      <c r="J6600">
        <v>2049</v>
      </c>
      <c r="K6600">
        <v>25.715990716916998</v>
      </c>
    </row>
    <row r="6601" spans="5:11" x14ac:dyDescent="0.2">
      <c r="E6601" t="str">
        <f t="shared" si="103"/>
        <v>Manufacturing: Non Energy Intensive</v>
      </c>
      <c r="F6601" t="s">
        <v>74</v>
      </c>
      <c r="G6601" t="s">
        <v>39</v>
      </c>
      <c r="H6601" t="s">
        <v>4</v>
      </c>
      <c r="I6601">
        <v>2027</v>
      </c>
      <c r="J6601">
        <v>2050</v>
      </c>
      <c r="K6601">
        <v>25.728976091109299</v>
      </c>
    </row>
    <row r="6602" spans="5:11" x14ac:dyDescent="0.2">
      <c r="E6602" t="str">
        <f t="shared" si="103"/>
        <v>Manufacturing: Non Energy Intensive</v>
      </c>
      <c r="F6602" t="s">
        <v>74</v>
      </c>
      <c r="G6602" t="s">
        <v>39</v>
      </c>
      <c r="H6602" t="s">
        <v>4</v>
      </c>
      <c r="I6602">
        <v>2028</v>
      </c>
      <c r="J6602">
        <v>2048</v>
      </c>
      <c r="K6602">
        <v>25.0017863656429</v>
      </c>
    </row>
    <row r="6603" spans="5:11" x14ac:dyDescent="0.2">
      <c r="E6603" t="str">
        <f t="shared" si="103"/>
        <v>Manufacturing: Non Energy Intensive</v>
      </c>
      <c r="F6603" t="s">
        <v>74</v>
      </c>
      <c r="G6603" t="s">
        <v>39</v>
      </c>
      <c r="H6603" t="s">
        <v>4</v>
      </c>
      <c r="I6603">
        <v>2028</v>
      </c>
      <c r="J6603">
        <v>2049</v>
      </c>
      <c r="K6603">
        <v>26.176756757970001</v>
      </c>
    </row>
    <row r="6604" spans="5:11" x14ac:dyDescent="0.2">
      <c r="E6604" t="str">
        <f t="shared" si="103"/>
        <v>Manufacturing: Non Energy Intensive</v>
      </c>
      <c r="F6604" t="s">
        <v>74</v>
      </c>
      <c r="G6604" t="s">
        <v>39</v>
      </c>
      <c r="H6604" t="s">
        <v>4</v>
      </c>
      <c r="I6604">
        <v>2028</v>
      </c>
      <c r="J6604">
        <v>2050</v>
      </c>
      <c r="K6604">
        <v>26.196944221007598</v>
      </c>
    </row>
    <row r="6605" spans="5:11" x14ac:dyDescent="0.2">
      <c r="E6605" t="str">
        <f t="shared" si="103"/>
        <v>Manufacturing: Non Energy Intensive</v>
      </c>
      <c r="F6605" t="s">
        <v>74</v>
      </c>
      <c r="G6605" t="s">
        <v>39</v>
      </c>
      <c r="H6605" t="s">
        <v>4</v>
      </c>
      <c r="I6605">
        <v>2029</v>
      </c>
      <c r="J6605">
        <v>2048</v>
      </c>
      <c r="K6605">
        <v>25.486013830540401</v>
      </c>
    </row>
    <row r="6606" spans="5:11" x14ac:dyDescent="0.2">
      <c r="E6606" t="str">
        <f t="shared" si="103"/>
        <v>Manufacturing: Non Energy Intensive</v>
      </c>
      <c r="F6606" t="s">
        <v>74</v>
      </c>
      <c r="G6606" t="s">
        <v>39</v>
      </c>
      <c r="H6606" t="s">
        <v>4</v>
      </c>
      <c r="I6606">
        <v>2029</v>
      </c>
      <c r="J6606">
        <v>2049</v>
      </c>
      <c r="K6606">
        <v>26.743460738822598</v>
      </c>
    </row>
    <row r="6607" spans="5:11" x14ac:dyDescent="0.2">
      <c r="E6607" t="str">
        <f t="shared" si="103"/>
        <v>Manufacturing: Non Energy Intensive</v>
      </c>
      <c r="F6607" t="s">
        <v>74</v>
      </c>
      <c r="G6607" t="s">
        <v>39</v>
      </c>
      <c r="H6607" t="s">
        <v>4</v>
      </c>
      <c r="I6607">
        <v>2029</v>
      </c>
      <c r="J6607">
        <v>2050</v>
      </c>
      <c r="K6607">
        <v>26.779247695265202</v>
      </c>
    </row>
    <row r="6608" spans="5:11" x14ac:dyDescent="0.2">
      <c r="E6608" t="str">
        <f t="shared" si="103"/>
        <v>Manufacturing: Non Energy Intensive</v>
      </c>
      <c r="F6608" t="s">
        <v>74</v>
      </c>
      <c r="G6608" t="s">
        <v>39</v>
      </c>
      <c r="H6608" t="s">
        <v>4</v>
      </c>
      <c r="I6608">
        <v>2030</v>
      </c>
      <c r="J6608">
        <v>2048</v>
      </c>
      <c r="K6608">
        <v>25.965611919372201</v>
      </c>
    </row>
    <row r="6609" spans="5:11" x14ac:dyDescent="0.2">
      <c r="E6609" t="str">
        <f t="shared" si="103"/>
        <v>Manufacturing: Non Energy Intensive</v>
      </c>
      <c r="F6609" t="s">
        <v>74</v>
      </c>
      <c r="G6609" t="s">
        <v>39</v>
      </c>
      <c r="H6609" t="s">
        <v>4</v>
      </c>
      <c r="I6609">
        <v>2030</v>
      </c>
      <c r="J6609">
        <v>2049</v>
      </c>
      <c r="K6609">
        <v>27.320180626494999</v>
      </c>
    </row>
    <row r="6610" spans="5:11" x14ac:dyDescent="0.2">
      <c r="E6610" t="str">
        <f t="shared" si="103"/>
        <v>Manufacturing: Non Energy Intensive</v>
      </c>
      <c r="F6610" t="s">
        <v>74</v>
      </c>
      <c r="G6610" t="s">
        <v>39</v>
      </c>
      <c r="H6610" t="s">
        <v>4</v>
      </c>
      <c r="I6610">
        <v>2030</v>
      </c>
      <c r="J6610">
        <v>2050</v>
      </c>
      <c r="K6610">
        <v>27.3579955641619</v>
      </c>
    </row>
    <row r="6611" spans="5:11" x14ac:dyDescent="0.2">
      <c r="E6611" t="str">
        <f t="shared" si="103"/>
        <v>Manufacturing: Non Energy Intensive</v>
      </c>
      <c r="F6611" t="s">
        <v>74</v>
      </c>
      <c r="G6611" t="s">
        <v>39</v>
      </c>
      <c r="H6611" t="s">
        <v>4</v>
      </c>
      <c r="I6611">
        <v>2031</v>
      </c>
      <c r="J6611">
        <v>2048</v>
      </c>
      <c r="K6611">
        <v>26.691014996216499</v>
      </c>
    </row>
    <row r="6612" spans="5:11" x14ac:dyDescent="0.2">
      <c r="E6612" t="str">
        <f t="shared" si="103"/>
        <v>Manufacturing: Non Energy Intensive</v>
      </c>
      <c r="F6612" t="s">
        <v>74</v>
      </c>
      <c r="G6612" t="s">
        <v>39</v>
      </c>
      <c r="H6612" t="s">
        <v>4</v>
      </c>
      <c r="I6612">
        <v>2031</v>
      </c>
      <c r="J6612">
        <v>2049</v>
      </c>
      <c r="K6612">
        <v>28.127637028116801</v>
      </c>
    </row>
    <row r="6613" spans="5:11" x14ac:dyDescent="0.2">
      <c r="E6613" t="str">
        <f t="shared" si="103"/>
        <v>Manufacturing: Non Energy Intensive</v>
      </c>
      <c r="F6613" t="s">
        <v>74</v>
      </c>
      <c r="G6613" t="s">
        <v>39</v>
      </c>
      <c r="H6613" t="s">
        <v>4</v>
      </c>
      <c r="I6613">
        <v>2031</v>
      </c>
      <c r="J6613">
        <v>2050</v>
      </c>
      <c r="K6613">
        <v>28.1683987163883</v>
      </c>
    </row>
    <row r="6614" spans="5:11" x14ac:dyDescent="0.2">
      <c r="E6614" t="str">
        <f t="shared" si="103"/>
        <v>Manufacturing: Non Energy Intensive</v>
      </c>
      <c r="F6614" t="s">
        <v>74</v>
      </c>
      <c r="G6614" t="s">
        <v>39</v>
      </c>
      <c r="H6614" t="s">
        <v>4</v>
      </c>
      <c r="I6614">
        <v>2032</v>
      </c>
      <c r="J6614">
        <v>2048</v>
      </c>
      <c r="K6614">
        <v>27.462272360351999</v>
      </c>
    </row>
    <row r="6615" spans="5:11" x14ac:dyDescent="0.2">
      <c r="E6615" t="str">
        <f t="shared" si="103"/>
        <v>Manufacturing: Non Energy Intensive</v>
      </c>
      <c r="F6615" t="s">
        <v>74</v>
      </c>
      <c r="G6615" t="s">
        <v>39</v>
      </c>
      <c r="H6615" t="s">
        <v>4</v>
      </c>
      <c r="I6615">
        <v>2032</v>
      </c>
      <c r="J6615">
        <v>2049</v>
      </c>
      <c r="K6615">
        <v>28.980554415900301</v>
      </c>
    </row>
    <row r="6616" spans="5:11" x14ac:dyDescent="0.2">
      <c r="E6616" t="str">
        <f t="shared" si="103"/>
        <v>Manufacturing: Non Energy Intensive</v>
      </c>
      <c r="F6616" t="s">
        <v>74</v>
      </c>
      <c r="G6616" t="s">
        <v>39</v>
      </c>
      <c r="H6616" t="s">
        <v>4</v>
      </c>
      <c r="I6616">
        <v>2032</v>
      </c>
      <c r="J6616">
        <v>2050</v>
      </c>
      <c r="K6616">
        <v>29.0310337119164</v>
      </c>
    </row>
    <row r="6617" spans="5:11" x14ac:dyDescent="0.2">
      <c r="E6617" t="str">
        <f t="shared" si="103"/>
        <v>Manufacturing: Non Energy Intensive</v>
      </c>
      <c r="F6617" t="s">
        <v>74</v>
      </c>
      <c r="G6617" t="s">
        <v>39</v>
      </c>
      <c r="H6617" t="s">
        <v>4</v>
      </c>
      <c r="I6617">
        <v>2033</v>
      </c>
      <c r="J6617">
        <v>2048</v>
      </c>
      <c r="K6617">
        <v>28.289896670502699</v>
      </c>
    </row>
    <row r="6618" spans="5:11" x14ac:dyDescent="0.2">
      <c r="E6618" t="str">
        <f t="shared" si="103"/>
        <v>Manufacturing: Non Energy Intensive</v>
      </c>
      <c r="F6618" t="s">
        <v>74</v>
      </c>
      <c r="G6618" t="s">
        <v>39</v>
      </c>
      <c r="H6618" t="s">
        <v>4</v>
      </c>
      <c r="I6618">
        <v>2033</v>
      </c>
      <c r="J6618">
        <v>2049</v>
      </c>
      <c r="K6618">
        <v>29.887499182562401</v>
      </c>
    </row>
    <row r="6619" spans="5:11" x14ac:dyDescent="0.2">
      <c r="E6619" t="str">
        <f t="shared" si="103"/>
        <v>Manufacturing: Non Energy Intensive</v>
      </c>
      <c r="F6619" t="s">
        <v>74</v>
      </c>
      <c r="G6619" t="s">
        <v>39</v>
      </c>
      <c r="H6619" t="s">
        <v>4</v>
      </c>
      <c r="I6619">
        <v>2033</v>
      </c>
      <c r="J6619">
        <v>2050</v>
      </c>
      <c r="K6619">
        <v>29.9377096825263</v>
      </c>
    </row>
    <row r="6620" spans="5:11" x14ac:dyDescent="0.2">
      <c r="E6620" t="str">
        <f t="shared" si="103"/>
        <v>Manufacturing: Non Energy Intensive</v>
      </c>
      <c r="F6620" t="s">
        <v>74</v>
      </c>
      <c r="G6620" t="s">
        <v>39</v>
      </c>
      <c r="H6620" t="s">
        <v>4</v>
      </c>
      <c r="I6620">
        <v>2034</v>
      </c>
      <c r="J6620">
        <v>2048</v>
      </c>
      <c r="K6620">
        <v>29.1928024327065</v>
      </c>
    </row>
    <row r="6621" spans="5:11" x14ac:dyDescent="0.2">
      <c r="E6621" t="str">
        <f t="shared" si="103"/>
        <v>Manufacturing: Non Energy Intensive</v>
      </c>
      <c r="F6621" t="s">
        <v>74</v>
      </c>
      <c r="G6621" t="s">
        <v>39</v>
      </c>
      <c r="H6621" t="s">
        <v>4</v>
      </c>
      <c r="I6621">
        <v>2034</v>
      </c>
      <c r="J6621">
        <v>2049</v>
      </c>
      <c r="K6621">
        <v>30.843669258286901</v>
      </c>
    </row>
    <row r="6622" spans="5:11" x14ac:dyDescent="0.2">
      <c r="E6622" t="str">
        <f t="shared" si="103"/>
        <v>Manufacturing: Non Energy Intensive</v>
      </c>
      <c r="F6622" t="s">
        <v>74</v>
      </c>
      <c r="G6622" t="s">
        <v>39</v>
      </c>
      <c r="H6622" t="s">
        <v>4</v>
      </c>
      <c r="I6622">
        <v>2034</v>
      </c>
      <c r="J6622">
        <v>2050</v>
      </c>
      <c r="K6622">
        <v>30.895565901653001</v>
      </c>
    </row>
    <row r="6623" spans="5:11" x14ac:dyDescent="0.2">
      <c r="E6623" t="str">
        <f t="shared" si="103"/>
        <v>Manufacturing: Non Energy Intensive</v>
      </c>
      <c r="F6623" t="s">
        <v>74</v>
      </c>
      <c r="G6623" t="s">
        <v>39</v>
      </c>
      <c r="H6623" t="s">
        <v>4</v>
      </c>
      <c r="I6623">
        <v>2035</v>
      </c>
      <c r="J6623">
        <v>2048</v>
      </c>
      <c r="K6623">
        <v>30.070514400841699</v>
      </c>
    </row>
    <row r="6624" spans="5:11" x14ac:dyDescent="0.2">
      <c r="E6624" t="str">
        <f t="shared" si="103"/>
        <v>Manufacturing: Non Energy Intensive</v>
      </c>
      <c r="F6624" t="s">
        <v>74</v>
      </c>
      <c r="G6624" t="s">
        <v>39</v>
      </c>
      <c r="H6624" t="s">
        <v>4</v>
      </c>
      <c r="I6624">
        <v>2035</v>
      </c>
      <c r="J6624">
        <v>2049</v>
      </c>
      <c r="K6624">
        <v>31.8297590522292</v>
      </c>
    </row>
    <row r="6625" spans="5:11" x14ac:dyDescent="0.2">
      <c r="E6625" t="str">
        <f t="shared" si="103"/>
        <v>Manufacturing: Non Energy Intensive</v>
      </c>
      <c r="F6625" t="s">
        <v>74</v>
      </c>
      <c r="G6625" t="s">
        <v>39</v>
      </c>
      <c r="H6625" t="s">
        <v>4</v>
      </c>
      <c r="I6625">
        <v>2035</v>
      </c>
      <c r="J6625">
        <v>2050</v>
      </c>
      <c r="K6625">
        <v>31.8700920190226</v>
      </c>
    </row>
    <row r="6626" spans="5:11" x14ac:dyDescent="0.2">
      <c r="E6626" t="str">
        <f t="shared" si="103"/>
        <v>Manufacturing: Non Energy Intensive</v>
      </c>
      <c r="F6626" t="s">
        <v>74</v>
      </c>
      <c r="G6626" t="s">
        <v>39</v>
      </c>
      <c r="H6626" t="s">
        <v>4</v>
      </c>
      <c r="I6626">
        <v>2036</v>
      </c>
      <c r="J6626">
        <v>2048</v>
      </c>
      <c r="K6626">
        <v>31.027548296184701</v>
      </c>
    </row>
    <row r="6627" spans="5:11" x14ac:dyDescent="0.2">
      <c r="E6627" t="str">
        <f t="shared" si="103"/>
        <v>Manufacturing: Non Energy Intensive</v>
      </c>
      <c r="F6627" t="s">
        <v>74</v>
      </c>
      <c r="G6627" t="s">
        <v>39</v>
      </c>
      <c r="H6627" t="s">
        <v>4</v>
      </c>
      <c r="I6627">
        <v>2036</v>
      </c>
      <c r="J6627">
        <v>2049</v>
      </c>
      <c r="K6627">
        <v>32.862780247357499</v>
      </c>
    </row>
    <row r="6628" spans="5:11" x14ac:dyDescent="0.2">
      <c r="E6628" t="str">
        <f t="shared" si="103"/>
        <v>Manufacturing: Non Energy Intensive</v>
      </c>
      <c r="F6628" t="s">
        <v>74</v>
      </c>
      <c r="G6628" t="s">
        <v>39</v>
      </c>
      <c r="H6628" t="s">
        <v>4</v>
      </c>
      <c r="I6628">
        <v>2036</v>
      </c>
      <c r="J6628">
        <v>2050</v>
      </c>
      <c r="K6628">
        <v>32.9100854937398</v>
      </c>
    </row>
    <row r="6629" spans="5:11" x14ac:dyDescent="0.2">
      <c r="E6629" t="str">
        <f t="shared" si="103"/>
        <v>Manufacturing: Non Energy Intensive</v>
      </c>
      <c r="F6629" t="s">
        <v>74</v>
      </c>
      <c r="G6629" t="s">
        <v>39</v>
      </c>
      <c r="H6629" t="s">
        <v>4</v>
      </c>
      <c r="I6629">
        <v>2037</v>
      </c>
      <c r="J6629">
        <v>2048</v>
      </c>
      <c r="K6629">
        <v>32.052595146511401</v>
      </c>
    </row>
    <row r="6630" spans="5:11" x14ac:dyDescent="0.2">
      <c r="E6630" t="str">
        <f t="shared" si="103"/>
        <v>Manufacturing: Non Energy Intensive</v>
      </c>
      <c r="F6630" t="s">
        <v>74</v>
      </c>
      <c r="G6630" t="s">
        <v>39</v>
      </c>
      <c r="H6630" t="s">
        <v>4</v>
      </c>
      <c r="I6630">
        <v>2037</v>
      </c>
      <c r="J6630">
        <v>2049</v>
      </c>
      <c r="K6630">
        <v>33.958685687791203</v>
      </c>
    </row>
    <row r="6631" spans="5:11" x14ac:dyDescent="0.2">
      <c r="E6631" t="str">
        <f t="shared" si="103"/>
        <v>Manufacturing: Non Energy Intensive</v>
      </c>
      <c r="F6631" t="s">
        <v>74</v>
      </c>
      <c r="G6631" t="s">
        <v>39</v>
      </c>
      <c r="H6631" t="s">
        <v>4</v>
      </c>
      <c r="I6631">
        <v>2037</v>
      </c>
      <c r="J6631">
        <v>2050</v>
      </c>
      <c r="K6631">
        <v>34.012437304078297</v>
      </c>
    </row>
    <row r="6632" spans="5:11" x14ac:dyDescent="0.2">
      <c r="E6632" t="str">
        <f t="shared" si="103"/>
        <v>Manufacturing: Non Energy Intensive</v>
      </c>
      <c r="F6632" t="s">
        <v>74</v>
      </c>
      <c r="G6632" t="s">
        <v>39</v>
      </c>
      <c r="H6632" t="s">
        <v>4</v>
      </c>
      <c r="I6632">
        <v>2038</v>
      </c>
      <c r="J6632">
        <v>2048</v>
      </c>
      <c r="K6632">
        <v>33.121310731703403</v>
      </c>
    </row>
    <row r="6633" spans="5:11" x14ac:dyDescent="0.2">
      <c r="E6633" t="str">
        <f t="shared" si="103"/>
        <v>Manufacturing: Non Energy Intensive</v>
      </c>
      <c r="F6633" t="s">
        <v>74</v>
      </c>
      <c r="G6633" t="s">
        <v>39</v>
      </c>
      <c r="H6633" t="s">
        <v>4</v>
      </c>
      <c r="I6633">
        <v>2038</v>
      </c>
      <c r="J6633">
        <v>2049</v>
      </c>
      <c r="K6633">
        <v>35.095050660935598</v>
      </c>
    </row>
    <row r="6634" spans="5:11" x14ac:dyDescent="0.2">
      <c r="E6634" t="str">
        <f t="shared" si="103"/>
        <v>Manufacturing: Non Energy Intensive</v>
      </c>
      <c r="F6634" t="s">
        <v>74</v>
      </c>
      <c r="G6634" t="s">
        <v>39</v>
      </c>
      <c r="H6634" t="s">
        <v>4</v>
      </c>
      <c r="I6634">
        <v>2038</v>
      </c>
      <c r="J6634">
        <v>2050</v>
      </c>
      <c r="K6634">
        <v>35.156389972761197</v>
      </c>
    </row>
    <row r="6635" spans="5:11" x14ac:dyDescent="0.2">
      <c r="E6635" t="str">
        <f t="shared" si="103"/>
        <v>Manufacturing: Non Energy Intensive</v>
      </c>
      <c r="F6635" t="s">
        <v>74</v>
      </c>
      <c r="G6635" t="s">
        <v>39</v>
      </c>
      <c r="H6635" t="s">
        <v>4</v>
      </c>
      <c r="I6635">
        <v>2039</v>
      </c>
      <c r="J6635">
        <v>2048</v>
      </c>
      <c r="K6635">
        <v>34.1685145040111</v>
      </c>
    </row>
    <row r="6636" spans="5:11" x14ac:dyDescent="0.2">
      <c r="E6636" t="str">
        <f t="shared" si="103"/>
        <v>Manufacturing: Non Energy Intensive</v>
      </c>
      <c r="F6636" t="s">
        <v>74</v>
      </c>
      <c r="G6636" t="s">
        <v>39</v>
      </c>
      <c r="H6636" t="s">
        <v>4</v>
      </c>
      <c r="I6636">
        <v>2039</v>
      </c>
      <c r="J6636">
        <v>2049</v>
      </c>
      <c r="K6636">
        <v>36.215988769793697</v>
      </c>
    </row>
    <row r="6637" spans="5:11" x14ac:dyDescent="0.2">
      <c r="E6637" t="str">
        <f t="shared" si="103"/>
        <v>Manufacturing: Non Energy Intensive</v>
      </c>
      <c r="F6637" t="s">
        <v>74</v>
      </c>
      <c r="G6637" t="s">
        <v>39</v>
      </c>
      <c r="H6637" t="s">
        <v>4</v>
      </c>
      <c r="I6637">
        <v>2039</v>
      </c>
      <c r="J6637">
        <v>2050</v>
      </c>
      <c r="K6637">
        <v>36.274225941394498</v>
      </c>
    </row>
    <row r="6638" spans="5:11" x14ac:dyDescent="0.2">
      <c r="E6638" t="str">
        <f t="shared" si="103"/>
        <v>Manufacturing: Non Energy Intensive</v>
      </c>
      <c r="F6638" t="s">
        <v>74</v>
      </c>
      <c r="G6638" t="s">
        <v>39</v>
      </c>
      <c r="H6638" t="s">
        <v>4</v>
      </c>
      <c r="I6638">
        <v>2040</v>
      </c>
      <c r="J6638">
        <v>2048</v>
      </c>
      <c r="K6638">
        <v>35.262706295570702</v>
      </c>
    </row>
    <row r="6639" spans="5:11" x14ac:dyDescent="0.2">
      <c r="E6639" t="str">
        <f t="shared" si="103"/>
        <v>Manufacturing: Non Energy Intensive</v>
      </c>
      <c r="F6639" t="s">
        <v>74</v>
      </c>
      <c r="G6639" t="s">
        <v>39</v>
      </c>
      <c r="H6639" t="s">
        <v>4</v>
      </c>
      <c r="I6639">
        <v>2040</v>
      </c>
      <c r="J6639">
        <v>2049</v>
      </c>
      <c r="K6639">
        <v>37.386840556402497</v>
      </c>
    </row>
    <row r="6640" spans="5:11" x14ac:dyDescent="0.2">
      <c r="E6640" t="str">
        <f t="shared" si="103"/>
        <v>Manufacturing: Non Energy Intensive</v>
      </c>
      <c r="F6640" t="s">
        <v>74</v>
      </c>
      <c r="G6640" t="s">
        <v>39</v>
      </c>
      <c r="H6640" t="s">
        <v>4</v>
      </c>
      <c r="I6640">
        <v>2040</v>
      </c>
      <c r="J6640">
        <v>2050</v>
      </c>
      <c r="K6640">
        <v>37.4401660483448</v>
      </c>
    </row>
    <row r="6641" spans="5:11" x14ac:dyDescent="0.2">
      <c r="E6641" t="str">
        <f t="shared" si="103"/>
        <v>Manufacturing: Non Energy Intensive</v>
      </c>
      <c r="F6641" t="s">
        <v>74</v>
      </c>
      <c r="G6641" t="s">
        <v>39</v>
      </c>
      <c r="H6641" t="s">
        <v>4</v>
      </c>
      <c r="I6641">
        <v>2041</v>
      </c>
      <c r="J6641">
        <v>2048</v>
      </c>
      <c r="K6641">
        <v>36.351678422839498</v>
      </c>
    </row>
    <row r="6642" spans="5:11" x14ac:dyDescent="0.2">
      <c r="E6642" t="str">
        <f t="shared" si="103"/>
        <v>Manufacturing: Non Energy Intensive</v>
      </c>
      <c r="F6642" t="s">
        <v>74</v>
      </c>
      <c r="G6642" t="s">
        <v>39</v>
      </c>
      <c r="H6642" t="s">
        <v>4</v>
      </c>
      <c r="I6642">
        <v>2041</v>
      </c>
      <c r="J6642">
        <v>2049</v>
      </c>
      <c r="K6642">
        <v>38.5864284793293</v>
      </c>
    </row>
    <row r="6643" spans="5:11" x14ac:dyDescent="0.2">
      <c r="E6643" t="str">
        <f t="shared" si="103"/>
        <v>Manufacturing: Non Energy Intensive</v>
      </c>
      <c r="F6643" t="s">
        <v>74</v>
      </c>
      <c r="G6643" t="s">
        <v>39</v>
      </c>
      <c r="H6643" t="s">
        <v>4</v>
      </c>
      <c r="I6643">
        <v>2041</v>
      </c>
      <c r="J6643">
        <v>2050</v>
      </c>
      <c r="K6643">
        <v>38.629334727743199</v>
      </c>
    </row>
    <row r="6644" spans="5:11" x14ac:dyDescent="0.2">
      <c r="E6644" t="str">
        <f t="shared" si="103"/>
        <v>Manufacturing: Non Energy Intensive</v>
      </c>
      <c r="F6644" t="s">
        <v>74</v>
      </c>
      <c r="G6644" t="s">
        <v>39</v>
      </c>
      <c r="H6644" t="s">
        <v>4</v>
      </c>
      <c r="I6644">
        <v>2042</v>
      </c>
      <c r="J6644">
        <v>2048</v>
      </c>
      <c r="K6644">
        <v>37.503440194156603</v>
      </c>
    </row>
    <row r="6645" spans="5:11" x14ac:dyDescent="0.2">
      <c r="E6645" t="str">
        <f t="shared" si="103"/>
        <v>Manufacturing: Non Energy Intensive</v>
      </c>
      <c r="F6645" t="s">
        <v>74</v>
      </c>
      <c r="G6645" t="s">
        <v>39</v>
      </c>
      <c r="H6645" t="s">
        <v>4</v>
      </c>
      <c r="I6645">
        <v>2042</v>
      </c>
      <c r="J6645">
        <v>2049</v>
      </c>
      <c r="K6645">
        <v>39.859993774846998</v>
      </c>
    </row>
    <row r="6646" spans="5:11" x14ac:dyDescent="0.2">
      <c r="E6646" t="str">
        <f t="shared" si="103"/>
        <v>Manufacturing: Non Energy Intensive</v>
      </c>
      <c r="F6646" t="s">
        <v>74</v>
      </c>
      <c r="G6646" t="s">
        <v>39</v>
      </c>
      <c r="H6646" t="s">
        <v>4</v>
      </c>
      <c r="I6646">
        <v>2042</v>
      </c>
      <c r="J6646">
        <v>2050</v>
      </c>
      <c r="K6646">
        <v>39.892152812550201</v>
      </c>
    </row>
    <row r="6647" spans="5:11" x14ac:dyDescent="0.2">
      <c r="E6647" t="str">
        <f t="shared" si="103"/>
        <v>Manufacturing: Non Energy Intensive</v>
      </c>
      <c r="F6647" t="s">
        <v>74</v>
      </c>
      <c r="G6647" t="s">
        <v>39</v>
      </c>
      <c r="H6647" t="s">
        <v>4</v>
      </c>
      <c r="I6647">
        <v>2043</v>
      </c>
      <c r="J6647">
        <v>2048</v>
      </c>
      <c r="K6647">
        <v>38.6809467898671</v>
      </c>
    </row>
    <row r="6648" spans="5:11" x14ac:dyDescent="0.2">
      <c r="E6648" t="str">
        <f t="shared" si="103"/>
        <v>Manufacturing: Non Energy Intensive</v>
      </c>
      <c r="F6648" t="s">
        <v>74</v>
      </c>
      <c r="G6648" t="s">
        <v>39</v>
      </c>
      <c r="H6648" t="s">
        <v>4</v>
      </c>
      <c r="I6648">
        <v>2043</v>
      </c>
      <c r="J6648">
        <v>2049</v>
      </c>
      <c r="K6648">
        <v>41.162947248199501</v>
      </c>
    </row>
    <row r="6649" spans="5:11" x14ac:dyDescent="0.2">
      <c r="E6649" t="str">
        <f t="shared" si="103"/>
        <v>Manufacturing: Non Energy Intensive</v>
      </c>
      <c r="F6649" t="s">
        <v>74</v>
      </c>
      <c r="G6649" t="s">
        <v>39</v>
      </c>
      <c r="H6649" t="s">
        <v>4</v>
      </c>
      <c r="I6649">
        <v>2043</v>
      </c>
      <c r="J6649">
        <v>2050</v>
      </c>
      <c r="K6649">
        <v>41.198800219194098</v>
      </c>
    </row>
    <row r="6650" spans="5:11" x14ac:dyDescent="0.2">
      <c r="E6650" t="str">
        <f t="shared" si="103"/>
        <v>Manufacturing: Non Energy Intensive</v>
      </c>
      <c r="F6650" t="s">
        <v>74</v>
      </c>
      <c r="G6650" t="s">
        <v>39</v>
      </c>
      <c r="H6650" t="s">
        <v>4</v>
      </c>
      <c r="I6650">
        <v>2044</v>
      </c>
      <c r="J6650">
        <v>2048</v>
      </c>
      <c r="K6650">
        <v>39.917694800346503</v>
      </c>
    </row>
    <row r="6651" spans="5:11" x14ac:dyDescent="0.2">
      <c r="E6651" t="str">
        <f t="shared" si="103"/>
        <v>Manufacturing: Non Energy Intensive</v>
      </c>
      <c r="F6651" t="s">
        <v>74</v>
      </c>
      <c r="G6651" t="s">
        <v>39</v>
      </c>
      <c r="H6651" t="s">
        <v>4</v>
      </c>
      <c r="I6651">
        <v>2044</v>
      </c>
      <c r="J6651">
        <v>2049</v>
      </c>
      <c r="K6651">
        <v>42.541673489639699</v>
      </c>
    </row>
    <row r="6652" spans="5:11" x14ac:dyDescent="0.2">
      <c r="E6652" t="str">
        <f t="shared" si="103"/>
        <v>Manufacturing: Non Energy Intensive</v>
      </c>
      <c r="F6652" t="s">
        <v>74</v>
      </c>
      <c r="G6652" t="s">
        <v>39</v>
      </c>
      <c r="H6652" t="s">
        <v>4</v>
      </c>
      <c r="I6652">
        <v>2044</v>
      </c>
      <c r="J6652">
        <v>2050</v>
      </c>
      <c r="K6652">
        <v>42.586682101502099</v>
      </c>
    </row>
    <row r="6653" spans="5:11" x14ac:dyDescent="0.2">
      <c r="E6653" t="str">
        <f t="shared" si="103"/>
        <v>Manufacturing: Non Energy Intensive</v>
      </c>
      <c r="F6653" t="s">
        <v>74</v>
      </c>
      <c r="G6653" t="s">
        <v>39</v>
      </c>
      <c r="H6653" t="s">
        <v>4</v>
      </c>
      <c r="I6653">
        <v>2045</v>
      </c>
      <c r="J6653">
        <v>2048</v>
      </c>
      <c r="K6653">
        <v>41.243398509771097</v>
      </c>
    </row>
    <row r="6654" spans="5:11" x14ac:dyDescent="0.2">
      <c r="E6654" t="str">
        <f t="shared" si="103"/>
        <v>Manufacturing: Non Energy Intensive</v>
      </c>
      <c r="F6654" t="s">
        <v>74</v>
      </c>
      <c r="G6654" t="s">
        <v>39</v>
      </c>
      <c r="H6654" t="s">
        <v>4</v>
      </c>
      <c r="I6654">
        <v>2045</v>
      </c>
      <c r="J6654">
        <v>2049</v>
      </c>
      <c r="K6654">
        <v>44.029202733988598</v>
      </c>
    </row>
    <row r="6655" spans="5:11" x14ac:dyDescent="0.2">
      <c r="E6655" t="str">
        <f t="shared" si="103"/>
        <v>Manufacturing: Non Energy Intensive</v>
      </c>
      <c r="F6655" t="s">
        <v>74</v>
      </c>
      <c r="G6655" t="s">
        <v>39</v>
      </c>
      <c r="H6655" t="s">
        <v>4</v>
      </c>
      <c r="I6655">
        <v>2045</v>
      </c>
      <c r="J6655">
        <v>2050</v>
      </c>
      <c r="K6655">
        <v>44.086927555527403</v>
      </c>
    </row>
    <row r="6656" spans="5:11" x14ac:dyDescent="0.2">
      <c r="E6656" t="str">
        <f t="shared" si="103"/>
        <v>Manufacturing: Non Energy Intensive</v>
      </c>
      <c r="F6656" t="s">
        <v>74</v>
      </c>
      <c r="G6656" t="s">
        <v>39</v>
      </c>
      <c r="H6656" t="s">
        <v>4</v>
      </c>
      <c r="I6656">
        <v>2046</v>
      </c>
      <c r="J6656">
        <v>2048</v>
      </c>
      <c r="K6656">
        <v>42.689680618297999</v>
      </c>
    </row>
    <row r="6657" spans="5:11" x14ac:dyDescent="0.2">
      <c r="E6657" t="str">
        <f t="shared" si="103"/>
        <v>Manufacturing: Non Energy Intensive</v>
      </c>
      <c r="F6657" t="s">
        <v>74</v>
      </c>
      <c r="G6657" t="s">
        <v>39</v>
      </c>
      <c r="H6657" t="s">
        <v>4</v>
      </c>
      <c r="I6657">
        <v>2046</v>
      </c>
      <c r="J6657">
        <v>2049</v>
      </c>
      <c r="K6657">
        <v>45.6235579537436</v>
      </c>
    </row>
    <row r="6658" spans="5:11" x14ac:dyDescent="0.2">
      <c r="E6658" t="str">
        <f t="shared" si="103"/>
        <v>Manufacturing: Non Energy Intensive</v>
      </c>
      <c r="F6658" t="s">
        <v>74</v>
      </c>
      <c r="G6658" t="s">
        <v>39</v>
      </c>
      <c r="H6658" t="s">
        <v>4</v>
      </c>
      <c r="I6658">
        <v>2046</v>
      </c>
      <c r="J6658">
        <v>2050</v>
      </c>
      <c r="K6658">
        <v>45.707188555687502</v>
      </c>
    </row>
    <row r="6659" spans="5:11" x14ac:dyDescent="0.2">
      <c r="E6659" t="str">
        <f t="shared" ref="E6659:E6722" si="104">VLOOKUP(F6659,$A$2:$B$53,2,)</f>
        <v>Manufacturing: Non Energy Intensive</v>
      </c>
      <c r="F6659" t="s">
        <v>74</v>
      </c>
      <c r="G6659" t="s">
        <v>39</v>
      </c>
      <c r="H6659" t="s">
        <v>4</v>
      </c>
      <c r="I6659">
        <v>2047</v>
      </c>
      <c r="J6659">
        <v>2048</v>
      </c>
      <c r="K6659">
        <v>44.218720623700499</v>
      </c>
    </row>
    <row r="6660" spans="5:11" x14ac:dyDescent="0.2">
      <c r="E6660" t="str">
        <f t="shared" si="104"/>
        <v>Manufacturing: Non Energy Intensive</v>
      </c>
      <c r="F6660" t="s">
        <v>74</v>
      </c>
      <c r="G6660" t="s">
        <v>39</v>
      </c>
      <c r="H6660" t="s">
        <v>4</v>
      </c>
      <c r="I6660">
        <v>2047</v>
      </c>
      <c r="J6660">
        <v>2049</v>
      </c>
      <c r="K6660">
        <v>47.3018850852594</v>
      </c>
    </row>
    <row r="6661" spans="5:11" x14ac:dyDescent="0.2">
      <c r="E6661" t="str">
        <f t="shared" si="104"/>
        <v>Manufacturing: Non Energy Intensive</v>
      </c>
      <c r="F6661" t="s">
        <v>74</v>
      </c>
      <c r="G6661" t="s">
        <v>39</v>
      </c>
      <c r="H6661" t="s">
        <v>4</v>
      </c>
      <c r="I6661">
        <v>2047</v>
      </c>
      <c r="J6661">
        <v>2050</v>
      </c>
      <c r="K6661">
        <v>47.409102628685403</v>
      </c>
    </row>
    <row r="6662" spans="5:11" x14ac:dyDescent="0.2">
      <c r="E6662" t="str">
        <f t="shared" si="104"/>
        <v>Manufacturing: Non Energy Intensive</v>
      </c>
      <c r="F6662" t="s">
        <v>74</v>
      </c>
      <c r="G6662" t="s">
        <v>39</v>
      </c>
      <c r="H6662" t="s">
        <v>4</v>
      </c>
      <c r="I6662">
        <v>2048</v>
      </c>
      <c r="J6662">
        <v>2048</v>
      </c>
      <c r="K6662">
        <v>45.767129816730296</v>
      </c>
    </row>
    <row r="6663" spans="5:11" x14ac:dyDescent="0.2">
      <c r="E6663" t="str">
        <f t="shared" si="104"/>
        <v>Manufacturing: Non Energy Intensive</v>
      </c>
      <c r="F6663" t="s">
        <v>74</v>
      </c>
      <c r="G6663" t="s">
        <v>39</v>
      </c>
      <c r="H6663" t="s">
        <v>4</v>
      </c>
      <c r="I6663">
        <v>2048</v>
      </c>
      <c r="J6663">
        <v>2049</v>
      </c>
      <c r="K6663">
        <v>48.993643177251201</v>
      </c>
    </row>
    <row r="6664" spans="5:11" x14ac:dyDescent="0.2">
      <c r="E6664" t="str">
        <f t="shared" si="104"/>
        <v>Manufacturing: Non Energy Intensive</v>
      </c>
      <c r="F6664" t="s">
        <v>74</v>
      </c>
      <c r="G6664" t="s">
        <v>39</v>
      </c>
      <c r="H6664" t="s">
        <v>4</v>
      </c>
      <c r="I6664">
        <v>2048</v>
      </c>
      <c r="J6664">
        <v>2050</v>
      </c>
      <c r="K6664">
        <v>49.115537034054299</v>
      </c>
    </row>
    <row r="6665" spans="5:11" x14ac:dyDescent="0.2">
      <c r="E6665" t="str">
        <f t="shared" si="104"/>
        <v>Manufacturing: Non Energy Intensive</v>
      </c>
      <c r="F6665" t="s">
        <v>74</v>
      </c>
      <c r="G6665" t="s">
        <v>39</v>
      </c>
      <c r="H6665" t="s">
        <v>4</v>
      </c>
      <c r="I6665">
        <v>2049</v>
      </c>
      <c r="J6665">
        <v>2048</v>
      </c>
      <c r="K6665">
        <v>47.400606926350299</v>
      </c>
    </row>
    <row r="6666" spans="5:11" x14ac:dyDescent="0.2">
      <c r="E6666" t="str">
        <f t="shared" si="104"/>
        <v>Manufacturing: Non Energy Intensive</v>
      </c>
      <c r="F6666" t="s">
        <v>74</v>
      </c>
      <c r="G6666" t="s">
        <v>39</v>
      </c>
      <c r="H6666" t="s">
        <v>4</v>
      </c>
      <c r="I6666">
        <v>2049</v>
      </c>
      <c r="J6666">
        <v>2049</v>
      </c>
      <c r="K6666">
        <v>50.7628036883372</v>
      </c>
    </row>
    <row r="6667" spans="5:11" x14ac:dyDescent="0.2">
      <c r="E6667" t="str">
        <f t="shared" si="104"/>
        <v>Manufacturing: Non Energy Intensive</v>
      </c>
      <c r="F6667" t="s">
        <v>74</v>
      </c>
      <c r="G6667" t="s">
        <v>39</v>
      </c>
      <c r="H6667" t="s">
        <v>4</v>
      </c>
      <c r="I6667">
        <v>2049</v>
      </c>
      <c r="J6667">
        <v>2050</v>
      </c>
      <c r="K6667">
        <v>50.899822840821898</v>
      </c>
    </row>
    <row r="6668" spans="5:11" x14ac:dyDescent="0.2">
      <c r="E6668" t="str">
        <f t="shared" si="104"/>
        <v>Manufacturing: Non Energy Intensive</v>
      </c>
      <c r="F6668" t="s">
        <v>74</v>
      </c>
      <c r="G6668" t="s">
        <v>39</v>
      </c>
      <c r="H6668" t="s">
        <v>4</v>
      </c>
      <c r="I6668">
        <v>2050</v>
      </c>
      <c r="J6668">
        <v>2048</v>
      </c>
      <c r="K6668">
        <v>49.143838142407702</v>
      </c>
    </row>
    <row r="6669" spans="5:11" x14ac:dyDescent="0.2">
      <c r="E6669" t="str">
        <f t="shared" si="104"/>
        <v>Manufacturing: Non Energy Intensive</v>
      </c>
      <c r="F6669" t="s">
        <v>74</v>
      </c>
      <c r="G6669" t="s">
        <v>39</v>
      </c>
      <c r="H6669" t="s">
        <v>4</v>
      </c>
      <c r="I6669">
        <v>2050</v>
      </c>
      <c r="J6669">
        <v>2049</v>
      </c>
      <c r="K6669">
        <v>52.638326623557099</v>
      </c>
    </row>
    <row r="6670" spans="5:11" x14ac:dyDescent="0.2">
      <c r="E6670" t="str">
        <f t="shared" si="104"/>
        <v>Manufacturing: Non Energy Intensive</v>
      </c>
      <c r="F6670" t="s">
        <v>74</v>
      </c>
      <c r="G6670" t="s">
        <v>39</v>
      </c>
      <c r="H6670" t="s">
        <v>4</v>
      </c>
      <c r="I6670">
        <v>2050</v>
      </c>
      <c r="J6670">
        <v>2050</v>
      </c>
      <c r="K6670">
        <v>52.790888665763298</v>
      </c>
    </row>
    <row r="6671" spans="5:11" x14ac:dyDescent="0.2">
      <c r="E6671" t="str">
        <f t="shared" si="104"/>
        <v>Manufacturing: Non Energy Intensive</v>
      </c>
      <c r="F6671" t="s">
        <v>74</v>
      </c>
      <c r="G6671" t="s">
        <v>39</v>
      </c>
      <c r="H6671" t="s">
        <v>5</v>
      </c>
      <c r="I6671">
        <v>2012</v>
      </c>
      <c r="J6671">
        <v>2048</v>
      </c>
      <c r="K6671">
        <v>22.858458205673099</v>
      </c>
    </row>
    <row r="6672" spans="5:11" x14ac:dyDescent="0.2">
      <c r="E6672" t="str">
        <f t="shared" si="104"/>
        <v>Manufacturing: Non Energy Intensive</v>
      </c>
      <c r="F6672" t="s">
        <v>74</v>
      </c>
      <c r="G6672" t="s">
        <v>39</v>
      </c>
      <c r="H6672" t="s">
        <v>5</v>
      </c>
      <c r="I6672">
        <v>2012</v>
      </c>
      <c r="J6672">
        <v>2049</v>
      </c>
      <c r="K6672">
        <v>22.858458205673099</v>
      </c>
    </row>
    <row r="6673" spans="5:11" x14ac:dyDescent="0.2">
      <c r="E6673" t="str">
        <f t="shared" si="104"/>
        <v>Manufacturing: Non Energy Intensive</v>
      </c>
      <c r="F6673" t="s">
        <v>74</v>
      </c>
      <c r="G6673" t="s">
        <v>39</v>
      </c>
      <c r="H6673" t="s">
        <v>5</v>
      </c>
      <c r="I6673">
        <v>2012</v>
      </c>
      <c r="J6673">
        <v>2050</v>
      </c>
      <c r="K6673">
        <v>22.858458205672999</v>
      </c>
    </row>
    <row r="6674" spans="5:11" x14ac:dyDescent="0.2">
      <c r="E6674" t="str">
        <f t="shared" si="104"/>
        <v>Manufacturing: Non Energy Intensive</v>
      </c>
      <c r="F6674" t="s">
        <v>74</v>
      </c>
      <c r="G6674" t="s">
        <v>39</v>
      </c>
      <c r="H6674" t="s">
        <v>5</v>
      </c>
      <c r="I6674">
        <v>2013</v>
      </c>
      <c r="J6674">
        <v>2048</v>
      </c>
      <c r="K6674">
        <v>23.517171925740101</v>
      </c>
    </row>
    <row r="6675" spans="5:11" x14ac:dyDescent="0.2">
      <c r="E6675" t="str">
        <f t="shared" si="104"/>
        <v>Manufacturing: Non Energy Intensive</v>
      </c>
      <c r="F6675" t="s">
        <v>74</v>
      </c>
      <c r="G6675" t="s">
        <v>39</v>
      </c>
      <c r="H6675" t="s">
        <v>5</v>
      </c>
      <c r="I6675">
        <v>2013</v>
      </c>
      <c r="J6675">
        <v>2049</v>
      </c>
      <c r="K6675">
        <v>23.522446182889698</v>
      </c>
    </row>
    <row r="6676" spans="5:11" x14ac:dyDescent="0.2">
      <c r="E6676" t="str">
        <f t="shared" si="104"/>
        <v>Manufacturing: Non Energy Intensive</v>
      </c>
      <c r="F6676" t="s">
        <v>74</v>
      </c>
      <c r="G6676" t="s">
        <v>39</v>
      </c>
      <c r="H6676" t="s">
        <v>5</v>
      </c>
      <c r="I6676">
        <v>2013</v>
      </c>
      <c r="J6676">
        <v>2050</v>
      </c>
      <c r="K6676">
        <v>23.519952832345702</v>
      </c>
    </row>
    <row r="6677" spans="5:11" x14ac:dyDescent="0.2">
      <c r="E6677" t="str">
        <f t="shared" si="104"/>
        <v>Manufacturing: Non Energy Intensive</v>
      </c>
      <c r="F6677" t="s">
        <v>74</v>
      </c>
      <c r="G6677" t="s">
        <v>39</v>
      </c>
      <c r="H6677" t="s">
        <v>5</v>
      </c>
      <c r="I6677">
        <v>2014</v>
      </c>
      <c r="J6677">
        <v>2048</v>
      </c>
      <c r="K6677">
        <v>23.900255042832701</v>
      </c>
    </row>
    <row r="6678" spans="5:11" x14ac:dyDescent="0.2">
      <c r="E6678" t="str">
        <f t="shared" si="104"/>
        <v>Manufacturing: Non Energy Intensive</v>
      </c>
      <c r="F6678" t="s">
        <v>74</v>
      </c>
      <c r="G6678" t="s">
        <v>39</v>
      </c>
      <c r="H6678" t="s">
        <v>5</v>
      </c>
      <c r="I6678">
        <v>2014</v>
      </c>
      <c r="J6678">
        <v>2049</v>
      </c>
      <c r="K6678">
        <v>23.9501199658282</v>
      </c>
    </row>
    <row r="6679" spans="5:11" x14ac:dyDescent="0.2">
      <c r="E6679" t="str">
        <f t="shared" si="104"/>
        <v>Manufacturing: Non Energy Intensive</v>
      </c>
      <c r="F6679" t="s">
        <v>74</v>
      </c>
      <c r="G6679" t="s">
        <v>39</v>
      </c>
      <c r="H6679" t="s">
        <v>5</v>
      </c>
      <c r="I6679">
        <v>2014</v>
      </c>
      <c r="J6679">
        <v>2050</v>
      </c>
      <c r="K6679">
        <v>23.946310148881</v>
      </c>
    </row>
    <row r="6680" spans="5:11" x14ac:dyDescent="0.2">
      <c r="E6680" t="str">
        <f t="shared" si="104"/>
        <v>Manufacturing: Non Energy Intensive</v>
      </c>
      <c r="F6680" t="s">
        <v>74</v>
      </c>
      <c r="G6680" t="s">
        <v>39</v>
      </c>
      <c r="H6680" t="s">
        <v>5</v>
      </c>
      <c r="I6680">
        <v>2015</v>
      </c>
      <c r="J6680">
        <v>2048</v>
      </c>
      <c r="K6680">
        <v>24.1526887707284</v>
      </c>
    </row>
    <row r="6681" spans="5:11" x14ac:dyDescent="0.2">
      <c r="E6681" t="str">
        <f t="shared" si="104"/>
        <v>Manufacturing: Non Energy Intensive</v>
      </c>
      <c r="F6681" t="s">
        <v>74</v>
      </c>
      <c r="G6681" t="s">
        <v>39</v>
      </c>
      <c r="H6681" t="s">
        <v>5</v>
      </c>
      <c r="I6681">
        <v>2015</v>
      </c>
      <c r="J6681">
        <v>2049</v>
      </c>
      <c r="K6681">
        <v>24.2686587364385</v>
      </c>
    </row>
    <row r="6682" spans="5:11" x14ac:dyDescent="0.2">
      <c r="E6682" t="str">
        <f t="shared" si="104"/>
        <v>Manufacturing: Non Energy Intensive</v>
      </c>
      <c r="F6682" t="s">
        <v>74</v>
      </c>
      <c r="G6682" t="s">
        <v>39</v>
      </c>
      <c r="H6682" t="s">
        <v>5</v>
      </c>
      <c r="I6682">
        <v>2015</v>
      </c>
      <c r="J6682">
        <v>2050</v>
      </c>
      <c r="K6682">
        <v>24.266156581494101</v>
      </c>
    </row>
    <row r="6683" spans="5:11" x14ac:dyDescent="0.2">
      <c r="E6683" t="str">
        <f t="shared" si="104"/>
        <v>Manufacturing: Non Energy Intensive</v>
      </c>
      <c r="F6683" t="s">
        <v>74</v>
      </c>
      <c r="G6683" t="s">
        <v>39</v>
      </c>
      <c r="H6683" t="s">
        <v>5</v>
      </c>
      <c r="I6683">
        <v>2016</v>
      </c>
      <c r="J6683">
        <v>2048</v>
      </c>
      <c r="K6683">
        <v>24.256406750304301</v>
      </c>
    </row>
    <row r="6684" spans="5:11" x14ac:dyDescent="0.2">
      <c r="E6684" t="str">
        <f t="shared" si="104"/>
        <v>Manufacturing: Non Energy Intensive</v>
      </c>
      <c r="F6684" t="s">
        <v>74</v>
      </c>
      <c r="G6684" t="s">
        <v>39</v>
      </c>
      <c r="H6684" t="s">
        <v>5</v>
      </c>
      <c r="I6684">
        <v>2016</v>
      </c>
      <c r="J6684">
        <v>2049</v>
      </c>
      <c r="K6684">
        <v>24.452303058231301</v>
      </c>
    </row>
    <row r="6685" spans="5:11" x14ac:dyDescent="0.2">
      <c r="E6685" t="str">
        <f t="shared" si="104"/>
        <v>Manufacturing: Non Energy Intensive</v>
      </c>
      <c r="F6685" t="s">
        <v>74</v>
      </c>
      <c r="G6685" t="s">
        <v>39</v>
      </c>
      <c r="H6685" t="s">
        <v>5</v>
      </c>
      <c r="I6685">
        <v>2016</v>
      </c>
      <c r="J6685">
        <v>2050</v>
      </c>
      <c r="K6685">
        <v>24.452167341142701</v>
      </c>
    </row>
    <row r="6686" spans="5:11" x14ac:dyDescent="0.2">
      <c r="E6686" t="str">
        <f t="shared" si="104"/>
        <v>Manufacturing: Non Energy Intensive</v>
      </c>
      <c r="F6686" t="s">
        <v>74</v>
      </c>
      <c r="G6686" t="s">
        <v>39</v>
      </c>
      <c r="H6686" t="s">
        <v>5</v>
      </c>
      <c r="I6686">
        <v>2017</v>
      </c>
      <c r="J6686">
        <v>2048</v>
      </c>
      <c r="K6686">
        <v>24.359831946807901</v>
      </c>
    </row>
    <row r="6687" spans="5:11" x14ac:dyDescent="0.2">
      <c r="E6687" t="str">
        <f t="shared" si="104"/>
        <v>Manufacturing: Non Energy Intensive</v>
      </c>
      <c r="F6687" t="s">
        <v>74</v>
      </c>
      <c r="G6687" t="s">
        <v>39</v>
      </c>
      <c r="H6687" t="s">
        <v>5</v>
      </c>
      <c r="I6687">
        <v>2017</v>
      </c>
      <c r="J6687">
        <v>2049</v>
      </c>
      <c r="K6687">
        <v>24.6432583602279</v>
      </c>
    </row>
    <row r="6688" spans="5:11" x14ac:dyDescent="0.2">
      <c r="E6688" t="str">
        <f t="shared" si="104"/>
        <v>Manufacturing: Non Energy Intensive</v>
      </c>
      <c r="F6688" t="s">
        <v>74</v>
      </c>
      <c r="G6688" t="s">
        <v>39</v>
      </c>
      <c r="H6688" t="s">
        <v>5</v>
      </c>
      <c r="I6688">
        <v>2017</v>
      </c>
      <c r="J6688">
        <v>2050</v>
      </c>
      <c r="K6688">
        <v>24.6475060739991</v>
      </c>
    </row>
    <row r="6689" spans="5:11" x14ac:dyDescent="0.2">
      <c r="E6689" t="str">
        <f t="shared" si="104"/>
        <v>Manufacturing: Non Energy Intensive</v>
      </c>
      <c r="F6689" t="s">
        <v>74</v>
      </c>
      <c r="G6689" t="s">
        <v>39</v>
      </c>
      <c r="H6689" t="s">
        <v>5</v>
      </c>
      <c r="I6689">
        <v>2018</v>
      </c>
      <c r="J6689">
        <v>2048</v>
      </c>
      <c r="K6689">
        <v>24.4582456568676</v>
      </c>
    </row>
    <row r="6690" spans="5:11" x14ac:dyDescent="0.2">
      <c r="E6690" t="str">
        <f t="shared" si="104"/>
        <v>Manufacturing: Non Energy Intensive</v>
      </c>
      <c r="F6690" t="s">
        <v>74</v>
      </c>
      <c r="G6690" t="s">
        <v>39</v>
      </c>
      <c r="H6690" t="s">
        <v>5</v>
      </c>
      <c r="I6690">
        <v>2018</v>
      </c>
      <c r="J6690">
        <v>2049</v>
      </c>
      <c r="K6690">
        <v>24.8214764030662</v>
      </c>
    </row>
    <row r="6691" spans="5:11" x14ac:dyDescent="0.2">
      <c r="E6691" t="str">
        <f t="shared" si="104"/>
        <v>Manufacturing: Non Energy Intensive</v>
      </c>
      <c r="F6691" t="s">
        <v>74</v>
      </c>
      <c r="G6691" t="s">
        <v>39</v>
      </c>
      <c r="H6691" t="s">
        <v>5</v>
      </c>
      <c r="I6691">
        <v>2018</v>
      </c>
      <c r="J6691">
        <v>2050</v>
      </c>
      <c r="K6691">
        <v>24.832500996853302</v>
      </c>
    </row>
    <row r="6692" spans="5:11" x14ac:dyDescent="0.2">
      <c r="E6692" t="str">
        <f t="shared" si="104"/>
        <v>Manufacturing: Non Energy Intensive</v>
      </c>
      <c r="F6692" t="s">
        <v>74</v>
      </c>
      <c r="G6692" t="s">
        <v>39</v>
      </c>
      <c r="H6692" t="s">
        <v>5</v>
      </c>
      <c r="I6692">
        <v>2019</v>
      </c>
      <c r="J6692">
        <v>2048</v>
      </c>
      <c r="K6692">
        <v>24.2966577563387</v>
      </c>
    </row>
    <row r="6693" spans="5:11" x14ac:dyDescent="0.2">
      <c r="E6693" t="str">
        <f t="shared" si="104"/>
        <v>Manufacturing: Non Energy Intensive</v>
      </c>
      <c r="F6693" t="s">
        <v>74</v>
      </c>
      <c r="G6693" t="s">
        <v>39</v>
      </c>
      <c r="H6693" t="s">
        <v>5</v>
      </c>
      <c r="I6693">
        <v>2019</v>
      </c>
      <c r="J6693">
        <v>2049</v>
      </c>
      <c r="K6693">
        <v>24.745411953539499</v>
      </c>
    </row>
    <row r="6694" spans="5:11" x14ac:dyDescent="0.2">
      <c r="E6694" t="str">
        <f t="shared" si="104"/>
        <v>Manufacturing: Non Energy Intensive</v>
      </c>
      <c r="F6694" t="s">
        <v>74</v>
      </c>
      <c r="G6694" t="s">
        <v>39</v>
      </c>
      <c r="H6694" t="s">
        <v>5</v>
      </c>
      <c r="I6694">
        <v>2019</v>
      </c>
      <c r="J6694">
        <v>2050</v>
      </c>
      <c r="K6694">
        <v>24.7634789880162</v>
      </c>
    </row>
    <row r="6695" spans="5:11" x14ac:dyDescent="0.2">
      <c r="E6695" t="str">
        <f t="shared" si="104"/>
        <v>Manufacturing: Non Energy Intensive</v>
      </c>
      <c r="F6695" t="s">
        <v>74</v>
      </c>
      <c r="G6695" t="s">
        <v>39</v>
      </c>
      <c r="H6695" t="s">
        <v>5</v>
      </c>
      <c r="I6695">
        <v>2020</v>
      </c>
      <c r="J6695">
        <v>2048</v>
      </c>
      <c r="K6695">
        <v>21.800701101557799</v>
      </c>
    </row>
    <row r="6696" spans="5:11" x14ac:dyDescent="0.2">
      <c r="E6696" t="str">
        <f t="shared" si="104"/>
        <v>Manufacturing: Non Energy Intensive</v>
      </c>
      <c r="F6696" t="s">
        <v>74</v>
      </c>
      <c r="G6696" t="s">
        <v>39</v>
      </c>
      <c r="H6696" t="s">
        <v>5</v>
      </c>
      <c r="I6696">
        <v>2020</v>
      </c>
      <c r="J6696">
        <v>2049</v>
      </c>
      <c r="K6696">
        <v>22.2979393690688</v>
      </c>
    </row>
    <row r="6697" spans="5:11" x14ac:dyDescent="0.2">
      <c r="E6697" t="str">
        <f t="shared" si="104"/>
        <v>Manufacturing: Non Energy Intensive</v>
      </c>
      <c r="F6697" t="s">
        <v>74</v>
      </c>
      <c r="G6697" t="s">
        <v>39</v>
      </c>
      <c r="H6697" t="s">
        <v>5</v>
      </c>
      <c r="I6697">
        <v>2020</v>
      </c>
      <c r="J6697">
        <v>2050</v>
      </c>
      <c r="K6697">
        <v>22.322117570087599</v>
      </c>
    </row>
    <row r="6698" spans="5:11" x14ac:dyDescent="0.2">
      <c r="E6698" t="str">
        <f t="shared" si="104"/>
        <v>Manufacturing: Non Energy Intensive</v>
      </c>
      <c r="F6698" t="s">
        <v>74</v>
      </c>
      <c r="G6698" t="s">
        <v>39</v>
      </c>
      <c r="H6698" t="s">
        <v>5</v>
      </c>
      <c r="I6698">
        <v>2021</v>
      </c>
      <c r="J6698">
        <v>2048</v>
      </c>
      <c r="K6698">
        <v>22.555028924918499</v>
      </c>
    </row>
    <row r="6699" spans="5:11" x14ac:dyDescent="0.2">
      <c r="E6699" t="str">
        <f t="shared" si="104"/>
        <v>Manufacturing: Non Energy Intensive</v>
      </c>
      <c r="F6699" t="s">
        <v>74</v>
      </c>
      <c r="G6699" t="s">
        <v>39</v>
      </c>
      <c r="H6699" t="s">
        <v>5</v>
      </c>
      <c r="I6699">
        <v>2021</v>
      </c>
      <c r="J6699">
        <v>2049</v>
      </c>
      <c r="K6699">
        <v>23.1334338038433</v>
      </c>
    </row>
    <row r="6700" spans="5:11" x14ac:dyDescent="0.2">
      <c r="E6700" t="str">
        <f t="shared" si="104"/>
        <v>Manufacturing: Non Energy Intensive</v>
      </c>
      <c r="F6700" t="s">
        <v>74</v>
      </c>
      <c r="G6700" t="s">
        <v>39</v>
      </c>
      <c r="H6700" t="s">
        <v>5</v>
      </c>
      <c r="I6700">
        <v>2021</v>
      </c>
      <c r="J6700">
        <v>2050</v>
      </c>
      <c r="K6700">
        <v>23.153810228593098</v>
      </c>
    </row>
    <row r="6701" spans="5:11" x14ac:dyDescent="0.2">
      <c r="E6701" t="str">
        <f t="shared" si="104"/>
        <v>Manufacturing: Non Energy Intensive</v>
      </c>
      <c r="F6701" t="s">
        <v>74</v>
      </c>
      <c r="G6701" t="s">
        <v>39</v>
      </c>
      <c r="H6701" t="s">
        <v>5</v>
      </c>
      <c r="I6701">
        <v>2022</v>
      </c>
      <c r="J6701">
        <v>2048</v>
      </c>
      <c r="K6701">
        <v>23.092032887128902</v>
      </c>
    </row>
    <row r="6702" spans="5:11" x14ac:dyDescent="0.2">
      <c r="E6702" t="str">
        <f t="shared" si="104"/>
        <v>Manufacturing: Non Energy Intensive</v>
      </c>
      <c r="F6702" t="s">
        <v>74</v>
      </c>
      <c r="G6702" t="s">
        <v>39</v>
      </c>
      <c r="H6702" t="s">
        <v>5</v>
      </c>
      <c r="I6702">
        <v>2022</v>
      </c>
      <c r="J6702">
        <v>2049</v>
      </c>
      <c r="K6702">
        <v>23.753590258558201</v>
      </c>
    </row>
    <row r="6703" spans="5:11" x14ac:dyDescent="0.2">
      <c r="E6703" t="str">
        <f t="shared" si="104"/>
        <v>Manufacturing: Non Energy Intensive</v>
      </c>
      <c r="F6703" t="s">
        <v>74</v>
      </c>
      <c r="G6703" t="s">
        <v>39</v>
      </c>
      <c r="H6703" t="s">
        <v>5</v>
      </c>
      <c r="I6703">
        <v>2022</v>
      </c>
      <c r="J6703">
        <v>2050</v>
      </c>
      <c r="K6703">
        <v>23.769120887015099</v>
      </c>
    </row>
    <row r="6704" spans="5:11" x14ac:dyDescent="0.2">
      <c r="E6704" t="str">
        <f t="shared" si="104"/>
        <v>Manufacturing: Non Energy Intensive</v>
      </c>
      <c r="F6704" t="s">
        <v>74</v>
      </c>
      <c r="G6704" t="s">
        <v>39</v>
      </c>
      <c r="H6704" t="s">
        <v>5</v>
      </c>
      <c r="I6704">
        <v>2023</v>
      </c>
      <c r="J6704">
        <v>2048</v>
      </c>
      <c r="K6704">
        <v>23.597629819893498</v>
      </c>
    </row>
    <row r="6705" spans="5:11" x14ac:dyDescent="0.2">
      <c r="E6705" t="str">
        <f t="shared" si="104"/>
        <v>Manufacturing: Non Energy Intensive</v>
      </c>
      <c r="F6705" t="s">
        <v>74</v>
      </c>
      <c r="G6705" t="s">
        <v>39</v>
      </c>
      <c r="H6705" t="s">
        <v>5</v>
      </c>
      <c r="I6705">
        <v>2023</v>
      </c>
      <c r="J6705">
        <v>2049</v>
      </c>
      <c r="K6705">
        <v>24.3502096080618</v>
      </c>
    </row>
    <row r="6706" spans="5:11" x14ac:dyDescent="0.2">
      <c r="E6706" t="str">
        <f t="shared" si="104"/>
        <v>Manufacturing: Non Energy Intensive</v>
      </c>
      <c r="F6706" t="s">
        <v>74</v>
      </c>
      <c r="G6706" t="s">
        <v>39</v>
      </c>
      <c r="H6706" t="s">
        <v>5</v>
      </c>
      <c r="I6706">
        <v>2023</v>
      </c>
      <c r="J6706">
        <v>2050</v>
      </c>
      <c r="K6706">
        <v>24.3568239804688</v>
      </c>
    </row>
    <row r="6707" spans="5:11" x14ac:dyDescent="0.2">
      <c r="E6707" t="str">
        <f t="shared" si="104"/>
        <v>Manufacturing: Non Energy Intensive</v>
      </c>
      <c r="F6707" t="s">
        <v>74</v>
      </c>
      <c r="G6707" t="s">
        <v>39</v>
      </c>
      <c r="H6707" t="s">
        <v>5</v>
      </c>
      <c r="I6707">
        <v>2024</v>
      </c>
      <c r="J6707">
        <v>2048</v>
      </c>
      <c r="K6707">
        <v>24.145547352996299</v>
      </c>
    </row>
    <row r="6708" spans="5:11" x14ac:dyDescent="0.2">
      <c r="E6708" t="str">
        <f t="shared" si="104"/>
        <v>Manufacturing: Non Energy Intensive</v>
      </c>
      <c r="F6708" t="s">
        <v>74</v>
      </c>
      <c r="G6708" t="s">
        <v>39</v>
      </c>
      <c r="H6708" t="s">
        <v>5</v>
      </c>
      <c r="I6708">
        <v>2024</v>
      </c>
      <c r="J6708">
        <v>2049</v>
      </c>
      <c r="K6708">
        <v>24.986061545747901</v>
      </c>
    </row>
    <row r="6709" spans="5:11" x14ac:dyDescent="0.2">
      <c r="E6709" t="str">
        <f t="shared" si="104"/>
        <v>Manufacturing: Non Energy Intensive</v>
      </c>
      <c r="F6709" t="s">
        <v>74</v>
      </c>
      <c r="G6709" t="s">
        <v>39</v>
      </c>
      <c r="H6709" t="s">
        <v>5</v>
      </c>
      <c r="I6709">
        <v>2024</v>
      </c>
      <c r="J6709">
        <v>2050</v>
      </c>
      <c r="K6709">
        <v>24.990504908083601</v>
      </c>
    </row>
    <row r="6710" spans="5:11" x14ac:dyDescent="0.2">
      <c r="E6710" t="str">
        <f t="shared" si="104"/>
        <v>Manufacturing: Non Energy Intensive</v>
      </c>
      <c r="F6710" t="s">
        <v>74</v>
      </c>
      <c r="G6710" t="s">
        <v>39</v>
      </c>
      <c r="H6710" t="s">
        <v>5</v>
      </c>
      <c r="I6710">
        <v>2025</v>
      </c>
      <c r="J6710">
        <v>2048</v>
      </c>
      <c r="K6710">
        <v>24.928892613282201</v>
      </c>
    </row>
    <row r="6711" spans="5:11" x14ac:dyDescent="0.2">
      <c r="E6711" t="str">
        <f t="shared" si="104"/>
        <v>Manufacturing: Non Energy Intensive</v>
      </c>
      <c r="F6711" t="s">
        <v>74</v>
      </c>
      <c r="G6711" t="s">
        <v>39</v>
      </c>
      <c r="H6711" t="s">
        <v>5</v>
      </c>
      <c r="I6711">
        <v>2025</v>
      </c>
      <c r="J6711">
        <v>2049</v>
      </c>
      <c r="K6711">
        <v>25.8460542621733</v>
      </c>
    </row>
    <row r="6712" spans="5:11" x14ac:dyDescent="0.2">
      <c r="E6712" t="str">
        <f t="shared" si="104"/>
        <v>Manufacturing: Non Energy Intensive</v>
      </c>
      <c r="F6712" t="s">
        <v>74</v>
      </c>
      <c r="G6712" t="s">
        <v>39</v>
      </c>
      <c r="H6712" t="s">
        <v>5</v>
      </c>
      <c r="I6712">
        <v>2025</v>
      </c>
      <c r="J6712">
        <v>2050</v>
      </c>
      <c r="K6712">
        <v>25.858415825003899</v>
      </c>
    </row>
    <row r="6713" spans="5:11" x14ac:dyDescent="0.2">
      <c r="E6713" t="str">
        <f t="shared" si="104"/>
        <v>Manufacturing: Non Energy Intensive</v>
      </c>
      <c r="F6713" t="s">
        <v>74</v>
      </c>
      <c r="G6713" t="s">
        <v>39</v>
      </c>
      <c r="H6713" t="s">
        <v>5</v>
      </c>
      <c r="I6713">
        <v>2026</v>
      </c>
      <c r="J6713">
        <v>2048</v>
      </c>
      <c r="K6713">
        <v>25.712172647707401</v>
      </c>
    </row>
    <row r="6714" spans="5:11" x14ac:dyDescent="0.2">
      <c r="E6714" t="str">
        <f t="shared" si="104"/>
        <v>Manufacturing: Non Energy Intensive</v>
      </c>
      <c r="F6714" t="s">
        <v>74</v>
      </c>
      <c r="G6714" t="s">
        <v>39</v>
      </c>
      <c r="H6714" t="s">
        <v>5</v>
      </c>
      <c r="I6714">
        <v>2026</v>
      </c>
      <c r="J6714">
        <v>2049</v>
      </c>
      <c r="K6714">
        <v>26.711660118247998</v>
      </c>
    </row>
    <row r="6715" spans="5:11" x14ac:dyDescent="0.2">
      <c r="E6715" t="str">
        <f t="shared" si="104"/>
        <v>Manufacturing: Non Energy Intensive</v>
      </c>
      <c r="F6715" t="s">
        <v>74</v>
      </c>
      <c r="G6715" t="s">
        <v>39</v>
      </c>
      <c r="H6715" t="s">
        <v>5</v>
      </c>
      <c r="I6715">
        <v>2026</v>
      </c>
      <c r="J6715">
        <v>2050</v>
      </c>
      <c r="K6715">
        <v>26.730531242572301</v>
      </c>
    </row>
    <row r="6716" spans="5:11" x14ac:dyDescent="0.2">
      <c r="E6716" t="str">
        <f t="shared" si="104"/>
        <v>Manufacturing: Non Energy Intensive</v>
      </c>
      <c r="F6716" t="s">
        <v>74</v>
      </c>
      <c r="G6716" t="s">
        <v>39</v>
      </c>
      <c r="H6716" t="s">
        <v>5</v>
      </c>
      <c r="I6716">
        <v>2027</v>
      </c>
      <c r="J6716">
        <v>2048</v>
      </c>
      <c r="K6716">
        <v>26.580344635406099</v>
      </c>
    </row>
    <row r="6717" spans="5:11" x14ac:dyDescent="0.2">
      <c r="E6717" t="str">
        <f t="shared" si="104"/>
        <v>Manufacturing: Non Energy Intensive</v>
      </c>
      <c r="F6717" t="s">
        <v>74</v>
      </c>
      <c r="G6717" t="s">
        <v>39</v>
      </c>
      <c r="H6717" t="s">
        <v>5</v>
      </c>
      <c r="I6717">
        <v>2027</v>
      </c>
      <c r="J6717">
        <v>2049</v>
      </c>
      <c r="K6717">
        <v>27.671970408110798</v>
      </c>
    </row>
    <row r="6718" spans="5:11" x14ac:dyDescent="0.2">
      <c r="E6718" t="str">
        <f t="shared" si="104"/>
        <v>Manufacturing: Non Energy Intensive</v>
      </c>
      <c r="F6718" t="s">
        <v>74</v>
      </c>
      <c r="G6718" t="s">
        <v>39</v>
      </c>
      <c r="H6718" t="s">
        <v>5</v>
      </c>
      <c r="I6718">
        <v>2027</v>
      </c>
      <c r="J6718">
        <v>2050</v>
      </c>
      <c r="K6718">
        <v>27.699318334852101</v>
      </c>
    </row>
    <row r="6719" spans="5:11" x14ac:dyDescent="0.2">
      <c r="E6719" t="str">
        <f t="shared" si="104"/>
        <v>Manufacturing: Non Energy Intensive</v>
      </c>
      <c r="F6719" t="s">
        <v>74</v>
      </c>
      <c r="G6719" t="s">
        <v>39</v>
      </c>
      <c r="H6719" t="s">
        <v>5</v>
      </c>
      <c r="I6719">
        <v>2028</v>
      </c>
      <c r="J6719">
        <v>2048</v>
      </c>
      <c r="K6719">
        <v>27.529367861746699</v>
      </c>
    </row>
    <row r="6720" spans="5:11" x14ac:dyDescent="0.2">
      <c r="E6720" t="str">
        <f t="shared" si="104"/>
        <v>Manufacturing: Non Energy Intensive</v>
      </c>
      <c r="F6720" t="s">
        <v>74</v>
      </c>
      <c r="G6720" t="s">
        <v>39</v>
      </c>
      <c r="H6720" t="s">
        <v>5</v>
      </c>
      <c r="I6720">
        <v>2028</v>
      </c>
      <c r="J6720">
        <v>2049</v>
      </c>
      <c r="K6720">
        <v>28.7290993563992</v>
      </c>
    </row>
    <row r="6721" spans="5:11" x14ac:dyDescent="0.2">
      <c r="E6721" t="str">
        <f t="shared" si="104"/>
        <v>Manufacturing: Non Energy Intensive</v>
      </c>
      <c r="F6721" t="s">
        <v>74</v>
      </c>
      <c r="G6721" t="s">
        <v>39</v>
      </c>
      <c r="H6721" t="s">
        <v>5</v>
      </c>
      <c r="I6721">
        <v>2028</v>
      </c>
      <c r="J6721">
        <v>2050</v>
      </c>
      <c r="K6721">
        <v>28.7670009017789</v>
      </c>
    </row>
    <row r="6722" spans="5:11" x14ac:dyDescent="0.2">
      <c r="E6722" t="str">
        <f t="shared" si="104"/>
        <v>Manufacturing: Non Energy Intensive</v>
      </c>
      <c r="F6722" t="s">
        <v>74</v>
      </c>
      <c r="G6722" t="s">
        <v>39</v>
      </c>
      <c r="H6722" t="s">
        <v>5</v>
      </c>
      <c r="I6722">
        <v>2029</v>
      </c>
      <c r="J6722">
        <v>2048</v>
      </c>
      <c r="K6722">
        <v>28.639149792592399</v>
      </c>
    </row>
    <row r="6723" spans="5:11" x14ac:dyDescent="0.2">
      <c r="E6723" t="str">
        <f t="shared" ref="E6723:E6786" si="105">VLOOKUP(F6723,$A$2:$B$53,2,)</f>
        <v>Manufacturing: Non Energy Intensive</v>
      </c>
      <c r="F6723" t="s">
        <v>74</v>
      </c>
      <c r="G6723" t="s">
        <v>39</v>
      </c>
      <c r="H6723" t="s">
        <v>5</v>
      </c>
      <c r="I6723">
        <v>2029</v>
      </c>
      <c r="J6723">
        <v>2049</v>
      </c>
      <c r="K6723">
        <v>29.949170611754798</v>
      </c>
    </row>
    <row r="6724" spans="5:11" x14ac:dyDescent="0.2">
      <c r="E6724" t="str">
        <f t="shared" si="105"/>
        <v>Manufacturing: Non Energy Intensive</v>
      </c>
      <c r="F6724" t="s">
        <v>74</v>
      </c>
      <c r="G6724" t="s">
        <v>39</v>
      </c>
      <c r="H6724" t="s">
        <v>5</v>
      </c>
      <c r="I6724">
        <v>2029</v>
      </c>
      <c r="J6724">
        <v>2050</v>
      </c>
      <c r="K6724">
        <v>30.010394910283399</v>
      </c>
    </row>
    <row r="6725" spans="5:11" x14ac:dyDescent="0.2">
      <c r="E6725" t="str">
        <f t="shared" si="105"/>
        <v>Manufacturing: Non Energy Intensive</v>
      </c>
      <c r="F6725" t="s">
        <v>74</v>
      </c>
      <c r="G6725" t="s">
        <v>39</v>
      </c>
      <c r="H6725" t="s">
        <v>5</v>
      </c>
      <c r="I6725">
        <v>2030</v>
      </c>
      <c r="J6725">
        <v>2048</v>
      </c>
      <c r="K6725">
        <v>29.831924430104699</v>
      </c>
    </row>
    <row r="6726" spans="5:11" x14ac:dyDescent="0.2">
      <c r="E6726" t="str">
        <f t="shared" si="105"/>
        <v>Manufacturing: Non Energy Intensive</v>
      </c>
      <c r="F6726" t="s">
        <v>74</v>
      </c>
      <c r="G6726" t="s">
        <v>39</v>
      </c>
      <c r="H6726" t="s">
        <v>5</v>
      </c>
      <c r="I6726">
        <v>2030</v>
      </c>
      <c r="J6726">
        <v>2049</v>
      </c>
      <c r="K6726">
        <v>31.251606996447499</v>
      </c>
    </row>
    <row r="6727" spans="5:11" x14ac:dyDescent="0.2">
      <c r="E6727" t="str">
        <f t="shared" si="105"/>
        <v>Manufacturing: Non Energy Intensive</v>
      </c>
      <c r="F6727" t="s">
        <v>74</v>
      </c>
      <c r="G6727" t="s">
        <v>39</v>
      </c>
      <c r="H6727" t="s">
        <v>5</v>
      </c>
      <c r="I6727">
        <v>2030</v>
      </c>
      <c r="J6727">
        <v>2050</v>
      </c>
      <c r="K6727">
        <v>31.333806939253599</v>
      </c>
    </row>
    <row r="6728" spans="5:11" x14ac:dyDescent="0.2">
      <c r="E6728" t="str">
        <f t="shared" si="105"/>
        <v>Manufacturing: Non Energy Intensive</v>
      </c>
      <c r="F6728" t="s">
        <v>74</v>
      </c>
      <c r="G6728" t="s">
        <v>39</v>
      </c>
      <c r="H6728" t="s">
        <v>5</v>
      </c>
      <c r="I6728">
        <v>2031</v>
      </c>
      <c r="J6728">
        <v>2048</v>
      </c>
      <c r="K6728">
        <v>31.067873686007701</v>
      </c>
    </row>
    <row r="6729" spans="5:11" x14ac:dyDescent="0.2">
      <c r="E6729" t="str">
        <f t="shared" si="105"/>
        <v>Manufacturing: Non Energy Intensive</v>
      </c>
      <c r="F6729" t="s">
        <v>74</v>
      </c>
      <c r="G6729" t="s">
        <v>39</v>
      </c>
      <c r="H6729" t="s">
        <v>5</v>
      </c>
      <c r="I6729">
        <v>2031</v>
      </c>
      <c r="J6729">
        <v>2049</v>
      </c>
      <c r="K6729">
        <v>32.585961826122698</v>
      </c>
    </row>
    <row r="6730" spans="5:11" x14ac:dyDescent="0.2">
      <c r="E6730" t="str">
        <f t="shared" si="105"/>
        <v>Manufacturing: Non Energy Intensive</v>
      </c>
      <c r="F6730" t="s">
        <v>74</v>
      </c>
      <c r="G6730" t="s">
        <v>39</v>
      </c>
      <c r="H6730" t="s">
        <v>5</v>
      </c>
      <c r="I6730">
        <v>2031</v>
      </c>
      <c r="J6730">
        <v>2050</v>
      </c>
      <c r="K6730">
        <v>32.681341712656298</v>
      </c>
    </row>
    <row r="6731" spans="5:11" x14ac:dyDescent="0.2">
      <c r="E6731" t="str">
        <f t="shared" si="105"/>
        <v>Manufacturing: Non Energy Intensive</v>
      </c>
      <c r="F6731" t="s">
        <v>74</v>
      </c>
      <c r="G6731" t="s">
        <v>39</v>
      </c>
      <c r="H6731" t="s">
        <v>5</v>
      </c>
      <c r="I6731">
        <v>2032</v>
      </c>
      <c r="J6731">
        <v>2048</v>
      </c>
      <c r="K6731">
        <v>32.347858059816801</v>
      </c>
    </row>
    <row r="6732" spans="5:11" x14ac:dyDescent="0.2">
      <c r="E6732" t="str">
        <f t="shared" si="105"/>
        <v>Manufacturing: Non Energy Intensive</v>
      </c>
      <c r="F6732" t="s">
        <v>74</v>
      </c>
      <c r="G6732" t="s">
        <v>39</v>
      </c>
      <c r="H6732" t="s">
        <v>5</v>
      </c>
      <c r="I6732">
        <v>2032</v>
      </c>
      <c r="J6732">
        <v>2049</v>
      </c>
      <c r="K6732">
        <v>33.973230025810999</v>
      </c>
    </row>
    <row r="6733" spans="5:11" x14ac:dyDescent="0.2">
      <c r="E6733" t="str">
        <f t="shared" si="105"/>
        <v>Manufacturing: Non Energy Intensive</v>
      </c>
      <c r="F6733" t="s">
        <v>74</v>
      </c>
      <c r="G6733" t="s">
        <v>39</v>
      </c>
      <c r="H6733" t="s">
        <v>5</v>
      </c>
      <c r="I6733">
        <v>2032</v>
      </c>
      <c r="J6733">
        <v>2050</v>
      </c>
      <c r="K6733">
        <v>34.096982512938503</v>
      </c>
    </row>
    <row r="6734" spans="5:11" x14ac:dyDescent="0.2">
      <c r="E6734" t="str">
        <f t="shared" si="105"/>
        <v>Manufacturing: Non Energy Intensive</v>
      </c>
      <c r="F6734" t="s">
        <v>74</v>
      </c>
      <c r="G6734" t="s">
        <v>39</v>
      </c>
      <c r="H6734" t="s">
        <v>5</v>
      </c>
      <c r="I6734">
        <v>2033</v>
      </c>
      <c r="J6734">
        <v>2048</v>
      </c>
      <c r="K6734">
        <v>33.682192718075399</v>
      </c>
    </row>
    <row r="6735" spans="5:11" x14ac:dyDescent="0.2">
      <c r="E6735" t="str">
        <f t="shared" si="105"/>
        <v>Manufacturing: Non Energy Intensive</v>
      </c>
      <c r="F6735" t="s">
        <v>74</v>
      </c>
      <c r="G6735" t="s">
        <v>39</v>
      </c>
      <c r="H6735" t="s">
        <v>5</v>
      </c>
      <c r="I6735">
        <v>2033</v>
      </c>
      <c r="J6735">
        <v>2049</v>
      </c>
      <c r="K6735">
        <v>35.422967037766902</v>
      </c>
    </row>
    <row r="6736" spans="5:11" x14ac:dyDescent="0.2">
      <c r="E6736" t="str">
        <f t="shared" si="105"/>
        <v>Manufacturing: Non Energy Intensive</v>
      </c>
      <c r="F6736" t="s">
        <v>74</v>
      </c>
      <c r="G6736" t="s">
        <v>39</v>
      </c>
      <c r="H6736" t="s">
        <v>5</v>
      </c>
      <c r="I6736">
        <v>2033</v>
      </c>
      <c r="J6736">
        <v>2050</v>
      </c>
      <c r="K6736">
        <v>35.532860543082599</v>
      </c>
    </row>
    <row r="6737" spans="5:11" x14ac:dyDescent="0.2">
      <c r="E6737" t="str">
        <f t="shared" si="105"/>
        <v>Manufacturing: Non Energy Intensive</v>
      </c>
      <c r="F6737" t="s">
        <v>74</v>
      </c>
      <c r="G6737" t="s">
        <v>39</v>
      </c>
      <c r="H6737" t="s">
        <v>5</v>
      </c>
      <c r="I6737">
        <v>2034</v>
      </c>
      <c r="J6737">
        <v>2048</v>
      </c>
      <c r="K6737">
        <v>35.113416127044502</v>
      </c>
    </row>
    <row r="6738" spans="5:11" x14ac:dyDescent="0.2">
      <c r="E6738" t="str">
        <f t="shared" si="105"/>
        <v>Manufacturing: Non Energy Intensive</v>
      </c>
      <c r="F6738" t="s">
        <v>74</v>
      </c>
      <c r="G6738" t="s">
        <v>39</v>
      </c>
      <c r="H6738" t="s">
        <v>5</v>
      </c>
      <c r="I6738">
        <v>2034</v>
      </c>
      <c r="J6738">
        <v>2049</v>
      </c>
      <c r="K6738">
        <v>36.883163591634499</v>
      </c>
    </row>
    <row r="6739" spans="5:11" x14ac:dyDescent="0.2">
      <c r="E6739" t="str">
        <f t="shared" si="105"/>
        <v>Manufacturing: Non Energy Intensive</v>
      </c>
      <c r="F6739" t="s">
        <v>74</v>
      </c>
      <c r="G6739" t="s">
        <v>39</v>
      </c>
      <c r="H6739" t="s">
        <v>5</v>
      </c>
      <c r="I6739">
        <v>2034</v>
      </c>
      <c r="J6739">
        <v>2050</v>
      </c>
      <c r="K6739">
        <v>37.033090181486898</v>
      </c>
    </row>
    <row r="6740" spans="5:11" x14ac:dyDescent="0.2">
      <c r="E6740" t="str">
        <f t="shared" si="105"/>
        <v>Manufacturing: Non Energy Intensive</v>
      </c>
      <c r="F6740" t="s">
        <v>74</v>
      </c>
      <c r="G6740" t="s">
        <v>39</v>
      </c>
      <c r="H6740" t="s">
        <v>5</v>
      </c>
      <c r="I6740">
        <v>2035</v>
      </c>
      <c r="J6740">
        <v>2048</v>
      </c>
      <c r="K6740">
        <v>36.407373470742201</v>
      </c>
    </row>
    <row r="6741" spans="5:11" x14ac:dyDescent="0.2">
      <c r="E6741" t="str">
        <f t="shared" si="105"/>
        <v>Manufacturing: Non Energy Intensive</v>
      </c>
      <c r="F6741" t="s">
        <v>74</v>
      </c>
      <c r="G6741" t="s">
        <v>39</v>
      </c>
      <c r="H6741" t="s">
        <v>5</v>
      </c>
      <c r="I6741">
        <v>2035</v>
      </c>
      <c r="J6741">
        <v>2049</v>
      </c>
      <c r="K6741">
        <v>38.2727120210848</v>
      </c>
    </row>
    <row r="6742" spans="5:11" x14ac:dyDescent="0.2">
      <c r="E6742" t="str">
        <f t="shared" si="105"/>
        <v>Manufacturing: Non Energy Intensive</v>
      </c>
      <c r="F6742" t="s">
        <v>74</v>
      </c>
      <c r="G6742" t="s">
        <v>39</v>
      </c>
      <c r="H6742" t="s">
        <v>5</v>
      </c>
      <c r="I6742">
        <v>2035</v>
      </c>
      <c r="J6742">
        <v>2050</v>
      </c>
      <c r="K6742">
        <v>38.446667214374997</v>
      </c>
    </row>
    <row r="6743" spans="5:11" x14ac:dyDescent="0.2">
      <c r="E6743" t="str">
        <f t="shared" si="105"/>
        <v>Manufacturing: Non Energy Intensive</v>
      </c>
      <c r="F6743" t="s">
        <v>74</v>
      </c>
      <c r="G6743" t="s">
        <v>39</v>
      </c>
      <c r="H6743" t="s">
        <v>5</v>
      </c>
      <c r="I6743">
        <v>2036</v>
      </c>
      <c r="J6743">
        <v>2048</v>
      </c>
      <c r="K6743">
        <v>37.767218906817398</v>
      </c>
    </row>
    <row r="6744" spans="5:11" x14ac:dyDescent="0.2">
      <c r="E6744" t="str">
        <f t="shared" si="105"/>
        <v>Manufacturing: Non Energy Intensive</v>
      </c>
      <c r="F6744" t="s">
        <v>74</v>
      </c>
      <c r="G6744" t="s">
        <v>39</v>
      </c>
      <c r="H6744" t="s">
        <v>5</v>
      </c>
      <c r="I6744">
        <v>2036</v>
      </c>
      <c r="J6744">
        <v>2049</v>
      </c>
      <c r="K6744">
        <v>39.701600400589598</v>
      </c>
    </row>
    <row r="6745" spans="5:11" x14ac:dyDescent="0.2">
      <c r="E6745" t="str">
        <f t="shared" si="105"/>
        <v>Manufacturing: Non Energy Intensive</v>
      </c>
      <c r="F6745" t="s">
        <v>74</v>
      </c>
      <c r="G6745" t="s">
        <v>39</v>
      </c>
      <c r="H6745" t="s">
        <v>5</v>
      </c>
      <c r="I6745">
        <v>2036</v>
      </c>
      <c r="J6745">
        <v>2050</v>
      </c>
      <c r="K6745">
        <v>39.888097645128902</v>
      </c>
    </row>
    <row r="6746" spans="5:11" x14ac:dyDescent="0.2">
      <c r="E6746" t="str">
        <f t="shared" si="105"/>
        <v>Manufacturing: Non Energy Intensive</v>
      </c>
      <c r="F6746" t="s">
        <v>74</v>
      </c>
      <c r="G6746" t="s">
        <v>39</v>
      </c>
      <c r="H6746" t="s">
        <v>5</v>
      </c>
      <c r="I6746">
        <v>2037</v>
      </c>
      <c r="J6746">
        <v>2048</v>
      </c>
      <c r="K6746">
        <v>39.189967499938298</v>
      </c>
    </row>
    <row r="6747" spans="5:11" x14ac:dyDescent="0.2">
      <c r="E6747" t="str">
        <f t="shared" si="105"/>
        <v>Manufacturing: Non Energy Intensive</v>
      </c>
      <c r="F6747" t="s">
        <v>74</v>
      </c>
      <c r="G6747" t="s">
        <v>39</v>
      </c>
      <c r="H6747" t="s">
        <v>5</v>
      </c>
      <c r="I6747">
        <v>2037</v>
      </c>
      <c r="J6747">
        <v>2049</v>
      </c>
      <c r="K6747">
        <v>41.183886835195501</v>
      </c>
    </row>
    <row r="6748" spans="5:11" x14ac:dyDescent="0.2">
      <c r="E6748" t="str">
        <f t="shared" si="105"/>
        <v>Manufacturing: Non Energy Intensive</v>
      </c>
      <c r="F6748" t="s">
        <v>74</v>
      </c>
      <c r="G6748" t="s">
        <v>39</v>
      </c>
      <c r="H6748" t="s">
        <v>5</v>
      </c>
      <c r="I6748">
        <v>2037</v>
      </c>
      <c r="J6748">
        <v>2050</v>
      </c>
      <c r="K6748">
        <v>41.403441951069297</v>
      </c>
    </row>
    <row r="6749" spans="5:11" x14ac:dyDescent="0.2">
      <c r="E6749" t="str">
        <f t="shared" si="105"/>
        <v>Manufacturing: Non Energy Intensive</v>
      </c>
      <c r="F6749" t="s">
        <v>74</v>
      </c>
      <c r="G6749" t="s">
        <v>39</v>
      </c>
      <c r="H6749" t="s">
        <v>5</v>
      </c>
      <c r="I6749">
        <v>2038</v>
      </c>
      <c r="J6749">
        <v>2048</v>
      </c>
      <c r="K6749">
        <v>40.659760981143897</v>
      </c>
    </row>
    <row r="6750" spans="5:11" x14ac:dyDescent="0.2">
      <c r="E6750" t="str">
        <f t="shared" si="105"/>
        <v>Manufacturing: Non Energy Intensive</v>
      </c>
      <c r="F6750" t="s">
        <v>74</v>
      </c>
      <c r="G6750" t="s">
        <v>39</v>
      </c>
      <c r="H6750" t="s">
        <v>5</v>
      </c>
      <c r="I6750">
        <v>2038</v>
      </c>
      <c r="J6750">
        <v>2049</v>
      </c>
      <c r="K6750">
        <v>42.696177575832898</v>
      </c>
    </row>
    <row r="6751" spans="5:11" x14ac:dyDescent="0.2">
      <c r="E6751" t="str">
        <f t="shared" si="105"/>
        <v>Manufacturing: Non Energy Intensive</v>
      </c>
      <c r="F6751" t="s">
        <v>74</v>
      </c>
      <c r="G6751" t="s">
        <v>39</v>
      </c>
      <c r="H6751" t="s">
        <v>5</v>
      </c>
      <c r="I6751">
        <v>2038</v>
      </c>
      <c r="J6751">
        <v>2050</v>
      </c>
      <c r="K6751">
        <v>42.947535762482602</v>
      </c>
    </row>
    <row r="6752" spans="5:11" x14ac:dyDescent="0.2">
      <c r="E6752" t="str">
        <f t="shared" si="105"/>
        <v>Manufacturing: Non Energy Intensive</v>
      </c>
      <c r="F6752" t="s">
        <v>74</v>
      </c>
      <c r="G6752" t="s">
        <v>39</v>
      </c>
      <c r="H6752" t="s">
        <v>5</v>
      </c>
      <c r="I6752">
        <v>2039</v>
      </c>
      <c r="J6752">
        <v>2048</v>
      </c>
      <c r="K6752">
        <v>42.096114408338501</v>
      </c>
    </row>
    <row r="6753" spans="5:11" x14ac:dyDescent="0.2">
      <c r="E6753" t="str">
        <f t="shared" si="105"/>
        <v>Manufacturing: Non Energy Intensive</v>
      </c>
      <c r="F6753" t="s">
        <v>74</v>
      </c>
      <c r="G6753" t="s">
        <v>39</v>
      </c>
      <c r="H6753" t="s">
        <v>5</v>
      </c>
      <c r="I6753">
        <v>2039</v>
      </c>
      <c r="J6753">
        <v>2049</v>
      </c>
      <c r="K6753">
        <v>44.175676660819299</v>
      </c>
    </row>
    <row r="6754" spans="5:11" x14ac:dyDescent="0.2">
      <c r="E6754" t="str">
        <f t="shared" si="105"/>
        <v>Manufacturing: Non Energy Intensive</v>
      </c>
      <c r="F6754" t="s">
        <v>74</v>
      </c>
      <c r="G6754" t="s">
        <v>39</v>
      </c>
      <c r="H6754" t="s">
        <v>5</v>
      </c>
      <c r="I6754">
        <v>2039</v>
      </c>
      <c r="J6754">
        <v>2050</v>
      </c>
      <c r="K6754">
        <v>44.456163778558199</v>
      </c>
    </row>
    <row r="6755" spans="5:11" x14ac:dyDescent="0.2">
      <c r="E6755" t="str">
        <f t="shared" si="105"/>
        <v>Manufacturing: Non Energy Intensive</v>
      </c>
      <c r="F6755" t="s">
        <v>74</v>
      </c>
      <c r="G6755" t="s">
        <v>39</v>
      </c>
      <c r="H6755" t="s">
        <v>5</v>
      </c>
      <c r="I6755">
        <v>2040</v>
      </c>
      <c r="J6755">
        <v>2048</v>
      </c>
      <c r="K6755">
        <v>43.625004033817397</v>
      </c>
    </row>
    <row r="6756" spans="5:11" x14ac:dyDescent="0.2">
      <c r="E6756" t="str">
        <f t="shared" si="105"/>
        <v>Manufacturing: Non Energy Intensive</v>
      </c>
      <c r="F6756" t="s">
        <v>74</v>
      </c>
      <c r="G6756" t="s">
        <v>39</v>
      </c>
      <c r="H6756" t="s">
        <v>5</v>
      </c>
      <c r="I6756">
        <v>2040</v>
      </c>
      <c r="J6756">
        <v>2049</v>
      </c>
      <c r="K6756">
        <v>45.749312520725702</v>
      </c>
    </row>
    <row r="6757" spans="5:11" x14ac:dyDescent="0.2">
      <c r="E6757" t="str">
        <f t="shared" si="105"/>
        <v>Manufacturing: Non Energy Intensive</v>
      </c>
      <c r="F6757" t="s">
        <v>74</v>
      </c>
      <c r="G6757" t="s">
        <v>39</v>
      </c>
      <c r="H6757" t="s">
        <v>5</v>
      </c>
      <c r="I6757">
        <v>2040</v>
      </c>
      <c r="J6757">
        <v>2050</v>
      </c>
      <c r="K6757">
        <v>46.063368535671401</v>
      </c>
    </row>
    <row r="6758" spans="5:11" x14ac:dyDescent="0.2">
      <c r="E6758" t="str">
        <f t="shared" si="105"/>
        <v>Manufacturing: Non Energy Intensive</v>
      </c>
      <c r="F6758" t="s">
        <v>74</v>
      </c>
      <c r="G6758" t="s">
        <v>39</v>
      </c>
      <c r="H6758" t="s">
        <v>5</v>
      </c>
      <c r="I6758">
        <v>2041</v>
      </c>
      <c r="J6758">
        <v>2048</v>
      </c>
      <c r="K6758">
        <v>45.166583101495398</v>
      </c>
    </row>
    <row r="6759" spans="5:11" x14ac:dyDescent="0.2">
      <c r="E6759" t="str">
        <f t="shared" si="105"/>
        <v>Manufacturing: Non Energy Intensive</v>
      </c>
      <c r="F6759" t="s">
        <v>74</v>
      </c>
      <c r="G6759" t="s">
        <v>39</v>
      </c>
      <c r="H6759" t="s">
        <v>5</v>
      </c>
      <c r="I6759">
        <v>2041</v>
      </c>
      <c r="J6759">
        <v>2049</v>
      </c>
      <c r="K6759">
        <v>47.367037834254702</v>
      </c>
    </row>
    <row r="6760" spans="5:11" x14ac:dyDescent="0.2">
      <c r="E6760" t="str">
        <f t="shared" si="105"/>
        <v>Manufacturing: Non Energy Intensive</v>
      </c>
      <c r="F6760" t="s">
        <v>74</v>
      </c>
      <c r="G6760" t="s">
        <v>39</v>
      </c>
      <c r="H6760" t="s">
        <v>5</v>
      </c>
      <c r="I6760">
        <v>2041</v>
      </c>
      <c r="J6760">
        <v>2050</v>
      </c>
      <c r="K6760">
        <v>47.7192506584827</v>
      </c>
    </row>
    <row r="6761" spans="5:11" x14ac:dyDescent="0.2">
      <c r="E6761" t="str">
        <f t="shared" si="105"/>
        <v>Manufacturing: Non Energy Intensive</v>
      </c>
      <c r="F6761" t="s">
        <v>74</v>
      </c>
      <c r="G6761" t="s">
        <v>39</v>
      </c>
      <c r="H6761" t="s">
        <v>5</v>
      </c>
      <c r="I6761">
        <v>2042</v>
      </c>
      <c r="J6761">
        <v>2048</v>
      </c>
      <c r="K6761">
        <v>46.783581251978902</v>
      </c>
    </row>
    <row r="6762" spans="5:11" x14ac:dyDescent="0.2">
      <c r="E6762" t="str">
        <f t="shared" si="105"/>
        <v>Manufacturing: Non Energy Intensive</v>
      </c>
      <c r="F6762" t="s">
        <v>74</v>
      </c>
      <c r="G6762" t="s">
        <v>39</v>
      </c>
      <c r="H6762" t="s">
        <v>5</v>
      </c>
      <c r="I6762">
        <v>2042</v>
      </c>
      <c r="J6762">
        <v>2049</v>
      </c>
      <c r="K6762">
        <v>49.0686636624798</v>
      </c>
    </row>
    <row r="6763" spans="5:11" x14ac:dyDescent="0.2">
      <c r="E6763" t="str">
        <f t="shared" si="105"/>
        <v>Manufacturing: Non Energy Intensive</v>
      </c>
      <c r="F6763" t="s">
        <v>74</v>
      </c>
      <c r="G6763" t="s">
        <v>39</v>
      </c>
      <c r="H6763" t="s">
        <v>5</v>
      </c>
      <c r="I6763">
        <v>2042</v>
      </c>
      <c r="J6763">
        <v>2050</v>
      </c>
      <c r="K6763">
        <v>49.4559580029469</v>
      </c>
    </row>
    <row r="6764" spans="5:11" x14ac:dyDescent="0.2">
      <c r="E6764" t="str">
        <f t="shared" si="105"/>
        <v>Manufacturing: Non Energy Intensive</v>
      </c>
      <c r="F6764" t="s">
        <v>74</v>
      </c>
      <c r="G6764" t="s">
        <v>39</v>
      </c>
      <c r="H6764" t="s">
        <v>5</v>
      </c>
      <c r="I6764">
        <v>2043</v>
      </c>
      <c r="J6764">
        <v>2048</v>
      </c>
      <c r="K6764">
        <v>48.431015190210601</v>
      </c>
    </row>
    <row r="6765" spans="5:11" x14ac:dyDescent="0.2">
      <c r="E6765" t="str">
        <f t="shared" si="105"/>
        <v>Manufacturing: Non Energy Intensive</v>
      </c>
      <c r="F6765" t="s">
        <v>74</v>
      </c>
      <c r="G6765" t="s">
        <v>39</v>
      </c>
      <c r="H6765" t="s">
        <v>5</v>
      </c>
      <c r="I6765">
        <v>2043</v>
      </c>
      <c r="J6765">
        <v>2049</v>
      </c>
      <c r="K6765">
        <v>50.815301911111199</v>
      </c>
    </row>
    <row r="6766" spans="5:11" x14ac:dyDescent="0.2">
      <c r="E6766" t="str">
        <f t="shared" si="105"/>
        <v>Manufacturing: Non Energy Intensive</v>
      </c>
      <c r="F6766" t="s">
        <v>74</v>
      </c>
      <c r="G6766" t="s">
        <v>39</v>
      </c>
      <c r="H6766" t="s">
        <v>5</v>
      </c>
      <c r="I6766">
        <v>2043</v>
      </c>
      <c r="J6766">
        <v>2050</v>
      </c>
      <c r="K6766">
        <v>51.245718957660401</v>
      </c>
    </row>
    <row r="6767" spans="5:11" x14ac:dyDescent="0.2">
      <c r="E6767" t="str">
        <f t="shared" si="105"/>
        <v>Manufacturing: Non Energy Intensive</v>
      </c>
      <c r="F6767" t="s">
        <v>74</v>
      </c>
      <c r="G6767" t="s">
        <v>39</v>
      </c>
      <c r="H6767" t="s">
        <v>5</v>
      </c>
      <c r="I6767">
        <v>2044</v>
      </c>
      <c r="J6767">
        <v>2048</v>
      </c>
      <c r="K6767">
        <v>50.1491967339838</v>
      </c>
    </row>
    <row r="6768" spans="5:11" x14ac:dyDescent="0.2">
      <c r="E6768" t="str">
        <f t="shared" si="105"/>
        <v>Manufacturing: Non Energy Intensive</v>
      </c>
      <c r="F6768" t="s">
        <v>74</v>
      </c>
      <c r="G6768" t="s">
        <v>39</v>
      </c>
      <c r="H6768" t="s">
        <v>5</v>
      </c>
      <c r="I6768">
        <v>2044</v>
      </c>
      <c r="J6768">
        <v>2049</v>
      </c>
      <c r="K6768">
        <v>52.648494106899399</v>
      </c>
    </row>
    <row r="6769" spans="5:11" x14ac:dyDescent="0.2">
      <c r="E6769" t="str">
        <f t="shared" si="105"/>
        <v>Manufacturing: Non Energy Intensive</v>
      </c>
      <c r="F6769" t="s">
        <v>74</v>
      </c>
      <c r="G6769" t="s">
        <v>39</v>
      </c>
      <c r="H6769" t="s">
        <v>5</v>
      </c>
      <c r="I6769">
        <v>2044</v>
      </c>
      <c r="J6769">
        <v>2050</v>
      </c>
      <c r="K6769">
        <v>53.122484245818697</v>
      </c>
    </row>
    <row r="6770" spans="5:11" x14ac:dyDescent="0.2">
      <c r="E6770" t="str">
        <f t="shared" si="105"/>
        <v>Manufacturing: Non Energy Intensive</v>
      </c>
      <c r="F6770" t="s">
        <v>74</v>
      </c>
      <c r="G6770" t="s">
        <v>39</v>
      </c>
      <c r="H6770" t="s">
        <v>5</v>
      </c>
      <c r="I6770">
        <v>2045</v>
      </c>
      <c r="J6770">
        <v>2048</v>
      </c>
      <c r="K6770">
        <v>51.994182239572602</v>
      </c>
    </row>
    <row r="6771" spans="5:11" x14ac:dyDescent="0.2">
      <c r="E6771" t="str">
        <f t="shared" si="105"/>
        <v>Manufacturing: Non Energy Intensive</v>
      </c>
      <c r="F6771" t="s">
        <v>74</v>
      </c>
      <c r="G6771" t="s">
        <v>39</v>
      </c>
      <c r="H6771" t="s">
        <v>5</v>
      </c>
      <c r="I6771">
        <v>2045</v>
      </c>
      <c r="J6771">
        <v>2049</v>
      </c>
      <c r="K6771">
        <v>54.627155930713002</v>
      </c>
    </row>
    <row r="6772" spans="5:11" x14ac:dyDescent="0.2">
      <c r="E6772" t="str">
        <f t="shared" si="105"/>
        <v>Manufacturing: Non Energy Intensive</v>
      </c>
      <c r="F6772" t="s">
        <v>74</v>
      </c>
      <c r="G6772" t="s">
        <v>39</v>
      </c>
      <c r="H6772" t="s">
        <v>5</v>
      </c>
      <c r="I6772">
        <v>2045</v>
      </c>
      <c r="J6772">
        <v>2050</v>
      </c>
      <c r="K6772">
        <v>55.150002358478197</v>
      </c>
    </row>
    <row r="6773" spans="5:11" x14ac:dyDescent="0.2">
      <c r="E6773" t="str">
        <f t="shared" si="105"/>
        <v>Manufacturing: Non Energy Intensive</v>
      </c>
      <c r="F6773" t="s">
        <v>74</v>
      </c>
      <c r="G6773" t="s">
        <v>39</v>
      </c>
      <c r="H6773" t="s">
        <v>5</v>
      </c>
      <c r="I6773">
        <v>2046</v>
      </c>
      <c r="J6773">
        <v>2048</v>
      </c>
      <c r="K6773">
        <v>53.972950337636497</v>
      </c>
    </row>
    <row r="6774" spans="5:11" x14ac:dyDescent="0.2">
      <c r="E6774" t="str">
        <f t="shared" si="105"/>
        <v>Manufacturing: Non Energy Intensive</v>
      </c>
      <c r="F6774" t="s">
        <v>74</v>
      </c>
      <c r="G6774" t="s">
        <v>39</v>
      </c>
      <c r="H6774" t="s">
        <v>5</v>
      </c>
      <c r="I6774">
        <v>2046</v>
      </c>
      <c r="J6774">
        <v>2049</v>
      </c>
      <c r="K6774">
        <v>56.731721154877398</v>
      </c>
    </row>
    <row r="6775" spans="5:11" x14ac:dyDescent="0.2">
      <c r="E6775" t="str">
        <f t="shared" si="105"/>
        <v>Manufacturing: Non Energy Intensive</v>
      </c>
      <c r="F6775" t="s">
        <v>74</v>
      </c>
      <c r="G6775" t="s">
        <v>39</v>
      </c>
      <c r="H6775" t="s">
        <v>5</v>
      </c>
      <c r="I6775">
        <v>2046</v>
      </c>
      <c r="J6775">
        <v>2050</v>
      </c>
      <c r="K6775">
        <v>57.306947477179598</v>
      </c>
    </row>
    <row r="6776" spans="5:11" x14ac:dyDescent="0.2">
      <c r="E6776" t="str">
        <f t="shared" si="105"/>
        <v>Manufacturing: Non Energy Intensive</v>
      </c>
      <c r="F6776" t="s">
        <v>74</v>
      </c>
      <c r="G6776" t="s">
        <v>39</v>
      </c>
      <c r="H6776" t="s">
        <v>5</v>
      </c>
      <c r="I6776">
        <v>2047</v>
      </c>
      <c r="J6776">
        <v>2048</v>
      </c>
      <c r="K6776">
        <v>56.044559976716201</v>
      </c>
    </row>
    <row r="6777" spans="5:11" x14ac:dyDescent="0.2">
      <c r="E6777" t="str">
        <f t="shared" si="105"/>
        <v>Manufacturing: Non Energy Intensive</v>
      </c>
      <c r="F6777" t="s">
        <v>74</v>
      </c>
      <c r="G6777" t="s">
        <v>39</v>
      </c>
      <c r="H6777" t="s">
        <v>5</v>
      </c>
      <c r="I6777">
        <v>2047</v>
      </c>
      <c r="J6777">
        <v>2049</v>
      </c>
      <c r="K6777">
        <v>58.934403452069297</v>
      </c>
    </row>
    <row r="6778" spans="5:11" x14ac:dyDescent="0.2">
      <c r="E6778" t="str">
        <f t="shared" si="105"/>
        <v>Manufacturing: Non Energy Intensive</v>
      </c>
      <c r="F6778" t="s">
        <v>74</v>
      </c>
      <c r="G6778" t="s">
        <v>39</v>
      </c>
      <c r="H6778" t="s">
        <v>5</v>
      </c>
      <c r="I6778">
        <v>2047</v>
      </c>
      <c r="J6778">
        <v>2050</v>
      </c>
      <c r="K6778">
        <v>59.5683433804316</v>
      </c>
    </row>
    <row r="6779" spans="5:11" x14ac:dyDescent="0.2">
      <c r="E6779" t="str">
        <f t="shared" si="105"/>
        <v>Manufacturing: Non Energy Intensive</v>
      </c>
      <c r="F6779" t="s">
        <v>74</v>
      </c>
      <c r="G6779" t="s">
        <v>39</v>
      </c>
      <c r="H6779" t="s">
        <v>5</v>
      </c>
      <c r="I6779">
        <v>2048</v>
      </c>
      <c r="J6779">
        <v>2048</v>
      </c>
      <c r="K6779">
        <v>58.145096556219698</v>
      </c>
    </row>
    <row r="6780" spans="5:11" x14ac:dyDescent="0.2">
      <c r="E6780" t="str">
        <f t="shared" si="105"/>
        <v>Manufacturing: Non Energy Intensive</v>
      </c>
      <c r="F6780" t="s">
        <v>74</v>
      </c>
      <c r="G6780" t="s">
        <v>39</v>
      </c>
      <c r="H6780" t="s">
        <v>5</v>
      </c>
      <c r="I6780">
        <v>2048</v>
      </c>
      <c r="J6780">
        <v>2049</v>
      </c>
      <c r="K6780">
        <v>61.147769113835103</v>
      </c>
    </row>
    <row r="6781" spans="5:11" x14ac:dyDescent="0.2">
      <c r="E6781" t="str">
        <f t="shared" si="105"/>
        <v>Manufacturing: Non Energy Intensive</v>
      </c>
      <c r="F6781" t="s">
        <v>74</v>
      </c>
      <c r="G6781" t="s">
        <v>39</v>
      </c>
      <c r="H6781" t="s">
        <v>5</v>
      </c>
      <c r="I6781">
        <v>2048</v>
      </c>
      <c r="J6781">
        <v>2050</v>
      </c>
      <c r="K6781">
        <v>61.846674620938401</v>
      </c>
    </row>
    <row r="6782" spans="5:11" x14ac:dyDescent="0.2">
      <c r="E6782" t="str">
        <f t="shared" si="105"/>
        <v>Manufacturing: Non Energy Intensive</v>
      </c>
      <c r="F6782" t="s">
        <v>74</v>
      </c>
      <c r="G6782" t="s">
        <v>39</v>
      </c>
      <c r="H6782" t="s">
        <v>5</v>
      </c>
      <c r="I6782">
        <v>2049</v>
      </c>
      <c r="J6782">
        <v>2048</v>
      </c>
      <c r="K6782">
        <v>60.3494356706587</v>
      </c>
    </row>
    <row r="6783" spans="5:11" x14ac:dyDescent="0.2">
      <c r="E6783" t="str">
        <f t="shared" si="105"/>
        <v>Manufacturing: Non Energy Intensive</v>
      </c>
      <c r="F6783" t="s">
        <v>74</v>
      </c>
      <c r="G6783" t="s">
        <v>39</v>
      </c>
      <c r="H6783" t="s">
        <v>5</v>
      </c>
      <c r="I6783">
        <v>2049</v>
      </c>
      <c r="J6783">
        <v>2049</v>
      </c>
      <c r="K6783">
        <v>63.463246228150297</v>
      </c>
    </row>
    <row r="6784" spans="5:11" x14ac:dyDescent="0.2">
      <c r="E6784" t="str">
        <f t="shared" si="105"/>
        <v>Manufacturing: Non Energy Intensive</v>
      </c>
      <c r="F6784" t="s">
        <v>74</v>
      </c>
      <c r="G6784" t="s">
        <v>39</v>
      </c>
      <c r="H6784" t="s">
        <v>5</v>
      </c>
      <c r="I6784">
        <v>2049</v>
      </c>
      <c r="J6784">
        <v>2050</v>
      </c>
      <c r="K6784">
        <v>64.233558449921304</v>
      </c>
    </row>
    <row r="6785" spans="5:11" x14ac:dyDescent="0.2">
      <c r="E6785" t="str">
        <f t="shared" si="105"/>
        <v>Manufacturing: Non Energy Intensive</v>
      </c>
      <c r="F6785" t="s">
        <v>74</v>
      </c>
      <c r="G6785" t="s">
        <v>39</v>
      </c>
      <c r="H6785" t="s">
        <v>5</v>
      </c>
      <c r="I6785">
        <v>2050</v>
      </c>
      <c r="J6785">
        <v>2048</v>
      </c>
      <c r="K6785">
        <v>62.682802278643003</v>
      </c>
    </row>
    <row r="6786" spans="5:11" x14ac:dyDescent="0.2">
      <c r="E6786" t="str">
        <f t="shared" si="105"/>
        <v>Manufacturing: Non Energy Intensive</v>
      </c>
      <c r="F6786" t="s">
        <v>74</v>
      </c>
      <c r="G6786" t="s">
        <v>39</v>
      </c>
      <c r="H6786" t="s">
        <v>5</v>
      </c>
      <c r="I6786">
        <v>2050</v>
      </c>
      <c r="J6786">
        <v>2049</v>
      </c>
      <c r="K6786">
        <v>65.906171831905894</v>
      </c>
    </row>
    <row r="6787" spans="5:11" x14ac:dyDescent="0.2">
      <c r="E6787" t="str">
        <f t="shared" ref="E6787:E6850" si="106">VLOOKUP(F6787,$A$2:$B$53,2,)</f>
        <v>Manufacturing: Non Energy Intensive</v>
      </c>
      <c r="F6787" t="s">
        <v>74</v>
      </c>
      <c r="G6787" t="s">
        <v>39</v>
      </c>
      <c r="H6787" t="s">
        <v>5</v>
      </c>
      <c r="I6787">
        <v>2050</v>
      </c>
      <c r="J6787">
        <v>2050</v>
      </c>
      <c r="K6787">
        <v>66.755159678399096</v>
      </c>
    </row>
    <row r="6788" spans="5:11" x14ac:dyDescent="0.2">
      <c r="E6788" t="str">
        <f t="shared" si="106"/>
        <v>Manufacturing: Non Energy Intensive</v>
      </c>
      <c r="F6788" t="s">
        <v>75</v>
      </c>
      <c r="G6788" t="s">
        <v>39</v>
      </c>
      <c r="H6788" t="s">
        <v>4</v>
      </c>
      <c r="I6788">
        <v>2012</v>
      </c>
      <c r="J6788">
        <v>2048</v>
      </c>
      <c r="K6788">
        <v>24.7297352681368</v>
      </c>
    </row>
    <row r="6789" spans="5:11" x14ac:dyDescent="0.2">
      <c r="E6789" t="str">
        <f t="shared" si="106"/>
        <v>Manufacturing: Non Energy Intensive</v>
      </c>
      <c r="F6789" t="s">
        <v>75</v>
      </c>
      <c r="G6789" t="s">
        <v>39</v>
      </c>
      <c r="H6789" t="s">
        <v>4</v>
      </c>
      <c r="I6789">
        <v>2012</v>
      </c>
      <c r="J6789">
        <v>2049</v>
      </c>
      <c r="K6789">
        <v>24.7297352681368</v>
      </c>
    </row>
    <row r="6790" spans="5:11" x14ac:dyDescent="0.2">
      <c r="E6790" t="str">
        <f t="shared" si="106"/>
        <v>Manufacturing: Non Energy Intensive</v>
      </c>
      <c r="F6790" t="s">
        <v>75</v>
      </c>
      <c r="G6790" t="s">
        <v>39</v>
      </c>
      <c r="H6790" t="s">
        <v>4</v>
      </c>
      <c r="I6790">
        <v>2012</v>
      </c>
      <c r="J6790">
        <v>2050</v>
      </c>
      <c r="K6790">
        <v>24.7297352681368</v>
      </c>
    </row>
    <row r="6791" spans="5:11" x14ac:dyDescent="0.2">
      <c r="E6791" t="str">
        <f t="shared" si="106"/>
        <v>Manufacturing: Non Energy Intensive</v>
      </c>
      <c r="F6791" t="s">
        <v>75</v>
      </c>
      <c r="G6791" t="s">
        <v>39</v>
      </c>
      <c r="H6791" t="s">
        <v>4</v>
      </c>
      <c r="I6791">
        <v>2013</v>
      </c>
      <c r="J6791">
        <v>2048</v>
      </c>
      <c r="K6791">
        <v>25.363741673162401</v>
      </c>
    </row>
    <row r="6792" spans="5:11" x14ac:dyDescent="0.2">
      <c r="E6792" t="str">
        <f t="shared" si="106"/>
        <v>Manufacturing: Non Energy Intensive</v>
      </c>
      <c r="F6792" t="s">
        <v>75</v>
      </c>
      <c r="G6792" t="s">
        <v>39</v>
      </c>
      <c r="H6792" t="s">
        <v>4</v>
      </c>
      <c r="I6792">
        <v>2013</v>
      </c>
      <c r="J6792">
        <v>2049</v>
      </c>
      <c r="K6792">
        <v>25.3587534432463</v>
      </c>
    </row>
    <row r="6793" spans="5:11" x14ac:dyDescent="0.2">
      <c r="E6793" t="str">
        <f t="shared" si="106"/>
        <v>Manufacturing: Non Energy Intensive</v>
      </c>
      <c r="F6793" t="s">
        <v>75</v>
      </c>
      <c r="G6793" t="s">
        <v>39</v>
      </c>
      <c r="H6793" t="s">
        <v>4</v>
      </c>
      <c r="I6793">
        <v>2013</v>
      </c>
      <c r="J6793">
        <v>2050</v>
      </c>
      <c r="K6793">
        <v>25.3562473997845</v>
      </c>
    </row>
    <row r="6794" spans="5:11" x14ac:dyDescent="0.2">
      <c r="E6794" t="str">
        <f t="shared" si="106"/>
        <v>Manufacturing: Non Energy Intensive</v>
      </c>
      <c r="F6794" t="s">
        <v>75</v>
      </c>
      <c r="G6794" t="s">
        <v>39</v>
      </c>
      <c r="H6794" t="s">
        <v>4</v>
      </c>
      <c r="I6794">
        <v>2014</v>
      </c>
      <c r="J6794">
        <v>2048</v>
      </c>
      <c r="K6794">
        <v>25.691808509861101</v>
      </c>
    </row>
    <row r="6795" spans="5:11" x14ac:dyDescent="0.2">
      <c r="E6795" t="str">
        <f t="shared" si="106"/>
        <v>Manufacturing: Non Energy Intensive</v>
      </c>
      <c r="F6795" t="s">
        <v>75</v>
      </c>
      <c r="G6795" t="s">
        <v>39</v>
      </c>
      <c r="H6795" t="s">
        <v>4</v>
      </c>
      <c r="I6795">
        <v>2014</v>
      </c>
      <c r="J6795">
        <v>2049</v>
      </c>
      <c r="K6795">
        <v>25.721249425132001</v>
      </c>
    </row>
    <row r="6796" spans="5:11" x14ac:dyDescent="0.2">
      <c r="E6796" t="str">
        <f t="shared" si="106"/>
        <v>Manufacturing: Non Energy Intensive</v>
      </c>
      <c r="F6796" t="s">
        <v>75</v>
      </c>
      <c r="G6796" t="s">
        <v>39</v>
      </c>
      <c r="H6796" t="s">
        <v>4</v>
      </c>
      <c r="I6796">
        <v>2014</v>
      </c>
      <c r="J6796">
        <v>2050</v>
      </c>
      <c r="K6796">
        <v>25.717358851709399</v>
      </c>
    </row>
    <row r="6797" spans="5:11" x14ac:dyDescent="0.2">
      <c r="E6797" t="str">
        <f t="shared" si="106"/>
        <v>Manufacturing: Non Energy Intensive</v>
      </c>
      <c r="F6797" t="s">
        <v>75</v>
      </c>
      <c r="G6797" t="s">
        <v>39</v>
      </c>
      <c r="H6797" t="s">
        <v>4</v>
      </c>
      <c r="I6797">
        <v>2015</v>
      </c>
      <c r="J6797">
        <v>2048</v>
      </c>
      <c r="K6797">
        <v>25.896858777205601</v>
      </c>
    </row>
    <row r="6798" spans="5:11" x14ac:dyDescent="0.2">
      <c r="E6798" t="str">
        <f t="shared" si="106"/>
        <v>Manufacturing: Non Energy Intensive</v>
      </c>
      <c r="F6798" t="s">
        <v>75</v>
      </c>
      <c r="G6798" t="s">
        <v>39</v>
      </c>
      <c r="H6798" t="s">
        <v>4</v>
      </c>
      <c r="I6798">
        <v>2015</v>
      </c>
      <c r="J6798">
        <v>2049</v>
      </c>
      <c r="K6798">
        <v>25.984185063046201</v>
      </c>
    </row>
    <row r="6799" spans="5:11" x14ac:dyDescent="0.2">
      <c r="E6799" t="str">
        <f t="shared" si="106"/>
        <v>Manufacturing: Non Energy Intensive</v>
      </c>
      <c r="F6799" t="s">
        <v>75</v>
      </c>
      <c r="G6799" t="s">
        <v>39</v>
      </c>
      <c r="H6799" t="s">
        <v>4</v>
      </c>
      <c r="I6799">
        <v>2015</v>
      </c>
      <c r="J6799">
        <v>2050</v>
      </c>
      <c r="K6799">
        <v>25.9823202377477</v>
      </c>
    </row>
    <row r="6800" spans="5:11" x14ac:dyDescent="0.2">
      <c r="E6800" t="str">
        <f t="shared" si="106"/>
        <v>Manufacturing: Non Energy Intensive</v>
      </c>
      <c r="F6800" t="s">
        <v>75</v>
      </c>
      <c r="G6800" t="s">
        <v>39</v>
      </c>
      <c r="H6800" t="s">
        <v>4</v>
      </c>
      <c r="I6800">
        <v>2016</v>
      </c>
      <c r="J6800">
        <v>2048</v>
      </c>
      <c r="K6800">
        <v>26.010295669064199</v>
      </c>
    </row>
    <row r="6801" spans="5:11" x14ac:dyDescent="0.2">
      <c r="E6801" t="str">
        <f t="shared" si="106"/>
        <v>Manufacturing: Non Energy Intensive</v>
      </c>
      <c r="F6801" t="s">
        <v>75</v>
      </c>
      <c r="G6801" t="s">
        <v>39</v>
      </c>
      <c r="H6801" t="s">
        <v>4</v>
      </c>
      <c r="I6801">
        <v>2016</v>
      </c>
      <c r="J6801">
        <v>2049</v>
      </c>
      <c r="K6801">
        <v>26.1676865387726</v>
      </c>
    </row>
    <row r="6802" spans="5:11" x14ac:dyDescent="0.2">
      <c r="E6802" t="str">
        <f t="shared" si="106"/>
        <v>Manufacturing: Non Energy Intensive</v>
      </c>
      <c r="F6802" t="s">
        <v>75</v>
      </c>
      <c r="G6802" t="s">
        <v>39</v>
      </c>
      <c r="H6802" t="s">
        <v>4</v>
      </c>
      <c r="I6802">
        <v>2016</v>
      </c>
      <c r="J6802">
        <v>2050</v>
      </c>
      <c r="K6802">
        <v>26.171011369066399</v>
      </c>
    </row>
    <row r="6803" spans="5:11" x14ac:dyDescent="0.2">
      <c r="E6803" t="str">
        <f t="shared" si="106"/>
        <v>Manufacturing: Non Energy Intensive</v>
      </c>
      <c r="F6803" t="s">
        <v>75</v>
      </c>
      <c r="G6803" t="s">
        <v>39</v>
      </c>
      <c r="H6803" t="s">
        <v>4</v>
      </c>
      <c r="I6803">
        <v>2017</v>
      </c>
      <c r="J6803">
        <v>2048</v>
      </c>
      <c r="K6803">
        <v>25.995927594438498</v>
      </c>
    </row>
    <row r="6804" spans="5:11" x14ac:dyDescent="0.2">
      <c r="E6804" t="str">
        <f t="shared" si="106"/>
        <v>Manufacturing: Non Energy Intensive</v>
      </c>
      <c r="F6804" t="s">
        <v>75</v>
      </c>
      <c r="G6804" t="s">
        <v>39</v>
      </c>
      <c r="H6804" t="s">
        <v>4</v>
      </c>
      <c r="I6804">
        <v>2017</v>
      </c>
      <c r="J6804">
        <v>2049</v>
      </c>
      <c r="K6804">
        <v>26.231841283701598</v>
      </c>
    </row>
    <row r="6805" spans="5:11" x14ac:dyDescent="0.2">
      <c r="E6805" t="str">
        <f t="shared" si="106"/>
        <v>Manufacturing: Non Energy Intensive</v>
      </c>
      <c r="F6805" t="s">
        <v>75</v>
      </c>
      <c r="G6805" t="s">
        <v>39</v>
      </c>
      <c r="H6805" t="s">
        <v>4</v>
      </c>
      <c r="I6805">
        <v>2017</v>
      </c>
      <c r="J6805">
        <v>2050</v>
      </c>
      <c r="K6805">
        <v>26.239041656428402</v>
      </c>
    </row>
    <row r="6806" spans="5:11" x14ac:dyDescent="0.2">
      <c r="E6806" t="str">
        <f t="shared" si="106"/>
        <v>Manufacturing: Non Energy Intensive</v>
      </c>
      <c r="F6806" t="s">
        <v>75</v>
      </c>
      <c r="G6806" t="s">
        <v>39</v>
      </c>
      <c r="H6806" t="s">
        <v>4</v>
      </c>
      <c r="I6806">
        <v>2018</v>
      </c>
      <c r="J6806">
        <v>2048</v>
      </c>
      <c r="K6806">
        <v>26.090519942815099</v>
      </c>
    </row>
    <row r="6807" spans="5:11" x14ac:dyDescent="0.2">
      <c r="E6807" t="str">
        <f t="shared" si="106"/>
        <v>Manufacturing: Non Energy Intensive</v>
      </c>
      <c r="F6807" t="s">
        <v>75</v>
      </c>
      <c r="G6807" t="s">
        <v>39</v>
      </c>
      <c r="H6807" t="s">
        <v>4</v>
      </c>
      <c r="I6807">
        <v>2018</v>
      </c>
      <c r="J6807">
        <v>2049</v>
      </c>
      <c r="K6807">
        <v>26.402085785576801</v>
      </c>
    </row>
    <row r="6808" spans="5:11" x14ac:dyDescent="0.2">
      <c r="E6808" t="str">
        <f t="shared" si="106"/>
        <v>Manufacturing: Non Energy Intensive</v>
      </c>
      <c r="F6808" t="s">
        <v>75</v>
      </c>
      <c r="G6808" t="s">
        <v>39</v>
      </c>
      <c r="H6808" t="s">
        <v>4</v>
      </c>
      <c r="I6808">
        <v>2018</v>
      </c>
      <c r="J6808">
        <v>2050</v>
      </c>
      <c r="K6808">
        <v>26.4179978179607</v>
      </c>
    </row>
    <row r="6809" spans="5:11" x14ac:dyDescent="0.2">
      <c r="E6809" t="str">
        <f t="shared" si="106"/>
        <v>Manufacturing: Non Energy Intensive</v>
      </c>
      <c r="F6809" t="s">
        <v>75</v>
      </c>
      <c r="G6809" t="s">
        <v>39</v>
      </c>
      <c r="H6809" t="s">
        <v>4</v>
      </c>
      <c r="I6809">
        <v>2019</v>
      </c>
      <c r="J6809">
        <v>2048</v>
      </c>
      <c r="K6809">
        <v>25.846088318412601</v>
      </c>
    </row>
    <row r="6810" spans="5:11" x14ac:dyDescent="0.2">
      <c r="E6810" t="str">
        <f t="shared" si="106"/>
        <v>Manufacturing: Non Energy Intensive</v>
      </c>
      <c r="F6810" t="s">
        <v>75</v>
      </c>
      <c r="G6810" t="s">
        <v>39</v>
      </c>
      <c r="H6810" t="s">
        <v>4</v>
      </c>
      <c r="I6810">
        <v>2019</v>
      </c>
      <c r="J6810">
        <v>2049</v>
      </c>
      <c r="K6810">
        <v>26.235355422364101</v>
      </c>
    </row>
    <row r="6811" spans="5:11" x14ac:dyDescent="0.2">
      <c r="E6811" t="str">
        <f t="shared" si="106"/>
        <v>Manufacturing: Non Energy Intensive</v>
      </c>
      <c r="F6811" t="s">
        <v>75</v>
      </c>
      <c r="G6811" t="s">
        <v>39</v>
      </c>
      <c r="H6811" t="s">
        <v>4</v>
      </c>
      <c r="I6811">
        <v>2019</v>
      </c>
      <c r="J6811">
        <v>2050</v>
      </c>
      <c r="K6811">
        <v>26.259118733906998</v>
      </c>
    </row>
    <row r="6812" spans="5:11" x14ac:dyDescent="0.2">
      <c r="E6812" t="str">
        <f t="shared" si="106"/>
        <v>Manufacturing: Non Energy Intensive</v>
      </c>
      <c r="F6812" t="s">
        <v>75</v>
      </c>
      <c r="G6812" t="s">
        <v>39</v>
      </c>
      <c r="H6812" t="s">
        <v>4</v>
      </c>
      <c r="I6812">
        <v>2020</v>
      </c>
      <c r="J6812">
        <v>2048</v>
      </c>
      <c r="K6812">
        <v>23.013342275554301</v>
      </c>
    </row>
    <row r="6813" spans="5:11" x14ac:dyDescent="0.2">
      <c r="E6813" t="str">
        <f t="shared" si="106"/>
        <v>Manufacturing: Non Energy Intensive</v>
      </c>
      <c r="F6813" t="s">
        <v>75</v>
      </c>
      <c r="G6813" t="s">
        <v>39</v>
      </c>
      <c r="H6813" t="s">
        <v>4</v>
      </c>
      <c r="I6813">
        <v>2020</v>
      </c>
      <c r="J6813">
        <v>2049</v>
      </c>
      <c r="K6813">
        <v>23.4376733894557</v>
      </c>
    </row>
    <row r="6814" spans="5:11" x14ac:dyDescent="0.2">
      <c r="E6814" t="str">
        <f t="shared" si="106"/>
        <v>Manufacturing: Non Energy Intensive</v>
      </c>
      <c r="F6814" t="s">
        <v>75</v>
      </c>
      <c r="G6814" t="s">
        <v>39</v>
      </c>
      <c r="H6814" t="s">
        <v>4</v>
      </c>
      <c r="I6814">
        <v>2020</v>
      </c>
      <c r="J6814">
        <v>2050</v>
      </c>
      <c r="K6814">
        <v>23.467301167594901</v>
      </c>
    </row>
    <row r="6815" spans="5:11" x14ac:dyDescent="0.2">
      <c r="E6815" t="str">
        <f t="shared" si="106"/>
        <v>Manufacturing: Non Energy Intensive</v>
      </c>
      <c r="F6815" t="s">
        <v>75</v>
      </c>
      <c r="G6815" t="s">
        <v>39</v>
      </c>
      <c r="H6815" t="s">
        <v>4</v>
      </c>
      <c r="I6815">
        <v>2021</v>
      </c>
      <c r="J6815">
        <v>2048</v>
      </c>
      <c r="K6815">
        <v>23.574934647407002</v>
      </c>
    </row>
    <row r="6816" spans="5:11" x14ac:dyDescent="0.2">
      <c r="E6816" t="str">
        <f t="shared" si="106"/>
        <v>Manufacturing: Non Energy Intensive</v>
      </c>
      <c r="F6816" t="s">
        <v>75</v>
      </c>
      <c r="G6816" t="s">
        <v>39</v>
      </c>
      <c r="H6816" t="s">
        <v>4</v>
      </c>
      <c r="I6816">
        <v>2021</v>
      </c>
      <c r="J6816">
        <v>2049</v>
      </c>
      <c r="K6816">
        <v>24.082222441214601</v>
      </c>
    </row>
    <row r="6817" spans="5:11" x14ac:dyDescent="0.2">
      <c r="E6817" t="str">
        <f t="shared" si="106"/>
        <v>Manufacturing: Non Energy Intensive</v>
      </c>
      <c r="F6817" t="s">
        <v>75</v>
      </c>
      <c r="G6817" t="s">
        <v>39</v>
      </c>
      <c r="H6817" t="s">
        <v>4</v>
      </c>
      <c r="I6817">
        <v>2021</v>
      </c>
      <c r="J6817">
        <v>2050</v>
      </c>
      <c r="K6817">
        <v>24.119155705212201</v>
      </c>
    </row>
    <row r="6818" spans="5:11" x14ac:dyDescent="0.2">
      <c r="E6818" t="str">
        <f t="shared" si="106"/>
        <v>Manufacturing: Non Energy Intensive</v>
      </c>
      <c r="F6818" t="s">
        <v>75</v>
      </c>
      <c r="G6818" t="s">
        <v>39</v>
      </c>
      <c r="H6818" t="s">
        <v>4</v>
      </c>
      <c r="I6818">
        <v>2022</v>
      </c>
      <c r="J6818">
        <v>2048</v>
      </c>
      <c r="K6818">
        <v>24.0600454838596</v>
      </c>
    </row>
    <row r="6819" spans="5:11" x14ac:dyDescent="0.2">
      <c r="E6819" t="str">
        <f t="shared" si="106"/>
        <v>Manufacturing: Non Energy Intensive</v>
      </c>
      <c r="F6819" t="s">
        <v>75</v>
      </c>
      <c r="G6819" t="s">
        <v>39</v>
      </c>
      <c r="H6819" t="s">
        <v>4</v>
      </c>
      <c r="I6819">
        <v>2022</v>
      </c>
      <c r="J6819">
        <v>2049</v>
      </c>
      <c r="K6819">
        <v>24.664280289992501</v>
      </c>
    </row>
    <row r="6820" spans="5:11" x14ac:dyDescent="0.2">
      <c r="E6820" t="str">
        <f t="shared" si="106"/>
        <v>Manufacturing: Non Energy Intensive</v>
      </c>
      <c r="F6820" t="s">
        <v>75</v>
      </c>
      <c r="G6820" t="s">
        <v>39</v>
      </c>
      <c r="H6820" t="s">
        <v>4</v>
      </c>
      <c r="I6820">
        <v>2022</v>
      </c>
      <c r="J6820">
        <v>2050</v>
      </c>
      <c r="K6820">
        <v>24.686790881959599</v>
      </c>
    </row>
    <row r="6821" spans="5:11" x14ac:dyDescent="0.2">
      <c r="E6821" t="str">
        <f t="shared" si="106"/>
        <v>Manufacturing: Non Energy Intensive</v>
      </c>
      <c r="F6821" t="s">
        <v>75</v>
      </c>
      <c r="G6821" t="s">
        <v>39</v>
      </c>
      <c r="H6821" t="s">
        <v>4</v>
      </c>
      <c r="I6821">
        <v>2023</v>
      </c>
      <c r="J6821">
        <v>2048</v>
      </c>
      <c r="K6821">
        <v>24.487653114291099</v>
      </c>
    </row>
    <row r="6822" spans="5:11" x14ac:dyDescent="0.2">
      <c r="E6822" t="str">
        <f t="shared" si="106"/>
        <v>Manufacturing: Non Energy Intensive</v>
      </c>
      <c r="F6822" t="s">
        <v>75</v>
      </c>
      <c r="G6822" t="s">
        <v>39</v>
      </c>
      <c r="H6822" t="s">
        <v>4</v>
      </c>
      <c r="I6822">
        <v>2023</v>
      </c>
      <c r="J6822">
        <v>2049</v>
      </c>
      <c r="K6822">
        <v>25.1782651024266</v>
      </c>
    </row>
    <row r="6823" spans="5:11" x14ac:dyDescent="0.2">
      <c r="E6823" t="str">
        <f t="shared" si="106"/>
        <v>Manufacturing: Non Energy Intensive</v>
      </c>
      <c r="F6823" t="s">
        <v>75</v>
      </c>
      <c r="G6823" t="s">
        <v>39</v>
      </c>
      <c r="H6823" t="s">
        <v>4</v>
      </c>
      <c r="I6823">
        <v>2023</v>
      </c>
      <c r="J6823">
        <v>2050</v>
      </c>
      <c r="K6823">
        <v>25.192662688659102</v>
      </c>
    </row>
    <row r="6824" spans="5:11" x14ac:dyDescent="0.2">
      <c r="E6824" t="str">
        <f t="shared" si="106"/>
        <v>Manufacturing: Non Energy Intensive</v>
      </c>
      <c r="F6824" t="s">
        <v>75</v>
      </c>
      <c r="G6824" t="s">
        <v>39</v>
      </c>
      <c r="H6824" t="s">
        <v>4</v>
      </c>
      <c r="I6824">
        <v>2024</v>
      </c>
      <c r="J6824">
        <v>2048</v>
      </c>
      <c r="K6824">
        <v>24.9321525012727</v>
      </c>
    </row>
    <row r="6825" spans="5:11" x14ac:dyDescent="0.2">
      <c r="E6825" t="str">
        <f t="shared" si="106"/>
        <v>Manufacturing: Non Energy Intensive</v>
      </c>
      <c r="F6825" t="s">
        <v>75</v>
      </c>
      <c r="G6825" t="s">
        <v>39</v>
      </c>
      <c r="H6825" t="s">
        <v>4</v>
      </c>
      <c r="I6825">
        <v>2024</v>
      </c>
      <c r="J6825">
        <v>2049</v>
      </c>
      <c r="K6825">
        <v>25.708961951482902</v>
      </c>
    </row>
    <row r="6826" spans="5:11" x14ac:dyDescent="0.2">
      <c r="E6826" t="str">
        <f t="shared" si="106"/>
        <v>Manufacturing: Non Energy Intensive</v>
      </c>
      <c r="F6826" t="s">
        <v>75</v>
      </c>
      <c r="G6826" t="s">
        <v>39</v>
      </c>
      <c r="H6826" t="s">
        <v>4</v>
      </c>
      <c r="I6826">
        <v>2024</v>
      </c>
      <c r="J6826">
        <v>2050</v>
      </c>
      <c r="K6826">
        <v>25.7205161404816</v>
      </c>
    </row>
    <row r="6827" spans="5:11" x14ac:dyDescent="0.2">
      <c r="E6827" t="str">
        <f t="shared" si="106"/>
        <v>Manufacturing: Non Energy Intensive</v>
      </c>
      <c r="F6827" t="s">
        <v>75</v>
      </c>
      <c r="G6827" t="s">
        <v>39</v>
      </c>
      <c r="H6827" t="s">
        <v>4</v>
      </c>
      <c r="I6827">
        <v>2025</v>
      </c>
      <c r="J6827">
        <v>2048</v>
      </c>
      <c r="K6827">
        <v>25.3795169504758</v>
      </c>
    </row>
    <row r="6828" spans="5:11" x14ac:dyDescent="0.2">
      <c r="E6828" t="str">
        <f t="shared" si="106"/>
        <v>Manufacturing: Non Energy Intensive</v>
      </c>
      <c r="F6828" t="s">
        <v>75</v>
      </c>
      <c r="G6828" t="s">
        <v>39</v>
      </c>
      <c r="H6828" t="s">
        <v>4</v>
      </c>
      <c r="I6828">
        <v>2025</v>
      </c>
      <c r="J6828">
        <v>2049</v>
      </c>
      <c r="K6828">
        <v>26.225266612779201</v>
      </c>
    </row>
    <row r="6829" spans="5:11" x14ac:dyDescent="0.2">
      <c r="E6829" t="str">
        <f t="shared" si="106"/>
        <v>Manufacturing: Non Energy Intensive</v>
      </c>
      <c r="F6829" t="s">
        <v>75</v>
      </c>
      <c r="G6829" t="s">
        <v>39</v>
      </c>
      <c r="H6829" t="s">
        <v>4</v>
      </c>
      <c r="I6829">
        <v>2025</v>
      </c>
      <c r="J6829">
        <v>2050</v>
      </c>
      <c r="K6829">
        <v>26.235264266069201</v>
      </c>
    </row>
    <row r="6830" spans="5:11" x14ac:dyDescent="0.2">
      <c r="E6830" t="str">
        <f t="shared" si="106"/>
        <v>Manufacturing: Non Energy Intensive</v>
      </c>
      <c r="F6830" t="s">
        <v>75</v>
      </c>
      <c r="G6830" t="s">
        <v>39</v>
      </c>
      <c r="H6830" t="s">
        <v>4</v>
      </c>
      <c r="I6830">
        <v>2026</v>
      </c>
      <c r="J6830">
        <v>2048</v>
      </c>
      <c r="K6830">
        <v>25.749399587091101</v>
      </c>
    </row>
    <row r="6831" spans="5:11" x14ac:dyDescent="0.2">
      <c r="E6831" t="str">
        <f t="shared" si="106"/>
        <v>Manufacturing: Non Energy Intensive</v>
      </c>
      <c r="F6831" t="s">
        <v>75</v>
      </c>
      <c r="G6831" t="s">
        <v>39</v>
      </c>
      <c r="H6831" t="s">
        <v>4</v>
      </c>
      <c r="I6831">
        <v>2026</v>
      </c>
      <c r="J6831">
        <v>2049</v>
      </c>
      <c r="K6831">
        <v>26.681253268031298</v>
      </c>
    </row>
    <row r="6832" spans="5:11" x14ac:dyDescent="0.2">
      <c r="E6832" t="str">
        <f t="shared" si="106"/>
        <v>Manufacturing: Non Energy Intensive</v>
      </c>
      <c r="F6832" t="s">
        <v>75</v>
      </c>
      <c r="G6832" t="s">
        <v>39</v>
      </c>
      <c r="H6832" t="s">
        <v>4</v>
      </c>
      <c r="I6832">
        <v>2026</v>
      </c>
      <c r="J6832">
        <v>2050</v>
      </c>
      <c r="K6832">
        <v>26.692019256156001</v>
      </c>
    </row>
    <row r="6833" spans="5:11" x14ac:dyDescent="0.2">
      <c r="E6833" t="str">
        <f t="shared" si="106"/>
        <v>Manufacturing: Non Energy Intensive</v>
      </c>
      <c r="F6833" t="s">
        <v>75</v>
      </c>
      <c r="G6833" t="s">
        <v>39</v>
      </c>
      <c r="H6833" t="s">
        <v>4</v>
      </c>
      <c r="I6833">
        <v>2027</v>
      </c>
      <c r="J6833">
        <v>2048</v>
      </c>
      <c r="K6833">
        <v>26.137539345596899</v>
      </c>
    </row>
    <row r="6834" spans="5:11" x14ac:dyDescent="0.2">
      <c r="E6834" t="str">
        <f t="shared" si="106"/>
        <v>Manufacturing: Non Energy Intensive</v>
      </c>
      <c r="F6834" t="s">
        <v>75</v>
      </c>
      <c r="G6834" t="s">
        <v>39</v>
      </c>
      <c r="H6834" t="s">
        <v>4</v>
      </c>
      <c r="I6834">
        <v>2027</v>
      </c>
      <c r="J6834">
        <v>2049</v>
      </c>
      <c r="K6834">
        <v>27.1579515966658</v>
      </c>
    </row>
    <row r="6835" spans="5:11" x14ac:dyDescent="0.2">
      <c r="E6835" t="str">
        <f t="shared" si="106"/>
        <v>Manufacturing: Non Energy Intensive</v>
      </c>
      <c r="F6835" t="s">
        <v>75</v>
      </c>
      <c r="G6835" t="s">
        <v>39</v>
      </c>
      <c r="H6835" t="s">
        <v>4</v>
      </c>
      <c r="I6835">
        <v>2027</v>
      </c>
      <c r="J6835">
        <v>2050</v>
      </c>
      <c r="K6835">
        <v>27.168955810167301</v>
      </c>
    </row>
    <row r="6836" spans="5:11" x14ac:dyDescent="0.2">
      <c r="E6836" t="str">
        <f t="shared" si="106"/>
        <v>Manufacturing: Non Energy Intensive</v>
      </c>
      <c r="F6836" t="s">
        <v>75</v>
      </c>
      <c r="G6836" t="s">
        <v>39</v>
      </c>
      <c r="H6836" t="s">
        <v>4</v>
      </c>
      <c r="I6836">
        <v>2028</v>
      </c>
      <c r="J6836">
        <v>2048</v>
      </c>
      <c r="K6836">
        <v>26.535662313650199</v>
      </c>
    </row>
    <row r="6837" spans="5:11" x14ac:dyDescent="0.2">
      <c r="E6837" t="str">
        <f t="shared" si="106"/>
        <v>Manufacturing: Non Energy Intensive</v>
      </c>
      <c r="F6837" t="s">
        <v>75</v>
      </c>
      <c r="G6837" t="s">
        <v>39</v>
      </c>
      <c r="H6837" t="s">
        <v>4</v>
      </c>
      <c r="I6837">
        <v>2028</v>
      </c>
      <c r="J6837">
        <v>2049</v>
      </c>
      <c r="K6837">
        <v>27.643212781257599</v>
      </c>
    </row>
    <row r="6838" spans="5:11" x14ac:dyDescent="0.2">
      <c r="E6838" t="str">
        <f t="shared" si="106"/>
        <v>Manufacturing: Non Energy Intensive</v>
      </c>
      <c r="F6838" t="s">
        <v>75</v>
      </c>
      <c r="G6838" t="s">
        <v>39</v>
      </c>
      <c r="H6838" t="s">
        <v>4</v>
      </c>
      <c r="I6838">
        <v>2028</v>
      </c>
      <c r="J6838">
        <v>2050</v>
      </c>
      <c r="K6838">
        <v>27.660214769335401</v>
      </c>
    </row>
    <row r="6839" spans="5:11" x14ac:dyDescent="0.2">
      <c r="E6839" t="str">
        <f t="shared" si="106"/>
        <v>Manufacturing: Non Energy Intensive</v>
      </c>
      <c r="F6839" t="s">
        <v>75</v>
      </c>
      <c r="G6839" t="s">
        <v>39</v>
      </c>
      <c r="H6839" t="s">
        <v>4</v>
      </c>
      <c r="I6839">
        <v>2029</v>
      </c>
      <c r="J6839">
        <v>2048</v>
      </c>
      <c r="K6839">
        <v>27.044342497684202</v>
      </c>
    </row>
    <row r="6840" spans="5:11" x14ac:dyDescent="0.2">
      <c r="E6840" t="str">
        <f t="shared" si="106"/>
        <v>Manufacturing: Non Energy Intensive</v>
      </c>
      <c r="F6840" t="s">
        <v>75</v>
      </c>
      <c r="G6840" t="s">
        <v>39</v>
      </c>
      <c r="H6840" t="s">
        <v>4</v>
      </c>
      <c r="I6840">
        <v>2029</v>
      </c>
      <c r="J6840">
        <v>2049</v>
      </c>
      <c r="K6840">
        <v>28.2379603296278</v>
      </c>
    </row>
    <row r="6841" spans="5:11" x14ac:dyDescent="0.2">
      <c r="E6841" t="str">
        <f t="shared" si="106"/>
        <v>Manufacturing: Non Energy Intensive</v>
      </c>
      <c r="F6841" t="s">
        <v>75</v>
      </c>
      <c r="G6841" t="s">
        <v>39</v>
      </c>
      <c r="H6841" t="s">
        <v>4</v>
      </c>
      <c r="I6841">
        <v>2029</v>
      </c>
      <c r="J6841">
        <v>2050</v>
      </c>
      <c r="K6841">
        <v>28.264803029015599</v>
      </c>
    </row>
    <row r="6842" spans="5:11" x14ac:dyDescent="0.2">
      <c r="E6842" t="str">
        <f t="shared" si="106"/>
        <v>Manufacturing: Non Energy Intensive</v>
      </c>
      <c r="F6842" t="s">
        <v>75</v>
      </c>
      <c r="G6842" t="s">
        <v>39</v>
      </c>
      <c r="H6842" t="s">
        <v>4</v>
      </c>
      <c r="I6842">
        <v>2030</v>
      </c>
      <c r="J6842">
        <v>2048</v>
      </c>
      <c r="K6842">
        <v>27.5560902554687</v>
      </c>
    </row>
    <row r="6843" spans="5:11" x14ac:dyDescent="0.2">
      <c r="E6843" t="str">
        <f t="shared" si="106"/>
        <v>Manufacturing: Non Energy Intensive</v>
      </c>
      <c r="F6843" t="s">
        <v>75</v>
      </c>
      <c r="G6843" t="s">
        <v>39</v>
      </c>
      <c r="H6843" t="s">
        <v>4</v>
      </c>
      <c r="I6843">
        <v>2030</v>
      </c>
      <c r="J6843">
        <v>2049</v>
      </c>
      <c r="K6843">
        <v>28.843222272024999</v>
      </c>
    </row>
    <row r="6844" spans="5:11" x14ac:dyDescent="0.2">
      <c r="E6844" t="str">
        <f t="shared" si="106"/>
        <v>Manufacturing: Non Energy Intensive</v>
      </c>
      <c r="F6844" t="s">
        <v>75</v>
      </c>
      <c r="G6844" t="s">
        <v>39</v>
      </c>
      <c r="H6844" t="s">
        <v>4</v>
      </c>
      <c r="I6844">
        <v>2030</v>
      </c>
      <c r="J6844">
        <v>2050</v>
      </c>
      <c r="K6844">
        <v>28.8711046804214</v>
      </c>
    </row>
    <row r="6845" spans="5:11" x14ac:dyDescent="0.2">
      <c r="E6845" t="str">
        <f t="shared" si="106"/>
        <v>Manufacturing: Non Energy Intensive</v>
      </c>
      <c r="F6845" t="s">
        <v>75</v>
      </c>
      <c r="G6845" t="s">
        <v>39</v>
      </c>
      <c r="H6845" t="s">
        <v>4</v>
      </c>
      <c r="I6845">
        <v>2031</v>
      </c>
      <c r="J6845">
        <v>2048</v>
      </c>
      <c r="K6845">
        <v>28.2980067745459</v>
      </c>
    </row>
    <row r="6846" spans="5:11" x14ac:dyDescent="0.2">
      <c r="E6846" t="str">
        <f t="shared" si="106"/>
        <v>Manufacturing: Non Energy Intensive</v>
      </c>
      <c r="F6846" t="s">
        <v>75</v>
      </c>
      <c r="G6846" t="s">
        <v>39</v>
      </c>
      <c r="H6846" t="s">
        <v>4</v>
      </c>
      <c r="I6846">
        <v>2031</v>
      </c>
      <c r="J6846">
        <v>2049</v>
      </c>
      <c r="K6846">
        <v>29.657441619182102</v>
      </c>
    </row>
    <row r="6847" spans="5:11" x14ac:dyDescent="0.2">
      <c r="E6847" t="str">
        <f t="shared" si="106"/>
        <v>Manufacturing: Non Energy Intensive</v>
      </c>
      <c r="F6847" t="s">
        <v>75</v>
      </c>
      <c r="G6847" t="s">
        <v>39</v>
      </c>
      <c r="H6847" t="s">
        <v>4</v>
      </c>
      <c r="I6847">
        <v>2031</v>
      </c>
      <c r="J6847">
        <v>2050</v>
      </c>
      <c r="K6847">
        <v>29.6869338036093</v>
      </c>
    </row>
    <row r="6848" spans="5:11" x14ac:dyDescent="0.2">
      <c r="E6848" t="str">
        <f t="shared" si="106"/>
        <v>Manufacturing: Non Energy Intensive</v>
      </c>
      <c r="F6848" t="s">
        <v>75</v>
      </c>
      <c r="G6848" t="s">
        <v>39</v>
      </c>
      <c r="H6848" t="s">
        <v>4</v>
      </c>
      <c r="I6848">
        <v>2032</v>
      </c>
      <c r="J6848">
        <v>2048</v>
      </c>
      <c r="K6848">
        <v>29.084552091981401</v>
      </c>
    </row>
    <row r="6849" spans="5:11" x14ac:dyDescent="0.2">
      <c r="E6849" t="str">
        <f t="shared" si="106"/>
        <v>Manufacturing: Non Energy Intensive</v>
      </c>
      <c r="F6849" t="s">
        <v>75</v>
      </c>
      <c r="G6849" t="s">
        <v>39</v>
      </c>
      <c r="H6849" t="s">
        <v>4</v>
      </c>
      <c r="I6849">
        <v>2032</v>
      </c>
      <c r="J6849">
        <v>2049</v>
      </c>
      <c r="K6849">
        <v>30.515364577010899</v>
      </c>
    </row>
    <row r="6850" spans="5:11" x14ac:dyDescent="0.2">
      <c r="E6850" t="str">
        <f t="shared" si="106"/>
        <v>Manufacturing: Non Energy Intensive</v>
      </c>
      <c r="F6850" t="s">
        <v>75</v>
      </c>
      <c r="G6850" t="s">
        <v>39</v>
      </c>
      <c r="H6850" t="s">
        <v>4</v>
      </c>
      <c r="I6850">
        <v>2032</v>
      </c>
      <c r="J6850">
        <v>2050</v>
      </c>
      <c r="K6850">
        <v>30.558118530696099</v>
      </c>
    </row>
    <row r="6851" spans="5:11" x14ac:dyDescent="0.2">
      <c r="E6851" t="str">
        <f t="shared" ref="E6851:E6914" si="107">VLOOKUP(F6851,$A$2:$B$53,2,)</f>
        <v>Manufacturing: Non Energy Intensive</v>
      </c>
      <c r="F6851" t="s">
        <v>75</v>
      </c>
      <c r="G6851" t="s">
        <v>39</v>
      </c>
      <c r="H6851" t="s">
        <v>4</v>
      </c>
      <c r="I6851">
        <v>2033</v>
      </c>
      <c r="J6851">
        <v>2048</v>
      </c>
      <c r="K6851">
        <v>29.926228302249299</v>
      </c>
    </row>
    <row r="6852" spans="5:11" x14ac:dyDescent="0.2">
      <c r="E6852" t="str">
        <f t="shared" si="107"/>
        <v>Manufacturing: Non Energy Intensive</v>
      </c>
      <c r="F6852" t="s">
        <v>75</v>
      </c>
      <c r="G6852" t="s">
        <v>39</v>
      </c>
      <c r="H6852" t="s">
        <v>4</v>
      </c>
      <c r="I6852">
        <v>2033</v>
      </c>
      <c r="J6852">
        <v>2049</v>
      </c>
      <c r="K6852">
        <v>31.435498767371801</v>
      </c>
    </row>
    <row r="6853" spans="5:11" x14ac:dyDescent="0.2">
      <c r="E6853" t="str">
        <f t="shared" si="107"/>
        <v>Manufacturing: Non Energy Intensive</v>
      </c>
      <c r="F6853" t="s">
        <v>75</v>
      </c>
      <c r="G6853" t="s">
        <v>39</v>
      </c>
      <c r="H6853" t="s">
        <v>4</v>
      </c>
      <c r="I6853">
        <v>2033</v>
      </c>
      <c r="J6853">
        <v>2050</v>
      </c>
      <c r="K6853">
        <v>31.481528754535901</v>
      </c>
    </row>
    <row r="6854" spans="5:11" x14ac:dyDescent="0.2">
      <c r="E6854" t="str">
        <f t="shared" si="107"/>
        <v>Manufacturing: Non Energy Intensive</v>
      </c>
      <c r="F6854" t="s">
        <v>75</v>
      </c>
      <c r="G6854" t="s">
        <v>39</v>
      </c>
      <c r="H6854" t="s">
        <v>4</v>
      </c>
      <c r="I6854">
        <v>2034</v>
      </c>
      <c r="J6854">
        <v>2048</v>
      </c>
      <c r="K6854">
        <v>30.8582190847427</v>
      </c>
    </row>
    <row r="6855" spans="5:11" x14ac:dyDescent="0.2">
      <c r="E6855" t="str">
        <f t="shared" si="107"/>
        <v>Manufacturing: Non Energy Intensive</v>
      </c>
      <c r="F6855" t="s">
        <v>75</v>
      </c>
      <c r="G6855" t="s">
        <v>39</v>
      </c>
      <c r="H6855" t="s">
        <v>4</v>
      </c>
      <c r="I6855">
        <v>2034</v>
      </c>
      <c r="J6855">
        <v>2049</v>
      </c>
      <c r="K6855">
        <v>32.412617585809798</v>
      </c>
    </row>
    <row r="6856" spans="5:11" x14ac:dyDescent="0.2">
      <c r="E6856" t="str">
        <f t="shared" si="107"/>
        <v>Manufacturing: Non Energy Intensive</v>
      </c>
      <c r="F6856" t="s">
        <v>75</v>
      </c>
      <c r="G6856" t="s">
        <v>39</v>
      </c>
      <c r="H6856" t="s">
        <v>4</v>
      </c>
      <c r="I6856">
        <v>2034</v>
      </c>
      <c r="J6856">
        <v>2050</v>
      </c>
      <c r="K6856">
        <v>32.467192264178699</v>
      </c>
    </row>
    <row r="6857" spans="5:11" x14ac:dyDescent="0.2">
      <c r="E6857" t="str">
        <f t="shared" si="107"/>
        <v>Manufacturing: Non Energy Intensive</v>
      </c>
      <c r="F6857" t="s">
        <v>75</v>
      </c>
      <c r="G6857" t="s">
        <v>39</v>
      </c>
      <c r="H6857" t="s">
        <v>4</v>
      </c>
      <c r="I6857">
        <v>2035</v>
      </c>
      <c r="J6857">
        <v>2048</v>
      </c>
      <c r="K6857">
        <v>31.751855594907202</v>
      </c>
    </row>
    <row r="6858" spans="5:11" x14ac:dyDescent="0.2">
      <c r="E6858" t="str">
        <f t="shared" si="107"/>
        <v>Manufacturing: Non Energy Intensive</v>
      </c>
      <c r="F6858" t="s">
        <v>75</v>
      </c>
      <c r="G6858" t="s">
        <v>39</v>
      </c>
      <c r="H6858" t="s">
        <v>4</v>
      </c>
      <c r="I6858">
        <v>2035</v>
      </c>
      <c r="J6858">
        <v>2049</v>
      </c>
      <c r="K6858">
        <v>33.4243506282562</v>
      </c>
    </row>
    <row r="6859" spans="5:11" x14ac:dyDescent="0.2">
      <c r="E6859" t="str">
        <f t="shared" si="107"/>
        <v>Manufacturing: Non Energy Intensive</v>
      </c>
      <c r="F6859" t="s">
        <v>75</v>
      </c>
      <c r="G6859" t="s">
        <v>39</v>
      </c>
      <c r="H6859" t="s">
        <v>4</v>
      </c>
      <c r="I6859">
        <v>2035</v>
      </c>
      <c r="J6859">
        <v>2050</v>
      </c>
      <c r="K6859">
        <v>33.457065768000902</v>
      </c>
    </row>
    <row r="6860" spans="5:11" x14ac:dyDescent="0.2">
      <c r="E6860" t="str">
        <f t="shared" si="107"/>
        <v>Manufacturing: Non Energy Intensive</v>
      </c>
      <c r="F6860" t="s">
        <v>75</v>
      </c>
      <c r="G6860" t="s">
        <v>39</v>
      </c>
      <c r="H6860" t="s">
        <v>4</v>
      </c>
      <c r="I6860">
        <v>2036</v>
      </c>
      <c r="J6860">
        <v>2048</v>
      </c>
      <c r="K6860">
        <v>32.734354163379301</v>
      </c>
    </row>
    <row r="6861" spans="5:11" x14ac:dyDescent="0.2">
      <c r="E6861" t="str">
        <f t="shared" si="107"/>
        <v>Manufacturing: Non Energy Intensive</v>
      </c>
      <c r="F6861" t="s">
        <v>75</v>
      </c>
      <c r="G6861" t="s">
        <v>39</v>
      </c>
      <c r="H6861" t="s">
        <v>4</v>
      </c>
      <c r="I6861">
        <v>2036</v>
      </c>
      <c r="J6861">
        <v>2049</v>
      </c>
      <c r="K6861">
        <v>34.478808338514</v>
      </c>
    </row>
    <row r="6862" spans="5:11" x14ac:dyDescent="0.2">
      <c r="E6862" t="str">
        <f t="shared" si="107"/>
        <v>Manufacturing: Non Energy Intensive</v>
      </c>
      <c r="F6862" t="s">
        <v>75</v>
      </c>
      <c r="G6862" t="s">
        <v>39</v>
      </c>
      <c r="H6862" t="s">
        <v>4</v>
      </c>
      <c r="I6862">
        <v>2036</v>
      </c>
      <c r="J6862">
        <v>2050</v>
      </c>
      <c r="K6862">
        <v>34.518801947418801</v>
      </c>
    </row>
    <row r="6863" spans="5:11" x14ac:dyDescent="0.2">
      <c r="E6863" t="str">
        <f t="shared" si="107"/>
        <v>Manufacturing: Non Energy Intensive</v>
      </c>
      <c r="F6863" t="s">
        <v>75</v>
      </c>
      <c r="G6863" t="s">
        <v>39</v>
      </c>
      <c r="H6863" t="s">
        <v>4</v>
      </c>
      <c r="I6863">
        <v>2037</v>
      </c>
      <c r="J6863">
        <v>2048</v>
      </c>
      <c r="K6863">
        <v>33.787166232242598</v>
      </c>
    </row>
    <row r="6864" spans="5:11" x14ac:dyDescent="0.2">
      <c r="E6864" t="str">
        <f t="shared" si="107"/>
        <v>Manufacturing: Non Energy Intensive</v>
      </c>
      <c r="F6864" t="s">
        <v>75</v>
      </c>
      <c r="G6864" t="s">
        <v>39</v>
      </c>
      <c r="H6864" t="s">
        <v>4</v>
      </c>
      <c r="I6864">
        <v>2037</v>
      </c>
      <c r="J6864">
        <v>2049</v>
      </c>
      <c r="K6864">
        <v>35.596641377196001</v>
      </c>
    </row>
    <row r="6865" spans="5:11" x14ac:dyDescent="0.2">
      <c r="E6865" t="str">
        <f t="shared" si="107"/>
        <v>Manufacturing: Non Energy Intensive</v>
      </c>
      <c r="F6865" t="s">
        <v>75</v>
      </c>
      <c r="G6865" t="s">
        <v>39</v>
      </c>
      <c r="H6865" t="s">
        <v>4</v>
      </c>
      <c r="I6865">
        <v>2037</v>
      </c>
      <c r="J6865">
        <v>2050</v>
      </c>
      <c r="K6865">
        <v>35.643265370550303</v>
      </c>
    </row>
    <row r="6866" spans="5:11" x14ac:dyDescent="0.2">
      <c r="E6866" t="str">
        <f t="shared" si="107"/>
        <v>Manufacturing: Non Energy Intensive</v>
      </c>
      <c r="F6866" t="s">
        <v>75</v>
      </c>
      <c r="G6866" t="s">
        <v>39</v>
      </c>
      <c r="H6866" t="s">
        <v>4</v>
      </c>
      <c r="I6866">
        <v>2038</v>
      </c>
      <c r="J6866">
        <v>2048</v>
      </c>
      <c r="K6866">
        <v>34.882003761740599</v>
      </c>
    </row>
    <row r="6867" spans="5:11" x14ac:dyDescent="0.2">
      <c r="E6867" t="str">
        <f t="shared" si="107"/>
        <v>Manufacturing: Non Energy Intensive</v>
      </c>
      <c r="F6867" t="s">
        <v>75</v>
      </c>
      <c r="G6867" t="s">
        <v>39</v>
      </c>
      <c r="H6867" t="s">
        <v>4</v>
      </c>
      <c r="I6867">
        <v>2038</v>
      </c>
      <c r="J6867">
        <v>2049</v>
      </c>
      <c r="K6867">
        <v>36.7517459094462</v>
      </c>
    </row>
    <row r="6868" spans="5:11" x14ac:dyDescent="0.2">
      <c r="E6868" t="str">
        <f t="shared" si="107"/>
        <v>Manufacturing: Non Energy Intensive</v>
      </c>
      <c r="F6868" t="s">
        <v>75</v>
      </c>
      <c r="G6868" t="s">
        <v>39</v>
      </c>
      <c r="H6868" t="s">
        <v>4</v>
      </c>
      <c r="I6868">
        <v>2038</v>
      </c>
      <c r="J6868">
        <v>2050</v>
      </c>
      <c r="K6868">
        <v>36.807926379980898</v>
      </c>
    </row>
    <row r="6869" spans="5:11" x14ac:dyDescent="0.2">
      <c r="E6869" t="str">
        <f t="shared" si="107"/>
        <v>Manufacturing: Non Energy Intensive</v>
      </c>
      <c r="F6869" t="s">
        <v>75</v>
      </c>
      <c r="G6869" t="s">
        <v>39</v>
      </c>
      <c r="H6869" t="s">
        <v>4</v>
      </c>
      <c r="I6869">
        <v>2039</v>
      </c>
      <c r="J6869">
        <v>2048</v>
      </c>
      <c r="K6869">
        <v>35.9591306954676</v>
      </c>
    </row>
    <row r="6870" spans="5:11" x14ac:dyDescent="0.2">
      <c r="E6870" t="str">
        <f t="shared" si="107"/>
        <v>Manufacturing: Non Energy Intensive</v>
      </c>
      <c r="F6870" t="s">
        <v>75</v>
      </c>
      <c r="G6870" t="s">
        <v>39</v>
      </c>
      <c r="H6870" t="s">
        <v>4</v>
      </c>
      <c r="I6870">
        <v>2039</v>
      </c>
      <c r="J6870">
        <v>2049</v>
      </c>
      <c r="K6870">
        <v>37.893545791856802</v>
      </c>
    </row>
    <row r="6871" spans="5:11" x14ac:dyDescent="0.2">
      <c r="E6871" t="str">
        <f t="shared" si="107"/>
        <v>Manufacturing: Non Energy Intensive</v>
      </c>
      <c r="F6871" t="s">
        <v>75</v>
      </c>
      <c r="G6871" t="s">
        <v>39</v>
      </c>
      <c r="H6871" t="s">
        <v>4</v>
      </c>
      <c r="I6871">
        <v>2039</v>
      </c>
      <c r="J6871">
        <v>2050</v>
      </c>
      <c r="K6871">
        <v>37.948926160166003</v>
      </c>
    </row>
    <row r="6872" spans="5:11" x14ac:dyDescent="0.2">
      <c r="E6872" t="str">
        <f t="shared" si="107"/>
        <v>Manufacturing: Non Energy Intensive</v>
      </c>
      <c r="F6872" t="s">
        <v>75</v>
      </c>
      <c r="G6872" t="s">
        <v>39</v>
      </c>
      <c r="H6872" t="s">
        <v>4</v>
      </c>
      <c r="I6872">
        <v>2040</v>
      </c>
      <c r="J6872">
        <v>2048</v>
      </c>
      <c r="K6872">
        <v>37.0845241851315</v>
      </c>
    </row>
    <row r="6873" spans="5:11" x14ac:dyDescent="0.2">
      <c r="E6873" t="str">
        <f t="shared" si="107"/>
        <v>Manufacturing: Non Energy Intensive</v>
      </c>
      <c r="F6873" t="s">
        <v>75</v>
      </c>
      <c r="G6873" t="s">
        <v>39</v>
      </c>
      <c r="H6873" t="s">
        <v>4</v>
      </c>
      <c r="I6873">
        <v>2040</v>
      </c>
      <c r="J6873">
        <v>2049</v>
      </c>
      <c r="K6873">
        <v>39.079915522198</v>
      </c>
    </row>
    <row r="6874" spans="5:11" x14ac:dyDescent="0.2">
      <c r="E6874" t="str">
        <f t="shared" si="107"/>
        <v>Manufacturing: Non Energy Intensive</v>
      </c>
      <c r="F6874" t="s">
        <v>75</v>
      </c>
      <c r="G6874" t="s">
        <v>39</v>
      </c>
      <c r="H6874" t="s">
        <v>4</v>
      </c>
      <c r="I6874">
        <v>2040</v>
      </c>
      <c r="J6874">
        <v>2050</v>
      </c>
      <c r="K6874">
        <v>39.133300214840602</v>
      </c>
    </row>
    <row r="6875" spans="5:11" x14ac:dyDescent="0.2">
      <c r="E6875" t="str">
        <f t="shared" si="107"/>
        <v>Manufacturing: Non Energy Intensive</v>
      </c>
      <c r="F6875" t="s">
        <v>75</v>
      </c>
      <c r="G6875" t="s">
        <v>39</v>
      </c>
      <c r="H6875" t="s">
        <v>4</v>
      </c>
      <c r="I6875">
        <v>2041</v>
      </c>
      <c r="J6875">
        <v>2048</v>
      </c>
      <c r="K6875">
        <v>38.202507586108901</v>
      </c>
    </row>
    <row r="6876" spans="5:11" x14ac:dyDescent="0.2">
      <c r="E6876" t="str">
        <f t="shared" si="107"/>
        <v>Manufacturing: Non Energy Intensive</v>
      </c>
      <c r="F6876" t="s">
        <v>75</v>
      </c>
      <c r="G6876" t="s">
        <v>39</v>
      </c>
      <c r="H6876" t="s">
        <v>4</v>
      </c>
      <c r="I6876">
        <v>2041</v>
      </c>
      <c r="J6876">
        <v>2049</v>
      </c>
      <c r="K6876">
        <v>40.292185938017198</v>
      </c>
    </row>
    <row r="6877" spans="5:11" x14ac:dyDescent="0.2">
      <c r="E6877" t="str">
        <f t="shared" si="107"/>
        <v>Manufacturing: Non Energy Intensive</v>
      </c>
      <c r="F6877" t="s">
        <v>75</v>
      </c>
      <c r="G6877" t="s">
        <v>39</v>
      </c>
      <c r="H6877" t="s">
        <v>4</v>
      </c>
      <c r="I6877">
        <v>2041</v>
      </c>
      <c r="J6877">
        <v>2050</v>
      </c>
      <c r="K6877">
        <v>40.336230648029598</v>
      </c>
    </row>
    <row r="6878" spans="5:11" x14ac:dyDescent="0.2">
      <c r="E6878" t="str">
        <f t="shared" si="107"/>
        <v>Manufacturing: Non Energy Intensive</v>
      </c>
      <c r="F6878" t="s">
        <v>75</v>
      </c>
      <c r="G6878" t="s">
        <v>39</v>
      </c>
      <c r="H6878" t="s">
        <v>4</v>
      </c>
      <c r="I6878">
        <v>2042</v>
      </c>
      <c r="J6878">
        <v>2048</v>
      </c>
      <c r="K6878">
        <v>39.383220963534903</v>
      </c>
    </row>
    <row r="6879" spans="5:11" x14ac:dyDescent="0.2">
      <c r="E6879" t="str">
        <f t="shared" si="107"/>
        <v>Manufacturing: Non Energy Intensive</v>
      </c>
      <c r="F6879" t="s">
        <v>75</v>
      </c>
      <c r="G6879" t="s">
        <v>39</v>
      </c>
      <c r="H6879" t="s">
        <v>4</v>
      </c>
      <c r="I6879">
        <v>2042</v>
      </c>
      <c r="J6879">
        <v>2049</v>
      </c>
      <c r="K6879">
        <v>41.5847689738778</v>
      </c>
    </row>
    <row r="6880" spans="5:11" x14ac:dyDescent="0.2">
      <c r="E6880" t="str">
        <f t="shared" si="107"/>
        <v>Manufacturing: Non Energy Intensive</v>
      </c>
      <c r="F6880" t="s">
        <v>75</v>
      </c>
      <c r="G6880" t="s">
        <v>39</v>
      </c>
      <c r="H6880" t="s">
        <v>4</v>
      </c>
      <c r="I6880">
        <v>2042</v>
      </c>
      <c r="J6880">
        <v>2050</v>
      </c>
      <c r="K6880">
        <v>41.619121347151797</v>
      </c>
    </row>
    <row r="6881" spans="5:11" x14ac:dyDescent="0.2">
      <c r="E6881" t="str">
        <f t="shared" si="107"/>
        <v>Manufacturing: Non Energy Intensive</v>
      </c>
      <c r="F6881" t="s">
        <v>75</v>
      </c>
      <c r="G6881" t="s">
        <v>39</v>
      </c>
      <c r="H6881" t="s">
        <v>4</v>
      </c>
      <c r="I6881">
        <v>2043</v>
      </c>
      <c r="J6881">
        <v>2048</v>
      </c>
      <c r="K6881">
        <v>40.586797774957098</v>
      </c>
    </row>
    <row r="6882" spans="5:11" x14ac:dyDescent="0.2">
      <c r="E6882" t="str">
        <f t="shared" si="107"/>
        <v>Manufacturing: Non Energy Intensive</v>
      </c>
      <c r="F6882" t="s">
        <v>75</v>
      </c>
      <c r="G6882" t="s">
        <v>39</v>
      </c>
      <c r="H6882" t="s">
        <v>4</v>
      </c>
      <c r="I6882">
        <v>2043</v>
      </c>
      <c r="J6882">
        <v>2049</v>
      </c>
      <c r="K6882">
        <v>42.907993285940499</v>
      </c>
    </row>
    <row r="6883" spans="5:11" x14ac:dyDescent="0.2">
      <c r="E6883" t="str">
        <f t="shared" si="107"/>
        <v>Manufacturing: Non Energy Intensive</v>
      </c>
      <c r="F6883" t="s">
        <v>75</v>
      </c>
      <c r="G6883" t="s">
        <v>39</v>
      </c>
      <c r="H6883" t="s">
        <v>4</v>
      </c>
      <c r="I6883">
        <v>2043</v>
      </c>
      <c r="J6883">
        <v>2050</v>
      </c>
      <c r="K6883">
        <v>42.946377454759599</v>
      </c>
    </row>
    <row r="6884" spans="5:11" x14ac:dyDescent="0.2">
      <c r="E6884" t="str">
        <f t="shared" si="107"/>
        <v>Manufacturing: Non Energy Intensive</v>
      </c>
      <c r="F6884" t="s">
        <v>75</v>
      </c>
      <c r="G6884" t="s">
        <v>39</v>
      </c>
      <c r="H6884" t="s">
        <v>4</v>
      </c>
      <c r="I6884">
        <v>2044</v>
      </c>
      <c r="J6884">
        <v>2048</v>
      </c>
      <c r="K6884">
        <v>41.851125047903402</v>
      </c>
    </row>
    <row r="6885" spans="5:11" x14ac:dyDescent="0.2">
      <c r="E6885" t="str">
        <f t="shared" si="107"/>
        <v>Manufacturing: Non Energy Intensive</v>
      </c>
      <c r="F6885" t="s">
        <v>75</v>
      </c>
      <c r="G6885" t="s">
        <v>39</v>
      </c>
      <c r="H6885" t="s">
        <v>4</v>
      </c>
      <c r="I6885">
        <v>2044</v>
      </c>
      <c r="J6885">
        <v>2049</v>
      </c>
      <c r="K6885">
        <v>44.303477487095002</v>
      </c>
    </row>
    <row r="6886" spans="5:11" x14ac:dyDescent="0.2">
      <c r="E6886" t="str">
        <f t="shared" si="107"/>
        <v>Manufacturing: Non Energy Intensive</v>
      </c>
      <c r="F6886" t="s">
        <v>75</v>
      </c>
      <c r="G6886" t="s">
        <v>39</v>
      </c>
      <c r="H6886" t="s">
        <v>4</v>
      </c>
      <c r="I6886">
        <v>2044</v>
      </c>
      <c r="J6886">
        <v>2050</v>
      </c>
      <c r="K6886">
        <v>44.351641508877599</v>
      </c>
    </row>
    <row r="6887" spans="5:11" x14ac:dyDescent="0.2">
      <c r="E6887" t="str">
        <f t="shared" si="107"/>
        <v>Manufacturing: Non Energy Intensive</v>
      </c>
      <c r="F6887" t="s">
        <v>75</v>
      </c>
      <c r="G6887" t="s">
        <v>39</v>
      </c>
      <c r="H6887" t="s">
        <v>4</v>
      </c>
      <c r="I6887">
        <v>2045</v>
      </c>
      <c r="J6887">
        <v>2048</v>
      </c>
      <c r="K6887">
        <v>43.210896004763697</v>
      </c>
    </row>
    <row r="6888" spans="5:11" x14ac:dyDescent="0.2">
      <c r="E6888" t="str">
        <f t="shared" si="107"/>
        <v>Manufacturing: Non Energy Intensive</v>
      </c>
      <c r="F6888" t="s">
        <v>75</v>
      </c>
      <c r="G6888" t="s">
        <v>39</v>
      </c>
      <c r="H6888" t="s">
        <v>4</v>
      </c>
      <c r="I6888">
        <v>2045</v>
      </c>
      <c r="J6888">
        <v>2049</v>
      </c>
      <c r="K6888">
        <v>45.806627370420003</v>
      </c>
    </row>
    <row r="6889" spans="5:11" x14ac:dyDescent="0.2">
      <c r="E6889" t="str">
        <f t="shared" si="107"/>
        <v>Manufacturing: Non Energy Intensive</v>
      </c>
      <c r="F6889" t="s">
        <v>75</v>
      </c>
      <c r="G6889" t="s">
        <v>39</v>
      </c>
      <c r="H6889" t="s">
        <v>4</v>
      </c>
      <c r="I6889">
        <v>2045</v>
      </c>
      <c r="J6889">
        <v>2050</v>
      </c>
      <c r="K6889">
        <v>45.8681663697582</v>
      </c>
    </row>
    <row r="6890" spans="5:11" x14ac:dyDescent="0.2">
      <c r="E6890" t="str">
        <f t="shared" si="107"/>
        <v>Manufacturing: Non Energy Intensive</v>
      </c>
      <c r="F6890" t="s">
        <v>75</v>
      </c>
      <c r="G6890" t="s">
        <v>39</v>
      </c>
      <c r="H6890" t="s">
        <v>4</v>
      </c>
      <c r="I6890">
        <v>2046</v>
      </c>
      <c r="J6890">
        <v>2048</v>
      </c>
      <c r="K6890">
        <v>44.692589644412003</v>
      </c>
    </row>
    <row r="6891" spans="5:11" x14ac:dyDescent="0.2">
      <c r="E6891" t="str">
        <f t="shared" si="107"/>
        <v>Manufacturing: Non Energy Intensive</v>
      </c>
      <c r="F6891" t="s">
        <v>75</v>
      </c>
      <c r="G6891" t="s">
        <v>39</v>
      </c>
      <c r="H6891" t="s">
        <v>4</v>
      </c>
      <c r="I6891">
        <v>2046</v>
      </c>
      <c r="J6891">
        <v>2049</v>
      </c>
      <c r="K6891">
        <v>47.416973595957998</v>
      </c>
    </row>
    <row r="6892" spans="5:11" x14ac:dyDescent="0.2">
      <c r="E6892" t="str">
        <f t="shared" si="107"/>
        <v>Manufacturing: Non Energy Intensive</v>
      </c>
      <c r="F6892" t="s">
        <v>75</v>
      </c>
      <c r="G6892" t="s">
        <v>39</v>
      </c>
      <c r="H6892" t="s">
        <v>4</v>
      </c>
      <c r="I6892">
        <v>2046</v>
      </c>
      <c r="J6892">
        <v>2050</v>
      </c>
      <c r="K6892">
        <v>47.506811435909299</v>
      </c>
    </row>
    <row r="6893" spans="5:11" x14ac:dyDescent="0.2">
      <c r="E6893" t="str">
        <f t="shared" si="107"/>
        <v>Manufacturing: Non Energy Intensive</v>
      </c>
      <c r="F6893" t="s">
        <v>75</v>
      </c>
      <c r="G6893" t="s">
        <v>39</v>
      </c>
      <c r="H6893" t="s">
        <v>4</v>
      </c>
      <c r="I6893">
        <v>2047</v>
      </c>
      <c r="J6893">
        <v>2048</v>
      </c>
      <c r="K6893">
        <v>46.2522397532952</v>
      </c>
    </row>
    <row r="6894" spans="5:11" x14ac:dyDescent="0.2">
      <c r="E6894" t="str">
        <f t="shared" si="107"/>
        <v>Manufacturing: Non Energy Intensive</v>
      </c>
      <c r="F6894" t="s">
        <v>75</v>
      </c>
      <c r="G6894" t="s">
        <v>39</v>
      </c>
      <c r="H6894" t="s">
        <v>4</v>
      </c>
      <c r="I6894">
        <v>2047</v>
      </c>
      <c r="J6894">
        <v>2049</v>
      </c>
      <c r="K6894">
        <v>49.110814576707199</v>
      </c>
    </row>
    <row r="6895" spans="5:11" x14ac:dyDescent="0.2">
      <c r="E6895" t="str">
        <f t="shared" si="107"/>
        <v>Manufacturing: Non Energy Intensive</v>
      </c>
      <c r="F6895" t="s">
        <v>75</v>
      </c>
      <c r="G6895" t="s">
        <v>39</v>
      </c>
      <c r="H6895" t="s">
        <v>4</v>
      </c>
      <c r="I6895">
        <v>2047</v>
      </c>
      <c r="J6895">
        <v>2050</v>
      </c>
      <c r="K6895">
        <v>49.227820911567299</v>
      </c>
    </row>
    <row r="6896" spans="5:11" x14ac:dyDescent="0.2">
      <c r="E6896" t="str">
        <f t="shared" si="107"/>
        <v>Manufacturing: Non Energy Intensive</v>
      </c>
      <c r="F6896" t="s">
        <v>75</v>
      </c>
      <c r="G6896" t="s">
        <v>39</v>
      </c>
      <c r="H6896" t="s">
        <v>4</v>
      </c>
      <c r="I6896">
        <v>2048</v>
      </c>
      <c r="J6896">
        <v>2048</v>
      </c>
      <c r="K6896">
        <v>47.830172326705402</v>
      </c>
    </row>
    <row r="6897" spans="5:11" x14ac:dyDescent="0.2">
      <c r="E6897" t="str">
        <f t="shared" si="107"/>
        <v>Manufacturing: Non Energy Intensive</v>
      </c>
      <c r="F6897" t="s">
        <v>75</v>
      </c>
      <c r="G6897" t="s">
        <v>39</v>
      </c>
      <c r="H6897" t="s">
        <v>4</v>
      </c>
      <c r="I6897">
        <v>2048</v>
      </c>
      <c r="J6897">
        <v>2049</v>
      </c>
      <c r="K6897">
        <v>50.819368526156701</v>
      </c>
    </row>
    <row r="6898" spans="5:11" x14ac:dyDescent="0.2">
      <c r="E6898" t="str">
        <f t="shared" si="107"/>
        <v>Manufacturing: Non Energy Intensive</v>
      </c>
      <c r="F6898" t="s">
        <v>75</v>
      </c>
      <c r="G6898" t="s">
        <v>39</v>
      </c>
      <c r="H6898" t="s">
        <v>4</v>
      </c>
      <c r="I6898">
        <v>2048</v>
      </c>
      <c r="J6898">
        <v>2050</v>
      </c>
      <c r="K6898">
        <v>50.9558243394006</v>
      </c>
    </row>
    <row r="6899" spans="5:11" x14ac:dyDescent="0.2">
      <c r="E6899" t="str">
        <f t="shared" si="107"/>
        <v>Manufacturing: Non Energy Intensive</v>
      </c>
      <c r="F6899" t="s">
        <v>75</v>
      </c>
      <c r="G6899" t="s">
        <v>39</v>
      </c>
      <c r="H6899" t="s">
        <v>4</v>
      </c>
      <c r="I6899">
        <v>2049</v>
      </c>
      <c r="J6899">
        <v>2048</v>
      </c>
      <c r="K6899">
        <v>49.494125518405802</v>
      </c>
    </row>
    <row r="6900" spans="5:11" x14ac:dyDescent="0.2">
      <c r="E6900" t="str">
        <f t="shared" si="107"/>
        <v>Manufacturing: Non Energy Intensive</v>
      </c>
      <c r="F6900" t="s">
        <v>75</v>
      </c>
      <c r="G6900" t="s">
        <v>39</v>
      </c>
      <c r="H6900" t="s">
        <v>4</v>
      </c>
      <c r="I6900">
        <v>2049</v>
      </c>
      <c r="J6900">
        <v>2049</v>
      </c>
      <c r="K6900">
        <v>52.611656408833497</v>
      </c>
    </row>
    <row r="6901" spans="5:11" x14ac:dyDescent="0.2">
      <c r="E6901" t="str">
        <f t="shared" si="107"/>
        <v>Manufacturing: Non Energy Intensive</v>
      </c>
      <c r="F6901" t="s">
        <v>75</v>
      </c>
      <c r="G6901" t="s">
        <v>39</v>
      </c>
      <c r="H6901" t="s">
        <v>4</v>
      </c>
      <c r="I6901">
        <v>2049</v>
      </c>
      <c r="J6901">
        <v>2050</v>
      </c>
      <c r="K6901">
        <v>52.767074727704902</v>
      </c>
    </row>
    <row r="6902" spans="5:11" x14ac:dyDescent="0.2">
      <c r="E6902" t="str">
        <f t="shared" si="107"/>
        <v>Manufacturing: Non Energy Intensive</v>
      </c>
      <c r="F6902" t="s">
        <v>75</v>
      </c>
      <c r="G6902" t="s">
        <v>39</v>
      </c>
      <c r="H6902" t="s">
        <v>4</v>
      </c>
      <c r="I6902">
        <v>2050</v>
      </c>
      <c r="J6902">
        <v>2048</v>
      </c>
      <c r="K6902">
        <v>51.272247985586503</v>
      </c>
    </row>
    <row r="6903" spans="5:11" x14ac:dyDescent="0.2">
      <c r="E6903" t="str">
        <f t="shared" si="107"/>
        <v>Manufacturing: Non Energy Intensive</v>
      </c>
      <c r="F6903" t="s">
        <v>75</v>
      </c>
      <c r="G6903" t="s">
        <v>39</v>
      </c>
      <c r="H6903" t="s">
        <v>4</v>
      </c>
      <c r="I6903">
        <v>2050</v>
      </c>
      <c r="J6903">
        <v>2049</v>
      </c>
      <c r="K6903">
        <v>54.512782541715602</v>
      </c>
    </row>
    <row r="6904" spans="5:11" x14ac:dyDescent="0.2">
      <c r="E6904" t="str">
        <f t="shared" si="107"/>
        <v>Manufacturing: Non Energy Intensive</v>
      </c>
      <c r="F6904" t="s">
        <v>75</v>
      </c>
      <c r="G6904" t="s">
        <v>39</v>
      </c>
      <c r="H6904" t="s">
        <v>4</v>
      </c>
      <c r="I6904">
        <v>2050</v>
      </c>
      <c r="J6904">
        <v>2050</v>
      </c>
      <c r="K6904">
        <v>54.688989234449501</v>
      </c>
    </row>
    <row r="6905" spans="5:11" x14ac:dyDescent="0.2">
      <c r="E6905" t="str">
        <f t="shared" si="107"/>
        <v>Manufacturing: Non Energy Intensive</v>
      </c>
      <c r="F6905" t="s">
        <v>75</v>
      </c>
      <c r="G6905" t="s">
        <v>39</v>
      </c>
      <c r="H6905" t="s">
        <v>5</v>
      </c>
      <c r="I6905">
        <v>2012</v>
      </c>
      <c r="J6905">
        <v>2048</v>
      </c>
      <c r="K6905">
        <v>24.7297352681368</v>
      </c>
    </row>
    <row r="6906" spans="5:11" x14ac:dyDescent="0.2">
      <c r="E6906" t="str">
        <f t="shared" si="107"/>
        <v>Manufacturing: Non Energy Intensive</v>
      </c>
      <c r="F6906" t="s">
        <v>75</v>
      </c>
      <c r="G6906" t="s">
        <v>39</v>
      </c>
      <c r="H6906" t="s">
        <v>5</v>
      </c>
      <c r="I6906">
        <v>2012</v>
      </c>
      <c r="J6906">
        <v>2049</v>
      </c>
      <c r="K6906">
        <v>24.7297352681368</v>
      </c>
    </row>
    <row r="6907" spans="5:11" x14ac:dyDescent="0.2">
      <c r="E6907" t="str">
        <f t="shared" si="107"/>
        <v>Manufacturing: Non Energy Intensive</v>
      </c>
      <c r="F6907" t="s">
        <v>75</v>
      </c>
      <c r="G6907" t="s">
        <v>39</v>
      </c>
      <c r="H6907" t="s">
        <v>5</v>
      </c>
      <c r="I6907">
        <v>2012</v>
      </c>
      <c r="J6907">
        <v>2050</v>
      </c>
      <c r="K6907">
        <v>24.7297352681367</v>
      </c>
    </row>
    <row r="6908" spans="5:11" x14ac:dyDescent="0.2">
      <c r="E6908" t="str">
        <f t="shared" si="107"/>
        <v>Manufacturing: Non Energy Intensive</v>
      </c>
      <c r="F6908" t="s">
        <v>75</v>
      </c>
      <c r="G6908" t="s">
        <v>39</v>
      </c>
      <c r="H6908" t="s">
        <v>5</v>
      </c>
      <c r="I6908">
        <v>2013</v>
      </c>
      <c r="J6908">
        <v>2048</v>
      </c>
      <c r="K6908">
        <v>25.3637416732231</v>
      </c>
    </row>
    <row r="6909" spans="5:11" x14ac:dyDescent="0.2">
      <c r="E6909" t="str">
        <f t="shared" si="107"/>
        <v>Manufacturing: Non Energy Intensive</v>
      </c>
      <c r="F6909" t="s">
        <v>75</v>
      </c>
      <c r="G6909" t="s">
        <v>39</v>
      </c>
      <c r="H6909" t="s">
        <v>5</v>
      </c>
      <c r="I6909">
        <v>2013</v>
      </c>
      <c r="J6909">
        <v>2049</v>
      </c>
      <c r="K6909">
        <v>25.358739859657199</v>
      </c>
    </row>
    <row r="6910" spans="5:11" x14ac:dyDescent="0.2">
      <c r="E6910" t="str">
        <f t="shared" si="107"/>
        <v>Manufacturing: Non Energy Intensive</v>
      </c>
      <c r="F6910" t="s">
        <v>75</v>
      </c>
      <c r="G6910" t="s">
        <v>39</v>
      </c>
      <c r="H6910" t="s">
        <v>5</v>
      </c>
      <c r="I6910">
        <v>2013</v>
      </c>
      <c r="J6910">
        <v>2050</v>
      </c>
      <c r="K6910">
        <v>25.356242888481699</v>
      </c>
    </row>
    <row r="6911" spans="5:11" x14ac:dyDescent="0.2">
      <c r="E6911" t="str">
        <f t="shared" si="107"/>
        <v>Manufacturing: Non Energy Intensive</v>
      </c>
      <c r="F6911" t="s">
        <v>75</v>
      </c>
      <c r="G6911" t="s">
        <v>39</v>
      </c>
      <c r="H6911" t="s">
        <v>5</v>
      </c>
      <c r="I6911">
        <v>2014</v>
      </c>
      <c r="J6911">
        <v>2048</v>
      </c>
      <c r="K6911">
        <v>25.6918085097582</v>
      </c>
    </row>
    <row r="6912" spans="5:11" x14ac:dyDescent="0.2">
      <c r="E6912" t="str">
        <f t="shared" si="107"/>
        <v>Manufacturing: Non Energy Intensive</v>
      </c>
      <c r="F6912" t="s">
        <v>75</v>
      </c>
      <c r="G6912" t="s">
        <v>39</v>
      </c>
      <c r="H6912" t="s">
        <v>5</v>
      </c>
      <c r="I6912">
        <v>2014</v>
      </c>
      <c r="J6912">
        <v>2049</v>
      </c>
      <c r="K6912">
        <v>25.7212316977736</v>
      </c>
    </row>
    <row r="6913" spans="5:11" x14ac:dyDescent="0.2">
      <c r="E6913" t="str">
        <f t="shared" si="107"/>
        <v>Manufacturing: Non Energy Intensive</v>
      </c>
      <c r="F6913" t="s">
        <v>75</v>
      </c>
      <c r="G6913" t="s">
        <v>39</v>
      </c>
      <c r="H6913" t="s">
        <v>5</v>
      </c>
      <c r="I6913">
        <v>2014</v>
      </c>
      <c r="J6913">
        <v>2050</v>
      </c>
      <c r="K6913">
        <v>25.7173488241359</v>
      </c>
    </row>
    <row r="6914" spans="5:11" x14ac:dyDescent="0.2">
      <c r="E6914" t="str">
        <f t="shared" si="107"/>
        <v>Manufacturing: Non Energy Intensive</v>
      </c>
      <c r="F6914" t="s">
        <v>75</v>
      </c>
      <c r="G6914" t="s">
        <v>39</v>
      </c>
      <c r="H6914" t="s">
        <v>5</v>
      </c>
      <c r="I6914">
        <v>2015</v>
      </c>
      <c r="J6914">
        <v>2048</v>
      </c>
      <c r="K6914">
        <v>25.8968587771984</v>
      </c>
    </row>
    <row r="6915" spans="5:11" x14ac:dyDescent="0.2">
      <c r="E6915" t="str">
        <f t="shared" ref="E6915:E6978" si="108">VLOOKUP(F6915,$A$2:$B$53,2,)</f>
        <v>Manufacturing: Non Energy Intensive</v>
      </c>
      <c r="F6915" t="s">
        <v>75</v>
      </c>
      <c r="G6915" t="s">
        <v>39</v>
      </c>
      <c r="H6915" t="s">
        <v>5</v>
      </c>
      <c r="I6915">
        <v>2015</v>
      </c>
      <c r="J6915">
        <v>2049</v>
      </c>
      <c r="K6915">
        <v>25.9841691956502</v>
      </c>
    </row>
    <row r="6916" spans="5:11" x14ac:dyDescent="0.2">
      <c r="E6916" t="str">
        <f t="shared" si="108"/>
        <v>Manufacturing: Non Energy Intensive</v>
      </c>
      <c r="F6916" t="s">
        <v>75</v>
      </c>
      <c r="G6916" t="s">
        <v>39</v>
      </c>
      <c r="H6916" t="s">
        <v>5</v>
      </c>
      <c r="I6916">
        <v>2015</v>
      </c>
      <c r="J6916">
        <v>2050</v>
      </c>
      <c r="K6916">
        <v>25.982303305793799</v>
      </c>
    </row>
    <row r="6917" spans="5:11" x14ac:dyDescent="0.2">
      <c r="E6917" t="str">
        <f t="shared" si="108"/>
        <v>Manufacturing: Non Energy Intensive</v>
      </c>
      <c r="F6917" t="s">
        <v>75</v>
      </c>
      <c r="G6917" t="s">
        <v>39</v>
      </c>
      <c r="H6917" t="s">
        <v>5</v>
      </c>
      <c r="I6917">
        <v>2016</v>
      </c>
      <c r="J6917">
        <v>2048</v>
      </c>
      <c r="K6917">
        <v>26.0102956694077</v>
      </c>
    </row>
    <row r="6918" spans="5:11" x14ac:dyDescent="0.2">
      <c r="E6918" t="str">
        <f t="shared" si="108"/>
        <v>Manufacturing: Non Energy Intensive</v>
      </c>
      <c r="F6918" t="s">
        <v>75</v>
      </c>
      <c r="G6918" t="s">
        <v>39</v>
      </c>
      <c r="H6918" t="s">
        <v>5</v>
      </c>
      <c r="I6918">
        <v>2016</v>
      </c>
      <c r="J6918">
        <v>2049</v>
      </c>
      <c r="K6918">
        <v>26.169914466680599</v>
      </c>
    </row>
    <row r="6919" spans="5:11" x14ac:dyDescent="0.2">
      <c r="E6919" t="str">
        <f t="shared" si="108"/>
        <v>Manufacturing: Non Energy Intensive</v>
      </c>
      <c r="F6919" t="s">
        <v>75</v>
      </c>
      <c r="G6919" t="s">
        <v>39</v>
      </c>
      <c r="H6919" t="s">
        <v>5</v>
      </c>
      <c r="I6919">
        <v>2016</v>
      </c>
      <c r="J6919">
        <v>2050</v>
      </c>
      <c r="K6919">
        <v>26.171230981079301</v>
      </c>
    </row>
    <row r="6920" spans="5:11" x14ac:dyDescent="0.2">
      <c r="E6920" t="str">
        <f t="shared" si="108"/>
        <v>Manufacturing: Non Energy Intensive</v>
      </c>
      <c r="F6920" t="s">
        <v>75</v>
      </c>
      <c r="G6920" t="s">
        <v>39</v>
      </c>
      <c r="H6920" t="s">
        <v>5</v>
      </c>
      <c r="I6920">
        <v>2017</v>
      </c>
      <c r="J6920">
        <v>2048</v>
      </c>
      <c r="K6920">
        <v>25.995927594401699</v>
      </c>
    </row>
    <row r="6921" spans="5:11" x14ac:dyDescent="0.2">
      <c r="E6921" t="str">
        <f t="shared" si="108"/>
        <v>Manufacturing: Non Energy Intensive</v>
      </c>
      <c r="F6921" t="s">
        <v>75</v>
      </c>
      <c r="G6921" t="s">
        <v>39</v>
      </c>
      <c r="H6921" t="s">
        <v>5</v>
      </c>
      <c r="I6921">
        <v>2017</v>
      </c>
      <c r="J6921">
        <v>2049</v>
      </c>
      <c r="K6921">
        <v>26.2328415819205</v>
      </c>
    </row>
    <row r="6922" spans="5:11" x14ac:dyDescent="0.2">
      <c r="E6922" t="str">
        <f t="shared" si="108"/>
        <v>Manufacturing: Non Energy Intensive</v>
      </c>
      <c r="F6922" t="s">
        <v>75</v>
      </c>
      <c r="G6922" t="s">
        <v>39</v>
      </c>
      <c r="H6922" t="s">
        <v>5</v>
      </c>
      <c r="I6922">
        <v>2017</v>
      </c>
      <c r="J6922">
        <v>2050</v>
      </c>
      <c r="K6922">
        <v>26.239704903217</v>
      </c>
    </row>
    <row r="6923" spans="5:11" x14ac:dyDescent="0.2">
      <c r="E6923" t="str">
        <f t="shared" si="108"/>
        <v>Manufacturing: Non Energy Intensive</v>
      </c>
      <c r="F6923" t="s">
        <v>75</v>
      </c>
      <c r="G6923" t="s">
        <v>39</v>
      </c>
      <c r="H6923" t="s">
        <v>5</v>
      </c>
      <c r="I6923">
        <v>2018</v>
      </c>
      <c r="J6923">
        <v>2048</v>
      </c>
      <c r="K6923">
        <v>26.090519942632799</v>
      </c>
    </row>
    <row r="6924" spans="5:11" x14ac:dyDescent="0.2">
      <c r="E6924" t="str">
        <f t="shared" si="108"/>
        <v>Manufacturing: Non Energy Intensive</v>
      </c>
      <c r="F6924" t="s">
        <v>75</v>
      </c>
      <c r="G6924" t="s">
        <v>39</v>
      </c>
      <c r="H6924" t="s">
        <v>5</v>
      </c>
      <c r="I6924">
        <v>2018</v>
      </c>
      <c r="J6924">
        <v>2049</v>
      </c>
      <c r="K6924">
        <v>26.401763965857299</v>
      </c>
    </row>
    <row r="6925" spans="5:11" x14ac:dyDescent="0.2">
      <c r="E6925" t="str">
        <f t="shared" si="108"/>
        <v>Manufacturing: Non Energy Intensive</v>
      </c>
      <c r="F6925" t="s">
        <v>75</v>
      </c>
      <c r="G6925" t="s">
        <v>39</v>
      </c>
      <c r="H6925" t="s">
        <v>5</v>
      </c>
      <c r="I6925">
        <v>2018</v>
      </c>
      <c r="J6925">
        <v>2050</v>
      </c>
      <c r="K6925">
        <v>26.4168179776748</v>
      </c>
    </row>
    <row r="6926" spans="5:11" x14ac:dyDescent="0.2">
      <c r="E6926" t="str">
        <f t="shared" si="108"/>
        <v>Manufacturing: Non Energy Intensive</v>
      </c>
      <c r="F6926" t="s">
        <v>75</v>
      </c>
      <c r="G6926" t="s">
        <v>39</v>
      </c>
      <c r="H6926" t="s">
        <v>5</v>
      </c>
      <c r="I6926">
        <v>2019</v>
      </c>
      <c r="J6926">
        <v>2048</v>
      </c>
      <c r="K6926">
        <v>25.846088318392599</v>
      </c>
    </row>
    <row r="6927" spans="5:11" x14ac:dyDescent="0.2">
      <c r="E6927" t="str">
        <f t="shared" si="108"/>
        <v>Manufacturing: Non Energy Intensive</v>
      </c>
      <c r="F6927" t="s">
        <v>75</v>
      </c>
      <c r="G6927" t="s">
        <v>39</v>
      </c>
      <c r="H6927" t="s">
        <v>5</v>
      </c>
      <c r="I6927">
        <v>2019</v>
      </c>
      <c r="J6927">
        <v>2049</v>
      </c>
      <c r="K6927">
        <v>26.234961193151399</v>
      </c>
    </row>
    <row r="6928" spans="5:11" x14ac:dyDescent="0.2">
      <c r="E6928" t="str">
        <f t="shared" si="108"/>
        <v>Manufacturing: Non Energy Intensive</v>
      </c>
      <c r="F6928" t="s">
        <v>75</v>
      </c>
      <c r="G6928" t="s">
        <v>39</v>
      </c>
      <c r="H6928" t="s">
        <v>5</v>
      </c>
      <c r="I6928">
        <v>2019</v>
      </c>
      <c r="J6928">
        <v>2050</v>
      </c>
      <c r="K6928">
        <v>26.2584000594562</v>
      </c>
    </row>
    <row r="6929" spans="5:11" x14ac:dyDescent="0.2">
      <c r="E6929" t="str">
        <f t="shared" si="108"/>
        <v>Manufacturing: Non Energy Intensive</v>
      </c>
      <c r="F6929" t="s">
        <v>75</v>
      </c>
      <c r="G6929" t="s">
        <v>39</v>
      </c>
      <c r="H6929" t="s">
        <v>5</v>
      </c>
      <c r="I6929">
        <v>2020</v>
      </c>
      <c r="J6929">
        <v>2048</v>
      </c>
      <c r="K6929">
        <v>23.012306077050098</v>
      </c>
    </row>
    <row r="6930" spans="5:11" x14ac:dyDescent="0.2">
      <c r="E6930" t="str">
        <f t="shared" si="108"/>
        <v>Manufacturing: Non Energy Intensive</v>
      </c>
      <c r="F6930" t="s">
        <v>75</v>
      </c>
      <c r="G6930" t="s">
        <v>39</v>
      </c>
      <c r="H6930" t="s">
        <v>5</v>
      </c>
      <c r="I6930">
        <v>2020</v>
      </c>
      <c r="J6930">
        <v>2049</v>
      </c>
      <c r="K6930">
        <v>23.4362839519248</v>
      </c>
    </row>
    <row r="6931" spans="5:11" x14ac:dyDescent="0.2">
      <c r="E6931" t="str">
        <f t="shared" si="108"/>
        <v>Manufacturing: Non Energy Intensive</v>
      </c>
      <c r="F6931" t="s">
        <v>75</v>
      </c>
      <c r="G6931" t="s">
        <v>39</v>
      </c>
      <c r="H6931" t="s">
        <v>5</v>
      </c>
      <c r="I6931">
        <v>2020</v>
      </c>
      <c r="J6931">
        <v>2050</v>
      </c>
      <c r="K6931">
        <v>23.4665160683588</v>
      </c>
    </row>
    <row r="6932" spans="5:11" x14ac:dyDescent="0.2">
      <c r="E6932" t="str">
        <f t="shared" si="108"/>
        <v>Manufacturing: Non Energy Intensive</v>
      </c>
      <c r="F6932" t="s">
        <v>75</v>
      </c>
      <c r="G6932" t="s">
        <v>39</v>
      </c>
      <c r="H6932" t="s">
        <v>5</v>
      </c>
      <c r="I6932">
        <v>2021</v>
      </c>
      <c r="J6932">
        <v>2048</v>
      </c>
      <c r="K6932">
        <v>23.8471876618779</v>
      </c>
    </row>
    <row r="6933" spans="5:11" x14ac:dyDescent="0.2">
      <c r="E6933" t="str">
        <f t="shared" si="108"/>
        <v>Manufacturing: Non Energy Intensive</v>
      </c>
      <c r="F6933" t="s">
        <v>75</v>
      </c>
      <c r="G6933" t="s">
        <v>39</v>
      </c>
      <c r="H6933" t="s">
        <v>5</v>
      </c>
      <c r="I6933">
        <v>2021</v>
      </c>
      <c r="J6933">
        <v>2049</v>
      </c>
      <c r="K6933">
        <v>24.354277446591801</v>
      </c>
    </row>
    <row r="6934" spans="5:11" x14ac:dyDescent="0.2">
      <c r="E6934" t="str">
        <f t="shared" si="108"/>
        <v>Manufacturing: Non Energy Intensive</v>
      </c>
      <c r="F6934" t="s">
        <v>75</v>
      </c>
      <c r="G6934" t="s">
        <v>39</v>
      </c>
      <c r="H6934" t="s">
        <v>5</v>
      </c>
      <c r="I6934">
        <v>2021</v>
      </c>
      <c r="J6934">
        <v>2050</v>
      </c>
      <c r="K6934">
        <v>24.375450334460499</v>
      </c>
    </row>
    <row r="6935" spans="5:11" x14ac:dyDescent="0.2">
      <c r="E6935" t="str">
        <f t="shared" si="108"/>
        <v>Manufacturing: Non Energy Intensive</v>
      </c>
      <c r="F6935" t="s">
        <v>75</v>
      </c>
      <c r="G6935" t="s">
        <v>39</v>
      </c>
      <c r="H6935" t="s">
        <v>5</v>
      </c>
      <c r="I6935">
        <v>2022</v>
      </c>
      <c r="J6935">
        <v>2048</v>
      </c>
      <c r="K6935">
        <v>24.4392396930138</v>
      </c>
    </row>
    <row r="6936" spans="5:11" x14ac:dyDescent="0.2">
      <c r="E6936" t="str">
        <f t="shared" si="108"/>
        <v>Manufacturing: Non Energy Intensive</v>
      </c>
      <c r="F6936" t="s">
        <v>75</v>
      </c>
      <c r="G6936" t="s">
        <v>39</v>
      </c>
      <c r="H6936" t="s">
        <v>5</v>
      </c>
      <c r="I6936">
        <v>2022</v>
      </c>
      <c r="J6936">
        <v>2049</v>
      </c>
      <c r="K6936">
        <v>25.030970803142399</v>
      </c>
    </row>
    <row r="6937" spans="5:11" x14ac:dyDescent="0.2">
      <c r="E6937" t="str">
        <f t="shared" si="108"/>
        <v>Manufacturing: Non Energy Intensive</v>
      </c>
      <c r="F6937" t="s">
        <v>75</v>
      </c>
      <c r="G6937" t="s">
        <v>39</v>
      </c>
      <c r="H6937" t="s">
        <v>5</v>
      </c>
      <c r="I6937">
        <v>2022</v>
      </c>
      <c r="J6937">
        <v>2050</v>
      </c>
      <c r="K6937">
        <v>25.046709660435901</v>
      </c>
    </row>
    <row r="6938" spans="5:11" x14ac:dyDescent="0.2">
      <c r="E6938" t="str">
        <f t="shared" si="108"/>
        <v>Manufacturing: Non Energy Intensive</v>
      </c>
      <c r="F6938" t="s">
        <v>75</v>
      </c>
      <c r="G6938" t="s">
        <v>39</v>
      </c>
      <c r="H6938" t="s">
        <v>5</v>
      </c>
      <c r="I6938">
        <v>2023</v>
      </c>
      <c r="J6938">
        <v>2048</v>
      </c>
      <c r="K6938">
        <v>24.993940627329899</v>
      </c>
    </row>
    <row r="6939" spans="5:11" x14ac:dyDescent="0.2">
      <c r="E6939" t="str">
        <f t="shared" si="108"/>
        <v>Manufacturing: Non Energy Intensive</v>
      </c>
      <c r="F6939" t="s">
        <v>75</v>
      </c>
      <c r="G6939" t="s">
        <v>39</v>
      </c>
      <c r="H6939" t="s">
        <v>5</v>
      </c>
      <c r="I6939">
        <v>2023</v>
      </c>
      <c r="J6939">
        <v>2049</v>
      </c>
      <c r="K6939">
        <v>25.658507639278898</v>
      </c>
    </row>
    <row r="6940" spans="5:11" x14ac:dyDescent="0.2">
      <c r="E6940" t="str">
        <f t="shared" si="108"/>
        <v>Manufacturing: Non Energy Intensive</v>
      </c>
      <c r="F6940" t="s">
        <v>75</v>
      </c>
      <c r="G6940" t="s">
        <v>39</v>
      </c>
      <c r="H6940" t="s">
        <v>5</v>
      </c>
      <c r="I6940">
        <v>2023</v>
      </c>
      <c r="J6940">
        <v>2050</v>
      </c>
      <c r="K6940">
        <v>25.6764029960881</v>
      </c>
    </row>
    <row r="6941" spans="5:11" x14ac:dyDescent="0.2">
      <c r="E6941" t="str">
        <f t="shared" si="108"/>
        <v>Manufacturing: Non Energy Intensive</v>
      </c>
      <c r="F6941" t="s">
        <v>75</v>
      </c>
      <c r="G6941" t="s">
        <v>39</v>
      </c>
      <c r="H6941" t="s">
        <v>5</v>
      </c>
      <c r="I6941">
        <v>2024</v>
      </c>
      <c r="J6941">
        <v>2048</v>
      </c>
      <c r="K6941">
        <v>25.581534320378299</v>
      </c>
    </row>
    <row r="6942" spans="5:11" x14ac:dyDescent="0.2">
      <c r="E6942" t="str">
        <f t="shared" si="108"/>
        <v>Manufacturing: Non Energy Intensive</v>
      </c>
      <c r="F6942" t="s">
        <v>75</v>
      </c>
      <c r="G6942" t="s">
        <v>39</v>
      </c>
      <c r="H6942" t="s">
        <v>5</v>
      </c>
      <c r="I6942">
        <v>2024</v>
      </c>
      <c r="J6942">
        <v>2049</v>
      </c>
      <c r="K6942">
        <v>26.318811408802102</v>
      </c>
    </row>
    <row r="6943" spans="5:11" x14ac:dyDescent="0.2">
      <c r="E6943" t="str">
        <f t="shared" si="108"/>
        <v>Manufacturing: Non Energy Intensive</v>
      </c>
      <c r="F6943" t="s">
        <v>75</v>
      </c>
      <c r="G6943" t="s">
        <v>39</v>
      </c>
      <c r="H6943" t="s">
        <v>5</v>
      </c>
      <c r="I6943">
        <v>2024</v>
      </c>
      <c r="J6943">
        <v>2050</v>
      </c>
      <c r="K6943">
        <v>26.342182370771301</v>
      </c>
    </row>
    <row r="6944" spans="5:11" x14ac:dyDescent="0.2">
      <c r="E6944" t="str">
        <f t="shared" si="108"/>
        <v>Manufacturing: Non Energy Intensive</v>
      </c>
      <c r="F6944" t="s">
        <v>75</v>
      </c>
      <c r="G6944" t="s">
        <v>39</v>
      </c>
      <c r="H6944" t="s">
        <v>5</v>
      </c>
      <c r="I6944">
        <v>2025</v>
      </c>
      <c r="J6944">
        <v>2048</v>
      </c>
      <c r="K6944">
        <v>26.397352883348201</v>
      </c>
    </row>
    <row r="6945" spans="5:11" x14ac:dyDescent="0.2">
      <c r="E6945" t="str">
        <f t="shared" si="108"/>
        <v>Manufacturing: Non Energy Intensive</v>
      </c>
      <c r="F6945" t="s">
        <v>75</v>
      </c>
      <c r="G6945" t="s">
        <v>39</v>
      </c>
      <c r="H6945" t="s">
        <v>5</v>
      </c>
      <c r="I6945">
        <v>2025</v>
      </c>
      <c r="J6945">
        <v>2049</v>
      </c>
      <c r="K6945">
        <v>27.207026262869899</v>
      </c>
    </row>
    <row r="6946" spans="5:11" x14ac:dyDescent="0.2">
      <c r="E6946" t="str">
        <f t="shared" si="108"/>
        <v>Manufacturing: Non Energy Intensive</v>
      </c>
      <c r="F6946" t="s">
        <v>75</v>
      </c>
      <c r="G6946" t="s">
        <v>39</v>
      </c>
      <c r="H6946" t="s">
        <v>5</v>
      </c>
      <c r="I6946">
        <v>2025</v>
      </c>
      <c r="J6946">
        <v>2050</v>
      </c>
      <c r="K6946">
        <v>27.239717297281999</v>
      </c>
    </row>
    <row r="6947" spans="5:11" x14ac:dyDescent="0.2">
      <c r="E6947" t="str">
        <f t="shared" si="108"/>
        <v>Manufacturing: Non Energy Intensive</v>
      </c>
      <c r="F6947" t="s">
        <v>75</v>
      </c>
      <c r="G6947" t="s">
        <v>39</v>
      </c>
      <c r="H6947" t="s">
        <v>5</v>
      </c>
      <c r="I6947">
        <v>2026</v>
      </c>
      <c r="J6947">
        <v>2048</v>
      </c>
      <c r="K6947">
        <v>27.207174027884101</v>
      </c>
    </row>
    <row r="6948" spans="5:11" x14ac:dyDescent="0.2">
      <c r="E6948" t="str">
        <f t="shared" si="108"/>
        <v>Manufacturing: Non Energy Intensive</v>
      </c>
      <c r="F6948" t="s">
        <v>75</v>
      </c>
      <c r="G6948" t="s">
        <v>39</v>
      </c>
      <c r="H6948" t="s">
        <v>5</v>
      </c>
      <c r="I6948">
        <v>2026</v>
      </c>
      <c r="J6948">
        <v>2049</v>
      </c>
      <c r="K6948">
        <v>28.098305435010701</v>
      </c>
    </row>
    <row r="6949" spans="5:11" x14ac:dyDescent="0.2">
      <c r="E6949" t="str">
        <f t="shared" si="108"/>
        <v>Manufacturing: Non Energy Intensive</v>
      </c>
      <c r="F6949" t="s">
        <v>75</v>
      </c>
      <c r="G6949" t="s">
        <v>39</v>
      </c>
      <c r="H6949" t="s">
        <v>5</v>
      </c>
      <c r="I6949">
        <v>2026</v>
      </c>
      <c r="J6949">
        <v>2050</v>
      </c>
      <c r="K6949">
        <v>28.1392319067123</v>
      </c>
    </row>
    <row r="6950" spans="5:11" x14ac:dyDescent="0.2">
      <c r="E6950" t="str">
        <f t="shared" si="108"/>
        <v>Manufacturing: Non Energy Intensive</v>
      </c>
      <c r="F6950" t="s">
        <v>75</v>
      </c>
      <c r="G6950" t="s">
        <v>39</v>
      </c>
      <c r="H6950" t="s">
        <v>5</v>
      </c>
      <c r="I6950">
        <v>2027</v>
      </c>
      <c r="J6950">
        <v>2048</v>
      </c>
      <c r="K6950">
        <v>28.106073928961099</v>
      </c>
    </row>
    <row r="6951" spans="5:11" x14ac:dyDescent="0.2">
      <c r="E6951" t="str">
        <f t="shared" si="108"/>
        <v>Manufacturing: Non Energy Intensive</v>
      </c>
      <c r="F6951" t="s">
        <v>75</v>
      </c>
      <c r="G6951" t="s">
        <v>39</v>
      </c>
      <c r="H6951" t="s">
        <v>5</v>
      </c>
      <c r="I6951">
        <v>2027</v>
      </c>
      <c r="J6951">
        <v>2049</v>
      </c>
      <c r="K6951">
        <v>29.082194114377</v>
      </c>
    </row>
    <row r="6952" spans="5:11" x14ac:dyDescent="0.2">
      <c r="E6952" t="str">
        <f t="shared" si="108"/>
        <v>Manufacturing: Non Energy Intensive</v>
      </c>
      <c r="F6952" t="s">
        <v>75</v>
      </c>
      <c r="G6952" t="s">
        <v>39</v>
      </c>
      <c r="H6952" t="s">
        <v>5</v>
      </c>
      <c r="I6952">
        <v>2027</v>
      </c>
      <c r="J6952">
        <v>2050</v>
      </c>
      <c r="K6952">
        <v>29.133068220790999</v>
      </c>
    </row>
    <row r="6953" spans="5:11" x14ac:dyDescent="0.2">
      <c r="E6953" t="str">
        <f t="shared" si="108"/>
        <v>Manufacturing: Non Energy Intensive</v>
      </c>
      <c r="F6953" t="s">
        <v>75</v>
      </c>
      <c r="G6953" t="s">
        <v>39</v>
      </c>
      <c r="H6953" t="s">
        <v>5</v>
      </c>
      <c r="I6953">
        <v>2028</v>
      </c>
      <c r="J6953">
        <v>2048</v>
      </c>
      <c r="K6953">
        <v>29.085541739364398</v>
      </c>
    </row>
    <row r="6954" spans="5:11" x14ac:dyDescent="0.2">
      <c r="E6954" t="str">
        <f t="shared" si="108"/>
        <v>Manufacturing: Non Energy Intensive</v>
      </c>
      <c r="F6954" t="s">
        <v>75</v>
      </c>
      <c r="G6954" t="s">
        <v>39</v>
      </c>
      <c r="H6954" t="s">
        <v>5</v>
      </c>
      <c r="I6954">
        <v>2028</v>
      </c>
      <c r="J6954">
        <v>2049</v>
      </c>
      <c r="K6954">
        <v>30.154531635615101</v>
      </c>
    </row>
    <row r="6955" spans="5:11" x14ac:dyDescent="0.2">
      <c r="E6955" t="str">
        <f t="shared" si="108"/>
        <v>Manufacturing: Non Energy Intensive</v>
      </c>
      <c r="F6955" t="s">
        <v>75</v>
      </c>
      <c r="G6955" t="s">
        <v>39</v>
      </c>
      <c r="H6955" t="s">
        <v>5</v>
      </c>
      <c r="I6955">
        <v>2028</v>
      </c>
      <c r="J6955">
        <v>2050</v>
      </c>
      <c r="K6955">
        <v>30.2177782341723</v>
      </c>
    </row>
    <row r="6956" spans="5:11" x14ac:dyDescent="0.2">
      <c r="E6956" t="str">
        <f t="shared" si="108"/>
        <v>Manufacturing: Non Energy Intensive</v>
      </c>
      <c r="F6956" t="s">
        <v>75</v>
      </c>
      <c r="G6956" t="s">
        <v>39</v>
      </c>
      <c r="H6956" t="s">
        <v>5</v>
      </c>
      <c r="I6956">
        <v>2029</v>
      </c>
      <c r="J6956">
        <v>2048</v>
      </c>
      <c r="K6956">
        <v>30.217776899538801</v>
      </c>
    </row>
    <row r="6957" spans="5:11" x14ac:dyDescent="0.2">
      <c r="E6957" t="str">
        <f t="shared" si="108"/>
        <v>Manufacturing: Non Energy Intensive</v>
      </c>
      <c r="F6957" t="s">
        <v>75</v>
      </c>
      <c r="G6957" t="s">
        <v>39</v>
      </c>
      <c r="H6957" t="s">
        <v>5</v>
      </c>
      <c r="I6957">
        <v>2029</v>
      </c>
      <c r="J6957">
        <v>2049</v>
      </c>
      <c r="K6957">
        <v>31.388175611548402</v>
      </c>
    </row>
    <row r="6958" spans="5:11" x14ac:dyDescent="0.2">
      <c r="E6958" t="str">
        <f t="shared" si="108"/>
        <v>Manufacturing: Non Energy Intensive</v>
      </c>
      <c r="F6958" t="s">
        <v>75</v>
      </c>
      <c r="G6958" t="s">
        <v>39</v>
      </c>
      <c r="H6958" t="s">
        <v>5</v>
      </c>
      <c r="I6958">
        <v>2029</v>
      </c>
      <c r="J6958">
        <v>2050</v>
      </c>
      <c r="K6958">
        <v>31.476284452321099</v>
      </c>
    </row>
    <row r="6959" spans="5:11" x14ac:dyDescent="0.2">
      <c r="E6959" t="str">
        <f t="shared" si="108"/>
        <v>Manufacturing: Non Energy Intensive</v>
      </c>
      <c r="F6959" t="s">
        <v>75</v>
      </c>
      <c r="G6959" t="s">
        <v>39</v>
      </c>
      <c r="H6959" t="s">
        <v>5</v>
      </c>
      <c r="I6959">
        <v>2030</v>
      </c>
      <c r="J6959">
        <v>2048</v>
      </c>
      <c r="K6959">
        <v>31.4337045836111</v>
      </c>
    </row>
    <row r="6960" spans="5:11" x14ac:dyDescent="0.2">
      <c r="E6960" t="str">
        <f t="shared" si="108"/>
        <v>Manufacturing: Non Energy Intensive</v>
      </c>
      <c r="F6960" t="s">
        <v>75</v>
      </c>
      <c r="G6960" t="s">
        <v>39</v>
      </c>
      <c r="H6960" t="s">
        <v>5</v>
      </c>
      <c r="I6960">
        <v>2030</v>
      </c>
      <c r="J6960">
        <v>2049</v>
      </c>
      <c r="K6960">
        <v>32.712140079515898</v>
      </c>
    </row>
    <row r="6961" spans="5:11" x14ac:dyDescent="0.2">
      <c r="E6961" t="str">
        <f t="shared" si="108"/>
        <v>Manufacturing: Non Energy Intensive</v>
      </c>
      <c r="F6961" t="s">
        <v>75</v>
      </c>
      <c r="G6961" t="s">
        <v>39</v>
      </c>
      <c r="H6961" t="s">
        <v>5</v>
      </c>
      <c r="I6961">
        <v>2030</v>
      </c>
      <c r="J6961">
        <v>2050</v>
      </c>
      <c r="K6961">
        <v>32.823367883071199</v>
      </c>
    </row>
    <row r="6962" spans="5:11" x14ac:dyDescent="0.2">
      <c r="E6962" t="str">
        <f t="shared" si="108"/>
        <v>Manufacturing: Non Energy Intensive</v>
      </c>
      <c r="F6962" t="s">
        <v>75</v>
      </c>
      <c r="G6962" t="s">
        <v>39</v>
      </c>
      <c r="H6962" t="s">
        <v>5</v>
      </c>
      <c r="I6962">
        <v>2031</v>
      </c>
      <c r="J6962">
        <v>2048</v>
      </c>
      <c r="K6962">
        <v>32.6781130776005</v>
      </c>
    </row>
    <row r="6963" spans="5:11" x14ac:dyDescent="0.2">
      <c r="E6963" t="str">
        <f t="shared" si="108"/>
        <v>Manufacturing: Non Energy Intensive</v>
      </c>
      <c r="F6963" t="s">
        <v>75</v>
      </c>
      <c r="G6963" t="s">
        <v>39</v>
      </c>
      <c r="H6963" t="s">
        <v>5</v>
      </c>
      <c r="I6963">
        <v>2031</v>
      </c>
      <c r="J6963">
        <v>2049</v>
      </c>
      <c r="K6963">
        <v>34.058344214737801</v>
      </c>
    </row>
    <row r="6964" spans="5:11" x14ac:dyDescent="0.2">
      <c r="E6964" t="str">
        <f t="shared" si="108"/>
        <v>Manufacturing: Non Energy Intensive</v>
      </c>
      <c r="F6964" t="s">
        <v>75</v>
      </c>
      <c r="G6964" t="s">
        <v>39</v>
      </c>
      <c r="H6964" t="s">
        <v>5</v>
      </c>
      <c r="I6964">
        <v>2031</v>
      </c>
      <c r="J6964">
        <v>2050</v>
      </c>
      <c r="K6964">
        <v>34.183905532161297</v>
      </c>
    </row>
    <row r="6965" spans="5:11" x14ac:dyDescent="0.2">
      <c r="E6965" t="str">
        <f t="shared" si="108"/>
        <v>Manufacturing: Non Energy Intensive</v>
      </c>
      <c r="F6965" t="s">
        <v>75</v>
      </c>
      <c r="G6965" t="s">
        <v>39</v>
      </c>
      <c r="H6965" t="s">
        <v>5</v>
      </c>
      <c r="I6965">
        <v>2032</v>
      </c>
      <c r="J6965">
        <v>2048</v>
      </c>
      <c r="K6965">
        <v>33.960492079188803</v>
      </c>
    </row>
    <row r="6966" spans="5:11" x14ac:dyDescent="0.2">
      <c r="E6966" t="str">
        <f t="shared" si="108"/>
        <v>Manufacturing: Non Energy Intensive</v>
      </c>
      <c r="F6966" t="s">
        <v>75</v>
      </c>
      <c r="G6966" t="s">
        <v>39</v>
      </c>
      <c r="H6966" t="s">
        <v>5</v>
      </c>
      <c r="I6966">
        <v>2032</v>
      </c>
      <c r="J6966">
        <v>2049</v>
      </c>
      <c r="K6966">
        <v>35.442123405991197</v>
      </c>
    </row>
    <row r="6967" spans="5:11" x14ac:dyDescent="0.2">
      <c r="E6967" t="str">
        <f t="shared" si="108"/>
        <v>Manufacturing: Non Energy Intensive</v>
      </c>
      <c r="F6967" t="s">
        <v>75</v>
      </c>
      <c r="G6967" t="s">
        <v>39</v>
      </c>
      <c r="H6967" t="s">
        <v>5</v>
      </c>
      <c r="I6967">
        <v>2032</v>
      </c>
      <c r="J6967">
        <v>2050</v>
      </c>
      <c r="K6967">
        <v>35.612792958551701</v>
      </c>
    </row>
    <row r="6968" spans="5:11" x14ac:dyDescent="0.2">
      <c r="E6968" t="str">
        <f t="shared" si="108"/>
        <v>Manufacturing: Non Energy Intensive</v>
      </c>
      <c r="F6968" t="s">
        <v>75</v>
      </c>
      <c r="G6968" t="s">
        <v>39</v>
      </c>
      <c r="H6968" t="s">
        <v>5</v>
      </c>
      <c r="I6968">
        <v>2033</v>
      </c>
      <c r="J6968">
        <v>2048</v>
      </c>
      <c r="K6968">
        <v>35.300702134152502</v>
      </c>
    </row>
    <row r="6969" spans="5:11" x14ac:dyDescent="0.2">
      <c r="E6969" t="str">
        <f t="shared" si="108"/>
        <v>Manufacturing: Non Energy Intensive</v>
      </c>
      <c r="F6969" t="s">
        <v>75</v>
      </c>
      <c r="G6969" t="s">
        <v>39</v>
      </c>
      <c r="H6969" t="s">
        <v>5</v>
      </c>
      <c r="I6969">
        <v>2033</v>
      </c>
      <c r="J6969">
        <v>2049</v>
      </c>
      <c r="K6969">
        <v>36.903993989296701</v>
      </c>
    </row>
    <row r="6970" spans="5:11" x14ac:dyDescent="0.2">
      <c r="E6970" t="str">
        <f t="shared" si="108"/>
        <v>Manufacturing: Non Energy Intensive</v>
      </c>
      <c r="F6970" t="s">
        <v>75</v>
      </c>
      <c r="G6970" t="s">
        <v>39</v>
      </c>
      <c r="H6970" t="s">
        <v>5</v>
      </c>
      <c r="I6970">
        <v>2033</v>
      </c>
      <c r="J6970">
        <v>2050</v>
      </c>
      <c r="K6970">
        <v>37.051527468532001</v>
      </c>
    </row>
    <row r="6971" spans="5:11" x14ac:dyDescent="0.2">
      <c r="E6971" t="str">
        <f t="shared" si="108"/>
        <v>Manufacturing: Non Energy Intensive</v>
      </c>
      <c r="F6971" t="s">
        <v>75</v>
      </c>
      <c r="G6971" t="s">
        <v>39</v>
      </c>
      <c r="H6971" t="s">
        <v>5</v>
      </c>
      <c r="I6971">
        <v>2034</v>
      </c>
      <c r="J6971">
        <v>2048</v>
      </c>
      <c r="K6971">
        <v>36.750433364591402</v>
      </c>
    </row>
    <row r="6972" spans="5:11" x14ac:dyDescent="0.2">
      <c r="E6972" t="str">
        <f t="shared" si="108"/>
        <v>Manufacturing: Non Energy Intensive</v>
      </c>
      <c r="F6972" t="s">
        <v>75</v>
      </c>
      <c r="G6972" t="s">
        <v>39</v>
      </c>
      <c r="H6972" t="s">
        <v>5</v>
      </c>
      <c r="I6972">
        <v>2034</v>
      </c>
      <c r="J6972">
        <v>2049</v>
      </c>
      <c r="K6972">
        <v>38.357334696241303</v>
      </c>
    </row>
    <row r="6973" spans="5:11" x14ac:dyDescent="0.2">
      <c r="E6973" t="str">
        <f t="shared" si="108"/>
        <v>Manufacturing: Non Energy Intensive</v>
      </c>
      <c r="F6973" t="s">
        <v>75</v>
      </c>
      <c r="G6973" t="s">
        <v>39</v>
      </c>
      <c r="H6973" t="s">
        <v>5</v>
      </c>
      <c r="I6973">
        <v>2034</v>
      </c>
      <c r="J6973">
        <v>2050</v>
      </c>
      <c r="K6973">
        <v>38.550160734865798</v>
      </c>
    </row>
    <row r="6974" spans="5:11" x14ac:dyDescent="0.2">
      <c r="E6974" t="str">
        <f t="shared" si="108"/>
        <v>Manufacturing: Non Energy Intensive</v>
      </c>
      <c r="F6974" t="s">
        <v>75</v>
      </c>
      <c r="G6974" t="s">
        <v>39</v>
      </c>
      <c r="H6974" t="s">
        <v>5</v>
      </c>
      <c r="I6974">
        <v>2035</v>
      </c>
      <c r="J6974">
        <v>2048</v>
      </c>
      <c r="K6974">
        <v>38.055781069456899</v>
      </c>
    </row>
    <row r="6975" spans="5:11" x14ac:dyDescent="0.2">
      <c r="E6975" t="str">
        <f t="shared" si="108"/>
        <v>Manufacturing: Non Energy Intensive</v>
      </c>
      <c r="F6975" t="s">
        <v>75</v>
      </c>
      <c r="G6975" t="s">
        <v>39</v>
      </c>
      <c r="H6975" t="s">
        <v>5</v>
      </c>
      <c r="I6975">
        <v>2035</v>
      </c>
      <c r="J6975">
        <v>2049</v>
      </c>
      <c r="K6975">
        <v>39.741851159050299</v>
      </c>
    </row>
    <row r="6976" spans="5:11" x14ac:dyDescent="0.2">
      <c r="E6976" t="str">
        <f t="shared" si="108"/>
        <v>Manufacturing: Non Energy Intensive</v>
      </c>
      <c r="F6976" t="s">
        <v>75</v>
      </c>
      <c r="G6976" t="s">
        <v>39</v>
      </c>
      <c r="H6976" t="s">
        <v>5</v>
      </c>
      <c r="I6976">
        <v>2035</v>
      </c>
      <c r="J6976">
        <v>2050</v>
      </c>
      <c r="K6976">
        <v>39.964927273083198</v>
      </c>
    </row>
    <row r="6977" spans="5:11" x14ac:dyDescent="0.2">
      <c r="E6977" t="str">
        <f t="shared" si="108"/>
        <v>Manufacturing: Non Energy Intensive</v>
      </c>
      <c r="F6977" t="s">
        <v>75</v>
      </c>
      <c r="G6977" t="s">
        <v>39</v>
      </c>
      <c r="H6977" t="s">
        <v>5</v>
      </c>
      <c r="I6977">
        <v>2036</v>
      </c>
      <c r="J6977">
        <v>2048</v>
      </c>
      <c r="K6977">
        <v>39.431617635009303</v>
      </c>
    </row>
    <row r="6978" spans="5:11" x14ac:dyDescent="0.2">
      <c r="E6978" t="str">
        <f t="shared" si="108"/>
        <v>Manufacturing: Non Energy Intensive</v>
      </c>
      <c r="F6978" t="s">
        <v>75</v>
      </c>
      <c r="G6978" t="s">
        <v>39</v>
      </c>
      <c r="H6978" t="s">
        <v>5</v>
      </c>
      <c r="I6978">
        <v>2036</v>
      </c>
      <c r="J6978">
        <v>2049</v>
      </c>
      <c r="K6978">
        <v>41.167470385268203</v>
      </c>
    </row>
    <row r="6979" spans="5:11" x14ac:dyDescent="0.2">
      <c r="E6979" t="str">
        <f t="shared" ref="E6979:E7042" si="109">VLOOKUP(F6979,$A$2:$B$53,2,)</f>
        <v>Manufacturing: Non Energy Intensive</v>
      </c>
      <c r="F6979" t="s">
        <v>75</v>
      </c>
      <c r="G6979" t="s">
        <v>39</v>
      </c>
      <c r="H6979" t="s">
        <v>5</v>
      </c>
      <c r="I6979">
        <v>2036</v>
      </c>
      <c r="J6979">
        <v>2050</v>
      </c>
      <c r="K6979">
        <v>41.406357160102303</v>
      </c>
    </row>
    <row r="6980" spans="5:11" x14ac:dyDescent="0.2">
      <c r="E6980" t="str">
        <f t="shared" si="109"/>
        <v>Manufacturing: Non Energy Intensive</v>
      </c>
      <c r="F6980" t="s">
        <v>75</v>
      </c>
      <c r="G6980" t="s">
        <v>39</v>
      </c>
      <c r="H6980" t="s">
        <v>5</v>
      </c>
      <c r="I6980">
        <v>2037</v>
      </c>
      <c r="J6980">
        <v>2048</v>
      </c>
      <c r="K6980">
        <v>40.865537805841498</v>
      </c>
    </row>
    <row r="6981" spans="5:11" x14ac:dyDescent="0.2">
      <c r="E6981" t="str">
        <f t="shared" si="109"/>
        <v>Manufacturing: Non Energy Intensive</v>
      </c>
      <c r="F6981" t="s">
        <v>75</v>
      </c>
      <c r="G6981" t="s">
        <v>39</v>
      </c>
      <c r="H6981" t="s">
        <v>5</v>
      </c>
      <c r="I6981">
        <v>2037</v>
      </c>
      <c r="J6981">
        <v>2049</v>
      </c>
      <c r="K6981">
        <v>42.644507117347302</v>
      </c>
    </row>
    <row r="6982" spans="5:11" x14ac:dyDescent="0.2">
      <c r="E6982" t="str">
        <f t="shared" si="109"/>
        <v>Manufacturing: Non Energy Intensive</v>
      </c>
      <c r="F6982" t="s">
        <v>75</v>
      </c>
      <c r="G6982" t="s">
        <v>39</v>
      </c>
      <c r="H6982" t="s">
        <v>5</v>
      </c>
      <c r="I6982">
        <v>2037</v>
      </c>
      <c r="J6982">
        <v>2050</v>
      </c>
      <c r="K6982">
        <v>42.921536047865203</v>
      </c>
    </row>
    <row r="6983" spans="5:11" x14ac:dyDescent="0.2">
      <c r="E6983" t="str">
        <f t="shared" si="109"/>
        <v>Manufacturing: Non Energy Intensive</v>
      </c>
      <c r="F6983" t="s">
        <v>75</v>
      </c>
      <c r="G6983" t="s">
        <v>39</v>
      </c>
      <c r="H6983" t="s">
        <v>5</v>
      </c>
      <c r="I6983">
        <v>2038</v>
      </c>
      <c r="J6983">
        <v>2048</v>
      </c>
      <c r="K6983">
        <v>42.339722068622301</v>
      </c>
    </row>
    <row r="6984" spans="5:11" x14ac:dyDescent="0.2">
      <c r="E6984" t="str">
        <f t="shared" si="109"/>
        <v>Manufacturing: Non Energy Intensive</v>
      </c>
      <c r="F6984" t="s">
        <v>75</v>
      </c>
      <c r="G6984" t="s">
        <v>39</v>
      </c>
      <c r="H6984" t="s">
        <v>5</v>
      </c>
      <c r="I6984">
        <v>2038</v>
      </c>
      <c r="J6984">
        <v>2049</v>
      </c>
      <c r="K6984">
        <v>44.146323239538397</v>
      </c>
    </row>
    <row r="6985" spans="5:11" x14ac:dyDescent="0.2">
      <c r="E6985" t="str">
        <f t="shared" si="109"/>
        <v>Manufacturing: Non Energy Intensive</v>
      </c>
      <c r="F6985" t="s">
        <v>75</v>
      </c>
      <c r="G6985" t="s">
        <v>39</v>
      </c>
      <c r="H6985" t="s">
        <v>5</v>
      </c>
      <c r="I6985">
        <v>2038</v>
      </c>
      <c r="J6985">
        <v>2050</v>
      </c>
      <c r="K6985">
        <v>44.458801728283902</v>
      </c>
    </row>
    <row r="6986" spans="5:11" x14ac:dyDescent="0.2">
      <c r="E6986" t="str">
        <f t="shared" si="109"/>
        <v>Manufacturing: Non Energy Intensive</v>
      </c>
      <c r="F6986" t="s">
        <v>75</v>
      </c>
      <c r="G6986" t="s">
        <v>39</v>
      </c>
      <c r="H6986" t="s">
        <v>5</v>
      </c>
      <c r="I6986">
        <v>2039</v>
      </c>
      <c r="J6986">
        <v>2048</v>
      </c>
      <c r="K6986">
        <v>43.783562318097999</v>
      </c>
    </row>
    <row r="6987" spans="5:11" x14ac:dyDescent="0.2">
      <c r="E6987" t="str">
        <f t="shared" si="109"/>
        <v>Manufacturing: Non Energy Intensive</v>
      </c>
      <c r="F6987" t="s">
        <v>75</v>
      </c>
      <c r="G6987" t="s">
        <v>39</v>
      </c>
      <c r="H6987" t="s">
        <v>5</v>
      </c>
      <c r="I6987">
        <v>2039</v>
      </c>
      <c r="J6987">
        <v>2049</v>
      </c>
      <c r="K6987">
        <v>45.610587477977901</v>
      </c>
    </row>
    <row r="6988" spans="5:11" x14ac:dyDescent="0.2">
      <c r="E6988" t="str">
        <f t="shared" si="109"/>
        <v>Manufacturing: Non Energy Intensive</v>
      </c>
      <c r="F6988" t="s">
        <v>75</v>
      </c>
      <c r="G6988" t="s">
        <v>39</v>
      </c>
      <c r="H6988" t="s">
        <v>5</v>
      </c>
      <c r="I6988">
        <v>2039</v>
      </c>
      <c r="J6988">
        <v>2050</v>
      </c>
      <c r="K6988">
        <v>45.956602958681799</v>
      </c>
    </row>
    <row r="6989" spans="5:11" x14ac:dyDescent="0.2">
      <c r="E6989" t="str">
        <f t="shared" si="109"/>
        <v>Manufacturing: Non Energy Intensive</v>
      </c>
      <c r="F6989" t="s">
        <v>75</v>
      </c>
      <c r="G6989" t="s">
        <v>39</v>
      </c>
      <c r="H6989" t="s">
        <v>5</v>
      </c>
      <c r="I6989">
        <v>2040</v>
      </c>
      <c r="J6989">
        <v>2048</v>
      </c>
      <c r="K6989">
        <v>45.3213913790185</v>
      </c>
    </row>
    <row r="6990" spans="5:11" x14ac:dyDescent="0.2">
      <c r="E6990" t="str">
        <f t="shared" si="109"/>
        <v>Manufacturing: Non Energy Intensive</v>
      </c>
      <c r="F6990" t="s">
        <v>75</v>
      </c>
      <c r="G6990" t="s">
        <v>39</v>
      </c>
      <c r="H6990" t="s">
        <v>5</v>
      </c>
      <c r="I6990">
        <v>2040</v>
      </c>
      <c r="J6990">
        <v>2049</v>
      </c>
      <c r="K6990">
        <v>47.161439987913099</v>
      </c>
    </row>
    <row r="6991" spans="5:11" x14ac:dyDescent="0.2">
      <c r="E6991" t="str">
        <f t="shared" si="109"/>
        <v>Manufacturing: Non Energy Intensive</v>
      </c>
      <c r="F6991" t="s">
        <v>75</v>
      </c>
      <c r="G6991" t="s">
        <v>39</v>
      </c>
      <c r="H6991" t="s">
        <v>5</v>
      </c>
      <c r="I6991">
        <v>2040</v>
      </c>
      <c r="J6991">
        <v>2050</v>
      </c>
      <c r="K6991">
        <v>47.5462179416146</v>
      </c>
    </row>
    <row r="6992" spans="5:11" x14ac:dyDescent="0.2">
      <c r="E6992" t="str">
        <f t="shared" si="109"/>
        <v>Manufacturing: Non Energy Intensive</v>
      </c>
      <c r="F6992" t="s">
        <v>75</v>
      </c>
      <c r="G6992" t="s">
        <v>39</v>
      </c>
      <c r="H6992" t="s">
        <v>5</v>
      </c>
      <c r="I6992">
        <v>2041</v>
      </c>
      <c r="J6992">
        <v>2048</v>
      </c>
      <c r="K6992">
        <v>46.862837220318703</v>
      </c>
    </row>
    <row r="6993" spans="5:11" x14ac:dyDescent="0.2">
      <c r="E6993" t="str">
        <f t="shared" si="109"/>
        <v>Manufacturing: Non Energy Intensive</v>
      </c>
      <c r="F6993" t="s">
        <v>75</v>
      </c>
      <c r="G6993" t="s">
        <v>39</v>
      </c>
      <c r="H6993" t="s">
        <v>5</v>
      </c>
      <c r="I6993">
        <v>2041</v>
      </c>
      <c r="J6993">
        <v>2049</v>
      </c>
      <c r="K6993">
        <v>48.754192756394701</v>
      </c>
    </row>
    <row r="6994" spans="5:11" x14ac:dyDescent="0.2">
      <c r="E6994" t="str">
        <f t="shared" si="109"/>
        <v>Manufacturing: Non Energy Intensive</v>
      </c>
      <c r="F6994" t="s">
        <v>75</v>
      </c>
      <c r="G6994" t="s">
        <v>39</v>
      </c>
      <c r="H6994" t="s">
        <v>5</v>
      </c>
      <c r="I6994">
        <v>2041</v>
      </c>
      <c r="J6994">
        <v>2050</v>
      </c>
      <c r="K6994">
        <v>49.183046320161402</v>
      </c>
    </row>
    <row r="6995" spans="5:11" x14ac:dyDescent="0.2">
      <c r="E6995" t="str">
        <f t="shared" si="109"/>
        <v>Manufacturing: Non Energy Intensive</v>
      </c>
      <c r="F6995" t="s">
        <v>75</v>
      </c>
      <c r="G6995" t="s">
        <v>39</v>
      </c>
      <c r="H6995" t="s">
        <v>5</v>
      </c>
      <c r="I6995">
        <v>2042</v>
      </c>
      <c r="J6995">
        <v>2048</v>
      </c>
      <c r="K6995">
        <v>48.476372787374601</v>
      </c>
    </row>
    <row r="6996" spans="5:11" x14ac:dyDescent="0.2">
      <c r="E6996" t="str">
        <f t="shared" si="109"/>
        <v>Manufacturing: Non Energy Intensive</v>
      </c>
      <c r="F6996" t="s">
        <v>75</v>
      </c>
      <c r="G6996" t="s">
        <v>39</v>
      </c>
      <c r="H6996" t="s">
        <v>5</v>
      </c>
      <c r="I6996">
        <v>2042</v>
      </c>
      <c r="J6996">
        <v>2049</v>
      </c>
      <c r="K6996">
        <v>50.434001880847603</v>
      </c>
    </row>
    <row r="6997" spans="5:11" x14ac:dyDescent="0.2">
      <c r="E6997" t="str">
        <f t="shared" si="109"/>
        <v>Manufacturing: Non Energy Intensive</v>
      </c>
      <c r="F6997" t="s">
        <v>75</v>
      </c>
      <c r="G6997" t="s">
        <v>39</v>
      </c>
      <c r="H6997" t="s">
        <v>5</v>
      </c>
      <c r="I6997">
        <v>2042</v>
      </c>
      <c r="J6997">
        <v>2050</v>
      </c>
      <c r="K6997">
        <v>50.905443610365097</v>
      </c>
    </row>
    <row r="6998" spans="5:11" x14ac:dyDescent="0.2">
      <c r="E6998" t="str">
        <f t="shared" si="109"/>
        <v>Manufacturing: Non Energy Intensive</v>
      </c>
      <c r="F6998" t="s">
        <v>75</v>
      </c>
      <c r="G6998" t="s">
        <v>39</v>
      </c>
      <c r="H6998" t="s">
        <v>5</v>
      </c>
      <c r="I6998">
        <v>2043</v>
      </c>
      <c r="J6998">
        <v>2048</v>
      </c>
      <c r="K6998">
        <v>50.118612078542498</v>
      </c>
    </row>
    <row r="6999" spans="5:11" x14ac:dyDescent="0.2">
      <c r="E6999" t="str">
        <f t="shared" si="109"/>
        <v>Manufacturing: Non Energy Intensive</v>
      </c>
      <c r="F6999" t="s">
        <v>75</v>
      </c>
      <c r="G6999" t="s">
        <v>39</v>
      </c>
      <c r="H6999" t="s">
        <v>5</v>
      </c>
      <c r="I6999">
        <v>2043</v>
      </c>
      <c r="J6999">
        <v>2049</v>
      </c>
      <c r="K6999">
        <v>52.166554694146399</v>
      </c>
    </row>
    <row r="7000" spans="5:11" x14ac:dyDescent="0.2">
      <c r="E7000" t="str">
        <f t="shared" si="109"/>
        <v>Manufacturing: Non Energy Intensive</v>
      </c>
      <c r="F7000" t="s">
        <v>75</v>
      </c>
      <c r="G7000" t="s">
        <v>39</v>
      </c>
      <c r="H7000" t="s">
        <v>5</v>
      </c>
      <c r="I7000">
        <v>2043</v>
      </c>
      <c r="J7000">
        <v>2050</v>
      </c>
      <c r="K7000">
        <v>52.685516250207698</v>
      </c>
    </row>
    <row r="7001" spans="5:11" x14ac:dyDescent="0.2">
      <c r="E7001" t="str">
        <f t="shared" si="109"/>
        <v>Manufacturing: Non Energy Intensive</v>
      </c>
      <c r="F7001" t="s">
        <v>75</v>
      </c>
      <c r="G7001" t="s">
        <v>39</v>
      </c>
      <c r="H7001" t="s">
        <v>5</v>
      </c>
      <c r="I7001">
        <v>2044</v>
      </c>
      <c r="J7001">
        <v>2048</v>
      </c>
      <c r="K7001">
        <v>51.833830213078798</v>
      </c>
    </row>
    <row r="7002" spans="5:11" x14ac:dyDescent="0.2">
      <c r="E7002" t="str">
        <f t="shared" si="109"/>
        <v>Manufacturing: Non Energy Intensive</v>
      </c>
      <c r="F7002" t="s">
        <v>75</v>
      </c>
      <c r="G7002" t="s">
        <v>39</v>
      </c>
      <c r="H7002" t="s">
        <v>5</v>
      </c>
      <c r="I7002">
        <v>2044</v>
      </c>
      <c r="J7002">
        <v>2049</v>
      </c>
      <c r="K7002">
        <v>53.9798182138192</v>
      </c>
    </row>
    <row r="7003" spans="5:11" x14ac:dyDescent="0.2">
      <c r="E7003" t="str">
        <f t="shared" si="109"/>
        <v>Manufacturing: Non Energy Intensive</v>
      </c>
      <c r="F7003" t="s">
        <v>75</v>
      </c>
      <c r="G7003" t="s">
        <v>39</v>
      </c>
      <c r="H7003" t="s">
        <v>5</v>
      </c>
      <c r="I7003">
        <v>2044</v>
      </c>
      <c r="J7003">
        <v>2050</v>
      </c>
      <c r="K7003">
        <v>54.549099243586099</v>
      </c>
    </row>
    <row r="7004" spans="5:11" x14ac:dyDescent="0.2">
      <c r="E7004" t="str">
        <f t="shared" si="109"/>
        <v>Manufacturing: Non Energy Intensive</v>
      </c>
      <c r="F7004" t="s">
        <v>75</v>
      </c>
      <c r="G7004" t="s">
        <v>39</v>
      </c>
      <c r="H7004" t="s">
        <v>5</v>
      </c>
      <c r="I7004">
        <v>2045</v>
      </c>
      <c r="J7004">
        <v>2048</v>
      </c>
      <c r="K7004">
        <v>53.679917679375102</v>
      </c>
    </row>
    <row r="7005" spans="5:11" x14ac:dyDescent="0.2">
      <c r="E7005" t="str">
        <f t="shared" si="109"/>
        <v>Manufacturing: Non Energy Intensive</v>
      </c>
      <c r="F7005" t="s">
        <v>75</v>
      </c>
      <c r="G7005" t="s">
        <v>39</v>
      </c>
      <c r="H7005" t="s">
        <v>5</v>
      </c>
      <c r="I7005">
        <v>2045</v>
      </c>
      <c r="J7005">
        <v>2049</v>
      </c>
      <c r="K7005">
        <v>55.941755455677502</v>
      </c>
    </row>
    <row r="7006" spans="5:11" x14ac:dyDescent="0.2">
      <c r="E7006" t="str">
        <f t="shared" si="109"/>
        <v>Manufacturing: Non Energy Intensive</v>
      </c>
      <c r="F7006" t="s">
        <v>75</v>
      </c>
      <c r="G7006" t="s">
        <v>39</v>
      </c>
      <c r="H7006" t="s">
        <v>5</v>
      </c>
      <c r="I7006">
        <v>2045</v>
      </c>
      <c r="J7006">
        <v>2050</v>
      </c>
      <c r="K7006">
        <v>56.567234007653099</v>
      </c>
    </row>
    <row r="7007" spans="5:11" x14ac:dyDescent="0.2">
      <c r="E7007" t="str">
        <f t="shared" si="109"/>
        <v>Manufacturing: Non Energy Intensive</v>
      </c>
      <c r="F7007" t="s">
        <v>75</v>
      </c>
      <c r="G7007" t="s">
        <v>39</v>
      </c>
      <c r="H7007" t="s">
        <v>5</v>
      </c>
      <c r="I7007">
        <v>2046</v>
      </c>
      <c r="J7007">
        <v>2048</v>
      </c>
      <c r="K7007">
        <v>55.660500198911897</v>
      </c>
    </row>
    <row r="7008" spans="5:11" x14ac:dyDescent="0.2">
      <c r="E7008" t="str">
        <f t="shared" si="109"/>
        <v>Manufacturing: Non Energy Intensive</v>
      </c>
      <c r="F7008" t="s">
        <v>75</v>
      </c>
      <c r="G7008" t="s">
        <v>39</v>
      </c>
      <c r="H7008" t="s">
        <v>5</v>
      </c>
      <c r="I7008">
        <v>2046</v>
      </c>
      <c r="J7008">
        <v>2049</v>
      </c>
      <c r="K7008">
        <v>58.030869651463199</v>
      </c>
    </row>
    <row r="7009" spans="5:11" x14ac:dyDescent="0.2">
      <c r="E7009" t="str">
        <f t="shared" si="109"/>
        <v>Manufacturing: Non Energy Intensive</v>
      </c>
      <c r="F7009" t="s">
        <v>75</v>
      </c>
      <c r="G7009" t="s">
        <v>39</v>
      </c>
      <c r="H7009" t="s">
        <v>5</v>
      </c>
      <c r="I7009">
        <v>2046</v>
      </c>
      <c r="J7009">
        <v>2050</v>
      </c>
      <c r="K7009">
        <v>58.714457360271098</v>
      </c>
    </row>
    <row r="7010" spans="5:11" x14ac:dyDescent="0.2">
      <c r="E7010" t="str">
        <f t="shared" si="109"/>
        <v>Manufacturing: Non Energy Intensive</v>
      </c>
      <c r="F7010" t="s">
        <v>75</v>
      </c>
      <c r="G7010" t="s">
        <v>39</v>
      </c>
      <c r="H7010" t="s">
        <v>5</v>
      </c>
      <c r="I7010">
        <v>2047</v>
      </c>
      <c r="J7010">
        <v>2048</v>
      </c>
      <c r="K7010">
        <v>57.736552969958701</v>
      </c>
    </row>
    <row r="7011" spans="5:11" x14ac:dyDescent="0.2">
      <c r="E7011" t="str">
        <f t="shared" si="109"/>
        <v>Manufacturing: Non Energy Intensive</v>
      </c>
      <c r="F7011" t="s">
        <v>75</v>
      </c>
      <c r="G7011" t="s">
        <v>39</v>
      </c>
      <c r="H7011" t="s">
        <v>5</v>
      </c>
      <c r="I7011">
        <v>2047</v>
      </c>
      <c r="J7011">
        <v>2049</v>
      </c>
      <c r="K7011">
        <v>60.210959177591199</v>
      </c>
    </row>
    <row r="7012" spans="5:11" x14ac:dyDescent="0.2">
      <c r="E7012" t="str">
        <f t="shared" si="109"/>
        <v>Manufacturing: Non Energy Intensive</v>
      </c>
      <c r="F7012" t="s">
        <v>75</v>
      </c>
      <c r="G7012" t="s">
        <v>39</v>
      </c>
      <c r="H7012" t="s">
        <v>5</v>
      </c>
      <c r="I7012">
        <v>2047</v>
      </c>
      <c r="J7012">
        <v>2050</v>
      </c>
      <c r="K7012">
        <v>60.960804735009802</v>
      </c>
    </row>
    <row r="7013" spans="5:11" x14ac:dyDescent="0.2">
      <c r="E7013" t="str">
        <f t="shared" si="109"/>
        <v>Manufacturing: Non Energy Intensive</v>
      </c>
      <c r="F7013" t="s">
        <v>75</v>
      </c>
      <c r="G7013" t="s">
        <v>39</v>
      </c>
      <c r="H7013" t="s">
        <v>5</v>
      </c>
      <c r="I7013">
        <v>2048</v>
      </c>
      <c r="J7013">
        <v>2048</v>
      </c>
      <c r="K7013">
        <v>59.848924993518303</v>
      </c>
    </row>
    <row r="7014" spans="5:11" x14ac:dyDescent="0.2">
      <c r="E7014" t="str">
        <f t="shared" si="109"/>
        <v>Manufacturing: Non Energy Intensive</v>
      </c>
      <c r="F7014" t="s">
        <v>75</v>
      </c>
      <c r="G7014" t="s">
        <v>39</v>
      </c>
      <c r="H7014" t="s">
        <v>5</v>
      </c>
      <c r="I7014">
        <v>2048</v>
      </c>
      <c r="J7014">
        <v>2049</v>
      </c>
      <c r="K7014">
        <v>62.403420497335297</v>
      </c>
    </row>
    <row r="7015" spans="5:11" x14ac:dyDescent="0.2">
      <c r="E7015" t="str">
        <f t="shared" si="109"/>
        <v>Manufacturing: Non Energy Intensive</v>
      </c>
      <c r="F7015" t="s">
        <v>75</v>
      </c>
      <c r="G7015" t="s">
        <v>39</v>
      </c>
      <c r="H7015" t="s">
        <v>5</v>
      </c>
      <c r="I7015">
        <v>2048</v>
      </c>
      <c r="J7015">
        <v>2050</v>
      </c>
      <c r="K7015">
        <v>63.227172804201501</v>
      </c>
    </row>
    <row r="7016" spans="5:11" x14ac:dyDescent="0.2">
      <c r="E7016" t="str">
        <f t="shared" si="109"/>
        <v>Manufacturing: Non Energy Intensive</v>
      </c>
      <c r="F7016" t="s">
        <v>75</v>
      </c>
      <c r="G7016" t="s">
        <v>39</v>
      </c>
      <c r="H7016" t="s">
        <v>5</v>
      </c>
      <c r="I7016">
        <v>2049</v>
      </c>
      <c r="J7016">
        <v>2048</v>
      </c>
      <c r="K7016">
        <v>62.062868685087103</v>
      </c>
    </row>
    <row r="7017" spans="5:11" x14ac:dyDescent="0.2">
      <c r="E7017" t="str">
        <f t="shared" si="109"/>
        <v>Manufacturing: Non Energy Intensive</v>
      </c>
      <c r="F7017" t="s">
        <v>75</v>
      </c>
      <c r="G7017" t="s">
        <v>39</v>
      </c>
      <c r="H7017" t="s">
        <v>5</v>
      </c>
      <c r="I7017">
        <v>2049</v>
      </c>
      <c r="J7017">
        <v>2049</v>
      </c>
      <c r="K7017">
        <v>64.698529126079706</v>
      </c>
    </row>
    <row r="7018" spans="5:11" x14ac:dyDescent="0.2">
      <c r="E7018" t="str">
        <f t="shared" si="109"/>
        <v>Manufacturing: Non Energy Intensive</v>
      </c>
      <c r="F7018" t="s">
        <v>75</v>
      </c>
      <c r="G7018" t="s">
        <v>39</v>
      </c>
      <c r="H7018" t="s">
        <v>5</v>
      </c>
      <c r="I7018">
        <v>2049</v>
      </c>
      <c r="J7018">
        <v>2050</v>
      </c>
      <c r="K7018">
        <v>65.6023324596907</v>
      </c>
    </row>
    <row r="7019" spans="5:11" x14ac:dyDescent="0.2">
      <c r="E7019" t="str">
        <f t="shared" si="109"/>
        <v>Manufacturing: Non Energy Intensive</v>
      </c>
      <c r="F7019" t="s">
        <v>75</v>
      </c>
      <c r="G7019" t="s">
        <v>39</v>
      </c>
      <c r="H7019" t="s">
        <v>5</v>
      </c>
      <c r="I7019">
        <v>2050</v>
      </c>
      <c r="J7019">
        <v>2048</v>
      </c>
      <c r="K7019">
        <v>64.403099019881296</v>
      </c>
    </row>
    <row r="7020" spans="5:11" x14ac:dyDescent="0.2">
      <c r="E7020" t="str">
        <f t="shared" si="109"/>
        <v>Manufacturing: Non Energy Intensive</v>
      </c>
      <c r="F7020" t="s">
        <v>75</v>
      </c>
      <c r="G7020" t="s">
        <v>39</v>
      </c>
      <c r="H7020" t="s">
        <v>5</v>
      </c>
      <c r="I7020">
        <v>2050</v>
      </c>
      <c r="J7020">
        <v>2049</v>
      </c>
      <c r="K7020">
        <v>67.119330270532302</v>
      </c>
    </row>
    <row r="7021" spans="5:11" x14ac:dyDescent="0.2">
      <c r="E7021" t="str">
        <f t="shared" si="109"/>
        <v>Manufacturing: Non Energy Intensive</v>
      </c>
      <c r="F7021" t="s">
        <v>75</v>
      </c>
      <c r="G7021" t="s">
        <v>39</v>
      </c>
      <c r="H7021" t="s">
        <v>5</v>
      </c>
      <c r="I7021">
        <v>2050</v>
      </c>
      <c r="J7021">
        <v>2050</v>
      </c>
      <c r="K7021">
        <v>68.111204838747994</v>
      </c>
    </row>
    <row r="7022" spans="5:11" x14ac:dyDescent="0.2">
      <c r="E7022" t="str">
        <f t="shared" si="109"/>
        <v>Manufacturing: Non Energy Intensive</v>
      </c>
      <c r="F7022" t="s">
        <v>76</v>
      </c>
      <c r="G7022" t="s">
        <v>39</v>
      </c>
      <c r="H7022" t="s">
        <v>4</v>
      </c>
      <c r="I7022">
        <v>2012</v>
      </c>
      <c r="J7022">
        <v>2048</v>
      </c>
      <c r="K7022">
        <v>6.0169949247830701</v>
      </c>
    </row>
    <row r="7023" spans="5:11" x14ac:dyDescent="0.2">
      <c r="E7023" t="str">
        <f t="shared" si="109"/>
        <v>Manufacturing: Non Energy Intensive</v>
      </c>
      <c r="F7023" t="s">
        <v>76</v>
      </c>
      <c r="G7023" t="s">
        <v>39</v>
      </c>
      <c r="H7023" t="s">
        <v>4</v>
      </c>
      <c r="I7023">
        <v>2012</v>
      </c>
      <c r="J7023">
        <v>2049</v>
      </c>
      <c r="K7023">
        <v>6.0169949247830896</v>
      </c>
    </row>
    <row r="7024" spans="5:11" x14ac:dyDescent="0.2">
      <c r="E7024" t="str">
        <f t="shared" si="109"/>
        <v>Manufacturing: Non Energy Intensive</v>
      </c>
      <c r="F7024" t="s">
        <v>76</v>
      </c>
      <c r="G7024" t="s">
        <v>39</v>
      </c>
      <c r="H7024" t="s">
        <v>4</v>
      </c>
      <c r="I7024">
        <v>2012</v>
      </c>
      <c r="J7024">
        <v>2050</v>
      </c>
      <c r="K7024">
        <v>6.0169949247831003</v>
      </c>
    </row>
    <row r="7025" spans="5:11" x14ac:dyDescent="0.2">
      <c r="E7025" t="str">
        <f t="shared" si="109"/>
        <v>Manufacturing: Non Energy Intensive</v>
      </c>
      <c r="F7025" t="s">
        <v>76</v>
      </c>
      <c r="G7025" t="s">
        <v>39</v>
      </c>
      <c r="H7025" t="s">
        <v>4</v>
      </c>
      <c r="I7025">
        <v>2013</v>
      </c>
      <c r="J7025">
        <v>2048</v>
      </c>
      <c r="K7025">
        <v>6.1949894997112098</v>
      </c>
    </row>
    <row r="7026" spans="5:11" x14ac:dyDescent="0.2">
      <c r="E7026" t="str">
        <f t="shared" si="109"/>
        <v>Manufacturing: Non Energy Intensive</v>
      </c>
      <c r="F7026" t="s">
        <v>76</v>
      </c>
      <c r="G7026" t="s">
        <v>39</v>
      </c>
      <c r="H7026" t="s">
        <v>4</v>
      </c>
      <c r="I7026">
        <v>2013</v>
      </c>
      <c r="J7026">
        <v>2049</v>
      </c>
      <c r="K7026">
        <v>6.22017489083143</v>
      </c>
    </row>
    <row r="7027" spans="5:11" x14ac:dyDescent="0.2">
      <c r="E7027" t="str">
        <f t="shared" si="109"/>
        <v>Manufacturing: Non Energy Intensive</v>
      </c>
      <c r="F7027" t="s">
        <v>76</v>
      </c>
      <c r="G7027" t="s">
        <v>39</v>
      </c>
      <c r="H7027" t="s">
        <v>4</v>
      </c>
      <c r="I7027">
        <v>2013</v>
      </c>
      <c r="J7027">
        <v>2050</v>
      </c>
      <c r="K7027">
        <v>6.2199707951436203</v>
      </c>
    </row>
    <row r="7028" spans="5:11" x14ac:dyDescent="0.2">
      <c r="E7028" t="str">
        <f t="shared" si="109"/>
        <v>Manufacturing: Non Energy Intensive</v>
      </c>
      <c r="F7028" t="s">
        <v>76</v>
      </c>
      <c r="G7028" t="s">
        <v>39</v>
      </c>
      <c r="H7028" t="s">
        <v>4</v>
      </c>
      <c r="I7028">
        <v>2014</v>
      </c>
      <c r="J7028">
        <v>2048</v>
      </c>
      <c r="K7028">
        <v>6.2969227898539701</v>
      </c>
    </row>
    <row r="7029" spans="5:11" x14ac:dyDescent="0.2">
      <c r="E7029" t="str">
        <f t="shared" si="109"/>
        <v>Manufacturing: Non Energy Intensive</v>
      </c>
      <c r="F7029" t="s">
        <v>76</v>
      </c>
      <c r="G7029" t="s">
        <v>39</v>
      </c>
      <c r="H7029" t="s">
        <v>4</v>
      </c>
      <c r="I7029">
        <v>2014</v>
      </c>
      <c r="J7029">
        <v>2049</v>
      </c>
      <c r="K7029">
        <v>6.3490880623322097</v>
      </c>
    </row>
    <row r="7030" spans="5:11" x14ac:dyDescent="0.2">
      <c r="E7030" t="str">
        <f t="shared" si="109"/>
        <v>Manufacturing: Non Energy Intensive</v>
      </c>
      <c r="F7030" t="s">
        <v>76</v>
      </c>
      <c r="G7030" t="s">
        <v>39</v>
      </c>
      <c r="H7030" t="s">
        <v>4</v>
      </c>
      <c r="I7030">
        <v>2014</v>
      </c>
      <c r="J7030">
        <v>2050</v>
      </c>
      <c r="K7030">
        <v>6.3482944778334103</v>
      </c>
    </row>
    <row r="7031" spans="5:11" x14ac:dyDescent="0.2">
      <c r="E7031" t="str">
        <f t="shared" si="109"/>
        <v>Manufacturing: Non Energy Intensive</v>
      </c>
      <c r="F7031" t="s">
        <v>76</v>
      </c>
      <c r="G7031" t="s">
        <v>39</v>
      </c>
      <c r="H7031" t="s">
        <v>4</v>
      </c>
      <c r="I7031">
        <v>2015</v>
      </c>
      <c r="J7031">
        <v>2048</v>
      </c>
      <c r="K7031">
        <v>6.3627216926218901</v>
      </c>
    </row>
    <row r="7032" spans="5:11" x14ac:dyDescent="0.2">
      <c r="E7032" t="str">
        <f t="shared" si="109"/>
        <v>Manufacturing: Non Energy Intensive</v>
      </c>
      <c r="F7032" t="s">
        <v>76</v>
      </c>
      <c r="G7032" t="s">
        <v>39</v>
      </c>
      <c r="H7032" t="s">
        <v>4</v>
      </c>
      <c r="I7032">
        <v>2015</v>
      </c>
      <c r="J7032">
        <v>2049</v>
      </c>
      <c r="K7032">
        <v>6.4445104046394404</v>
      </c>
    </row>
    <row r="7033" spans="5:11" x14ac:dyDescent="0.2">
      <c r="E7033" t="str">
        <f t="shared" si="109"/>
        <v>Manufacturing: Non Energy Intensive</v>
      </c>
      <c r="F7033" t="s">
        <v>76</v>
      </c>
      <c r="G7033" t="s">
        <v>39</v>
      </c>
      <c r="H7033" t="s">
        <v>4</v>
      </c>
      <c r="I7033">
        <v>2015</v>
      </c>
      <c r="J7033">
        <v>2050</v>
      </c>
      <c r="K7033">
        <v>6.44381445664387</v>
      </c>
    </row>
    <row r="7034" spans="5:11" x14ac:dyDescent="0.2">
      <c r="E7034" t="str">
        <f t="shared" si="109"/>
        <v>Manufacturing: Non Energy Intensive</v>
      </c>
      <c r="F7034" t="s">
        <v>76</v>
      </c>
      <c r="G7034" t="s">
        <v>39</v>
      </c>
      <c r="H7034" t="s">
        <v>4</v>
      </c>
      <c r="I7034">
        <v>2016</v>
      </c>
      <c r="J7034">
        <v>2048</v>
      </c>
      <c r="K7034">
        <v>6.3922238644298996</v>
      </c>
    </row>
    <row r="7035" spans="5:11" x14ac:dyDescent="0.2">
      <c r="E7035" t="str">
        <f t="shared" si="109"/>
        <v>Manufacturing: Non Energy Intensive</v>
      </c>
      <c r="F7035" t="s">
        <v>76</v>
      </c>
      <c r="G7035" t="s">
        <v>39</v>
      </c>
      <c r="H7035" t="s">
        <v>4</v>
      </c>
      <c r="I7035">
        <v>2016</v>
      </c>
      <c r="J7035">
        <v>2049</v>
      </c>
      <c r="K7035">
        <v>6.5048224099423004</v>
      </c>
    </row>
    <row r="7036" spans="5:11" x14ac:dyDescent="0.2">
      <c r="E7036" t="str">
        <f t="shared" si="109"/>
        <v>Manufacturing: Non Energy Intensive</v>
      </c>
      <c r="F7036" t="s">
        <v>76</v>
      </c>
      <c r="G7036" t="s">
        <v>39</v>
      </c>
      <c r="H7036" t="s">
        <v>4</v>
      </c>
      <c r="I7036">
        <v>2016</v>
      </c>
      <c r="J7036">
        <v>2050</v>
      </c>
      <c r="K7036">
        <v>6.5051258438381598</v>
      </c>
    </row>
    <row r="7037" spans="5:11" x14ac:dyDescent="0.2">
      <c r="E7037" t="str">
        <f t="shared" si="109"/>
        <v>Manufacturing: Non Energy Intensive</v>
      </c>
      <c r="F7037" t="s">
        <v>76</v>
      </c>
      <c r="G7037" t="s">
        <v>39</v>
      </c>
      <c r="H7037" t="s">
        <v>4</v>
      </c>
      <c r="I7037">
        <v>2017</v>
      </c>
      <c r="J7037">
        <v>2048</v>
      </c>
      <c r="K7037">
        <v>6.3844274382135904</v>
      </c>
    </row>
    <row r="7038" spans="5:11" x14ac:dyDescent="0.2">
      <c r="E7038" t="str">
        <f t="shared" si="109"/>
        <v>Manufacturing: Non Energy Intensive</v>
      </c>
      <c r="F7038" t="s">
        <v>76</v>
      </c>
      <c r="G7038" t="s">
        <v>39</v>
      </c>
      <c r="H7038" t="s">
        <v>4</v>
      </c>
      <c r="I7038">
        <v>2017</v>
      </c>
      <c r="J7038">
        <v>2049</v>
      </c>
      <c r="K7038">
        <v>6.5261134237768097</v>
      </c>
    </row>
    <row r="7039" spans="5:11" x14ac:dyDescent="0.2">
      <c r="E7039" t="str">
        <f t="shared" si="109"/>
        <v>Manufacturing: Non Energy Intensive</v>
      </c>
      <c r="F7039" t="s">
        <v>76</v>
      </c>
      <c r="G7039" t="s">
        <v>39</v>
      </c>
      <c r="H7039" t="s">
        <v>4</v>
      </c>
      <c r="I7039">
        <v>2017</v>
      </c>
      <c r="J7039">
        <v>2050</v>
      </c>
      <c r="K7039">
        <v>6.5271755509043698</v>
      </c>
    </row>
    <row r="7040" spans="5:11" x14ac:dyDescent="0.2">
      <c r="E7040" t="str">
        <f t="shared" si="109"/>
        <v>Manufacturing: Non Energy Intensive</v>
      </c>
      <c r="F7040" t="s">
        <v>76</v>
      </c>
      <c r="G7040" t="s">
        <v>39</v>
      </c>
      <c r="H7040" t="s">
        <v>4</v>
      </c>
      <c r="I7040">
        <v>2018</v>
      </c>
      <c r="J7040">
        <v>2048</v>
      </c>
      <c r="K7040">
        <v>6.4200880311907396</v>
      </c>
    </row>
    <row r="7041" spans="5:11" x14ac:dyDescent="0.2">
      <c r="E7041" t="str">
        <f t="shared" si="109"/>
        <v>Manufacturing: Non Energy Intensive</v>
      </c>
      <c r="F7041" t="s">
        <v>76</v>
      </c>
      <c r="G7041" t="s">
        <v>39</v>
      </c>
      <c r="H7041" t="s">
        <v>4</v>
      </c>
      <c r="I7041">
        <v>2018</v>
      </c>
      <c r="J7041">
        <v>2049</v>
      </c>
      <c r="K7041">
        <v>6.5901355825979699</v>
      </c>
    </row>
    <row r="7042" spans="5:11" x14ac:dyDescent="0.2">
      <c r="E7042" t="str">
        <f t="shared" si="109"/>
        <v>Manufacturing: Non Energy Intensive</v>
      </c>
      <c r="F7042" t="s">
        <v>76</v>
      </c>
      <c r="G7042" t="s">
        <v>39</v>
      </c>
      <c r="H7042" t="s">
        <v>4</v>
      </c>
      <c r="I7042">
        <v>2018</v>
      </c>
      <c r="J7042">
        <v>2050</v>
      </c>
      <c r="K7042">
        <v>6.5931805887803696</v>
      </c>
    </row>
    <row r="7043" spans="5:11" x14ac:dyDescent="0.2">
      <c r="E7043" t="str">
        <f t="shared" ref="E7043:E7106" si="110">VLOOKUP(F7043,$A$2:$B$53,2,)</f>
        <v>Manufacturing: Non Energy Intensive</v>
      </c>
      <c r="F7043" t="s">
        <v>76</v>
      </c>
      <c r="G7043" t="s">
        <v>39</v>
      </c>
      <c r="H7043" t="s">
        <v>4</v>
      </c>
      <c r="I7043">
        <v>2019</v>
      </c>
      <c r="J7043">
        <v>2048</v>
      </c>
      <c r="K7043">
        <v>6.3804704394729299</v>
      </c>
    </row>
    <row r="7044" spans="5:11" x14ac:dyDescent="0.2">
      <c r="E7044" t="str">
        <f t="shared" si="110"/>
        <v>Manufacturing: Non Energy Intensive</v>
      </c>
      <c r="F7044" t="s">
        <v>76</v>
      </c>
      <c r="G7044" t="s">
        <v>39</v>
      </c>
      <c r="H7044" t="s">
        <v>4</v>
      </c>
      <c r="I7044">
        <v>2019</v>
      </c>
      <c r="J7044">
        <v>2049</v>
      </c>
      <c r="K7044">
        <v>6.5784400994906003</v>
      </c>
    </row>
    <row r="7045" spans="5:11" x14ac:dyDescent="0.2">
      <c r="E7045" t="str">
        <f t="shared" si="110"/>
        <v>Manufacturing: Non Energy Intensive</v>
      </c>
      <c r="F7045" t="s">
        <v>76</v>
      </c>
      <c r="G7045" t="s">
        <v>39</v>
      </c>
      <c r="H7045" t="s">
        <v>4</v>
      </c>
      <c r="I7045">
        <v>2019</v>
      </c>
      <c r="J7045">
        <v>2050</v>
      </c>
      <c r="K7045">
        <v>6.5829086449779197</v>
      </c>
    </row>
    <row r="7046" spans="5:11" x14ac:dyDescent="0.2">
      <c r="E7046" t="str">
        <f t="shared" si="110"/>
        <v>Manufacturing: Non Energy Intensive</v>
      </c>
      <c r="F7046" t="s">
        <v>76</v>
      </c>
      <c r="G7046" t="s">
        <v>39</v>
      </c>
      <c r="H7046" t="s">
        <v>4</v>
      </c>
      <c r="I7046">
        <v>2020</v>
      </c>
      <c r="J7046">
        <v>2048</v>
      </c>
      <c r="K7046">
        <v>5.6410156362709296</v>
      </c>
    </row>
    <row r="7047" spans="5:11" x14ac:dyDescent="0.2">
      <c r="E7047" t="str">
        <f t="shared" si="110"/>
        <v>Manufacturing: Non Energy Intensive</v>
      </c>
      <c r="F7047" t="s">
        <v>76</v>
      </c>
      <c r="G7047" t="s">
        <v>39</v>
      </c>
      <c r="H7047" t="s">
        <v>4</v>
      </c>
      <c r="I7047">
        <v>2020</v>
      </c>
      <c r="J7047">
        <v>2049</v>
      </c>
      <c r="K7047">
        <v>5.8393177778410097</v>
      </c>
    </row>
    <row r="7048" spans="5:11" x14ac:dyDescent="0.2">
      <c r="E7048" t="str">
        <f t="shared" si="110"/>
        <v>Manufacturing: Non Energy Intensive</v>
      </c>
      <c r="F7048" t="s">
        <v>76</v>
      </c>
      <c r="G7048" t="s">
        <v>39</v>
      </c>
      <c r="H7048" t="s">
        <v>4</v>
      </c>
      <c r="I7048">
        <v>2020</v>
      </c>
      <c r="J7048">
        <v>2050</v>
      </c>
      <c r="K7048">
        <v>5.8447985102498201</v>
      </c>
    </row>
    <row r="7049" spans="5:11" x14ac:dyDescent="0.2">
      <c r="E7049" t="str">
        <f t="shared" si="110"/>
        <v>Manufacturing: Non Energy Intensive</v>
      </c>
      <c r="F7049" t="s">
        <v>76</v>
      </c>
      <c r="G7049" t="s">
        <v>39</v>
      </c>
      <c r="H7049" t="s">
        <v>4</v>
      </c>
      <c r="I7049">
        <v>2021</v>
      </c>
      <c r="J7049">
        <v>2048</v>
      </c>
      <c r="K7049">
        <v>5.7800410758370599</v>
      </c>
    </row>
    <row r="7050" spans="5:11" x14ac:dyDescent="0.2">
      <c r="E7050" t="str">
        <f t="shared" si="110"/>
        <v>Manufacturing: Non Energy Intensive</v>
      </c>
      <c r="F7050" t="s">
        <v>76</v>
      </c>
      <c r="G7050" t="s">
        <v>39</v>
      </c>
      <c r="H7050" t="s">
        <v>4</v>
      </c>
      <c r="I7050">
        <v>2021</v>
      </c>
      <c r="J7050">
        <v>2049</v>
      </c>
      <c r="K7050">
        <v>6.0090461855500203</v>
      </c>
    </row>
    <row r="7051" spans="5:11" x14ac:dyDescent="0.2">
      <c r="E7051" t="str">
        <f t="shared" si="110"/>
        <v>Manufacturing: Non Energy Intensive</v>
      </c>
      <c r="F7051" t="s">
        <v>76</v>
      </c>
      <c r="G7051" t="s">
        <v>39</v>
      </c>
      <c r="H7051" t="s">
        <v>4</v>
      </c>
      <c r="I7051">
        <v>2021</v>
      </c>
      <c r="J7051">
        <v>2050</v>
      </c>
      <c r="K7051">
        <v>6.01700664893667</v>
      </c>
    </row>
    <row r="7052" spans="5:11" x14ac:dyDescent="0.2">
      <c r="E7052" t="str">
        <f t="shared" si="110"/>
        <v>Manufacturing: Non Energy Intensive</v>
      </c>
      <c r="F7052" t="s">
        <v>76</v>
      </c>
      <c r="G7052" t="s">
        <v>39</v>
      </c>
      <c r="H7052" t="s">
        <v>4</v>
      </c>
      <c r="I7052">
        <v>2022</v>
      </c>
      <c r="J7052">
        <v>2048</v>
      </c>
      <c r="K7052">
        <v>5.8964594051484598</v>
      </c>
    </row>
    <row r="7053" spans="5:11" x14ac:dyDescent="0.2">
      <c r="E7053" t="str">
        <f t="shared" si="110"/>
        <v>Manufacturing: Non Energy Intensive</v>
      </c>
      <c r="F7053" t="s">
        <v>76</v>
      </c>
      <c r="G7053" t="s">
        <v>39</v>
      </c>
      <c r="H7053" t="s">
        <v>4</v>
      </c>
      <c r="I7053">
        <v>2022</v>
      </c>
      <c r="J7053">
        <v>2049</v>
      </c>
      <c r="K7053">
        <v>6.1565964863515497</v>
      </c>
    </row>
    <row r="7054" spans="5:11" x14ac:dyDescent="0.2">
      <c r="E7054" t="str">
        <f t="shared" si="110"/>
        <v>Manufacturing: Non Energy Intensive</v>
      </c>
      <c r="F7054" t="s">
        <v>76</v>
      </c>
      <c r="G7054" t="s">
        <v>39</v>
      </c>
      <c r="H7054" t="s">
        <v>4</v>
      </c>
      <c r="I7054">
        <v>2022</v>
      </c>
      <c r="J7054">
        <v>2050</v>
      </c>
      <c r="K7054">
        <v>6.1603393639004098</v>
      </c>
    </row>
    <row r="7055" spans="5:11" x14ac:dyDescent="0.2">
      <c r="E7055" t="str">
        <f t="shared" si="110"/>
        <v>Manufacturing: Non Energy Intensive</v>
      </c>
      <c r="F7055" t="s">
        <v>76</v>
      </c>
      <c r="G7055" t="s">
        <v>39</v>
      </c>
      <c r="H7055" t="s">
        <v>4</v>
      </c>
      <c r="I7055">
        <v>2023</v>
      </c>
      <c r="J7055">
        <v>2048</v>
      </c>
      <c r="K7055">
        <v>6.0043168483517801</v>
      </c>
    </row>
    <row r="7056" spans="5:11" x14ac:dyDescent="0.2">
      <c r="E7056" t="str">
        <f t="shared" si="110"/>
        <v>Manufacturing: Non Energy Intensive</v>
      </c>
      <c r="F7056" t="s">
        <v>76</v>
      </c>
      <c r="G7056" t="s">
        <v>39</v>
      </c>
      <c r="H7056" t="s">
        <v>4</v>
      </c>
      <c r="I7056">
        <v>2023</v>
      </c>
      <c r="J7056">
        <v>2049</v>
      </c>
      <c r="K7056">
        <v>6.2918701816323104</v>
      </c>
    </row>
    <row r="7057" spans="5:11" x14ac:dyDescent="0.2">
      <c r="E7057" t="str">
        <f t="shared" si="110"/>
        <v>Manufacturing: Non Energy Intensive</v>
      </c>
      <c r="F7057" t="s">
        <v>76</v>
      </c>
      <c r="G7057" t="s">
        <v>39</v>
      </c>
      <c r="H7057" t="s">
        <v>4</v>
      </c>
      <c r="I7057">
        <v>2023</v>
      </c>
      <c r="J7057">
        <v>2050</v>
      </c>
      <c r="K7057">
        <v>6.2925189386154896</v>
      </c>
    </row>
    <row r="7058" spans="5:11" x14ac:dyDescent="0.2">
      <c r="E7058" t="str">
        <f t="shared" si="110"/>
        <v>Manufacturing: Non Energy Intensive</v>
      </c>
      <c r="F7058" t="s">
        <v>76</v>
      </c>
      <c r="G7058" t="s">
        <v>39</v>
      </c>
      <c r="H7058" t="s">
        <v>4</v>
      </c>
      <c r="I7058">
        <v>2024</v>
      </c>
      <c r="J7058">
        <v>2048</v>
      </c>
      <c r="K7058">
        <v>6.1184852154425302</v>
      </c>
    </row>
    <row r="7059" spans="5:11" x14ac:dyDescent="0.2">
      <c r="E7059" t="str">
        <f t="shared" si="110"/>
        <v>Manufacturing: Non Energy Intensive</v>
      </c>
      <c r="F7059" t="s">
        <v>76</v>
      </c>
      <c r="G7059" t="s">
        <v>39</v>
      </c>
      <c r="H7059" t="s">
        <v>4</v>
      </c>
      <c r="I7059">
        <v>2024</v>
      </c>
      <c r="J7059">
        <v>2049</v>
      </c>
      <c r="K7059">
        <v>6.4330994364551604</v>
      </c>
    </row>
    <row r="7060" spans="5:11" x14ac:dyDescent="0.2">
      <c r="E7060" t="str">
        <f t="shared" si="110"/>
        <v>Manufacturing: Non Energy Intensive</v>
      </c>
      <c r="F7060" t="s">
        <v>76</v>
      </c>
      <c r="G7060" t="s">
        <v>39</v>
      </c>
      <c r="H7060" t="s">
        <v>4</v>
      </c>
      <c r="I7060">
        <v>2024</v>
      </c>
      <c r="J7060">
        <v>2050</v>
      </c>
      <c r="K7060">
        <v>6.4334390725303896</v>
      </c>
    </row>
    <row r="7061" spans="5:11" x14ac:dyDescent="0.2">
      <c r="E7061" t="str">
        <f t="shared" si="110"/>
        <v>Manufacturing: Non Energy Intensive</v>
      </c>
      <c r="F7061" t="s">
        <v>76</v>
      </c>
      <c r="G7061" t="s">
        <v>39</v>
      </c>
      <c r="H7061" t="s">
        <v>4</v>
      </c>
      <c r="I7061">
        <v>2025</v>
      </c>
      <c r="J7061">
        <v>2048</v>
      </c>
      <c r="K7061">
        <v>6.2359545111827899</v>
      </c>
    </row>
    <row r="7062" spans="5:11" x14ac:dyDescent="0.2">
      <c r="E7062" t="str">
        <f t="shared" si="110"/>
        <v>Manufacturing: Non Energy Intensive</v>
      </c>
      <c r="F7062" t="s">
        <v>76</v>
      </c>
      <c r="G7062" t="s">
        <v>39</v>
      </c>
      <c r="H7062" t="s">
        <v>4</v>
      </c>
      <c r="I7062">
        <v>2025</v>
      </c>
      <c r="J7062">
        <v>2049</v>
      </c>
      <c r="K7062">
        <v>6.5737640666564596</v>
      </c>
    </row>
    <row r="7063" spans="5:11" x14ac:dyDescent="0.2">
      <c r="E7063" t="str">
        <f t="shared" si="110"/>
        <v>Manufacturing: Non Energy Intensive</v>
      </c>
      <c r="F7063" t="s">
        <v>76</v>
      </c>
      <c r="G7063" t="s">
        <v>39</v>
      </c>
      <c r="H7063" t="s">
        <v>4</v>
      </c>
      <c r="I7063">
        <v>2025</v>
      </c>
      <c r="J7063">
        <v>2050</v>
      </c>
      <c r="K7063">
        <v>6.5733571982104797</v>
      </c>
    </row>
    <row r="7064" spans="5:11" x14ac:dyDescent="0.2">
      <c r="E7064" t="str">
        <f t="shared" si="110"/>
        <v>Manufacturing: Non Energy Intensive</v>
      </c>
      <c r="F7064" t="s">
        <v>76</v>
      </c>
      <c r="G7064" t="s">
        <v>39</v>
      </c>
      <c r="H7064" t="s">
        <v>4</v>
      </c>
      <c r="I7064">
        <v>2026</v>
      </c>
      <c r="J7064">
        <v>2048</v>
      </c>
      <c r="K7064">
        <v>6.3317975597357004</v>
      </c>
    </row>
    <row r="7065" spans="5:11" x14ac:dyDescent="0.2">
      <c r="E7065" t="str">
        <f t="shared" si="110"/>
        <v>Manufacturing: Non Energy Intensive</v>
      </c>
      <c r="F7065" t="s">
        <v>76</v>
      </c>
      <c r="G7065" t="s">
        <v>39</v>
      </c>
      <c r="H7065" t="s">
        <v>4</v>
      </c>
      <c r="I7065">
        <v>2026</v>
      </c>
      <c r="J7065">
        <v>2049</v>
      </c>
      <c r="K7065">
        <v>6.6976832744632402</v>
      </c>
    </row>
    <row r="7066" spans="5:11" x14ac:dyDescent="0.2">
      <c r="E7066" t="str">
        <f t="shared" si="110"/>
        <v>Manufacturing: Non Energy Intensive</v>
      </c>
      <c r="F7066" t="s">
        <v>76</v>
      </c>
      <c r="G7066" t="s">
        <v>39</v>
      </c>
      <c r="H7066" t="s">
        <v>4</v>
      </c>
      <c r="I7066">
        <v>2026</v>
      </c>
      <c r="J7066">
        <v>2050</v>
      </c>
      <c r="K7066">
        <v>6.6974093241399801</v>
      </c>
    </row>
    <row r="7067" spans="5:11" x14ac:dyDescent="0.2">
      <c r="E7067" t="str">
        <f t="shared" si="110"/>
        <v>Manufacturing: Non Energy Intensive</v>
      </c>
      <c r="F7067" t="s">
        <v>76</v>
      </c>
      <c r="G7067" t="s">
        <v>39</v>
      </c>
      <c r="H7067" t="s">
        <v>4</v>
      </c>
      <c r="I7067">
        <v>2027</v>
      </c>
      <c r="J7067">
        <v>2048</v>
      </c>
      <c r="K7067">
        <v>6.43221110250209</v>
      </c>
    </row>
    <row r="7068" spans="5:11" x14ac:dyDescent="0.2">
      <c r="E7068" t="str">
        <f t="shared" si="110"/>
        <v>Manufacturing: Non Energy Intensive</v>
      </c>
      <c r="F7068" t="s">
        <v>76</v>
      </c>
      <c r="G7068" t="s">
        <v>39</v>
      </c>
      <c r="H7068" t="s">
        <v>4</v>
      </c>
      <c r="I7068">
        <v>2027</v>
      </c>
      <c r="J7068">
        <v>2049</v>
      </c>
      <c r="K7068">
        <v>6.8279026074264397</v>
      </c>
    </row>
    <row r="7069" spans="5:11" x14ac:dyDescent="0.2">
      <c r="E7069" t="str">
        <f t="shared" si="110"/>
        <v>Manufacturing: Non Energy Intensive</v>
      </c>
      <c r="F7069" t="s">
        <v>76</v>
      </c>
      <c r="G7069" t="s">
        <v>39</v>
      </c>
      <c r="H7069" t="s">
        <v>4</v>
      </c>
      <c r="I7069">
        <v>2027</v>
      </c>
      <c r="J7069">
        <v>2050</v>
      </c>
      <c r="K7069">
        <v>6.8268346966866398</v>
      </c>
    </row>
    <row r="7070" spans="5:11" x14ac:dyDescent="0.2">
      <c r="E7070" t="str">
        <f t="shared" si="110"/>
        <v>Manufacturing: Non Energy Intensive</v>
      </c>
      <c r="F7070" t="s">
        <v>76</v>
      </c>
      <c r="G7070" t="s">
        <v>39</v>
      </c>
      <c r="H7070" t="s">
        <v>4</v>
      </c>
      <c r="I7070">
        <v>2028</v>
      </c>
      <c r="J7070">
        <v>2048</v>
      </c>
      <c r="K7070">
        <v>6.5349378430463201</v>
      </c>
    </row>
    <row r="7071" spans="5:11" x14ac:dyDescent="0.2">
      <c r="E7071" t="str">
        <f t="shared" si="110"/>
        <v>Manufacturing: Non Energy Intensive</v>
      </c>
      <c r="F7071" t="s">
        <v>76</v>
      </c>
      <c r="G7071" t="s">
        <v>39</v>
      </c>
      <c r="H7071" t="s">
        <v>4</v>
      </c>
      <c r="I7071">
        <v>2028</v>
      </c>
      <c r="J7071">
        <v>2049</v>
      </c>
      <c r="K7071">
        <v>6.9593951024529002</v>
      </c>
    </row>
    <row r="7072" spans="5:11" x14ac:dyDescent="0.2">
      <c r="E7072" t="str">
        <f t="shared" si="110"/>
        <v>Manufacturing: Non Energy Intensive</v>
      </c>
      <c r="F7072" t="s">
        <v>76</v>
      </c>
      <c r="G7072" t="s">
        <v>39</v>
      </c>
      <c r="H7072" t="s">
        <v>4</v>
      </c>
      <c r="I7072">
        <v>2028</v>
      </c>
      <c r="J7072">
        <v>2050</v>
      </c>
      <c r="K7072">
        <v>6.96056837650438</v>
      </c>
    </row>
    <row r="7073" spans="5:11" x14ac:dyDescent="0.2">
      <c r="E7073" t="str">
        <f t="shared" si="110"/>
        <v>Manufacturing: Non Energy Intensive</v>
      </c>
      <c r="F7073" t="s">
        <v>76</v>
      </c>
      <c r="G7073" t="s">
        <v>39</v>
      </c>
      <c r="H7073" t="s">
        <v>4</v>
      </c>
      <c r="I7073">
        <v>2029</v>
      </c>
      <c r="J7073">
        <v>2048</v>
      </c>
      <c r="K7073">
        <v>6.6691382867975699</v>
      </c>
    </row>
    <row r="7074" spans="5:11" x14ac:dyDescent="0.2">
      <c r="E7074" t="str">
        <f t="shared" si="110"/>
        <v>Manufacturing: Non Energy Intensive</v>
      </c>
      <c r="F7074" t="s">
        <v>76</v>
      </c>
      <c r="G7074" t="s">
        <v>39</v>
      </c>
      <c r="H7074" t="s">
        <v>4</v>
      </c>
      <c r="I7074">
        <v>2029</v>
      </c>
      <c r="J7074">
        <v>2049</v>
      </c>
      <c r="K7074">
        <v>7.1183995136310099</v>
      </c>
    </row>
    <row r="7075" spans="5:11" x14ac:dyDescent="0.2">
      <c r="E7075" t="str">
        <f t="shared" si="110"/>
        <v>Manufacturing: Non Energy Intensive</v>
      </c>
      <c r="F7075" t="s">
        <v>76</v>
      </c>
      <c r="G7075" t="s">
        <v>39</v>
      </c>
      <c r="H7075" t="s">
        <v>4</v>
      </c>
      <c r="I7075">
        <v>2029</v>
      </c>
      <c r="J7075">
        <v>2050</v>
      </c>
      <c r="K7075">
        <v>7.1226023561922602</v>
      </c>
    </row>
    <row r="7076" spans="5:11" x14ac:dyDescent="0.2">
      <c r="E7076" t="str">
        <f t="shared" si="110"/>
        <v>Manufacturing: Non Energy Intensive</v>
      </c>
      <c r="F7076" t="s">
        <v>76</v>
      </c>
      <c r="G7076" t="s">
        <v>39</v>
      </c>
      <c r="H7076" t="s">
        <v>4</v>
      </c>
      <c r="I7076">
        <v>2030</v>
      </c>
      <c r="J7076">
        <v>2048</v>
      </c>
      <c r="K7076">
        <v>6.78980763356852</v>
      </c>
    </row>
    <row r="7077" spans="5:11" x14ac:dyDescent="0.2">
      <c r="E7077" t="str">
        <f t="shared" si="110"/>
        <v>Manufacturing: Non Energy Intensive</v>
      </c>
      <c r="F7077" t="s">
        <v>76</v>
      </c>
      <c r="G7077" t="s">
        <v>39</v>
      </c>
      <c r="H7077" t="s">
        <v>4</v>
      </c>
      <c r="I7077">
        <v>2030</v>
      </c>
      <c r="J7077">
        <v>2049</v>
      </c>
      <c r="K7077">
        <v>7.2629663839187897</v>
      </c>
    </row>
    <row r="7078" spans="5:11" x14ac:dyDescent="0.2">
      <c r="E7078" t="str">
        <f t="shared" si="110"/>
        <v>Manufacturing: Non Energy Intensive</v>
      </c>
      <c r="F7078" t="s">
        <v>76</v>
      </c>
      <c r="G7078" t="s">
        <v>39</v>
      </c>
      <c r="H7078" t="s">
        <v>4</v>
      </c>
      <c r="I7078">
        <v>2030</v>
      </c>
      <c r="J7078">
        <v>2050</v>
      </c>
      <c r="K7078">
        <v>7.2671243904956198</v>
      </c>
    </row>
    <row r="7079" spans="5:11" x14ac:dyDescent="0.2">
      <c r="E7079" t="str">
        <f t="shared" si="110"/>
        <v>Manufacturing: Non Energy Intensive</v>
      </c>
      <c r="F7079" t="s">
        <v>76</v>
      </c>
      <c r="G7079" t="s">
        <v>39</v>
      </c>
      <c r="H7079" t="s">
        <v>4</v>
      </c>
      <c r="I7079">
        <v>2031</v>
      </c>
      <c r="J7079">
        <v>2048</v>
      </c>
      <c r="K7079">
        <v>7.0016224786222097</v>
      </c>
    </row>
    <row r="7080" spans="5:11" x14ac:dyDescent="0.2">
      <c r="E7080" t="str">
        <f t="shared" si="110"/>
        <v>Manufacturing: Non Energy Intensive</v>
      </c>
      <c r="F7080" t="s">
        <v>76</v>
      </c>
      <c r="G7080" t="s">
        <v>39</v>
      </c>
      <c r="H7080" t="s">
        <v>4</v>
      </c>
      <c r="I7080">
        <v>2031</v>
      </c>
      <c r="J7080">
        <v>2049</v>
      </c>
      <c r="K7080">
        <v>7.4968160376806399</v>
      </c>
    </row>
    <row r="7081" spans="5:11" x14ac:dyDescent="0.2">
      <c r="E7081" t="str">
        <f t="shared" si="110"/>
        <v>Manufacturing: Non Energy Intensive</v>
      </c>
      <c r="F7081" t="s">
        <v>76</v>
      </c>
      <c r="G7081" t="s">
        <v>39</v>
      </c>
      <c r="H7081" t="s">
        <v>4</v>
      </c>
      <c r="I7081">
        <v>2031</v>
      </c>
      <c r="J7081">
        <v>2050</v>
      </c>
      <c r="K7081">
        <v>7.5001987382134603</v>
      </c>
    </row>
    <row r="7082" spans="5:11" x14ac:dyDescent="0.2">
      <c r="E7082" t="str">
        <f t="shared" si="110"/>
        <v>Manufacturing: Non Energy Intensive</v>
      </c>
      <c r="F7082" t="s">
        <v>76</v>
      </c>
      <c r="G7082" t="s">
        <v>39</v>
      </c>
      <c r="H7082" t="s">
        <v>4</v>
      </c>
      <c r="I7082">
        <v>2032</v>
      </c>
      <c r="J7082">
        <v>2048</v>
      </c>
      <c r="K7082">
        <v>7.2126023949487701</v>
      </c>
    </row>
    <row r="7083" spans="5:11" x14ac:dyDescent="0.2">
      <c r="E7083" t="str">
        <f t="shared" si="110"/>
        <v>Manufacturing: Non Energy Intensive</v>
      </c>
      <c r="F7083" t="s">
        <v>76</v>
      </c>
      <c r="G7083" t="s">
        <v>39</v>
      </c>
      <c r="H7083" t="s">
        <v>4</v>
      </c>
      <c r="I7083">
        <v>2032</v>
      </c>
      <c r="J7083">
        <v>2049</v>
      </c>
      <c r="K7083">
        <v>7.7273837876841602</v>
      </c>
    </row>
    <row r="7084" spans="5:11" x14ac:dyDescent="0.2">
      <c r="E7084" t="str">
        <f t="shared" si="110"/>
        <v>Manufacturing: Non Energy Intensive</v>
      </c>
      <c r="F7084" t="s">
        <v>76</v>
      </c>
      <c r="G7084" t="s">
        <v>39</v>
      </c>
      <c r="H7084" t="s">
        <v>4</v>
      </c>
      <c r="I7084">
        <v>2032</v>
      </c>
      <c r="J7084">
        <v>2050</v>
      </c>
      <c r="K7084">
        <v>7.7357198573669299</v>
      </c>
    </row>
    <row r="7085" spans="5:11" x14ac:dyDescent="0.2">
      <c r="E7085" t="str">
        <f t="shared" si="110"/>
        <v>Manufacturing: Non Energy Intensive</v>
      </c>
      <c r="F7085" t="s">
        <v>76</v>
      </c>
      <c r="G7085" t="s">
        <v>39</v>
      </c>
      <c r="H7085" t="s">
        <v>4</v>
      </c>
      <c r="I7085">
        <v>2033</v>
      </c>
      <c r="J7085">
        <v>2048</v>
      </c>
      <c r="K7085">
        <v>7.4332812847576797</v>
      </c>
    </row>
    <row r="7086" spans="5:11" x14ac:dyDescent="0.2">
      <c r="E7086" t="str">
        <f t="shared" si="110"/>
        <v>Manufacturing: Non Energy Intensive</v>
      </c>
      <c r="F7086" t="s">
        <v>76</v>
      </c>
      <c r="G7086" t="s">
        <v>39</v>
      </c>
      <c r="H7086" t="s">
        <v>4</v>
      </c>
      <c r="I7086">
        <v>2033</v>
      </c>
      <c r="J7086">
        <v>2049</v>
      </c>
      <c r="K7086">
        <v>7.9774104020912997</v>
      </c>
    </row>
    <row r="7087" spans="5:11" x14ac:dyDescent="0.2">
      <c r="E7087" t="str">
        <f t="shared" si="110"/>
        <v>Manufacturing: Non Energy Intensive</v>
      </c>
      <c r="F7087" t="s">
        <v>76</v>
      </c>
      <c r="G7087" t="s">
        <v>39</v>
      </c>
      <c r="H7087" t="s">
        <v>4</v>
      </c>
      <c r="I7087">
        <v>2033</v>
      </c>
      <c r="J7087">
        <v>2050</v>
      </c>
      <c r="K7087">
        <v>7.9849623986611897</v>
      </c>
    </row>
    <row r="7088" spans="5:11" x14ac:dyDescent="0.2">
      <c r="E7088" t="str">
        <f t="shared" si="110"/>
        <v>Manufacturing: Non Energy Intensive</v>
      </c>
      <c r="F7088" t="s">
        <v>76</v>
      </c>
      <c r="G7088" t="s">
        <v>39</v>
      </c>
      <c r="H7088" t="s">
        <v>4</v>
      </c>
      <c r="I7088">
        <v>2034</v>
      </c>
      <c r="J7088">
        <v>2048</v>
      </c>
      <c r="K7088">
        <v>7.6766756149452</v>
      </c>
    </row>
    <row r="7089" spans="5:11" x14ac:dyDescent="0.2">
      <c r="E7089" t="str">
        <f t="shared" si="110"/>
        <v>Manufacturing: Non Energy Intensive</v>
      </c>
      <c r="F7089" t="s">
        <v>76</v>
      </c>
      <c r="G7089" t="s">
        <v>39</v>
      </c>
      <c r="H7089" t="s">
        <v>4</v>
      </c>
      <c r="I7089">
        <v>2034</v>
      </c>
      <c r="J7089">
        <v>2049</v>
      </c>
      <c r="K7089">
        <v>8.2431143220307597</v>
      </c>
    </row>
    <row r="7090" spans="5:11" x14ac:dyDescent="0.2">
      <c r="E7090" t="str">
        <f t="shared" si="110"/>
        <v>Manufacturing: Non Energy Intensive</v>
      </c>
      <c r="F7090" t="s">
        <v>76</v>
      </c>
      <c r="G7090" t="s">
        <v>39</v>
      </c>
      <c r="H7090" t="s">
        <v>4</v>
      </c>
      <c r="I7090">
        <v>2034</v>
      </c>
      <c r="J7090">
        <v>2050</v>
      </c>
      <c r="K7090">
        <v>8.2522777418559308</v>
      </c>
    </row>
    <row r="7091" spans="5:11" x14ac:dyDescent="0.2">
      <c r="E7091" t="str">
        <f t="shared" si="110"/>
        <v>Manufacturing: Non Energy Intensive</v>
      </c>
      <c r="F7091" t="s">
        <v>76</v>
      </c>
      <c r="G7091" t="s">
        <v>39</v>
      </c>
      <c r="H7091" t="s">
        <v>4</v>
      </c>
      <c r="I7091">
        <v>2035</v>
      </c>
      <c r="J7091">
        <v>2048</v>
      </c>
      <c r="K7091">
        <v>7.9073977191402101</v>
      </c>
    </row>
    <row r="7092" spans="5:11" x14ac:dyDescent="0.2">
      <c r="E7092" t="str">
        <f t="shared" si="110"/>
        <v>Manufacturing: Non Energy Intensive</v>
      </c>
      <c r="F7092" t="s">
        <v>76</v>
      </c>
      <c r="G7092" t="s">
        <v>39</v>
      </c>
      <c r="H7092" t="s">
        <v>4</v>
      </c>
      <c r="I7092">
        <v>2035</v>
      </c>
      <c r="J7092">
        <v>2049</v>
      </c>
      <c r="K7092">
        <v>8.5183510870636496</v>
      </c>
    </row>
    <row r="7093" spans="5:11" x14ac:dyDescent="0.2">
      <c r="E7093" t="str">
        <f t="shared" si="110"/>
        <v>Manufacturing: Non Energy Intensive</v>
      </c>
      <c r="F7093" t="s">
        <v>76</v>
      </c>
      <c r="G7093" t="s">
        <v>39</v>
      </c>
      <c r="H7093" t="s">
        <v>4</v>
      </c>
      <c r="I7093">
        <v>2035</v>
      </c>
      <c r="J7093">
        <v>2050</v>
      </c>
      <c r="K7093">
        <v>8.5177042594976307</v>
      </c>
    </row>
    <row r="7094" spans="5:11" x14ac:dyDescent="0.2">
      <c r="E7094" t="str">
        <f t="shared" si="110"/>
        <v>Manufacturing: Non Energy Intensive</v>
      </c>
      <c r="F7094" t="s">
        <v>76</v>
      </c>
      <c r="G7094" t="s">
        <v>39</v>
      </c>
      <c r="H7094" t="s">
        <v>4</v>
      </c>
      <c r="I7094">
        <v>2036</v>
      </c>
      <c r="J7094">
        <v>2048</v>
      </c>
      <c r="K7094">
        <v>8.1660358089750495</v>
      </c>
    </row>
    <row r="7095" spans="5:11" x14ac:dyDescent="0.2">
      <c r="E7095" t="str">
        <f t="shared" si="110"/>
        <v>Manufacturing: Non Energy Intensive</v>
      </c>
      <c r="F7095" t="s">
        <v>76</v>
      </c>
      <c r="G7095" t="s">
        <v>39</v>
      </c>
      <c r="H7095" t="s">
        <v>4</v>
      </c>
      <c r="I7095">
        <v>2036</v>
      </c>
      <c r="J7095">
        <v>2049</v>
      </c>
      <c r="K7095">
        <v>8.8013841872447305</v>
      </c>
    </row>
    <row r="7096" spans="5:11" x14ac:dyDescent="0.2">
      <c r="E7096" t="str">
        <f t="shared" si="110"/>
        <v>Manufacturing: Non Energy Intensive</v>
      </c>
      <c r="F7096" t="s">
        <v>76</v>
      </c>
      <c r="G7096" t="s">
        <v>39</v>
      </c>
      <c r="H7096" t="s">
        <v>4</v>
      </c>
      <c r="I7096">
        <v>2036</v>
      </c>
      <c r="J7096">
        <v>2050</v>
      </c>
      <c r="K7096">
        <v>8.8024688936465907</v>
      </c>
    </row>
    <row r="7097" spans="5:11" x14ac:dyDescent="0.2">
      <c r="E7097" t="str">
        <f t="shared" si="110"/>
        <v>Manufacturing: Non Energy Intensive</v>
      </c>
      <c r="F7097" t="s">
        <v>76</v>
      </c>
      <c r="G7097" t="s">
        <v>39</v>
      </c>
      <c r="H7097" t="s">
        <v>4</v>
      </c>
      <c r="I7097">
        <v>2037</v>
      </c>
      <c r="J7097">
        <v>2048</v>
      </c>
      <c r="K7097">
        <v>8.4452392028349799</v>
      </c>
    </row>
    <row r="7098" spans="5:11" x14ac:dyDescent="0.2">
      <c r="E7098" t="str">
        <f t="shared" si="110"/>
        <v>Manufacturing: Non Energy Intensive</v>
      </c>
      <c r="F7098" t="s">
        <v>76</v>
      </c>
      <c r="G7098" t="s">
        <v>39</v>
      </c>
      <c r="H7098" t="s">
        <v>4</v>
      </c>
      <c r="I7098">
        <v>2037</v>
      </c>
      <c r="J7098">
        <v>2049</v>
      </c>
      <c r="K7098">
        <v>9.1006389846090396</v>
      </c>
    </row>
    <row r="7099" spans="5:11" x14ac:dyDescent="0.2">
      <c r="E7099" t="str">
        <f t="shared" si="110"/>
        <v>Manufacturing: Non Energy Intensive</v>
      </c>
      <c r="F7099" t="s">
        <v>76</v>
      </c>
      <c r="G7099" t="s">
        <v>39</v>
      </c>
      <c r="H7099" t="s">
        <v>4</v>
      </c>
      <c r="I7099">
        <v>2037</v>
      </c>
      <c r="J7099">
        <v>2050</v>
      </c>
      <c r="K7099">
        <v>9.1038956894474907</v>
      </c>
    </row>
    <row r="7100" spans="5:11" x14ac:dyDescent="0.2">
      <c r="E7100" t="str">
        <f t="shared" si="110"/>
        <v>Manufacturing: Non Energy Intensive</v>
      </c>
      <c r="F7100" t="s">
        <v>76</v>
      </c>
      <c r="G7100" t="s">
        <v>39</v>
      </c>
      <c r="H7100" t="s">
        <v>4</v>
      </c>
      <c r="I7100">
        <v>2038</v>
      </c>
      <c r="J7100">
        <v>2048</v>
      </c>
      <c r="K7100">
        <v>8.7341084103866908</v>
      </c>
    </row>
    <row r="7101" spans="5:11" x14ac:dyDescent="0.2">
      <c r="E7101" t="str">
        <f t="shared" si="110"/>
        <v>Manufacturing: Non Energy Intensive</v>
      </c>
      <c r="F7101" t="s">
        <v>76</v>
      </c>
      <c r="G7101" t="s">
        <v>39</v>
      </c>
      <c r="H7101" t="s">
        <v>4</v>
      </c>
      <c r="I7101">
        <v>2038</v>
      </c>
      <c r="J7101">
        <v>2049</v>
      </c>
      <c r="K7101">
        <v>9.4086219529261506</v>
      </c>
    </row>
    <row r="7102" spans="5:11" x14ac:dyDescent="0.2">
      <c r="E7102" t="str">
        <f t="shared" si="110"/>
        <v>Manufacturing: Non Energy Intensive</v>
      </c>
      <c r="F7102" t="s">
        <v>76</v>
      </c>
      <c r="G7102" t="s">
        <v>39</v>
      </c>
      <c r="H7102" t="s">
        <v>4</v>
      </c>
      <c r="I7102">
        <v>2038</v>
      </c>
      <c r="J7102">
        <v>2050</v>
      </c>
      <c r="K7102">
        <v>9.4141545152454107</v>
      </c>
    </row>
    <row r="7103" spans="5:11" x14ac:dyDescent="0.2">
      <c r="E7103" t="str">
        <f t="shared" si="110"/>
        <v>Manufacturing: Non Energy Intensive</v>
      </c>
      <c r="F7103" t="s">
        <v>76</v>
      </c>
      <c r="G7103" t="s">
        <v>39</v>
      </c>
      <c r="H7103" t="s">
        <v>4</v>
      </c>
      <c r="I7103">
        <v>2039</v>
      </c>
      <c r="J7103">
        <v>2048</v>
      </c>
      <c r="K7103">
        <v>9.0173697685178595</v>
      </c>
    </row>
    <row r="7104" spans="5:11" x14ac:dyDescent="0.2">
      <c r="E7104" t="str">
        <f t="shared" si="110"/>
        <v>Manufacturing: Non Energy Intensive</v>
      </c>
      <c r="F7104" t="s">
        <v>76</v>
      </c>
      <c r="G7104" t="s">
        <v>39</v>
      </c>
      <c r="H7104" t="s">
        <v>4</v>
      </c>
      <c r="I7104">
        <v>2039</v>
      </c>
      <c r="J7104">
        <v>2049</v>
      </c>
      <c r="K7104">
        <v>9.7134794674251594</v>
      </c>
    </row>
    <row r="7105" spans="5:11" x14ac:dyDescent="0.2">
      <c r="E7105" t="str">
        <f t="shared" si="110"/>
        <v>Manufacturing: Non Energy Intensive</v>
      </c>
      <c r="F7105" t="s">
        <v>76</v>
      </c>
      <c r="G7105" t="s">
        <v>39</v>
      </c>
      <c r="H7105" t="s">
        <v>4</v>
      </c>
      <c r="I7105">
        <v>2039</v>
      </c>
      <c r="J7105">
        <v>2050</v>
      </c>
      <c r="K7105">
        <v>9.7180519536914307</v>
      </c>
    </row>
    <row r="7106" spans="5:11" x14ac:dyDescent="0.2">
      <c r="E7106" t="str">
        <f t="shared" si="110"/>
        <v>Manufacturing: Non Energy Intensive</v>
      </c>
      <c r="F7106" t="s">
        <v>76</v>
      </c>
      <c r="G7106" t="s">
        <v>39</v>
      </c>
      <c r="H7106" t="s">
        <v>4</v>
      </c>
      <c r="I7106">
        <v>2040</v>
      </c>
      <c r="J7106">
        <v>2048</v>
      </c>
      <c r="K7106">
        <v>9.3114069515543303</v>
      </c>
    </row>
    <row r="7107" spans="5:11" x14ac:dyDescent="0.2">
      <c r="E7107" t="str">
        <f t="shared" ref="E7107:E7170" si="111">VLOOKUP(F7107,$A$2:$B$53,2,)</f>
        <v>Manufacturing: Non Energy Intensive</v>
      </c>
      <c r="F7107" t="s">
        <v>76</v>
      </c>
      <c r="G7107" t="s">
        <v>39</v>
      </c>
      <c r="H7107" t="s">
        <v>4</v>
      </c>
      <c r="I7107">
        <v>2040</v>
      </c>
      <c r="J7107">
        <v>2049</v>
      </c>
      <c r="K7107">
        <v>10.0260790679351</v>
      </c>
    </row>
    <row r="7108" spans="5:11" x14ac:dyDescent="0.2">
      <c r="E7108" t="str">
        <f t="shared" si="111"/>
        <v>Manufacturing: Non Energy Intensive</v>
      </c>
      <c r="F7108" t="s">
        <v>76</v>
      </c>
      <c r="G7108" t="s">
        <v>39</v>
      </c>
      <c r="H7108" t="s">
        <v>4</v>
      </c>
      <c r="I7108">
        <v>2040</v>
      </c>
      <c r="J7108">
        <v>2050</v>
      </c>
      <c r="K7108">
        <v>10.029609386172</v>
      </c>
    </row>
    <row r="7109" spans="5:11" x14ac:dyDescent="0.2">
      <c r="E7109" t="str">
        <f t="shared" si="111"/>
        <v>Manufacturing: Non Energy Intensive</v>
      </c>
      <c r="F7109" t="s">
        <v>76</v>
      </c>
      <c r="G7109" t="s">
        <v>39</v>
      </c>
      <c r="H7109" t="s">
        <v>4</v>
      </c>
      <c r="I7109">
        <v>2041</v>
      </c>
      <c r="J7109">
        <v>2048</v>
      </c>
      <c r="K7109">
        <v>9.59731834365064</v>
      </c>
    </row>
    <row r="7110" spans="5:11" x14ac:dyDescent="0.2">
      <c r="E7110" t="str">
        <f t="shared" si="111"/>
        <v>Manufacturing: Non Energy Intensive</v>
      </c>
      <c r="F7110" t="s">
        <v>76</v>
      </c>
      <c r="G7110" t="s">
        <v>39</v>
      </c>
      <c r="H7110" t="s">
        <v>4</v>
      </c>
      <c r="I7110">
        <v>2041</v>
      </c>
      <c r="J7110">
        <v>2049</v>
      </c>
      <c r="K7110">
        <v>10.337840530470199</v>
      </c>
    </row>
    <row r="7111" spans="5:11" x14ac:dyDescent="0.2">
      <c r="E7111" t="str">
        <f t="shared" si="111"/>
        <v>Manufacturing: Non Energy Intensive</v>
      </c>
      <c r="F7111" t="s">
        <v>76</v>
      </c>
      <c r="G7111" t="s">
        <v>39</v>
      </c>
      <c r="H7111" t="s">
        <v>4</v>
      </c>
      <c r="I7111">
        <v>2041</v>
      </c>
      <c r="J7111">
        <v>2050</v>
      </c>
      <c r="K7111">
        <v>10.3380889052362</v>
      </c>
    </row>
    <row r="7112" spans="5:11" x14ac:dyDescent="0.2">
      <c r="E7112" t="str">
        <f t="shared" si="111"/>
        <v>Manufacturing: Non Energy Intensive</v>
      </c>
      <c r="F7112" t="s">
        <v>76</v>
      </c>
      <c r="G7112" t="s">
        <v>39</v>
      </c>
      <c r="H7112" t="s">
        <v>4</v>
      </c>
      <c r="I7112">
        <v>2042</v>
      </c>
      <c r="J7112">
        <v>2048</v>
      </c>
      <c r="K7112">
        <v>9.8991516781795692</v>
      </c>
    </row>
    <row r="7113" spans="5:11" x14ac:dyDescent="0.2">
      <c r="E7113" t="str">
        <f t="shared" si="111"/>
        <v>Manufacturing: Non Energy Intensive</v>
      </c>
      <c r="F7113" t="s">
        <v>76</v>
      </c>
      <c r="G7113" t="s">
        <v>39</v>
      </c>
      <c r="H7113" t="s">
        <v>4</v>
      </c>
      <c r="I7113">
        <v>2042</v>
      </c>
      <c r="J7113">
        <v>2049</v>
      </c>
      <c r="K7113">
        <v>10.6782775164409</v>
      </c>
    </row>
    <row r="7114" spans="5:11" x14ac:dyDescent="0.2">
      <c r="E7114" t="str">
        <f t="shared" si="111"/>
        <v>Manufacturing: Non Energy Intensive</v>
      </c>
      <c r="F7114" t="s">
        <v>76</v>
      </c>
      <c r="G7114" t="s">
        <v>39</v>
      </c>
      <c r="H7114" t="s">
        <v>4</v>
      </c>
      <c r="I7114">
        <v>2042</v>
      </c>
      <c r="J7114">
        <v>2050</v>
      </c>
      <c r="K7114">
        <v>10.6754526580542</v>
      </c>
    </row>
    <row r="7115" spans="5:11" x14ac:dyDescent="0.2">
      <c r="E7115" t="str">
        <f t="shared" si="111"/>
        <v>Manufacturing: Non Energy Intensive</v>
      </c>
      <c r="F7115" t="s">
        <v>76</v>
      </c>
      <c r="G7115" t="s">
        <v>39</v>
      </c>
      <c r="H7115" t="s">
        <v>4</v>
      </c>
      <c r="I7115">
        <v>2043</v>
      </c>
      <c r="J7115">
        <v>2048</v>
      </c>
      <c r="K7115">
        <v>10.203486697440001</v>
      </c>
    </row>
    <row r="7116" spans="5:11" x14ac:dyDescent="0.2">
      <c r="E7116" t="str">
        <f t="shared" si="111"/>
        <v>Manufacturing: Non Energy Intensive</v>
      </c>
      <c r="F7116" t="s">
        <v>76</v>
      </c>
      <c r="G7116" t="s">
        <v>39</v>
      </c>
      <c r="H7116" t="s">
        <v>4</v>
      </c>
      <c r="I7116">
        <v>2043</v>
      </c>
      <c r="J7116">
        <v>2049</v>
      </c>
      <c r="K7116">
        <v>11.027986423986601</v>
      </c>
    </row>
    <row r="7117" spans="5:11" x14ac:dyDescent="0.2">
      <c r="E7117" t="str">
        <f t="shared" si="111"/>
        <v>Manufacturing: Non Energy Intensive</v>
      </c>
      <c r="F7117" t="s">
        <v>76</v>
      </c>
      <c r="G7117" t="s">
        <v>39</v>
      </c>
      <c r="H7117" t="s">
        <v>4</v>
      </c>
      <c r="I7117">
        <v>2043</v>
      </c>
      <c r="J7117">
        <v>2050</v>
      </c>
      <c r="K7117">
        <v>11.025108478907301</v>
      </c>
    </row>
    <row r="7118" spans="5:11" x14ac:dyDescent="0.2">
      <c r="E7118" t="str">
        <f t="shared" si="111"/>
        <v>Manufacturing: Non Energy Intensive</v>
      </c>
      <c r="F7118" t="s">
        <v>76</v>
      </c>
      <c r="G7118" t="s">
        <v>39</v>
      </c>
      <c r="H7118" t="s">
        <v>4</v>
      </c>
      <c r="I7118">
        <v>2044</v>
      </c>
      <c r="J7118">
        <v>2048</v>
      </c>
      <c r="K7118">
        <v>10.524330795811</v>
      </c>
    </row>
    <row r="7119" spans="5:11" x14ac:dyDescent="0.2">
      <c r="E7119" t="str">
        <f t="shared" si="111"/>
        <v>Manufacturing: Non Energy Intensive</v>
      </c>
      <c r="F7119" t="s">
        <v>76</v>
      </c>
      <c r="G7119" t="s">
        <v>39</v>
      </c>
      <c r="H7119" t="s">
        <v>4</v>
      </c>
      <c r="I7119">
        <v>2044</v>
      </c>
      <c r="J7119">
        <v>2049</v>
      </c>
      <c r="K7119">
        <v>11.393267308256601</v>
      </c>
    </row>
    <row r="7120" spans="5:11" x14ac:dyDescent="0.2">
      <c r="E7120" t="str">
        <f t="shared" si="111"/>
        <v>Manufacturing: Non Energy Intensive</v>
      </c>
      <c r="F7120" t="s">
        <v>76</v>
      </c>
      <c r="G7120" t="s">
        <v>39</v>
      </c>
      <c r="H7120" t="s">
        <v>4</v>
      </c>
      <c r="I7120">
        <v>2044</v>
      </c>
      <c r="J7120">
        <v>2050</v>
      </c>
      <c r="K7120">
        <v>11.391846962836899</v>
      </c>
    </row>
    <row r="7121" spans="5:11" x14ac:dyDescent="0.2">
      <c r="E7121" t="str">
        <f t="shared" si="111"/>
        <v>Manufacturing: Non Energy Intensive</v>
      </c>
      <c r="F7121" t="s">
        <v>76</v>
      </c>
      <c r="G7121" t="s">
        <v>39</v>
      </c>
      <c r="H7121" t="s">
        <v>4</v>
      </c>
      <c r="I7121">
        <v>2045</v>
      </c>
      <c r="J7121">
        <v>2048</v>
      </c>
      <c r="K7121">
        <v>10.876022068016599</v>
      </c>
    </row>
    <row r="7122" spans="5:11" x14ac:dyDescent="0.2">
      <c r="E7122" t="str">
        <f t="shared" si="111"/>
        <v>Manufacturing: Non Energy Intensive</v>
      </c>
      <c r="F7122" t="s">
        <v>76</v>
      </c>
      <c r="G7122" t="s">
        <v>39</v>
      </c>
      <c r="H7122" t="s">
        <v>4</v>
      </c>
      <c r="I7122">
        <v>2045</v>
      </c>
      <c r="J7122">
        <v>2049</v>
      </c>
      <c r="K7122">
        <v>11.7833944515609</v>
      </c>
    </row>
    <row r="7123" spans="5:11" x14ac:dyDescent="0.2">
      <c r="E7123" t="str">
        <f t="shared" si="111"/>
        <v>Manufacturing: Non Energy Intensive</v>
      </c>
      <c r="F7123" t="s">
        <v>76</v>
      </c>
      <c r="G7123" t="s">
        <v>39</v>
      </c>
      <c r="H7123" t="s">
        <v>4</v>
      </c>
      <c r="I7123">
        <v>2045</v>
      </c>
      <c r="J7123">
        <v>2050</v>
      </c>
      <c r="K7123">
        <v>11.7841671700017</v>
      </c>
    </row>
    <row r="7124" spans="5:11" x14ac:dyDescent="0.2">
      <c r="E7124" t="str">
        <f t="shared" si="111"/>
        <v>Manufacturing: Non Energy Intensive</v>
      </c>
      <c r="F7124" t="s">
        <v>76</v>
      </c>
      <c r="G7124" t="s">
        <v>39</v>
      </c>
      <c r="H7124" t="s">
        <v>4</v>
      </c>
      <c r="I7124">
        <v>2046</v>
      </c>
      <c r="J7124">
        <v>2048</v>
      </c>
      <c r="K7124">
        <v>11.2634559190088</v>
      </c>
    </row>
    <row r="7125" spans="5:11" x14ac:dyDescent="0.2">
      <c r="E7125" t="str">
        <f t="shared" si="111"/>
        <v>Manufacturing: Non Energy Intensive</v>
      </c>
      <c r="F7125" t="s">
        <v>76</v>
      </c>
      <c r="G7125" t="s">
        <v>39</v>
      </c>
      <c r="H7125" t="s">
        <v>4</v>
      </c>
      <c r="I7125">
        <v>2046</v>
      </c>
      <c r="J7125">
        <v>2049</v>
      </c>
      <c r="K7125">
        <v>12.2056148282206</v>
      </c>
    </row>
    <row r="7126" spans="5:11" x14ac:dyDescent="0.2">
      <c r="E7126" t="str">
        <f t="shared" si="111"/>
        <v>Manufacturing: Non Energy Intensive</v>
      </c>
      <c r="F7126" t="s">
        <v>76</v>
      </c>
      <c r="G7126" t="s">
        <v>39</v>
      </c>
      <c r="H7126" t="s">
        <v>4</v>
      </c>
      <c r="I7126">
        <v>2046</v>
      </c>
      <c r="J7126">
        <v>2050</v>
      </c>
      <c r="K7126">
        <v>12.212729157031699</v>
      </c>
    </row>
    <row r="7127" spans="5:11" x14ac:dyDescent="0.2">
      <c r="E7127" t="str">
        <f t="shared" si="111"/>
        <v>Manufacturing: Non Energy Intensive</v>
      </c>
      <c r="F7127" t="s">
        <v>76</v>
      </c>
      <c r="G7127" t="s">
        <v>39</v>
      </c>
      <c r="H7127" t="s">
        <v>4</v>
      </c>
      <c r="I7127">
        <v>2047</v>
      </c>
      <c r="J7127">
        <v>2048</v>
      </c>
      <c r="K7127">
        <v>11.665084755770399</v>
      </c>
    </row>
    <row r="7128" spans="5:11" x14ac:dyDescent="0.2">
      <c r="E7128" t="str">
        <f t="shared" si="111"/>
        <v>Manufacturing: Non Energy Intensive</v>
      </c>
      <c r="F7128" t="s">
        <v>76</v>
      </c>
      <c r="G7128" t="s">
        <v>39</v>
      </c>
      <c r="H7128" t="s">
        <v>4</v>
      </c>
      <c r="I7128">
        <v>2047</v>
      </c>
      <c r="J7128">
        <v>2049</v>
      </c>
      <c r="K7128">
        <v>12.6486272140192</v>
      </c>
    </row>
    <row r="7129" spans="5:11" x14ac:dyDescent="0.2">
      <c r="E7129" t="str">
        <f t="shared" si="111"/>
        <v>Manufacturing: Non Energy Intensive</v>
      </c>
      <c r="F7129" t="s">
        <v>76</v>
      </c>
      <c r="G7129" t="s">
        <v>39</v>
      </c>
      <c r="H7129" t="s">
        <v>4</v>
      </c>
      <c r="I7129">
        <v>2047</v>
      </c>
      <c r="J7129">
        <v>2050</v>
      </c>
      <c r="K7129">
        <v>12.6617612863965</v>
      </c>
    </row>
    <row r="7130" spans="5:11" x14ac:dyDescent="0.2">
      <c r="E7130" t="str">
        <f t="shared" si="111"/>
        <v>Manufacturing: Non Energy Intensive</v>
      </c>
      <c r="F7130" t="s">
        <v>76</v>
      </c>
      <c r="G7130" t="s">
        <v>39</v>
      </c>
      <c r="H7130" t="s">
        <v>4</v>
      </c>
      <c r="I7130">
        <v>2048</v>
      </c>
      <c r="J7130">
        <v>2048</v>
      </c>
      <c r="K7130">
        <v>12.066307232479</v>
      </c>
    </row>
    <row r="7131" spans="5:11" x14ac:dyDescent="0.2">
      <c r="E7131" t="str">
        <f t="shared" si="111"/>
        <v>Manufacturing: Non Energy Intensive</v>
      </c>
      <c r="F7131" t="s">
        <v>76</v>
      </c>
      <c r="G7131" t="s">
        <v>39</v>
      </c>
      <c r="H7131" t="s">
        <v>4</v>
      </c>
      <c r="I7131">
        <v>2048</v>
      </c>
      <c r="J7131">
        <v>2049</v>
      </c>
      <c r="K7131">
        <v>13.093766506662</v>
      </c>
    </row>
    <row r="7132" spans="5:11" x14ac:dyDescent="0.2">
      <c r="E7132" t="str">
        <f t="shared" si="111"/>
        <v>Manufacturing: Non Energy Intensive</v>
      </c>
      <c r="F7132" t="s">
        <v>76</v>
      </c>
      <c r="G7132" t="s">
        <v>39</v>
      </c>
      <c r="H7132" t="s">
        <v>4</v>
      </c>
      <c r="I7132">
        <v>2048</v>
      </c>
      <c r="J7132">
        <v>2050</v>
      </c>
      <c r="K7132">
        <v>13.111208682028</v>
      </c>
    </row>
    <row r="7133" spans="5:11" x14ac:dyDescent="0.2">
      <c r="E7133" t="str">
        <f t="shared" si="111"/>
        <v>Manufacturing: Non Energy Intensive</v>
      </c>
      <c r="F7133" t="s">
        <v>76</v>
      </c>
      <c r="G7133" t="s">
        <v>39</v>
      </c>
      <c r="H7133" t="s">
        <v>4</v>
      </c>
      <c r="I7133">
        <v>2049</v>
      </c>
      <c r="J7133">
        <v>2048</v>
      </c>
      <c r="K7133">
        <v>12.488096635843499</v>
      </c>
    </row>
    <row r="7134" spans="5:11" x14ac:dyDescent="0.2">
      <c r="E7134" t="str">
        <f t="shared" si="111"/>
        <v>Manufacturing: Non Energy Intensive</v>
      </c>
      <c r="F7134" t="s">
        <v>76</v>
      </c>
      <c r="G7134" t="s">
        <v>39</v>
      </c>
      <c r="H7134" t="s">
        <v>4</v>
      </c>
      <c r="I7134">
        <v>2049</v>
      </c>
      <c r="J7134">
        <v>2049</v>
      </c>
      <c r="K7134">
        <v>13.5628283078584</v>
      </c>
    </row>
    <row r="7135" spans="5:11" x14ac:dyDescent="0.2">
      <c r="E7135" t="str">
        <f t="shared" si="111"/>
        <v>Manufacturing: Non Energy Intensive</v>
      </c>
      <c r="F7135" t="s">
        <v>76</v>
      </c>
      <c r="G7135" t="s">
        <v>39</v>
      </c>
      <c r="H7135" t="s">
        <v>4</v>
      </c>
      <c r="I7135">
        <v>2049</v>
      </c>
      <c r="J7135">
        <v>2050</v>
      </c>
      <c r="K7135">
        <v>13.5836417802021</v>
      </c>
    </row>
    <row r="7136" spans="5:11" x14ac:dyDescent="0.2">
      <c r="E7136" t="str">
        <f t="shared" si="111"/>
        <v>Manufacturing: Non Energy Intensive</v>
      </c>
      <c r="F7136" t="s">
        <v>76</v>
      </c>
      <c r="G7136" t="s">
        <v>39</v>
      </c>
      <c r="H7136" t="s">
        <v>4</v>
      </c>
      <c r="I7136">
        <v>2050</v>
      </c>
      <c r="J7136">
        <v>2048</v>
      </c>
      <c r="K7136">
        <v>12.939586102543901</v>
      </c>
    </row>
    <row r="7137" spans="5:11" x14ac:dyDescent="0.2">
      <c r="E7137" t="str">
        <f t="shared" si="111"/>
        <v>Manufacturing: Non Energy Intensive</v>
      </c>
      <c r="F7137" t="s">
        <v>76</v>
      </c>
      <c r="G7137" t="s">
        <v>39</v>
      </c>
      <c r="H7137" t="s">
        <v>4</v>
      </c>
      <c r="I7137">
        <v>2050</v>
      </c>
      <c r="J7137">
        <v>2049</v>
      </c>
      <c r="K7137">
        <v>14.060075199732699</v>
      </c>
    </row>
    <row r="7138" spans="5:11" x14ac:dyDescent="0.2">
      <c r="E7138" t="str">
        <f t="shared" si="111"/>
        <v>Manufacturing: Non Energy Intensive</v>
      </c>
      <c r="F7138" t="s">
        <v>76</v>
      </c>
      <c r="G7138" t="s">
        <v>39</v>
      </c>
      <c r="H7138" t="s">
        <v>4</v>
      </c>
      <c r="I7138">
        <v>2050</v>
      </c>
      <c r="J7138">
        <v>2050</v>
      </c>
      <c r="K7138">
        <v>14.0855772620436</v>
      </c>
    </row>
    <row r="7139" spans="5:11" x14ac:dyDescent="0.2">
      <c r="E7139" t="str">
        <f t="shared" si="111"/>
        <v>Manufacturing: Non Energy Intensive</v>
      </c>
      <c r="F7139" t="s">
        <v>76</v>
      </c>
      <c r="G7139" t="s">
        <v>39</v>
      </c>
      <c r="H7139" t="s">
        <v>5</v>
      </c>
      <c r="I7139">
        <v>2012</v>
      </c>
      <c r="J7139">
        <v>2048</v>
      </c>
      <c r="K7139">
        <v>6.0169949247831003</v>
      </c>
    </row>
    <row r="7140" spans="5:11" x14ac:dyDescent="0.2">
      <c r="E7140" t="str">
        <f t="shared" si="111"/>
        <v>Manufacturing: Non Energy Intensive</v>
      </c>
      <c r="F7140" t="s">
        <v>76</v>
      </c>
      <c r="G7140" t="s">
        <v>39</v>
      </c>
      <c r="H7140" t="s">
        <v>5</v>
      </c>
      <c r="I7140">
        <v>2012</v>
      </c>
      <c r="J7140">
        <v>2049</v>
      </c>
      <c r="K7140">
        <v>6.0169949247830896</v>
      </c>
    </row>
    <row r="7141" spans="5:11" x14ac:dyDescent="0.2">
      <c r="E7141" t="str">
        <f t="shared" si="111"/>
        <v>Manufacturing: Non Energy Intensive</v>
      </c>
      <c r="F7141" t="s">
        <v>76</v>
      </c>
      <c r="G7141" t="s">
        <v>39</v>
      </c>
      <c r="H7141" t="s">
        <v>5</v>
      </c>
      <c r="I7141">
        <v>2012</v>
      </c>
      <c r="J7141">
        <v>2050</v>
      </c>
      <c r="K7141">
        <v>6.0169949247830896</v>
      </c>
    </row>
    <row r="7142" spans="5:11" x14ac:dyDescent="0.2">
      <c r="E7142" t="str">
        <f t="shared" si="111"/>
        <v>Manufacturing: Non Energy Intensive</v>
      </c>
      <c r="F7142" t="s">
        <v>76</v>
      </c>
      <c r="G7142" t="s">
        <v>39</v>
      </c>
      <c r="H7142" t="s">
        <v>5</v>
      </c>
      <c r="I7142">
        <v>2013</v>
      </c>
      <c r="J7142">
        <v>2048</v>
      </c>
      <c r="K7142">
        <v>6.1949894996494699</v>
      </c>
    </row>
    <row r="7143" spans="5:11" x14ac:dyDescent="0.2">
      <c r="E7143" t="str">
        <f t="shared" si="111"/>
        <v>Manufacturing: Non Energy Intensive</v>
      </c>
      <c r="F7143" t="s">
        <v>76</v>
      </c>
      <c r="G7143" t="s">
        <v>39</v>
      </c>
      <c r="H7143" t="s">
        <v>5</v>
      </c>
      <c r="I7143">
        <v>2013</v>
      </c>
      <c r="J7143">
        <v>2049</v>
      </c>
      <c r="K7143">
        <v>6.2201704702794904</v>
      </c>
    </row>
    <row r="7144" spans="5:11" x14ac:dyDescent="0.2">
      <c r="E7144" t="str">
        <f t="shared" si="111"/>
        <v>Manufacturing: Non Energy Intensive</v>
      </c>
      <c r="F7144" t="s">
        <v>76</v>
      </c>
      <c r="G7144" t="s">
        <v>39</v>
      </c>
      <c r="H7144" t="s">
        <v>5</v>
      </c>
      <c r="I7144">
        <v>2013</v>
      </c>
      <c r="J7144">
        <v>2050</v>
      </c>
      <c r="K7144">
        <v>6.2199699989828003</v>
      </c>
    </row>
    <row r="7145" spans="5:11" x14ac:dyDescent="0.2">
      <c r="E7145" t="str">
        <f t="shared" si="111"/>
        <v>Manufacturing: Non Energy Intensive</v>
      </c>
      <c r="F7145" t="s">
        <v>76</v>
      </c>
      <c r="G7145" t="s">
        <v>39</v>
      </c>
      <c r="H7145" t="s">
        <v>5</v>
      </c>
      <c r="I7145">
        <v>2014</v>
      </c>
      <c r="J7145">
        <v>2048</v>
      </c>
      <c r="K7145">
        <v>6.2969227898412701</v>
      </c>
    </row>
    <row r="7146" spans="5:11" x14ac:dyDescent="0.2">
      <c r="E7146" t="str">
        <f t="shared" si="111"/>
        <v>Manufacturing: Non Energy Intensive</v>
      </c>
      <c r="F7146" t="s">
        <v>76</v>
      </c>
      <c r="G7146" t="s">
        <v>39</v>
      </c>
      <c r="H7146" t="s">
        <v>5</v>
      </c>
      <c r="I7146">
        <v>2014</v>
      </c>
      <c r="J7146">
        <v>2049</v>
      </c>
      <c r="K7146">
        <v>6.3490818223749397</v>
      </c>
    </row>
    <row r="7147" spans="5:11" x14ac:dyDescent="0.2">
      <c r="E7147" t="str">
        <f t="shared" si="111"/>
        <v>Manufacturing: Non Energy Intensive</v>
      </c>
      <c r="F7147" t="s">
        <v>76</v>
      </c>
      <c r="G7147" t="s">
        <v>39</v>
      </c>
      <c r="H7147" t="s">
        <v>5</v>
      </c>
      <c r="I7147">
        <v>2014</v>
      </c>
      <c r="J7147">
        <v>2050</v>
      </c>
      <c r="K7147">
        <v>6.3482928940630003</v>
      </c>
    </row>
    <row r="7148" spans="5:11" x14ac:dyDescent="0.2">
      <c r="E7148" t="str">
        <f t="shared" si="111"/>
        <v>Manufacturing: Non Energy Intensive</v>
      </c>
      <c r="F7148" t="s">
        <v>76</v>
      </c>
      <c r="G7148" t="s">
        <v>39</v>
      </c>
      <c r="H7148" t="s">
        <v>5</v>
      </c>
      <c r="I7148">
        <v>2015</v>
      </c>
      <c r="J7148">
        <v>2048</v>
      </c>
      <c r="K7148">
        <v>6.3627216926182903</v>
      </c>
    </row>
    <row r="7149" spans="5:11" x14ac:dyDescent="0.2">
      <c r="E7149" t="str">
        <f t="shared" si="111"/>
        <v>Manufacturing: Non Energy Intensive</v>
      </c>
      <c r="F7149" t="s">
        <v>76</v>
      </c>
      <c r="G7149" t="s">
        <v>39</v>
      </c>
      <c r="H7149" t="s">
        <v>5</v>
      </c>
      <c r="I7149">
        <v>2015</v>
      </c>
      <c r="J7149">
        <v>2049</v>
      </c>
      <c r="K7149">
        <v>6.44450685963107</v>
      </c>
    </row>
    <row r="7150" spans="5:11" x14ac:dyDescent="0.2">
      <c r="E7150" t="str">
        <f t="shared" si="111"/>
        <v>Manufacturing: Non Energy Intensive</v>
      </c>
      <c r="F7150" t="s">
        <v>76</v>
      </c>
      <c r="G7150" t="s">
        <v>39</v>
      </c>
      <c r="H7150" t="s">
        <v>5</v>
      </c>
      <c r="I7150">
        <v>2015</v>
      </c>
      <c r="J7150">
        <v>2050</v>
      </c>
      <c r="K7150">
        <v>6.4438123601470698</v>
      </c>
    </row>
    <row r="7151" spans="5:11" x14ac:dyDescent="0.2">
      <c r="E7151" t="str">
        <f t="shared" si="111"/>
        <v>Manufacturing: Non Energy Intensive</v>
      </c>
      <c r="F7151" t="s">
        <v>76</v>
      </c>
      <c r="G7151" t="s">
        <v>39</v>
      </c>
      <c r="H7151" t="s">
        <v>5</v>
      </c>
      <c r="I7151">
        <v>2016</v>
      </c>
      <c r="J7151">
        <v>2048</v>
      </c>
      <c r="K7151">
        <v>6.3922238645054801</v>
      </c>
    </row>
    <row r="7152" spans="5:11" x14ac:dyDescent="0.2">
      <c r="E7152" t="str">
        <f t="shared" si="111"/>
        <v>Manufacturing: Non Energy Intensive</v>
      </c>
      <c r="F7152" t="s">
        <v>76</v>
      </c>
      <c r="G7152" t="s">
        <v>39</v>
      </c>
      <c r="H7152" t="s">
        <v>5</v>
      </c>
      <c r="I7152">
        <v>2016</v>
      </c>
      <c r="J7152">
        <v>2049</v>
      </c>
      <c r="K7152">
        <v>6.5052684011027502</v>
      </c>
    </row>
    <row r="7153" spans="5:11" x14ac:dyDescent="0.2">
      <c r="E7153" t="str">
        <f t="shared" si="111"/>
        <v>Manufacturing: Non Energy Intensive</v>
      </c>
      <c r="F7153" t="s">
        <v>76</v>
      </c>
      <c r="G7153" t="s">
        <v>39</v>
      </c>
      <c r="H7153" t="s">
        <v>5</v>
      </c>
      <c r="I7153">
        <v>2016</v>
      </c>
      <c r="J7153">
        <v>2050</v>
      </c>
      <c r="K7153">
        <v>6.50500135564931</v>
      </c>
    </row>
    <row r="7154" spans="5:11" x14ac:dyDescent="0.2">
      <c r="E7154" t="str">
        <f t="shared" si="111"/>
        <v>Manufacturing: Non Energy Intensive</v>
      </c>
      <c r="F7154" t="s">
        <v>76</v>
      </c>
      <c r="G7154" t="s">
        <v>39</v>
      </c>
      <c r="H7154" t="s">
        <v>5</v>
      </c>
      <c r="I7154">
        <v>2017</v>
      </c>
      <c r="J7154">
        <v>2048</v>
      </c>
      <c r="K7154">
        <v>6.3844274381659396</v>
      </c>
    </row>
    <row r="7155" spans="5:11" x14ac:dyDescent="0.2">
      <c r="E7155" t="str">
        <f t="shared" si="111"/>
        <v>Manufacturing: Non Energy Intensive</v>
      </c>
      <c r="F7155" t="s">
        <v>76</v>
      </c>
      <c r="G7155" t="s">
        <v>39</v>
      </c>
      <c r="H7155" t="s">
        <v>5</v>
      </c>
      <c r="I7155">
        <v>2017</v>
      </c>
      <c r="J7155">
        <v>2049</v>
      </c>
      <c r="K7155">
        <v>6.5267264887035203</v>
      </c>
    </row>
    <row r="7156" spans="5:11" x14ac:dyDescent="0.2">
      <c r="E7156" t="str">
        <f t="shared" si="111"/>
        <v>Manufacturing: Non Energy Intensive</v>
      </c>
      <c r="F7156" t="s">
        <v>76</v>
      </c>
      <c r="G7156" t="s">
        <v>39</v>
      </c>
      <c r="H7156" t="s">
        <v>5</v>
      </c>
      <c r="I7156">
        <v>2017</v>
      </c>
      <c r="J7156">
        <v>2050</v>
      </c>
      <c r="K7156">
        <v>6.5278871096538804</v>
      </c>
    </row>
    <row r="7157" spans="5:11" x14ac:dyDescent="0.2">
      <c r="E7157" t="str">
        <f t="shared" si="111"/>
        <v>Manufacturing: Non Energy Intensive</v>
      </c>
      <c r="F7157" t="s">
        <v>76</v>
      </c>
      <c r="G7157" t="s">
        <v>39</v>
      </c>
      <c r="H7157" t="s">
        <v>5</v>
      </c>
      <c r="I7157">
        <v>2018</v>
      </c>
      <c r="J7157">
        <v>2048</v>
      </c>
      <c r="K7157">
        <v>6.4200880311560802</v>
      </c>
    </row>
    <row r="7158" spans="5:11" x14ac:dyDescent="0.2">
      <c r="E7158" t="str">
        <f t="shared" si="111"/>
        <v>Manufacturing: Non Energy Intensive</v>
      </c>
      <c r="F7158" t="s">
        <v>76</v>
      </c>
      <c r="G7158" t="s">
        <v>39</v>
      </c>
      <c r="H7158" t="s">
        <v>5</v>
      </c>
      <c r="I7158">
        <v>2018</v>
      </c>
      <c r="J7158">
        <v>2049</v>
      </c>
      <c r="K7158">
        <v>6.5906186815271903</v>
      </c>
    </row>
    <row r="7159" spans="5:11" x14ac:dyDescent="0.2">
      <c r="E7159" t="str">
        <f t="shared" si="111"/>
        <v>Manufacturing: Non Energy Intensive</v>
      </c>
      <c r="F7159" t="s">
        <v>76</v>
      </c>
      <c r="G7159" t="s">
        <v>39</v>
      </c>
      <c r="H7159" t="s">
        <v>5</v>
      </c>
      <c r="I7159">
        <v>2018</v>
      </c>
      <c r="J7159">
        <v>2050</v>
      </c>
      <c r="K7159">
        <v>6.5932538694911296</v>
      </c>
    </row>
    <row r="7160" spans="5:11" x14ac:dyDescent="0.2">
      <c r="E7160" t="str">
        <f t="shared" si="111"/>
        <v>Manufacturing: Non Energy Intensive</v>
      </c>
      <c r="F7160" t="s">
        <v>76</v>
      </c>
      <c r="G7160" t="s">
        <v>39</v>
      </c>
      <c r="H7160" t="s">
        <v>5</v>
      </c>
      <c r="I7160">
        <v>2019</v>
      </c>
      <c r="J7160">
        <v>2048</v>
      </c>
      <c r="K7160">
        <v>6.38047043947609</v>
      </c>
    </row>
    <row r="7161" spans="5:11" x14ac:dyDescent="0.2">
      <c r="E7161" t="str">
        <f t="shared" si="111"/>
        <v>Manufacturing: Non Energy Intensive</v>
      </c>
      <c r="F7161" t="s">
        <v>76</v>
      </c>
      <c r="G7161" t="s">
        <v>39</v>
      </c>
      <c r="H7161" t="s">
        <v>5</v>
      </c>
      <c r="I7161">
        <v>2019</v>
      </c>
      <c r="J7161">
        <v>2049</v>
      </c>
      <c r="K7161">
        <v>6.57874229217337</v>
      </c>
    </row>
    <row r="7162" spans="5:11" x14ac:dyDescent="0.2">
      <c r="E7162" t="str">
        <f t="shared" si="111"/>
        <v>Manufacturing: Non Energy Intensive</v>
      </c>
      <c r="F7162" t="s">
        <v>76</v>
      </c>
      <c r="G7162" t="s">
        <v>39</v>
      </c>
      <c r="H7162" t="s">
        <v>5</v>
      </c>
      <c r="I7162">
        <v>2019</v>
      </c>
      <c r="J7162">
        <v>2050</v>
      </c>
      <c r="K7162">
        <v>6.5829156649767002</v>
      </c>
    </row>
    <row r="7163" spans="5:11" x14ac:dyDescent="0.2">
      <c r="E7163" t="str">
        <f t="shared" si="111"/>
        <v>Manufacturing: Non Energy Intensive</v>
      </c>
      <c r="F7163" t="s">
        <v>76</v>
      </c>
      <c r="G7163" t="s">
        <v>39</v>
      </c>
      <c r="H7163" t="s">
        <v>5</v>
      </c>
      <c r="I7163">
        <v>2020</v>
      </c>
      <c r="J7163">
        <v>2048</v>
      </c>
      <c r="K7163">
        <v>5.6407460455356002</v>
      </c>
    </row>
    <row r="7164" spans="5:11" x14ac:dyDescent="0.2">
      <c r="E7164" t="str">
        <f t="shared" si="111"/>
        <v>Manufacturing: Non Energy Intensive</v>
      </c>
      <c r="F7164" t="s">
        <v>76</v>
      </c>
      <c r="G7164" t="s">
        <v>39</v>
      </c>
      <c r="H7164" t="s">
        <v>5</v>
      </c>
      <c r="I7164">
        <v>2020</v>
      </c>
      <c r="J7164">
        <v>2049</v>
      </c>
      <c r="K7164">
        <v>5.83915243395949</v>
      </c>
    </row>
    <row r="7165" spans="5:11" x14ac:dyDescent="0.2">
      <c r="E7165" t="str">
        <f t="shared" si="111"/>
        <v>Manufacturing: Non Energy Intensive</v>
      </c>
      <c r="F7165" t="s">
        <v>76</v>
      </c>
      <c r="G7165" t="s">
        <v>39</v>
      </c>
      <c r="H7165" t="s">
        <v>5</v>
      </c>
      <c r="I7165">
        <v>2020</v>
      </c>
      <c r="J7165">
        <v>2050</v>
      </c>
      <c r="K7165">
        <v>5.8446286977848798</v>
      </c>
    </row>
    <row r="7166" spans="5:11" x14ac:dyDescent="0.2">
      <c r="E7166" t="str">
        <f t="shared" si="111"/>
        <v>Manufacturing: Non Energy Intensive</v>
      </c>
      <c r="F7166" t="s">
        <v>76</v>
      </c>
      <c r="G7166" t="s">
        <v>39</v>
      </c>
      <c r="H7166" t="s">
        <v>5</v>
      </c>
      <c r="I7166">
        <v>2021</v>
      </c>
      <c r="J7166">
        <v>2048</v>
      </c>
      <c r="K7166">
        <v>5.8534161459654204</v>
      </c>
    </row>
    <row r="7167" spans="5:11" x14ac:dyDescent="0.2">
      <c r="E7167" t="str">
        <f t="shared" si="111"/>
        <v>Manufacturing: Non Energy Intensive</v>
      </c>
      <c r="F7167" t="s">
        <v>76</v>
      </c>
      <c r="G7167" t="s">
        <v>39</v>
      </c>
      <c r="H7167" t="s">
        <v>5</v>
      </c>
      <c r="I7167">
        <v>2021</v>
      </c>
      <c r="J7167">
        <v>2049</v>
      </c>
      <c r="K7167">
        <v>6.0836974536229604</v>
      </c>
    </row>
    <row r="7168" spans="5:11" x14ac:dyDescent="0.2">
      <c r="E7168" t="str">
        <f t="shared" si="111"/>
        <v>Manufacturing: Non Energy Intensive</v>
      </c>
      <c r="F7168" t="s">
        <v>76</v>
      </c>
      <c r="G7168" t="s">
        <v>39</v>
      </c>
      <c r="H7168" t="s">
        <v>5</v>
      </c>
      <c r="I7168">
        <v>2021</v>
      </c>
      <c r="J7168">
        <v>2050</v>
      </c>
      <c r="K7168">
        <v>6.0865694749104096</v>
      </c>
    </row>
    <row r="7169" spans="5:11" x14ac:dyDescent="0.2">
      <c r="E7169" t="str">
        <f t="shared" si="111"/>
        <v>Manufacturing: Non Energy Intensive</v>
      </c>
      <c r="F7169" t="s">
        <v>76</v>
      </c>
      <c r="G7169" t="s">
        <v>39</v>
      </c>
      <c r="H7169" t="s">
        <v>5</v>
      </c>
      <c r="I7169">
        <v>2022</v>
      </c>
      <c r="J7169">
        <v>2048</v>
      </c>
      <c r="K7169">
        <v>5.9980924987561197</v>
      </c>
    </row>
    <row r="7170" spans="5:11" x14ac:dyDescent="0.2">
      <c r="E7170" t="str">
        <f t="shared" si="111"/>
        <v>Manufacturing: Non Energy Intensive</v>
      </c>
      <c r="F7170" t="s">
        <v>76</v>
      </c>
      <c r="G7170" t="s">
        <v>39</v>
      </c>
      <c r="H7170" t="s">
        <v>5</v>
      </c>
      <c r="I7170">
        <v>2022</v>
      </c>
      <c r="J7170">
        <v>2049</v>
      </c>
      <c r="K7170">
        <v>6.2561637665598102</v>
      </c>
    </row>
    <row r="7171" spans="5:11" x14ac:dyDescent="0.2">
      <c r="E7171" t="str">
        <f t="shared" ref="E7171:E7234" si="112">VLOOKUP(F7171,$A$2:$B$53,2,)</f>
        <v>Manufacturing: Non Energy Intensive</v>
      </c>
      <c r="F7171" t="s">
        <v>76</v>
      </c>
      <c r="G7171" t="s">
        <v>39</v>
      </c>
      <c r="H7171" t="s">
        <v>5</v>
      </c>
      <c r="I7171">
        <v>2022</v>
      </c>
      <c r="J7171">
        <v>2050</v>
      </c>
      <c r="K7171">
        <v>6.2577443301161004</v>
      </c>
    </row>
    <row r="7172" spans="5:11" x14ac:dyDescent="0.2">
      <c r="E7172" t="str">
        <f t="shared" si="112"/>
        <v>Manufacturing: Non Energy Intensive</v>
      </c>
      <c r="F7172" t="s">
        <v>76</v>
      </c>
      <c r="G7172" t="s">
        <v>39</v>
      </c>
      <c r="H7172" t="s">
        <v>5</v>
      </c>
      <c r="I7172">
        <v>2023</v>
      </c>
      <c r="J7172">
        <v>2048</v>
      </c>
      <c r="K7172">
        <v>6.14051055952143</v>
      </c>
    </row>
    <row r="7173" spans="5:11" x14ac:dyDescent="0.2">
      <c r="E7173" t="str">
        <f t="shared" si="112"/>
        <v>Manufacturing: Non Energy Intensive</v>
      </c>
      <c r="F7173" t="s">
        <v>76</v>
      </c>
      <c r="G7173" t="s">
        <v>39</v>
      </c>
      <c r="H7173" t="s">
        <v>5</v>
      </c>
      <c r="I7173">
        <v>2023</v>
      </c>
      <c r="J7173">
        <v>2049</v>
      </c>
      <c r="K7173">
        <v>6.4242852575353897</v>
      </c>
    </row>
    <row r="7174" spans="5:11" x14ac:dyDescent="0.2">
      <c r="E7174" t="str">
        <f t="shared" si="112"/>
        <v>Manufacturing: Non Energy Intensive</v>
      </c>
      <c r="F7174" t="s">
        <v>76</v>
      </c>
      <c r="G7174" t="s">
        <v>39</v>
      </c>
      <c r="H7174" t="s">
        <v>5</v>
      </c>
      <c r="I7174">
        <v>2023</v>
      </c>
      <c r="J7174">
        <v>2050</v>
      </c>
      <c r="K7174">
        <v>6.4237117241719899</v>
      </c>
    </row>
    <row r="7175" spans="5:11" x14ac:dyDescent="0.2">
      <c r="E7175" t="str">
        <f t="shared" si="112"/>
        <v>Manufacturing: Non Energy Intensive</v>
      </c>
      <c r="F7175" t="s">
        <v>76</v>
      </c>
      <c r="G7175" t="s">
        <v>39</v>
      </c>
      <c r="H7175" t="s">
        <v>5</v>
      </c>
      <c r="I7175">
        <v>2024</v>
      </c>
      <c r="J7175">
        <v>2048</v>
      </c>
      <c r="K7175">
        <v>6.2932348998705097</v>
      </c>
    </row>
    <row r="7176" spans="5:11" x14ac:dyDescent="0.2">
      <c r="E7176" t="str">
        <f t="shared" si="112"/>
        <v>Manufacturing: Non Energy Intensive</v>
      </c>
      <c r="F7176" t="s">
        <v>76</v>
      </c>
      <c r="G7176" t="s">
        <v>39</v>
      </c>
      <c r="H7176" t="s">
        <v>5</v>
      </c>
      <c r="I7176">
        <v>2024</v>
      </c>
      <c r="J7176">
        <v>2049</v>
      </c>
      <c r="K7176">
        <v>6.6037656292183398</v>
      </c>
    </row>
    <row r="7177" spans="5:11" x14ac:dyDescent="0.2">
      <c r="E7177" t="str">
        <f t="shared" si="112"/>
        <v>Manufacturing: Non Energy Intensive</v>
      </c>
      <c r="F7177" t="s">
        <v>76</v>
      </c>
      <c r="G7177" t="s">
        <v>39</v>
      </c>
      <c r="H7177" t="s">
        <v>5</v>
      </c>
      <c r="I7177">
        <v>2024</v>
      </c>
      <c r="J7177">
        <v>2050</v>
      </c>
      <c r="K7177">
        <v>6.6027711103662599</v>
      </c>
    </row>
    <row r="7178" spans="5:11" x14ac:dyDescent="0.2">
      <c r="E7178" t="str">
        <f t="shared" si="112"/>
        <v>Manufacturing: Non Energy Intensive</v>
      </c>
      <c r="F7178" t="s">
        <v>76</v>
      </c>
      <c r="G7178" t="s">
        <v>39</v>
      </c>
      <c r="H7178" t="s">
        <v>5</v>
      </c>
      <c r="I7178">
        <v>2025</v>
      </c>
      <c r="J7178">
        <v>2048</v>
      </c>
      <c r="K7178">
        <v>6.5149763894169004</v>
      </c>
    </row>
    <row r="7179" spans="5:11" x14ac:dyDescent="0.2">
      <c r="E7179" t="str">
        <f t="shared" si="112"/>
        <v>Manufacturing: Non Energy Intensive</v>
      </c>
      <c r="F7179" t="s">
        <v>76</v>
      </c>
      <c r="G7179" t="s">
        <v>39</v>
      </c>
      <c r="H7179" t="s">
        <v>5</v>
      </c>
      <c r="I7179">
        <v>2025</v>
      </c>
      <c r="J7179">
        <v>2049</v>
      </c>
      <c r="K7179">
        <v>6.85248532245663</v>
      </c>
    </row>
    <row r="7180" spans="5:11" x14ac:dyDescent="0.2">
      <c r="E7180" t="str">
        <f t="shared" si="112"/>
        <v>Manufacturing: Non Energy Intensive</v>
      </c>
      <c r="F7180" t="s">
        <v>76</v>
      </c>
      <c r="G7180" t="s">
        <v>39</v>
      </c>
      <c r="H7180" t="s">
        <v>5</v>
      </c>
      <c r="I7180">
        <v>2025</v>
      </c>
      <c r="J7180">
        <v>2050</v>
      </c>
      <c r="K7180">
        <v>6.8540919689177304</v>
      </c>
    </row>
    <row r="7181" spans="5:11" x14ac:dyDescent="0.2">
      <c r="E7181" t="str">
        <f t="shared" si="112"/>
        <v>Manufacturing: Non Energy Intensive</v>
      </c>
      <c r="F7181" t="s">
        <v>76</v>
      </c>
      <c r="G7181" t="s">
        <v>39</v>
      </c>
      <c r="H7181" t="s">
        <v>5</v>
      </c>
      <c r="I7181">
        <v>2026</v>
      </c>
      <c r="J7181">
        <v>2048</v>
      </c>
      <c r="K7181">
        <v>6.7314291428442399</v>
      </c>
    </row>
    <row r="7182" spans="5:11" x14ac:dyDescent="0.2">
      <c r="E7182" t="str">
        <f t="shared" si="112"/>
        <v>Manufacturing: Non Energy Intensive</v>
      </c>
      <c r="F7182" t="s">
        <v>76</v>
      </c>
      <c r="G7182" t="s">
        <v>39</v>
      </c>
      <c r="H7182" t="s">
        <v>5</v>
      </c>
      <c r="I7182">
        <v>2026</v>
      </c>
      <c r="J7182">
        <v>2049</v>
      </c>
      <c r="K7182">
        <v>7.1005824931983499</v>
      </c>
    </row>
    <row r="7183" spans="5:11" x14ac:dyDescent="0.2">
      <c r="E7183" t="str">
        <f t="shared" si="112"/>
        <v>Manufacturing: Non Energy Intensive</v>
      </c>
      <c r="F7183" t="s">
        <v>76</v>
      </c>
      <c r="G7183" t="s">
        <v>39</v>
      </c>
      <c r="H7183" t="s">
        <v>5</v>
      </c>
      <c r="I7183">
        <v>2026</v>
      </c>
      <c r="J7183">
        <v>2050</v>
      </c>
      <c r="K7183">
        <v>7.1039606615677897</v>
      </c>
    </row>
    <row r="7184" spans="5:11" x14ac:dyDescent="0.2">
      <c r="E7184" t="str">
        <f t="shared" si="112"/>
        <v>Manufacturing: Non Energy Intensive</v>
      </c>
      <c r="F7184" t="s">
        <v>76</v>
      </c>
      <c r="G7184" t="s">
        <v>39</v>
      </c>
      <c r="H7184" t="s">
        <v>5</v>
      </c>
      <c r="I7184">
        <v>2027</v>
      </c>
      <c r="J7184">
        <v>2048</v>
      </c>
      <c r="K7184">
        <v>6.9739827291054803</v>
      </c>
    </row>
    <row r="7185" spans="5:11" x14ac:dyDescent="0.2">
      <c r="E7185" t="str">
        <f t="shared" si="112"/>
        <v>Manufacturing: Non Energy Intensive</v>
      </c>
      <c r="F7185" t="s">
        <v>76</v>
      </c>
      <c r="G7185" t="s">
        <v>39</v>
      </c>
      <c r="H7185" t="s">
        <v>5</v>
      </c>
      <c r="I7185">
        <v>2027</v>
      </c>
      <c r="J7185">
        <v>2049</v>
      </c>
      <c r="K7185">
        <v>7.3705973377577898</v>
      </c>
    </row>
    <row r="7186" spans="5:11" x14ac:dyDescent="0.2">
      <c r="E7186" t="str">
        <f t="shared" si="112"/>
        <v>Manufacturing: Non Energy Intensive</v>
      </c>
      <c r="F7186" t="s">
        <v>76</v>
      </c>
      <c r="G7186" t="s">
        <v>39</v>
      </c>
      <c r="H7186" t="s">
        <v>5</v>
      </c>
      <c r="I7186">
        <v>2027</v>
      </c>
      <c r="J7186">
        <v>2050</v>
      </c>
      <c r="K7186">
        <v>7.37622318840004</v>
      </c>
    </row>
    <row r="7187" spans="5:11" x14ac:dyDescent="0.2">
      <c r="E7187" t="str">
        <f t="shared" si="112"/>
        <v>Manufacturing: Non Energy Intensive</v>
      </c>
      <c r="F7187" t="s">
        <v>76</v>
      </c>
      <c r="G7187" t="s">
        <v>39</v>
      </c>
      <c r="H7187" t="s">
        <v>5</v>
      </c>
      <c r="I7187">
        <v>2028</v>
      </c>
      <c r="J7187">
        <v>2048</v>
      </c>
      <c r="K7187">
        <v>7.2375045669060398</v>
      </c>
    </row>
    <row r="7188" spans="5:11" x14ac:dyDescent="0.2">
      <c r="E7188" t="str">
        <f t="shared" si="112"/>
        <v>Manufacturing: Non Energy Intensive</v>
      </c>
      <c r="F7188" t="s">
        <v>76</v>
      </c>
      <c r="G7188" t="s">
        <v>39</v>
      </c>
      <c r="H7188" t="s">
        <v>5</v>
      </c>
      <c r="I7188">
        <v>2028</v>
      </c>
      <c r="J7188">
        <v>2049</v>
      </c>
      <c r="K7188">
        <v>7.6594092963510603</v>
      </c>
    </row>
    <row r="7189" spans="5:11" x14ac:dyDescent="0.2">
      <c r="E7189" t="str">
        <f t="shared" si="112"/>
        <v>Manufacturing: Non Energy Intensive</v>
      </c>
      <c r="F7189" t="s">
        <v>76</v>
      </c>
      <c r="G7189" t="s">
        <v>39</v>
      </c>
      <c r="H7189" t="s">
        <v>5</v>
      </c>
      <c r="I7189">
        <v>2028</v>
      </c>
      <c r="J7189">
        <v>2050</v>
      </c>
      <c r="K7189">
        <v>7.6677710926859097</v>
      </c>
    </row>
    <row r="7190" spans="5:11" x14ac:dyDescent="0.2">
      <c r="E7190" t="str">
        <f t="shared" si="112"/>
        <v>Manufacturing: Non Energy Intensive</v>
      </c>
      <c r="F7190" t="s">
        <v>76</v>
      </c>
      <c r="G7190" t="s">
        <v>39</v>
      </c>
      <c r="H7190" t="s">
        <v>5</v>
      </c>
      <c r="I7190">
        <v>2029</v>
      </c>
      <c r="J7190">
        <v>2048</v>
      </c>
      <c r="K7190">
        <v>7.5431049065503997</v>
      </c>
    </row>
    <row r="7191" spans="5:11" x14ac:dyDescent="0.2">
      <c r="E7191" t="str">
        <f t="shared" si="112"/>
        <v>Manufacturing: Non Energy Intensive</v>
      </c>
      <c r="F7191" t="s">
        <v>76</v>
      </c>
      <c r="G7191" t="s">
        <v>39</v>
      </c>
      <c r="H7191" t="s">
        <v>5</v>
      </c>
      <c r="I7191">
        <v>2029</v>
      </c>
      <c r="J7191">
        <v>2049</v>
      </c>
      <c r="K7191">
        <v>7.9973035645941604</v>
      </c>
    </row>
    <row r="7192" spans="5:11" x14ac:dyDescent="0.2">
      <c r="E7192" t="str">
        <f t="shared" si="112"/>
        <v>Manufacturing: Non Energy Intensive</v>
      </c>
      <c r="F7192" t="s">
        <v>76</v>
      </c>
      <c r="G7192" t="s">
        <v>39</v>
      </c>
      <c r="H7192" t="s">
        <v>5</v>
      </c>
      <c r="I7192">
        <v>2029</v>
      </c>
      <c r="J7192">
        <v>2050</v>
      </c>
      <c r="K7192">
        <v>8.0118542971876892</v>
      </c>
    </row>
    <row r="7193" spans="5:11" x14ac:dyDescent="0.2">
      <c r="E7193" t="str">
        <f t="shared" si="112"/>
        <v>Manufacturing: Non Energy Intensive</v>
      </c>
      <c r="F7193" t="s">
        <v>76</v>
      </c>
      <c r="G7193" t="s">
        <v>39</v>
      </c>
      <c r="H7193" t="s">
        <v>5</v>
      </c>
      <c r="I7193">
        <v>2030</v>
      </c>
      <c r="J7193">
        <v>2048</v>
      </c>
      <c r="K7193">
        <v>7.8482551435013299</v>
      </c>
    </row>
    <row r="7194" spans="5:11" x14ac:dyDescent="0.2">
      <c r="E7194" t="str">
        <f t="shared" si="112"/>
        <v>Manufacturing: Non Energy Intensive</v>
      </c>
      <c r="F7194" t="s">
        <v>76</v>
      </c>
      <c r="G7194" t="s">
        <v>39</v>
      </c>
      <c r="H7194" t="s">
        <v>5</v>
      </c>
      <c r="I7194">
        <v>2030</v>
      </c>
      <c r="J7194">
        <v>2049</v>
      </c>
      <c r="K7194">
        <v>8.3453237856595504</v>
      </c>
    </row>
    <row r="7195" spans="5:11" x14ac:dyDescent="0.2">
      <c r="E7195" t="str">
        <f t="shared" si="112"/>
        <v>Manufacturing: Non Energy Intensive</v>
      </c>
      <c r="F7195" t="s">
        <v>76</v>
      </c>
      <c r="G7195" t="s">
        <v>39</v>
      </c>
      <c r="H7195" t="s">
        <v>5</v>
      </c>
      <c r="I7195">
        <v>2030</v>
      </c>
      <c r="J7195">
        <v>2050</v>
      </c>
      <c r="K7195">
        <v>8.3664382413886198</v>
      </c>
    </row>
    <row r="7196" spans="5:11" x14ac:dyDescent="0.2">
      <c r="E7196" t="str">
        <f t="shared" si="112"/>
        <v>Manufacturing: Non Energy Intensive</v>
      </c>
      <c r="F7196" t="s">
        <v>76</v>
      </c>
      <c r="G7196" t="s">
        <v>39</v>
      </c>
      <c r="H7196" t="s">
        <v>5</v>
      </c>
      <c r="I7196">
        <v>2031</v>
      </c>
      <c r="J7196">
        <v>2048</v>
      </c>
      <c r="K7196">
        <v>8.19006924978396</v>
      </c>
    </row>
    <row r="7197" spans="5:11" x14ac:dyDescent="0.2">
      <c r="E7197" t="str">
        <f t="shared" si="112"/>
        <v>Manufacturing: Non Energy Intensive</v>
      </c>
      <c r="F7197" t="s">
        <v>76</v>
      </c>
      <c r="G7197" t="s">
        <v>39</v>
      </c>
      <c r="H7197" t="s">
        <v>5</v>
      </c>
      <c r="I7197">
        <v>2031</v>
      </c>
      <c r="J7197">
        <v>2049</v>
      </c>
      <c r="K7197">
        <v>8.7305600624552095</v>
      </c>
    </row>
    <row r="7198" spans="5:11" x14ac:dyDescent="0.2">
      <c r="E7198" t="str">
        <f t="shared" si="112"/>
        <v>Manufacturing: Non Energy Intensive</v>
      </c>
      <c r="F7198" t="s">
        <v>76</v>
      </c>
      <c r="G7198" t="s">
        <v>39</v>
      </c>
      <c r="H7198" t="s">
        <v>5</v>
      </c>
      <c r="I7198">
        <v>2031</v>
      </c>
      <c r="J7198">
        <v>2050</v>
      </c>
      <c r="K7198">
        <v>8.7534298870033407</v>
      </c>
    </row>
    <row r="7199" spans="5:11" x14ac:dyDescent="0.2">
      <c r="E7199" t="str">
        <f t="shared" si="112"/>
        <v>Manufacturing: Non Energy Intensive</v>
      </c>
      <c r="F7199" t="s">
        <v>76</v>
      </c>
      <c r="G7199" t="s">
        <v>39</v>
      </c>
      <c r="H7199" t="s">
        <v>5</v>
      </c>
      <c r="I7199">
        <v>2032</v>
      </c>
      <c r="J7199">
        <v>2048</v>
      </c>
      <c r="K7199">
        <v>8.53058317082915</v>
      </c>
    </row>
    <row r="7200" spans="5:11" x14ac:dyDescent="0.2">
      <c r="E7200" t="str">
        <f t="shared" si="112"/>
        <v>Manufacturing: Non Energy Intensive</v>
      </c>
      <c r="F7200" t="s">
        <v>76</v>
      </c>
      <c r="G7200" t="s">
        <v>39</v>
      </c>
      <c r="H7200" t="s">
        <v>5</v>
      </c>
      <c r="I7200">
        <v>2032</v>
      </c>
      <c r="J7200">
        <v>2049</v>
      </c>
      <c r="K7200">
        <v>9.1083759836161402</v>
      </c>
    </row>
    <row r="7201" spans="5:11" x14ac:dyDescent="0.2">
      <c r="E7201" t="str">
        <f t="shared" si="112"/>
        <v>Manufacturing: Non Energy Intensive</v>
      </c>
      <c r="F7201" t="s">
        <v>76</v>
      </c>
      <c r="G7201" t="s">
        <v>39</v>
      </c>
      <c r="H7201" t="s">
        <v>5</v>
      </c>
      <c r="I7201">
        <v>2032</v>
      </c>
      <c r="J7201">
        <v>2050</v>
      </c>
      <c r="K7201">
        <v>9.1418062932619097</v>
      </c>
    </row>
    <row r="7202" spans="5:11" x14ac:dyDescent="0.2">
      <c r="E7202" t="str">
        <f t="shared" si="112"/>
        <v>Manufacturing: Non Energy Intensive</v>
      </c>
      <c r="F7202" t="s">
        <v>76</v>
      </c>
      <c r="G7202" t="s">
        <v>39</v>
      </c>
      <c r="H7202" t="s">
        <v>5</v>
      </c>
      <c r="I7202">
        <v>2033</v>
      </c>
      <c r="J7202">
        <v>2048</v>
      </c>
      <c r="K7202">
        <v>8.8890558643525797</v>
      </c>
    </row>
    <row r="7203" spans="5:11" x14ac:dyDescent="0.2">
      <c r="E7203" t="str">
        <f t="shared" si="112"/>
        <v>Manufacturing: Non Energy Intensive</v>
      </c>
      <c r="F7203" t="s">
        <v>76</v>
      </c>
      <c r="G7203" t="s">
        <v>39</v>
      </c>
      <c r="H7203" t="s">
        <v>5</v>
      </c>
      <c r="I7203">
        <v>2033</v>
      </c>
      <c r="J7203">
        <v>2049</v>
      </c>
      <c r="K7203">
        <v>9.5048354021330592</v>
      </c>
    </row>
    <row r="7204" spans="5:11" x14ac:dyDescent="0.2">
      <c r="E7204" t="str">
        <f t="shared" si="112"/>
        <v>Manufacturing: Non Energy Intensive</v>
      </c>
      <c r="F7204" t="s">
        <v>76</v>
      </c>
      <c r="G7204" t="s">
        <v>39</v>
      </c>
      <c r="H7204" t="s">
        <v>5</v>
      </c>
      <c r="I7204">
        <v>2033</v>
      </c>
      <c r="J7204">
        <v>2050</v>
      </c>
      <c r="K7204">
        <v>9.5272974443050291</v>
      </c>
    </row>
    <row r="7205" spans="5:11" x14ac:dyDescent="0.2">
      <c r="E7205" t="str">
        <f t="shared" si="112"/>
        <v>Manufacturing: Non Energy Intensive</v>
      </c>
      <c r="F7205" t="s">
        <v>76</v>
      </c>
      <c r="G7205" t="s">
        <v>39</v>
      </c>
      <c r="H7205" t="s">
        <v>5</v>
      </c>
      <c r="I7205">
        <v>2034</v>
      </c>
      <c r="J7205">
        <v>2048</v>
      </c>
      <c r="K7205">
        <v>9.2747174807657498</v>
      </c>
    </row>
    <row r="7206" spans="5:11" x14ac:dyDescent="0.2">
      <c r="E7206" t="str">
        <f t="shared" si="112"/>
        <v>Manufacturing: Non Energy Intensive</v>
      </c>
      <c r="F7206" t="s">
        <v>76</v>
      </c>
      <c r="G7206" t="s">
        <v>39</v>
      </c>
      <c r="H7206" t="s">
        <v>5</v>
      </c>
      <c r="I7206">
        <v>2034</v>
      </c>
      <c r="J7206">
        <v>2049</v>
      </c>
      <c r="K7206">
        <v>9.8931562302538101</v>
      </c>
    </row>
    <row r="7207" spans="5:11" x14ac:dyDescent="0.2">
      <c r="E7207" t="str">
        <f t="shared" si="112"/>
        <v>Manufacturing: Non Energy Intensive</v>
      </c>
      <c r="F7207" t="s">
        <v>76</v>
      </c>
      <c r="G7207" t="s">
        <v>39</v>
      </c>
      <c r="H7207" t="s">
        <v>5</v>
      </c>
      <c r="I7207">
        <v>2034</v>
      </c>
      <c r="J7207">
        <v>2050</v>
      </c>
      <c r="K7207">
        <v>9.9286742576562403</v>
      </c>
    </row>
    <row r="7208" spans="5:11" x14ac:dyDescent="0.2">
      <c r="E7208" t="str">
        <f t="shared" si="112"/>
        <v>Manufacturing: Non Energy Intensive</v>
      </c>
      <c r="F7208" t="s">
        <v>76</v>
      </c>
      <c r="G7208" t="s">
        <v>39</v>
      </c>
      <c r="H7208" t="s">
        <v>5</v>
      </c>
      <c r="I7208">
        <v>2035</v>
      </c>
      <c r="J7208">
        <v>2048</v>
      </c>
      <c r="K7208">
        <v>9.60771331485949</v>
      </c>
    </row>
    <row r="7209" spans="5:11" x14ac:dyDescent="0.2">
      <c r="E7209" t="str">
        <f t="shared" si="112"/>
        <v>Manufacturing: Non Energy Intensive</v>
      </c>
      <c r="F7209" t="s">
        <v>76</v>
      </c>
      <c r="G7209" t="s">
        <v>39</v>
      </c>
      <c r="H7209" t="s">
        <v>5</v>
      </c>
      <c r="I7209">
        <v>2035</v>
      </c>
      <c r="J7209">
        <v>2049</v>
      </c>
      <c r="K7209">
        <v>10.252236033271</v>
      </c>
    </row>
    <row r="7210" spans="5:11" x14ac:dyDescent="0.2">
      <c r="E7210" t="str">
        <f t="shared" si="112"/>
        <v>Manufacturing: Non Energy Intensive</v>
      </c>
      <c r="F7210" t="s">
        <v>76</v>
      </c>
      <c r="G7210" t="s">
        <v>39</v>
      </c>
      <c r="H7210" t="s">
        <v>5</v>
      </c>
      <c r="I7210">
        <v>2035</v>
      </c>
      <c r="J7210">
        <v>2050</v>
      </c>
      <c r="K7210">
        <v>10.298043026679499</v>
      </c>
    </row>
    <row r="7211" spans="5:11" x14ac:dyDescent="0.2">
      <c r="E7211" t="str">
        <f t="shared" si="112"/>
        <v>Manufacturing: Non Energy Intensive</v>
      </c>
      <c r="F7211" t="s">
        <v>76</v>
      </c>
      <c r="G7211" t="s">
        <v>39</v>
      </c>
      <c r="H7211" t="s">
        <v>5</v>
      </c>
      <c r="I7211">
        <v>2036</v>
      </c>
      <c r="J7211">
        <v>2048</v>
      </c>
      <c r="K7211">
        <v>9.9634123585499204</v>
      </c>
    </row>
    <row r="7212" spans="5:11" x14ac:dyDescent="0.2">
      <c r="E7212" t="str">
        <f t="shared" si="112"/>
        <v>Manufacturing: Non Energy Intensive</v>
      </c>
      <c r="F7212" t="s">
        <v>76</v>
      </c>
      <c r="G7212" t="s">
        <v>39</v>
      </c>
      <c r="H7212" t="s">
        <v>5</v>
      </c>
      <c r="I7212">
        <v>2036</v>
      </c>
      <c r="J7212">
        <v>2049</v>
      </c>
      <c r="K7212">
        <v>10.626662776841499</v>
      </c>
    </row>
    <row r="7213" spans="5:11" x14ac:dyDescent="0.2">
      <c r="E7213" t="str">
        <f t="shared" si="112"/>
        <v>Manufacturing: Non Energy Intensive</v>
      </c>
      <c r="F7213" t="s">
        <v>76</v>
      </c>
      <c r="G7213" t="s">
        <v>39</v>
      </c>
      <c r="H7213" t="s">
        <v>5</v>
      </c>
      <c r="I7213">
        <v>2036</v>
      </c>
      <c r="J7213">
        <v>2050</v>
      </c>
      <c r="K7213">
        <v>10.6758575246861</v>
      </c>
    </row>
    <row r="7214" spans="5:11" x14ac:dyDescent="0.2">
      <c r="E7214" t="str">
        <f t="shared" si="112"/>
        <v>Manufacturing: Non Energy Intensive</v>
      </c>
      <c r="F7214" t="s">
        <v>76</v>
      </c>
      <c r="G7214" t="s">
        <v>39</v>
      </c>
      <c r="H7214" t="s">
        <v>5</v>
      </c>
      <c r="I7214">
        <v>2037</v>
      </c>
      <c r="J7214">
        <v>2048</v>
      </c>
      <c r="K7214">
        <v>10.332867947131501</v>
      </c>
    </row>
    <row r="7215" spans="5:11" x14ac:dyDescent="0.2">
      <c r="E7215" t="str">
        <f t="shared" si="112"/>
        <v>Manufacturing: Non Energy Intensive</v>
      </c>
      <c r="F7215" t="s">
        <v>76</v>
      </c>
      <c r="G7215" t="s">
        <v>39</v>
      </c>
      <c r="H7215" t="s">
        <v>5</v>
      </c>
      <c r="I7215">
        <v>2037</v>
      </c>
      <c r="J7215">
        <v>2049</v>
      </c>
      <c r="K7215">
        <v>11.0246659823505</v>
      </c>
    </row>
    <row r="7216" spans="5:11" x14ac:dyDescent="0.2">
      <c r="E7216" t="str">
        <f t="shared" si="112"/>
        <v>Manufacturing: Non Energy Intensive</v>
      </c>
      <c r="F7216" t="s">
        <v>76</v>
      </c>
      <c r="G7216" t="s">
        <v>39</v>
      </c>
      <c r="H7216" t="s">
        <v>5</v>
      </c>
      <c r="I7216">
        <v>2037</v>
      </c>
      <c r="J7216">
        <v>2050</v>
      </c>
      <c r="K7216">
        <v>11.084126754659099</v>
      </c>
    </row>
    <row r="7217" spans="5:11" x14ac:dyDescent="0.2">
      <c r="E7217" t="str">
        <f t="shared" si="112"/>
        <v>Manufacturing: Non Energy Intensive</v>
      </c>
      <c r="F7217" t="s">
        <v>76</v>
      </c>
      <c r="G7217" t="s">
        <v>39</v>
      </c>
      <c r="H7217" t="s">
        <v>5</v>
      </c>
      <c r="I7217">
        <v>2038</v>
      </c>
      <c r="J7217">
        <v>2048</v>
      </c>
      <c r="K7217">
        <v>10.7088129185501</v>
      </c>
    </row>
    <row r="7218" spans="5:11" x14ac:dyDescent="0.2">
      <c r="E7218" t="str">
        <f t="shared" si="112"/>
        <v>Manufacturing: Non Energy Intensive</v>
      </c>
      <c r="F7218" t="s">
        <v>76</v>
      </c>
      <c r="G7218" t="s">
        <v>39</v>
      </c>
      <c r="H7218" t="s">
        <v>5</v>
      </c>
      <c r="I7218">
        <v>2038</v>
      </c>
      <c r="J7218">
        <v>2049</v>
      </c>
      <c r="K7218">
        <v>11.426504736036801</v>
      </c>
    </row>
    <row r="7219" spans="5:11" x14ac:dyDescent="0.2">
      <c r="E7219" t="str">
        <f t="shared" si="112"/>
        <v>Manufacturing: Non Energy Intensive</v>
      </c>
      <c r="F7219" t="s">
        <v>76</v>
      </c>
      <c r="G7219" t="s">
        <v>39</v>
      </c>
      <c r="H7219" t="s">
        <v>5</v>
      </c>
      <c r="I7219">
        <v>2038</v>
      </c>
      <c r="J7219">
        <v>2050</v>
      </c>
      <c r="K7219">
        <v>11.4928657245311</v>
      </c>
    </row>
    <row r="7220" spans="5:11" x14ac:dyDescent="0.2">
      <c r="E7220" t="str">
        <f t="shared" si="112"/>
        <v>Manufacturing: Non Energy Intensive</v>
      </c>
      <c r="F7220" t="s">
        <v>76</v>
      </c>
      <c r="G7220" t="s">
        <v>39</v>
      </c>
      <c r="H7220" t="s">
        <v>5</v>
      </c>
      <c r="I7220">
        <v>2039</v>
      </c>
      <c r="J7220">
        <v>2048</v>
      </c>
      <c r="K7220">
        <v>11.082878891278799</v>
      </c>
    </row>
    <row r="7221" spans="5:11" x14ac:dyDescent="0.2">
      <c r="E7221" t="str">
        <f t="shared" si="112"/>
        <v>Manufacturing: Non Energy Intensive</v>
      </c>
      <c r="F7221" t="s">
        <v>76</v>
      </c>
      <c r="G7221" t="s">
        <v>39</v>
      </c>
      <c r="H7221" t="s">
        <v>5</v>
      </c>
      <c r="I7221">
        <v>2039</v>
      </c>
      <c r="J7221">
        <v>2049</v>
      </c>
      <c r="K7221">
        <v>11.814902123545901</v>
      </c>
    </row>
    <row r="7222" spans="5:11" x14ac:dyDescent="0.2">
      <c r="E7222" t="str">
        <f t="shared" si="112"/>
        <v>Manufacturing: Non Energy Intensive</v>
      </c>
      <c r="F7222" t="s">
        <v>76</v>
      </c>
      <c r="G7222" t="s">
        <v>39</v>
      </c>
      <c r="H7222" t="s">
        <v>5</v>
      </c>
      <c r="I7222">
        <v>2039</v>
      </c>
      <c r="J7222">
        <v>2050</v>
      </c>
      <c r="K7222">
        <v>11.8877630193727</v>
      </c>
    </row>
    <row r="7223" spans="5:11" x14ac:dyDescent="0.2">
      <c r="E7223" t="str">
        <f t="shared" si="112"/>
        <v>Manufacturing: Non Energy Intensive</v>
      </c>
      <c r="F7223" t="s">
        <v>76</v>
      </c>
      <c r="G7223" t="s">
        <v>39</v>
      </c>
      <c r="H7223" t="s">
        <v>5</v>
      </c>
      <c r="I7223">
        <v>2040</v>
      </c>
      <c r="J7223">
        <v>2048</v>
      </c>
      <c r="K7223">
        <v>11.4867253867365</v>
      </c>
    </row>
    <row r="7224" spans="5:11" x14ac:dyDescent="0.2">
      <c r="E7224" t="str">
        <f t="shared" si="112"/>
        <v>Manufacturing: Non Energy Intensive</v>
      </c>
      <c r="F7224" t="s">
        <v>76</v>
      </c>
      <c r="G7224" t="s">
        <v>39</v>
      </c>
      <c r="H7224" t="s">
        <v>5</v>
      </c>
      <c r="I7224">
        <v>2040</v>
      </c>
      <c r="J7224">
        <v>2049</v>
      </c>
      <c r="K7224">
        <v>12.2234745433207</v>
      </c>
    </row>
    <row r="7225" spans="5:11" x14ac:dyDescent="0.2">
      <c r="E7225" t="str">
        <f t="shared" si="112"/>
        <v>Manufacturing: Non Energy Intensive</v>
      </c>
      <c r="F7225" t="s">
        <v>76</v>
      </c>
      <c r="G7225" t="s">
        <v>39</v>
      </c>
      <c r="H7225" t="s">
        <v>5</v>
      </c>
      <c r="I7225">
        <v>2040</v>
      </c>
      <c r="J7225">
        <v>2050</v>
      </c>
      <c r="K7225">
        <v>12.304469004754599</v>
      </c>
    </row>
    <row r="7226" spans="5:11" x14ac:dyDescent="0.2">
      <c r="E7226" t="str">
        <f t="shared" si="112"/>
        <v>Manufacturing: Non Energy Intensive</v>
      </c>
      <c r="F7226" t="s">
        <v>76</v>
      </c>
      <c r="G7226" t="s">
        <v>39</v>
      </c>
      <c r="H7226" t="s">
        <v>5</v>
      </c>
      <c r="I7226">
        <v>2041</v>
      </c>
      <c r="J7226">
        <v>2048</v>
      </c>
      <c r="K7226">
        <v>11.8796777948798</v>
      </c>
    </row>
    <row r="7227" spans="5:11" x14ac:dyDescent="0.2">
      <c r="E7227" t="str">
        <f t="shared" si="112"/>
        <v>Manufacturing: Non Energy Intensive</v>
      </c>
      <c r="F7227" t="s">
        <v>76</v>
      </c>
      <c r="G7227" t="s">
        <v>39</v>
      </c>
      <c r="H7227" t="s">
        <v>5</v>
      </c>
      <c r="I7227">
        <v>2041</v>
      </c>
      <c r="J7227">
        <v>2049</v>
      </c>
      <c r="K7227">
        <v>12.635435351416501</v>
      </c>
    </row>
    <row r="7228" spans="5:11" x14ac:dyDescent="0.2">
      <c r="E7228" t="str">
        <f t="shared" si="112"/>
        <v>Manufacturing: Non Energy Intensive</v>
      </c>
      <c r="F7228" t="s">
        <v>76</v>
      </c>
      <c r="G7228" t="s">
        <v>39</v>
      </c>
      <c r="H7228" t="s">
        <v>5</v>
      </c>
      <c r="I7228">
        <v>2041</v>
      </c>
      <c r="J7228">
        <v>2050</v>
      </c>
      <c r="K7228">
        <v>12.727958583165099</v>
      </c>
    </row>
    <row r="7229" spans="5:11" x14ac:dyDescent="0.2">
      <c r="E7229" t="str">
        <f t="shared" si="112"/>
        <v>Manufacturing: Non Energy Intensive</v>
      </c>
      <c r="F7229" t="s">
        <v>76</v>
      </c>
      <c r="G7229" t="s">
        <v>39</v>
      </c>
      <c r="H7229" t="s">
        <v>5</v>
      </c>
      <c r="I7229">
        <v>2042</v>
      </c>
      <c r="J7229">
        <v>2048</v>
      </c>
      <c r="K7229">
        <v>12.2887651373083</v>
      </c>
    </row>
    <row r="7230" spans="5:11" x14ac:dyDescent="0.2">
      <c r="E7230" t="str">
        <f t="shared" si="112"/>
        <v>Manufacturing: Non Energy Intensive</v>
      </c>
      <c r="F7230" t="s">
        <v>76</v>
      </c>
      <c r="G7230" t="s">
        <v>39</v>
      </c>
      <c r="H7230" t="s">
        <v>5</v>
      </c>
      <c r="I7230">
        <v>2042</v>
      </c>
      <c r="J7230">
        <v>2049</v>
      </c>
      <c r="K7230">
        <v>13.0729090873198</v>
      </c>
    </row>
    <row r="7231" spans="5:11" x14ac:dyDescent="0.2">
      <c r="E7231" t="str">
        <f t="shared" si="112"/>
        <v>Manufacturing: Non Energy Intensive</v>
      </c>
      <c r="F7231" t="s">
        <v>76</v>
      </c>
      <c r="G7231" t="s">
        <v>39</v>
      </c>
      <c r="H7231" t="s">
        <v>5</v>
      </c>
      <c r="I7231">
        <v>2042</v>
      </c>
      <c r="J7231">
        <v>2050</v>
      </c>
      <c r="K7231">
        <v>13.177142930814499</v>
      </c>
    </row>
    <row r="7232" spans="5:11" x14ac:dyDescent="0.2">
      <c r="E7232" t="str">
        <f t="shared" si="112"/>
        <v>Manufacturing: Non Energy Intensive</v>
      </c>
      <c r="F7232" t="s">
        <v>76</v>
      </c>
      <c r="G7232" t="s">
        <v>39</v>
      </c>
      <c r="H7232" t="s">
        <v>5</v>
      </c>
      <c r="I7232">
        <v>2043</v>
      </c>
      <c r="J7232">
        <v>2048</v>
      </c>
      <c r="K7232">
        <v>12.702618939730799</v>
      </c>
    </row>
    <row r="7233" spans="5:11" x14ac:dyDescent="0.2">
      <c r="E7233" t="str">
        <f t="shared" si="112"/>
        <v>Manufacturing: Non Energy Intensive</v>
      </c>
      <c r="F7233" t="s">
        <v>76</v>
      </c>
      <c r="G7233" t="s">
        <v>39</v>
      </c>
      <c r="H7233" t="s">
        <v>5</v>
      </c>
      <c r="I7233">
        <v>2043</v>
      </c>
      <c r="J7233">
        <v>2049</v>
      </c>
      <c r="K7233">
        <v>13.528416313687201</v>
      </c>
    </row>
    <row r="7234" spans="5:11" x14ac:dyDescent="0.2">
      <c r="E7234" t="str">
        <f t="shared" si="112"/>
        <v>Manufacturing: Non Energy Intensive</v>
      </c>
      <c r="F7234" t="s">
        <v>76</v>
      </c>
      <c r="G7234" t="s">
        <v>39</v>
      </c>
      <c r="H7234" t="s">
        <v>5</v>
      </c>
      <c r="I7234">
        <v>2043</v>
      </c>
      <c r="J7234">
        <v>2050</v>
      </c>
      <c r="K7234">
        <v>13.6431432614534</v>
      </c>
    </row>
    <row r="7235" spans="5:11" x14ac:dyDescent="0.2">
      <c r="E7235" t="str">
        <f t="shared" ref="E7235:E7298" si="113">VLOOKUP(F7235,$A$2:$B$53,2,)</f>
        <v>Manufacturing: Non Energy Intensive</v>
      </c>
      <c r="F7235" t="s">
        <v>76</v>
      </c>
      <c r="G7235" t="s">
        <v>39</v>
      </c>
      <c r="H7235" t="s">
        <v>5</v>
      </c>
      <c r="I7235">
        <v>2044</v>
      </c>
      <c r="J7235">
        <v>2048</v>
      </c>
      <c r="K7235">
        <v>13.136523040477201</v>
      </c>
    </row>
    <row r="7236" spans="5:11" x14ac:dyDescent="0.2">
      <c r="E7236" t="str">
        <f t="shared" si="113"/>
        <v>Manufacturing: Non Energy Intensive</v>
      </c>
      <c r="F7236" t="s">
        <v>76</v>
      </c>
      <c r="G7236" t="s">
        <v>39</v>
      </c>
      <c r="H7236" t="s">
        <v>5</v>
      </c>
      <c r="I7236">
        <v>2044</v>
      </c>
      <c r="J7236">
        <v>2049</v>
      </c>
      <c r="K7236">
        <v>14.000162106403099</v>
      </c>
    </row>
    <row r="7237" spans="5:11" x14ac:dyDescent="0.2">
      <c r="E7237" t="str">
        <f t="shared" si="113"/>
        <v>Manufacturing: Non Energy Intensive</v>
      </c>
      <c r="F7237" t="s">
        <v>76</v>
      </c>
      <c r="G7237" t="s">
        <v>39</v>
      </c>
      <c r="H7237" t="s">
        <v>5</v>
      </c>
      <c r="I7237">
        <v>2044</v>
      </c>
      <c r="J7237">
        <v>2050</v>
      </c>
      <c r="K7237">
        <v>14.1275038209311</v>
      </c>
    </row>
    <row r="7238" spans="5:11" x14ac:dyDescent="0.2">
      <c r="E7238" t="str">
        <f t="shared" si="113"/>
        <v>Manufacturing: Non Energy Intensive</v>
      </c>
      <c r="F7238" t="s">
        <v>76</v>
      </c>
      <c r="G7238" t="s">
        <v>39</v>
      </c>
      <c r="H7238" t="s">
        <v>5</v>
      </c>
      <c r="I7238">
        <v>2045</v>
      </c>
      <c r="J7238">
        <v>2048</v>
      </c>
      <c r="K7238">
        <v>13.608901340795899</v>
      </c>
    </row>
    <row r="7239" spans="5:11" x14ac:dyDescent="0.2">
      <c r="E7239" t="str">
        <f t="shared" si="113"/>
        <v>Manufacturing: Non Energy Intensive</v>
      </c>
      <c r="F7239" t="s">
        <v>76</v>
      </c>
      <c r="G7239" t="s">
        <v>39</v>
      </c>
      <c r="H7239" t="s">
        <v>5</v>
      </c>
      <c r="I7239">
        <v>2045</v>
      </c>
      <c r="J7239">
        <v>2049</v>
      </c>
      <c r="K7239">
        <v>14.516495588792401</v>
      </c>
    </row>
    <row r="7240" spans="5:11" x14ac:dyDescent="0.2">
      <c r="E7240" t="str">
        <f t="shared" si="113"/>
        <v>Manufacturing: Non Energy Intensive</v>
      </c>
      <c r="F7240" t="s">
        <v>76</v>
      </c>
      <c r="G7240" t="s">
        <v>39</v>
      </c>
      <c r="H7240" t="s">
        <v>5</v>
      </c>
      <c r="I7240">
        <v>2045</v>
      </c>
      <c r="J7240">
        <v>2050</v>
      </c>
      <c r="K7240">
        <v>14.657720854667399</v>
      </c>
    </row>
    <row r="7241" spans="5:11" x14ac:dyDescent="0.2">
      <c r="E7241" t="str">
        <f t="shared" si="113"/>
        <v>Manufacturing: Non Energy Intensive</v>
      </c>
      <c r="F7241" t="s">
        <v>76</v>
      </c>
      <c r="G7241" t="s">
        <v>39</v>
      </c>
      <c r="H7241" t="s">
        <v>5</v>
      </c>
      <c r="I7241">
        <v>2046</v>
      </c>
      <c r="J7241">
        <v>2048</v>
      </c>
      <c r="K7241">
        <v>14.116996859230101</v>
      </c>
    </row>
    <row r="7242" spans="5:11" x14ac:dyDescent="0.2">
      <c r="E7242" t="str">
        <f t="shared" si="113"/>
        <v>Manufacturing: Non Energy Intensive</v>
      </c>
      <c r="F7242" t="s">
        <v>76</v>
      </c>
      <c r="G7242" t="s">
        <v>39</v>
      </c>
      <c r="H7242" t="s">
        <v>5</v>
      </c>
      <c r="I7242">
        <v>2046</v>
      </c>
      <c r="J7242">
        <v>2049</v>
      </c>
      <c r="K7242">
        <v>15.070140787081799</v>
      </c>
    </row>
    <row r="7243" spans="5:11" x14ac:dyDescent="0.2">
      <c r="E7243" t="str">
        <f t="shared" si="113"/>
        <v>Manufacturing: Non Energy Intensive</v>
      </c>
      <c r="F7243" t="s">
        <v>76</v>
      </c>
      <c r="G7243" t="s">
        <v>39</v>
      </c>
      <c r="H7243" t="s">
        <v>5</v>
      </c>
      <c r="I7243">
        <v>2046</v>
      </c>
      <c r="J7243">
        <v>2050</v>
      </c>
      <c r="K7243">
        <v>15.2245990088742</v>
      </c>
    </row>
    <row r="7244" spans="5:11" x14ac:dyDescent="0.2">
      <c r="E7244" t="str">
        <f t="shared" si="113"/>
        <v>Manufacturing: Non Energy Intensive</v>
      </c>
      <c r="F7244" t="s">
        <v>76</v>
      </c>
      <c r="G7244" t="s">
        <v>39</v>
      </c>
      <c r="H7244" t="s">
        <v>5</v>
      </c>
      <c r="I7244">
        <v>2047</v>
      </c>
      <c r="J7244">
        <v>2048</v>
      </c>
      <c r="K7244">
        <v>14.648211292679701</v>
      </c>
    </row>
    <row r="7245" spans="5:11" x14ac:dyDescent="0.2">
      <c r="E7245" t="str">
        <f t="shared" si="113"/>
        <v>Manufacturing: Non Energy Intensive</v>
      </c>
      <c r="F7245" t="s">
        <v>76</v>
      </c>
      <c r="G7245" t="s">
        <v>39</v>
      </c>
      <c r="H7245" t="s">
        <v>5</v>
      </c>
      <c r="I7245">
        <v>2047</v>
      </c>
      <c r="J7245">
        <v>2049</v>
      </c>
      <c r="K7245">
        <v>15.647337558005701</v>
      </c>
    </row>
    <row r="7246" spans="5:11" x14ac:dyDescent="0.2">
      <c r="E7246" t="str">
        <f t="shared" si="113"/>
        <v>Manufacturing: Non Energy Intensive</v>
      </c>
      <c r="F7246" t="s">
        <v>76</v>
      </c>
      <c r="G7246" t="s">
        <v>39</v>
      </c>
      <c r="H7246" t="s">
        <v>5</v>
      </c>
      <c r="I7246">
        <v>2047</v>
      </c>
      <c r="J7246">
        <v>2050</v>
      </c>
      <c r="K7246">
        <v>15.8165597052033</v>
      </c>
    </row>
    <row r="7247" spans="5:11" x14ac:dyDescent="0.2">
      <c r="E7247" t="str">
        <f t="shared" si="113"/>
        <v>Manufacturing: Non Energy Intensive</v>
      </c>
      <c r="F7247" t="s">
        <v>76</v>
      </c>
      <c r="G7247" t="s">
        <v>39</v>
      </c>
      <c r="H7247" t="s">
        <v>5</v>
      </c>
      <c r="I7247">
        <v>2048</v>
      </c>
      <c r="J7247">
        <v>2048</v>
      </c>
      <c r="K7247">
        <v>15.190950625559701</v>
      </c>
    </row>
    <row r="7248" spans="5:11" x14ac:dyDescent="0.2">
      <c r="E7248" t="str">
        <f t="shared" si="113"/>
        <v>Manufacturing: Non Energy Intensive</v>
      </c>
      <c r="F7248" t="s">
        <v>76</v>
      </c>
      <c r="G7248" t="s">
        <v>39</v>
      </c>
      <c r="H7248" t="s">
        <v>5</v>
      </c>
      <c r="I7248">
        <v>2048</v>
      </c>
      <c r="J7248">
        <v>2049</v>
      </c>
      <c r="K7248">
        <v>16.226993960817701</v>
      </c>
    </row>
    <row r="7249" spans="5:11" x14ac:dyDescent="0.2">
      <c r="E7249" t="str">
        <f t="shared" si="113"/>
        <v>Manufacturing: Non Energy Intensive</v>
      </c>
      <c r="F7249" t="s">
        <v>76</v>
      </c>
      <c r="G7249" t="s">
        <v>39</v>
      </c>
      <c r="H7249" t="s">
        <v>5</v>
      </c>
      <c r="I7249">
        <v>2048</v>
      </c>
      <c r="J7249">
        <v>2050</v>
      </c>
      <c r="K7249">
        <v>16.413906716539099</v>
      </c>
    </row>
    <row r="7250" spans="5:11" x14ac:dyDescent="0.2">
      <c r="E7250" t="str">
        <f t="shared" si="113"/>
        <v>Manufacturing: Non Energy Intensive</v>
      </c>
      <c r="F7250" t="s">
        <v>76</v>
      </c>
      <c r="G7250" t="s">
        <v>39</v>
      </c>
      <c r="H7250" t="s">
        <v>5</v>
      </c>
      <c r="I7250">
        <v>2049</v>
      </c>
      <c r="J7250">
        <v>2048</v>
      </c>
      <c r="K7250">
        <v>15.7592899193444</v>
      </c>
    </row>
    <row r="7251" spans="5:11" x14ac:dyDescent="0.2">
      <c r="E7251" t="str">
        <f t="shared" si="113"/>
        <v>Manufacturing: Non Energy Intensive</v>
      </c>
      <c r="F7251" t="s">
        <v>76</v>
      </c>
      <c r="G7251" t="s">
        <v>39</v>
      </c>
      <c r="H7251" t="s">
        <v>5</v>
      </c>
      <c r="I7251">
        <v>2049</v>
      </c>
      <c r="J7251">
        <v>2049</v>
      </c>
      <c r="K7251">
        <v>16.834278855989901</v>
      </c>
    </row>
    <row r="7252" spans="5:11" x14ac:dyDescent="0.2">
      <c r="E7252" t="str">
        <f t="shared" si="113"/>
        <v>Manufacturing: Non Energy Intensive</v>
      </c>
      <c r="F7252" t="s">
        <v>76</v>
      </c>
      <c r="G7252" t="s">
        <v>39</v>
      </c>
      <c r="H7252" t="s">
        <v>5</v>
      </c>
      <c r="I7252">
        <v>2049</v>
      </c>
      <c r="J7252">
        <v>2050</v>
      </c>
      <c r="K7252">
        <v>17.039652417210998</v>
      </c>
    </row>
    <row r="7253" spans="5:11" x14ac:dyDescent="0.2">
      <c r="E7253" t="str">
        <f t="shared" si="113"/>
        <v>Manufacturing: Non Energy Intensive</v>
      </c>
      <c r="F7253" t="s">
        <v>76</v>
      </c>
      <c r="G7253" t="s">
        <v>39</v>
      </c>
      <c r="H7253" t="s">
        <v>5</v>
      </c>
      <c r="I7253">
        <v>2050</v>
      </c>
      <c r="J7253">
        <v>2048</v>
      </c>
      <c r="K7253">
        <v>16.360209488044799</v>
      </c>
    </row>
    <row r="7254" spans="5:11" x14ac:dyDescent="0.2">
      <c r="E7254" t="str">
        <f t="shared" si="113"/>
        <v>Manufacturing: Non Energy Intensive</v>
      </c>
      <c r="F7254" t="s">
        <v>76</v>
      </c>
      <c r="G7254" t="s">
        <v>39</v>
      </c>
      <c r="H7254" t="s">
        <v>5</v>
      </c>
      <c r="I7254">
        <v>2050</v>
      </c>
      <c r="J7254">
        <v>2049</v>
      </c>
      <c r="K7254">
        <v>17.473084015899399</v>
      </c>
    </row>
    <row r="7255" spans="5:11" x14ac:dyDescent="0.2">
      <c r="E7255" t="str">
        <f t="shared" si="113"/>
        <v>Manufacturing: Non Energy Intensive</v>
      </c>
      <c r="F7255" t="s">
        <v>76</v>
      </c>
      <c r="G7255" t="s">
        <v>39</v>
      </c>
      <c r="H7255" t="s">
        <v>5</v>
      </c>
      <c r="I7255">
        <v>2050</v>
      </c>
      <c r="J7255">
        <v>2050</v>
      </c>
      <c r="K7255">
        <v>17.6988887550622</v>
      </c>
    </row>
    <row r="7256" spans="5:11" x14ac:dyDescent="0.2">
      <c r="E7256" t="str">
        <f t="shared" si="113"/>
        <v>Manufacturing: Non Energy Intensive</v>
      </c>
      <c r="F7256" t="s">
        <v>77</v>
      </c>
      <c r="G7256" t="s">
        <v>39</v>
      </c>
      <c r="H7256" t="s">
        <v>4</v>
      </c>
      <c r="I7256">
        <v>2012</v>
      </c>
      <c r="J7256">
        <v>2048</v>
      </c>
      <c r="K7256">
        <v>5.0799590897485203</v>
      </c>
    </row>
    <row r="7257" spans="5:11" x14ac:dyDescent="0.2">
      <c r="E7257" t="str">
        <f t="shared" si="113"/>
        <v>Manufacturing: Non Energy Intensive</v>
      </c>
      <c r="F7257" t="s">
        <v>77</v>
      </c>
      <c r="G7257" t="s">
        <v>39</v>
      </c>
      <c r="H7257" t="s">
        <v>4</v>
      </c>
      <c r="I7257">
        <v>2012</v>
      </c>
      <c r="J7257">
        <v>2049</v>
      </c>
      <c r="K7257">
        <v>5.0799590897487201</v>
      </c>
    </row>
    <row r="7258" spans="5:11" x14ac:dyDescent="0.2">
      <c r="E7258" t="str">
        <f t="shared" si="113"/>
        <v>Manufacturing: Non Energy Intensive</v>
      </c>
      <c r="F7258" t="s">
        <v>77</v>
      </c>
      <c r="G7258" t="s">
        <v>39</v>
      </c>
      <c r="H7258" t="s">
        <v>4</v>
      </c>
      <c r="I7258">
        <v>2012</v>
      </c>
      <c r="J7258">
        <v>2050</v>
      </c>
      <c r="K7258">
        <v>5.0799590897487201</v>
      </c>
    </row>
    <row r="7259" spans="5:11" x14ac:dyDescent="0.2">
      <c r="E7259" t="str">
        <f t="shared" si="113"/>
        <v>Manufacturing: Non Energy Intensive</v>
      </c>
      <c r="F7259" t="s">
        <v>77</v>
      </c>
      <c r="G7259" t="s">
        <v>39</v>
      </c>
      <c r="H7259" t="s">
        <v>4</v>
      </c>
      <c r="I7259">
        <v>2013</v>
      </c>
      <c r="J7259">
        <v>2048</v>
      </c>
      <c r="K7259">
        <v>5.2721963037558801</v>
      </c>
    </row>
    <row r="7260" spans="5:11" x14ac:dyDescent="0.2">
      <c r="E7260" t="str">
        <f t="shared" si="113"/>
        <v>Manufacturing: Non Energy Intensive</v>
      </c>
      <c r="F7260" t="s">
        <v>77</v>
      </c>
      <c r="G7260" t="s">
        <v>39</v>
      </c>
      <c r="H7260" t="s">
        <v>4</v>
      </c>
      <c r="I7260">
        <v>2013</v>
      </c>
      <c r="J7260">
        <v>2049</v>
      </c>
      <c r="K7260">
        <v>5.2993649748420797</v>
      </c>
    </row>
    <row r="7261" spans="5:11" x14ac:dyDescent="0.2">
      <c r="E7261" t="str">
        <f t="shared" si="113"/>
        <v>Manufacturing: Non Energy Intensive</v>
      </c>
      <c r="F7261" t="s">
        <v>77</v>
      </c>
      <c r="G7261" t="s">
        <v>39</v>
      </c>
      <c r="H7261" t="s">
        <v>4</v>
      </c>
      <c r="I7261">
        <v>2013</v>
      </c>
      <c r="J7261">
        <v>2050</v>
      </c>
      <c r="K7261">
        <v>5.2992246177487701</v>
      </c>
    </row>
    <row r="7262" spans="5:11" x14ac:dyDescent="0.2">
      <c r="E7262" t="str">
        <f t="shared" si="113"/>
        <v>Manufacturing: Non Energy Intensive</v>
      </c>
      <c r="F7262" t="s">
        <v>77</v>
      </c>
      <c r="G7262" t="s">
        <v>39</v>
      </c>
      <c r="H7262" t="s">
        <v>4</v>
      </c>
      <c r="I7262">
        <v>2014</v>
      </c>
      <c r="J7262">
        <v>2048</v>
      </c>
      <c r="K7262">
        <v>5.4182015504127099</v>
      </c>
    </row>
    <row r="7263" spans="5:11" x14ac:dyDescent="0.2">
      <c r="E7263" t="str">
        <f t="shared" si="113"/>
        <v>Manufacturing: Non Energy Intensive</v>
      </c>
      <c r="F7263" t="s">
        <v>77</v>
      </c>
      <c r="G7263" t="s">
        <v>39</v>
      </c>
      <c r="H7263" t="s">
        <v>4</v>
      </c>
      <c r="I7263">
        <v>2014</v>
      </c>
      <c r="J7263">
        <v>2049</v>
      </c>
      <c r="K7263">
        <v>5.4780816450141199</v>
      </c>
    </row>
    <row r="7264" spans="5:11" x14ac:dyDescent="0.2">
      <c r="E7264" t="str">
        <f t="shared" si="113"/>
        <v>Manufacturing: Non Energy Intensive</v>
      </c>
      <c r="F7264" t="s">
        <v>77</v>
      </c>
      <c r="G7264" t="s">
        <v>39</v>
      </c>
      <c r="H7264" t="s">
        <v>4</v>
      </c>
      <c r="I7264">
        <v>2014</v>
      </c>
      <c r="J7264">
        <v>2050</v>
      </c>
      <c r="K7264">
        <v>5.4769464407598401</v>
      </c>
    </row>
    <row r="7265" spans="5:11" x14ac:dyDescent="0.2">
      <c r="E7265" t="str">
        <f t="shared" si="113"/>
        <v>Manufacturing: Non Energy Intensive</v>
      </c>
      <c r="F7265" t="s">
        <v>77</v>
      </c>
      <c r="G7265" t="s">
        <v>39</v>
      </c>
      <c r="H7265" t="s">
        <v>4</v>
      </c>
      <c r="I7265">
        <v>2015</v>
      </c>
      <c r="J7265">
        <v>2048</v>
      </c>
      <c r="K7265">
        <v>5.4401074280486599</v>
      </c>
    </row>
    <row r="7266" spans="5:11" x14ac:dyDescent="0.2">
      <c r="E7266" t="str">
        <f t="shared" si="113"/>
        <v>Manufacturing: Non Energy Intensive</v>
      </c>
      <c r="F7266" t="s">
        <v>77</v>
      </c>
      <c r="G7266" t="s">
        <v>39</v>
      </c>
      <c r="H7266" t="s">
        <v>4</v>
      </c>
      <c r="I7266">
        <v>2015</v>
      </c>
      <c r="J7266">
        <v>2049</v>
      </c>
      <c r="K7266">
        <v>5.53250611317549</v>
      </c>
    </row>
    <row r="7267" spans="5:11" x14ac:dyDescent="0.2">
      <c r="E7267" t="str">
        <f t="shared" si="113"/>
        <v>Manufacturing: Non Energy Intensive</v>
      </c>
      <c r="F7267" t="s">
        <v>77</v>
      </c>
      <c r="G7267" t="s">
        <v>39</v>
      </c>
      <c r="H7267" t="s">
        <v>4</v>
      </c>
      <c r="I7267">
        <v>2015</v>
      </c>
      <c r="J7267">
        <v>2050</v>
      </c>
      <c r="K7267">
        <v>5.5310540625886802</v>
      </c>
    </row>
    <row r="7268" spans="5:11" x14ac:dyDescent="0.2">
      <c r="E7268" t="str">
        <f t="shared" si="113"/>
        <v>Manufacturing: Non Energy Intensive</v>
      </c>
      <c r="F7268" t="s">
        <v>77</v>
      </c>
      <c r="G7268" t="s">
        <v>39</v>
      </c>
      <c r="H7268" t="s">
        <v>4</v>
      </c>
      <c r="I7268">
        <v>2016</v>
      </c>
      <c r="J7268">
        <v>2048</v>
      </c>
      <c r="K7268">
        <v>5.46914926839702</v>
      </c>
    </row>
    <row r="7269" spans="5:11" x14ac:dyDescent="0.2">
      <c r="E7269" t="str">
        <f t="shared" si="113"/>
        <v>Manufacturing: Non Energy Intensive</v>
      </c>
      <c r="F7269" t="s">
        <v>77</v>
      </c>
      <c r="G7269" t="s">
        <v>39</v>
      </c>
      <c r="H7269" t="s">
        <v>4</v>
      </c>
      <c r="I7269">
        <v>2016</v>
      </c>
      <c r="J7269">
        <v>2049</v>
      </c>
      <c r="K7269">
        <v>5.5949267739852004</v>
      </c>
    </row>
    <row r="7270" spans="5:11" x14ac:dyDescent="0.2">
      <c r="E7270" t="str">
        <f t="shared" si="113"/>
        <v>Manufacturing: Non Energy Intensive</v>
      </c>
      <c r="F7270" t="s">
        <v>77</v>
      </c>
      <c r="G7270" t="s">
        <v>39</v>
      </c>
      <c r="H7270" t="s">
        <v>4</v>
      </c>
      <c r="I7270">
        <v>2016</v>
      </c>
      <c r="J7270">
        <v>2050</v>
      </c>
      <c r="K7270">
        <v>5.59392692770286</v>
      </c>
    </row>
    <row r="7271" spans="5:11" x14ac:dyDescent="0.2">
      <c r="E7271" t="str">
        <f t="shared" si="113"/>
        <v>Manufacturing: Non Energy Intensive</v>
      </c>
      <c r="F7271" t="s">
        <v>77</v>
      </c>
      <c r="G7271" t="s">
        <v>39</v>
      </c>
      <c r="H7271" t="s">
        <v>4</v>
      </c>
      <c r="I7271">
        <v>2017</v>
      </c>
      <c r="J7271">
        <v>2048</v>
      </c>
      <c r="K7271">
        <v>5.4922919210650001</v>
      </c>
    </row>
    <row r="7272" spans="5:11" x14ac:dyDescent="0.2">
      <c r="E7272" t="str">
        <f t="shared" si="113"/>
        <v>Manufacturing: Non Energy Intensive</v>
      </c>
      <c r="F7272" t="s">
        <v>77</v>
      </c>
      <c r="G7272" t="s">
        <v>39</v>
      </c>
      <c r="H7272" t="s">
        <v>4</v>
      </c>
      <c r="I7272">
        <v>2017</v>
      </c>
      <c r="J7272">
        <v>2049</v>
      </c>
      <c r="K7272">
        <v>5.6544566379916503</v>
      </c>
    </row>
    <row r="7273" spans="5:11" x14ac:dyDescent="0.2">
      <c r="E7273" t="str">
        <f t="shared" si="113"/>
        <v>Manufacturing: Non Energy Intensive</v>
      </c>
      <c r="F7273" t="s">
        <v>77</v>
      </c>
      <c r="G7273" t="s">
        <v>39</v>
      </c>
      <c r="H7273" t="s">
        <v>4</v>
      </c>
      <c r="I7273">
        <v>2017</v>
      </c>
      <c r="J7273">
        <v>2050</v>
      </c>
      <c r="K7273">
        <v>5.6538530460973497</v>
      </c>
    </row>
    <row r="7274" spans="5:11" x14ac:dyDescent="0.2">
      <c r="E7274" t="str">
        <f t="shared" si="113"/>
        <v>Manufacturing: Non Energy Intensive</v>
      </c>
      <c r="F7274" t="s">
        <v>77</v>
      </c>
      <c r="G7274" t="s">
        <v>39</v>
      </c>
      <c r="H7274" t="s">
        <v>4</v>
      </c>
      <c r="I7274">
        <v>2018</v>
      </c>
      <c r="J7274">
        <v>2048</v>
      </c>
      <c r="K7274">
        <v>5.57766797180411</v>
      </c>
    </row>
    <row r="7275" spans="5:11" x14ac:dyDescent="0.2">
      <c r="E7275" t="str">
        <f t="shared" si="113"/>
        <v>Manufacturing: Non Energy Intensive</v>
      </c>
      <c r="F7275" t="s">
        <v>77</v>
      </c>
      <c r="G7275" t="s">
        <v>39</v>
      </c>
      <c r="H7275" t="s">
        <v>4</v>
      </c>
      <c r="I7275">
        <v>2018</v>
      </c>
      <c r="J7275">
        <v>2049</v>
      </c>
      <c r="K7275">
        <v>5.7756648133370296</v>
      </c>
    </row>
    <row r="7276" spans="5:11" x14ac:dyDescent="0.2">
      <c r="E7276" t="str">
        <f t="shared" si="113"/>
        <v>Manufacturing: Non Energy Intensive</v>
      </c>
      <c r="F7276" t="s">
        <v>77</v>
      </c>
      <c r="G7276" t="s">
        <v>39</v>
      </c>
      <c r="H7276" t="s">
        <v>4</v>
      </c>
      <c r="I7276">
        <v>2018</v>
      </c>
      <c r="J7276">
        <v>2050</v>
      </c>
      <c r="K7276">
        <v>5.77681640658062</v>
      </c>
    </row>
    <row r="7277" spans="5:11" x14ac:dyDescent="0.2">
      <c r="E7277" t="str">
        <f t="shared" si="113"/>
        <v>Manufacturing: Non Energy Intensive</v>
      </c>
      <c r="F7277" t="s">
        <v>77</v>
      </c>
      <c r="G7277" t="s">
        <v>39</v>
      </c>
      <c r="H7277" t="s">
        <v>4</v>
      </c>
      <c r="I7277">
        <v>2019</v>
      </c>
      <c r="J7277">
        <v>2048</v>
      </c>
      <c r="K7277">
        <v>5.55431395749273</v>
      </c>
    </row>
    <row r="7278" spans="5:11" x14ac:dyDescent="0.2">
      <c r="E7278" t="str">
        <f t="shared" si="113"/>
        <v>Manufacturing: Non Energy Intensive</v>
      </c>
      <c r="F7278" t="s">
        <v>77</v>
      </c>
      <c r="G7278" t="s">
        <v>39</v>
      </c>
      <c r="H7278" t="s">
        <v>4</v>
      </c>
      <c r="I7278">
        <v>2019</v>
      </c>
      <c r="J7278">
        <v>2049</v>
      </c>
      <c r="K7278">
        <v>5.7826237810005896</v>
      </c>
    </row>
    <row r="7279" spans="5:11" x14ac:dyDescent="0.2">
      <c r="E7279" t="str">
        <f t="shared" si="113"/>
        <v>Manufacturing: Non Energy Intensive</v>
      </c>
      <c r="F7279" t="s">
        <v>77</v>
      </c>
      <c r="G7279" t="s">
        <v>39</v>
      </c>
      <c r="H7279" t="s">
        <v>4</v>
      </c>
      <c r="I7279">
        <v>2019</v>
      </c>
      <c r="J7279">
        <v>2050</v>
      </c>
      <c r="K7279">
        <v>5.7852609523019396</v>
      </c>
    </row>
    <row r="7280" spans="5:11" x14ac:dyDescent="0.2">
      <c r="E7280" t="str">
        <f t="shared" si="113"/>
        <v>Manufacturing: Non Energy Intensive</v>
      </c>
      <c r="F7280" t="s">
        <v>77</v>
      </c>
      <c r="G7280" t="s">
        <v>39</v>
      </c>
      <c r="H7280" t="s">
        <v>4</v>
      </c>
      <c r="I7280">
        <v>2020</v>
      </c>
      <c r="J7280">
        <v>2048</v>
      </c>
      <c r="K7280">
        <v>4.8685953403827504</v>
      </c>
    </row>
    <row r="7281" spans="5:11" x14ac:dyDescent="0.2">
      <c r="E7281" t="str">
        <f t="shared" si="113"/>
        <v>Manufacturing: Non Energy Intensive</v>
      </c>
      <c r="F7281" t="s">
        <v>77</v>
      </c>
      <c r="G7281" t="s">
        <v>39</v>
      </c>
      <c r="H7281" t="s">
        <v>4</v>
      </c>
      <c r="I7281">
        <v>2020</v>
      </c>
      <c r="J7281">
        <v>2049</v>
      </c>
      <c r="K7281">
        <v>5.098958812857</v>
      </c>
    </row>
    <row r="7282" spans="5:11" x14ac:dyDescent="0.2">
      <c r="E7282" t="str">
        <f t="shared" si="113"/>
        <v>Manufacturing: Non Energy Intensive</v>
      </c>
      <c r="F7282" t="s">
        <v>77</v>
      </c>
      <c r="G7282" t="s">
        <v>39</v>
      </c>
      <c r="H7282" t="s">
        <v>4</v>
      </c>
      <c r="I7282">
        <v>2020</v>
      </c>
      <c r="J7282">
        <v>2050</v>
      </c>
      <c r="K7282">
        <v>5.1030562390450598</v>
      </c>
    </row>
    <row r="7283" spans="5:11" x14ac:dyDescent="0.2">
      <c r="E7283" t="str">
        <f t="shared" si="113"/>
        <v>Manufacturing: Non Energy Intensive</v>
      </c>
      <c r="F7283" t="s">
        <v>77</v>
      </c>
      <c r="G7283" t="s">
        <v>39</v>
      </c>
      <c r="H7283" t="s">
        <v>4</v>
      </c>
      <c r="I7283">
        <v>2021</v>
      </c>
      <c r="J7283">
        <v>2048</v>
      </c>
      <c r="K7283">
        <v>4.99023477230089</v>
      </c>
    </row>
    <row r="7284" spans="5:11" x14ac:dyDescent="0.2">
      <c r="E7284" t="str">
        <f t="shared" si="113"/>
        <v>Manufacturing: Non Energy Intensive</v>
      </c>
      <c r="F7284" t="s">
        <v>77</v>
      </c>
      <c r="G7284" t="s">
        <v>39</v>
      </c>
      <c r="H7284" t="s">
        <v>4</v>
      </c>
      <c r="I7284">
        <v>2021</v>
      </c>
      <c r="J7284">
        <v>2049</v>
      </c>
      <c r="K7284">
        <v>5.2524470635907701</v>
      </c>
    </row>
    <row r="7285" spans="5:11" x14ac:dyDescent="0.2">
      <c r="E7285" t="str">
        <f t="shared" si="113"/>
        <v>Manufacturing: Non Energy Intensive</v>
      </c>
      <c r="F7285" t="s">
        <v>77</v>
      </c>
      <c r="G7285" t="s">
        <v>39</v>
      </c>
      <c r="H7285" t="s">
        <v>4</v>
      </c>
      <c r="I7285">
        <v>2021</v>
      </c>
      <c r="J7285">
        <v>2050</v>
      </c>
      <c r="K7285">
        <v>5.2596211128468298</v>
      </c>
    </row>
    <row r="7286" spans="5:11" x14ac:dyDescent="0.2">
      <c r="E7286" t="str">
        <f t="shared" si="113"/>
        <v>Manufacturing: Non Energy Intensive</v>
      </c>
      <c r="F7286" t="s">
        <v>77</v>
      </c>
      <c r="G7286" t="s">
        <v>39</v>
      </c>
      <c r="H7286" t="s">
        <v>4</v>
      </c>
      <c r="I7286">
        <v>2022</v>
      </c>
      <c r="J7286">
        <v>2048</v>
      </c>
      <c r="K7286">
        <v>5.1095518109209896</v>
      </c>
    </row>
    <row r="7287" spans="5:11" x14ac:dyDescent="0.2">
      <c r="E7287" t="str">
        <f t="shared" si="113"/>
        <v>Manufacturing: Non Energy Intensive</v>
      </c>
      <c r="F7287" t="s">
        <v>77</v>
      </c>
      <c r="G7287" t="s">
        <v>39</v>
      </c>
      <c r="H7287" t="s">
        <v>4</v>
      </c>
      <c r="I7287">
        <v>2022</v>
      </c>
      <c r="J7287">
        <v>2049</v>
      </c>
      <c r="K7287">
        <v>5.4058496895607604</v>
      </c>
    </row>
    <row r="7288" spans="5:11" x14ac:dyDescent="0.2">
      <c r="E7288" t="str">
        <f t="shared" si="113"/>
        <v>Manufacturing: Non Energy Intensive</v>
      </c>
      <c r="F7288" t="s">
        <v>77</v>
      </c>
      <c r="G7288" t="s">
        <v>39</v>
      </c>
      <c r="H7288" t="s">
        <v>4</v>
      </c>
      <c r="I7288">
        <v>2022</v>
      </c>
      <c r="J7288">
        <v>2050</v>
      </c>
      <c r="K7288">
        <v>5.4099509669870196</v>
      </c>
    </row>
    <row r="7289" spans="5:11" x14ac:dyDescent="0.2">
      <c r="E7289" t="str">
        <f t="shared" si="113"/>
        <v>Manufacturing: Non Energy Intensive</v>
      </c>
      <c r="F7289" t="s">
        <v>77</v>
      </c>
      <c r="G7289" t="s">
        <v>39</v>
      </c>
      <c r="H7289" t="s">
        <v>4</v>
      </c>
      <c r="I7289">
        <v>2023</v>
      </c>
      <c r="J7289">
        <v>2048</v>
      </c>
      <c r="K7289">
        <v>5.21981126306137</v>
      </c>
    </row>
    <row r="7290" spans="5:11" x14ac:dyDescent="0.2">
      <c r="E7290" t="str">
        <f t="shared" si="113"/>
        <v>Manufacturing: Non Energy Intensive</v>
      </c>
      <c r="F7290" t="s">
        <v>77</v>
      </c>
      <c r="G7290" t="s">
        <v>39</v>
      </c>
      <c r="H7290" t="s">
        <v>4</v>
      </c>
      <c r="I7290">
        <v>2023</v>
      </c>
      <c r="J7290">
        <v>2049</v>
      </c>
      <c r="K7290">
        <v>5.5493137028728103</v>
      </c>
    </row>
    <row r="7291" spans="5:11" x14ac:dyDescent="0.2">
      <c r="E7291" t="str">
        <f t="shared" si="113"/>
        <v>Manufacturing: Non Energy Intensive</v>
      </c>
      <c r="F7291" t="s">
        <v>77</v>
      </c>
      <c r="G7291" t="s">
        <v>39</v>
      </c>
      <c r="H7291" t="s">
        <v>4</v>
      </c>
      <c r="I7291">
        <v>2023</v>
      </c>
      <c r="J7291">
        <v>2050</v>
      </c>
      <c r="K7291">
        <v>5.5513071470103403</v>
      </c>
    </row>
    <row r="7292" spans="5:11" x14ac:dyDescent="0.2">
      <c r="E7292" t="str">
        <f t="shared" si="113"/>
        <v>Manufacturing: Non Energy Intensive</v>
      </c>
      <c r="F7292" t="s">
        <v>77</v>
      </c>
      <c r="G7292" t="s">
        <v>39</v>
      </c>
      <c r="H7292" t="s">
        <v>4</v>
      </c>
      <c r="I7292">
        <v>2024</v>
      </c>
      <c r="J7292">
        <v>2048</v>
      </c>
      <c r="K7292">
        <v>5.3392865708637798</v>
      </c>
    </row>
    <row r="7293" spans="5:11" x14ac:dyDescent="0.2">
      <c r="E7293" t="str">
        <f t="shared" si="113"/>
        <v>Manufacturing: Non Energy Intensive</v>
      </c>
      <c r="F7293" t="s">
        <v>77</v>
      </c>
      <c r="G7293" t="s">
        <v>39</v>
      </c>
      <c r="H7293" t="s">
        <v>4</v>
      </c>
      <c r="I7293">
        <v>2024</v>
      </c>
      <c r="J7293">
        <v>2049</v>
      </c>
      <c r="K7293">
        <v>5.70195852006582</v>
      </c>
    </row>
    <row r="7294" spans="5:11" x14ac:dyDescent="0.2">
      <c r="E7294" t="str">
        <f t="shared" si="113"/>
        <v>Manufacturing: Non Energy Intensive</v>
      </c>
      <c r="F7294" t="s">
        <v>77</v>
      </c>
      <c r="G7294" t="s">
        <v>39</v>
      </c>
      <c r="H7294" t="s">
        <v>4</v>
      </c>
      <c r="I7294">
        <v>2024</v>
      </c>
      <c r="J7294">
        <v>2050</v>
      </c>
      <c r="K7294">
        <v>5.7032344669750401</v>
      </c>
    </row>
    <row r="7295" spans="5:11" x14ac:dyDescent="0.2">
      <c r="E7295" t="str">
        <f t="shared" si="113"/>
        <v>Manufacturing: Non Energy Intensive</v>
      </c>
      <c r="F7295" t="s">
        <v>77</v>
      </c>
      <c r="G7295" t="s">
        <v>39</v>
      </c>
      <c r="H7295" t="s">
        <v>4</v>
      </c>
      <c r="I7295">
        <v>2025</v>
      </c>
      <c r="J7295">
        <v>2048</v>
      </c>
      <c r="K7295">
        <v>5.4641868044767401</v>
      </c>
    </row>
    <row r="7296" spans="5:11" x14ac:dyDescent="0.2">
      <c r="E7296" t="str">
        <f t="shared" si="113"/>
        <v>Manufacturing: Non Energy Intensive</v>
      </c>
      <c r="F7296" t="s">
        <v>77</v>
      </c>
      <c r="G7296" t="s">
        <v>39</v>
      </c>
      <c r="H7296" t="s">
        <v>4</v>
      </c>
      <c r="I7296">
        <v>2025</v>
      </c>
      <c r="J7296">
        <v>2049</v>
      </c>
      <c r="K7296">
        <v>5.8564754176863003</v>
      </c>
    </row>
    <row r="7297" spans="5:11" x14ac:dyDescent="0.2">
      <c r="E7297" t="str">
        <f t="shared" si="113"/>
        <v>Manufacturing: Non Energy Intensive</v>
      </c>
      <c r="F7297" t="s">
        <v>77</v>
      </c>
      <c r="G7297" t="s">
        <v>39</v>
      </c>
      <c r="H7297" t="s">
        <v>4</v>
      </c>
      <c r="I7297">
        <v>2025</v>
      </c>
      <c r="J7297">
        <v>2050</v>
      </c>
      <c r="K7297">
        <v>5.8572603731711803</v>
      </c>
    </row>
    <row r="7298" spans="5:11" x14ac:dyDescent="0.2">
      <c r="E7298" t="str">
        <f t="shared" si="113"/>
        <v>Manufacturing: Non Energy Intensive</v>
      </c>
      <c r="F7298" t="s">
        <v>77</v>
      </c>
      <c r="G7298" t="s">
        <v>39</v>
      </c>
      <c r="H7298" t="s">
        <v>4</v>
      </c>
      <c r="I7298">
        <v>2026</v>
      </c>
      <c r="J7298">
        <v>2048</v>
      </c>
      <c r="K7298">
        <v>5.5673267082915601</v>
      </c>
    </row>
    <row r="7299" spans="5:11" x14ac:dyDescent="0.2">
      <c r="E7299" t="str">
        <f t="shared" ref="E7299:E7362" si="114">VLOOKUP(F7299,$A$2:$B$53,2,)</f>
        <v>Manufacturing: Non Energy Intensive</v>
      </c>
      <c r="F7299" t="s">
        <v>77</v>
      </c>
      <c r="G7299" t="s">
        <v>39</v>
      </c>
      <c r="H7299" t="s">
        <v>4</v>
      </c>
      <c r="I7299">
        <v>2026</v>
      </c>
      <c r="J7299">
        <v>2049</v>
      </c>
      <c r="K7299">
        <v>5.9929048038050601</v>
      </c>
    </row>
    <row r="7300" spans="5:11" x14ac:dyDescent="0.2">
      <c r="E7300" t="str">
        <f t="shared" si="114"/>
        <v>Manufacturing: Non Energy Intensive</v>
      </c>
      <c r="F7300" t="s">
        <v>77</v>
      </c>
      <c r="G7300" t="s">
        <v>39</v>
      </c>
      <c r="H7300" t="s">
        <v>4</v>
      </c>
      <c r="I7300">
        <v>2026</v>
      </c>
      <c r="J7300">
        <v>2050</v>
      </c>
      <c r="K7300">
        <v>5.9936962616531897</v>
      </c>
    </row>
    <row r="7301" spans="5:11" x14ac:dyDescent="0.2">
      <c r="E7301" t="str">
        <f t="shared" si="114"/>
        <v>Manufacturing: Non Energy Intensive</v>
      </c>
      <c r="F7301" t="s">
        <v>77</v>
      </c>
      <c r="G7301" t="s">
        <v>39</v>
      </c>
      <c r="H7301" t="s">
        <v>4</v>
      </c>
      <c r="I7301">
        <v>2027</v>
      </c>
      <c r="J7301">
        <v>2048</v>
      </c>
      <c r="K7301">
        <v>5.6783013576346599</v>
      </c>
    </row>
    <row r="7302" spans="5:11" x14ac:dyDescent="0.2">
      <c r="E7302" t="str">
        <f t="shared" si="114"/>
        <v>Manufacturing: Non Energy Intensive</v>
      </c>
      <c r="F7302" t="s">
        <v>77</v>
      </c>
      <c r="G7302" t="s">
        <v>39</v>
      </c>
      <c r="H7302" t="s">
        <v>4</v>
      </c>
      <c r="I7302">
        <v>2027</v>
      </c>
      <c r="J7302">
        <v>2049</v>
      </c>
      <c r="K7302">
        <v>6.1376880211535596</v>
      </c>
    </row>
    <row r="7303" spans="5:11" x14ac:dyDescent="0.2">
      <c r="E7303" t="str">
        <f t="shared" si="114"/>
        <v>Manufacturing: Non Energy Intensive</v>
      </c>
      <c r="F7303" t="s">
        <v>77</v>
      </c>
      <c r="G7303" t="s">
        <v>39</v>
      </c>
      <c r="H7303" t="s">
        <v>4</v>
      </c>
      <c r="I7303">
        <v>2027</v>
      </c>
      <c r="J7303">
        <v>2050</v>
      </c>
      <c r="K7303">
        <v>6.1389008878948399</v>
      </c>
    </row>
    <row r="7304" spans="5:11" x14ac:dyDescent="0.2">
      <c r="E7304" t="str">
        <f t="shared" si="114"/>
        <v>Manufacturing: Non Energy Intensive</v>
      </c>
      <c r="F7304" t="s">
        <v>77</v>
      </c>
      <c r="G7304" t="s">
        <v>39</v>
      </c>
      <c r="H7304" t="s">
        <v>4</v>
      </c>
      <c r="I7304">
        <v>2028</v>
      </c>
      <c r="J7304">
        <v>2048</v>
      </c>
      <c r="K7304">
        <v>5.7921682355350503</v>
      </c>
    </row>
    <row r="7305" spans="5:11" x14ac:dyDescent="0.2">
      <c r="E7305" t="str">
        <f t="shared" si="114"/>
        <v>Manufacturing: Non Energy Intensive</v>
      </c>
      <c r="F7305" t="s">
        <v>77</v>
      </c>
      <c r="G7305" t="s">
        <v>39</v>
      </c>
      <c r="H7305" t="s">
        <v>4</v>
      </c>
      <c r="I7305">
        <v>2028</v>
      </c>
      <c r="J7305">
        <v>2049</v>
      </c>
      <c r="K7305">
        <v>6.28540023991357</v>
      </c>
    </row>
    <row r="7306" spans="5:11" x14ac:dyDescent="0.2">
      <c r="E7306" t="str">
        <f t="shared" si="114"/>
        <v>Manufacturing: Non Energy Intensive</v>
      </c>
      <c r="F7306" t="s">
        <v>77</v>
      </c>
      <c r="G7306" t="s">
        <v>39</v>
      </c>
      <c r="H7306" t="s">
        <v>4</v>
      </c>
      <c r="I7306">
        <v>2028</v>
      </c>
      <c r="J7306">
        <v>2050</v>
      </c>
      <c r="K7306">
        <v>6.28805954685033</v>
      </c>
    </row>
    <row r="7307" spans="5:11" x14ac:dyDescent="0.2">
      <c r="E7307" t="str">
        <f t="shared" si="114"/>
        <v>Manufacturing: Non Energy Intensive</v>
      </c>
      <c r="F7307" t="s">
        <v>77</v>
      </c>
      <c r="G7307" t="s">
        <v>39</v>
      </c>
      <c r="H7307" t="s">
        <v>4</v>
      </c>
      <c r="I7307">
        <v>2029</v>
      </c>
      <c r="J7307">
        <v>2048</v>
      </c>
      <c r="K7307">
        <v>5.9353923250755098</v>
      </c>
    </row>
    <row r="7308" spans="5:11" x14ac:dyDescent="0.2">
      <c r="E7308" t="str">
        <f t="shared" si="114"/>
        <v>Manufacturing: Non Energy Intensive</v>
      </c>
      <c r="F7308" t="s">
        <v>77</v>
      </c>
      <c r="G7308" t="s">
        <v>39</v>
      </c>
      <c r="H7308" t="s">
        <v>4</v>
      </c>
      <c r="I7308">
        <v>2029</v>
      </c>
      <c r="J7308">
        <v>2049</v>
      </c>
      <c r="K7308">
        <v>6.4605520060558597</v>
      </c>
    </row>
    <row r="7309" spans="5:11" x14ac:dyDescent="0.2">
      <c r="E7309" t="str">
        <f t="shared" si="114"/>
        <v>Manufacturing: Non Energy Intensive</v>
      </c>
      <c r="F7309" t="s">
        <v>77</v>
      </c>
      <c r="G7309" t="s">
        <v>39</v>
      </c>
      <c r="H7309" t="s">
        <v>4</v>
      </c>
      <c r="I7309">
        <v>2029</v>
      </c>
      <c r="J7309">
        <v>2050</v>
      </c>
      <c r="K7309">
        <v>6.4686495971112796</v>
      </c>
    </row>
    <row r="7310" spans="5:11" x14ac:dyDescent="0.2">
      <c r="E7310" t="str">
        <f t="shared" si="114"/>
        <v>Manufacturing: Non Energy Intensive</v>
      </c>
      <c r="F7310" t="s">
        <v>77</v>
      </c>
      <c r="G7310" t="s">
        <v>39</v>
      </c>
      <c r="H7310" t="s">
        <v>4</v>
      </c>
      <c r="I7310">
        <v>2030</v>
      </c>
      <c r="J7310">
        <v>2048</v>
      </c>
      <c r="K7310">
        <v>6.0783891961623704</v>
      </c>
    </row>
    <row r="7311" spans="5:11" x14ac:dyDescent="0.2">
      <c r="E7311" t="str">
        <f t="shared" si="114"/>
        <v>Manufacturing: Non Energy Intensive</v>
      </c>
      <c r="F7311" t="s">
        <v>77</v>
      </c>
      <c r="G7311" t="s">
        <v>39</v>
      </c>
      <c r="H7311" t="s">
        <v>4</v>
      </c>
      <c r="I7311">
        <v>2030</v>
      </c>
      <c r="J7311">
        <v>2049</v>
      </c>
      <c r="K7311">
        <v>6.6393135550018201</v>
      </c>
    </row>
    <row r="7312" spans="5:11" x14ac:dyDescent="0.2">
      <c r="E7312" t="str">
        <f t="shared" si="114"/>
        <v>Manufacturing: Non Energy Intensive</v>
      </c>
      <c r="F7312" t="s">
        <v>77</v>
      </c>
      <c r="G7312" t="s">
        <v>39</v>
      </c>
      <c r="H7312" t="s">
        <v>4</v>
      </c>
      <c r="I7312">
        <v>2030</v>
      </c>
      <c r="J7312">
        <v>2050</v>
      </c>
      <c r="K7312">
        <v>6.6474533061745102</v>
      </c>
    </row>
    <row r="7313" spans="5:11" x14ac:dyDescent="0.2">
      <c r="E7313" t="str">
        <f t="shared" si="114"/>
        <v>Manufacturing: Non Energy Intensive</v>
      </c>
      <c r="F7313" t="s">
        <v>77</v>
      </c>
      <c r="G7313" t="s">
        <v>39</v>
      </c>
      <c r="H7313" t="s">
        <v>4</v>
      </c>
      <c r="I7313">
        <v>2031</v>
      </c>
      <c r="J7313">
        <v>2048</v>
      </c>
      <c r="K7313">
        <v>6.2998159126592101</v>
      </c>
    </row>
    <row r="7314" spans="5:11" x14ac:dyDescent="0.2">
      <c r="E7314" t="str">
        <f t="shared" si="114"/>
        <v>Manufacturing: Non Energy Intensive</v>
      </c>
      <c r="F7314" t="s">
        <v>77</v>
      </c>
      <c r="G7314" t="s">
        <v>39</v>
      </c>
      <c r="H7314" t="s">
        <v>4</v>
      </c>
      <c r="I7314">
        <v>2031</v>
      </c>
      <c r="J7314">
        <v>2049</v>
      </c>
      <c r="K7314">
        <v>6.8980437497643496</v>
      </c>
    </row>
    <row r="7315" spans="5:11" x14ac:dyDescent="0.2">
      <c r="E7315" t="str">
        <f t="shared" si="114"/>
        <v>Manufacturing: Non Energy Intensive</v>
      </c>
      <c r="F7315" t="s">
        <v>77</v>
      </c>
      <c r="G7315" t="s">
        <v>39</v>
      </c>
      <c r="H7315" t="s">
        <v>4</v>
      </c>
      <c r="I7315">
        <v>2031</v>
      </c>
      <c r="J7315">
        <v>2050</v>
      </c>
      <c r="K7315">
        <v>6.9042310535573703</v>
      </c>
    </row>
    <row r="7316" spans="5:11" x14ac:dyDescent="0.2">
      <c r="E7316" t="str">
        <f t="shared" si="114"/>
        <v>Manufacturing: Non Energy Intensive</v>
      </c>
      <c r="F7316" t="s">
        <v>77</v>
      </c>
      <c r="G7316" t="s">
        <v>39</v>
      </c>
      <c r="H7316" t="s">
        <v>4</v>
      </c>
      <c r="I7316">
        <v>2032</v>
      </c>
      <c r="J7316">
        <v>2048</v>
      </c>
      <c r="K7316">
        <v>6.5291346367991698</v>
      </c>
    </row>
    <row r="7317" spans="5:11" x14ac:dyDescent="0.2">
      <c r="E7317" t="str">
        <f t="shared" si="114"/>
        <v>Manufacturing: Non Energy Intensive</v>
      </c>
      <c r="F7317" t="s">
        <v>77</v>
      </c>
      <c r="G7317" t="s">
        <v>39</v>
      </c>
      <c r="H7317" t="s">
        <v>4</v>
      </c>
      <c r="I7317">
        <v>2032</v>
      </c>
      <c r="J7317">
        <v>2049</v>
      </c>
      <c r="K7317">
        <v>7.1626184169401999</v>
      </c>
    </row>
    <row r="7318" spans="5:11" x14ac:dyDescent="0.2">
      <c r="E7318" t="str">
        <f t="shared" si="114"/>
        <v>Manufacturing: Non Energy Intensive</v>
      </c>
      <c r="F7318" t="s">
        <v>77</v>
      </c>
      <c r="G7318" t="s">
        <v>39</v>
      </c>
      <c r="H7318" t="s">
        <v>4</v>
      </c>
      <c r="I7318">
        <v>2032</v>
      </c>
      <c r="J7318">
        <v>2050</v>
      </c>
      <c r="K7318">
        <v>7.17273113241618</v>
      </c>
    </row>
    <row r="7319" spans="5:11" x14ac:dyDescent="0.2">
      <c r="E7319" t="str">
        <f t="shared" si="114"/>
        <v>Manufacturing: Non Energy Intensive</v>
      </c>
      <c r="F7319" t="s">
        <v>77</v>
      </c>
      <c r="G7319" t="s">
        <v>39</v>
      </c>
      <c r="H7319" t="s">
        <v>4</v>
      </c>
      <c r="I7319">
        <v>2033</v>
      </c>
      <c r="J7319">
        <v>2048</v>
      </c>
      <c r="K7319">
        <v>6.7722909428129796</v>
      </c>
    </row>
    <row r="7320" spans="5:11" x14ac:dyDescent="0.2">
      <c r="E7320" t="str">
        <f t="shared" si="114"/>
        <v>Manufacturing: Non Energy Intensive</v>
      </c>
      <c r="F7320" t="s">
        <v>77</v>
      </c>
      <c r="G7320" t="s">
        <v>39</v>
      </c>
      <c r="H7320" t="s">
        <v>4</v>
      </c>
      <c r="I7320">
        <v>2033</v>
      </c>
      <c r="J7320">
        <v>2049</v>
      </c>
      <c r="K7320">
        <v>7.4454535490363503</v>
      </c>
    </row>
    <row r="7321" spans="5:11" x14ac:dyDescent="0.2">
      <c r="E7321" t="str">
        <f t="shared" si="114"/>
        <v>Manufacturing: Non Energy Intensive</v>
      </c>
      <c r="F7321" t="s">
        <v>77</v>
      </c>
      <c r="G7321" t="s">
        <v>39</v>
      </c>
      <c r="H7321" t="s">
        <v>4</v>
      </c>
      <c r="I7321">
        <v>2033</v>
      </c>
      <c r="J7321">
        <v>2050</v>
      </c>
      <c r="K7321">
        <v>7.4546859049468503</v>
      </c>
    </row>
    <row r="7322" spans="5:11" x14ac:dyDescent="0.2">
      <c r="E7322" t="str">
        <f t="shared" si="114"/>
        <v>Manufacturing: Non Energy Intensive</v>
      </c>
      <c r="F7322" t="s">
        <v>77</v>
      </c>
      <c r="G7322" t="s">
        <v>39</v>
      </c>
      <c r="H7322" t="s">
        <v>4</v>
      </c>
      <c r="I7322">
        <v>2034</v>
      </c>
      <c r="J7322">
        <v>2048</v>
      </c>
      <c r="K7322">
        <v>7.0382838556592002</v>
      </c>
    </row>
    <row r="7323" spans="5:11" x14ac:dyDescent="0.2">
      <c r="E7323" t="str">
        <f t="shared" si="114"/>
        <v>Manufacturing: Non Energy Intensive</v>
      </c>
      <c r="F7323" t="s">
        <v>77</v>
      </c>
      <c r="G7323" t="s">
        <v>39</v>
      </c>
      <c r="H7323" t="s">
        <v>4</v>
      </c>
      <c r="I7323">
        <v>2034</v>
      </c>
      <c r="J7323">
        <v>2049</v>
      </c>
      <c r="K7323">
        <v>7.7429087238801202</v>
      </c>
    </row>
    <row r="7324" spans="5:11" x14ac:dyDescent="0.2">
      <c r="E7324" t="str">
        <f t="shared" si="114"/>
        <v>Manufacturing: Non Energy Intensive</v>
      </c>
      <c r="F7324" t="s">
        <v>77</v>
      </c>
      <c r="G7324" t="s">
        <v>39</v>
      </c>
      <c r="H7324" t="s">
        <v>4</v>
      </c>
      <c r="I7324">
        <v>2034</v>
      </c>
      <c r="J7324">
        <v>2050</v>
      </c>
      <c r="K7324">
        <v>7.7498709111604596</v>
      </c>
    </row>
    <row r="7325" spans="5:11" x14ac:dyDescent="0.2">
      <c r="E7325" t="str">
        <f t="shared" si="114"/>
        <v>Manufacturing: Non Energy Intensive</v>
      </c>
      <c r="F7325" t="s">
        <v>77</v>
      </c>
      <c r="G7325" t="s">
        <v>39</v>
      </c>
      <c r="H7325" t="s">
        <v>4</v>
      </c>
      <c r="I7325">
        <v>2035</v>
      </c>
      <c r="J7325">
        <v>2048</v>
      </c>
      <c r="K7325">
        <v>7.29240121679344</v>
      </c>
    </row>
    <row r="7326" spans="5:11" x14ac:dyDescent="0.2">
      <c r="E7326" t="str">
        <f t="shared" si="114"/>
        <v>Manufacturing: Non Energy Intensive</v>
      </c>
      <c r="F7326" t="s">
        <v>77</v>
      </c>
      <c r="G7326" t="s">
        <v>39</v>
      </c>
      <c r="H7326" t="s">
        <v>4</v>
      </c>
      <c r="I7326">
        <v>2035</v>
      </c>
      <c r="J7326">
        <v>2049</v>
      </c>
      <c r="K7326">
        <v>8.0492227356530801</v>
      </c>
    </row>
    <row r="7327" spans="5:11" x14ac:dyDescent="0.2">
      <c r="E7327" t="str">
        <f t="shared" si="114"/>
        <v>Manufacturing: Non Energy Intensive</v>
      </c>
      <c r="F7327" t="s">
        <v>77</v>
      </c>
      <c r="G7327" t="s">
        <v>39</v>
      </c>
      <c r="H7327" t="s">
        <v>4</v>
      </c>
      <c r="I7327">
        <v>2035</v>
      </c>
      <c r="J7327">
        <v>2050</v>
      </c>
      <c r="K7327">
        <v>8.0468639995697195</v>
      </c>
    </row>
    <row r="7328" spans="5:11" x14ac:dyDescent="0.2">
      <c r="E7328" t="str">
        <f t="shared" si="114"/>
        <v>Manufacturing: Non Energy Intensive</v>
      </c>
      <c r="F7328" t="s">
        <v>77</v>
      </c>
      <c r="G7328" t="s">
        <v>39</v>
      </c>
      <c r="H7328" t="s">
        <v>4</v>
      </c>
      <c r="I7328">
        <v>2036</v>
      </c>
      <c r="J7328">
        <v>2048</v>
      </c>
      <c r="K7328">
        <v>7.5682350844175001</v>
      </c>
    </row>
    <row r="7329" spans="5:11" x14ac:dyDescent="0.2">
      <c r="E7329" t="str">
        <f t="shared" si="114"/>
        <v>Manufacturing: Non Energy Intensive</v>
      </c>
      <c r="F7329" t="s">
        <v>77</v>
      </c>
      <c r="G7329" t="s">
        <v>39</v>
      </c>
      <c r="H7329" t="s">
        <v>4</v>
      </c>
      <c r="I7329">
        <v>2036</v>
      </c>
      <c r="J7329">
        <v>2049</v>
      </c>
      <c r="K7329">
        <v>8.3627780844096709</v>
      </c>
    </row>
    <row r="7330" spans="5:11" x14ac:dyDescent="0.2">
      <c r="E7330" t="str">
        <f t="shared" si="114"/>
        <v>Manufacturing: Non Energy Intensive</v>
      </c>
      <c r="F7330" t="s">
        <v>77</v>
      </c>
      <c r="G7330" t="s">
        <v>39</v>
      </c>
      <c r="H7330" t="s">
        <v>4</v>
      </c>
      <c r="I7330">
        <v>2036</v>
      </c>
      <c r="J7330">
        <v>2050</v>
      </c>
      <c r="K7330">
        <v>8.3628960983710492</v>
      </c>
    </row>
    <row r="7331" spans="5:11" x14ac:dyDescent="0.2">
      <c r="E7331" t="str">
        <f t="shared" si="114"/>
        <v>Manufacturing: Non Energy Intensive</v>
      </c>
      <c r="F7331" t="s">
        <v>77</v>
      </c>
      <c r="G7331" t="s">
        <v>39</v>
      </c>
      <c r="H7331" t="s">
        <v>4</v>
      </c>
      <c r="I7331">
        <v>2037</v>
      </c>
      <c r="J7331">
        <v>2048</v>
      </c>
      <c r="K7331">
        <v>7.8651285431681899</v>
      </c>
    </row>
    <row r="7332" spans="5:11" x14ac:dyDescent="0.2">
      <c r="E7332" t="str">
        <f t="shared" si="114"/>
        <v>Manufacturing: Non Energy Intensive</v>
      </c>
      <c r="F7332" t="s">
        <v>77</v>
      </c>
      <c r="G7332" t="s">
        <v>39</v>
      </c>
      <c r="H7332" t="s">
        <v>4</v>
      </c>
      <c r="I7332">
        <v>2037</v>
      </c>
      <c r="J7332">
        <v>2049</v>
      </c>
      <c r="K7332">
        <v>8.6967999486868308</v>
      </c>
    </row>
    <row r="7333" spans="5:11" x14ac:dyDescent="0.2">
      <c r="E7333" t="str">
        <f t="shared" si="114"/>
        <v>Manufacturing: Non Energy Intensive</v>
      </c>
      <c r="F7333" t="s">
        <v>77</v>
      </c>
      <c r="G7333" t="s">
        <v>39</v>
      </c>
      <c r="H7333" t="s">
        <v>4</v>
      </c>
      <c r="I7333">
        <v>2037</v>
      </c>
      <c r="J7333">
        <v>2050</v>
      </c>
      <c r="K7333">
        <v>8.699383014436</v>
      </c>
    </row>
    <row r="7334" spans="5:11" x14ac:dyDescent="0.2">
      <c r="E7334" t="str">
        <f t="shared" si="114"/>
        <v>Manufacturing: Non Energy Intensive</v>
      </c>
      <c r="F7334" t="s">
        <v>77</v>
      </c>
      <c r="G7334" t="s">
        <v>39</v>
      </c>
      <c r="H7334" t="s">
        <v>4</v>
      </c>
      <c r="I7334">
        <v>2038</v>
      </c>
      <c r="J7334">
        <v>2048</v>
      </c>
      <c r="K7334">
        <v>8.1782992930936498</v>
      </c>
    </row>
    <row r="7335" spans="5:11" x14ac:dyDescent="0.2">
      <c r="E7335" t="str">
        <f t="shared" si="114"/>
        <v>Manufacturing: Non Energy Intensive</v>
      </c>
      <c r="F7335" t="s">
        <v>77</v>
      </c>
      <c r="G7335" t="s">
        <v>39</v>
      </c>
      <c r="H7335" t="s">
        <v>4</v>
      </c>
      <c r="I7335">
        <v>2038</v>
      </c>
      <c r="J7335">
        <v>2049</v>
      </c>
      <c r="K7335">
        <v>9.0476494607417894</v>
      </c>
    </row>
    <row r="7336" spans="5:11" x14ac:dyDescent="0.2">
      <c r="E7336" t="str">
        <f t="shared" si="114"/>
        <v>Manufacturing: Non Energy Intensive</v>
      </c>
      <c r="F7336" t="s">
        <v>77</v>
      </c>
      <c r="G7336" t="s">
        <v>39</v>
      </c>
      <c r="H7336" t="s">
        <v>4</v>
      </c>
      <c r="I7336">
        <v>2038</v>
      </c>
      <c r="J7336">
        <v>2050</v>
      </c>
      <c r="K7336">
        <v>9.0533854946176202</v>
      </c>
    </row>
    <row r="7337" spans="5:11" x14ac:dyDescent="0.2">
      <c r="E7337" t="str">
        <f t="shared" si="114"/>
        <v>Manufacturing: Non Energy Intensive</v>
      </c>
      <c r="F7337" t="s">
        <v>77</v>
      </c>
      <c r="G7337" t="s">
        <v>39</v>
      </c>
      <c r="H7337" t="s">
        <v>4</v>
      </c>
      <c r="I7337">
        <v>2039</v>
      </c>
      <c r="J7337">
        <v>2048</v>
      </c>
      <c r="K7337">
        <v>8.4864758349012899</v>
      </c>
    </row>
    <row r="7338" spans="5:11" x14ac:dyDescent="0.2">
      <c r="E7338" t="str">
        <f t="shared" si="114"/>
        <v>Manufacturing: Non Energy Intensive</v>
      </c>
      <c r="F7338" t="s">
        <v>77</v>
      </c>
      <c r="G7338" t="s">
        <v>39</v>
      </c>
      <c r="H7338" t="s">
        <v>4</v>
      </c>
      <c r="I7338">
        <v>2039</v>
      </c>
      <c r="J7338">
        <v>2049</v>
      </c>
      <c r="K7338">
        <v>9.3976508973957102</v>
      </c>
    </row>
    <row r="7339" spans="5:11" x14ac:dyDescent="0.2">
      <c r="E7339" t="str">
        <f t="shared" si="114"/>
        <v>Manufacturing: Non Energy Intensive</v>
      </c>
      <c r="F7339" t="s">
        <v>77</v>
      </c>
      <c r="G7339" t="s">
        <v>39</v>
      </c>
      <c r="H7339" t="s">
        <v>4</v>
      </c>
      <c r="I7339">
        <v>2039</v>
      </c>
      <c r="J7339">
        <v>2050</v>
      </c>
      <c r="K7339">
        <v>9.4030534813659497</v>
      </c>
    </row>
    <row r="7340" spans="5:11" x14ac:dyDescent="0.2">
      <c r="E7340" t="str">
        <f t="shared" si="114"/>
        <v>Manufacturing: Non Energy Intensive</v>
      </c>
      <c r="F7340" t="s">
        <v>77</v>
      </c>
      <c r="G7340" t="s">
        <v>39</v>
      </c>
      <c r="H7340" t="s">
        <v>4</v>
      </c>
      <c r="I7340">
        <v>2040</v>
      </c>
      <c r="J7340">
        <v>2048</v>
      </c>
      <c r="K7340">
        <v>8.8086949027800792</v>
      </c>
    </row>
    <row r="7341" spans="5:11" x14ac:dyDescent="0.2">
      <c r="E7341" t="str">
        <f t="shared" si="114"/>
        <v>Manufacturing: Non Energy Intensive</v>
      </c>
      <c r="F7341" t="s">
        <v>77</v>
      </c>
      <c r="G7341" t="s">
        <v>39</v>
      </c>
      <c r="H7341" t="s">
        <v>4</v>
      </c>
      <c r="I7341">
        <v>2040</v>
      </c>
      <c r="J7341">
        <v>2049</v>
      </c>
      <c r="K7341">
        <v>9.76549804467931</v>
      </c>
    </row>
    <row r="7342" spans="5:11" x14ac:dyDescent="0.2">
      <c r="E7342" t="str">
        <f t="shared" si="114"/>
        <v>Manufacturing: Non Energy Intensive</v>
      </c>
      <c r="F7342" t="s">
        <v>77</v>
      </c>
      <c r="G7342" t="s">
        <v>39</v>
      </c>
      <c r="H7342" t="s">
        <v>4</v>
      </c>
      <c r="I7342">
        <v>2040</v>
      </c>
      <c r="J7342">
        <v>2050</v>
      </c>
      <c r="K7342">
        <v>9.7699558458184406</v>
      </c>
    </row>
    <row r="7343" spans="5:11" x14ac:dyDescent="0.2">
      <c r="E7343" t="str">
        <f t="shared" si="114"/>
        <v>Manufacturing: Non Energy Intensive</v>
      </c>
      <c r="F7343" t="s">
        <v>77</v>
      </c>
      <c r="G7343" t="s">
        <v>39</v>
      </c>
      <c r="H7343" t="s">
        <v>4</v>
      </c>
      <c r="I7343">
        <v>2041</v>
      </c>
      <c r="J7343">
        <v>2048</v>
      </c>
      <c r="K7343">
        <v>9.12535346100473</v>
      </c>
    </row>
    <row r="7344" spans="5:11" x14ac:dyDescent="0.2">
      <c r="E7344" t="str">
        <f t="shared" si="114"/>
        <v>Manufacturing: Non Energy Intensive</v>
      </c>
      <c r="F7344" t="s">
        <v>77</v>
      </c>
      <c r="G7344" t="s">
        <v>39</v>
      </c>
      <c r="H7344" t="s">
        <v>4</v>
      </c>
      <c r="I7344">
        <v>2041</v>
      </c>
      <c r="J7344">
        <v>2049</v>
      </c>
      <c r="K7344">
        <v>10.1260289037684</v>
      </c>
    </row>
    <row r="7345" spans="5:11" x14ac:dyDescent="0.2">
      <c r="E7345" t="str">
        <f t="shared" si="114"/>
        <v>Manufacturing: Non Energy Intensive</v>
      </c>
      <c r="F7345" t="s">
        <v>77</v>
      </c>
      <c r="G7345" t="s">
        <v>39</v>
      </c>
      <c r="H7345" t="s">
        <v>4</v>
      </c>
      <c r="I7345">
        <v>2041</v>
      </c>
      <c r="J7345">
        <v>2050</v>
      </c>
      <c r="K7345">
        <v>10.1263108450246</v>
      </c>
    </row>
    <row r="7346" spans="5:11" x14ac:dyDescent="0.2">
      <c r="E7346" t="str">
        <f t="shared" si="114"/>
        <v>Manufacturing: Non Energy Intensive</v>
      </c>
      <c r="F7346" t="s">
        <v>77</v>
      </c>
      <c r="G7346" t="s">
        <v>39</v>
      </c>
      <c r="H7346" t="s">
        <v>4</v>
      </c>
      <c r="I7346">
        <v>2042</v>
      </c>
      <c r="J7346">
        <v>2048</v>
      </c>
      <c r="K7346">
        <v>9.4620633008050099</v>
      </c>
    </row>
    <row r="7347" spans="5:11" x14ac:dyDescent="0.2">
      <c r="E7347" t="str">
        <f t="shared" si="114"/>
        <v>Manufacturing: Non Energy Intensive</v>
      </c>
      <c r="F7347" t="s">
        <v>77</v>
      </c>
      <c r="G7347" t="s">
        <v>39</v>
      </c>
      <c r="H7347" t="s">
        <v>4</v>
      </c>
      <c r="I7347">
        <v>2042</v>
      </c>
      <c r="J7347">
        <v>2049</v>
      </c>
      <c r="K7347">
        <v>10.514477800844</v>
      </c>
    </row>
    <row r="7348" spans="5:11" x14ac:dyDescent="0.2">
      <c r="E7348" t="str">
        <f t="shared" si="114"/>
        <v>Manufacturing: Non Energy Intensive</v>
      </c>
      <c r="F7348" t="s">
        <v>77</v>
      </c>
      <c r="G7348" t="s">
        <v>39</v>
      </c>
      <c r="H7348" t="s">
        <v>4</v>
      </c>
      <c r="I7348">
        <v>2042</v>
      </c>
      <c r="J7348">
        <v>2050</v>
      </c>
      <c r="K7348">
        <v>10.5105788777366</v>
      </c>
    </row>
    <row r="7349" spans="5:11" x14ac:dyDescent="0.2">
      <c r="E7349" t="str">
        <f t="shared" si="114"/>
        <v>Manufacturing: Non Energy Intensive</v>
      </c>
      <c r="F7349" t="s">
        <v>77</v>
      </c>
      <c r="G7349" t="s">
        <v>39</v>
      </c>
      <c r="H7349" t="s">
        <v>4</v>
      </c>
      <c r="I7349">
        <v>2043</v>
      </c>
      <c r="J7349">
        <v>2048</v>
      </c>
      <c r="K7349">
        <v>9.8081409955102199</v>
      </c>
    </row>
    <row r="7350" spans="5:11" x14ac:dyDescent="0.2">
      <c r="E7350" t="str">
        <f t="shared" si="114"/>
        <v>Manufacturing: Non Energy Intensive</v>
      </c>
      <c r="F7350" t="s">
        <v>77</v>
      </c>
      <c r="G7350" t="s">
        <v>39</v>
      </c>
      <c r="H7350" t="s">
        <v>4</v>
      </c>
      <c r="I7350">
        <v>2043</v>
      </c>
      <c r="J7350">
        <v>2049</v>
      </c>
      <c r="K7350">
        <v>10.915505302846199</v>
      </c>
    </row>
    <row r="7351" spans="5:11" x14ac:dyDescent="0.2">
      <c r="E7351" t="str">
        <f t="shared" si="114"/>
        <v>Manufacturing: Non Energy Intensive</v>
      </c>
      <c r="F7351" t="s">
        <v>77</v>
      </c>
      <c r="G7351" t="s">
        <v>39</v>
      </c>
      <c r="H7351" t="s">
        <v>4</v>
      </c>
      <c r="I7351">
        <v>2043</v>
      </c>
      <c r="J7351">
        <v>2050</v>
      </c>
      <c r="K7351">
        <v>10.911177959221799</v>
      </c>
    </row>
    <row r="7352" spans="5:11" x14ac:dyDescent="0.2">
      <c r="E7352" t="str">
        <f t="shared" si="114"/>
        <v>Manufacturing: Non Energy Intensive</v>
      </c>
      <c r="F7352" t="s">
        <v>77</v>
      </c>
      <c r="G7352" t="s">
        <v>39</v>
      </c>
      <c r="H7352" t="s">
        <v>4</v>
      </c>
      <c r="I7352">
        <v>2044</v>
      </c>
      <c r="J7352">
        <v>2048</v>
      </c>
      <c r="K7352">
        <v>10.173512038134501</v>
      </c>
    </row>
    <row r="7353" spans="5:11" x14ac:dyDescent="0.2">
      <c r="E7353" t="str">
        <f t="shared" si="114"/>
        <v>Manufacturing: Non Energy Intensive</v>
      </c>
      <c r="F7353" t="s">
        <v>77</v>
      </c>
      <c r="G7353" t="s">
        <v>39</v>
      </c>
      <c r="H7353" t="s">
        <v>4</v>
      </c>
      <c r="I7353">
        <v>2044</v>
      </c>
      <c r="J7353">
        <v>2049</v>
      </c>
      <c r="K7353">
        <v>11.3413116803239</v>
      </c>
    </row>
    <row r="7354" spans="5:11" x14ac:dyDescent="0.2">
      <c r="E7354" t="str">
        <f t="shared" si="114"/>
        <v>Manufacturing: Non Energy Intensive</v>
      </c>
      <c r="F7354" t="s">
        <v>77</v>
      </c>
      <c r="G7354" t="s">
        <v>39</v>
      </c>
      <c r="H7354" t="s">
        <v>4</v>
      </c>
      <c r="I7354">
        <v>2044</v>
      </c>
      <c r="J7354">
        <v>2050</v>
      </c>
      <c r="K7354">
        <v>11.3379503276691</v>
      </c>
    </row>
    <row r="7355" spans="5:11" x14ac:dyDescent="0.2">
      <c r="E7355" t="str">
        <f t="shared" si="114"/>
        <v>Manufacturing: Non Energy Intensive</v>
      </c>
      <c r="F7355" t="s">
        <v>77</v>
      </c>
      <c r="G7355" t="s">
        <v>39</v>
      </c>
      <c r="H7355" t="s">
        <v>4</v>
      </c>
      <c r="I7355">
        <v>2045</v>
      </c>
      <c r="J7355">
        <v>2048</v>
      </c>
      <c r="K7355">
        <v>10.569323319300899</v>
      </c>
    </row>
    <row r="7356" spans="5:11" x14ac:dyDescent="0.2">
      <c r="E7356" t="str">
        <f t="shared" si="114"/>
        <v>Manufacturing: Non Energy Intensive</v>
      </c>
      <c r="F7356" t="s">
        <v>77</v>
      </c>
      <c r="G7356" t="s">
        <v>39</v>
      </c>
      <c r="H7356" t="s">
        <v>4</v>
      </c>
      <c r="I7356">
        <v>2045</v>
      </c>
      <c r="J7356">
        <v>2049</v>
      </c>
      <c r="K7356">
        <v>11.8003002576041</v>
      </c>
    </row>
    <row r="7357" spans="5:11" x14ac:dyDescent="0.2">
      <c r="E7357" t="str">
        <f t="shared" si="114"/>
        <v>Manufacturing: Non Energy Intensive</v>
      </c>
      <c r="F7357" t="s">
        <v>77</v>
      </c>
      <c r="G7357" t="s">
        <v>39</v>
      </c>
      <c r="H7357" t="s">
        <v>4</v>
      </c>
      <c r="I7357">
        <v>2045</v>
      </c>
      <c r="J7357">
        <v>2050</v>
      </c>
      <c r="K7357">
        <v>11.7989427268204</v>
      </c>
    </row>
    <row r="7358" spans="5:11" x14ac:dyDescent="0.2">
      <c r="E7358" t="str">
        <f t="shared" si="114"/>
        <v>Manufacturing: Non Energy Intensive</v>
      </c>
      <c r="F7358" t="s">
        <v>77</v>
      </c>
      <c r="G7358" t="s">
        <v>39</v>
      </c>
      <c r="H7358" t="s">
        <v>4</v>
      </c>
      <c r="I7358">
        <v>2046</v>
      </c>
      <c r="J7358">
        <v>2048</v>
      </c>
      <c r="K7358">
        <v>11.003587897474301</v>
      </c>
    </row>
    <row r="7359" spans="5:11" x14ac:dyDescent="0.2">
      <c r="E7359" t="str">
        <f t="shared" si="114"/>
        <v>Manufacturing: Non Energy Intensive</v>
      </c>
      <c r="F7359" t="s">
        <v>77</v>
      </c>
      <c r="G7359" t="s">
        <v>39</v>
      </c>
      <c r="H7359" t="s">
        <v>4</v>
      </c>
      <c r="I7359">
        <v>2046</v>
      </c>
      <c r="J7359">
        <v>2049</v>
      </c>
      <c r="K7359">
        <v>12.3003649408919</v>
      </c>
    </row>
    <row r="7360" spans="5:11" x14ac:dyDescent="0.2">
      <c r="E7360" t="str">
        <f t="shared" si="114"/>
        <v>Manufacturing: Non Energy Intensive</v>
      </c>
      <c r="F7360" t="s">
        <v>77</v>
      </c>
      <c r="G7360" t="s">
        <v>39</v>
      </c>
      <c r="H7360" t="s">
        <v>4</v>
      </c>
      <c r="I7360">
        <v>2046</v>
      </c>
      <c r="J7360">
        <v>2050</v>
      </c>
      <c r="K7360">
        <v>12.305381954622399</v>
      </c>
    </row>
    <row r="7361" spans="5:11" x14ac:dyDescent="0.2">
      <c r="E7361" t="str">
        <f t="shared" si="114"/>
        <v>Manufacturing: Non Energy Intensive</v>
      </c>
      <c r="F7361" t="s">
        <v>77</v>
      </c>
      <c r="G7361" t="s">
        <v>39</v>
      </c>
      <c r="H7361" t="s">
        <v>4</v>
      </c>
      <c r="I7361">
        <v>2047</v>
      </c>
      <c r="J7361">
        <v>2048</v>
      </c>
      <c r="K7361">
        <v>11.4622739176738</v>
      </c>
    </row>
    <row r="7362" spans="5:11" x14ac:dyDescent="0.2">
      <c r="E7362" t="str">
        <f t="shared" si="114"/>
        <v>Manufacturing: Non Energy Intensive</v>
      </c>
      <c r="F7362" t="s">
        <v>77</v>
      </c>
      <c r="G7362" t="s">
        <v>39</v>
      </c>
      <c r="H7362" t="s">
        <v>4</v>
      </c>
      <c r="I7362">
        <v>2047</v>
      </c>
      <c r="J7362">
        <v>2049</v>
      </c>
      <c r="K7362">
        <v>12.8266845483215</v>
      </c>
    </row>
    <row r="7363" spans="5:11" x14ac:dyDescent="0.2">
      <c r="E7363" t="str">
        <f t="shared" ref="E7363:E7426" si="115">VLOOKUP(F7363,$A$2:$B$53,2,)</f>
        <v>Manufacturing: Non Energy Intensive</v>
      </c>
      <c r="F7363" t="s">
        <v>77</v>
      </c>
      <c r="G7363" t="s">
        <v>39</v>
      </c>
      <c r="H7363" t="s">
        <v>4</v>
      </c>
      <c r="I7363">
        <v>2047</v>
      </c>
      <c r="J7363">
        <v>2050</v>
      </c>
      <c r="K7363">
        <v>12.8374832013494</v>
      </c>
    </row>
    <row r="7364" spans="5:11" x14ac:dyDescent="0.2">
      <c r="E7364" t="str">
        <f t="shared" si="115"/>
        <v>Manufacturing: Non Energy Intensive</v>
      </c>
      <c r="F7364" t="s">
        <v>77</v>
      </c>
      <c r="G7364" t="s">
        <v>39</v>
      </c>
      <c r="H7364" t="s">
        <v>4</v>
      </c>
      <c r="I7364">
        <v>2048</v>
      </c>
      <c r="J7364">
        <v>2048</v>
      </c>
      <c r="K7364">
        <v>11.926079741784999</v>
      </c>
    </row>
    <row r="7365" spans="5:11" x14ac:dyDescent="0.2">
      <c r="E7365" t="str">
        <f t="shared" si="115"/>
        <v>Manufacturing: Non Energy Intensive</v>
      </c>
      <c r="F7365" t="s">
        <v>77</v>
      </c>
      <c r="G7365" t="s">
        <v>39</v>
      </c>
      <c r="H7365" t="s">
        <v>4</v>
      </c>
      <c r="I7365">
        <v>2048</v>
      </c>
      <c r="J7365">
        <v>2049</v>
      </c>
      <c r="K7365">
        <v>13.358527367719001</v>
      </c>
    </row>
    <row r="7366" spans="5:11" x14ac:dyDescent="0.2">
      <c r="E7366" t="str">
        <f t="shared" si="115"/>
        <v>Manufacturing: Non Energy Intensive</v>
      </c>
      <c r="F7366" t="s">
        <v>77</v>
      </c>
      <c r="G7366" t="s">
        <v>39</v>
      </c>
      <c r="H7366" t="s">
        <v>4</v>
      </c>
      <c r="I7366">
        <v>2048</v>
      </c>
      <c r="J7366">
        <v>2050</v>
      </c>
      <c r="K7366">
        <v>13.372217853971099</v>
      </c>
    </row>
    <row r="7367" spans="5:11" x14ac:dyDescent="0.2">
      <c r="E7367" t="str">
        <f t="shared" si="115"/>
        <v>Manufacturing: Non Energy Intensive</v>
      </c>
      <c r="F7367" t="s">
        <v>77</v>
      </c>
      <c r="G7367" t="s">
        <v>39</v>
      </c>
      <c r="H7367" t="s">
        <v>4</v>
      </c>
      <c r="I7367">
        <v>2049</v>
      </c>
      <c r="J7367">
        <v>2048</v>
      </c>
      <c r="K7367">
        <v>12.4149670126413</v>
      </c>
    </row>
    <row r="7368" spans="5:11" x14ac:dyDescent="0.2">
      <c r="E7368" t="str">
        <f t="shared" si="115"/>
        <v>Manufacturing: Non Energy Intensive</v>
      </c>
      <c r="F7368" t="s">
        <v>77</v>
      </c>
      <c r="G7368" t="s">
        <v>39</v>
      </c>
      <c r="H7368" t="s">
        <v>4</v>
      </c>
      <c r="I7368">
        <v>2049</v>
      </c>
      <c r="J7368">
        <v>2049</v>
      </c>
      <c r="K7368">
        <v>13.908513778833401</v>
      </c>
    </row>
    <row r="7369" spans="5:11" x14ac:dyDescent="0.2">
      <c r="E7369" t="str">
        <f t="shared" si="115"/>
        <v>Manufacturing: Non Energy Intensive</v>
      </c>
      <c r="F7369" t="s">
        <v>77</v>
      </c>
      <c r="G7369" t="s">
        <v>39</v>
      </c>
      <c r="H7369" t="s">
        <v>4</v>
      </c>
      <c r="I7369">
        <v>2049</v>
      </c>
      <c r="J7369">
        <v>2050</v>
      </c>
      <c r="K7369">
        <v>13.925823801702499</v>
      </c>
    </row>
    <row r="7370" spans="5:11" x14ac:dyDescent="0.2">
      <c r="E7370" t="str">
        <f t="shared" si="115"/>
        <v>Manufacturing: Non Energy Intensive</v>
      </c>
      <c r="F7370" t="s">
        <v>77</v>
      </c>
      <c r="G7370" t="s">
        <v>39</v>
      </c>
      <c r="H7370" t="s">
        <v>4</v>
      </c>
      <c r="I7370">
        <v>2050</v>
      </c>
      <c r="J7370">
        <v>2048</v>
      </c>
      <c r="K7370">
        <v>12.936036688605499</v>
      </c>
    </row>
    <row r="7371" spans="5:11" x14ac:dyDescent="0.2">
      <c r="E7371" t="str">
        <f t="shared" si="115"/>
        <v>Manufacturing: Non Energy Intensive</v>
      </c>
      <c r="F7371" t="s">
        <v>77</v>
      </c>
      <c r="G7371" t="s">
        <v>39</v>
      </c>
      <c r="H7371" t="s">
        <v>4</v>
      </c>
      <c r="I7371">
        <v>2050</v>
      </c>
      <c r="J7371">
        <v>2049</v>
      </c>
      <c r="K7371">
        <v>14.491011404181201</v>
      </c>
    </row>
    <row r="7372" spans="5:11" x14ac:dyDescent="0.2">
      <c r="E7372" t="str">
        <f t="shared" si="115"/>
        <v>Manufacturing: Non Energy Intensive</v>
      </c>
      <c r="F7372" t="s">
        <v>77</v>
      </c>
      <c r="G7372" t="s">
        <v>39</v>
      </c>
      <c r="H7372" t="s">
        <v>4</v>
      </c>
      <c r="I7372">
        <v>2050</v>
      </c>
      <c r="J7372">
        <v>2050</v>
      </c>
      <c r="K7372">
        <v>14.5121641945468</v>
      </c>
    </row>
    <row r="7373" spans="5:11" x14ac:dyDescent="0.2">
      <c r="E7373" t="str">
        <f t="shared" si="115"/>
        <v>Manufacturing: Non Energy Intensive</v>
      </c>
      <c r="F7373" t="s">
        <v>77</v>
      </c>
      <c r="G7373" t="s">
        <v>39</v>
      </c>
      <c r="H7373" t="s">
        <v>5</v>
      </c>
      <c r="I7373">
        <v>2012</v>
      </c>
      <c r="J7373">
        <v>2048</v>
      </c>
      <c r="K7373">
        <v>5.0799590897487201</v>
      </c>
    </row>
    <row r="7374" spans="5:11" x14ac:dyDescent="0.2">
      <c r="E7374" t="str">
        <f t="shared" si="115"/>
        <v>Manufacturing: Non Energy Intensive</v>
      </c>
      <c r="F7374" t="s">
        <v>77</v>
      </c>
      <c r="G7374" t="s">
        <v>39</v>
      </c>
      <c r="H7374" t="s">
        <v>5</v>
      </c>
      <c r="I7374">
        <v>2012</v>
      </c>
      <c r="J7374">
        <v>2049</v>
      </c>
      <c r="K7374">
        <v>5.0799590897487201</v>
      </c>
    </row>
    <row r="7375" spans="5:11" x14ac:dyDescent="0.2">
      <c r="E7375" t="str">
        <f t="shared" si="115"/>
        <v>Manufacturing: Non Energy Intensive</v>
      </c>
      <c r="F7375" t="s">
        <v>77</v>
      </c>
      <c r="G7375" t="s">
        <v>39</v>
      </c>
      <c r="H7375" t="s">
        <v>5</v>
      </c>
      <c r="I7375">
        <v>2012</v>
      </c>
      <c r="J7375">
        <v>2050</v>
      </c>
      <c r="K7375">
        <v>5.0799590897486997</v>
      </c>
    </row>
    <row r="7376" spans="5:11" x14ac:dyDescent="0.2">
      <c r="E7376" t="str">
        <f t="shared" si="115"/>
        <v>Manufacturing: Non Energy Intensive</v>
      </c>
      <c r="F7376" t="s">
        <v>77</v>
      </c>
      <c r="G7376" t="s">
        <v>39</v>
      </c>
      <c r="H7376" t="s">
        <v>5</v>
      </c>
      <c r="I7376">
        <v>2013</v>
      </c>
      <c r="J7376">
        <v>2048</v>
      </c>
      <c r="K7376">
        <v>5.2721963037489097</v>
      </c>
    </row>
    <row r="7377" spans="5:11" x14ac:dyDescent="0.2">
      <c r="E7377" t="str">
        <f t="shared" si="115"/>
        <v>Manufacturing: Non Energy Intensive</v>
      </c>
      <c r="F7377" t="s">
        <v>77</v>
      </c>
      <c r="G7377" t="s">
        <v>39</v>
      </c>
      <c r="H7377" t="s">
        <v>5</v>
      </c>
      <c r="I7377">
        <v>2013</v>
      </c>
      <c r="J7377">
        <v>2049</v>
      </c>
      <c r="K7377">
        <v>5.2993540519852402</v>
      </c>
    </row>
    <row r="7378" spans="5:11" x14ac:dyDescent="0.2">
      <c r="E7378" t="str">
        <f t="shared" si="115"/>
        <v>Manufacturing: Non Energy Intensive</v>
      </c>
      <c r="F7378" t="s">
        <v>77</v>
      </c>
      <c r="G7378" t="s">
        <v>39</v>
      </c>
      <c r="H7378" t="s">
        <v>5</v>
      </c>
      <c r="I7378">
        <v>2013</v>
      </c>
      <c r="J7378">
        <v>2050</v>
      </c>
      <c r="K7378">
        <v>5.2992226342040496</v>
      </c>
    </row>
    <row r="7379" spans="5:11" x14ac:dyDescent="0.2">
      <c r="E7379" t="str">
        <f t="shared" si="115"/>
        <v>Manufacturing: Non Energy Intensive</v>
      </c>
      <c r="F7379" t="s">
        <v>77</v>
      </c>
      <c r="G7379" t="s">
        <v>39</v>
      </c>
      <c r="H7379" t="s">
        <v>5</v>
      </c>
      <c r="I7379">
        <v>2014</v>
      </c>
      <c r="J7379">
        <v>2048</v>
      </c>
      <c r="K7379">
        <v>5.4182015503953496</v>
      </c>
    </row>
    <row r="7380" spans="5:11" x14ac:dyDescent="0.2">
      <c r="E7380" t="str">
        <f t="shared" si="115"/>
        <v>Manufacturing: Non Energy Intensive</v>
      </c>
      <c r="F7380" t="s">
        <v>77</v>
      </c>
      <c r="G7380" t="s">
        <v>39</v>
      </c>
      <c r="H7380" t="s">
        <v>5</v>
      </c>
      <c r="I7380">
        <v>2014</v>
      </c>
      <c r="J7380">
        <v>2049</v>
      </c>
      <c r="K7380">
        <v>5.4780664667761396</v>
      </c>
    </row>
    <row r="7381" spans="5:11" x14ac:dyDescent="0.2">
      <c r="E7381" t="str">
        <f t="shared" si="115"/>
        <v>Manufacturing: Non Energy Intensive</v>
      </c>
      <c r="F7381" t="s">
        <v>77</v>
      </c>
      <c r="G7381" t="s">
        <v>39</v>
      </c>
      <c r="H7381" t="s">
        <v>5</v>
      </c>
      <c r="I7381">
        <v>2014</v>
      </c>
      <c r="J7381">
        <v>2050</v>
      </c>
      <c r="K7381">
        <v>5.4769435012148397</v>
      </c>
    </row>
    <row r="7382" spans="5:11" x14ac:dyDescent="0.2">
      <c r="E7382" t="str">
        <f t="shared" si="115"/>
        <v>Manufacturing: Non Energy Intensive</v>
      </c>
      <c r="F7382" t="s">
        <v>77</v>
      </c>
      <c r="G7382" t="s">
        <v>39</v>
      </c>
      <c r="H7382" t="s">
        <v>5</v>
      </c>
      <c r="I7382">
        <v>2015</v>
      </c>
      <c r="J7382">
        <v>2048</v>
      </c>
      <c r="K7382">
        <v>5.4401074280278596</v>
      </c>
    </row>
    <row r="7383" spans="5:11" x14ac:dyDescent="0.2">
      <c r="E7383" t="str">
        <f t="shared" si="115"/>
        <v>Manufacturing: Non Energy Intensive</v>
      </c>
      <c r="F7383" t="s">
        <v>77</v>
      </c>
      <c r="G7383" t="s">
        <v>39</v>
      </c>
      <c r="H7383" t="s">
        <v>5</v>
      </c>
      <c r="I7383">
        <v>2015</v>
      </c>
      <c r="J7383">
        <v>2049</v>
      </c>
      <c r="K7383">
        <v>5.5324903161636501</v>
      </c>
    </row>
    <row r="7384" spans="5:11" x14ac:dyDescent="0.2">
      <c r="E7384" t="str">
        <f t="shared" si="115"/>
        <v>Manufacturing: Non Energy Intensive</v>
      </c>
      <c r="F7384" t="s">
        <v>77</v>
      </c>
      <c r="G7384" t="s">
        <v>39</v>
      </c>
      <c r="H7384" t="s">
        <v>5</v>
      </c>
      <c r="I7384">
        <v>2015</v>
      </c>
      <c r="J7384">
        <v>2050</v>
      </c>
      <c r="K7384">
        <v>5.5310511070774702</v>
      </c>
    </row>
    <row r="7385" spans="5:11" x14ac:dyDescent="0.2">
      <c r="E7385" t="str">
        <f t="shared" si="115"/>
        <v>Manufacturing: Non Energy Intensive</v>
      </c>
      <c r="F7385" t="s">
        <v>77</v>
      </c>
      <c r="G7385" t="s">
        <v>39</v>
      </c>
      <c r="H7385" t="s">
        <v>5</v>
      </c>
      <c r="I7385">
        <v>2016</v>
      </c>
      <c r="J7385">
        <v>2048</v>
      </c>
      <c r="K7385">
        <v>5.4691492683877598</v>
      </c>
    </row>
    <row r="7386" spans="5:11" x14ac:dyDescent="0.2">
      <c r="E7386" t="str">
        <f t="shared" si="115"/>
        <v>Manufacturing: Non Energy Intensive</v>
      </c>
      <c r="F7386" t="s">
        <v>77</v>
      </c>
      <c r="G7386" t="s">
        <v>39</v>
      </c>
      <c r="H7386" t="s">
        <v>5</v>
      </c>
      <c r="I7386">
        <v>2016</v>
      </c>
      <c r="J7386">
        <v>2049</v>
      </c>
      <c r="K7386">
        <v>5.5954623633373402</v>
      </c>
    </row>
    <row r="7387" spans="5:11" x14ac:dyDescent="0.2">
      <c r="E7387" t="str">
        <f t="shared" si="115"/>
        <v>Manufacturing: Non Energy Intensive</v>
      </c>
      <c r="F7387" t="s">
        <v>77</v>
      </c>
      <c r="G7387" t="s">
        <v>39</v>
      </c>
      <c r="H7387" t="s">
        <v>5</v>
      </c>
      <c r="I7387">
        <v>2016</v>
      </c>
      <c r="J7387">
        <v>2050</v>
      </c>
      <c r="K7387">
        <v>5.5939879338995802</v>
      </c>
    </row>
    <row r="7388" spans="5:11" x14ac:dyDescent="0.2">
      <c r="E7388" t="str">
        <f t="shared" si="115"/>
        <v>Manufacturing: Non Energy Intensive</v>
      </c>
      <c r="F7388" t="s">
        <v>77</v>
      </c>
      <c r="G7388" t="s">
        <v>39</v>
      </c>
      <c r="H7388" t="s">
        <v>5</v>
      </c>
      <c r="I7388">
        <v>2017</v>
      </c>
      <c r="J7388">
        <v>2048</v>
      </c>
      <c r="K7388">
        <v>5.4922919210730399</v>
      </c>
    </row>
    <row r="7389" spans="5:11" x14ac:dyDescent="0.2">
      <c r="E7389" t="str">
        <f t="shared" si="115"/>
        <v>Manufacturing: Non Energy Intensive</v>
      </c>
      <c r="F7389" t="s">
        <v>77</v>
      </c>
      <c r="G7389" t="s">
        <v>39</v>
      </c>
      <c r="H7389" t="s">
        <v>5</v>
      </c>
      <c r="I7389">
        <v>2017</v>
      </c>
      <c r="J7389">
        <v>2049</v>
      </c>
      <c r="K7389">
        <v>5.6547095176120497</v>
      </c>
    </row>
    <row r="7390" spans="5:11" x14ac:dyDescent="0.2">
      <c r="E7390" t="str">
        <f t="shared" si="115"/>
        <v>Manufacturing: Non Energy Intensive</v>
      </c>
      <c r="F7390" t="s">
        <v>77</v>
      </c>
      <c r="G7390" t="s">
        <v>39</v>
      </c>
      <c r="H7390" t="s">
        <v>5</v>
      </c>
      <c r="I7390">
        <v>2017</v>
      </c>
      <c r="J7390">
        <v>2050</v>
      </c>
      <c r="K7390">
        <v>5.6539774024882403</v>
      </c>
    </row>
    <row r="7391" spans="5:11" x14ac:dyDescent="0.2">
      <c r="E7391" t="str">
        <f t="shared" si="115"/>
        <v>Manufacturing: Non Energy Intensive</v>
      </c>
      <c r="F7391" t="s">
        <v>77</v>
      </c>
      <c r="G7391" t="s">
        <v>39</v>
      </c>
      <c r="H7391" t="s">
        <v>5</v>
      </c>
      <c r="I7391">
        <v>2018</v>
      </c>
      <c r="J7391">
        <v>2048</v>
      </c>
      <c r="K7391">
        <v>5.5776679718016497</v>
      </c>
    </row>
    <row r="7392" spans="5:11" x14ac:dyDescent="0.2">
      <c r="E7392" t="str">
        <f t="shared" si="115"/>
        <v>Manufacturing: Non Energy Intensive</v>
      </c>
      <c r="F7392" t="s">
        <v>77</v>
      </c>
      <c r="G7392" t="s">
        <v>39</v>
      </c>
      <c r="H7392" t="s">
        <v>5</v>
      </c>
      <c r="I7392">
        <v>2018</v>
      </c>
      <c r="J7392">
        <v>2049</v>
      </c>
      <c r="K7392">
        <v>5.7756706350320597</v>
      </c>
    </row>
    <row r="7393" spans="5:11" x14ac:dyDescent="0.2">
      <c r="E7393" t="str">
        <f t="shared" si="115"/>
        <v>Manufacturing: Non Energy Intensive</v>
      </c>
      <c r="F7393" t="s">
        <v>77</v>
      </c>
      <c r="G7393" t="s">
        <v>39</v>
      </c>
      <c r="H7393" t="s">
        <v>5</v>
      </c>
      <c r="I7393">
        <v>2018</v>
      </c>
      <c r="J7393">
        <v>2050</v>
      </c>
      <c r="K7393">
        <v>5.7767248998026002</v>
      </c>
    </row>
    <row r="7394" spans="5:11" x14ac:dyDescent="0.2">
      <c r="E7394" t="str">
        <f t="shared" si="115"/>
        <v>Manufacturing: Non Energy Intensive</v>
      </c>
      <c r="F7394" t="s">
        <v>77</v>
      </c>
      <c r="G7394" t="s">
        <v>39</v>
      </c>
      <c r="H7394" t="s">
        <v>5</v>
      </c>
      <c r="I7394">
        <v>2019</v>
      </c>
      <c r="J7394">
        <v>2048</v>
      </c>
      <c r="K7394">
        <v>5.5543139574676497</v>
      </c>
    </row>
    <row r="7395" spans="5:11" x14ac:dyDescent="0.2">
      <c r="E7395" t="str">
        <f t="shared" si="115"/>
        <v>Manufacturing: Non Energy Intensive</v>
      </c>
      <c r="F7395" t="s">
        <v>77</v>
      </c>
      <c r="G7395" t="s">
        <v>39</v>
      </c>
      <c r="H7395" t="s">
        <v>5</v>
      </c>
      <c r="I7395">
        <v>2019</v>
      </c>
      <c r="J7395">
        <v>2049</v>
      </c>
      <c r="K7395">
        <v>5.7825964036004303</v>
      </c>
    </row>
    <row r="7396" spans="5:11" x14ac:dyDescent="0.2">
      <c r="E7396" t="str">
        <f t="shared" si="115"/>
        <v>Manufacturing: Non Energy Intensive</v>
      </c>
      <c r="F7396" t="s">
        <v>77</v>
      </c>
      <c r="G7396" t="s">
        <v>39</v>
      </c>
      <c r="H7396" t="s">
        <v>5</v>
      </c>
      <c r="I7396">
        <v>2019</v>
      </c>
      <c r="J7396">
        <v>2050</v>
      </c>
      <c r="K7396">
        <v>5.7853650361125997</v>
      </c>
    </row>
    <row r="7397" spans="5:11" x14ac:dyDescent="0.2">
      <c r="E7397" t="str">
        <f t="shared" si="115"/>
        <v>Manufacturing: Non Energy Intensive</v>
      </c>
      <c r="F7397" t="s">
        <v>77</v>
      </c>
      <c r="G7397" t="s">
        <v>39</v>
      </c>
      <c r="H7397" t="s">
        <v>5</v>
      </c>
      <c r="I7397">
        <v>2020</v>
      </c>
      <c r="J7397">
        <v>2048</v>
      </c>
      <c r="K7397">
        <v>4.8678999487785903</v>
      </c>
    </row>
    <row r="7398" spans="5:11" x14ac:dyDescent="0.2">
      <c r="E7398" t="str">
        <f t="shared" si="115"/>
        <v>Manufacturing: Non Energy Intensive</v>
      </c>
      <c r="F7398" t="s">
        <v>77</v>
      </c>
      <c r="G7398" t="s">
        <v>39</v>
      </c>
      <c r="H7398" t="s">
        <v>5</v>
      </c>
      <c r="I7398">
        <v>2020</v>
      </c>
      <c r="J7398">
        <v>2049</v>
      </c>
      <c r="K7398">
        <v>5.0981733367164601</v>
      </c>
    </row>
    <row r="7399" spans="5:11" x14ac:dyDescent="0.2">
      <c r="E7399" t="str">
        <f t="shared" si="115"/>
        <v>Manufacturing: Non Energy Intensive</v>
      </c>
      <c r="F7399" t="s">
        <v>77</v>
      </c>
      <c r="G7399" t="s">
        <v>39</v>
      </c>
      <c r="H7399" t="s">
        <v>5</v>
      </c>
      <c r="I7399">
        <v>2020</v>
      </c>
      <c r="J7399">
        <v>2050</v>
      </c>
      <c r="K7399">
        <v>5.1025020041498701</v>
      </c>
    </row>
    <row r="7400" spans="5:11" x14ac:dyDescent="0.2">
      <c r="E7400" t="str">
        <f t="shared" si="115"/>
        <v>Manufacturing: Non Energy Intensive</v>
      </c>
      <c r="F7400" t="s">
        <v>77</v>
      </c>
      <c r="G7400" t="s">
        <v>39</v>
      </c>
      <c r="H7400" t="s">
        <v>5</v>
      </c>
      <c r="I7400">
        <v>2021</v>
      </c>
      <c r="J7400">
        <v>2048</v>
      </c>
      <c r="K7400">
        <v>5.0715937857617099</v>
      </c>
    </row>
    <row r="7401" spans="5:11" x14ac:dyDescent="0.2">
      <c r="E7401" t="str">
        <f t="shared" si="115"/>
        <v>Manufacturing: Non Energy Intensive</v>
      </c>
      <c r="F7401" t="s">
        <v>77</v>
      </c>
      <c r="G7401" t="s">
        <v>39</v>
      </c>
      <c r="H7401" t="s">
        <v>5</v>
      </c>
      <c r="I7401">
        <v>2021</v>
      </c>
      <c r="J7401">
        <v>2049</v>
      </c>
      <c r="K7401">
        <v>5.3360797935952498</v>
      </c>
    </row>
    <row r="7402" spans="5:11" x14ac:dyDescent="0.2">
      <c r="E7402" t="str">
        <f t="shared" si="115"/>
        <v>Manufacturing: Non Energy Intensive</v>
      </c>
      <c r="F7402" t="s">
        <v>77</v>
      </c>
      <c r="G7402" t="s">
        <v>39</v>
      </c>
      <c r="H7402" t="s">
        <v>5</v>
      </c>
      <c r="I7402">
        <v>2021</v>
      </c>
      <c r="J7402">
        <v>2050</v>
      </c>
      <c r="K7402">
        <v>5.3394464272029198</v>
      </c>
    </row>
    <row r="7403" spans="5:11" x14ac:dyDescent="0.2">
      <c r="E7403" t="str">
        <f t="shared" si="115"/>
        <v>Manufacturing: Non Energy Intensive</v>
      </c>
      <c r="F7403" t="s">
        <v>77</v>
      </c>
      <c r="G7403" t="s">
        <v>39</v>
      </c>
      <c r="H7403" t="s">
        <v>5</v>
      </c>
      <c r="I7403">
        <v>2022</v>
      </c>
      <c r="J7403">
        <v>2048</v>
      </c>
      <c r="K7403">
        <v>5.2189270478108298</v>
      </c>
    </row>
    <row r="7404" spans="5:11" x14ac:dyDescent="0.2">
      <c r="E7404" t="str">
        <f t="shared" si="115"/>
        <v>Manufacturing: Non Energy Intensive</v>
      </c>
      <c r="F7404" t="s">
        <v>77</v>
      </c>
      <c r="G7404" t="s">
        <v>39</v>
      </c>
      <c r="H7404" t="s">
        <v>5</v>
      </c>
      <c r="I7404">
        <v>2022</v>
      </c>
      <c r="J7404">
        <v>2049</v>
      </c>
      <c r="K7404">
        <v>5.51601309962959</v>
      </c>
    </row>
    <row r="7405" spans="5:11" x14ac:dyDescent="0.2">
      <c r="E7405" t="str">
        <f t="shared" si="115"/>
        <v>Manufacturing: Non Energy Intensive</v>
      </c>
      <c r="F7405" t="s">
        <v>77</v>
      </c>
      <c r="G7405" t="s">
        <v>39</v>
      </c>
      <c r="H7405" t="s">
        <v>5</v>
      </c>
      <c r="I7405">
        <v>2022</v>
      </c>
      <c r="J7405">
        <v>2050</v>
      </c>
      <c r="K7405">
        <v>5.5181369490387402</v>
      </c>
    </row>
    <row r="7406" spans="5:11" x14ac:dyDescent="0.2">
      <c r="E7406" t="str">
        <f t="shared" si="115"/>
        <v>Manufacturing: Non Energy Intensive</v>
      </c>
      <c r="F7406" t="s">
        <v>77</v>
      </c>
      <c r="G7406" t="s">
        <v>39</v>
      </c>
      <c r="H7406" t="s">
        <v>5</v>
      </c>
      <c r="I7406">
        <v>2023</v>
      </c>
      <c r="J7406">
        <v>2048</v>
      </c>
      <c r="K7406">
        <v>5.3634951684159704</v>
      </c>
    </row>
    <row r="7407" spans="5:11" x14ac:dyDescent="0.2">
      <c r="E7407" t="str">
        <f t="shared" si="115"/>
        <v>Manufacturing: Non Energy Intensive</v>
      </c>
      <c r="F7407" t="s">
        <v>77</v>
      </c>
      <c r="G7407" t="s">
        <v>39</v>
      </c>
      <c r="H7407" t="s">
        <v>5</v>
      </c>
      <c r="I7407">
        <v>2023</v>
      </c>
      <c r="J7407">
        <v>2049</v>
      </c>
      <c r="K7407">
        <v>5.6981710929329896</v>
      </c>
    </row>
    <row r="7408" spans="5:11" x14ac:dyDescent="0.2">
      <c r="E7408" t="str">
        <f t="shared" si="115"/>
        <v>Manufacturing: Non Energy Intensive</v>
      </c>
      <c r="F7408" t="s">
        <v>77</v>
      </c>
      <c r="G7408" t="s">
        <v>39</v>
      </c>
      <c r="H7408" t="s">
        <v>5</v>
      </c>
      <c r="I7408">
        <v>2023</v>
      </c>
      <c r="J7408">
        <v>2050</v>
      </c>
      <c r="K7408">
        <v>5.69348632395742</v>
      </c>
    </row>
    <row r="7409" spans="5:11" x14ac:dyDescent="0.2">
      <c r="E7409" t="str">
        <f t="shared" si="115"/>
        <v>Manufacturing: Non Energy Intensive</v>
      </c>
      <c r="F7409" t="s">
        <v>77</v>
      </c>
      <c r="G7409" t="s">
        <v>39</v>
      </c>
      <c r="H7409" t="s">
        <v>5</v>
      </c>
      <c r="I7409">
        <v>2024</v>
      </c>
      <c r="J7409">
        <v>2048</v>
      </c>
      <c r="K7409">
        <v>5.5225187688092596</v>
      </c>
    </row>
    <row r="7410" spans="5:11" x14ac:dyDescent="0.2">
      <c r="E7410" t="str">
        <f t="shared" si="115"/>
        <v>Manufacturing: Non Energy Intensive</v>
      </c>
      <c r="F7410" t="s">
        <v>77</v>
      </c>
      <c r="G7410" t="s">
        <v>39</v>
      </c>
      <c r="H7410" t="s">
        <v>5</v>
      </c>
      <c r="I7410">
        <v>2024</v>
      </c>
      <c r="J7410">
        <v>2049</v>
      </c>
      <c r="K7410">
        <v>5.8929649676320999</v>
      </c>
    </row>
    <row r="7411" spans="5:11" x14ac:dyDescent="0.2">
      <c r="E7411" t="str">
        <f t="shared" si="115"/>
        <v>Manufacturing: Non Energy Intensive</v>
      </c>
      <c r="F7411" t="s">
        <v>77</v>
      </c>
      <c r="G7411" t="s">
        <v>39</v>
      </c>
      <c r="H7411" t="s">
        <v>5</v>
      </c>
      <c r="I7411">
        <v>2024</v>
      </c>
      <c r="J7411">
        <v>2050</v>
      </c>
      <c r="K7411">
        <v>5.8861033264197102</v>
      </c>
    </row>
    <row r="7412" spans="5:11" x14ac:dyDescent="0.2">
      <c r="E7412" t="str">
        <f t="shared" si="115"/>
        <v>Manufacturing: Non Energy Intensive</v>
      </c>
      <c r="F7412" t="s">
        <v>77</v>
      </c>
      <c r="G7412" t="s">
        <v>39</v>
      </c>
      <c r="H7412" t="s">
        <v>5</v>
      </c>
      <c r="I7412">
        <v>2025</v>
      </c>
      <c r="J7412">
        <v>2048</v>
      </c>
      <c r="K7412">
        <v>5.7570768667673802</v>
      </c>
    </row>
    <row r="7413" spans="5:11" x14ac:dyDescent="0.2">
      <c r="E7413" t="str">
        <f t="shared" si="115"/>
        <v>Manufacturing: Non Energy Intensive</v>
      </c>
      <c r="F7413" t="s">
        <v>77</v>
      </c>
      <c r="G7413" t="s">
        <v>39</v>
      </c>
      <c r="H7413" t="s">
        <v>5</v>
      </c>
      <c r="I7413">
        <v>2025</v>
      </c>
      <c r="J7413">
        <v>2049</v>
      </c>
      <c r="K7413">
        <v>6.1606955974132198</v>
      </c>
    </row>
    <row r="7414" spans="5:11" x14ac:dyDescent="0.2">
      <c r="E7414" t="str">
        <f t="shared" si="115"/>
        <v>Manufacturing: Non Energy Intensive</v>
      </c>
      <c r="F7414" t="s">
        <v>77</v>
      </c>
      <c r="G7414" t="s">
        <v>39</v>
      </c>
      <c r="H7414" t="s">
        <v>5</v>
      </c>
      <c r="I7414">
        <v>2025</v>
      </c>
      <c r="J7414">
        <v>2050</v>
      </c>
      <c r="K7414">
        <v>6.1556211181835296</v>
      </c>
    </row>
    <row r="7415" spans="5:11" x14ac:dyDescent="0.2">
      <c r="E7415" t="str">
        <f t="shared" si="115"/>
        <v>Manufacturing: Non Energy Intensive</v>
      </c>
      <c r="F7415" t="s">
        <v>77</v>
      </c>
      <c r="G7415" t="s">
        <v>39</v>
      </c>
      <c r="H7415" t="s">
        <v>5</v>
      </c>
      <c r="I7415">
        <v>2026</v>
      </c>
      <c r="J7415">
        <v>2048</v>
      </c>
      <c r="K7415">
        <v>5.9897530023836403</v>
      </c>
    </row>
    <row r="7416" spans="5:11" x14ac:dyDescent="0.2">
      <c r="E7416" t="str">
        <f t="shared" si="115"/>
        <v>Manufacturing: Non Energy Intensive</v>
      </c>
      <c r="F7416" t="s">
        <v>77</v>
      </c>
      <c r="G7416" t="s">
        <v>39</v>
      </c>
      <c r="H7416" t="s">
        <v>5</v>
      </c>
      <c r="I7416">
        <v>2026</v>
      </c>
      <c r="J7416">
        <v>2049</v>
      </c>
      <c r="K7416">
        <v>6.4300210109637703</v>
      </c>
    </row>
    <row r="7417" spans="5:11" x14ac:dyDescent="0.2">
      <c r="E7417" t="str">
        <f t="shared" si="115"/>
        <v>Manufacturing: Non Energy Intensive</v>
      </c>
      <c r="F7417" t="s">
        <v>77</v>
      </c>
      <c r="G7417" t="s">
        <v>39</v>
      </c>
      <c r="H7417" t="s">
        <v>5</v>
      </c>
      <c r="I7417">
        <v>2026</v>
      </c>
      <c r="J7417">
        <v>2050</v>
      </c>
      <c r="K7417">
        <v>6.4267882742775901</v>
      </c>
    </row>
    <row r="7418" spans="5:11" x14ac:dyDescent="0.2">
      <c r="E7418" t="str">
        <f t="shared" si="115"/>
        <v>Manufacturing: Non Energy Intensive</v>
      </c>
      <c r="F7418" t="s">
        <v>77</v>
      </c>
      <c r="G7418" t="s">
        <v>39</v>
      </c>
      <c r="H7418" t="s">
        <v>5</v>
      </c>
      <c r="I7418">
        <v>2027</v>
      </c>
      <c r="J7418">
        <v>2048</v>
      </c>
      <c r="K7418">
        <v>6.2518676114798701</v>
      </c>
    </row>
    <row r="7419" spans="5:11" x14ac:dyDescent="0.2">
      <c r="E7419" t="str">
        <f t="shared" si="115"/>
        <v>Manufacturing: Non Energy Intensive</v>
      </c>
      <c r="F7419" t="s">
        <v>77</v>
      </c>
      <c r="G7419" t="s">
        <v>39</v>
      </c>
      <c r="H7419" t="s">
        <v>5</v>
      </c>
      <c r="I7419">
        <v>2027</v>
      </c>
      <c r="J7419">
        <v>2049</v>
      </c>
      <c r="K7419">
        <v>6.7322162458504202</v>
      </c>
    </row>
    <row r="7420" spans="5:11" x14ac:dyDescent="0.2">
      <c r="E7420" t="str">
        <f t="shared" si="115"/>
        <v>Manufacturing: Non Energy Intensive</v>
      </c>
      <c r="F7420" t="s">
        <v>77</v>
      </c>
      <c r="G7420" t="s">
        <v>39</v>
      </c>
      <c r="H7420" t="s">
        <v>5</v>
      </c>
      <c r="I7420">
        <v>2027</v>
      </c>
      <c r="J7420">
        <v>2050</v>
      </c>
      <c r="K7420">
        <v>6.7309062904540502</v>
      </c>
    </row>
    <row r="7421" spans="5:11" x14ac:dyDescent="0.2">
      <c r="E7421" t="str">
        <f t="shared" si="115"/>
        <v>Manufacturing: Non Energy Intensive</v>
      </c>
      <c r="F7421" t="s">
        <v>77</v>
      </c>
      <c r="G7421" t="s">
        <v>39</v>
      </c>
      <c r="H7421" t="s">
        <v>5</v>
      </c>
      <c r="I7421">
        <v>2028</v>
      </c>
      <c r="J7421">
        <v>2048</v>
      </c>
      <c r="K7421">
        <v>6.5385187018134499</v>
      </c>
    </row>
    <row r="7422" spans="5:11" x14ac:dyDescent="0.2">
      <c r="E7422" t="str">
        <f t="shared" si="115"/>
        <v>Manufacturing: Non Energy Intensive</v>
      </c>
      <c r="F7422" t="s">
        <v>77</v>
      </c>
      <c r="G7422" t="s">
        <v>39</v>
      </c>
      <c r="H7422" t="s">
        <v>5</v>
      </c>
      <c r="I7422">
        <v>2028</v>
      </c>
      <c r="J7422">
        <v>2049</v>
      </c>
      <c r="K7422">
        <v>7.06209934157779</v>
      </c>
    </row>
    <row r="7423" spans="5:11" x14ac:dyDescent="0.2">
      <c r="E7423" t="str">
        <f t="shared" si="115"/>
        <v>Manufacturing: Non Energy Intensive</v>
      </c>
      <c r="F7423" t="s">
        <v>77</v>
      </c>
      <c r="G7423" t="s">
        <v>39</v>
      </c>
      <c r="H7423" t="s">
        <v>5</v>
      </c>
      <c r="I7423">
        <v>2028</v>
      </c>
      <c r="J7423">
        <v>2050</v>
      </c>
      <c r="K7423">
        <v>7.0637879864677897</v>
      </c>
    </row>
    <row r="7424" spans="5:11" x14ac:dyDescent="0.2">
      <c r="E7424" t="str">
        <f t="shared" si="115"/>
        <v>Manufacturing: Non Energy Intensive</v>
      </c>
      <c r="F7424" t="s">
        <v>77</v>
      </c>
      <c r="G7424" t="s">
        <v>39</v>
      </c>
      <c r="H7424" t="s">
        <v>5</v>
      </c>
      <c r="I7424">
        <v>2029</v>
      </c>
      <c r="J7424">
        <v>2048</v>
      </c>
      <c r="K7424">
        <v>6.8739631244709196</v>
      </c>
    </row>
    <row r="7425" spans="5:11" x14ac:dyDescent="0.2">
      <c r="E7425" t="str">
        <f t="shared" si="115"/>
        <v>Manufacturing: Non Energy Intensive</v>
      </c>
      <c r="F7425" t="s">
        <v>77</v>
      </c>
      <c r="G7425" t="s">
        <v>39</v>
      </c>
      <c r="H7425" t="s">
        <v>5</v>
      </c>
      <c r="I7425">
        <v>2029</v>
      </c>
      <c r="J7425">
        <v>2049</v>
      </c>
      <c r="K7425">
        <v>7.4440510986989397</v>
      </c>
    </row>
    <row r="7426" spans="5:11" x14ac:dyDescent="0.2">
      <c r="E7426" t="str">
        <f t="shared" si="115"/>
        <v>Manufacturing: Non Energy Intensive</v>
      </c>
      <c r="F7426" t="s">
        <v>77</v>
      </c>
      <c r="G7426" t="s">
        <v>39</v>
      </c>
      <c r="H7426" t="s">
        <v>5</v>
      </c>
      <c r="I7426">
        <v>2029</v>
      </c>
      <c r="J7426">
        <v>2050</v>
      </c>
      <c r="K7426">
        <v>7.4519183194200602</v>
      </c>
    </row>
    <row r="7427" spans="5:11" x14ac:dyDescent="0.2">
      <c r="E7427" t="str">
        <f t="shared" ref="E7427:E7490" si="116">VLOOKUP(F7427,$A$2:$B$53,2,)</f>
        <v>Manufacturing: Non Energy Intensive</v>
      </c>
      <c r="F7427" t="s">
        <v>77</v>
      </c>
      <c r="G7427" t="s">
        <v>39</v>
      </c>
      <c r="H7427" t="s">
        <v>5</v>
      </c>
      <c r="I7427">
        <v>2030</v>
      </c>
      <c r="J7427">
        <v>2048</v>
      </c>
      <c r="K7427">
        <v>7.2323394596726001</v>
      </c>
    </row>
    <row r="7428" spans="5:11" x14ac:dyDescent="0.2">
      <c r="E7428" t="str">
        <f t="shared" si="116"/>
        <v>Manufacturing: Non Energy Intensive</v>
      </c>
      <c r="F7428" t="s">
        <v>77</v>
      </c>
      <c r="G7428" t="s">
        <v>39</v>
      </c>
      <c r="H7428" t="s">
        <v>5</v>
      </c>
      <c r="I7428">
        <v>2030</v>
      </c>
      <c r="J7428">
        <v>2049</v>
      </c>
      <c r="K7428">
        <v>7.85316226859364</v>
      </c>
    </row>
    <row r="7429" spans="5:11" x14ac:dyDescent="0.2">
      <c r="E7429" t="str">
        <f t="shared" si="116"/>
        <v>Manufacturing: Non Energy Intensive</v>
      </c>
      <c r="F7429" t="s">
        <v>77</v>
      </c>
      <c r="G7429" t="s">
        <v>39</v>
      </c>
      <c r="H7429" t="s">
        <v>5</v>
      </c>
      <c r="I7429">
        <v>2030</v>
      </c>
      <c r="J7429">
        <v>2050</v>
      </c>
      <c r="K7429">
        <v>7.8668871813613697</v>
      </c>
    </row>
    <row r="7430" spans="5:11" x14ac:dyDescent="0.2">
      <c r="E7430" t="str">
        <f t="shared" si="116"/>
        <v>Manufacturing: Non Energy Intensive</v>
      </c>
      <c r="F7430" t="s">
        <v>77</v>
      </c>
      <c r="G7430" t="s">
        <v>39</v>
      </c>
      <c r="H7430" t="s">
        <v>5</v>
      </c>
      <c r="I7430">
        <v>2031</v>
      </c>
      <c r="J7430">
        <v>2048</v>
      </c>
      <c r="K7430">
        <v>7.6142758631971796</v>
      </c>
    </row>
    <row r="7431" spans="5:11" x14ac:dyDescent="0.2">
      <c r="E7431" t="str">
        <f t="shared" si="116"/>
        <v>Manufacturing: Non Energy Intensive</v>
      </c>
      <c r="F7431" t="s">
        <v>77</v>
      </c>
      <c r="G7431" t="s">
        <v>39</v>
      </c>
      <c r="H7431" t="s">
        <v>5</v>
      </c>
      <c r="I7431">
        <v>2031</v>
      </c>
      <c r="J7431">
        <v>2049</v>
      </c>
      <c r="K7431">
        <v>8.2874849161936499</v>
      </c>
    </row>
    <row r="7432" spans="5:11" x14ac:dyDescent="0.2">
      <c r="E7432" t="str">
        <f t="shared" si="116"/>
        <v>Manufacturing: Non Energy Intensive</v>
      </c>
      <c r="F7432" t="s">
        <v>77</v>
      </c>
      <c r="G7432" t="s">
        <v>39</v>
      </c>
      <c r="H7432" t="s">
        <v>5</v>
      </c>
      <c r="I7432">
        <v>2031</v>
      </c>
      <c r="J7432">
        <v>2050</v>
      </c>
      <c r="K7432">
        <v>8.3026381574357195</v>
      </c>
    </row>
    <row r="7433" spans="5:11" x14ac:dyDescent="0.2">
      <c r="E7433" t="str">
        <f t="shared" si="116"/>
        <v>Manufacturing: Non Energy Intensive</v>
      </c>
      <c r="F7433" t="s">
        <v>77</v>
      </c>
      <c r="G7433" t="s">
        <v>39</v>
      </c>
      <c r="H7433" t="s">
        <v>5</v>
      </c>
      <c r="I7433">
        <v>2032</v>
      </c>
      <c r="J7433">
        <v>2048</v>
      </c>
      <c r="K7433">
        <v>8.0026422493732206</v>
      </c>
    </row>
    <row r="7434" spans="5:11" x14ac:dyDescent="0.2">
      <c r="E7434" t="str">
        <f t="shared" si="116"/>
        <v>Manufacturing: Non Energy Intensive</v>
      </c>
      <c r="F7434" t="s">
        <v>77</v>
      </c>
      <c r="G7434" t="s">
        <v>39</v>
      </c>
      <c r="H7434" t="s">
        <v>5</v>
      </c>
      <c r="I7434">
        <v>2032</v>
      </c>
      <c r="J7434">
        <v>2049</v>
      </c>
      <c r="K7434">
        <v>8.7307037537456296</v>
      </c>
    </row>
    <row r="7435" spans="5:11" x14ac:dyDescent="0.2">
      <c r="E7435" t="str">
        <f t="shared" si="116"/>
        <v>Manufacturing: Non Energy Intensive</v>
      </c>
      <c r="F7435" t="s">
        <v>77</v>
      </c>
      <c r="G7435" t="s">
        <v>39</v>
      </c>
      <c r="H7435" t="s">
        <v>5</v>
      </c>
      <c r="I7435">
        <v>2032</v>
      </c>
      <c r="J7435">
        <v>2050</v>
      </c>
      <c r="K7435">
        <v>8.7527581792429103</v>
      </c>
    </row>
    <row r="7436" spans="5:11" x14ac:dyDescent="0.2">
      <c r="E7436" t="str">
        <f t="shared" si="116"/>
        <v>Manufacturing: Non Energy Intensive</v>
      </c>
      <c r="F7436" t="s">
        <v>77</v>
      </c>
      <c r="G7436" t="s">
        <v>39</v>
      </c>
      <c r="H7436" t="s">
        <v>5</v>
      </c>
      <c r="I7436">
        <v>2033</v>
      </c>
      <c r="J7436">
        <v>2048</v>
      </c>
      <c r="K7436">
        <v>8.4039688821209992</v>
      </c>
    </row>
    <row r="7437" spans="5:11" x14ac:dyDescent="0.2">
      <c r="E7437" t="str">
        <f t="shared" si="116"/>
        <v>Manufacturing: Non Energy Intensive</v>
      </c>
      <c r="F7437" t="s">
        <v>77</v>
      </c>
      <c r="G7437" t="s">
        <v>39</v>
      </c>
      <c r="H7437" t="s">
        <v>5</v>
      </c>
      <c r="I7437">
        <v>2033</v>
      </c>
      <c r="J7437">
        <v>2049</v>
      </c>
      <c r="K7437">
        <v>9.1888007348761995</v>
      </c>
    </row>
    <row r="7438" spans="5:11" x14ac:dyDescent="0.2">
      <c r="E7438" t="str">
        <f t="shared" si="116"/>
        <v>Manufacturing: Non Energy Intensive</v>
      </c>
      <c r="F7438" t="s">
        <v>77</v>
      </c>
      <c r="G7438" t="s">
        <v>39</v>
      </c>
      <c r="H7438" t="s">
        <v>5</v>
      </c>
      <c r="I7438">
        <v>2033</v>
      </c>
      <c r="J7438">
        <v>2050</v>
      </c>
      <c r="K7438">
        <v>9.1957832813970306</v>
      </c>
    </row>
    <row r="7439" spans="5:11" x14ac:dyDescent="0.2">
      <c r="E7439" t="str">
        <f t="shared" si="116"/>
        <v>Manufacturing: Non Energy Intensive</v>
      </c>
      <c r="F7439" t="s">
        <v>77</v>
      </c>
      <c r="G7439" t="s">
        <v>39</v>
      </c>
      <c r="H7439" t="s">
        <v>5</v>
      </c>
      <c r="I7439">
        <v>2034</v>
      </c>
      <c r="J7439">
        <v>2048</v>
      </c>
      <c r="K7439">
        <v>8.8348810260236608</v>
      </c>
    </row>
    <row r="7440" spans="5:11" x14ac:dyDescent="0.2">
      <c r="E7440" t="str">
        <f t="shared" si="116"/>
        <v>Manufacturing: Non Energy Intensive</v>
      </c>
      <c r="F7440" t="s">
        <v>77</v>
      </c>
      <c r="G7440" t="s">
        <v>39</v>
      </c>
      <c r="H7440" t="s">
        <v>5</v>
      </c>
      <c r="I7440">
        <v>2034</v>
      </c>
      <c r="J7440">
        <v>2049</v>
      </c>
      <c r="K7440">
        <v>9.6377633064654997</v>
      </c>
    </row>
    <row r="7441" spans="5:11" x14ac:dyDescent="0.2">
      <c r="E7441" t="str">
        <f t="shared" si="116"/>
        <v>Manufacturing: Non Energy Intensive</v>
      </c>
      <c r="F7441" t="s">
        <v>77</v>
      </c>
      <c r="G7441" t="s">
        <v>39</v>
      </c>
      <c r="H7441" t="s">
        <v>5</v>
      </c>
      <c r="I7441">
        <v>2034</v>
      </c>
      <c r="J7441">
        <v>2050</v>
      </c>
      <c r="K7441">
        <v>9.6612470240192607</v>
      </c>
    </row>
    <row r="7442" spans="5:11" x14ac:dyDescent="0.2">
      <c r="E7442" t="str">
        <f t="shared" si="116"/>
        <v>Manufacturing: Non Energy Intensive</v>
      </c>
      <c r="F7442" t="s">
        <v>77</v>
      </c>
      <c r="G7442" t="s">
        <v>39</v>
      </c>
      <c r="H7442" t="s">
        <v>5</v>
      </c>
      <c r="I7442">
        <v>2035</v>
      </c>
      <c r="J7442">
        <v>2048</v>
      </c>
      <c r="K7442">
        <v>9.2109150194057996</v>
      </c>
    </row>
    <row r="7443" spans="5:11" x14ac:dyDescent="0.2">
      <c r="E7443" t="str">
        <f t="shared" si="116"/>
        <v>Manufacturing: Non Energy Intensive</v>
      </c>
      <c r="F7443" t="s">
        <v>77</v>
      </c>
      <c r="G7443" t="s">
        <v>39</v>
      </c>
      <c r="H7443" t="s">
        <v>5</v>
      </c>
      <c r="I7443">
        <v>2035</v>
      </c>
      <c r="J7443">
        <v>2049</v>
      </c>
      <c r="K7443">
        <v>10.070041861124899</v>
      </c>
    </row>
    <row r="7444" spans="5:11" x14ac:dyDescent="0.2">
      <c r="E7444" t="str">
        <f t="shared" si="116"/>
        <v>Manufacturing: Non Energy Intensive</v>
      </c>
      <c r="F7444" t="s">
        <v>77</v>
      </c>
      <c r="G7444" t="s">
        <v>39</v>
      </c>
      <c r="H7444" t="s">
        <v>5</v>
      </c>
      <c r="I7444">
        <v>2035</v>
      </c>
      <c r="J7444">
        <v>2050</v>
      </c>
      <c r="K7444">
        <v>10.1009724299289</v>
      </c>
    </row>
    <row r="7445" spans="5:11" x14ac:dyDescent="0.2">
      <c r="E7445" t="str">
        <f t="shared" si="116"/>
        <v>Manufacturing: Non Energy Intensive</v>
      </c>
      <c r="F7445" t="s">
        <v>77</v>
      </c>
      <c r="G7445" t="s">
        <v>39</v>
      </c>
      <c r="H7445" t="s">
        <v>5</v>
      </c>
      <c r="I7445">
        <v>2036</v>
      </c>
      <c r="J7445">
        <v>2048</v>
      </c>
      <c r="K7445">
        <v>9.6042351613675105</v>
      </c>
    </row>
    <row r="7446" spans="5:11" x14ac:dyDescent="0.2">
      <c r="E7446" t="str">
        <f t="shared" si="116"/>
        <v>Manufacturing: Non Energy Intensive</v>
      </c>
      <c r="F7446" t="s">
        <v>77</v>
      </c>
      <c r="G7446" t="s">
        <v>39</v>
      </c>
      <c r="H7446" t="s">
        <v>5</v>
      </c>
      <c r="I7446">
        <v>2036</v>
      </c>
      <c r="J7446">
        <v>2049</v>
      </c>
      <c r="K7446">
        <v>10.514349150887099</v>
      </c>
    </row>
    <row r="7447" spans="5:11" x14ac:dyDescent="0.2">
      <c r="E7447" t="str">
        <f t="shared" si="116"/>
        <v>Manufacturing: Non Energy Intensive</v>
      </c>
      <c r="F7447" t="s">
        <v>77</v>
      </c>
      <c r="G7447" t="s">
        <v>39</v>
      </c>
      <c r="H7447" t="s">
        <v>5</v>
      </c>
      <c r="I7447">
        <v>2036</v>
      </c>
      <c r="J7447">
        <v>2050</v>
      </c>
      <c r="K7447">
        <v>10.548033056481</v>
      </c>
    </row>
    <row r="7448" spans="5:11" x14ac:dyDescent="0.2">
      <c r="E7448" t="str">
        <f t="shared" si="116"/>
        <v>Manufacturing: Non Energy Intensive</v>
      </c>
      <c r="F7448" t="s">
        <v>77</v>
      </c>
      <c r="G7448" t="s">
        <v>39</v>
      </c>
      <c r="H7448" t="s">
        <v>5</v>
      </c>
      <c r="I7448">
        <v>2037</v>
      </c>
      <c r="J7448">
        <v>2048</v>
      </c>
      <c r="K7448">
        <v>10.016302839767301</v>
      </c>
    </row>
    <row r="7449" spans="5:11" x14ac:dyDescent="0.2">
      <c r="E7449" t="str">
        <f t="shared" si="116"/>
        <v>Manufacturing: Non Energy Intensive</v>
      </c>
      <c r="F7449" t="s">
        <v>77</v>
      </c>
      <c r="G7449" t="s">
        <v>39</v>
      </c>
      <c r="H7449" t="s">
        <v>5</v>
      </c>
      <c r="I7449">
        <v>2037</v>
      </c>
      <c r="J7449">
        <v>2049</v>
      </c>
      <c r="K7449">
        <v>10.980892019082001</v>
      </c>
    </row>
    <row r="7450" spans="5:11" x14ac:dyDescent="0.2">
      <c r="E7450" t="str">
        <f t="shared" si="116"/>
        <v>Manufacturing: Non Energy Intensive</v>
      </c>
      <c r="F7450" t="s">
        <v>77</v>
      </c>
      <c r="G7450" t="s">
        <v>39</v>
      </c>
      <c r="H7450" t="s">
        <v>5</v>
      </c>
      <c r="I7450">
        <v>2037</v>
      </c>
      <c r="J7450">
        <v>2050</v>
      </c>
      <c r="K7450">
        <v>11.0254131857929</v>
      </c>
    </row>
    <row r="7451" spans="5:11" x14ac:dyDescent="0.2">
      <c r="E7451" t="str">
        <f t="shared" si="116"/>
        <v>Manufacturing: Non Energy Intensive</v>
      </c>
      <c r="F7451" t="s">
        <v>77</v>
      </c>
      <c r="G7451" t="s">
        <v>39</v>
      </c>
      <c r="H7451" t="s">
        <v>5</v>
      </c>
      <c r="I7451">
        <v>2038</v>
      </c>
      <c r="J7451">
        <v>2048</v>
      </c>
      <c r="K7451">
        <v>10.446473105012499</v>
      </c>
    </row>
    <row r="7452" spans="5:11" x14ac:dyDescent="0.2">
      <c r="E7452" t="str">
        <f t="shared" si="116"/>
        <v>Manufacturing: Non Energy Intensive</v>
      </c>
      <c r="F7452" t="s">
        <v>77</v>
      </c>
      <c r="G7452" t="s">
        <v>39</v>
      </c>
      <c r="H7452" t="s">
        <v>5</v>
      </c>
      <c r="I7452">
        <v>2038</v>
      </c>
      <c r="J7452">
        <v>2049</v>
      </c>
      <c r="K7452">
        <v>11.4606726290242</v>
      </c>
    </row>
    <row r="7453" spans="5:11" x14ac:dyDescent="0.2">
      <c r="E7453" t="str">
        <f t="shared" si="116"/>
        <v>Manufacturing: Non Energy Intensive</v>
      </c>
      <c r="F7453" t="s">
        <v>77</v>
      </c>
      <c r="G7453" t="s">
        <v>39</v>
      </c>
      <c r="H7453" t="s">
        <v>5</v>
      </c>
      <c r="I7453">
        <v>2038</v>
      </c>
      <c r="J7453">
        <v>2050</v>
      </c>
      <c r="K7453">
        <v>11.512344584218701</v>
      </c>
    </row>
    <row r="7454" spans="5:11" x14ac:dyDescent="0.2">
      <c r="E7454" t="str">
        <f t="shared" si="116"/>
        <v>Manufacturing: Non Energy Intensive</v>
      </c>
      <c r="F7454" t="s">
        <v>77</v>
      </c>
      <c r="G7454" t="s">
        <v>39</v>
      </c>
      <c r="H7454" t="s">
        <v>5</v>
      </c>
      <c r="I7454">
        <v>2039</v>
      </c>
      <c r="J7454">
        <v>2048</v>
      </c>
      <c r="K7454">
        <v>10.8722253128965</v>
      </c>
    </row>
    <row r="7455" spans="5:11" x14ac:dyDescent="0.2">
      <c r="E7455" t="str">
        <f t="shared" si="116"/>
        <v>Manufacturing: Non Energy Intensive</v>
      </c>
      <c r="F7455" t="s">
        <v>77</v>
      </c>
      <c r="G7455" t="s">
        <v>39</v>
      </c>
      <c r="H7455" t="s">
        <v>5</v>
      </c>
      <c r="I7455">
        <v>2039</v>
      </c>
      <c r="J7455">
        <v>2049</v>
      </c>
      <c r="K7455">
        <v>11.933071983711001</v>
      </c>
    </row>
    <row r="7456" spans="5:11" x14ac:dyDescent="0.2">
      <c r="E7456" t="str">
        <f t="shared" si="116"/>
        <v>Manufacturing: Non Energy Intensive</v>
      </c>
      <c r="F7456" t="s">
        <v>77</v>
      </c>
      <c r="G7456" t="s">
        <v>39</v>
      </c>
      <c r="H7456" t="s">
        <v>5</v>
      </c>
      <c r="I7456">
        <v>2039</v>
      </c>
      <c r="J7456">
        <v>2050</v>
      </c>
      <c r="K7456">
        <v>11.990798895247501</v>
      </c>
    </row>
    <row r="7457" spans="5:11" x14ac:dyDescent="0.2">
      <c r="E7457" t="str">
        <f t="shared" si="116"/>
        <v>Manufacturing: Non Energy Intensive</v>
      </c>
      <c r="F7457" t="s">
        <v>77</v>
      </c>
      <c r="G7457" t="s">
        <v>39</v>
      </c>
      <c r="H7457" t="s">
        <v>5</v>
      </c>
      <c r="I7457">
        <v>2040</v>
      </c>
      <c r="J7457">
        <v>2048</v>
      </c>
      <c r="K7457">
        <v>11.3280592098175</v>
      </c>
    </row>
    <row r="7458" spans="5:11" x14ac:dyDescent="0.2">
      <c r="E7458" t="str">
        <f t="shared" si="116"/>
        <v>Manufacturing: Non Energy Intensive</v>
      </c>
      <c r="F7458" t="s">
        <v>77</v>
      </c>
      <c r="G7458" t="s">
        <v>39</v>
      </c>
      <c r="H7458" t="s">
        <v>5</v>
      </c>
      <c r="I7458">
        <v>2040</v>
      </c>
      <c r="J7458">
        <v>2049</v>
      </c>
      <c r="K7458">
        <v>12.4345582524173</v>
      </c>
    </row>
    <row r="7459" spans="5:11" x14ac:dyDescent="0.2">
      <c r="E7459" t="str">
        <f t="shared" si="116"/>
        <v>Manufacturing: Non Energy Intensive</v>
      </c>
      <c r="F7459" t="s">
        <v>77</v>
      </c>
      <c r="G7459" t="s">
        <v>39</v>
      </c>
      <c r="H7459" t="s">
        <v>5</v>
      </c>
      <c r="I7459">
        <v>2040</v>
      </c>
      <c r="J7459">
        <v>2050</v>
      </c>
      <c r="K7459">
        <v>12.499665203932199</v>
      </c>
    </row>
    <row r="7460" spans="5:11" x14ac:dyDescent="0.2">
      <c r="E7460" t="str">
        <f t="shared" si="116"/>
        <v>Manufacturing: Non Energy Intensive</v>
      </c>
      <c r="F7460" t="s">
        <v>77</v>
      </c>
      <c r="G7460" t="s">
        <v>39</v>
      </c>
      <c r="H7460" t="s">
        <v>5</v>
      </c>
      <c r="I7460">
        <v>2041</v>
      </c>
      <c r="J7460">
        <v>2048</v>
      </c>
      <c r="K7460">
        <v>11.783332248247</v>
      </c>
    </row>
    <row r="7461" spans="5:11" x14ac:dyDescent="0.2">
      <c r="E7461" t="str">
        <f t="shared" si="116"/>
        <v>Manufacturing: Non Energy Intensive</v>
      </c>
      <c r="F7461" t="s">
        <v>77</v>
      </c>
      <c r="G7461" t="s">
        <v>39</v>
      </c>
      <c r="H7461" t="s">
        <v>5</v>
      </c>
      <c r="I7461">
        <v>2041</v>
      </c>
      <c r="J7461">
        <v>2049</v>
      </c>
      <c r="K7461">
        <v>12.9321719505781</v>
      </c>
    </row>
    <row r="7462" spans="5:11" x14ac:dyDescent="0.2">
      <c r="E7462" t="str">
        <f t="shared" si="116"/>
        <v>Manufacturing: Non Energy Intensive</v>
      </c>
      <c r="F7462" t="s">
        <v>77</v>
      </c>
      <c r="G7462" t="s">
        <v>39</v>
      </c>
      <c r="H7462" t="s">
        <v>5</v>
      </c>
      <c r="I7462">
        <v>2041</v>
      </c>
      <c r="J7462">
        <v>2050</v>
      </c>
      <c r="K7462">
        <v>13.009655580617199</v>
      </c>
    </row>
    <row r="7463" spans="5:11" x14ac:dyDescent="0.2">
      <c r="E7463" t="str">
        <f t="shared" si="116"/>
        <v>Manufacturing: Non Energy Intensive</v>
      </c>
      <c r="F7463" t="s">
        <v>77</v>
      </c>
      <c r="G7463" t="s">
        <v>39</v>
      </c>
      <c r="H7463" t="s">
        <v>5</v>
      </c>
      <c r="I7463">
        <v>2042</v>
      </c>
      <c r="J7463">
        <v>2048</v>
      </c>
      <c r="K7463">
        <v>12.260902141782299</v>
      </c>
    </row>
    <row r="7464" spans="5:11" x14ac:dyDescent="0.2">
      <c r="E7464" t="str">
        <f t="shared" si="116"/>
        <v>Manufacturing: Non Energy Intensive</v>
      </c>
      <c r="F7464" t="s">
        <v>77</v>
      </c>
      <c r="G7464" t="s">
        <v>39</v>
      </c>
      <c r="H7464" t="s">
        <v>5</v>
      </c>
      <c r="I7464">
        <v>2042</v>
      </c>
      <c r="J7464">
        <v>2049</v>
      </c>
      <c r="K7464">
        <v>13.4553119761499</v>
      </c>
    </row>
    <row r="7465" spans="5:11" x14ac:dyDescent="0.2">
      <c r="E7465" t="str">
        <f t="shared" si="116"/>
        <v>Manufacturing: Non Energy Intensive</v>
      </c>
      <c r="F7465" t="s">
        <v>77</v>
      </c>
      <c r="G7465" t="s">
        <v>39</v>
      </c>
      <c r="H7465" t="s">
        <v>5</v>
      </c>
      <c r="I7465">
        <v>2042</v>
      </c>
      <c r="J7465">
        <v>2050</v>
      </c>
      <c r="K7465">
        <v>13.5426913910766</v>
      </c>
    </row>
    <row r="7466" spans="5:11" x14ac:dyDescent="0.2">
      <c r="E7466" t="str">
        <f t="shared" si="116"/>
        <v>Manufacturing: Non Energy Intensive</v>
      </c>
      <c r="F7466" t="s">
        <v>77</v>
      </c>
      <c r="G7466" t="s">
        <v>39</v>
      </c>
      <c r="H7466" t="s">
        <v>5</v>
      </c>
      <c r="I7466">
        <v>2043</v>
      </c>
      <c r="J7466">
        <v>2048</v>
      </c>
      <c r="K7466">
        <v>12.748576979038299</v>
      </c>
    </row>
    <row r="7467" spans="5:11" x14ac:dyDescent="0.2">
      <c r="E7467" t="str">
        <f t="shared" si="116"/>
        <v>Manufacturing: Non Energy Intensive</v>
      </c>
      <c r="F7467" t="s">
        <v>77</v>
      </c>
      <c r="G7467" t="s">
        <v>39</v>
      </c>
      <c r="H7467" t="s">
        <v>5</v>
      </c>
      <c r="I7467">
        <v>2043</v>
      </c>
      <c r="J7467">
        <v>2049</v>
      </c>
      <c r="K7467">
        <v>13.988205174880299</v>
      </c>
    </row>
    <row r="7468" spans="5:11" x14ac:dyDescent="0.2">
      <c r="E7468" t="str">
        <f t="shared" si="116"/>
        <v>Manufacturing: Non Energy Intensive</v>
      </c>
      <c r="F7468" t="s">
        <v>77</v>
      </c>
      <c r="G7468" t="s">
        <v>39</v>
      </c>
      <c r="H7468" t="s">
        <v>5</v>
      </c>
      <c r="I7468">
        <v>2043</v>
      </c>
      <c r="J7468">
        <v>2050</v>
      </c>
      <c r="K7468">
        <v>14.088590399116899</v>
      </c>
    </row>
    <row r="7469" spans="5:11" x14ac:dyDescent="0.2">
      <c r="E7469" t="str">
        <f t="shared" si="116"/>
        <v>Manufacturing: Non Energy Intensive</v>
      </c>
      <c r="F7469" t="s">
        <v>77</v>
      </c>
      <c r="G7469" t="s">
        <v>39</v>
      </c>
      <c r="H7469" t="s">
        <v>5</v>
      </c>
      <c r="I7469">
        <v>2044</v>
      </c>
      <c r="J7469">
        <v>2048</v>
      </c>
      <c r="K7469">
        <v>13.2574902045875</v>
      </c>
    </row>
    <row r="7470" spans="5:11" x14ac:dyDescent="0.2">
      <c r="E7470" t="str">
        <f t="shared" si="116"/>
        <v>Manufacturing: Non Energy Intensive</v>
      </c>
      <c r="F7470" t="s">
        <v>77</v>
      </c>
      <c r="G7470" t="s">
        <v>39</v>
      </c>
      <c r="H7470" t="s">
        <v>5</v>
      </c>
      <c r="I7470">
        <v>2044</v>
      </c>
      <c r="J7470">
        <v>2049</v>
      </c>
      <c r="K7470">
        <v>14.547512651347301</v>
      </c>
    </row>
    <row r="7471" spans="5:11" x14ac:dyDescent="0.2">
      <c r="E7471" t="str">
        <f t="shared" si="116"/>
        <v>Manufacturing: Non Energy Intensive</v>
      </c>
      <c r="F7471" t="s">
        <v>77</v>
      </c>
      <c r="G7471" t="s">
        <v>39</v>
      </c>
      <c r="H7471" t="s">
        <v>5</v>
      </c>
      <c r="I7471">
        <v>2044</v>
      </c>
      <c r="J7471">
        <v>2050</v>
      </c>
      <c r="K7471">
        <v>14.661209960171099</v>
      </c>
    </row>
    <row r="7472" spans="5:11" x14ac:dyDescent="0.2">
      <c r="E7472" t="str">
        <f t="shared" si="116"/>
        <v>Manufacturing: Non Energy Intensive</v>
      </c>
      <c r="F7472" t="s">
        <v>77</v>
      </c>
      <c r="G7472" t="s">
        <v>39</v>
      </c>
      <c r="H7472" t="s">
        <v>5</v>
      </c>
      <c r="I7472">
        <v>2045</v>
      </c>
      <c r="J7472">
        <v>2048</v>
      </c>
      <c r="K7472">
        <v>13.800939618085501</v>
      </c>
    </row>
    <row r="7473" spans="5:11" x14ac:dyDescent="0.2">
      <c r="E7473" t="str">
        <f t="shared" si="116"/>
        <v>Manufacturing: Non Energy Intensive</v>
      </c>
      <c r="F7473" t="s">
        <v>77</v>
      </c>
      <c r="G7473" t="s">
        <v>39</v>
      </c>
      <c r="H7473" t="s">
        <v>5</v>
      </c>
      <c r="I7473">
        <v>2045</v>
      </c>
      <c r="J7473">
        <v>2049</v>
      </c>
      <c r="K7473">
        <v>15.1532935239238</v>
      </c>
    </row>
    <row r="7474" spans="5:11" x14ac:dyDescent="0.2">
      <c r="E7474" t="str">
        <f t="shared" si="116"/>
        <v>Manufacturing: Non Energy Intensive</v>
      </c>
      <c r="F7474" t="s">
        <v>77</v>
      </c>
      <c r="G7474" t="s">
        <v>39</v>
      </c>
      <c r="H7474" t="s">
        <v>5</v>
      </c>
      <c r="I7474">
        <v>2045</v>
      </c>
      <c r="J7474">
        <v>2050</v>
      </c>
      <c r="K7474">
        <v>15.281228833307001</v>
      </c>
    </row>
    <row r="7475" spans="5:11" x14ac:dyDescent="0.2">
      <c r="E7475" t="str">
        <f t="shared" si="116"/>
        <v>Manufacturing: Non Energy Intensive</v>
      </c>
      <c r="F7475" t="s">
        <v>77</v>
      </c>
      <c r="G7475" t="s">
        <v>39</v>
      </c>
      <c r="H7475" t="s">
        <v>5</v>
      </c>
      <c r="I7475">
        <v>2046</v>
      </c>
      <c r="J7475">
        <v>2048</v>
      </c>
      <c r="K7475">
        <v>14.3816027118782</v>
      </c>
    </row>
    <row r="7476" spans="5:11" x14ac:dyDescent="0.2">
      <c r="E7476" t="str">
        <f t="shared" si="116"/>
        <v>Manufacturing: Non Energy Intensive</v>
      </c>
      <c r="F7476" t="s">
        <v>77</v>
      </c>
      <c r="G7476" t="s">
        <v>39</v>
      </c>
      <c r="H7476" t="s">
        <v>5</v>
      </c>
      <c r="I7476">
        <v>2046</v>
      </c>
      <c r="J7476">
        <v>2049</v>
      </c>
      <c r="K7476">
        <v>15.803622685657601</v>
      </c>
    </row>
    <row r="7477" spans="5:11" x14ac:dyDescent="0.2">
      <c r="E7477" t="str">
        <f t="shared" si="116"/>
        <v>Manufacturing: Non Energy Intensive</v>
      </c>
      <c r="F7477" t="s">
        <v>77</v>
      </c>
      <c r="G7477" t="s">
        <v>39</v>
      </c>
      <c r="H7477" t="s">
        <v>5</v>
      </c>
      <c r="I7477">
        <v>2046</v>
      </c>
      <c r="J7477">
        <v>2050</v>
      </c>
      <c r="K7477">
        <v>15.945497763467699</v>
      </c>
    </row>
    <row r="7478" spans="5:11" x14ac:dyDescent="0.2">
      <c r="E7478" t="str">
        <f t="shared" si="116"/>
        <v>Manufacturing: Non Energy Intensive</v>
      </c>
      <c r="F7478" t="s">
        <v>77</v>
      </c>
      <c r="G7478" t="s">
        <v>39</v>
      </c>
      <c r="H7478" t="s">
        <v>5</v>
      </c>
      <c r="I7478">
        <v>2047</v>
      </c>
      <c r="J7478">
        <v>2048</v>
      </c>
      <c r="K7478">
        <v>14.988071111633801</v>
      </c>
    </row>
    <row r="7479" spans="5:11" x14ac:dyDescent="0.2">
      <c r="E7479" t="str">
        <f t="shared" si="116"/>
        <v>Manufacturing: Non Energy Intensive</v>
      </c>
      <c r="F7479" t="s">
        <v>77</v>
      </c>
      <c r="G7479" t="s">
        <v>39</v>
      </c>
      <c r="H7479" t="s">
        <v>5</v>
      </c>
      <c r="I7479">
        <v>2047</v>
      </c>
      <c r="J7479">
        <v>2049</v>
      </c>
      <c r="K7479">
        <v>16.487572911800299</v>
      </c>
    </row>
    <row r="7480" spans="5:11" x14ac:dyDescent="0.2">
      <c r="E7480" t="str">
        <f t="shared" si="116"/>
        <v>Manufacturing: Non Energy Intensive</v>
      </c>
      <c r="F7480" t="s">
        <v>77</v>
      </c>
      <c r="G7480" t="s">
        <v>39</v>
      </c>
      <c r="H7480" t="s">
        <v>5</v>
      </c>
      <c r="I7480">
        <v>2047</v>
      </c>
      <c r="J7480">
        <v>2050</v>
      </c>
      <c r="K7480">
        <v>16.644039332476801</v>
      </c>
    </row>
    <row r="7481" spans="5:11" x14ac:dyDescent="0.2">
      <c r="E7481" t="str">
        <f t="shared" si="116"/>
        <v>Manufacturing: Non Energy Intensive</v>
      </c>
      <c r="F7481" t="s">
        <v>77</v>
      </c>
      <c r="G7481" t="s">
        <v>39</v>
      </c>
      <c r="H7481" t="s">
        <v>5</v>
      </c>
      <c r="I7481">
        <v>2048</v>
      </c>
      <c r="J7481">
        <v>2048</v>
      </c>
      <c r="K7481">
        <v>15.602636366667101</v>
      </c>
    </row>
    <row r="7482" spans="5:11" x14ac:dyDescent="0.2">
      <c r="E7482" t="str">
        <f t="shared" si="116"/>
        <v>Manufacturing: Non Energy Intensive</v>
      </c>
      <c r="F7482" t="s">
        <v>77</v>
      </c>
      <c r="G7482" t="s">
        <v>39</v>
      </c>
      <c r="H7482" t="s">
        <v>5</v>
      </c>
      <c r="I7482">
        <v>2048</v>
      </c>
      <c r="J7482">
        <v>2049</v>
      </c>
      <c r="K7482">
        <v>17.1751423470423</v>
      </c>
    </row>
    <row r="7483" spans="5:11" x14ac:dyDescent="0.2">
      <c r="E7483" t="str">
        <f t="shared" si="116"/>
        <v>Manufacturing: Non Energy Intensive</v>
      </c>
      <c r="F7483" t="s">
        <v>77</v>
      </c>
      <c r="G7483" t="s">
        <v>39</v>
      </c>
      <c r="H7483" t="s">
        <v>5</v>
      </c>
      <c r="I7483">
        <v>2048</v>
      </c>
      <c r="J7483">
        <v>2050</v>
      </c>
      <c r="K7483">
        <v>17.348133708956802</v>
      </c>
    </row>
    <row r="7484" spans="5:11" x14ac:dyDescent="0.2">
      <c r="E7484" t="str">
        <f t="shared" si="116"/>
        <v>Manufacturing: Non Energy Intensive</v>
      </c>
      <c r="F7484" t="s">
        <v>77</v>
      </c>
      <c r="G7484" t="s">
        <v>39</v>
      </c>
      <c r="H7484" t="s">
        <v>5</v>
      </c>
      <c r="I7484">
        <v>2049</v>
      </c>
      <c r="J7484">
        <v>2048</v>
      </c>
      <c r="K7484">
        <v>16.248200686151002</v>
      </c>
    </row>
    <row r="7485" spans="5:11" x14ac:dyDescent="0.2">
      <c r="E7485" t="str">
        <f t="shared" si="116"/>
        <v>Manufacturing: Non Energy Intensive</v>
      </c>
      <c r="F7485" t="s">
        <v>77</v>
      </c>
      <c r="G7485" t="s">
        <v>39</v>
      </c>
      <c r="H7485" t="s">
        <v>5</v>
      </c>
      <c r="I7485">
        <v>2049</v>
      </c>
      <c r="J7485">
        <v>2049</v>
      </c>
      <c r="K7485">
        <v>17.892375668823401</v>
      </c>
    </row>
    <row r="7486" spans="5:11" x14ac:dyDescent="0.2">
      <c r="E7486" t="str">
        <f t="shared" si="116"/>
        <v>Manufacturing: Non Energy Intensive</v>
      </c>
      <c r="F7486" t="s">
        <v>77</v>
      </c>
      <c r="G7486" t="s">
        <v>39</v>
      </c>
      <c r="H7486" t="s">
        <v>5</v>
      </c>
      <c r="I7486">
        <v>2049</v>
      </c>
      <c r="J7486">
        <v>2050</v>
      </c>
      <c r="K7486">
        <v>18.083836382401401</v>
      </c>
    </row>
    <row r="7487" spans="5:11" x14ac:dyDescent="0.2">
      <c r="E7487" t="str">
        <f t="shared" si="116"/>
        <v>Manufacturing: Non Energy Intensive</v>
      </c>
      <c r="F7487" t="s">
        <v>77</v>
      </c>
      <c r="G7487" t="s">
        <v>39</v>
      </c>
      <c r="H7487" t="s">
        <v>5</v>
      </c>
      <c r="I7487">
        <v>2050</v>
      </c>
      <c r="J7487">
        <v>2048</v>
      </c>
      <c r="K7487">
        <v>16.933403656831199</v>
      </c>
    </row>
    <row r="7488" spans="5:11" x14ac:dyDescent="0.2">
      <c r="E7488" t="str">
        <f t="shared" si="116"/>
        <v>Manufacturing: Non Energy Intensive</v>
      </c>
      <c r="F7488" t="s">
        <v>77</v>
      </c>
      <c r="G7488" t="s">
        <v>39</v>
      </c>
      <c r="H7488" t="s">
        <v>5</v>
      </c>
      <c r="I7488">
        <v>2050</v>
      </c>
      <c r="J7488">
        <v>2049</v>
      </c>
      <c r="K7488">
        <v>18.647376074315801</v>
      </c>
    </row>
    <row r="7489" spans="5:11" x14ac:dyDescent="0.2">
      <c r="E7489" t="str">
        <f t="shared" si="116"/>
        <v>Manufacturing: Non Energy Intensive</v>
      </c>
      <c r="F7489" t="s">
        <v>77</v>
      </c>
      <c r="G7489" t="s">
        <v>39</v>
      </c>
      <c r="H7489" t="s">
        <v>5</v>
      </c>
      <c r="I7489">
        <v>2050</v>
      </c>
      <c r="J7489">
        <v>2050</v>
      </c>
      <c r="K7489">
        <v>18.859531242317999</v>
      </c>
    </row>
    <row r="7490" spans="5:11" x14ac:dyDescent="0.2">
      <c r="E7490" t="str">
        <f t="shared" si="116"/>
        <v>Manufacturing: Non Energy Intensive</v>
      </c>
      <c r="F7490" t="s">
        <v>78</v>
      </c>
      <c r="G7490" t="s">
        <v>39</v>
      </c>
      <c r="H7490" t="s">
        <v>4</v>
      </c>
      <c r="I7490">
        <v>2012</v>
      </c>
      <c r="J7490">
        <v>2048</v>
      </c>
      <c r="K7490">
        <v>22.5240559036909</v>
      </c>
    </row>
    <row r="7491" spans="5:11" x14ac:dyDescent="0.2">
      <c r="E7491" t="str">
        <f t="shared" ref="E7491:E7554" si="117">VLOOKUP(F7491,$A$2:$B$53,2,)</f>
        <v>Manufacturing: Non Energy Intensive</v>
      </c>
      <c r="F7491" t="s">
        <v>78</v>
      </c>
      <c r="G7491" t="s">
        <v>39</v>
      </c>
      <c r="H7491" t="s">
        <v>4</v>
      </c>
      <c r="I7491">
        <v>2012</v>
      </c>
      <c r="J7491">
        <v>2049</v>
      </c>
      <c r="K7491">
        <v>22.524055903690499</v>
      </c>
    </row>
    <row r="7492" spans="5:11" x14ac:dyDescent="0.2">
      <c r="E7492" t="str">
        <f t="shared" si="117"/>
        <v>Manufacturing: Non Energy Intensive</v>
      </c>
      <c r="F7492" t="s">
        <v>78</v>
      </c>
      <c r="G7492" t="s">
        <v>39</v>
      </c>
      <c r="H7492" t="s">
        <v>4</v>
      </c>
      <c r="I7492">
        <v>2012</v>
      </c>
      <c r="J7492">
        <v>2050</v>
      </c>
      <c r="K7492">
        <v>22.524055903690599</v>
      </c>
    </row>
    <row r="7493" spans="5:11" x14ac:dyDescent="0.2">
      <c r="E7493" t="str">
        <f t="shared" si="117"/>
        <v>Manufacturing: Non Energy Intensive</v>
      </c>
      <c r="F7493" t="s">
        <v>78</v>
      </c>
      <c r="G7493" t="s">
        <v>39</v>
      </c>
      <c r="H7493" t="s">
        <v>4</v>
      </c>
      <c r="I7493">
        <v>2013</v>
      </c>
      <c r="J7493">
        <v>2048</v>
      </c>
      <c r="K7493">
        <v>23.198360407035899</v>
      </c>
    </row>
    <row r="7494" spans="5:11" x14ac:dyDescent="0.2">
      <c r="E7494" t="str">
        <f t="shared" si="117"/>
        <v>Manufacturing: Non Energy Intensive</v>
      </c>
      <c r="F7494" t="s">
        <v>78</v>
      </c>
      <c r="G7494" t="s">
        <v>39</v>
      </c>
      <c r="H7494" t="s">
        <v>4</v>
      </c>
      <c r="I7494">
        <v>2013</v>
      </c>
      <c r="J7494">
        <v>2049</v>
      </c>
      <c r="K7494">
        <v>23.243126751146601</v>
      </c>
    </row>
    <row r="7495" spans="5:11" x14ac:dyDescent="0.2">
      <c r="E7495" t="str">
        <f t="shared" si="117"/>
        <v>Manufacturing: Non Energy Intensive</v>
      </c>
      <c r="F7495" t="s">
        <v>78</v>
      </c>
      <c r="G7495" t="s">
        <v>39</v>
      </c>
      <c r="H7495" t="s">
        <v>4</v>
      </c>
      <c r="I7495">
        <v>2013</v>
      </c>
      <c r="J7495">
        <v>2050</v>
      </c>
      <c r="K7495">
        <v>23.244488064702399</v>
      </c>
    </row>
    <row r="7496" spans="5:11" x14ac:dyDescent="0.2">
      <c r="E7496" t="str">
        <f t="shared" si="117"/>
        <v>Manufacturing: Non Energy Intensive</v>
      </c>
      <c r="F7496" t="s">
        <v>78</v>
      </c>
      <c r="G7496" t="s">
        <v>39</v>
      </c>
      <c r="H7496" t="s">
        <v>4</v>
      </c>
      <c r="I7496">
        <v>2014</v>
      </c>
      <c r="J7496">
        <v>2048</v>
      </c>
      <c r="K7496">
        <v>23.6418505454503</v>
      </c>
    </row>
    <row r="7497" spans="5:11" x14ac:dyDescent="0.2">
      <c r="E7497" t="str">
        <f t="shared" si="117"/>
        <v>Manufacturing: Non Energy Intensive</v>
      </c>
      <c r="F7497" t="s">
        <v>78</v>
      </c>
      <c r="G7497" t="s">
        <v>39</v>
      </c>
      <c r="H7497" t="s">
        <v>4</v>
      </c>
      <c r="I7497">
        <v>2014</v>
      </c>
      <c r="J7497">
        <v>2049</v>
      </c>
      <c r="K7497">
        <v>23.782390560066499</v>
      </c>
    </row>
    <row r="7498" spans="5:11" x14ac:dyDescent="0.2">
      <c r="E7498" t="str">
        <f t="shared" si="117"/>
        <v>Manufacturing: Non Energy Intensive</v>
      </c>
      <c r="F7498" t="s">
        <v>78</v>
      </c>
      <c r="G7498" t="s">
        <v>39</v>
      </c>
      <c r="H7498" t="s">
        <v>4</v>
      </c>
      <c r="I7498">
        <v>2014</v>
      </c>
      <c r="J7498">
        <v>2050</v>
      </c>
      <c r="K7498">
        <v>23.789714886657599</v>
      </c>
    </row>
    <row r="7499" spans="5:11" x14ac:dyDescent="0.2">
      <c r="E7499" t="str">
        <f t="shared" si="117"/>
        <v>Manufacturing: Non Energy Intensive</v>
      </c>
      <c r="F7499" t="s">
        <v>78</v>
      </c>
      <c r="G7499" t="s">
        <v>39</v>
      </c>
      <c r="H7499" t="s">
        <v>4</v>
      </c>
      <c r="I7499">
        <v>2015</v>
      </c>
      <c r="J7499">
        <v>2048</v>
      </c>
      <c r="K7499">
        <v>24.002547578013399</v>
      </c>
    </row>
    <row r="7500" spans="5:11" x14ac:dyDescent="0.2">
      <c r="E7500" t="str">
        <f t="shared" si="117"/>
        <v>Manufacturing: Non Energy Intensive</v>
      </c>
      <c r="F7500" t="s">
        <v>78</v>
      </c>
      <c r="G7500" t="s">
        <v>39</v>
      </c>
      <c r="H7500" t="s">
        <v>4</v>
      </c>
      <c r="I7500">
        <v>2015</v>
      </c>
      <c r="J7500">
        <v>2049</v>
      </c>
      <c r="K7500">
        <v>24.2498360004986</v>
      </c>
    </row>
    <row r="7501" spans="5:11" x14ac:dyDescent="0.2">
      <c r="E7501" t="str">
        <f t="shared" si="117"/>
        <v>Manufacturing: Non Energy Intensive</v>
      </c>
      <c r="F7501" t="s">
        <v>78</v>
      </c>
      <c r="G7501" t="s">
        <v>39</v>
      </c>
      <c r="H7501" t="s">
        <v>4</v>
      </c>
      <c r="I7501">
        <v>2015</v>
      </c>
      <c r="J7501">
        <v>2050</v>
      </c>
      <c r="K7501">
        <v>24.2657717253906</v>
      </c>
    </row>
    <row r="7502" spans="5:11" x14ac:dyDescent="0.2">
      <c r="E7502" t="str">
        <f t="shared" si="117"/>
        <v>Manufacturing: Non Energy Intensive</v>
      </c>
      <c r="F7502" t="s">
        <v>78</v>
      </c>
      <c r="G7502" t="s">
        <v>39</v>
      </c>
      <c r="H7502" t="s">
        <v>4</v>
      </c>
      <c r="I7502">
        <v>2016</v>
      </c>
      <c r="J7502">
        <v>2048</v>
      </c>
      <c r="K7502">
        <v>24.192191653005398</v>
      </c>
    </row>
    <row r="7503" spans="5:11" x14ac:dyDescent="0.2">
      <c r="E7503" t="str">
        <f t="shared" si="117"/>
        <v>Manufacturing: Non Energy Intensive</v>
      </c>
      <c r="F7503" t="s">
        <v>78</v>
      </c>
      <c r="G7503" t="s">
        <v>39</v>
      </c>
      <c r="H7503" t="s">
        <v>4</v>
      </c>
      <c r="I7503">
        <v>2016</v>
      </c>
      <c r="J7503">
        <v>2049</v>
      </c>
      <c r="K7503">
        <v>24.5465093130742</v>
      </c>
    </row>
    <row r="7504" spans="5:11" x14ac:dyDescent="0.2">
      <c r="E7504" t="str">
        <f t="shared" si="117"/>
        <v>Manufacturing: Non Energy Intensive</v>
      </c>
      <c r="F7504" t="s">
        <v>78</v>
      </c>
      <c r="G7504" t="s">
        <v>39</v>
      </c>
      <c r="H7504" t="s">
        <v>4</v>
      </c>
      <c r="I7504">
        <v>2016</v>
      </c>
      <c r="J7504">
        <v>2050</v>
      </c>
      <c r="K7504">
        <v>24.5728228225157</v>
      </c>
    </row>
    <row r="7505" spans="5:11" x14ac:dyDescent="0.2">
      <c r="E7505" t="str">
        <f t="shared" si="117"/>
        <v>Manufacturing: Non Energy Intensive</v>
      </c>
      <c r="F7505" t="s">
        <v>78</v>
      </c>
      <c r="G7505" t="s">
        <v>39</v>
      </c>
      <c r="H7505" t="s">
        <v>4</v>
      </c>
      <c r="I7505">
        <v>2017</v>
      </c>
      <c r="J7505">
        <v>2048</v>
      </c>
      <c r="K7505">
        <v>24.346392843205798</v>
      </c>
    </row>
    <row r="7506" spans="5:11" x14ac:dyDescent="0.2">
      <c r="E7506" t="str">
        <f t="shared" si="117"/>
        <v>Manufacturing: Non Energy Intensive</v>
      </c>
      <c r="F7506" t="s">
        <v>78</v>
      </c>
      <c r="G7506" t="s">
        <v>39</v>
      </c>
      <c r="H7506" t="s">
        <v>4</v>
      </c>
      <c r="I7506">
        <v>2017</v>
      </c>
      <c r="J7506">
        <v>2049</v>
      </c>
      <c r="K7506">
        <v>24.811349584762301</v>
      </c>
    </row>
    <row r="7507" spans="5:11" x14ac:dyDescent="0.2">
      <c r="E7507" t="str">
        <f t="shared" si="117"/>
        <v>Manufacturing: Non Energy Intensive</v>
      </c>
      <c r="F7507" t="s">
        <v>78</v>
      </c>
      <c r="G7507" t="s">
        <v>39</v>
      </c>
      <c r="H7507" t="s">
        <v>4</v>
      </c>
      <c r="I7507">
        <v>2017</v>
      </c>
      <c r="J7507">
        <v>2050</v>
      </c>
      <c r="K7507">
        <v>24.849091808821498</v>
      </c>
    </row>
    <row r="7508" spans="5:11" x14ac:dyDescent="0.2">
      <c r="E7508" t="str">
        <f t="shared" si="117"/>
        <v>Manufacturing: Non Energy Intensive</v>
      </c>
      <c r="F7508" t="s">
        <v>78</v>
      </c>
      <c r="G7508" t="s">
        <v>39</v>
      </c>
      <c r="H7508" t="s">
        <v>4</v>
      </c>
      <c r="I7508">
        <v>2018</v>
      </c>
      <c r="J7508">
        <v>2048</v>
      </c>
      <c r="K7508">
        <v>24.606621471645202</v>
      </c>
    </row>
    <row r="7509" spans="5:11" x14ac:dyDescent="0.2">
      <c r="E7509" t="str">
        <f t="shared" si="117"/>
        <v>Manufacturing: Non Energy Intensive</v>
      </c>
      <c r="F7509" t="s">
        <v>78</v>
      </c>
      <c r="G7509" t="s">
        <v>39</v>
      </c>
      <c r="H7509" t="s">
        <v>4</v>
      </c>
      <c r="I7509">
        <v>2018</v>
      </c>
      <c r="J7509">
        <v>2049</v>
      </c>
      <c r="K7509">
        <v>25.1798775209787</v>
      </c>
    </row>
    <row r="7510" spans="5:11" x14ac:dyDescent="0.2">
      <c r="E7510" t="str">
        <f t="shared" si="117"/>
        <v>Manufacturing: Non Energy Intensive</v>
      </c>
      <c r="F7510" t="s">
        <v>78</v>
      </c>
      <c r="G7510" t="s">
        <v>39</v>
      </c>
      <c r="H7510" t="s">
        <v>4</v>
      </c>
      <c r="I7510">
        <v>2018</v>
      </c>
      <c r="J7510">
        <v>2050</v>
      </c>
      <c r="K7510">
        <v>25.2323215729967</v>
      </c>
    </row>
    <row r="7511" spans="5:11" x14ac:dyDescent="0.2">
      <c r="E7511" t="str">
        <f t="shared" si="117"/>
        <v>Manufacturing: Non Energy Intensive</v>
      </c>
      <c r="F7511" t="s">
        <v>78</v>
      </c>
      <c r="G7511" t="s">
        <v>39</v>
      </c>
      <c r="H7511" t="s">
        <v>4</v>
      </c>
      <c r="I7511">
        <v>2019</v>
      </c>
      <c r="J7511">
        <v>2048</v>
      </c>
      <c r="K7511">
        <v>24.585557911124901</v>
      </c>
    </row>
    <row r="7512" spans="5:11" x14ac:dyDescent="0.2">
      <c r="E7512" t="str">
        <f t="shared" si="117"/>
        <v>Manufacturing: Non Energy Intensive</v>
      </c>
      <c r="F7512" t="s">
        <v>78</v>
      </c>
      <c r="G7512" t="s">
        <v>39</v>
      </c>
      <c r="H7512" t="s">
        <v>4</v>
      </c>
      <c r="I7512">
        <v>2019</v>
      </c>
      <c r="J7512">
        <v>2049</v>
      </c>
      <c r="K7512">
        <v>25.263191161271099</v>
      </c>
    </row>
    <row r="7513" spans="5:11" x14ac:dyDescent="0.2">
      <c r="E7513" t="str">
        <f t="shared" si="117"/>
        <v>Manufacturing: Non Energy Intensive</v>
      </c>
      <c r="F7513" t="s">
        <v>78</v>
      </c>
      <c r="G7513" t="s">
        <v>39</v>
      </c>
      <c r="H7513" t="s">
        <v>4</v>
      </c>
      <c r="I7513">
        <v>2019</v>
      </c>
      <c r="J7513">
        <v>2050</v>
      </c>
      <c r="K7513">
        <v>25.328861923857701</v>
      </c>
    </row>
    <row r="7514" spans="5:11" x14ac:dyDescent="0.2">
      <c r="E7514" t="str">
        <f t="shared" si="117"/>
        <v>Manufacturing: Non Energy Intensive</v>
      </c>
      <c r="F7514" t="s">
        <v>78</v>
      </c>
      <c r="G7514" t="s">
        <v>39</v>
      </c>
      <c r="H7514" t="s">
        <v>4</v>
      </c>
      <c r="I7514">
        <v>2020</v>
      </c>
      <c r="J7514">
        <v>2048</v>
      </c>
      <c r="K7514">
        <v>22.014989757453499</v>
      </c>
    </row>
    <row r="7515" spans="5:11" x14ac:dyDescent="0.2">
      <c r="E7515" t="str">
        <f t="shared" si="117"/>
        <v>Manufacturing: Non Energy Intensive</v>
      </c>
      <c r="F7515" t="s">
        <v>78</v>
      </c>
      <c r="G7515" t="s">
        <v>39</v>
      </c>
      <c r="H7515" t="s">
        <v>4</v>
      </c>
      <c r="I7515">
        <v>2020</v>
      </c>
      <c r="J7515">
        <v>2049</v>
      </c>
      <c r="K7515">
        <v>22.718841431601199</v>
      </c>
    </row>
    <row r="7516" spans="5:11" x14ac:dyDescent="0.2">
      <c r="E7516" t="str">
        <f t="shared" si="117"/>
        <v>Manufacturing: Non Energy Intensive</v>
      </c>
      <c r="F7516" t="s">
        <v>78</v>
      </c>
      <c r="G7516" t="s">
        <v>39</v>
      </c>
      <c r="H7516" t="s">
        <v>4</v>
      </c>
      <c r="I7516">
        <v>2020</v>
      </c>
      <c r="J7516">
        <v>2050</v>
      </c>
      <c r="K7516">
        <v>22.793010049947</v>
      </c>
    </row>
    <row r="7517" spans="5:11" x14ac:dyDescent="0.2">
      <c r="E7517" t="str">
        <f t="shared" si="117"/>
        <v>Manufacturing: Non Energy Intensive</v>
      </c>
      <c r="F7517" t="s">
        <v>78</v>
      </c>
      <c r="G7517" t="s">
        <v>39</v>
      </c>
      <c r="H7517" t="s">
        <v>4</v>
      </c>
      <c r="I7517">
        <v>2021</v>
      </c>
      <c r="J7517">
        <v>2048</v>
      </c>
      <c r="K7517">
        <v>22.483885798564501</v>
      </c>
    </row>
    <row r="7518" spans="5:11" x14ac:dyDescent="0.2">
      <c r="E7518" t="str">
        <f t="shared" si="117"/>
        <v>Manufacturing: Non Energy Intensive</v>
      </c>
      <c r="F7518" t="s">
        <v>78</v>
      </c>
      <c r="G7518" t="s">
        <v>39</v>
      </c>
      <c r="H7518" t="s">
        <v>4</v>
      </c>
      <c r="I7518">
        <v>2021</v>
      </c>
      <c r="J7518">
        <v>2049</v>
      </c>
      <c r="K7518">
        <v>23.290877170566102</v>
      </c>
    </row>
    <row r="7519" spans="5:11" x14ac:dyDescent="0.2">
      <c r="E7519" t="str">
        <f t="shared" si="117"/>
        <v>Manufacturing: Non Energy Intensive</v>
      </c>
      <c r="F7519" t="s">
        <v>78</v>
      </c>
      <c r="G7519" t="s">
        <v>39</v>
      </c>
      <c r="H7519" t="s">
        <v>4</v>
      </c>
      <c r="I7519">
        <v>2021</v>
      </c>
      <c r="J7519">
        <v>2050</v>
      </c>
      <c r="K7519">
        <v>23.3495525593374</v>
      </c>
    </row>
    <row r="7520" spans="5:11" x14ac:dyDescent="0.2">
      <c r="E7520" t="str">
        <f t="shared" si="117"/>
        <v>Manufacturing: Non Energy Intensive</v>
      </c>
      <c r="F7520" t="s">
        <v>78</v>
      </c>
      <c r="G7520" t="s">
        <v>39</v>
      </c>
      <c r="H7520" t="s">
        <v>4</v>
      </c>
      <c r="I7520">
        <v>2022</v>
      </c>
      <c r="J7520">
        <v>2048</v>
      </c>
      <c r="K7520">
        <v>23.010559605111101</v>
      </c>
    </row>
    <row r="7521" spans="5:11" x14ac:dyDescent="0.2">
      <c r="E7521" t="str">
        <f t="shared" si="117"/>
        <v>Manufacturing: Non Energy Intensive</v>
      </c>
      <c r="F7521" t="s">
        <v>78</v>
      </c>
      <c r="G7521" t="s">
        <v>39</v>
      </c>
      <c r="H7521" t="s">
        <v>4</v>
      </c>
      <c r="I7521">
        <v>2022</v>
      </c>
      <c r="J7521">
        <v>2049</v>
      </c>
      <c r="K7521">
        <v>23.937254913420499</v>
      </c>
    </row>
    <row r="7522" spans="5:11" x14ac:dyDescent="0.2">
      <c r="E7522" t="str">
        <f t="shared" si="117"/>
        <v>Manufacturing: Non Energy Intensive</v>
      </c>
      <c r="F7522" t="s">
        <v>78</v>
      </c>
      <c r="G7522" t="s">
        <v>39</v>
      </c>
      <c r="H7522" t="s">
        <v>4</v>
      </c>
      <c r="I7522">
        <v>2022</v>
      </c>
      <c r="J7522">
        <v>2050</v>
      </c>
      <c r="K7522">
        <v>23.986088741013301</v>
      </c>
    </row>
    <row r="7523" spans="5:11" x14ac:dyDescent="0.2">
      <c r="E7523" t="str">
        <f t="shared" si="117"/>
        <v>Manufacturing: Non Energy Intensive</v>
      </c>
      <c r="F7523" t="s">
        <v>78</v>
      </c>
      <c r="G7523" t="s">
        <v>39</v>
      </c>
      <c r="H7523" t="s">
        <v>4</v>
      </c>
      <c r="I7523">
        <v>2023</v>
      </c>
      <c r="J7523">
        <v>2048</v>
      </c>
      <c r="K7523">
        <v>23.476803569831699</v>
      </c>
    </row>
    <row r="7524" spans="5:11" x14ac:dyDescent="0.2">
      <c r="E7524" t="str">
        <f t="shared" si="117"/>
        <v>Manufacturing: Non Energy Intensive</v>
      </c>
      <c r="F7524" t="s">
        <v>78</v>
      </c>
      <c r="G7524" t="s">
        <v>39</v>
      </c>
      <c r="H7524" t="s">
        <v>4</v>
      </c>
      <c r="I7524">
        <v>2023</v>
      </c>
      <c r="J7524">
        <v>2049</v>
      </c>
      <c r="K7524">
        <v>24.511171527607601</v>
      </c>
    </row>
    <row r="7525" spans="5:11" x14ac:dyDescent="0.2">
      <c r="E7525" t="str">
        <f t="shared" si="117"/>
        <v>Manufacturing: Non Energy Intensive</v>
      </c>
      <c r="F7525" t="s">
        <v>78</v>
      </c>
      <c r="G7525" t="s">
        <v>39</v>
      </c>
      <c r="H7525" t="s">
        <v>4</v>
      </c>
      <c r="I7525">
        <v>2023</v>
      </c>
      <c r="J7525">
        <v>2050</v>
      </c>
      <c r="K7525">
        <v>24.5545772900178</v>
      </c>
    </row>
    <row r="7526" spans="5:11" x14ac:dyDescent="0.2">
      <c r="E7526" t="str">
        <f t="shared" si="117"/>
        <v>Manufacturing: Non Energy Intensive</v>
      </c>
      <c r="F7526" t="s">
        <v>78</v>
      </c>
      <c r="G7526" t="s">
        <v>39</v>
      </c>
      <c r="H7526" t="s">
        <v>4</v>
      </c>
      <c r="I7526">
        <v>2024</v>
      </c>
      <c r="J7526">
        <v>2048</v>
      </c>
      <c r="K7526">
        <v>23.9729582565569</v>
      </c>
    </row>
    <row r="7527" spans="5:11" x14ac:dyDescent="0.2">
      <c r="E7527" t="str">
        <f t="shared" si="117"/>
        <v>Manufacturing: Non Energy Intensive</v>
      </c>
      <c r="F7527" t="s">
        <v>78</v>
      </c>
      <c r="G7527" t="s">
        <v>39</v>
      </c>
      <c r="H7527" t="s">
        <v>4</v>
      </c>
      <c r="I7527">
        <v>2024</v>
      </c>
      <c r="J7527">
        <v>2049</v>
      </c>
      <c r="K7527">
        <v>25.119507326180798</v>
      </c>
    </row>
    <row r="7528" spans="5:11" x14ac:dyDescent="0.2">
      <c r="E7528" t="str">
        <f t="shared" si="117"/>
        <v>Manufacturing: Non Energy Intensive</v>
      </c>
      <c r="F7528" t="s">
        <v>78</v>
      </c>
      <c r="G7528" t="s">
        <v>39</v>
      </c>
      <c r="H7528" t="s">
        <v>4</v>
      </c>
      <c r="I7528">
        <v>2024</v>
      </c>
      <c r="J7528">
        <v>2050</v>
      </c>
      <c r="K7528">
        <v>25.161903527176001</v>
      </c>
    </row>
    <row r="7529" spans="5:11" x14ac:dyDescent="0.2">
      <c r="E7529" t="str">
        <f t="shared" si="117"/>
        <v>Manufacturing: Non Energy Intensive</v>
      </c>
      <c r="F7529" t="s">
        <v>78</v>
      </c>
      <c r="G7529" t="s">
        <v>39</v>
      </c>
      <c r="H7529" t="s">
        <v>4</v>
      </c>
      <c r="I7529">
        <v>2025</v>
      </c>
      <c r="J7529">
        <v>2048</v>
      </c>
      <c r="K7529">
        <v>24.4677275385123</v>
      </c>
    </row>
    <row r="7530" spans="5:11" x14ac:dyDescent="0.2">
      <c r="E7530" t="str">
        <f t="shared" si="117"/>
        <v>Manufacturing: Non Energy Intensive</v>
      </c>
      <c r="F7530" t="s">
        <v>78</v>
      </c>
      <c r="G7530" t="s">
        <v>39</v>
      </c>
      <c r="H7530" t="s">
        <v>4</v>
      </c>
      <c r="I7530">
        <v>2025</v>
      </c>
      <c r="J7530">
        <v>2049</v>
      </c>
      <c r="K7530">
        <v>25.712592746873099</v>
      </c>
    </row>
    <row r="7531" spans="5:11" x14ac:dyDescent="0.2">
      <c r="E7531" t="str">
        <f t="shared" si="117"/>
        <v>Manufacturing: Non Energy Intensive</v>
      </c>
      <c r="F7531" t="s">
        <v>78</v>
      </c>
      <c r="G7531" t="s">
        <v>39</v>
      </c>
      <c r="H7531" t="s">
        <v>4</v>
      </c>
      <c r="I7531">
        <v>2025</v>
      </c>
      <c r="J7531">
        <v>2050</v>
      </c>
      <c r="K7531">
        <v>25.754381884161301</v>
      </c>
    </row>
    <row r="7532" spans="5:11" x14ac:dyDescent="0.2">
      <c r="E7532" t="str">
        <f t="shared" si="117"/>
        <v>Manufacturing: Non Energy Intensive</v>
      </c>
      <c r="F7532" t="s">
        <v>78</v>
      </c>
      <c r="G7532" t="s">
        <v>39</v>
      </c>
      <c r="H7532" t="s">
        <v>4</v>
      </c>
      <c r="I7532">
        <v>2026</v>
      </c>
      <c r="J7532">
        <v>2048</v>
      </c>
      <c r="K7532">
        <v>24.918247482191099</v>
      </c>
    </row>
    <row r="7533" spans="5:11" x14ac:dyDescent="0.2">
      <c r="E7533" t="str">
        <f t="shared" si="117"/>
        <v>Manufacturing: Non Energy Intensive</v>
      </c>
      <c r="F7533" t="s">
        <v>78</v>
      </c>
      <c r="G7533" t="s">
        <v>39</v>
      </c>
      <c r="H7533" t="s">
        <v>4</v>
      </c>
      <c r="I7533">
        <v>2026</v>
      </c>
      <c r="J7533">
        <v>2049</v>
      </c>
      <c r="K7533">
        <v>26.260434830989201</v>
      </c>
    </row>
    <row r="7534" spans="5:11" x14ac:dyDescent="0.2">
      <c r="E7534" t="str">
        <f t="shared" si="117"/>
        <v>Manufacturing: Non Energy Intensive</v>
      </c>
      <c r="F7534" t="s">
        <v>78</v>
      </c>
      <c r="G7534" t="s">
        <v>39</v>
      </c>
      <c r="H7534" t="s">
        <v>4</v>
      </c>
      <c r="I7534">
        <v>2026</v>
      </c>
      <c r="J7534">
        <v>2050</v>
      </c>
      <c r="K7534">
        <v>26.302492667124099</v>
      </c>
    </row>
    <row r="7535" spans="5:11" x14ac:dyDescent="0.2">
      <c r="E7535" t="str">
        <f t="shared" si="117"/>
        <v>Manufacturing: Non Energy Intensive</v>
      </c>
      <c r="F7535" t="s">
        <v>78</v>
      </c>
      <c r="G7535" t="s">
        <v>39</v>
      </c>
      <c r="H7535" t="s">
        <v>4</v>
      </c>
      <c r="I7535">
        <v>2027</v>
      </c>
      <c r="J7535">
        <v>2048</v>
      </c>
      <c r="K7535">
        <v>25.380209978879801</v>
      </c>
    </row>
    <row r="7536" spans="5:11" x14ac:dyDescent="0.2">
      <c r="E7536" t="str">
        <f t="shared" si="117"/>
        <v>Manufacturing: Non Energy Intensive</v>
      </c>
      <c r="F7536" t="s">
        <v>78</v>
      </c>
      <c r="G7536" t="s">
        <v>39</v>
      </c>
      <c r="H7536" t="s">
        <v>4</v>
      </c>
      <c r="I7536">
        <v>2027</v>
      </c>
      <c r="J7536">
        <v>2049</v>
      </c>
      <c r="K7536">
        <v>26.828146294421501</v>
      </c>
    </row>
    <row r="7537" spans="5:11" x14ac:dyDescent="0.2">
      <c r="E7537" t="str">
        <f t="shared" si="117"/>
        <v>Manufacturing: Non Energy Intensive</v>
      </c>
      <c r="F7537" t="s">
        <v>78</v>
      </c>
      <c r="G7537" t="s">
        <v>39</v>
      </c>
      <c r="H7537" t="s">
        <v>4</v>
      </c>
      <c r="I7537">
        <v>2027</v>
      </c>
      <c r="J7537">
        <v>2050</v>
      </c>
      <c r="K7537">
        <v>26.8669539060921</v>
      </c>
    </row>
    <row r="7538" spans="5:11" x14ac:dyDescent="0.2">
      <c r="E7538" t="str">
        <f t="shared" si="117"/>
        <v>Manufacturing: Non Energy Intensive</v>
      </c>
      <c r="F7538" t="s">
        <v>78</v>
      </c>
      <c r="G7538" t="s">
        <v>39</v>
      </c>
      <c r="H7538" t="s">
        <v>4</v>
      </c>
      <c r="I7538">
        <v>2028</v>
      </c>
      <c r="J7538">
        <v>2048</v>
      </c>
      <c r="K7538">
        <v>25.833363931150402</v>
      </c>
    </row>
    <row r="7539" spans="5:11" x14ac:dyDescent="0.2">
      <c r="E7539" t="str">
        <f t="shared" si="117"/>
        <v>Manufacturing: Non Energy Intensive</v>
      </c>
      <c r="F7539" t="s">
        <v>78</v>
      </c>
      <c r="G7539" t="s">
        <v>39</v>
      </c>
      <c r="H7539" t="s">
        <v>4</v>
      </c>
      <c r="I7539">
        <v>2028</v>
      </c>
      <c r="J7539">
        <v>2049</v>
      </c>
      <c r="K7539">
        <v>27.376060518030101</v>
      </c>
    </row>
    <row r="7540" spans="5:11" x14ac:dyDescent="0.2">
      <c r="E7540" t="str">
        <f t="shared" si="117"/>
        <v>Manufacturing: Non Energy Intensive</v>
      </c>
      <c r="F7540" t="s">
        <v>78</v>
      </c>
      <c r="G7540" t="s">
        <v>39</v>
      </c>
      <c r="H7540" t="s">
        <v>4</v>
      </c>
      <c r="I7540">
        <v>2028</v>
      </c>
      <c r="J7540">
        <v>2050</v>
      </c>
      <c r="K7540">
        <v>27.421862649418198</v>
      </c>
    </row>
    <row r="7541" spans="5:11" x14ac:dyDescent="0.2">
      <c r="E7541" t="str">
        <f t="shared" si="117"/>
        <v>Manufacturing: Non Energy Intensive</v>
      </c>
      <c r="F7541" t="s">
        <v>78</v>
      </c>
      <c r="G7541" t="s">
        <v>39</v>
      </c>
      <c r="H7541" t="s">
        <v>4</v>
      </c>
      <c r="I7541">
        <v>2029</v>
      </c>
      <c r="J7541">
        <v>2048</v>
      </c>
      <c r="K7541">
        <v>26.4151444465707</v>
      </c>
    </row>
    <row r="7542" spans="5:11" x14ac:dyDescent="0.2">
      <c r="E7542" t="str">
        <f t="shared" si="117"/>
        <v>Manufacturing: Non Energy Intensive</v>
      </c>
      <c r="F7542" t="s">
        <v>78</v>
      </c>
      <c r="G7542" t="s">
        <v>39</v>
      </c>
      <c r="H7542" t="s">
        <v>4</v>
      </c>
      <c r="I7542">
        <v>2029</v>
      </c>
      <c r="J7542">
        <v>2049</v>
      </c>
      <c r="K7542">
        <v>28.057580032968701</v>
      </c>
    </row>
    <row r="7543" spans="5:11" x14ac:dyDescent="0.2">
      <c r="E7543" t="str">
        <f t="shared" si="117"/>
        <v>Manufacturing: Non Energy Intensive</v>
      </c>
      <c r="F7543" t="s">
        <v>78</v>
      </c>
      <c r="G7543" t="s">
        <v>39</v>
      </c>
      <c r="H7543" t="s">
        <v>4</v>
      </c>
      <c r="I7543">
        <v>2029</v>
      </c>
      <c r="J7543">
        <v>2050</v>
      </c>
      <c r="K7543">
        <v>28.114687760732402</v>
      </c>
    </row>
    <row r="7544" spans="5:11" x14ac:dyDescent="0.2">
      <c r="E7544" t="str">
        <f t="shared" si="117"/>
        <v>Manufacturing: Non Energy Intensive</v>
      </c>
      <c r="F7544" t="s">
        <v>78</v>
      </c>
      <c r="G7544" t="s">
        <v>39</v>
      </c>
      <c r="H7544" t="s">
        <v>4</v>
      </c>
      <c r="I7544">
        <v>2030</v>
      </c>
      <c r="J7544">
        <v>2048</v>
      </c>
      <c r="K7544">
        <v>27.045488630066501</v>
      </c>
    </row>
    <row r="7545" spans="5:11" x14ac:dyDescent="0.2">
      <c r="E7545" t="str">
        <f t="shared" si="117"/>
        <v>Manufacturing: Non Energy Intensive</v>
      </c>
      <c r="F7545" t="s">
        <v>78</v>
      </c>
      <c r="G7545" t="s">
        <v>39</v>
      </c>
      <c r="H7545" t="s">
        <v>4</v>
      </c>
      <c r="I7545">
        <v>2030</v>
      </c>
      <c r="J7545">
        <v>2049</v>
      </c>
      <c r="K7545">
        <v>28.806697766608799</v>
      </c>
    </row>
    <row r="7546" spans="5:11" x14ac:dyDescent="0.2">
      <c r="E7546" t="str">
        <f t="shared" si="117"/>
        <v>Manufacturing: Non Energy Intensive</v>
      </c>
      <c r="F7546" t="s">
        <v>78</v>
      </c>
      <c r="G7546" t="s">
        <v>39</v>
      </c>
      <c r="H7546" t="s">
        <v>4</v>
      </c>
      <c r="I7546">
        <v>2030</v>
      </c>
      <c r="J7546">
        <v>2050</v>
      </c>
      <c r="K7546">
        <v>28.8641608042388</v>
      </c>
    </row>
    <row r="7547" spans="5:11" x14ac:dyDescent="0.2">
      <c r="E7547" t="str">
        <f t="shared" si="117"/>
        <v>Manufacturing: Non Energy Intensive</v>
      </c>
      <c r="F7547" t="s">
        <v>78</v>
      </c>
      <c r="G7547" t="s">
        <v>39</v>
      </c>
      <c r="H7547" t="s">
        <v>4</v>
      </c>
      <c r="I7547">
        <v>2031</v>
      </c>
      <c r="J7547">
        <v>2048</v>
      </c>
      <c r="K7547">
        <v>27.912355460390199</v>
      </c>
    </row>
    <row r="7548" spans="5:11" x14ac:dyDescent="0.2">
      <c r="E7548" t="str">
        <f t="shared" si="117"/>
        <v>Manufacturing: Non Energy Intensive</v>
      </c>
      <c r="F7548" t="s">
        <v>78</v>
      </c>
      <c r="G7548" t="s">
        <v>39</v>
      </c>
      <c r="H7548" t="s">
        <v>4</v>
      </c>
      <c r="I7548">
        <v>2031</v>
      </c>
      <c r="J7548">
        <v>2049</v>
      </c>
      <c r="K7548">
        <v>29.797702998932699</v>
      </c>
    </row>
    <row r="7549" spans="5:11" x14ac:dyDescent="0.2">
      <c r="E7549" t="str">
        <f t="shared" si="117"/>
        <v>Manufacturing: Non Energy Intensive</v>
      </c>
      <c r="F7549" t="s">
        <v>78</v>
      </c>
      <c r="G7549" t="s">
        <v>39</v>
      </c>
      <c r="H7549" t="s">
        <v>4</v>
      </c>
      <c r="I7549">
        <v>2031</v>
      </c>
      <c r="J7549">
        <v>2050</v>
      </c>
      <c r="K7549">
        <v>29.861636988277699</v>
      </c>
    </row>
    <row r="7550" spans="5:11" x14ac:dyDescent="0.2">
      <c r="E7550" t="str">
        <f t="shared" si="117"/>
        <v>Manufacturing: Non Energy Intensive</v>
      </c>
      <c r="F7550" t="s">
        <v>78</v>
      </c>
      <c r="G7550" t="s">
        <v>39</v>
      </c>
      <c r="H7550" t="s">
        <v>4</v>
      </c>
      <c r="I7550">
        <v>2032</v>
      </c>
      <c r="J7550">
        <v>2048</v>
      </c>
      <c r="K7550">
        <v>28.846455287962399</v>
      </c>
    </row>
    <row r="7551" spans="5:11" x14ac:dyDescent="0.2">
      <c r="E7551" t="str">
        <f t="shared" si="117"/>
        <v>Manufacturing: Non Energy Intensive</v>
      </c>
      <c r="F7551" t="s">
        <v>78</v>
      </c>
      <c r="G7551" t="s">
        <v>39</v>
      </c>
      <c r="H7551" t="s">
        <v>4</v>
      </c>
      <c r="I7551">
        <v>2032</v>
      </c>
      <c r="J7551">
        <v>2049</v>
      </c>
      <c r="K7551">
        <v>30.867300915028</v>
      </c>
    </row>
    <row r="7552" spans="5:11" x14ac:dyDescent="0.2">
      <c r="E7552" t="str">
        <f t="shared" si="117"/>
        <v>Manufacturing: Non Energy Intensive</v>
      </c>
      <c r="F7552" t="s">
        <v>78</v>
      </c>
      <c r="G7552" t="s">
        <v>39</v>
      </c>
      <c r="H7552" t="s">
        <v>4</v>
      </c>
      <c r="I7552">
        <v>2032</v>
      </c>
      <c r="J7552">
        <v>2050</v>
      </c>
      <c r="K7552">
        <v>30.9366976448825</v>
      </c>
    </row>
    <row r="7553" spans="5:11" x14ac:dyDescent="0.2">
      <c r="E7553" t="str">
        <f t="shared" si="117"/>
        <v>Manufacturing: Non Energy Intensive</v>
      </c>
      <c r="F7553" t="s">
        <v>78</v>
      </c>
      <c r="G7553" t="s">
        <v>39</v>
      </c>
      <c r="H7553" t="s">
        <v>4</v>
      </c>
      <c r="I7553">
        <v>2033</v>
      </c>
      <c r="J7553">
        <v>2048</v>
      </c>
      <c r="K7553">
        <v>29.850397292679201</v>
      </c>
    </row>
    <row r="7554" spans="5:11" x14ac:dyDescent="0.2">
      <c r="E7554" t="str">
        <f t="shared" si="117"/>
        <v>Manufacturing: Non Energy Intensive</v>
      </c>
      <c r="F7554" t="s">
        <v>78</v>
      </c>
      <c r="G7554" t="s">
        <v>39</v>
      </c>
      <c r="H7554" t="s">
        <v>4</v>
      </c>
      <c r="I7554">
        <v>2033</v>
      </c>
      <c r="J7554">
        <v>2049</v>
      </c>
      <c r="K7554">
        <v>32.009661023020499</v>
      </c>
    </row>
    <row r="7555" spans="5:11" x14ac:dyDescent="0.2">
      <c r="E7555" t="str">
        <f t="shared" ref="E7555:E7618" si="118">VLOOKUP(F7555,$A$2:$B$53,2,)</f>
        <v>Manufacturing: Non Energy Intensive</v>
      </c>
      <c r="F7555" t="s">
        <v>78</v>
      </c>
      <c r="G7555" t="s">
        <v>39</v>
      </c>
      <c r="H7555" t="s">
        <v>4</v>
      </c>
      <c r="I7555">
        <v>2033</v>
      </c>
      <c r="J7555">
        <v>2050</v>
      </c>
      <c r="K7555">
        <v>32.0878730420594</v>
      </c>
    </row>
    <row r="7556" spans="5:11" x14ac:dyDescent="0.2">
      <c r="E7556" t="str">
        <f t="shared" si="118"/>
        <v>Manufacturing: Non Energy Intensive</v>
      </c>
      <c r="F7556" t="s">
        <v>78</v>
      </c>
      <c r="G7556" t="s">
        <v>39</v>
      </c>
      <c r="H7556" t="s">
        <v>4</v>
      </c>
      <c r="I7556">
        <v>2034</v>
      </c>
      <c r="J7556">
        <v>2048</v>
      </c>
      <c r="K7556">
        <v>30.978763488683999</v>
      </c>
    </row>
    <row r="7557" spans="5:11" x14ac:dyDescent="0.2">
      <c r="E7557" t="str">
        <f t="shared" si="118"/>
        <v>Manufacturing: Non Energy Intensive</v>
      </c>
      <c r="F7557" t="s">
        <v>78</v>
      </c>
      <c r="G7557" t="s">
        <v>39</v>
      </c>
      <c r="H7557" t="s">
        <v>4</v>
      </c>
      <c r="I7557">
        <v>2034</v>
      </c>
      <c r="J7557">
        <v>2049</v>
      </c>
      <c r="K7557">
        <v>33.244940319925703</v>
      </c>
    </row>
    <row r="7558" spans="5:11" x14ac:dyDescent="0.2">
      <c r="E7558" t="str">
        <f t="shared" si="118"/>
        <v>Manufacturing: Non Energy Intensive</v>
      </c>
      <c r="F7558" t="s">
        <v>78</v>
      </c>
      <c r="G7558" t="s">
        <v>39</v>
      </c>
      <c r="H7558" t="s">
        <v>4</v>
      </c>
      <c r="I7558">
        <v>2034</v>
      </c>
      <c r="J7558">
        <v>2050</v>
      </c>
      <c r="K7558">
        <v>33.342677265965797</v>
      </c>
    </row>
    <row r="7559" spans="5:11" x14ac:dyDescent="0.2">
      <c r="E7559" t="str">
        <f t="shared" si="118"/>
        <v>Manufacturing: Non Energy Intensive</v>
      </c>
      <c r="F7559" t="s">
        <v>78</v>
      </c>
      <c r="G7559" t="s">
        <v>39</v>
      </c>
      <c r="H7559" t="s">
        <v>4</v>
      </c>
      <c r="I7559">
        <v>2035</v>
      </c>
      <c r="J7559">
        <v>2048</v>
      </c>
      <c r="K7559">
        <v>32.130806686572001</v>
      </c>
    </row>
    <row r="7560" spans="5:11" x14ac:dyDescent="0.2">
      <c r="E7560" t="str">
        <f t="shared" si="118"/>
        <v>Manufacturing: Non Energy Intensive</v>
      </c>
      <c r="F7560" t="s">
        <v>78</v>
      </c>
      <c r="G7560" t="s">
        <v>39</v>
      </c>
      <c r="H7560" t="s">
        <v>4</v>
      </c>
      <c r="I7560">
        <v>2035</v>
      </c>
      <c r="J7560">
        <v>2049</v>
      </c>
      <c r="K7560">
        <v>34.557105484934198</v>
      </c>
    </row>
    <row r="7561" spans="5:11" x14ac:dyDescent="0.2">
      <c r="E7561" t="str">
        <f t="shared" si="118"/>
        <v>Manufacturing: Non Energy Intensive</v>
      </c>
      <c r="F7561" t="s">
        <v>78</v>
      </c>
      <c r="G7561" t="s">
        <v>39</v>
      </c>
      <c r="H7561" t="s">
        <v>4</v>
      </c>
      <c r="I7561">
        <v>2035</v>
      </c>
      <c r="J7561">
        <v>2050</v>
      </c>
      <c r="K7561">
        <v>34.647040575300601</v>
      </c>
    </row>
    <row r="7562" spans="5:11" x14ac:dyDescent="0.2">
      <c r="E7562" t="str">
        <f t="shared" si="118"/>
        <v>Manufacturing: Non Energy Intensive</v>
      </c>
      <c r="F7562" t="s">
        <v>78</v>
      </c>
      <c r="G7562" t="s">
        <v>39</v>
      </c>
      <c r="H7562" t="s">
        <v>4</v>
      </c>
      <c r="I7562">
        <v>2036</v>
      </c>
      <c r="J7562">
        <v>2048</v>
      </c>
      <c r="K7562">
        <v>33.390802460295902</v>
      </c>
    </row>
    <row r="7563" spans="5:11" x14ac:dyDescent="0.2">
      <c r="E7563" t="str">
        <f t="shared" si="118"/>
        <v>Manufacturing: Non Energy Intensive</v>
      </c>
      <c r="F7563" t="s">
        <v>78</v>
      </c>
      <c r="G7563" t="s">
        <v>39</v>
      </c>
      <c r="H7563" t="s">
        <v>4</v>
      </c>
      <c r="I7563">
        <v>2036</v>
      </c>
      <c r="J7563">
        <v>2049</v>
      </c>
      <c r="K7563">
        <v>35.958157390668603</v>
      </c>
    </row>
    <row r="7564" spans="5:11" x14ac:dyDescent="0.2">
      <c r="E7564" t="str">
        <f t="shared" si="118"/>
        <v>Manufacturing: Non Energy Intensive</v>
      </c>
      <c r="F7564" t="s">
        <v>78</v>
      </c>
      <c r="G7564" t="s">
        <v>39</v>
      </c>
      <c r="H7564" t="s">
        <v>4</v>
      </c>
      <c r="I7564">
        <v>2036</v>
      </c>
      <c r="J7564">
        <v>2050</v>
      </c>
      <c r="K7564">
        <v>36.060334714224901</v>
      </c>
    </row>
    <row r="7565" spans="5:11" x14ac:dyDescent="0.2">
      <c r="E7565" t="str">
        <f t="shared" si="118"/>
        <v>Manufacturing: Non Energy Intensive</v>
      </c>
      <c r="F7565" t="s">
        <v>78</v>
      </c>
      <c r="G7565" t="s">
        <v>39</v>
      </c>
      <c r="H7565" t="s">
        <v>4</v>
      </c>
      <c r="I7565">
        <v>2037</v>
      </c>
      <c r="J7565">
        <v>2048</v>
      </c>
      <c r="K7565">
        <v>34.766475974892202</v>
      </c>
    </row>
    <row r="7566" spans="5:11" x14ac:dyDescent="0.2">
      <c r="E7566" t="str">
        <f t="shared" si="118"/>
        <v>Manufacturing: Non Energy Intensive</v>
      </c>
      <c r="F7566" t="s">
        <v>78</v>
      </c>
      <c r="G7566" t="s">
        <v>39</v>
      </c>
      <c r="H7566" t="s">
        <v>4</v>
      </c>
      <c r="I7566">
        <v>2037</v>
      </c>
      <c r="J7566">
        <v>2049</v>
      </c>
      <c r="K7566">
        <v>37.486696928093501</v>
      </c>
    </row>
    <row r="7567" spans="5:11" x14ac:dyDescent="0.2">
      <c r="E7567" t="str">
        <f t="shared" si="118"/>
        <v>Manufacturing: Non Energy Intensive</v>
      </c>
      <c r="F7567" t="s">
        <v>78</v>
      </c>
      <c r="G7567" t="s">
        <v>39</v>
      </c>
      <c r="H7567" t="s">
        <v>4</v>
      </c>
      <c r="I7567">
        <v>2037</v>
      </c>
      <c r="J7567">
        <v>2050</v>
      </c>
      <c r="K7567">
        <v>37.596623815910903</v>
      </c>
    </row>
    <row r="7568" spans="5:11" x14ac:dyDescent="0.2">
      <c r="E7568" t="str">
        <f t="shared" si="118"/>
        <v>Manufacturing: Non Energy Intensive</v>
      </c>
      <c r="F7568" t="s">
        <v>78</v>
      </c>
      <c r="G7568" t="s">
        <v>39</v>
      </c>
      <c r="H7568" t="s">
        <v>4</v>
      </c>
      <c r="I7568">
        <v>2038</v>
      </c>
      <c r="J7568">
        <v>2048</v>
      </c>
      <c r="K7568">
        <v>36.209474922558698</v>
      </c>
    </row>
    <row r="7569" spans="5:11" x14ac:dyDescent="0.2">
      <c r="E7569" t="str">
        <f t="shared" si="118"/>
        <v>Manufacturing: Non Energy Intensive</v>
      </c>
      <c r="F7569" t="s">
        <v>78</v>
      </c>
      <c r="G7569" t="s">
        <v>39</v>
      </c>
      <c r="H7569" t="s">
        <v>4</v>
      </c>
      <c r="I7569">
        <v>2038</v>
      </c>
      <c r="J7569">
        <v>2049</v>
      </c>
      <c r="K7569">
        <v>39.094544947333098</v>
      </c>
    </row>
    <row r="7570" spans="5:11" x14ac:dyDescent="0.2">
      <c r="E7570" t="str">
        <f t="shared" si="118"/>
        <v>Manufacturing: Non Energy Intensive</v>
      </c>
      <c r="F7570" t="s">
        <v>78</v>
      </c>
      <c r="G7570" t="s">
        <v>39</v>
      </c>
      <c r="H7570" t="s">
        <v>4</v>
      </c>
      <c r="I7570">
        <v>2038</v>
      </c>
      <c r="J7570">
        <v>2050</v>
      </c>
      <c r="K7570">
        <v>39.212619976663703</v>
      </c>
    </row>
    <row r="7571" spans="5:11" x14ac:dyDescent="0.2">
      <c r="E7571" t="str">
        <f t="shared" si="118"/>
        <v>Manufacturing: Non Energy Intensive</v>
      </c>
      <c r="F7571" t="s">
        <v>78</v>
      </c>
      <c r="G7571" t="s">
        <v>39</v>
      </c>
      <c r="H7571" t="s">
        <v>4</v>
      </c>
      <c r="I7571">
        <v>2039</v>
      </c>
      <c r="J7571">
        <v>2048</v>
      </c>
      <c r="K7571">
        <v>37.643930536632901</v>
      </c>
    </row>
    <row r="7572" spans="5:11" x14ac:dyDescent="0.2">
      <c r="E7572" t="str">
        <f t="shared" si="118"/>
        <v>Manufacturing: Non Energy Intensive</v>
      </c>
      <c r="F7572" t="s">
        <v>78</v>
      </c>
      <c r="G7572" t="s">
        <v>39</v>
      </c>
      <c r="H7572" t="s">
        <v>4</v>
      </c>
      <c r="I7572">
        <v>2039</v>
      </c>
      <c r="J7572">
        <v>2049</v>
      </c>
      <c r="K7572">
        <v>40.699481658665903</v>
      </c>
    </row>
    <row r="7573" spans="5:11" x14ac:dyDescent="0.2">
      <c r="E7573" t="str">
        <f t="shared" si="118"/>
        <v>Manufacturing: Non Energy Intensive</v>
      </c>
      <c r="F7573" t="s">
        <v>78</v>
      </c>
      <c r="G7573" t="s">
        <v>39</v>
      </c>
      <c r="H7573" t="s">
        <v>4</v>
      </c>
      <c r="I7573">
        <v>2039</v>
      </c>
      <c r="J7573">
        <v>2050</v>
      </c>
      <c r="K7573">
        <v>40.812353564716901</v>
      </c>
    </row>
    <row r="7574" spans="5:11" x14ac:dyDescent="0.2">
      <c r="E7574" t="str">
        <f t="shared" si="118"/>
        <v>Manufacturing: Non Energy Intensive</v>
      </c>
      <c r="F7574" t="s">
        <v>78</v>
      </c>
      <c r="G7574" t="s">
        <v>39</v>
      </c>
      <c r="H7574" t="s">
        <v>4</v>
      </c>
      <c r="I7574">
        <v>2040</v>
      </c>
      <c r="J7574">
        <v>2048</v>
      </c>
      <c r="K7574">
        <v>39.150372952186501</v>
      </c>
    </row>
    <row r="7575" spans="5:11" x14ac:dyDescent="0.2">
      <c r="E7575" t="str">
        <f t="shared" si="118"/>
        <v>Manufacturing: Non Energy Intensive</v>
      </c>
      <c r="F7575" t="s">
        <v>78</v>
      </c>
      <c r="G7575" t="s">
        <v>39</v>
      </c>
      <c r="H7575" t="s">
        <v>4</v>
      </c>
      <c r="I7575">
        <v>2040</v>
      </c>
      <c r="J7575">
        <v>2049</v>
      </c>
      <c r="K7575">
        <v>42.383553175438301</v>
      </c>
    </row>
    <row r="7576" spans="5:11" x14ac:dyDescent="0.2">
      <c r="E7576" t="str">
        <f t="shared" si="118"/>
        <v>Manufacturing: Non Energy Intensive</v>
      </c>
      <c r="F7576" t="s">
        <v>78</v>
      </c>
      <c r="G7576" t="s">
        <v>39</v>
      </c>
      <c r="H7576" t="s">
        <v>4</v>
      </c>
      <c r="I7576">
        <v>2040</v>
      </c>
      <c r="J7576">
        <v>2050</v>
      </c>
      <c r="K7576">
        <v>42.486856211610899</v>
      </c>
    </row>
    <row r="7577" spans="5:11" x14ac:dyDescent="0.2">
      <c r="E7577" t="str">
        <f t="shared" si="118"/>
        <v>Manufacturing: Non Energy Intensive</v>
      </c>
      <c r="F7577" t="s">
        <v>78</v>
      </c>
      <c r="G7577" t="s">
        <v>39</v>
      </c>
      <c r="H7577" t="s">
        <v>4</v>
      </c>
      <c r="I7577">
        <v>2041</v>
      </c>
      <c r="J7577">
        <v>2048</v>
      </c>
      <c r="K7577">
        <v>40.683334245124499</v>
      </c>
    </row>
    <row r="7578" spans="5:11" x14ac:dyDescent="0.2">
      <c r="E7578" t="str">
        <f t="shared" si="118"/>
        <v>Manufacturing: Non Energy Intensive</v>
      </c>
      <c r="F7578" t="s">
        <v>78</v>
      </c>
      <c r="G7578" t="s">
        <v>39</v>
      </c>
      <c r="H7578" t="s">
        <v>4</v>
      </c>
      <c r="I7578">
        <v>2041</v>
      </c>
      <c r="J7578">
        <v>2049</v>
      </c>
      <c r="K7578">
        <v>44.125173142211104</v>
      </c>
    </row>
    <row r="7579" spans="5:11" x14ac:dyDescent="0.2">
      <c r="E7579" t="str">
        <f t="shared" si="118"/>
        <v>Manufacturing: Non Energy Intensive</v>
      </c>
      <c r="F7579" t="s">
        <v>78</v>
      </c>
      <c r="G7579" t="s">
        <v>39</v>
      </c>
      <c r="H7579" t="s">
        <v>4</v>
      </c>
      <c r="I7579">
        <v>2041</v>
      </c>
      <c r="J7579">
        <v>2050</v>
      </c>
      <c r="K7579">
        <v>44.212859964585</v>
      </c>
    </row>
    <row r="7580" spans="5:11" x14ac:dyDescent="0.2">
      <c r="E7580" t="str">
        <f t="shared" si="118"/>
        <v>Manufacturing: Non Energy Intensive</v>
      </c>
      <c r="F7580" t="s">
        <v>78</v>
      </c>
      <c r="G7580" t="s">
        <v>39</v>
      </c>
      <c r="H7580" t="s">
        <v>4</v>
      </c>
      <c r="I7580">
        <v>2042</v>
      </c>
      <c r="J7580">
        <v>2048</v>
      </c>
      <c r="K7580">
        <v>42.3147150038441</v>
      </c>
    </row>
    <row r="7581" spans="5:11" x14ac:dyDescent="0.2">
      <c r="E7581" t="str">
        <f t="shared" si="118"/>
        <v>Manufacturing: Non Energy Intensive</v>
      </c>
      <c r="F7581" t="s">
        <v>78</v>
      </c>
      <c r="G7581" t="s">
        <v>39</v>
      </c>
      <c r="H7581" t="s">
        <v>4</v>
      </c>
      <c r="I7581">
        <v>2042</v>
      </c>
      <c r="J7581">
        <v>2049</v>
      </c>
      <c r="K7581">
        <v>46.018591760429899</v>
      </c>
    </row>
    <row r="7582" spans="5:11" x14ac:dyDescent="0.2">
      <c r="E7582" t="str">
        <f t="shared" si="118"/>
        <v>Manufacturing: Non Energy Intensive</v>
      </c>
      <c r="F7582" t="s">
        <v>78</v>
      </c>
      <c r="G7582" t="s">
        <v>39</v>
      </c>
      <c r="H7582" t="s">
        <v>4</v>
      </c>
      <c r="I7582">
        <v>2042</v>
      </c>
      <c r="J7582">
        <v>2050</v>
      </c>
      <c r="K7582">
        <v>46.093860456385798</v>
      </c>
    </row>
    <row r="7583" spans="5:11" x14ac:dyDescent="0.2">
      <c r="E7583" t="str">
        <f t="shared" si="118"/>
        <v>Manufacturing: Non Energy Intensive</v>
      </c>
      <c r="F7583" t="s">
        <v>78</v>
      </c>
      <c r="G7583" t="s">
        <v>39</v>
      </c>
      <c r="H7583" t="s">
        <v>4</v>
      </c>
      <c r="I7583">
        <v>2043</v>
      </c>
      <c r="J7583">
        <v>2048</v>
      </c>
      <c r="K7583">
        <v>44.000002705376602</v>
      </c>
    </row>
    <row r="7584" spans="5:11" x14ac:dyDescent="0.2">
      <c r="E7584" t="str">
        <f t="shared" si="118"/>
        <v>Manufacturing: Non Energy Intensive</v>
      </c>
      <c r="F7584" t="s">
        <v>78</v>
      </c>
      <c r="G7584" t="s">
        <v>39</v>
      </c>
      <c r="H7584" t="s">
        <v>4</v>
      </c>
      <c r="I7584">
        <v>2043</v>
      </c>
      <c r="J7584">
        <v>2049</v>
      </c>
      <c r="K7584">
        <v>47.989762910096303</v>
      </c>
    </row>
    <row r="7585" spans="5:11" x14ac:dyDescent="0.2">
      <c r="E7585" t="str">
        <f t="shared" si="118"/>
        <v>Manufacturing: Non Energy Intensive</v>
      </c>
      <c r="F7585" t="s">
        <v>78</v>
      </c>
      <c r="G7585" t="s">
        <v>39</v>
      </c>
      <c r="H7585" t="s">
        <v>4</v>
      </c>
      <c r="I7585">
        <v>2043</v>
      </c>
      <c r="J7585">
        <v>2050</v>
      </c>
      <c r="K7585">
        <v>48.0694118848428</v>
      </c>
    </row>
    <row r="7586" spans="5:11" x14ac:dyDescent="0.2">
      <c r="E7586" t="str">
        <f t="shared" si="118"/>
        <v>Manufacturing: Non Energy Intensive</v>
      </c>
      <c r="F7586" t="s">
        <v>78</v>
      </c>
      <c r="G7586" t="s">
        <v>39</v>
      </c>
      <c r="H7586" t="s">
        <v>4</v>
      </c>
      <c r="I7586">
        <v>2044</v>
      </c>
      <c r="J7586">
        <v>2048</v>
      </c>
      <c r="K7586">
        <v>45.779440034733902</v>
      </c>
    </row>
    <row r="7587" spans="5:11" x14ac:dyDescent="0.2">
      <c r="E7587" t="str">
        <f t="shared" si="118"/>
        <v>Manufacturing: Non Energy Intensive</v>
      </c>
      <c r="F7587" t="s">
        <v>78</v>
      </c>
      <c r="G7587" t="s">
        <v>39</v>
      </c>
      <c r="H7587" t="s">
        <v>4</v>
      </c>
      <c r="I7587">
        <v>2044</v>
      </c>
      <c r="J7587">
        <v>2049</v>
      </c>
      <c r="K7587">
        <v>50.081897333412897</v>
      </c>
    </row>
    <row r="7588" spans="5:11" x14ac:dyDescent="0.2">
      <c r="E7588" t="str">
        <f t="shared" si="118"/>
        <v>Manufacturing: Non Energy Intensive</v>
      </c>
      <c r="F7588" t="s">
        <v>78</v>
      </c>
      <c r="G7588" t="s">
        <v>39</v>
      </c>
      <c r="H7588" t="s">
        <v>4</v>
      </c>
      <c r="I7588">
        <v>2044</v>
      </c>
      <c r="J7588">
        <v>2050</v>
      </c>
      <c r="K7588">
        <v>50.1764956114176</v>
      </c>
    </row>
    <row r="7589" spans="5:11" x14ac:dyDescent="0.2">
      <c r="E7589" t="str">
        <f t="shared" si="118"/>
        <v>Manufacturing: Non Energy Intensive</v>
      </c>
      <c r="F7589" t="s">
        <v>78</v>
      </c>
      <c r="G7589" t="s">
        <v>39</v>
      </c>
      <c r="H7589" t="s">
        <v>4</v>
      </c>
      <c r="I7589">
        <v>2045</v>
      </c>
      <c r="J7589">
        <v>2048</v>
      </c>
      <c r="K7589">
        <v>47.712282719553301</v>
      </c>
    </row>
    <row r="7590" spans="5:11" x14ac:dyDescent="0.2">
      <c r="E7590" t="str">
        <f t="shared" si="118"/>
        <v>Manufacturing: Non Energy Intensive</v>
      </c>
      <c r="F7590" t="s">
        <v>78</v>
      </c>
      <c r="G7590" t="s">
        <v>39</v>
      </c>
      <c r="H7590" t="s">
        <v>4</v>
      </c>
      <c r="I7590">
        <v>2045</v>
      </c>
      <c r="J7590">
        <v>2049</v>
      </c>
      <c r="K7590">
        <v>52.346946028238399</v>
      </c>
    </row>
    <row r="7591" spans="5:11" x14ac:dyDescent="0.2">
      <c r="E7591" t="str">
        <f t="shared" si="118"/>
        <v>Manufacturing: Non Energy Intensive</v>
      </c>
      <c r="F7591" t="s">
        <v>78</v>
      </c>
      <c r="G7591" t="s">
        <v>39</v>
      </c>
      <c r="H7591" t="s">
        <v>4</v>
      </c>
      <c r="I7591">
        <v>2045</v>
      </c>
      <c r="J7591">
        <v>2050</v>
      </c>
      <c r="K7591">
        <v>52.461789158104999</v>
      </c>
    </row>
    <row r="7592" spans="5:11" x14ac:dyDescent="0.2">
      <c r="E7592" t="str">
        <f t="shared" si="118"/>
        <v>Manufacturing: Non Energy Intensive</v>
      </c>
      <c r="F7592" t="s">
        <v>78</v>
      </c>
      <c r="G7592" t="s">
        <v>39</v>
      </c>
      <c r="H7592" t="s">
        <v>4</v>
      </c>
      <c r="I7592">
        <v>2046</v>
      </c>
      <c r="J7592">
        <v>2048</v>
      </c>
      <c r="K7592">
        <v>49.818456303298902</v>
      </c>
    </row>
    <row r="7593" spans="5:11" x14ac:dyDescent="0.2">
      <c r="E7593" t="str">
        <f t="shared" si="118"/>
        <v>Manufacturing: Non Energy Intensive</v>
      </c>
      <c r="F7593" t="s">
        <v>78</v>
      </c>
      <c r="G7593" t="s">
        <v>39</v>
      </c>
      <c r="H7593" t="s">
        <v>4</v>
      </c>
      <c r="I7593">
        <v>2046</v>
      </c>
      <c r="J7593">
        <v>2049</v>
      </c>
      <c r="K7593">
        <v>54.780617083147902</v>
      </c>
    </row>
    <row r="7594" spans="5:11" x14ac:dyDescent="0.2">
      <c r="E7594" t="str">
        <f t="shared" si="118"/>
        <v>Manufacturing: Non Energy Intensive</v>
      </c>
      <c r="F7594" t="s">
        <v>78</v>
      </c>
      <c r="G7594" t="s">
        <v>39</v>
      </c>
      <c r="H7594" t="s">
        <v>4</v>
      </c>
      <c r="I7594">
        <v>2046</v>
      </c>
      <c r="J7594">
        <v>2050</v>
      </c>
      <c r="K7594">
        <v>54.934013806467597</v>
      </c>
    </row>
    <row r="7595" spans="5:11" x14ac:dyDescent="0.2">
      <c r="E7595" t="str">
        <f t="shared" si="118"/>
        <v>Manufacturing: Non Energy Intensive</v>
      </c>
      <c r="F7595" t="s">
        <v>78</v>
      </c>
      <c r="G7595" t="s">
        <v>39</v>
      </c>
      <c r="H7595" t="s">
        <v>4</v>
      </c>
      <c r="I7595">
        <v>2047</v>
      </c>
      <c r="J7595">
        <v>2048</v>
      </c>
      <c r="K7595">
        <v>52.068228007444901</v>
      </c>
    </row>
    <row r="7596" spans="5:11" x14ac:dyDescent="0.2">
      <c r="E7596" t="str">
        <f t="shared" si="118"/>
        <v>Manufacturing: Non Energy Intensive</v>
      </c>
      <c r="F7596" t="s">
        <v>78</v>
      </c>
      <c r="G7596" t="s">
        <v>39</v>
      </c>
      <c r="H7596" t="s">
        <v>4</v>
      </c>
      <c r="I7596">
        <v>2047</v>
      </c>
      <c r="J7596">
        <v>2049</v>
      </c>
      <c r="K7596">
        <v>57.370207936394799</v>
      </c>
    </row>
    <row r="7597" spans="5:11" x14ac:dyDescent="0.2">
      <c r="E7597" t="str">
        <f t="shared" si="118"/>
        <v>Manufacturing: Non Energy Intensive</v>
      </c>
      <c r="F7597" t="s">
        <v>78</v>
      </c>
      <c r="G7597" t="s">
        <v>39</v>
      </c>
      <c r="H7597" t="s">
        <v>4</v>
      </c>
      <c r="I7597">
        <v>2047</v>
      </c>
      <c r="J7597">
        <v>2050</v>
      </c>
      <c r="K7597">
        <v>57.560835746010397</v>
      </c>
    </row>
    <row r="7598" spans="5:11" x14ac:dyDescent="0.2">
      <c r="E7598" t="str">
        <f t="shared" si="118"/>
        <v>Manufacturing: Non Energy Intensive</v>
      </c>
      <c r="F7598" t="s">
        <v>78</v>
      </c>
      <c r="G7598" t="s">
        <v>39</v>
      </c>
      <c r="H7598" t="s">
        <v>4</v>
      </c>
      <c r="I7598">
        <v>2048</v>
      </c>
      <c r="J7598">
        <v>2048</v>
      </c>
      <c r="K7598">
        <v>54.372472495327003</v>
      </c>
    </row>
    <row r="7599" spans="5:11" x14ac:dyDescent="0.2">
      <c r="E7599" t="str">
        <f t="shared" si="118"/>
        <v>Manufacturing: Non Energy Intensive</v>
      </c>
      <c r="F7599" t="s">
        <v>78</v>
      </c>
      <c r="G7599" t="s">
        <v>39</v>
      </c>
      <c r="H7599" t="s">
        <v>4</v>
      </c>
      <c r="I7599">
        <v>2048</v>
      </c>
      <c r="J7599">
        <v>2049</v>
      </c>
      <c r="K7599">
        <v>60.015345392385498</v>
      </c>
    </row>
    <row r="7600" spans="5:11" x14ac:dyDescent="0.2">
      <c r="E7600" t="str">
        <f t="shared" si="118"/>
        <v>Manufacturing: Non Energy Intensive</v>
      </c>
      <c r="F7600" t="s">
        <v>78</v>
      </c>
      <c r="G7600" t="s">
        <v>39</v>
      </c>
      <c r="H7600" t="s">
        <v>4</v>
      </c>
      <c r="I7600">
        <v>2048</v>
      </c>
      <c r="J7600">
        <v>2050</v>
      </c>
      <c r="K7600">
        <v>60.204344962539103</v>
      </c>
    </row>
    <row r="7601" spans="5:11" x14ac:dyDescent="0.2">
      <c r="E7601" t="str">
        <f t="shared" si="118"/>
        <v>Manufacturing: Non Energy Intensive</v>
      </c>
      <c r="F7601" t="s">
        <v>78</v>
      </c>
      <c r="G7601" t="s">
        <v>39</v>
      </c>
      <c r="H7601" t="s">
        <v>4</v>
      </c>
      <c r="I7601">
        <v>2049</v>
      </c>
      <c r="J7601">
        <v>2048</v>
      </c>
      <c r="K7601">
        <v>56.811440042013103</v>
      </c>
    </row>
    <row r="7602" spans="5:11" x14ac:dyDescent="0.2">
      <c r="E7602" t="str">
        <f t="shared" si="118"/>
        <v>Manufacturing: Non Energy Intensive</v>
      </c>
      <c r="F7602" t="s">
        <v>78</v>
      </c>
      <c r="G7602" t="s">
        <v>39</v>
      </c>
      <c r="H7602" t="s">
        <v>4</v>
      </c>
      <c r="I7602">
        <v>2049</v>
      </c>
      <c r="J7602">
        <v>2049</v>
      </c>
      <c r="K7602">
        <v>62.4716876874826</v>
      </c>
    </row>
    <row r="7603" spans="5:11" x14ac:dyDescent="0.2">
      <c r="E7603" t="str">
        <f t="shared" si="118"/>
        <v>Manufacturing: Non Energy Intensive</v>
      </c>
      <c r="F7603" t="s">
        <v>78</v>
      </c>
      <c r="G7603" t="s">
        <v>39</v>
      </c>
      <c r="H7603" t="s">
        <v>4</v>
      </c>
      <c r="I7603">
        <v>2049</v>
      </c>
      <c r="J7603">
        <v>2050</v>
      </c>
      <c r="K7603">
        <v>62.679327771750003</v>
      </c>
    </row>
    <row r="7604" spans="5:11" x14ac:dyDescent="0.2">
      <c r="E7604" t="str">
        <f t="shared" si="118"/>
        <v>Manufacturing: Non Energy Intensive</v>
      </c>
      <c r="F7604" t="s">
        <v>78</v>
      </c>
      <c r="G7604" t="s">
        <v>39</v>
      </c>
      <c r="H7604" t="s">
        <v>4</v>
      </c>
      <c r="I7604">
        <v>2050</v>
      </c>
      <c r="J7604">
        <v>2048</v>
      </c>
      <c r="K7604">
        <v>59.432275946313602</v>
      </c>
    </row>
    <row r="7605" spans="5:11" x14ac:dyDescent="0.2">
      <c r="E7605" t="str">
        <f t="shared" si="118"/>
        <v>Manufacturing: Non Energy Intensive</v>
      </c>
      <c r="F7605" t="s">
        <v>78</v>
      </c>
      <c r="G7605" t="s">
        <v>39</v>
      </c>
      <c r="H7605" t="s">
        <v>4</v>
      </c>
      <c r="I7605">
        <v>2050</v>
      </c>
      <c r="J7605">
        <v>2049</v>
      </c>
      <c r="K7605">
        <v>65.088603154038694</v>
      </c>
    </row>
    <row r="7606" spans="5:11" x14ac:dyDescent="0.2">
      <c r="E7606" t="str">
        <f t="shared" si="118"/>
        <v>Manufacturing: Non Energy Intensive</v>
      </c>
      <c r="F7606" t="s">
        <v>78</v>
      </c>
      <c r="G7606" t="s">
        <v>39</v>
      </c>
      <c r="H7606" t="s">
        <v>4</v>
      </c>
      <c r="I7606">
        <v>2050</v>
      </c>
      <c r="J7606">
        <v>2050</v>
      </c>
      <c r="K7606">
        <v>65.315011680151002</v>
      </c>
    </row>
    <row r="7607" spans="5:11" x14ac:dyDescent="0.2">
      <c r="E7607" t="str">
        <f t="shared" si="118"/>
        <v>Manufacturing: Non Energy Intensive</v>
      </c>
      <c r="F7607" t="s">
        <v>78</v>
      </c>
      <c r="G7607" t="s">
        <v>39</v>
      </c>
      <c r="H7607" t="s">
        <v>5</v>
      </c>
      <c r="I7607">
        <v>2012</v>
      </c>
      <c r="J7607">
        <v>2048</v>
      </c>
      <c r="K7607">
        <v>22.524055903690599</v>
      </c>
    </row>
    <row r="7608" spans="5:11" x14ac:dyDescent="0.2">
      <c r="E7608" t="str">
        <f t="shared" si="118"/>
        <v>Manufacturing: Non Energy Intensive</v>
      </c>
      <c r="F7608" t="s">
        <v>78</v>
      </c>
      <c r="G7608" t="s">
        <v>39</v>
      </c>
      <c r="H7608" t="s">
        <v>5</v>
      </c>
      <c r="I7608">
        <v>2012</v>
      </c>
      <c r="J7608">
        <v>2049</v>
      </c>
      <c r="K7608">
        <v>22.524055903690499</v>
      </c>
    </row>
    <row r="7609" spans="5:11" x14ac:dyDescent="0.2">
      <c r="E7609" t="str">
        <f t="shared" si="118"/>
        <v>Manufacturing: Non Energy Intensive</v>
      </c>
      <c r="F7609" t="s">
        <v>78</v>
      </c>
      <c r="G7609" t="s">
        <v>39</v>
      </c>
      <c r="H7609" t="s">
        <v>5</v>
      </c>
      <c r="I7609">
        <v>2012</v>
      </c>
      <c r="J7609">
        <v>2050</v>
      </c>
      <c r="K7609">
        <v>22.524055903690499</v>
      </c>
    </row>
    <row r="7610" spans="5:11" x14ac:dyDescent="0.2">
      <c r="E7610" t="str">
        <f t="shared" si="118"/>
        <v>Manufacturing: Non Energy Intensive</v>
      </c>
      <c r="F7610" t="s">
        <v>78</v>
      </c>
      <c r="G7610" t="s">
        <v>39</v>
      </c>
      <c r="H7610" t="s">
        <v>5</v>
      </c>
      <c r="I7610">
        <v>2013</v>
      </c>
      <c r="J7610">
        <v>2048</v>
      </c>
      <c r="K7610">
        <v>23.198360407031402</v>
      </c>
    </row>
    <row r="7611" spans="5:11" x14ac:dyDescent="0.2">
      <c r="E7611" t="str">
        <f t="shared" si="118"/>
        <v>Manufacturing: Non Energy Intensive</v>
      </c>
      <c r="F7611" t="s">
        <v>78</v>
      </c>
      <c r="G7611" t="s">
        <v>39</v>
      </c>
      <c r="H7611" t="s">
        <v>5</v>
      </c>
      <c r="I7611">
        <v>2013</v>
      </c>
      <c r="J7611">
        <v>2049</v>
      </c>
      <c r="K7611">
        <v>23.2431615048718</v>
      </c>
    </row>
    <row r="7612" spans="5:11" x14ac:dyDescent="0.2">
      <c r="E7612" t="str">
        <f t="shared" si="118"/>
        <v>Manufacturing: Non Energy Intensive</v>
      </c>
      <c r="F7612" t="s">
        <v>78</v>
      </c>
      <c r="G7612" t="s">
        <v>39</v>
      </c>
      <c r="H7612" t="s">
        <v>5</v>
      </c>
      <c r="I7612">
        <v>2013</v>
      </c>
      <c r="J7612">
        <v>2050</v>
      </c>
      <c r="K7612">
        <v>23.2444916359911</v>
      </c>
    </row>
    <row r="7613" spans="5:11" x14ac:dyDescent="0.2">
      <c r="E7613" t="str">
        <f t="shared" si="118"/>
        <v>Manufacturing: Non Energy Intensive</v>
      </c>
      <c r="F7613" t="s">
        <v>78</v>
      </c>
      <c r="G7613" t="s">
        <v>39</v>
      </c>
      <c r="H7613" t="s">
        <v>5</v>
      </c>
      <c r="I7613">
        <v>2014</v>
      </c>
      <c r="J7613">
        <v>2048</v>
      </c>
      <c r="K7613">
        <v>23.641850545501999</v>
      </c>
    </row>
    <row r="7614" spans="5:11" x14ac:dyDescent="0.2">
      <c r="E7614" t="str">
        <f t="shared" si="118"/>
        <v>Manufacturing: Non Energy Intensive</v>
      </c>
      <c r="F7614" t="s">
        <v>78</v>
      </c>
      <c r="G7614" t="s">
        <v>39</v>
      </c>
      <c r="H7614" t="s">
        <v>5</v>
      </c>
      <c r="I7614">
        <v>2014</v>
      </c>
      <c r="J7614">
        <v>2049</v>
      </c>
      <c r="K7614">
        <v>23.782505430475801</v>
      </c>
    </row>
    <row r="7615" spans="5:11" x14ac:dyDescent="0.2">
      <c r="E7615" t="str">
        <f t="shared" si="118"/>
        <v>Manufacturing: Non Energy Intensive</v>
      </c>
      <c r="F7615" t="s">
        <v>78</v>
      </c>
      <c r="G7615" t="s">
        <v>39</v>
      </c>
      <c r="H7615" t="s">
        <v>5</v>
      </c>
      <c r="I7615">
        <v>2014</v>
      </c>
      <c r="J7615">
        <v>2050</v>
      </c>
      <c r="K7615">
        <v>23.789723561639299</v>
      </c>
    </row>
    <row r="7616" spans="5:11" x14ac:dyDescent="0.2">
      <c r="E7616" t="str">
        <f t="shared" si="118"/>
        <v>Manufacturing: Non Energy Intensive</v>
      </c>
      <c r="F7616" t="s">
        <v>78</v>
      </c>
      <c r="G7616" t="s">
        <v>39</v>
      </c>
      <c r="H7616" t="s">
        <v>5</v>
      </c>
      <c r="I7616">
        <v>2015</v>
      </c>
      <c r="J7616">
        <v>2048</v>
      </c>
      <c r="K7616">
        <v>24.002547577913599</v>
      </c>
    </row>
    <row r="7617" spans="5:11" x14ac:dyDescent="0.2">
      <c r="E7617" t="str">
        <f t="shared" si="118"/>
        <v>Manufacturing: Non Energy Intensive</v>
      </c>
      <c r="F7617" t="s">
        <v>78</v>
      </c>
      <c r="G7617" t="s">
        <v>39</v>
      </c>
      <c r="H7617" t="s">
        <v>5</v>
      </c>
      <c r="I7617">
        <v>2015</v>
      </c>
      <c r="J7617">
        <v>2049</v>
      </c>
      <c r="K7617">
        <v>24.249968225795602</v>
      </c>
    </row>
    <row r="7618" spans="5:11" x14ac:dyDescent="0.2">
      <c r="E7618" t="str">
        <f t="shared" si="118"/>
        <v>Manufacturing: Non Energy Intensive</v>
      </c>
      <c r="F7618" t="s">
        <v>78</v>
      </c>
      <c r="G7618" t="s">
        <v>39</v>
      </c>
      <c r="H7618" t="s">
        <v>5</v>
      </c>
      <c r="I7618">
        <v>2015</v>
      </c>
      <c r="J7618">
        <v>2050</v>
      </c>
      <c r="K7618">
        <v>24.2657877055995</v>
      </c>
    </row>
    <row r="7619" spans="5:11" x14ac:dyDescent="0.2">
      <c r="E7619" t="str">
        <f t="shared" ref="E7619:E7682" si="119">VLOOKUP(F7619,$A$2:$B$53,2,)</f>
        <v>Manufacturing: Non Energy Intensive</v>
      </c>
      <c r="F7619" t="s">
        <v>78</v>
      </c>
      <c r="G7619" t="s">
        <v>39</v>
      </c>
      <c r="H7619" t="s">
        <v>5</v>
      </c>
      <c r="I7619">
        <v>2016</v>
      </c>
      <c r="J7619">
        <v>2048</v>
      </c>
      <c r="K7619">
        <v>24.192191653102402</v>
      </c>
    </row>
    <row r="7620" spans="5:11" x14ac:dyDescent="0.2">
      <c r="E7620" t="str">
        <f t="shared" si="119"/>
        <v>Manufacturing: Non Energy Intensive</v>
      </c>
      <c r="F7620" t="s">
        <v>78</v>
      </c>
      <c r="G7620" t="s">
        <v>39</v>
      </c>
      <c r="H7620" t="s">
        <v>5</v>
      </c>
      <c r="I7620">
        <v>2016</v>
      </c>
      <c r="J7620">
        <v>2049</v>
      </c>
      <c r="K7620">
        <v>24.547339689691398</v>
      </c>
    </row>
    <row r="7621" spans="5:11" x14ac:dyDescent="0.2">
      <c r="E7621" t="str">
        <f t="shared" si="119"/>
        <v>Manufacturing: Non Energy Intensive</v>
      </c>
      <c r="F7621" t="s">
        <v>78</v>
      </c>
      <c r="G7621" t="s">
        <v>39</v>
      </c>
      <c r="H7621" t="s">
        <v>5</v>
      </c>
      <c r="I7621">
        <v>2016</v>
      </c>
      <c r="J7621">
        <v>2050</v>
      </c>
      <c r="K7621">
        <v>24.5730149043886</v>
      </c>
    </row>
    <row r="7622" spans="5:11" x14ac:dyDescent="0.2">
      <c r="E7622" t="str">
        <f t="shared" si="119"/>
        <v>Manufacturing: Non Energy Intensive</v>
      </c>
      <c r="F7622" t="s">
        <v>78</v>
      </c>
      <c r="G7622" t="s">
        <v>39</v>
      </c>
      <c r="H7622" t="s">
        <v>5</v>
      </c>
      <c r="I7622">
        <v>2017</v>
      </c>
      <c r="J7622">
        <v>2048</v>
      </c>
      <c r="K7622">
        <v>24.346392842762199</v>
      </c>
    </row>
    <row r="7623" spans="5:11" x14ac:dyDescent="0.2">
      <c r="E7623" t="str">
        <f t="shared" si="119"/>
        <v>Manufacturing: Non Energy Intensive</v>
      </c>
      <c r="F7623" t="s">
        <v>78</v>
      </c>
      <c r="G7623" t="s">
        <v>39</v>
      </c>
      <c r="H7623" t="s">
        <v>5</v>
      </c>
      <c r="I7623">
        <v>2017</v>
      </c>
      <c r="J7623">
        <v>2049</v>
      </c>
      <c r="K7623">
        <v>24.812135256222199</v>
      </c>
    </row>
    <row r="7624" spans="5:11" x14ac:dyDescent="0.2">
      <c r="E7624" t="str">
        <f t="shared" si="119"/>
        <v>Manufacturing: Non Energy Intensive</v>
      </c>
      <c r="F7624" t="s">
        <v>78</v>
      </c>
      <c r="G7624" t="s">
        <v>39</v>
      </c>
      <c r="H7624" t="s">
        <v>5</v>
      </c>
      <c r="I7624">
        <v>2017</v>
      </c>
      <c r="J7624">
        <v>2050</v>
      </c>
      <c r="K7624">
        <v>24.849368128033301</v>
      </c>
    </row>
    <row r="7625" spans="5:11" x14ac:dyDescent="0.2">
      <c r="E7625" t="str">
        <f t="shared" si="119"/>
        <v>Manufacturing: Non Energy Intensive</v>
      </c>
      <c r="F7625" t="s">
        <v>78</v>
      </c>
      <c r="G7625" t="s">
        <v>39</v>
      </c>
      <c r="H7625" t="s">
        <v>5</v>
      </c>
      <c r="I7625">
        <v>2018</v>
      </c>
      <c r="J7625">
        <v>2048</v>
      </c>
      <c r="K7625">
        <v>24.606621471532801</v>
      </c>
    </row>
    <row r="7626" spans="5:11" x14ac:dyDescent="0.2">
      <c r="E7626" t="str">
        <f t="shared" si="119"/>
        <v>Manufacturing: Non Energy Intensive</v>
      </c>
      <c r="F7626" t="s">
        <v>78</v>
      </c>
      <c r="G7626" t="s">
        <v>39</v>
      </c>
      <c r="H7626" t="s">
        <v>5</v>
      </c>
      <c r="I7626">
        <v>2018</v>
      </c>
      <c r="J7626">
        <v>2049</v>
      </c>
      <c r="K7626">
        <v>25.1794698307726</v>
      </c>
    </row>
    <row r="7627" spans="5:11" x14ac:dyDescent="0.2">
      <c r="E7627" t="str">
        <f t="shared" si="119"/>
        <v>Manufacturing: Non Energy Intensive</v>
      </c>
      <c r="F7627" t="s">
        <v>78</v>
      </c>
      <c r="G7627" t="s">
        <v>39</v>
      </c>
      <c r="H7627" t="s">
        <v>5</v>
      </c>
      <c r="I7627">
        <v>2018</v>
      </c>
      <c r="J7627">
        <v>2050</v>
      </c>
      <c r="K7627">
        <v>25.231630396994099</v>
      </c>
    </row>
    <row r="7628" spans="5:11" x14ac:dyDescent="0.2">
      <c r="E7628" t="str">
        <f t="shared" si="119"/>
        <v>Manufacturing: Non Energy Intensive</v>
      </c>
      <c r="F7628" t="s">
        <v>78</v>
      </c>
      <c r="G7628" t="s">
        <v>39</v>
      </c>
      <c r="H7628" t="s">
        <v>5</v>
      </c>
      <c r="I7628">
        <v>2019</v>
      </c>
      <c r="J7628">
        <v>2048</v>
      </c>
      <c r="K7628">
        <v>24.585557911179102</v>
      </c>
    </row>
    <row r="7629" spans="5:11" x14ac:dyDescent="0.2">
      <c r="E7629" t="str">
        <f t="shared" si="119"/>
        <v>Manufacturing: Non Energy Intensive</v>
      </c>
      <c r="F7629" t="s">
        <v>78</v>
      </c>
      <c r="G7629" t="s">
        <v>39</v>
      </c>
      <c r="H7629" t="s">
        <v>5</v>
      </c>
      <c r="I7629">
        <v>2019</v>
      </c>
      <c r="J7629">
        <v>2049</v>
      </c>
      <c r="K7629">
        <v>25.2628445339762</v>
      </c>
    </row>
    <row r="7630" spans="5:11" x14ac:dyDescent="0.2">
      <c r="E7630" t="str">
        <f t="shared" si="119"/>
        <v>Manufacturing: Non Energy Intensive</v>
      </c>
      <c r="F7630" t="s">
        <v>78</v>
      </c>
      <c r="G7630" t="s">
        <v>39</v>
      </c>
      <c r="H7630" t="s">
        <v>5</v>
      </c>
      <c r="I7630">
        <v>2019</v>
      </c>
      <c r="J7630">
        <v>2050</v>
      </c>
      <c r="K7630">
        <v>25.328958304876998</v>
      </c>
    </row>
    <row r="7631" spans="5:11" x14ac:dyDescent="0.2">
      <c r="E7631" t="str">
        <f t="shared" si="119"/>
        <v>Manufacturing: Non Energy Intensive</v>
      </c>
      <c r="F7631" t="s">
        <v>78</v>
      </c>
      <c r="G7631" t="s">
        <v>39</v>
      </c>
      <c r="H7631" t="s">
        <v>5</v>
      </c>
      <c r="I7631">
        <v>2020</v>
      </c>
      <c r="J7631">
        <v>2048</v>
      </c>
      <c r="K7631">
        <v>22.0136511541419</v>
      </c>
    </row>
    <row r="7632" spans="5:11" x14ac:dyDescent="0.2">
      <c r="E7632" t="str">
        <f t="shared" si="119"/>
        <v>Manufacturing: Non Energy Intensive</v>
      </c>
      <c r="F7632" t="s">
        <v>78</v>
      </c>
      <c r="G7632" t="s">
        <v>39</v>
      </c>
      <c r="H7632" t="s">
        <v>5</v>
      </c>
      <c r="I7632">
        <v>2020</v>
      </c>
      <c r="J7632">
        <v>2049</v>
      </c>
      <c r="K7632">
        <v>22.717115537664899</v>
      </c>
    </row>
    <row r="7633" spans="5:11" x14ac:dyDescent="0.2">
      <c r="E7633" t="str">
        <f t="shared" si="119"/>
        <v>Manufacturing: Non Energy Intensive</v>
      </c>
      <c r="F7633" t="s">
        <v>78</v>
      </c>
      <c r="G7633" t="s">
        <v>39</v>
      </c>
      <c r="H7633" t="s">
        <v>5</v>
      </c>
      <c r="I7633">
        <v>2020</v>
      </c>
      <c r="J7633">
        <v>2050</v>
      </c>
      <c r="K7633">
        <v>22.7916722335749</v>
      </c>
    </row>
    <row r="7634" spans="5:11" x14ac:dyDescent="0.2">
      <c r="E7634" t="str">
        <f t="shared" si="119"/>
        <v>Manufacturing: Non Energy Intensive</v>
      </c>
      <c r="F7634" t="s">
        <v>78</v>
      </c>
      <c r="G7634" t="s">
        <v>39</v>
      </c>
      <c r="H7634" t="s">
        <v>5</v>
      </c>
      <c r="I7634">
        <v>2021</v>
      </c>
      <c r="J7634">
        <v>2048</v>
      </c>
      <c r="K7634">
        <v>22.758748484482801</v>
      </c>
    </row>
    <row r="7635" spans="5:11" x14ac:dyDescent="0.2">
      <c r="E7635" t="str">
        <f t="shared" si="119"/>
        <v>Manufacturing: Non Energy Intensive</v>
      </c>
      <c r="F7635" t="s">
        <v>78</v>
      </c>
      <c r="G7635" t="s">
        <v>39</v>
      </c>
      <c r="H7635" t="s">
        <v>5</v>
      </c>
      <c r="I7635">
        <v>2021</v>
      </c>
      <c r="J7635">
        <v>2049</v>
      </c>
      <c r="K7635">
        <v>23.5798042835053</v>
      </c>
    </row>
    <row r="7636" spans="5:11" x14ac:dyDescent="0.2">
      <c r="E7636" t="str">
        <f t="shared" si="119"/>
        <v>Manufacturing: Non Energy Intensive</v>
      </c>
      <c r="F7636" t="s">
        <v>78</v>
      </c>
      <c r="G7636" t="s">
        <v>39</v>
      </c>
      <c r="H7636" t="s">
        <v>5</v>
      </c>
      <c r="I7636">
        <v>2021</v>
      </c>
      <c r="J7636">
        <v>2050</v>
      </c>
      <c r="K7636">
        <v>23.6271530749198</v>
      </c>
    </row>
    <row r="7637" spans="5:11" x14ac:dyDescent="0.2">
      <c r="E7637" t="str">
        <f t="shared" si="119"/>
        <v>Manufacturing: Non Energy Intensive</v>
      </c>
      <c r="F7637" t="s">
        <v>78</v>
      </c>
      <c r="G7637" t="s">
        <v>39</v>
      </c>
      <c r="H7637" t="s">
        <v>5</v>
      </c>
      <c r="I7637">
        <v>2022</v>
      </c>
      <c r="J7637">
        <v>2048</v>
      </c>
      <c r="K7637">
        <v>23.412129834607999</v>
      </c>
    </row>
    <row r="7638" spans="5:11" x14ac:dyDescent="0.2">
      <c r="E7638" t="str">
        <f t="shared" si="119"/>
        <v>Manufacturing: Non Energy Intensive</v>
      </c>
      <c r="F7638" t="s">
        <v>78</v>
      </c>
      <c r="G7638" t="s">
        <v>39</v>
      </c>
      <c r="H7638" t="s">
        <v>5</v>
      </c>
      <c r="I7638">
        <v>2022</v>
      </c>
      <c r="J7638">
        <v>2049</v>
      </c>
      <c r="K7638">
        <v>24.344834703724299</v>
      </c>
    </row>
    <row r="7639" spans="5:11" x14ac:dyDescent="0.2">
      <c r="E7639" t="str">
        <f t="shared" si="119"/>
        <v>Manufacturing: Non Energy Intensive</v>
      </c>
      <c r="F7639" t="s">
        <v>78</v>
      </c>
      <c r="G7639" t="s">
        <v>39</v>
      </c>
      <c r="H7639" t="s">
        <v>5</v>
      </c>
      <c r="I7639">
        <v>2022</v>
      </c>
      <c r="J7639">
        <v>2050</v>
      </c>
      <c r="K7639">
        <v>24.3869507767551</v>
      </c>
    </row>
    <row r="7640" spans="5:11" x14ac:dyDescent="0.2">
      <c r="E7640" t="str">
        <f t="shared" si="119"/>
        <v>Manufacturing: Non Energy Intensive</v>
      </c>
      <c r="F7640" t="s">
        <v>78</v>
      </c>
      <c r="G7640" t="s">
        <v>39</v>
      </c>
      <c r="H7640" t="s">
        <v>5</v>
      </c>
      <c r="I7640">
        <v>2023</v>
      </c>
      <c r="J7640">
        <v>2048</v>
      </c>
      <c r="K7640">
        <v>24.0171876914448</v>
      </c>
    </row>
    <row r="7641" spans="5:11" x14ac:dyDescent="0.2">
      <c r="E7641" t="str">
        <f t="shared" si="119"/>
        <v>Manufacturing: Non Energy Intensive</v>
      </c>
      <c r="F7641" t="s">
        <v>78</v>
      </c>
      <c r="G7641" t="s">
        <v>39</v>
      </c>
      <c r="H7641" t="s">
        <v>5</v>
      </c>
      <c r="I7641">
        <v>2023</v>
      </c>
      <c r="J7641">
        <v>2049</v>
      </c>
      <c r="K7641">
        <v>25.043280336657698</v>
      </c>
    </row>
    <row r="7642" spans="5:11" x14ac:dyDescent="0.2">
      <c r="E7642" t="str">
        <f t="shared" si="119"/>
        <v>Manufacturing: Non Energy Intensive</v>
      </c>
      <c r="F7642" t="s">
        <v>78</v>
      </c>
      <c r="G7642" t="s">
        <v>39</v>
      </c>
      <c r="H7642" t="s">
        <v>5</v>
      </c>
      <c r="I7642">
        <v>2023</v>
      </c>
      <c r="J7642">
        <v>2050</v>
      </c>
      <c r="K7642">
        <v>25.093050650096</v>
      </c>
    </row>
    <row r="7643" spans="5:11" x14ac:dyDescent="0.2">
      <c r="E7643" t="str">
        <f t="shared" si="119"/>
        <v>Manufacturing: Non Energy Intensive</v>
      </c>
      <c r="F7643" t="s">
        <v>78</v>
      </c>
      <c r="G7643" t="s">
        <v>39</v>
      </c>
      <c r="H7643" t="s">
        <v>5</v>
      </c>
      <c r="I7643">
        <v>2024</v>
      </c>
      <c r="J7643">
        <v>2048</v>
      </c>
      <c r="K7643">
        <v>24.672814140644999</v>
      </c>
    </row>
    <row r="7644" spans="5:11" x14ac:dyDescent="0.2">
      <c r="E7644" t="str">
        <f t="shared" si="119"/>
        <v>Manufacturing: Non Energy Intensive</v>
      </c>
      <c r="F7644" t="s">
        <v>78</v>
      </c>
      <c r="G7644" t="s">
        <v>39</v>
      </c>
      <c r="H7644" t="s">
        <v>5</v>
      </c>
      <c r="I7644">
        <v>2024</v>
      </c>
      <c r="J7644">
        <v>2049</v>
      </c>
      <c r="K7644">
        <v>25.7983902542781</v>
      </c>
    </row>
    <row r="7645" spans="5:11" x14ac:dyDescent="0.2">
      <c r="E7645" t="str">
        <f t="shared" si="119"/>
        <v>Manufacturing: Non Energy Intensive</v>
      </c>
      <c r="F7645" t="s">
        <v>78</v>
      </c>
      <c r="G7645" t="s">
        <v>39</v>
      </c>
      <c r="H7645" t="s">
        <v>5</v>
      </c>
      <c r="I7645">
        <v>2024</v>
      </c>
      <c r="J7645">
        <v>2050</v>
      </c>
      <c r="K7645">
        <v>25.857920184120299</v>
      </c>
    </row>
    <row r="7646" spans="5:11" x14ac:dyDescent="0.2">
      <c r="E7646" t="str">
        <f t="shared" si="119"/>
        <v>Manufacturing: Non Energy Intensive</v>
      </c>
      <c r="F7646" t="s">
        <v>78</v>
      </c>
      <c r="G7646" t="s">
        <v>39</v>
      </c>
      <c r="H7646" t="s">
        <v>5</v>
      </c>
      <c r="I7646">
        <v>2025</v>
      </c>
      <c r="J7646">
        <v>2048</v>
      </c>
      <c r="K7646">
        <v>25.617614375487999</v>
      </c>
    </row>
    <row r="7647" spans="5:11" x14ac:dyDescent="0.2">
      <c r="E7647" t="str">
        <f t="shared" si="119"/>
        <v>Manufacturing: Non Energy Intensive</v>
      </c>
      <c r="F7647" t="s">
        <v>78</v>
      </c>
      <c r="G7647" t="s">
        <v>39</v>
      </c>
      <c r="H7647" t="s">
        <v>5</v>
      </c>
      <c r="I7647">
        <v>2025</v>
      </c>
      <c r="J7647">
        <v>2049</v>
      </c>
      <c r="K7647">
        <v>26.869791451825201</v>
      </c>
    </row>
    <row r="7648" spans="5:11" x14ac:dyDescent="0.2">
      <c r="E7648" t="str">
        <f t="shared" si="119"/>
        <v>Manufacturing: Non Energy Intensive</v>
      </c>
      <c r="F7648" t="s">
        <v>78</v>
      </c>
      <c r="G7648" t="s">
        <v>39</v>
      </c>
      <c r="H7648" t="s">
        <v>5</v>
      </c>
      <c r="I7648">
        <v>2025</v>
      </c>
      <c r="J7648">
        <v>2050</v>
      </c>
      <c r="K7648">
        <v>26.940896807357799</v>
      </c>
    </row>
    <row r="7649" spans="5:11" x14ac:dyDescent="0.2">
      <c r="E7649" t="str">
        <f t="shared" si="119"/>
        <v>Manufacturing: Non Energy Intensive</v>
      </c>
      <c r="F7649" t="s">
        <v>78</v>
      </c>
      <c r="G7649" t="s">
        <v>39</v>
      </c>
      <c r="H7649" t="s">
        <v>5</v>
      </c>
      <c r="I7649">
        <v>2026</v>
      </c>
      <c r="J7649">
        <v>2048</v>
      </c>
      <c r="K7649">
        <v>26.611227274993599</v>
      </c>
    </row>
    <row r="7650" spans="5:11" x14ac:dyDescent="0.2">
      <c r="E7650" t="str">
        <f t="shared" si="119"/>
        <v>Manufacturing: Non Energy Intensive</v>
      </c>
      <c r="F7650" t="s">
        <v>78</v>
      </c>
      <c r="G7650" t="s">
        <v>39</v>
      </c>
      <c r="H7650" t="s">
        <v>5</v>
      </c>
      <c r="I7650">
        <v>2026</v>
      </c>
      <c r="J7650">
        <v>2049</v>
      </c>
      <c r="K7650">
        <v>27.993224696508001</v>
      </c>
    </row>
    <row r="7651" spans="5:11" x14ac:dyDescent="0.2">
      <c r="E7651" t="str">
        <f t="shared" si="119"/>
        <v>Manufacturing: Non Energy Intensive</v>
      </c>
      <c r="F7651" t="s">
        <v>78</v>
      </c>
      <c r="G7651" t="s">
        <v>39</v>
      </c>
      <c r="H7651" t="s">
        <v>5</v>
      </c>
      <c r="I7651">
        <v>2026</v>
      </c>
      <c r="J7651">
        <v>2050</v>
      </c>
      <c r="K7651">
        <v>28.0754204978887</v>
      </c>
    </row>
    <row r="7652" spans="5:11" x14ac:dyDescent="0.2">
      <c r="E7652" t="str">
        <f t="shared" si="119"/>
        <v>Manufacturing: Non Energy Intensive</v>
      </c>
      <c r="F7652" t="s">
        <v>78</v>
      </c>
      <c r="G7652" t="s">
        <v>39</v>
      </c>
      <c r="H7652" t="s">
        <v>5</v>
      </c>
      <c r="I7652">
        <v>2027</v>
      </c>
      <c r="J7652">
        <v>2048</v>
      </c>
      <c r="K7652">
        <v>27.696634433617898</v>
      </c>
    </row>
    <row r="7653" spans="5:11" x14ac:dyDescent="0.2">
      <c r="E7653" t="str">
        <f t="shared" si="119"/>
        <v>Manufacturing: Non Energy Intensive</v>
      </c>
      <c r="F7653" t="s">
        <v>78</v>
      </c>
      <c r="G7653" t="s">
        <v>39</v>
      </c>
      <c r="H7653" t="s">
        <v>5</v>
      </c>
      <c r="I7653">
        <v>2027</v>
      </c>
      <c r="J7653">
        <v>2049</v>
      </c>
      <c r="K7653">
        <v>29.230658782666499</v>
      </c>
    </row>
    <row r="7654" spans="5:11" x14ac:dyDescent="0.2">
      <c r="E7654" t="str">
        <f t="shared" si="119"/>
        <v>Manufacturing: Non Energy Intensive</v>
      </c>
      <c r="F7654" t="s">
        <v>78</v>
      </c>
      <c r="G7654" t="s">
        <v>39</v>
      </c>
      <c r="H7654" t="s">
        <v>5</v>
      </c>
      <c r="I7654">
        <v>2027</v>
      </c>
      <c r="J7654">
        <v>2050</v>
      </c>
      <c r="K7654">
        <v>29.330242084617201</v>
      </c>
    </row>
    <row r="7655" spans="5:11" x14ac:dyDescent="0.2">
      <c r="E7655" t="str">
        <f t="shared" si="119"/>
        <v>Manufacturing: Non Energy Intensive</v>
      </c>
      <c r="F7655" t="s">
        <v>78</v>
      </c>
      <c r="G7655" t="s">
        <v>39</v>
      </c>
      <c r="H7655" t="s">
        <v>5</v>
      </c>
      <c r="I7655">
        <v>2028</v>
      </c>
      <c r="J7655">
        <v>2048</v>
      </c>
      <c r="K7655">
        <v>28.8567090742558</v>
      </c>
    </row>
    <row r="7656" spans="5:11" x14ac:dyDescent="0.2">
      <c r="E7656" t="str">
        <f t="shared" si="119"/>
        <v>Manufacturing: Non Energy Intensive</v>
      </c>
      <c r="F7656" t="s">
        <v>78</v>
      </c>
      <c r="G7656" t="s">
        <v>39</v>
      </c>
      <c r="H7656" t="s">
        <v>5</v>
      </c>
      <c r="I7656">
        <v>2028</v>
      </c>
      <c r="J7656">
        <v>2049</v>
      </c>
      <c r="K7656">
        <v>30.555958927308598</v>
      </c>
    </row>
    <row r="7657" spans="5:11" x14ac:dyDescent="0.2">
      <c r="E7657" t="str">
        <f t="shared" si="119"/>
        <v>Manufacturing: Non Energy Intensive</v>
      </c>
      <c r="F7657" t="s">
        <v>78</v>
      </c>
      <c r="G7657" t="s">
        <v>39</v>
      </c>
      <c r="H7657" t="s">
        <v>5</v>
      </c>
      <c r="I7657">
        <v>2028</v>
      </c>
      <c r="J7657">
        <v>2050</v>
      </c>
      <c r="K7657">
        <v>30.671028379423198</v>
      </c>
    </row>
    <row r="7658" spans="5:11" x14ac:dyDescent="0.2">
      <c r="E7658" t="str">
        <f t="shared" si="119"/>
        <v>Manufacturing: Non Energy Intensive</v>
      </c>
      <c r="F7658" t="s">
        <v>78</v>
      </c>
      <c r="G7658" t="s">
        <v>39</v>
      </c>
      <c r="H7658" t="s">
        <v>5</v>
      </c>
      <c r="I7658">
        <v>2029</v>
      </c>
      <c r="J7658">
        <v>2048</v>
      </c>
      <c r="K7658">
        <v>30.225927103999702</v>
      </c>
    </row>
    <row r="7659" spans="5:11" x14ac:dyDescent="0.2">
      <c r="E7659" t="str">
        <f t="shared" si="119"/>
        <v>Manufacturing: Non Energy Intensive</v>
      </c>
      <c r="F7659" t="s">
        <v>78</v>
      </c>
      <c r="G7659" t="s">
        <v>39</v>
      </c>
      <c r="H7659" t="s">
        <v>5</v>
      </c>
      <c r="I7659">
        <v>2029</v>
      </c>
      <c r="J7659">
        <v>2049</v>
      </c>
      <c r="K7659">
        <v>32.110706398057197</v>
      </c>
    </row>
    <row r="7660" spans="5:11" x14ac:dyDescent="0.2">
      <c r="E7660" t="str">
        <f t="shared" si="119"/>
        <v>Manufacturing: Non Energy Intensive</v>
      </c>
      <c r="F7660" t="s">
        <v>78</v>
      </c>
      <c r="G7660" t="s">
        <v>39</v>
      </c>
      <c r="H7660" t="s">
        <v>5</v>
      </c>
      <c r="I7660">
        <v>2029</v>
      </c>
      <c r="J7660">
        <v>2050</v>
      </c>
      <c r="K7660">
        <v>32.257571058014399</v>
      </c>
    </row>
    <row r="7661" spans="5:11" x14ac:dyDescent="0.2">
      <c r="E7661" t="str">
        <f t="shared" si="119"/>
        <v>Manufacturing: Non Energy Intensive</v>
      </c>
      <c r="F7661" t="s">
        <v>78</v>
      </c>
      <c r="G7661" t="s">
        <v>39</v>
      </c>
      <c r="H7661" t="s">
        <v>5</v>
      </c>
      <c r="I7661">
        <v>2030</v>
      </c>
      <c r="J7661">
        <v>2048</v>
      </c>
      <c r="K7661">
        <v>31.7632395156154</v>
      </c>
    </row>
    <row r="7662" spans="5:11" x14ac:dyDescent="0.2">
      <c r="E7662" t="str">
        <f t="shared" si="119"/>
        <v>Manufacturing: Non Energy Intensive</v>
      </c>
      <c r="F7662" t="s">
        <v>78</v>
      </c>
      <c r="G7662" t="s">
        <v>39</v>
      </c>
      <c r="H7662" t="s">
        <v>5</v>
      </c>
      <c r="I7662">
        <v>2030</v>
      </c>
      <c r="J7662">
        <v>2049</v>
      </c>
      <c r="K7662">
        <v>33.859064064135602</v>
      </c>
    </row>
    <row r="7663" spans="5:11" x14ac:dyDescent="0.2">
      <c r="E7663" t="str">
        <f t="shared" si="119"/>
        <v>Manufacturing: Non Energy Intensive</v>
      </c>
      <c r="F7663" t="s">
        <v>78</v>
      </c>
      <c r="G7663" t="s">
        <v>39</v>
      </c>
      <c r="H7663" t="s">
        <v>5</v>
      </c>
      <c r="I7663">
        <v>2030</v>
      </c>
      <c r="J7663">
        <v>2050</v>
      </c>
      <c r="K7663">
        <v>34.032589657153899</v>
      </c>
    </row>
    <row r="7664" spans="5:11" x14ac:dyDescent="0.2">
      <c r="E7664" t="str">
        <f t="shared" si="119"/>
        <v>Manufacturing: Non Energy Intensive</v>
      </c>
      <c r="F7664" t="s">
        <v>78</v>
      </c>
      <c r="G7664" t="s">
        <v>39</v>
      </c>
      <c r="H7664" t="s">
        <v>5</v>
      </c>
      <c r="I7664">
        <v>2031</v>
      </c>
      <c r="J7664">
        <v>2048</v>
      </c>
      <c r="K7664">
        <v>33.297943159099901</v>
      </c>
    </row>
    <row r="7665" spans="5:11" x14ac:dyDescent="0.2">
      <c r="E7665" t="str">
        <f t="shared" si="119"/>
        <v>Manufacturing: Non Energy Intensive</v>
      </c>
      <c r="F7665" t="s">
        <v>78</v>
      </c>
      <c r="G7665" t="s">
        <v>39</v>
      </c>
      <c r="H7665" t="s">
        <v>5</v>
      </c>
      <c r="I7665">
        <v>2031</v>
      </c>
      <c r="J7665">
        <v>2049</v>
      </c>
      <c r="K7665">
        <v>35.591705232837</v>
      </c>
    </row>
    <row r="7666" spans="5:11" x14ac:dyDescent="0.2">
      <c r="E7666" t="str">
        <f t="shared" si="119"/>
        <v>Manufacturing: Non Energy Intensive</v>
      </c>
      <c r="F7666" t="s">
        <v>78</v>
      </c>
      <c r="G7666" t="s">
        <v>39</v>
      </c>
      <c r="H7666" t="s">
        <v>5</v>
      </c>
      <c r="I7666">
        <v>2031</v>
      </c>
      <c r="J7666">
        <v>2050</v>
      </c>
      <c r="K7666">
        <v>35.795558270882204</v>
      </c>
    </row>
    <row r="7667" spans="5:11" x14ac:dyDescent="0.2">
      <c r="E7667" t="str">
        <f t="shared" si="119"/>
        <v>Manufacturing: Non Energy Intensive</v>
      </c>
      <c r="F7667" t="s">
        <v>78</v>
      </c>
      <c r="G7667" t="s">
        <v>39</v>
      </c>
      <c r="H7667" t="s">
        <v>5</v>
      </c>
      <c r="I7667">
        <v>2032</v>
      </c>
      <c r="J7667">
        <v>2048</v>
      </c>
      <c r="K7667">
        <v>34.905221143977599</v>
      </c>
    </row>
    <row r="7668" spans="5:11" x14ac:dyDescent="0.2">
      <c r="E7668" t="str">
        <f t="shared" si="119"/>
        <v>Manufacturing: Non Energy Intensive</v>
      </c>
      <c r="F7668" t="s">
        <v>78</v>
      </c>
      <c r="G7668" t="s">
        <v>39</v>
      </c>
      <c r="H7668" t="s">
        <v>5</v>
      </c>
      <c r="I7668">
        <v>2032</v>
      </c>
      <c r="J7668">
        <v>2049</v>
      </c>
      <c r="K7668">
        <v>37.414948440178598</v>
      </c>
    </row>
    <row r="7669" spans="5:11" x14ac:dyDescent="0.2">
      <c r="E7669" t="str">
        <f t="shared" si="119"/>
        <v>Manufacturing: Non Energy Intensive</v>
      </c>
      <c r="F7669" t="s">
        <v>78</v>
      </c>
      <c r="G7669" t="s">
        <v>39</v>
      </c>
      <c r="H7669" t="s">
        <v>5</v>
      </c>
      <c r="I7669">
        <v>2032</v>
      </c>
      <c r="J7669">
        <v>2050</v>
      </c>
      <c r="K7669">
        <v>37.693336075153901</v>
      </c>
    </row>
    <row r="7670" spans="5:11" x14ac:dyDescent="0.2">
      <c r="E7670" t="str">
        <f t="shared" si="119"/>
        <v>Manufacturing: Non Energy Intensive</v>
      </c>
      <c r="F7670" t="s">
        <v>78</v>
      </c>
      <c r="G7670" t="s">
        <v>39</v>
      </c>
      <c r="H7670" t="s">
        <v>5</v>
      </c>
      <c r="I7670">
        <v>2033</v>
      </c>
      <c r="J7670">
        <v>2048</v>
      </c>
      <c r="K7670">
        <v>36.6008405852238</v>
      </c>
    </row>
    <row r="7671" spans="5:11" x14ac:dyDescent="0.2">
      <c r="E7671" t="str">
        <f t="shared" si="119"/>
        <v>Manufacturing: Non Energy Intensive</v>
      </c>
      <c r="F7671" t="s">
        <v>78</v>
      </c>
      <c r="G7671" t="s">
        <v>39</v>
      </c>
      <c r="H7671" t="s">
        <v>5</v>
      </c>
      <c r="I7671">
        <v>2033</v>
      </c>
      <c r="J7671">
        <v>2049</v>
      </c>
      <c r="K7671">
        <v>39.392779527421702</v>
      </c>
    </row>
    <row r="7672" spans="5:11" x14ac:dyDescent="0.2">
      <c r="E7672" t="str">
        <f t="shared" si="119"/>
        <v>Manufacturing: Non Energy Intensive</v>
      </c>
      <c r="F7672" t="s">
        <v>78</v>
      </c>
      <c r="G7672" t="s">
        <v>39</v>
      </c>
      <c r="H7672" t="s">
        <v>5</v>
      </c>
      <c r="I7672">
        <v>2033</v>
      </c>
      <c r="J7672">
        <v>2050</v>
      </c>
      <c r="K7672">
        <v>39.674232582782501</v>
      </c>
    </row>
    <row r="7673" spans="5:11" x14ac:dyDescent="0.2">
      <c r="E7673" t="str">
        <f t="shared" si="119"/>
        <v>Manufacturing: Non Energy Intensive</v>
      </c>
      <c r="F7673" t="s">
        <v>78</v>
      </c>
      <c r="G7673" t="s">
        <v>39</v>
      </c>
      <c r="H7673" t="s">
        <v>5</v>
      </c>
      <c r="I7673">
        <v>2034</v>
      </c>
      <c r="J7673">
        <v>2048</v>
      </c>
      <c r="K7673">
        <v>38.4796268392966</v>
      </c>
    </row>
    <row r="7674" spans="5:11" x14ac:dyDescent="0.2">
      <c r="E7674" t="str">
        <f t="shared" si="119"/>
        <v>Manufacturing: Non Energy Intensive</v>
      </c>
      <c r="F7674" t="s">
        <v>78</v>
      </c>
      <c r="G7674" t="s">
        <v>39</v>
      </c>
      <c r="H7674" t="s">
        <v>5</v>
      </c>
      <c r="I7674">
        <v>2034</v>
      </c>
      <c r="J7674">
        <v>2049</v>
      </c>
      <c r="K7674">
        <v>41.456841555681201</v>
      </c>
    </row>
    <row r="7675" spans="5:11" x14ac:dyDescent="0.2">
      <c r="E7675" t="str">
        <f t="shared" si="119"/>
        <v>Manufacturing: Non Energy Intensive</v>
      </c>
      <c r="F7675" t="s">
        <v>78</v>
      </c>
      <c r="G7675" t="s">
        <v>39</v>
      </c>
      <c r="H7675" t="s">
        <v>5</v>
      </c>
      <c r="I7675">
        <v>2034</v>
      </c>
      <c r="J7675">
        <v>2050</v>
      </c>
      <c r="K7675">
        <v>41.779142915254099</v>
      </c>
    </row>
    <row r="7676" spans="5:11" x14ac:dyDescent="0.2">
      <c r="E7676" t="str">
        <f t="shared" si="119"/>
        <v>Manufacturing: Non Energy Intensive</v>
      </c>
      <c r="F7676" t="s">
        <v>78</v>
      </c>
      <c r="G7676" t="s">
        <v>39</v>
      </c>
      <c r="H7676" t="s">
        <v>5</v>
      </c>
      <c r="I7676">
        <v>2035</v>
      </c>
      <c r="J7676">
        <v>2048</v>
      </c>
      <c r="K7676">
        <v>40.259801456874399</v>
      </c>
    </row>
    <row r="7677" spans="5:11" x14ac:dyDescent="0.2">
      <c r="E7677" t="str">
        <f t="shared" si="119"/>
        <v>Manufacturing: Non Energy Intensive</v>
      </c>
      <c r="F7677" t="s">
        <v>78</v>
      </c>
      <c r="G7677" t="s">
        <v>39</v>
      </c>
      <c r="H7677" t="s">
        <v>5</v>
      </c>
      <c r="I7677">
        <v>2035</v>
      </c>
      <c r="J7677">
        <v>2049</v>
      </c>
      <c r="K7677">
        <v>43.460675402686299</v>
      </c>
    </row>
    <row r="7678" spans="5:11" x14ac:dyDescent="0.2">
      <c r="E7678" t="str">
        <f t="shared" si="119"/>
        <v>Manufacturing: Non Energy Intensive</v>
      </c>
      <c r="F7678" t="s">
        <v>78</v>
      </c>
      <c r="G7678" t="s">
        <v>39</v>
      </c>
      <c r="H7678" t="s">
        <v>5</v>
      </c>
      <c r="I7678">
        <v>2035</v>
      </c>
      <c r="J7678">
        <v>2050</v>
      </c>
      <c r="K7678">
        <v>43.806008790166103</v>
      </c>
    </row>
    <row r="7679" spans="5:11" x14ac:dyDescent="0.2">
      <c r="E7679" t="str">
        <f t="shared" si="119"/>
        <v>Manufacturing: Non Energy Intensive</v>
      </c>
      <c r="F7679" t="s">
        <v>78</v>
      </c>
      <c r="G7679" t="s">
        <v>39</v>
      </c>
      <c r="H7679" t="s">
        <v>5</v>
      </c>
      <c r="I7679">
        <v>2036</v>
      </c>
      <c r="J7679">
        <v>2048</v>
      </c>
      <c r="K7679">
        <v>42.144846383727099</v>
      </c>
    </row>
    <row r="7680" spans="5:11" x14ac:dyDescent="0.2">
      <c r="E7680" t="str">
        <f t="shared" si="119"/>
        <v>Manufacturing: Non Energy Intensive</v>
      </c>
      <c r="F7680" t="s">
        <v>78</v>
      </c>
      <c r="G7680" t="s">
        <v>39</v>
      </c>
      <c r="H7680" t="s">
        <v>5</v>
      </c>
      <c r="I7680">
        <v>2036</v>
      </c>
      <c r="J7680">
        <v>2049</v>
      </c>
      <c r="K7680">
        <v>45.544584787360002</v>
      </c>
    </row>
    <row r="7681" spans="5:11" x14ac:dyDescent="0.2">
      <c r="E7681" t="str">
        <f t="shared" si="119"/>
        <v>Manufacturing: Non Energy Intensive</v>
      </c>
      <c r="F7681" t="s">
        <v>78</v>
      </c>
      <c r="G7681" t="s">
        <v>39</v>
      </c>
      <c r="H7681" t="s">
        <v>5</v>
      </c>
      <c r="I7681">
        <v>2036</v>
      </c>
      <c r="J7681">
        <v>2050</v>
      </c>
      <c r="K7681">
        <v>45.909895952583298</v>
      </c>
    </row>
    <row r="7682" spans="5:11" x14ac:dyDescent="0.2">
      <c r="E7682" t="str">
        <f t="shared" si="119"/>
        <v>Manufacturing: Non Energy Intensive</v>
      </c>
      <c r="F7682" t="s">
        <v>78</v>
      </c>
      <c r="G7682" t="s">
        <v>39</v>
      </c>
      <c r="H7682" t="s">
        <v>5</v>
      </c>
      <c r="I7682">
        <v>2037</v>
      </c>
      <c r="J7682">
        <v>2048</v>
      </c>
      <c r="K7682">
        <v>44.173232975477298</v>
      </c>
    </row>
    <row r="7683" spans="5:11" x14ac:dyDescent="0.2">
      <c r="E7683" t="str">
        <f t="shared" ref="E7683:E7746" si="120">VLOOKUP(F7683,$A$2:$B$53,2,)</f>
        <v>Manufacturing: Non Energy Intensive</v>
      </c>
      <c r="F7683" t="s">
        <v>78</v>
      </c>
      <c r="G7683" t="s">
        <v>39</v>
      </c>
      <c r="H7683" t="s">
        <v>5</v>
      </c>
      <c r="I7683">
        <v>2037</v>
      </c>
      <c r="J7683">
        <v>2049</v>
      </c>
      <c r="K7683">
        <v>47.805063247306002</v>
      </c>
    </row>
    <row r="7684" spans="5:11" x14ac:dyDescent="0.2">
      <c r="E7684" t="str">
        <f t="shared" si="120"/>
        <v>Manufacturing: Non Energy Intensive</v>
      </c>
      <c r="F7684" t="s">
        <v>78</v>
      </c>
      <c r="G7684" t="s">
        <v>39</v>
      </c>
      <c r="H7684" t="s">
        <v>5</v>
      </c>
      <c r="I7684">
        <v>2037</v>
      </c>
      <c r="J7684">
        <v>2050</v>
      </c>
      <c r="K7684">
        <v>48.212970531232102</v>
      </c>
    </row>
    <row r="7685" spans="5:11" x14ac:dyDescent="0.2">
      <c r="E7685" t="str">
        <f t="shared" si="120"/>
        <v>Manufacturing: Non Energy Intensive</v>
      </c>
      <c r="F7685" t="s">
        <v>78</v>
      </c>
      <c r="G7685" t="s">
        <v>39</v>
      </c>
      <c r="H7685" t="s">
        <v>5</v>
      </c>
      <c r="I7685">
        <v>2038</v>
      </c>
      <c r="J7685">
        <v>2048</v>
      </c>
      <c r="K7685">
        <v>46.291427354574999</v>
      </c>
    </row>
    <row r="7686" spans="5:11" x14ac:dyDescent="0.2">
      <c r="E7686" t="str">
        <f t="shared" si="120"/>
        <v>Manufacturing: Non Energy Intensive</v>
      </c>
      <c r="F7686" t="s">
        <v>78</v>
      </c>
      <c r="G7686" t="s">
        <v>39</v>
      </c>
      <c r="H7686" t="s">
        <v>5</v>
      </c>
      <c r="I7686">
        <v>2038</v>
      </c>
      <c r="J7686">
        <v>2049</v>
      </c>
      <c r="K7686">
        <v>50.157211616099602</v>
      </c>
    </row>
    <row r="7687" spans="5:11" x14ac:dyDescent="0.2">
      <c r="E7687" t="str">
        <f t="shared" si="120"/>
        <v>Manufacturing: Non Energy Intensive</v>
      </c>
      <c r="F7687" t="s">
        <v>78</v>
      </c>
      <c r="G7687" t="s">
        <v>39</v>
      </c>
      <c r="H7687" t="s">
        <v>5</v>
      </c>
      <c r="I7687">
        <v>2038</v>
      </c>
      <c r="J7687">
        <v>2050</v>
      </c>
      <c r="K7687">
        <v>50.613309364279402</v>
      </c>
    </row>
    <row r="7688" spans="5:11" x14ac:dyDescent="0.2">
      <c r="E7688" t="str">
        <f t="shared" si="120"/>
        <v>Manufacturing: Non Energy Intensive</v>
      </c>
      <c r="F7688" t="s">
        <v>78</v>
      </c>
      <c r="G7688" t="s">
        <v>39</v>
      </c>
      <c r="H7688" t="s">
        <v>5</v>
      </c>
      <c r="I7688">
        <v>2039</v>
      </c>
      <c r="J7688">
        <v>2048</v>
      </c>
      <c r="K7688">
        <v>48.425693248848098</v>
      </c>
    </row>
    <row r="7689" spans="5:11" x14ac:dyDescent="0.2">
      <c r="E7689" t="str">
        <f t="shared" si="120"/>
        <v>Manufacturing: Non Energy Intensive</v>
      </c>
      <c r="F7689" t="s">
        <v>78</v>
      </c>
      <c r="G7689" t="s">
        <v>39</v>
      </c>
      <c r="H7689" t="s">
        <v>5</v>
      </c>
      <c r="I7689">
        <v>2039</v>
      </c>
      <c r="J7689">
        <v>2049</v>
      </c>
      <c r="K7689">
        <v>52.501152691455999</v>
      </c>
    </row>
    <row r="7690" spans="5:11" x14ac:dyDescent="0.2">
      <c r="E7690" t="str">
        <f t="shared" si="120"/>
        <v>Manufacturing: Non Energy Intensive</v>
      </c>
      <c r="F7690" t="s">
        <v>78</v>
      </c>
      <c r="G7690" t="s">
        <v>39</v>
      </c>
      <c r="H7690" t="s">
        <v>5</v>
      </c>
      <c r="I7690">
        <v>2039</v>
      </c>
      <c r="J7690">
        <v>2050</v>
      </c>
      <c r="K7690">
        <v>53.003910585756202</v>
      </c>
    </row>
    <row r="7691" spans="5:11" x14ac:dyDescent="0.2">
      <c r="E7691" t="str">
        <f t="shared" si="120"/>
        <v>Manufacturing: Non Energy Intensive</v>
      </c>
      <c r="F7691" t="s">
        <v>78</v>
      </c>
      <c r="G7691" t="s">
        <v>39</v>
      </c>
      <c r="H7691" t="s">
        <v>5</v>
      </c>
      <c r="I7691">
        <v>2040</v>
      </c>
      <c r="J7691">
        <v>2048</v>
      </c>
      <c r="K7691">
        <v>50.722735866313897</v>
      </c>
    </row>
    <row r="7692" spans="5:11" x14ac:dyDescent="0.2">
      <c r="E7692" t="str">
        <f t="shared" si="120"/>
        <v>Manufacturing: Non Energy Intensive</v>
      </c>
      <c r="F7692" t="s">
        <v>78</v>
      </c>
      <c r="G7692" t="s">
        <v>39</v>
      </c>
      <c r="H7692" t="s">
        <v>5</v>
      </c>
      <c r="I7692">
        <v>2040</v>
      </c>
      <c r="J7692">
        <v>2049</v>
      </c>
      <c r="K7692">
        <v>55.005148757957997</v>
      </c>
    </row>
    <row r="7693" spans="5:11" x14ac:dyDescent="0.2">
      <c r="E7693" t="str">
        <f t="shared" si="120"/>
        <v>Manufacturing: Non Energy Intensive</v>
      </c>
      <c r="F7693" t="s">
        <v>78</v>
      </c>
      <c r="G7693" t="s">
        <v>39</v>
      </c>
      <c r="H7693" t="s">
        <v>5</v>
      </c>
      <c r="I7693">
        <v>2040</v>
      </c>
      <c r="J7693">
        <v>2050</v>
      </c>
      <c r="K7693">
        <v>55.5593830191943</v>
      </c>
    </row>
    <row r="7694" spans="5:11" x14ac:dyDescent="0.2">
      <c r="E7694" t="str">
        <f t="shared" si="120"/>
        <v>Manufacturing: Non Energy Intensive</v>
      </c>
      <c r="F7694" t="s">
        <v>78</v>
      </c>
      <c r="G7694" t="s">
        <v>39</v>
      </c>
      <c r="H7694" t="s">
        <v>5</v>
      </c>
      <c r="I7694">
        <v>2041</v>
      </c>
      <c r="J7694">
        <v>2048</v>
      </c>
      <c r="K7694">
        <v>53.095566594097299</v>
      </c>
    </row>
    <row r="7695" spans="5:11" x14ac:dyDescent="0.2">
      <c r="E7695" t="str">
        <f t="shared" si="120"/>
        <v>Manufacturing: Non Energy Intensive</v>
      </c>
      <c r="F7695" t="s">
        <v>78</v>
      </c>
      <c r="G7695" t="s">
        <v>39</v>
      </c>
      <c r="H7695" t="s">
        <v>5</v>
      </c>
      <c r="I7695">
        <v>2041</v>
      </c>
      <c r="J7695">
        <v>2049</v>
      </c>
      <c r="K7695">
        <v>57.630888313725698</v>
      </c>
    </row>
    <row r="7696" spans="5:11" x14ac:dyDescent="0.2">
      <c r="E7696" t="str">
        <f t="shared" si="120"/>
        <v>Manufacturing: Non Energy Intensive</v>
      </c>
      <c r="F7696" t="s">
        <v>78</v>
      </c>
      <c r="G7696" t="s">
        <v>39</v>
      </c>
      <c r="H7696" t="s">
        <v>5</v>
      </c>
      <c r="I7696">
        <v>2041</v>
      </c>
      <c r="J7696">
        <v>2050</v>
      </c>
      <c r="K7696">
        <v>58.243678449194398</v>
      </c>
    </row>
    <row r="7697" spans="5:11" x14ac:dyDescent="0.2">
      <c r="E7697" t="str">
        <f t="shared" si="120"/>
        <v>Manufacturing: Non Energy Intensive</v>
      </c>
      <c r="F7697" t="s">
        <v>78</v>
      </c>
      <c r="G7697" t="s">
        <v>39</v>
      </c>
      <c r="H7697" t="s">
        <v>5</v>
      </c>
      <c r="I7697">
        <v>2042</v>
      </c>
      <c r="J7697">
        <v>2048</v>
      </c>
      <c r="K7697">
        <v>55.608669629442304</v>
      </c>
    </row>
    <row r="7698" spans="5:11" x14ac:dyDescent="0.2">
      <c r="E7698" t="str">
        <f t="shared" si="120"/>
        <v>Manufacturing: Non Energy Intensive</v>
      </c>
      <c r="F7698" t="s">
        <v>78</v>
      </c>
      <c r="G7698" t="s">
        <v>39</v>
      </c>
      <c r="H7698" t="s">
        <v>5</v>
      </c>
      <c r="I7698">
        <v>2042</v>
      </c>
      <c r="J7698">
        <v>2049</v>
      </c>
      <c r="K7698">
        <v>60.3617728829255</v>
      </c>
    </row>
    <row r="7699" spans="5:11" x14ac:dyDescent="0.2">
      <c r="E7699" t="str">
        <f t="shared" si="120"/>
        <v>Manufacturing: Non Energy Intensive</v>
      </c>
      <c r="F7699" t="s">
        <v>78</v>
      </c>
      <c r="G7699" t="s">
        <v>39</v>
      </c>
      <c r="H7699" t="s">
        <v>5</v>
      </c>
      <c r="I7699">
        <v>2042</v>
      </c>
      <c r="J7699">
        <v>2050</v>
      </c>
      <c r="K7699">
        <v>60.961570968230902</v>
      </c>
    </row>
    <row r="7700" spans="5:11" x14ac:dyDescent="0.2">
      <c r="E7700" t="str">
        <f t="shared" si="120"/>
        <v>Manufacturing: Non Energy Intensive</v>
      </c>
      <c r="F7700" t="s">
        <v>78</v>
      </c>
      <c r="G7700" t="s">
        <v>39</v>
      </c>
      <c r="H7700" t="s">
        <v>5</v>
      </c>
      <c r="I7700">
        <v>2043</v>
      </c>
      <c r="J7700">
        <v>2048</v>
      </c>
      <c r="K7700">
        <v>58.213948607746502</v>
      </c>
    </row>
    <row r="7701" spans="5:11" x14ac:dyDescent="0.2">
      <c r="E7701" t="str">
        <f t="shared" si="120"/>
        <v>Manufacturing: Non Energy Intensive</v>
      </c>
      <c r="F7701" t="s">
        <v>78</v>
      </c>
      <c r="G7701" t="s">
        <v>39</v>
      </c>
      <c r="H7701" t="s">
        <v>5</v>
      </c>
      <c r="I7701">
        <v>2043</v>
      </c>
      <c r="J7701">
        <v>2049</v>
      </c>
      <c r="K7701">
        <v>62.909992147573902</v>
      </c>
    </row>
    <row r="7702" spans="5:11" x14ac:dyDescent="0.2">
      <c r="E7702" t="str">
        <f t="shared" si="120"/>
        <v>Manufacturing: Non Energy Intensive</v>
      </c>
      <c r="F7702" t="s">
        <v>78</v>
      </c>
      <c r="G7702" t="s">
        <v>39</v>
      </c>
      <c r="H7702" t="s">
        <v>5</v>
      </c>
      <c r="I7702">
        <v>2043</v>
      </c>
      <c r="J7702">
        <v>2050</v>
      </c>
      <c r="K7702">
        <v>63.568753092218699</v>
      </c>
    </row>
    <row r="7703" spans="5:11" x14ac:dyDescent="0.2">
      <c r="E7703" t="str">
        <f t="shared" si="120"/>
        <v>Manufacturing: Non Energy Intensive</v>
      </c>
      <c r="F7703" t="s">
        <v>78</v>
      </c>
      <c r="G7703" t="s">
        <v>39</v>
      </c>
      <c r="H7703" t="s">
        <v>5</v>
      </c>
      <c r="I7703">
        <v>2044</v>
      </c>
      <c r="J7703">
        <v>2048</v>
      </c>
      <c r="K7703">
        <v>60.953298700440399</v>
      </c>
    </row>
    <row r="7704" spans="5:11" x14ac:dyDescent="0.2">
      <c r="E7704" t="str">
        <f t="shared" si="120"/>
        <v>Manufacturing: Non Energy Intensive</v>
      </c>
      <c r="F7704" t="s">
        <v>78</v>
      </c>
      <c r="G7704" t="s">
        <v>39</v>
      </c>
      <c r="H7704" t="s">
        <v>5</v>
      </c>
      <c r="I7704">
        <v>2044</v>
      </c>
      <c r="J7704">
        <v>2049</v>
      </c>
      <c r="K7704">
        <v>65.595058335266998</v>
      </c>
    </row>
    <row r="7705" spans="5:11" x14ac:dyDescent="0.2">
      <c r="E7705" t="str">
        <f t="shared" si="120"/>
        <v>Manufacturing: Non Energy Intensive</v>
      </c>
      <c r="F7705" t="s">
        <v>78</v>
      </c>
      <c r="G7705" t="s">
        <v>39</v>
      </c>
      <c r="H7705" t="s">
        <v>5</v>
      </c>
      <c r="I7705">
        <v>2044</v>
      </c>
      <c r="J7705">
        <v>2050</v>
      </c>
      <c r="K7705">
        <v>66.316557860212995</v>
      </c>
    </row>
    <row r="7706" spans="5:11" x14ac:dyDescent="0.2">
      <c r="E7706" t="str">
        <f t="shared" si="120"/>
        <v>Manufacturing: Non Energy Intensive</v>
      </c>
      <c r="F7706" t="s">
        <v>78</v>
      </c>
      <c r="G7706" t="s">
        <v>39</v>
      </c>
      <c r="H7706" t="s">
        <v>5</v>
      </c>
      <c r="I7706">
        <v>2045</v>
      </c>
      <c r="J7706">
        <v>2048</v>
      </c>
      <c r="K7706">
        <v>63.677460004879798</v>
      </c>
    </row>
    <row r="7707" spans="5:11" x14ac:dyDescent="0.2">
      <c r="E7707" t="str">
        <f t="shared" si="120"/>
        <v>Manufacturing: Non Energy Intensive</v>
      </c>
      <c r="F7707" t="s">
        <v>78</v>
      </c>
      <c r="G7707" t="s">
        <v>39</v>
      </c>
      <c r="H7707" t="s">
        <v>5</v>
      </c>
      <c r="I7707">
        <v>2045</v>
      </c>
      <c r="J7707">
        <v>2049</v>
      </c>
      <c r="K7707">
        <v>68.504577686066199</v>
      </c>
    </row>
    <row r="7708" spans="5:11" x14ac:dyDescent="0.2">
      <c r="E7708" t="str">
        <f t="shared" si="120"/>
        <v>Manufacturing: Non Energy Intensive</v>
      </c>
      <c r="F7708" t="s">
        <v>78</v>
      </c>
      <c r="G7708" t="s">
        <v>39</v>
      </c>
      <c r="H7708" t="s">
        <v>5</v>
      </c>
      <c r="I7708">
        <v>2045</v>
      </c>
      <c r="J7708">
        <v>2050</v>
      </c>
      <c r="K7708">
        <v>69.2951226157127</v>
      </c>
    </row>
    <row r="7709" spans="5:11" x14ac:dyDescent="0.2">
      <c r="E7709" t="str">
        <f t="shared" si="120"/>
        <v>Manufacturing: Non Energy Intensive</v>
      </c>
      <c r="F7709" t="s">
        <v>78</v>
      </c>
      <c r="G7709" t="s">
        <v>39</v>
      </c>
      <c r="H7709" t="s">
        <v>5</v>
      </c>
      <c r="I7709">
        <v>2046</v>
      </c>
      <c r="J7709">
        <v>2048</v>
      </c>
      <c r="K7709">
        <v>66.463489535470401</v>
      </c>
    </row>
    <row r="7710" spans="5:11" x14ac:dyDescent="0.2">
      <c r="E7710" t="str">
        <f t="shared" si="120"/>
        <v>Manufacturing: Non Energy Intensive</v>
      </c>
      <c r="F7710" t="s">
        <v>78</v>
      </c>
      <c r="G7710" t="s">
        <v>39</v>
      </c>
      <c r="H7710" t="s">
        <v>5</v>
      </c>
      <c r="I7710">
        <v>2046</v>
      </c>
      <c r="J7710">
        <v>2049</v>
      </c>
      <c r="K7710">
        <v>71.582469993088793</v>
      </c>
    </row>
    <row r="7711" spans="5:11" x14ac:dyDescent="0.2">
      <c r="E7711" t="str">
        <f t="shared" si="120"/>
        <v>Manufacturing: Non Energy Intensive</v>
      </c>
      <c r="F7711" t="s">
        <v>78</v>
      </c>
      <c r="G7711" t="s">
        <v>39</v>
      </c>
      <c r="H7711" t="s">
        <v>5</v>
      </c>
      <c r="I7711">
        <v>2046</v>
      </c>
      <c r="J7711">
        <v>2050</v>
      </c>
      <c r="K7711">
        <v>72.456883741731801</v>
      </c>
    </row>
    <row r="7712" spans="5:11" x14ac:dyDescent="0.2">
      <c r="E7712" t="str">
        <f t="shared" si="120"/>
        <v>Manufacturing: Non Energy Intensive</v>
      </c>
      <c r="F7712" t="s">
        <v>78</v>
      </c>
      <c r="G7712" t="s">
        <v>39</v>
      </c>
      <c r="H7712" t="s">
        <v>5</v>
      </c>
      <c r="I7712">
        <v>2047</v>
      </c>
      <c r="J7712">
        <v>2048</v>
      </c>
      <c r="K7712">
        <v>69.400174021956005</v>
      </c>
    </row>
    <row r="7713" spans="5:11" x14ac:dyDescent="0.2">
      <c r="E7713" t="str">
        <f t="shared" si="120"/>
        <v>Manufacturing: Non Energy Intensive</v>
      </c>
      <c r="F7713" t="s">
        <v>78</v>
      </c>
      <c r="G7713" t="s">
        <v>39</v>
      </c>
      <c r="H7713" t="s">
        <v>5</v>
      </c>
      <c r="I7713">
        <v>2047</v>
      </c>
      <c r="J7713">
        <v>2049</v>
      </c>
      <c r="K7713">
        <v>74.862820501477103</v>
      </c>
    </row>
    <row r="7714" spans="5:11" x14ac:dyDescent="0.2">
      <c r="E7714" t="str">
        <f t="shared" si="120"/>
        <v>Manufacturing: Non Energy Intensive</v>
      </c>
      <c r="F7714" t="s">
        <v>78</v>
      </c>
      <c r="G7714" t="s">
        <v>39</v>
      </c>
      <c r="H7714" t="s">
        <v>5</v>
      </c>
      <c r="I7714">
        <v>2047</v>
      </c>
      <c r="J7714">
        <v>2050</v>
      </c>
      <c r="K7714">
        <v>75.824994272928606</v>
      </c>
    </row>
    <row r="7715" spans="5:11" x14ac:dyDescent="0.2">
      <c r="E7715" t="str">
        <f t="shared" si="120"/>
        <v>Manufacturing: Non Energy Intensive</v>
      </c>
      <c r="F7715" t="s">
        <v>78</v>
      </c>
      <c r="G7715" t="s">
        <v>39</v>
      </c>
      <c r="H7715" t="s">
        <v>5</v>
      </c>
      <c r="I7715">
        <v>2048</v>
      </c>
      <c r="J7715">
        <v>2048</v>
      </c>
      <c r="K7715">
        <v>72.390519086595901</v>
      </c>
    </row>
    <row r="7716" spans="5:11" x14ac:dyDescent="0.2">
      <c r="E7716" t="str">
        <f t="shared" si="120"/>
        <v>Manufacturing: Non Energy Intensive</v>
      </c>
      <c r="F7716" t="s">
        <v>78</v>
      </c>
      <c r="G7716" t="s">
        <v>39</v>
      </c>
      <c r="H7716" t="s">
        <v>5</v>
      </c>
      <c r="I7716">
        <v>2048</v>
      </c>
      <c r="J7716">
        <v>2049</v>
      </c>
      <c r="K7716">
        <v>78.190384286606303</v>
      </c>
    </row>
    <row r="7717" spans="5:11" x14ac:dyDescent="0.2">
      <c r="E7717" t="str">
        <f t="shared" si="120"/>
        <v>Manufacturing: Non Energy Intensive</v>
      </c>
      <c r="F7717" t="s">
        <v>78</v>
      </c>
      <c r="G7717" t="s">
        <v>39</v>
      </c>
      <c r="H7717" t="s">
        <v>5</v>
      </c>
      <c r="I7717">
        <v>2048</v>
      </c>
      <c r="J7717">
        <v>2050</v>
      </c>
      <c r="K7717">
        <v>79.247239521579999</v>
      </c>
    </row>
    <row r="7718" spans="5:11" x14ac:dyDescent="0.2">
      <c r="E7718" t="str">
        <f t="shared" si="120"/>
        <v>Manufacturing: Non Energy Intensive</v>
      </c>
      <c r="F7718" t="s">
        <v>78</v>
      </c>
      <c r="G7718" t="s">
        <v>39</v>
      </c>
      <c r="H7718" t="s">
        <v>5</v>
      </c>
      <c r="I7718">
        <v>2049</v>
      </c>
      <c r="J7718">
        <v>2048</v>
      </c>
      <c r="K7718">
        <v>75.562892725461694</v>
      </c>
    </row>
    <row r="7719" spans="5:11" x14ac:dyDescent="0.2">
      <c r="E7719" t="str">
        <f t="shared" si="120"/>
        <v>Manufacturing: Non Energy Intensive</v>
      </c>
      <c r="F7719" t="s">
        <v>78</v>
      </c>
      <c r="G7719" t="s">
        <v>39</v>
      </c>
      <c r="H7719" t="s">
        <v>5</v>
      </c>
      <c r="I7719">
        <v>2049</v>
      </c>
      <c r="J7719">
        <v>2049</v>
      </c>
      <c r="K7719">
        <v>81.692921534149903</v>
      </c>
    </row>
    <row r="7720" spans="5:11" x14ac:dyDescent="0.2">
      <c r="E7720" t="str">
        <f t="shared" si="120"/>
        <v>Manufacturing: Non Energy Intensive</v>
      </c>
      <c r="F7720" t="s">
        <v>78</v>
      </c>
      <c r="G7720" t="s">
        <v>39</v>
      </c>
      <c r="H7720" t="s">
        <v>5</v>
      </c>
      <c r="I7720">
        <v>2049</v>
      </c>
      <c r="J7720">
        <v>2050</v>
      </c>
      <c r="K7720">
        <v>82.856461802677998</v>
      </c>
    </row>
    <row r="7721" spans="5:11" x14ac:dyDescent="0.2">
      <c r="E7721" t="str">
        <f t="shared" si="120"/>
        <v>Manufacturing: Non Energy Intensive</v>
      </c>
      <c r="F7721" t="s">
        <v>78</v>
      </c>
      <c r="G7721" t="s">
        <v>39</v>
      </c>
      <c r="H7721" t="s">
        <v>5</v>
      </c>
      <c r="I7721">
        <v>2050</v>
      </c>
      <c r="J7721">
        <v>2048</v>
      </c>
      <c r="K7721">
        <v>78.961615297666299</v>
      </c>
    </row>
    <row r="7722" spans="5:11" x14ac:dyDescent="0.2">
      <c r="E7722" t="str">
        <f t="shared" si="120"/>
        <v>Manufacturing: Non Energy Intensive</v>
      </c>
      <c r="F7722" t="s">
        <v>78</v>
      </c>
      <c r="G7722" t="s">
        <v>39</v>
      </c>
      <c r="H7722" t="s">
        <v>5</v>
      </c>
      <c r="I7722">
        <v>2050</v>
      </c>
      <c r="J7722">
        <v>2049</v>
      </c>
      <c r="K7722">
        <v>85.418899721723193</v>
      </c>
    </row>
    <row r="7723" spans="5:11" x14ac:dyDescent="0.2">
      <c r="E7723" t="str">
        <f t="shared" si="120"/>
        <v>Manufacturing: Non Energy Intensive</v>
      </c>
      <c r="F7723" t="s">
        <v>78</v>
      </c>
      <c r="G7723" t="s">
        <v>39</v>
      </c>
      <c r="H7723" t="s">
        <v>5</v>
      </c>
      <c r="I7723">
        <v>2050</v>
      </c>
      <c r="J7723">
        <v>2050</v>
      </c>
      <c r="K7723">
        <v>86.700988088647094</v>
      </c>
    </row>
    <row r="7724" spans="5:11" x14ac:dyDescent="0.2">
      <c r="E7724" t="str">
        <f t="shared" si="120"/>
        <v>Manufacturing: Non Energy Intensive</v>
      </c>
      <c r="F7724" t="s">
        <v>79</v>
      </c>
      <c r="G7724" t="s">
        <v>39</v>
      </c>
      <c r="H7724" t="s">
        <v>4</v>
      </c>
      <c r="I7724">
        <v>2012</v>
      </c>
      <c r="J7724">
        <v>2048</v>
      </c>
      <c r="K7724">
        <v>4.51139927827374</v>
      </c>
    </row>
    <row r="7725" spans="5:11" x14ac:dyDescent="0.2">
      <c r="E7725" t="str">
        <f t="shared" si="120"/>
        <v>Manufacturing: Non Energy Intensive</v>
      </c>
      <c r="F7725" t="s">
        <v>79</v>
      </c>
      <c r="G7725" t="s">
        <v>39</v>
      </c>
      <c r="H7725" t="s">
        <v>4</v>
      </c>
      <c r="I7725">
        <v>2012</v>
      </c>
      <c r="J7725">
        <v>2049</v>
      </c>
      <c r="K7725">
        <v>4.5113992782739603</v>
      </c>
    </row>
    <row r="7726" spans="5:11" x14ac:dyDescent="0.2">
      <c r="E7726" t="str">
        <f t="shared" si="120"/>
        <v>Manufacturing: Non Energy Intensive</v>
      </c>
      <c r="F7726" t="s">
        <v>79</v>
      </c>
      <c r="G7726" t="s">
        <v>39</v>
      </c>
      <c r="H7726" t="s">
        <v>4</v>
      </c>
      <c r="I7726">
        <v>2012</v>
      </c>
      <c r="J7726">
        <v>2050</v>
      </c>
      <c r="K7726">
        <v>4.5113992782738901</v>
      </c>
    </row>
    <row r="7727" spans="5:11" x14ac:dyDescent="0.2">
      <c r="E7727" t="str">
        <f t="shared" si="120"/>
        <v>Manufacturing: Non Energy Intensive</v>
      </c>
      <c r="F7727" t="s">
        <v>79</v>
      </c>
      <c r="G7727" t="s">
        <v>39</v>
      </c>
      <c r="H7727" t="s">
        <v>4</v>
      </c>
      <c r="I7727">
        <v>2013</v>
      </c>
      <c r="J7727">
        <v>2048</v>
      </c>
      <c r="K7727">
        <v>4.59977247269111</v>
      </c>
    </row>
    <row r="7728" spans="5:11" x14ac:dyDescent="0.2">
      <c r="E7728" t="str">
        <f t="shared" si="120"/>
        <v>Manufacturing: Non Energy Intensive</v>
      </c>
      <c r="F7728" t="s">
        <v>79</v>
      </c>
      <c r="G7728" t="s">
        <v>39</v>
      </c>
      <c r="H7728" t="s">
        <v>4</v>
      </c>
      <c r="I7728">
        <v>2013</v>
      </c>
      <c r="J7728">
        <v>2049</v>
      </c>
      <c r="K7728">
        <v>4.6188912081368496</v>
      </c>
    </row>
    <row r="7729" spans="5:11" x14ac:dyDescent="0.2">
      <c r="E7729" t="str">
        <f t="shared" si="120"/>
        <v>Manufacturing: Non Energy Intensive</v>
      </c>
      <c r="F7729" t="s">
        <v>79</v>
      </c>
      <c r="G7729" t="s">
        <v>39</v>
      </c>
      <c r="H7729" t="s">
        <v>4</v>
      </c>
      <c r="I7729">
        <v>2013</v>
      </c>
      <c r="J7729">
        <v>2050</v>
      </c>
      <c r="K7729">
        <v>4.6180293220644604</v>
      </c>
    </row>
    <row r="7730" spans="5:11" x14ac:dyDescent="0.2">
      <c r="E7730" t="str">
        <f t="shared" si="120"/>
        <v>Manufacturing: Non Energy Intensive</v>
      </c>
      <c r="F7730" t="s">
        <v>79</v>
      </c>
      <c r="G7730" t="s">
        <v>39</v>
      </c>
      <c r="H7730" t="s">
        <v>4</v>
      </c>
      <c r="I7730">
        <v>2014</v>
      </c>
      <c r="J7730">
        <v>2048</v>
      </c>
      <c r="K7730">
        <v>4.6471001503265299</v>
      </c>
    </row>
    <row r="7731" spans="5:11" x14ac:dyDescent="0.2">
      <c r="E7731" t="str">
        <f t="shared" si="120"/>
        <v>Manufacturing: Non Energy Intensive</v>
      </c>
      <c r="F7731" t="s">
        <v>79</v>
      </c>
      <c r="G7731" t="s">
        <v>39</v>
      </c>
      <c r="H7731" t="s">
        <v>4</v>
      </c>
      <c r="I7731">
        <v>2014</v>
      </c>
      <c r="J7731">
        <v>2049</v>
      </c>
      <c r="K7731">
        <v>4.6872519461286997</v>
      </c>
    </row>
    <row r="7732" spans="5:11" x14ac:dyDescent="0.2">
      <c r="E7732" t="str">
        <f t="shared" si="120"/>
        <v>Manufacturing: Non Energy Intensive</v>
      </c>
      <c r="F7732" t="s">
        <v>79</v>
      </c>
      <c r="G7732" t="s">
        <v>39</v>
      </c>
      <c r="H7732" t="s">
        <v>4</v>
      </c>
      <c r="I7732">
        <v>2014</v>
      </c>
      <c r="J7732">
        <v>2050</v>
      </c>
      <c r="K7732">
        <v>4.6846858344548599</v>
      </c>
    </row>
    <row r="7733" spans="5:11" x14ac:dyDescent="0.2">
      <c r="E7733" t="str">
        <f t="shared" si="120"/>
        <v>Manufacturing: Non Energy Intensive</v>
      </c>
      <c r="F7733" t="s">
        <v>79</v>
      </c>
      <c r="G7733" t="s">
        <v>39</v>
      </c>
      <c r="H7733" t="s">
        <v>4</v>
      </c>
      <c r="I7733">
        <v>2015</v>
      </c>
      <c r="J7733">
        <v>2048</v>
      </c>
      <c r="K7733">
        <v>4.6459223101462097</v>
      </c>
    </row>
    <row r="7734" spans="5:11" x14ac:dyDescent="0.2">
      <c r="E7734" t="str">
        <f t="shared" si="120"/>
        <v>Manufacturing: Non Energy Intensive</v>
      </c>
      <c r="F7734" t="s">
        <v>79</v>
      </c>
      <c r="G7734" t="s">
        <v>39</v>
      </c>
      <c r="H7734" t="s">
        <v>4</v>
      </c>
      <c r="I7734">
        <v>2015</v>
      </c>
      <c r="J7734">
        <v>2049</v>
      </c>
      <c r="K7734">
        <v>4.7085186052608403</v>
      </c>
    </row>
    <row r="7735" spans="5:11" x14ac:dyDescent="0.2">
      <c r="E7735" t="str">
        <f t="shared" si="120"/>
        <v>Manufacturing: Non Energy Intensive</v>
      </c>
      <c r="F7735" t="s">
        <v>79</v>
      </c>
      <c r="G7735" t="s">
        <v>39</v>
      </c>
      <c r="H7735" t="s">
        <v>4</v>
      </c>
      <c r="I7735">
        <v>2015</v>
      </c>
      <c r="J7735">
        <v>2050</v>
      </c>
      <c r="K7735">
        <v>4.7052277259472097</v>
      </c>
    </row>
    <row r="7736" spans="5:11" x14ac:dyDescent="0.2">
      <c r="E7736" t="str">
        <f t="shared" si="120"/>
        <v>Manufacturing: Non Energy Intensive</v>
      </c>
      <c r="F7736" t="s">
        <v>79</v>
      </c>
      <c r="G7736" t="s">
        <v>39</v>
      </c>
      <c r="H7736" t="s">
        <v>4</v>
      </c>
      <c r="I7736">
        <v>2016</v>
      </c>
      <c r="J7736">
        <v>2048</v>
      </c>
      <c r="K7736">
        <v>4.6683150849578601</v>
      </c>
    </row>
    <row r="7737" spans="5:11" x14ac:dyDescent="0.2">
      <c r="E7737" t="str">
        <f t="shared" si="120"/>
        <v>Manufacturing: Non Energy Intensive</v>
      </c>
      <c r="F7737" t="s">
        <v>79</v>
      </c>
      <c r="G7737" t="s">
        <v>39</v>
      </c>
      <c r="H7737" t="s">
        <v>4</v>
      </c>
      <c r="I7737">
        <v>2016</v>
      </c>
      <c r="J7737">
        <v>2049</v>
      </c>
      <c r="K7737">
        <v>4.7560362125284597</v>
      </c>
    </row>
    <row r="7738" spans="5:11" x14ac:dyDescent="0.2">
      <c r="E7738" t="str">
        <f t="shared" si="120"/>
        <v>Manufacturing: Non Energy Intensive</v>
      </c>
      <c r="F7738" t="s">
        <v>79</v>
      </c>
      <c r="G7738" t="s">
        <v>39</v>
      </c>
      <c r="H7738" t="s">
        <v>4</v>
      </c>
      <c r="I7738">
        <v>2016</v>
      </c>
      <c r="J7738">
        <v>2050</v>
      </c>
      <c r="K7738">
        <v>4.7527381050809296</v>
      </c>
    </row>
    <row r="7739" spans="5:11" x14ac:dyDescent="0.2">
      <c r="E7739" t="str">
        <f t="shared" si="120"/>
        <v>Manufacturing: Non Energy Intensive</v>
      </c>
      <c r="F7739" t="s">
        <v>79</v>
      </c>
      <c r="G7739" t="s">
        <v>39</v>
      </c>
      <c r="H7739" t="s">
        <v>4</v>
      </c>
      <c r="I7739">
        <v>2017</v>
      </c>
      <c r="J7739">
        <v>2048</v>
      </c>
      <c r="K7739">
        <v>4.5986606997363904</v>
      </c>
    </row>
    <row r="7740" spans="5:11" x14ac:dyDescent="0.2">
      <c r="E7740" t="str">
        <f t="shared" si="120"/>
        <v>Manufacturing: Non Energy Intensive</v>
      </c>
      <c r="F7740" t="s">
        <v>79</v>
      </c>
      <c r="G7740" t="s">
        <v>39</v>
      </c>
      <c r="H7740" t="s">
        <v>4</v>
      </c>
      <c r="I7740">
        <v>2017</v>
      </c>
      <c r="J7740">
        <v>2049</v>
      </c>
      <c r="K7740">
        <v>4.7060603703466999</v>
      </c>
    </row>
    <row r="7741" spans="5:11" x14ac:dyDescent="0.2">
      <c r="E7741" t="str">
        <f t="shared" si="120"/>
        <v>Manufacturing: Non Energy Intensive</v>
      </c>
      <c r="F7741" t="s">
        <v>79</v>
      </c>
      <c r="G7741" t="s">
        <v>39</v>
      </c>
      <c r="H7741" t="s">
        <v>4</v>
      </c>
      <c r="I7741">
        <v>2017</v>
      </c>
      <c r="J7741">
        <v>2050</v>
      </c>
      <c r="K7741">
        <v>4.70293519172942</v>
      </c>
    </row>
    <row r="7742" spans="5:11" x14ac:dyDescent="0.2">
      <c r="E7742" t="str">
        <f t="shared" si="120"/>
        <v>Manufacturing: Non Energy Intensive</v>
      </c>
      <c r="F7742" t="s">
        <v>79</v>
      </c>
      <c r="G7742" t="s">
        <v>39</v>
      </c>
      <c r="H7742" t="s">
        <v>4</v>
      </c>
      <c r="I7742">
        <v>2018</v>
      </c>
      <c r="J7742">
        <v>2048</v>
      </c>
      <c r="K7742">
        <v>4.5989469318461698</v>
      </c>
    </row>
    <row r="7743" spans="5:11" x14ac:dyDescent="0.2">
      <c r="E7743" t="str">
        <f t="shared" si="120"/>
        <v>Manufacturing: Non Energy Intensive</v>
      </c>
      <c r="F7743" t="s">
        <v>79</v>
      </c>
      <c r="G7743" t="s">
        <v>39</v>
      </c>
      <c r="H7743" t="s">
        <v>4</v>
      </c>
      <c r="I7743">
        <v>2018</v>
      </c>
      <c r="J7743">
        <v>2049</v>
      </c>
      <c r="K7743">
        <v>4.7277884654770501</v>
      </c>
    </row>
    <row r="7744" spans="5:11" x14ac:dyDescent="0.2">
      <c r="E7744" t="str">
        <f t="shared" si="120"/>
        <v>Manufacturing: Non Energy Intensive</v>
      </c>
      <c r="F7744" t="s">
        <v>79</v>
      </c>
      <c r="G7744" t="s">
        <v>39</v>
      </c>
      <c r="H7744" t="s">
        <v>4</v>
      </c>
      <c r="I7744">
        <v>2018</v>
      </c>
      <c r="J7744">
        <v>2050</v>
      </c>
      <c r="K7744">
        <v>4.7256409888160196</v>
      </c>
    </row>
    <row r="7745" spans="5:11" x14ac:dyDescent="0.2">
      <c r="E7745" t="str">
        <f t="shared" si="120"/>
        <v>Manufacturing: Non Energy Intensive</v>
      </c>
      <c r="F7745" t="s">
        <v>79</v>
      </c>
      <c r="G7745" t="s">
        <v>39</v>
      </c>
      <c r="H7745" t="s">
        <v>4</v>
      </c>
      <c r="I7745">
        <v>2019</v>
      </c>
      <c r="J7745">
        <v>2048</v>
      </c>
      <c r="K7745">
        <v>4.5333821717373599</v>
      </c>
    </row>
    <row r="7746" spans="5:11" x14ac:dyDescent="0.2">
      <c r="E7746" t="str">
        <f t="shared" si="120"/>
        <v>Manufacturing: Non Energy Intensive</v>
      </c>
      <c r="F7746" t="s">
        <v>79</v>
      </c>
      <c r="G7746" t="s">
        <v>39</v>
      </c>
      <c r="H7746" t="s">
        <v>4</v>
      </c>
      <c r="I7746">
        <v>2019</v>
      </c>
      <c r="J7746">
        <v>2049</v>
      </c>
      <c r="K7746">
        <v>4.6822407343668599</v>
      </c>
    </row>
    <row r="7747" spans="5:11" x14ac:dyDescent="0.2">
      <c r="E7747" t="str">
        <f t="shared" ref="E7747:E7810" si="121">VLOOKUP(F7747,$A$2:$B$53,2,)</f>
        <v>Manufacturing: Non Energy Intensive</v>
      </c>
      <c r="F7747" t="s">
        <v>79</v>
      </c>
      <c r="G7747" t="s">
        <v>39</v>
      </c>
      <c r="H7747" t="s">
        <v>4</v>
      </c>
      <c r="I7747">
        <v>2019</v>
      </c>
      <c r="J7747">
        <v>2050</v>
      </c>
      <c r="K7747">
        <v>4.6813548895981398</v>
      </c>
    </row>
    <row r="7748" spans="5:11" x14ac:dyDescent="0.2">
      <c r="E7748" t="str">
        <f t="shared" si="121"/>
        <v>Manufacturing: Non Energy Intensive</v>
      </c>
      <c r="F7748" t="s">
        <v>79</v>
      </c>
      <c r="G7748" t="s">
        <v>39</v>
      </c>
      <c r="H7748" t="s">
        <v>4</v>
      </c>
      <c r="I7748">
        <v>2020</v>
      </c>
      <c r="J7748">
        <v>2048</v>
      </c>
      <c r="K7748">
        <v>3.9102551561930801</v>
      </c>
    </row>
    <row r="7749" spans="5:11" x14ac:dyDescent="0.2">
      <c r="E7749" t="str">
        <f t="shared" si="121"/>
        <v>Manufacturing: Non Energy Intensive</v>
      </c>
      <c r="F7749" t="s">
        <v>79</v>
      </c>
      <c r="G7749" t="s">
        <v>39</v>
      </c>
      <c r="H7749" t="s">
        <v>4</v>
      </c>
      <c r="I7749">
        <v>2020</v>
      </c>
      <c r="J7749">
        <v>2049</v>
      </c>
      <c r="K7749">
        <v>4.0460019783177996</v>
      </c>
    </row>
    <row r="7750" spans="5:11" x14ac:dyDescent="0.2">
      <c r="E7750" t="str">
        <f t="shared" si="121"/>
        <v>Manufacturing: Non Energy Intensive</v>
      </c>
      <c r="F7750" t="s">
        <v>79</v>
      </c>
      <c r="G7750" t="s">
        <v>39</v>
      </c>
      <c r="H7750" t="s">
        <v>4</v>
      </c>
      <c r="I7750">
        <v>2020</v>
      </c>
      <c r="J7750">
        <v>2050</v>
      </c>
      <c r="K7750">
        <v>4.0472509099474001</v>
      </c>
    </row>
    <row r="7751" spans="5:11" x14ac:dyDescent="0.2">
      <c r="E7751" t="str">
        <f t="shared" si="121"/>
        <v>Manufacturing: Non Energy Intensive</v>
      </c>
      <c r="F7751" t="s">
        <v>79</v>
      </c>
      <c r="G7751" t="s">
        <v>39</v>
      </c>
      <c r="H7751" t="s">
        <v>4</v>
      </c>
      <c r="I7751">
        <v>2021</v>
      </c>
      <c r="J7751">
        <v>2048</v>
      </c>
      <c r="K7751">
        <v>4.0109126378034103</v>
      </c>
    </row>
    <row r="7752" spans="5:11" x14ac:dyDescent="0.2">
      <c r="E7752" t="str">
        <f t="shared" si="121"/>
        <v>Manufacturing: Non Energy Intensive</v>
      </c>
      <c r="F7752" t="s">
        <v>79</v>
      </c>
      <c r="G7752" t="s">
        <v>39</v>
      </c>
      <c r="H7752" t="s">
        <v>4</v>
      </c>
      <c r="I7752">
        <v>2021</v>
      </c>
      <c r="J7752">
        <v>2049</v>
      </c>
      <c r="K7752">
        <v>4.1683605953860097</v>
      </c>
    </row>
    <row r="7753" spans="5:11" x14ac:dyDescent="0.2">
      <c r="E7753" t="str">
        <f t="shared" si="121"/>
        <v>Manufacturing: Non Energy Intensive</v>
      </c>
      <c r="F7753" t="s">
        <v>79</v>
      </c>
      <c r="G7753" t="s">
        <v>39</v>
      </c>
      <c r="H7753" t="s">
        <v>4</v>
      </c>
      <c r="I7753">
        <v>2021</v>
      </c>
      <c r="J7753">
        <v>2050</v>
      </c>
      <c r="K7753">
        <v>4.1732720448576401</v>
      </c>
    </row>
    <row r="7754" spans="5:11" x14ac:dyDescent="0.2">
      <c r="E7754" t="str">
        <f t="shared" si="121"/>
        <v>Manufacturing: Non Energy Intensive</v>
      </c>
      <c r="F7754" t="s">
        <v>79</v>
      </c>
      <c r="G7754" t="s">
        <v>39</v>
      </c>
      <c r="H7754" t="s">
        <v>4</v>
      </c>
      <c r="I7754">
        <v>2022</v>
      </c>
      <c r="J7754">
        <v>2048</v>
      </c>
      <c r="K7754">
        <v>4.0990537727523204</v>
      </c>
    </row>
    <row r="7755" spans="5:11" x14ac:dyDescent="0.2">
      <c r="E7755" t="str">
        <f t="shared" si="121"/>
        <v>Manufacturing: Non Energy Intensive</v>
      </c>
      <c r="F7755" t="s">
        <v>79</v>
      </c>
      <c r="G7755" t="s">
        <v>39</v>
      </c>
      <c r="H7755" t="s">
        <v>4</v>
      </c>
      <c r="I7755">
        <v>2022</v>
      </c>
      <c r="J7755">
        <v>2049</v>
      </c>
      <c r="K7755">
        <v>4.2794754581535903</v>
      </c>
    </row>
    <row r="7756" spans="5:11" x14ac:dyDescent="0.2">
      <c r="E7756" t="str">
        <f t="shared" si="121"/>
        <v>Manufacturing: Non Energy Intensive</v>
      </c>
      <c r="F7756" t="s">
        <v>79</v>
      </c>
      <c r="G7756" t="s">
        <v>39</v>
      </c>
      <c r="H7756" t="s">
        <v>4</v>
      </c>
      <c r="I7756">
        <v>2022</v>
      </c>
      <c r="J7756">
        <v>2050</v>
      </c>
      <c r="K7756">
        <v>4.2823953513067403</v>
      </c>
    </row>
    <row r="7757" spans="5:11" x14ac:dyDescent="0.2">
      <c r="E7757" t="str">
        <f t="shared" si="121"/>
        <v>Manufacturing: Non Energy Intensive</v>
      </c>
      <c r="F7757" t="s">
        <v>79</v>
      </c>
      <c r="G7757" t="s">
        <v>39</v>
      </c>
      <c r="H7757" t="s">
        <v>4</v>
      </c>
      <c r="I7757">
        <v>2023</v>
      </c>
      <c r="J7757">
        <v>2048</v>
      </c>
      <c r="K7757">
        <v>4.1745638887544798</v>
      </c>
    </row>
    <row r="7758" spans="5:11" x14ac:dyDescent="0.2">
      <c r="E7758" t="str">
        <f t="shared" si="121"/>
        <v>Manufacturing: Non Energy Intensive</v>
      </c>
      <c r="F7758" t="s">
        <v>79</v>
      </c>
      <c r="G7758" t="s">
        <v>39</v>
      </c>
      <c r="H7758" t="s">
        <v>4</v>
      </c>
      <c r="I7758">
        <v>2023</v>
      </c>
      <c r="J7758">
        <v>2049</v>
      </c>
      <c r="K7758">
        <v>4.37705400464304</v>
      </c>
    </row>
    <row r="7759" spans="5:11" x14ac:dyDescent="0.2">
      <c r="E7759" t="str">
        <f t="shared" si="121"/>
        <v>Manufacturing: Non Energy Intensive</v>
      </c>
      <c r="F7759" t="s">
        <v>79</v>
      </c>
      <c r="G7759" t="s">
        <v>39</v>
      </c>
      <c r="H7759" t="s">
        <v>4</v>
      </c>
      <c r="I7759">
        <v>2023</v>
      </c>
      <c r="J7759">
        <v>2050</v>
      </c>
      <c r="K7759">
        <v>4.3772610035039001</v>
      </c>
    </row>
    <row r="7760" spans="5:11" x14ac:dyDescent="0.2">
      <c r="E7760" t="str">
        <f t="shared" si="121"/>
        <v>Manufacturing: Non Energy Intensive</v>
      </c>
      <c r="F7760" t="s">
        <v>79</v>
      </c>
      <c r="G7760" t="s">
        <v>39</v>
      </c>
      <c r="H7760" t="s">
        <v>4</v>
      </c>
      <c r="I7760">
        <v>2024</v>
      </c>
      <c r="J7760">
        <v>2048</v>
      </c>
      <c r="K7760">
        <v>4.2511557443881696</v>
      </c>
    </row>
    <row r="7761" spans="5:11" x14ac:dyDescent="0.2">
      <c r="E7761" t="str">
        <f t="shared" si="121"/>
        <v>Manufacturing: Non Energy Intensive</v>
      </c>
      <c r="F7761" t="s">
        <v>79</v>
      </c>
      <c r="G7761" t="s">
        <v>39</v>
      </c>
      <c r="H7761" t="s">
        <v>4</v>
      </c>
      <c r="I7761">
        <v>2024</v>
      </c>
      <c r="J7761">
        <v>2049</v>
      </c>
      <c r="K7761">
        <v>4.4748644047740198</v>
      </c>
    </row>
    <row r="7762" spans="5:11" x14ac:dyDescent="0.2">
      <c r="E7762" t="str">
        <f t="shared" si="121"/>
        <v>Manufacturing: Non Energy Intensive</v>
      </c>
      <c r="F7762" t="s">
        <v>79</v>
      </c>
      <c r="G7762" t="s">
        <v>39</v>
      </c>
      <c r="H7762" t="s">
        <v>4</v>
      </c>
      <c r="I7762">
        <v>2024</v>
      </c>
      <c r="J7762">
        <v>2050</v>
      </c>
      <c r="K7762">
        <v>4.4743020561423403</v>
      </c>
    </row>
    <row r="7763" spans="5:11" x14ac:dyDescent="0.2">
      <c r="E7763" t="str">
        <f t="shared" si="121"/>
        <v>Manufacturing: Non Energy Intensive</v>
      </c>
      <c r="F7763" t="s">
        <v>79</v>
      </c>
      <c r="G7763" t="s">
        <v>39</v>
      </c>
      <c r="H7763" t="s">
        <v>4</v>
      </c>
      <c r="I7763">
        <v>2025</v>
      </c>
      <c r="J7763">
        <v>2048</v>
      </c>
      <c r="K7763">
        <v>4.3308081644696097</v>
      </c>
    </row>
    <row r="7764" spans="5:11" x14ac:dyDescent="0.2">
      <c r="E7764" t="str">
        <f t="shared" si="121"/>
        <v>Manufacturing: Non Energy Intensive</v>
      </c>
      <c r="F7764" t="s">
        <v>79</v>
      </c>
      <c r="G7764" t="s">
        <v>39</v>
      </c>
      <c r="H7764" t="s">
        <v>4</v>
      </c>
      <c r="I7764">
        <v>2025</v>
      </c>
      <c r="J7764">
        <v>2049</v>
      </c>
      <c r="K7764">
        <v>4.5732449336685397</v>
      </c>
    </row>
    <row r="7765" spans="5:11" x14ac:dyDescent="0.2">
      <c r="E7765" t="str">
        <f t="shared" si="121"/>
        <v>Manufacturing: Non Energy Intensive</v>
      </c>
      <c r="F7765" t="s">
        <v>79</v>
      </c>
      <c r="G7765" t="s">
        <v>39</v>
      </c>
      <c r="H7765" t="s">
        <v>4</v>
      </c>
      <c r="I7765">
        <v>2025</v>
      </c>
      <c r="J7765">
        <v>2050</v>
      </c>
      <c r="K7765">
        <v>4.5722020963341201</v>
      </c>
    </row>
    <row r="7766" spans="5:11" x14ac:dyDescent="0.2">
      <c r="E7766" t="str">
        <f t="shared" si="121"/>
        <v>Manufacturing: Non Energy Intensive</v>
      </c>
      <c r="F7766" t="s">
        <v>79</v>
      </c>
      <c r="G7766" t="s">
        <v>39</v>
      </c>
      <c r="H7766" t="s">
        <v>4</v>
      </c>
      <c r="I7766">
        <v>2026</v>
      </c>
      <c r="J7766">
        <v>2048</v>
      </c>
      <c r="K7766">
        <v>4.3954151449073997</v>
      </c>
    </row>
    <row r="7767" spans="5:11" x14ac:dyDescent="0.2">
      <c r="E7767" t="str">
        <f t="shared" si="121"/>
        <v>Manufacturing: Non Energy Intensive</v>
      </c>
      <c r="F7767" t="s">
        <v>79</v>
      </c>
      <c r="G7767" t="s">
        <v>39</v>
      </c>
      <c r="H7767" t="s">
        <v>4</v>
      </c>
      <c r="I7767">
        <v>2026</v>
      </c>
      <c r="J7767">
        <v>2049</v>
      </c>
      <c r="K7767">
        <v>4.6575621647118304</v>
      </c>
    </row>
    <row r="7768" spans="5:11" x14ac:dyDescent="0.2">
      <c r="E7768" t="str">
        <f t="shared" si="121"/>
        <v>Manufacturing: Non Energy Intensive</v>
      </c>
      <c r="F7768" t="s">
        <v>79</v>
      </c>
      <c r="G7768" t="s">
        <v>39</v>
      </c>
      <c r="H7768" t="s">
        <v>4</v>
      </c>
      <c r="I7768">
        <v>2026</v>
      </c>
      <c r="J7768">
        <v>2050</v>
      </c>
      <c r="K7768">
        <v>4.6564217147204001</v>
      </c>
    </row>
    <row r="7769" spans="5:11" x14ac:dyDescent="0.2">
      <c r="E7769" t="str">
        <f t="shared" si="121"/>
        <v>Manufacturing: Non Energy Intensive</v>
      </c>
      <c r="F7769" t="s">
        <v>79</v>
      </c>
      <c r="G7769" t="s">
        <v>39</v>
      </c>
      <c r="H7769" t="s">
        <v>4</v>
      </c>
      <c r="I7769">
        <v>2027</v>
      </c>
      <c r="J7769">
        <v>2048</v>
      </c>
      <c r="K7769">
        <v>4.4625900815772299</v>
      </c>
    </row>
    <row r="7770" spans="5:11" x14ac:dyDescent="0.2">
      <c r="E7770" t="str">
        <f t="shared" si="121"/>
        <v>Manufacturing: Non Energy Intensive</v>
      </c>
      <c r="F7770" t="s">
        <v>79</v>
      </c>
      <c r="G7770" t="s">
        <v>39</v>
      </c>
      <c r="H7770" t="s">
        <v>4</v>
      </c>
      <c r="I7770">
        <v>2027</v>
      </c>
      <c r="J7770">
        <v>2049</v>
      </c>
      <c r="K7770">
        <v>4.7446295620679804</v>
      </c>
    </row>
    <row r="7771" spans="5:11" x14ac:dyDescent="0.2">
      <c r="E7771" t="str">
        <f t="shared" si="121"/>
        <v>Manufacturing: Non Energy Intensive</v>
      </c>
      <c r="F7771" t="s">
        <v>79</v>
      </c>
      <c r="G7771" t="s">
        <v>39</v>
      </c>
      <c r="H7771" t="s">
        <v>4</v>
      </c>
      <c r="I7771">
        <v>2027</v>
      </c>
      <c r="J7771">
        <v>2050</v>
      </c>
      <c r="K7771">
        <v>4.7438554120027501</v>
      </c>
    </row>
    <row r="7772" spans="5:11" x14ac:dyDescent="0.2">
      <c r="E7772" t="str">
        <f t="shared" si="121"/>
        <v>Manufacturing: Non Energy Intensive</v>
      </c>
      <c r="F7772" t="s">
        <v>79</v>
      </c>
      <c r="G7772" t="s">
        <v>39</v>
      </c>
      <c r="H7772" t="s">
        <v>4</v>
      </c>
      <c r="I7772">
        <v>2028</v>
      </c>
      <c r="J7772">
        <v>2048</v>
      </c>
      <c r="K7772">
        <v>4.5327171052584996</v>
      </c>
    </row>
    <row r="7773" spans="5:11" x14ac:dyDescent="0.2">
      <c r="E7773" t="str">
        <f t="shared" si="121"/>
        <v>Manufacturing: Non Energy Intensive</v>
      </c>
      <c r="F7773" t="s">
        <v>79</v>
      </c>
      <c r="G7773" t="s">
        <v>39</v>
      </c>
      <c r="H7773" t="s">
        <v>4</v>
      </c>
      <c r="I7773">
        <v>2028</v>
      </c>
      <c r="J7773">
        <v>2049</v>
      </c>
      <c r="K7773">
        <v>4.8356694286032402</v>
      </c>
    </row>
    <row r="7774" spans="5:11" x14ac:dyDescent="0.2">
      <c r="E7774" t="str">
        <f t="shared" si="121"/>
        <v>Manufacturing: Non Energy Intensive</v>
      </c>
      <c r="F7774" t="s">
        <v>79</v>
      </c>
      <c r="G7774" t="s">
        <v>39</v>
      </c>
      <c r="H7774" t="s">
        <v>4</v>
      </c>
      <c r="I7774">
        <v>2028</v>
      </c>
      <c r="J7774">
        <v>2050</v>
      </c>
      <c r="K7774">
        <v>4.8355308800129704</v>
      </c>
    </row>
    <row r="7775" spans="5:11" x14ac:dyDescent="0.2">
      <c r="E7775" t="str">
        <f t="shared" si="121"/>
        <v>Manufacturing: Non Energy Intensive</v>
      </c>
      <c r="F7775" t="s">
        <v>79</v>
      </c>
      <c r="G7775" t="s">
        <v>39</v>
      </c>
      <c r="H7775" t="s">
        <v>4</v>
      </c>
      <c r="I7775">
        <v>2029</v>
      </c>
      <c r="J7775">
        <v>2048</v>
      </c>
      <c r="K7775">
        <v>4.6217800477219999</v>
      </c>
    </row>
    <row r="7776" spans="5:11" x14ac:dyDescent="0.2">
      <c r="E7776" t="str">
        <f t="shared" si="121"/>
        <v>Manufacturing: Non Energy Intensive</v>
      </c>
      <c r="F7776" t="s">
        <v>79</v>
      </c>
      <c r="G7776" t="s">
        <v>39</v>
      </c>
      <c r="H7776" t="s">
        <v>4</v>
      </c>
      <c r="I7776">
        <v>2029</v>
      </c>
      <c r="J7776">
        <v>2049</v>
      </c>
      <c r="K7776">
        <v>4.9443040687212196</v>
      </c>
    </row>
    <row r="7777" spans="5:11" x14ac:dyDescent="0.2">
      <c r="E7777" t="str">
        <f t="shared" si="121"/>
        <v>Manufacturing: Non Energy Intensive</v>
      </c>
      <c r="F7777" t="s">
        <v>79</v>
      </c>
      <c r="G7777" t="s">
        <v>39</v>
      </c>
      <c r="H7777" t="s">
        <v>4</v>
      </c>
      <c r="I7777">
        <v>2029</v>
      </c>
      <c r="J7777">
        <v>2050</v>
      </c>
      <c r="K7777">
        <v>4.9460938801934997</v>
      </c>
    </row>
    <row r="7778" spans="5:11" x14ac:dyDescent="0.2">
      <c r="E7778" t="str">
        <f t="shared" si="121"/>
        <v>Manufacturing: Non Energy Intensive</v>
      </c>
      <c r="F7778" t="s">
        <v>79</v>
      </c>
      <c r="G7778" t="s">
        <v>39</v>
      </c>
      <c r="H7778" t="s">
        <v>4</v>
      </c>
      <c r="I7778">
        <v>2030</v>
      </c>
      <c r="J7778">
        <v>2048</v>
      </c>
      <c r="K7778">
        <v>4.7102059048152896</v>
      </c>
    </row>
    <row r="7779" spans="5:11" x14ac:dyDescent="0.2">
      <c r="E7779" t="str">
        <f t="shared" si="121"/>
        <v>Manufacturing: Non Energy Intensive</v>
      </c>
      <c r="F7779" t="s">
        <v>79</v>
      </c>
      <c r="G7779" t="s">
        <v>39</v>
      </c>
      <c r="H7779" t="s">
        <v>4</v>
      </c>
      <c r="I7779">
        <v>2030</v>
      </c>
      <c r="J7779">
        <v>2049</v>
      </c>
      <c r="K7779">
        <v>5.0516639169099902</v>
      </c>
    </row>
    <row r="7780" spans="5:11" x14ac:dyDescent="0.2">
      <c r="E7780" t="str">
        <f t="shared" si="121"/>
        <v>Manufacturing: Non Energy Intensive</v>
      </c>
      <c r="F7780" t="s">
        <v>79</v>
      </c>
      <c r="G7780" t="s">
        <v>39</v>
      </c>
      <c r="H7780" t="s">
        <v>4</v>
      </c>
      <c r="I7780">
        <v>2030</v>
      </c>
      <c r="J7780">
        <v>2050</v>
      </c>
      <c r="K7780">
        <v>5.05356812376818</v>
      </c>
    </row>
    <row r="7781" spans="5:11" x14ac:dyDescent="0.2">
      <c r="E7781" t="str">
        <f t="shared" si="121"/>
        <v>Manufacturing: Non Energy Intensive</v>
      </c>
      <c r="F7781" t="s">
        <v>79</v>
      </c>
      <c r="G7781" t="s">
        <v>39</v>
      </c>
      <c r="H7781" t="s">
        <v>4</v>
      </c>
      <c r="I7781">
        <v>2031</v>
      </c>
      <c r="J7781">
        <v>2048</v>
      </c>
      <c r="K7781">
        <v>4.8419808500551902</v>
      </c>
    </row>
    <row r="7782" spans="5:11" x14ac:dyDescent="0.2">
      <c r="E7782" t="str">
        <f t="shared" si="121"/>
        <v>Manufacturing: Non Energy Intensive</v>
      </c>
      <c r="F7782" t="s">
        <v>79</v>
      </c>
      <c r="G7782" t="s">
        <v>39</v>
      </c>
      <c r="H7782" t="s">
        <v>4</v>
      </c>
      <c r="I7782">
        <v>2031</v>
      </c>
      <c r="J7782">
        <v>2049</v>
      </c>
      <c r="K7782">
        <v>5.1994341932977299</v>
      </c>
    </row>
    <row r="7783" spans="5:11" x14ac:dyDescent="0.2">
      <c r="E7783" t="str">
        <f t="shared" si="121"/>
        <v>Manufacturing: Non Energy Intensive</v>
      </c>
      <c r="F7783" t="s">
        <v>79</v>
      </c>
      <c r="G7783" t="s">
        <v>39</v>
      </c>
      <c r="H7783" t="s">
        <v>4</v>
      </c>
      <c r="I7783">
        <v>2031</v>
      </c>
      <c r="J7783">
        <v>2050</v>
      </c>
      <c r="K7783">
        <v>5.2000158152843001</v>
      </c>
    </row>
    <row r="7784" spans="5:11" x14ac:dyDescent="0.2">
      <c r="E7784" t="str">
        <f t="shared" si="121"/>
        <v>Manufacturing: Non Energy Intensive</v>
      </c>
      <c r="F7784" t="s">
        <v>79</v>
      </c>
      <c r="G7784" t="s">
        <v>39</v>
      </c>
      <c r="H7784" t="s">
        <v>4</v>
      </c>
      <c r="I7784">
        <v>2032</v>
      </c>
      <c r="J7784">
        <v>2048</v>
      </c>
      <c r="K7784">
        <v>4.9801101198330899</v>
      </c>
    </row>
    <row r="7785" spans="5:11" x14ac:dyDescent="0.2">
      <c r="E7785" t="str">
        <f t="shared" si="121"/>
        <v>Manufacturing: Non Energy Intensive</v>
      </c>
      <c r="F7785" t="s">
        <v>79</v>
      </c>
      <c r="G7785" t="s">
        <v>39</v>
      </c>
      <c r="H7785" t="s">
        <v>4</v>
      </c>
      <c r="I7785">
        <v>2032</v>
      </c>
      <c r="J7785">
        <v>2049</v>
      </c>
      <c r="K7785">
        <v>5.3550784604602804</v>
      </c>
    </row>
    <row r="7786" spans="5:11" x14ac:dyDescent="0.2">
      <c r="E7786" t="str">
        <f t="shared" si="121"/>
        <v>Manufacturing: Non Energy Intensive</v>
      </c>
      <c r="F7786" t="s">
        <v>79</v>
      </c>
      <c r="G7786" t="s">
        <v>39</v>
      </c>
      <c r="H7786" t="s">
        <v>4</v>
      </c>
      <c r="I7786">
        <v>2032</v>
      </c>
      <c r="J7786">
        <v>2050</v>
      </c>
      <c r="K7786">
        <v>5.3589302829117997</v>
      </c>
    </row>
    <row r="7787" spans="5:11" x14ac:dyDescent="0.2">
      <c r="E7787" t="str">
        <f t="shared" si="121"/>
        <v>Manufacturing: Non Energy Intensive</v>
      </c>
      <c r="F7787" t="s">
        <v>79</v>
      </c>
      <c r="G7787" t="s">
        <v>39</v>
      </c>
      <c r="H7787" t="s">
        <v>4</v>
      </c>
      <c r="I7787">
        <v>2033</v>
      </c>
      <c r="J7787">
        <v>2048</v>
      </c>
      <c r="K7787">
        <v>5.1249069289859701</v>
      </c>
    </row>
    <row r="7788" spans="5:11" x14ac:dyDescent="0.2">
      <c r="E7788" t="str">
        <f t="shared" si="121"/>
        <v>Manufacturing: Non Energy Intensive</v>
      </c>
      <c r="F7788" t="s">
        <v>79</v>
      </c>
      <c r="G7788" t="s">
        <v>39</v>
      </c>
      <c r="H7788" t="s">
        <v>4</v>
      </c>
      <c r="I7788">
        <v>2033</v>
      </c>
      <c r="J7788">
        <v>2049</v>
      </c>
      <c r="K7788">
        <v>5.5231555987850802</v>
      </c>
    </row>
    <row r="7789" spans="5:11" x14ac:dyDescent="0.2">
      <c r="E7789" t="str">
        <f t="shared" si="121"/>
        <v>Manufacturing: Non Energy Intensive</v>
      </c>
      <c r="F7789" t="s">
        <v>79</v>
      </c>
      <c r="G7789" t="s">
        <v>39</v>
      </c>
      <c r="H7789" t="s">
        <v>4</v>
      </c>
      <c r="I7789">
        <v>2033</v>
      </c>
      <c r="J7789">
        <v>2050</v>
      </c>
      <c r="K7789">
        <v>5.5277580856088298</v>
      </c>
    </row>
    <row r="7790" spans="5:11" x14ac:dyDescent="0.2">
      <c r="E7790" t="str">
        <f t="shared" si="121"/>
        <v>Manufacturing: Non Energy Intensive</v>
      </c>
      <c r="F7790" t="s">
        <v>79</v>
      </c>
      <c r="G7790" t="s">
        <v>39</v>
      </c>
      <c r="H7790" t="s">
        <v>4</v>
      </c>
      <c r="I7790">
        <v>2034</v>
      </c>
      <c r="J7790">
        <v>2048</v>
      </c>
      <c r="K7790">
        <v>5.2947302179688398</v>
      </c>
    </row>
    <row r="7791" spans="5:11" x14ac:dyDescent="0.2">
      <c r="E7791" t="str">
        <f t="shared" si="121"/>
        <v>Manufacturing: Non Energy Intensive</v>
      </c>
      <c r="F7791" t="s">
        <v>79</v>
      </c>
      <c r="G7791" t="s">
        <v>39</v>
      </c>
      <c r="H7791" t="s">
        <v>4</v>
      </c>
      <c r="I7791">
        <v>2034</v>
      </c>
      <c r="J7791">
        <v>2049</v>
      </c>
      <c r="K7791">
        <v>5.7053514023515897</v>
      </c>
    </row>
    <row r="7792" spans="5:11" x14ac:dyDescent="0.2">
      <c r="E7792" t="str">
        <f t="shared" si="121"/>
        <v>Manufacturing: Non Energy Intensive</v>
      </c>
      <c r="F7792" t="s">
        <v>79</v>
      </c>
      <c r="G7792" t="s">
        <v>39</v>
      </c>
      <c r="H7792" t="s">
        <v>4</v>
      </c>
      <c r="I7792">
        <v>2034</v>
      </c>
      <c r="J7792">
        <v>2050</v>
      </c>
      <c r="K7792">
        <v>5.7153379700286502</v>
      </c>
    </row>
    <row r="7793" spans="5:11" x14ac:dyDescent="0.2">
      <c r="E7793" t="str">
        <f t="shared" si="121"/>
        <v>Manufacturing: Non Energy Intensive</v>
      </c>
      <c r="F7793" t="s">
        <v>79</v>
      </c>
      <c r="G7793" t="s">
        <v>39</v>
      </c>
      <c r="H7793" t="s">
        <v>4</v>
      </c>
      <c r="I7793">
        <v>2035</v>
      </c>
      <c r="J7793">
        <v>2048</v>
      </c>
      <c r="K7793">
        <v>5.4504174467289399</v>
      </c>
    </row>
    <row r="7794" spans="5:11" x14ac:dyDescent="0.2">
      <c r="E7794" t="str">
        <f t="shared" si="121"/>
        <v>Manufacturing: Non Energy Intensive</v>
      </c>
      <c r="F7794" t="s">
        <v>79</v>
      </c>
      <c r="G7794" t="s">
        <v>39</v>
      </c>
      <c r="H7794" t="s">
        <v>4</v>
      </c>
      <c r="I7794">
        <v>2035</v>
      </c>
      <c r="J7794">
        <v>2049</v>
      </c>
      <c r="K7794">
        <v>5.8965913255365896</v>
      </c>
    </row>
    <row r="7795" spans="5:11" x14ac:dyDescent="0.2">
      <c r="E7795" t="str">
        <f t="shared" si="121"/>
        <v>Manufacturing: Non Energy Intensive</v>
      </c>
      <c r="F7795" t="s">
        <v>79</v>
      </c>
      <c r="G7795" t="s">
        <v>39</v>
      </c>
      <c r="H7795" t="s">
        <v>4</v>
      </c>
      <c r="I7795">
        <v>2035</v>
      </c>
      <c r="J7795">
        <v>2050</v>
      </c>
      <c r="K7795">
        <v>5.8928758021933101</v>
      </c>
    </row>
    <row r="7796" spans="5:11" x14ac:dyDescent="0.2">
      <c r="E7796" t="str">
        <f t="shared" si="121"/>
        <v>Manufacturing: Non Energy Intensive</v>
      </c>
      <c r="F7796" t="s">
        <v>79</v>
      </c>
      <c r="G7796" t="s">
        <v>39</v>
      </c>
      <c r="H7796" t="s">
        <v>4</v>
      </c>
      <c r="I7796">
        <v>2036</v>
      </c>
      <c r="J7796">
        <v>2048</v>
      </c>
      <c r="K7796">
        <v>5.6212439503237697</v>
      </c>
    </row>
    <row r="7797" spans="5:11" x14ac:dyDescent="0.2">
      <c r="E7797" t="str">
        <f t="shared" si="121"/>
        <v>Manufacturing: Non Energy Intensive</v>
      </c>
      <c r="F7797" t="s">
        <v>79</v>
      </c>
      <c r="G7797" t="s">
        <v>39</v>
      </c>
      <c r="H7797" t="s">
        <v>4</v>
      </c>
      <c r="I7797">
        <v>2036</v>
      </c>
      <c r="J7797">
        <v>2049</v>
      </c>
      <c r="K7797">
        <v>6.0848499728261096</v>
      </c>
    </row>
    <row r="7798" spans="5:11" x14ac:dyDescent="0.2">
      <c r="E7798" t="str">
        <f t="shared" si="121"/>
        <v>Manufacturing: Non Energy Intensive</v>
      </c>
      <c r="F7798" t="s">
        <v>79</v>
      </c>
      <c r="G7798" t="s">
        <v>39</v>
      </c>
      <c r="H7798" t="s">
        <v>4</v>
      </c>
      <c r="I7798">
        <v>2036</v>
      </c>
      <c r="J7798">
        <v>2050</v>
      </c>
      <c r="K7798">
        <v>6.0829582587849798</v>
      </c>
    </row>
    <row r="7799" spans="5:11" x14ac:dyDescent="0.2">
      <c r="E7799" t="str">
        <f t="shared" si="121"/>
        <v>Manufacturing: Non Energy Intensive</v>
      </c>
      <c r="F7799" t="s">
        <v>79</v>
      </c>
      <c r="G7799" t="s">
        <v>39</v>
      </c>
      <c r="H7799" t="s">
        <v>4</v>
      </c>
      <c r="I7799">
        <v>2037</v>
      </c>
      <c r="J7799">
        <v>2048</v>
      </c>
      <c r="K7799">
        <v>5.8050801347716003</v>
      </c>
    </row>
    <row r="7800" spans="5:11" x14ac:dyDescent="0.2">
      <c r="E7800" t="str">
        <f t="shared" si="121"/>
        <v>Manufacturing: Non Energy Intensive</v>
      </c>
      <c r="F7800" t="s">
        <v>79</v>
      </c>
      <c r="G7800" t="s">
        <v>39</v>
      </c>
      <c r="H7800" t="s">
        <v>4</v>
      </c>
      <c r="I7800">
        <v>2037</v>
      </c>
      <c r="J7800">
        <v>2049</v>
      </c>
      <c r="K7800">
        <v>6.2813438841549996</v>
      </c>
    </row>
    <row r="7801" spans="5:11" x14ac:dyDescent="0.2">
      <c r="E7801" t="str">
        <f t="shared" si="121"/>
        <v>Manufacturing: Non Energy Intensive</v>
      </c>
      <c r="F7801" t="s">
        <v>79</v>
      </c>
      <c r="G7801" t="s">
        <v>39</v>
      </c>
      <c r="H7801" t="s">
        <v>4</v>
      </c>
      <c r="I7801">
        <v>2037</v>
      </c>
      <c r="J7801">
        <v>2050</v>
      </c>
      <c r="K7801">
        <v>6.2811071771346203</v>
      </c>
    </row>
    <row r="7802" spans="5:11" x14ac:dyDescent="0.2">
      <c r="E7802" t="str">
        <f t="shared" si="121"/>
        <v>Manufacturing: Non Energy Intensive</v>
      </c>
      <c r="F7802" t="s">
        <v>79</v>
      </c>
      <c r="G7802" t="s">
        <v>39</v>
      </c>
      <c r="H7802" t="s">
        <v>4</v>
      </c>
      <c r="I7802">
        <v>2038</v>
      </c>
      <c r="J7802">
        <v>2048</v>
      </c>
      <c r="K7802">
        <v>5.9983679472082398</v>
      </c>
    </row>
    <row r="7803" spans="5:11" x14ac:dyDescent="0.2">
      <c r="E7803" t="str">
        <f t="shared" si="121"/>
        <v>Manufacturing: Non Energy Intensive</v>
      </c>
      <c r="F7803" t="s">
        <v>79</v>
      </c>
      <c r="G7803" t="s">
        <v>39</v>
      </c>
      <c r="H7803" t="s">
        <v>4</v>
      </c>
      <c r="I7803">
        <v>2038</v>
      </c>
      <c r="J7803">
        <v>2049</v>
      </c>
      <c r="K7803">
        <v>6.4858305216045196</v>
      </c>
    </row>
    <row r="7804" spans="5:11" x14ac:dyDescent="0.2">
      <c r="E7804" t="str">
        <f t="shared" si="121"/>
        <v>Manufacturing: Non Energy Intensive</v>
      </c>
      <c r="F7804" t="s">
        <v>79</v>
      </c>
      <c r="G7804" t="s">
        <v>39</v>
      </c>
      <c r="H7804" t="s">
        <v>4</v>
      </c>
      <c r="I7804">
        <v>2038</v>
      </c>
      <c r="J7804">
        <v>2050</v>
      </c>
      <c r="K7804">
        <v>6.4878577287572599</v>
      </c>
    </row>
    <row r="7805" spans="5:11" x14ac:dyDescent="0.2">
      <c r="E7805" t="str">
        <f t="shared" si="121"/>
        <v>Manufacturing: Non Energy Intensive</v>
      </c>
      <c r="F7805" t="s">
        <v>79</v>
      </c>
      <c r="G7805" t="s">
        <v>39</v>
      </c>
      <c r="H7805" t="s">
        <v>4</v>
      </c>
      <c r="I7805">
        <v>2039</v>
      </c>
      <c r="J7805">
        <v>2048</v>
      </c>
      <c r="K7805">
        <v>6.19012065733396</v>
      </c>
    </row>
    <row r="7806" spans="5:11" x14ac:dyDescent="0.2">
      <c r="E7806" t="str">
        <f t="shared" si="121"/>
        <v>Manufacturing: Non Energy Intensive</v>
      </c>
      <c r="F7806" t="s">
        <v>79</v>
      </c>
      <c r="G7806" t="s">
        <v>39</v>
      </c>
      <c r="H7806" t="s">
        <v>4</v>
      </c>
      <c r="I7806">
        <v>2039</v>
      </c>
      <c r="J7806">
        <v>2049</v>
      </c>
      <c r="K7806">
        <v>6.6917260235203999</v>
      </c>
    </row>
    <row r="7807" spans="5:11" x14ac:dyDescent="0.2">
      <c r="E7807" t="str">
        <f t="shared" si="121"/>
        <v>Manufacturing: Non Energy Intensive</v>
      </c>
      <c r="F7807" t="s">
        <v>79</v>
      </c>
      <c r="G7807" t="s">
        <v>39</v>
      </c>
      <c r="H7807" t="s">
        <v>4</v>
      </c>
      <c r="I7807">
        <v>2039</v>
      </c>
      <c r="J7807">
        <v>2050</v>
      </c>
      <c r="K7807">
        <v>6.6943729787702901</v>
      </c>
    </row>
    <row r="7808" spans="5:11" x14ac:dyDescent="0.2">
      <c r="E7808" t="str">
        <f t="shared" si="121"/>
        <v>Manufacturing: Non Energy Intensive</v>
      </c>
      <c r="F7808" t="s">
        <v>79</v>
      </c>
      <c r="G7808" t="s">
        <v>39</v>
      </c>
      <c r="H7808" t="s">
        <v>4</v>
      </c>
      <c r="I7808">
        <v>2040</v>
      </c>
      <c r="J7808">
        <v>2048</v>
      </c>
      <c r="K7808">
        <v>6.3878020328461202</v>
      </c>
    </row>
    <row r="7809" spans="5:11" x14ac:dyDescent="0.2">
      <c r="E7809" t="str">
        <f t="shared" si="121"/>
        <v>Manufacturing: Non Energy Intensive</v>
      </c>
      <c r="F7809" t="s">
        <v>79</v>
      </c>
      <c r="G7809" t="s">
        <v>39</v>
      </c>
      <c r="H7809" t="s">
        <v>4</v>
      </c>
      <c r="I7809">
        <v>2040</v>
      </c>
      <c r="J7809">
        <v>2049</v>
      </c>
      <c r="K7809">
        <v>6.9056362085865404</v>
      </c>
    </row>
    <row r="7810" spans="5:11" x14ac:dyDescent="0.2">
      <c r="E7810" t="str">
        <f t="shared" si="121"/>
        <v>Manufacturing: Non Energy Intensive</v>
      </c>
      <c r="F7810" t="s">
        <v>79</v>
      </c>
      <c r="G7810" t="s">
        <v>39</v>
      </c>
      <c r="H7810" t="s">
        <v>4</v>
      </c>
      <c r="I7810">
        <v>2040</v>
      </c>
      <c r="J7810">
        <v>2050</v>
      </c>
      <c r="K7810">
        <v>6.9085157931125201</v>
      </c>
    </row>
    <row r="7811" spans="5:11" x14ac:dyDescent="0.2">
      <c r="E7811" t="str">
        <f t="shared" ref="E7811:E7874" si="122">VLOOKUP(F7811,$A$2:$B$53,2,)</f>
        <v>Manufacturing: Non Energy Intensive</v>
      </c>
      <c r="F7811" t="s">
        <v>79</v>
      </c>
      <c r="G7811" t="s">
        <v>39</v>
      </c>
      <c r="H7811" t="s">
        <v>4</v>
      </c>
      <c r="I7811">
        <v>2041</v>
      </c>
      <c r="J7811">
        <v>2048</v>
      </c>
      <c r="K7811">
        <v>6.5799545203160896</v>
      </c>
    </row>
    <row r="7812" spans="5:11" x14ac:dyDescent="0.2">
      <c r="E7812" t="str">
        <f t="shared" si="122"/>
        <v>Manufacturing: Non Energy Intensive</v>
      </c>
      <c r="F7812" t="s">
        <v>79</v>
      </c>
      <c r="G7812" t="s">
        <v>39</v>
      </c>
      <c r="H7812" t="s">
        <v>4</v>
      </c>
      <c r="I7812">
        <v>2041</v>
      </c>
      <c r="J7812">
        <v>2049</v>
      </c>
      <c r="K7812">
        <v>7.1224361225511199</v>
      </c>
    </row>
    <row r="7813" spans="5:11" x14ac:dyDescent="0.2">
      <c r="E7813" t="str">
        <f t="shared" si="122"/>
        <v>Manufacturing: Non Energy Intensive</v>
      </c>
      <c r="F7813" t="s">
        <v>79</v>
      </c>
      <c r="G7813" t="s">
        <v>39</v>
      </c>
      <c r="H7813" t="s">
        <v>4</v>
      </c>
      <c r="I7813">
        <v>2041</v>
      </c>
      <c r="J7813">
        <v>2050</v>
      </c>
      <c r="K7813">
        <v>7.1237380882154504</v>
      </c>
    </row>
    <row r="7814" spans="5:11" x14ac:dyDescent="0.2">
      <c r="E7814" t="str">
        <f t="shared" si="122"/>
        <v>Manufacturing: Non Energy Intensive</v>
      </c>
      <c r="F7814" t="s">
        <v>79</v>
      </c>
      <c r="G7814" t="s">
        <v>39</v>
      </c>
      <c r="H7814" t="s">
        <v>4</v>
      </c>
      <c r="I7814">
        <v>2042</v>
      </c>
      <c r="J7814">
        <v>2048</v>
      </c>
      <c r="K7814">
        <v>6.7833956977640897</v>
      </c>
    </row>
    <row r="7815" spans="5:11" x14ac:dyDescent="0.2">
      <c r="E7815" t="str">
        <f t="shared" si="122"/>
        <v>Manufacturing: Non Energy Intensive</v>
      </c>
      <c r="F7815" t="s">
        <v>79</v>
      </c>
      <c r="G7815" t="s">
        <v>39</v>
      </c>
      <c r="H7815" t="s">
        <v>4</v>
      </c>
      <c r="I7815">
        <v>2042</v>
      </c>
      <c r="J7815">
        <v>2049</v>
      </c>
      <c r="K7815">
        <v>7.3586543011416801</v>
      </c>
    </row>
    <row r="7816" spans="5:11" x14ac:dyDescent="0.2">
      <c r="E7816" t="str">
        <f t="shared" si="122"/>
        <v>Manufacturing: Non Energy Intensive</v>
      </c>
      <c r="F7816" t="s">
        <v>79</v>
      </c>
      <c r="G7816" t="s">
        <v>39</v>
      </c>
      <c r="H7816" t="s">
        <v>4</v>
      </c>
      <c r="I7816">
        <v>2042</v>
      </c>
      <c r="J7816">
        <v>2050</v>
      </c>
      <c r="K7816">
        <v>7.3582076149822297</v>
      </c>
    </row>
    <row r="7817" spans="5:11" x14ac:dyDescent="0.2">
      <c r="E7817" t="str">
        <f t="shared" si="122"/>
        <v>Manufacturing: Non Energy Intensive</v>
      </c>
      <c r="F7817" t="s">
        <v>79</v>
      </c>
      <c r="G7817" t="s">
        <v>39</v>
      </c>
      <c r="H7817" t="s">
        <v>4</v>
      </c>
      <c r="I7817">
        <v>2043</v>
      </c>
      <c r="J7817">
        <v>2048</v>
      </c>
      <c r="K7817">
        <v>6.9942241759363197</v>
      </c>
    </row>
    <row r="7818" spans="5:11" x14ac:dyDescent="0.2">
      <c r="E7818" t="str">
        <f t="shared" si="122"/>
        <v>Manufacturing: Non Energy Intensive</v>
      </c>
      <c r="F7818" t="s">
        <v>79</v>
      </c>
      <c r="G7818" t="s">
        <v>39</v>
      </c>
      <c r="H7818" t="s">
        <v>4</v>
      </c>
      <c r="I7818">
        <v>2043</v>
      </c>
      <c r="J7818">
        <v>2049</v>
      </c>
      <c r="K7818">
        <v>7.6055918129831799</v>
      </c>
    </row>
    <row r="7819" spans="5:11" x14ac:dyDescent="0.2">
      <c r="E7819" t="str">
        <f t="shared" si="122"/>
        <v>Manufacturing: Non Energy Intensive</v>
      </c>
      <c r="F7819" t="s">
        <v>79</v>
      </c>
      <c r="G7819" t="s">
        <v>39</v>
      </c>
      <c r="H7819" t="s">
        <v>4</v>
      </c>
      <c r="I7819">
        <v>2043</v>
      </c>
      <c r="J7819">
        <v>2050</v>
      </c>
      <c r="K7819">
        <v>7.6050316271332203</v>
      </c>
    </row>
    <row r="7820" spans="5:11" x14ac:dyDescent="0.2">
      <c r="E7820" t="str">
        <f t="shared" si="122"/>
        <v>Manufacturing: Non Energy Intensive</v>
      </c>
      <c r="F7820" t="s">
        <v>79</v>
      </c>
      <c r="G7820" t="s">
        <v>39</v>
      </c>
      <c r="H7820" t="s">
        <v>4</v>
      </c>
      <c r="I7820">
        <v>2044</v>
      </c>
      <c r="J7820">
        <v>2048</v>
      </c>
      <c r="K7820">
        <v>7.2185280933313196</v>
      </c>
    </row>
    <row r="7821" spans="5:11" x14ac:dyDescent="0.2">
      <c r="E7821" t="str">
        <f t="shared" si="122"/>
        <v>Manufacturing: Non Energy Intensive</v>
      </c>
      <c r="F7821" t="s">
        <v>79</v>
      </c>
      <c r="G7821" t="s">
        <v>39</v>
      </c>
      <c r="H7821" t="s">
        <v>4</v>
      </c>
      <c r="I7821">
        <v>2044</v>
      </c>
      <c r="J7821">
        <v>2049</v>
      </c>
      <c r="K7821">
        <v>7.8667977165932701</v>
      </c>
    </row>
    <row r="7822" spans="5:11" x14ac:dyDescent="0.2">
      <c r="E7822" t="str">
        <f t="shared" si="122"/>
        <v>Manufacturing: Non Energy Intensive</v>
      </c>
      <c r="F7822" t="s">
        <v>79</v>
      </c>
      <c r="G7822" t="s">
        <v>39</v>
      </c>
      <c r="H7822" t="s">
        <v>4</v>
      </c>
      <c r="I7822">
        <v>2044</v>
      </c>
      <c r="J7822">
        <v>2050</v>
      </c>
      <c r="K7822">
        <v>7.86712829256488</v>
      </c>
    </row>
    <row r="7823" spans="5:11" x14ac:dyDescent="0.2">
      <c r="E7823" t="str">
        <f t="shared" si="122"/>
        <v>Manufacturing: Non Energy Intensive</v>
      </c>
      <c r="F7823" t="s">
        <v>79</v>
      </c>
      <c r="G7823" t="s">
        <v>39</v>
      </c>
      <c r="H7823" t="s">
        <v>4</v>
      </c>
      <c r="I7823">
        <v>2045</v>
      </c>
      <c r="J7823">
        <v>2048</v>
      </c>
      <c r="K7823">
        <v>7.4631548793189504</v>
      </c>
    </row>
    <row r="7824" spans="5:11" x14ac:dyDescent="0.2">
      <c r="E7824" t="str">
        <f t="shared" si="122"/>
        <v>Manufacturing: Non Energy Intensive</v>
      </c>
      <c r="F7824" t="s">
        <v>79</v>
      </c>
      <c r="G7824" t="s">
        <v>39</v>
      </c>
      <c r="H7824" t="s">
        <v>4</v>
      </c>
      <c r="I7824">
        <v>2045</v>
      </c>
      <c r="J7824">
        <v>2049</v>
      </c>
      <c r="K7824">
        <v>8.1458042516301497</v>
      </c>
    </row>
    <row r="7825" spans="5:11" x14ac:dyDescent="0.2">
      <c r="E7825" t="str">
        <f t="shared" si="122"/>
        <v>Manufacturing: Non Energy Intensive</v>
      </c>
      <c r="F7825" t="s">
        <v>79</v>
      </c>
      <c r="G7825" t="s">
        <v>39</v>
      </c>
      <c r="H7825" t="s">
        <v>4</v>
      </c>
      <c r="I7825">
        <v>2045</v>
      </c>
      <c r="J7825">
        <v>2050</v>
      </c>
      <c r="K7825">
        <v>8.14769375400782</v>
      </c>
    </row>
    <row r="7826" spans="5:11" x14ac:dyDescent="0.2">
      <c r="E7826" t="str">
        <f t="shared" si="122"/>
        <v>Manufacturing: Non Energy Intensive</v>
      </c>
      <c r="F7826" t="s">
        <v>79</v>
      </c>
      <c r="G7826" t="s">
        <v>39</v>
      </c>
      <c r="H7826" t="s">
        <v>4</v>
      </c>
      <c r="I7826">
        <v>2046</v>
      </c>
      <c r="J7826">
        <v>2048</v>
      </c>
      <c r="K7826">
        <v>7.7334158865535096</v>
      </c>
    </row>
    <row r="7827" spans="5:11" x14ac:dyDescent="0.2">
      <c r="E7827" t="str">
        <f t="shared" si="122"/>
        <v>Manufacturing: Non Energy Intensive</v>
      </c>
      <c r="F7827" t="s">
        <v>79</v>
      </c>
      <c r="G7827" t="s">
        <v>39</v>
      </c>
      <c r="H7827" t="s">
        <v>4</v>
      </c>
      <c r="I7827">
        <v>2046</v>
      </c>
      <c r="J7827">
        <v>2049</v>
      </c>
      <c r="K7827">
        <v>8.4476729593219506</v>
      </c>
    </row>
    <row r="7828" spans="5:11" x14ac:dyDescent="0.2">
      <c r="E7828" t="str">
        <f t="shared" si="122"/>
        <v>Manufacturing: Non Energy Intensive</v>
      </c>
      <c r="F7828" t="s">
        <v>79</v>
      </c>
      <c r="G7828" t="s">
        <v>39</v>
      </c>
      <c r="H7828" t="s">
        <v>4</v>
      </c>
      <c r="I7828">
        <v>2046</v>
      </c>
      <c r="J7828">
        <v>2050</v>
      </c>
      <c r="K7828">
        <v>8.4538628074306796</v>
      </c>
    </row>
    <row r="7829" spans="5:11" x14ac:dyDescent="0.2">
      <c r="E7829" t="str">
        <f t="shared" si="122"/>
        <v>Manufacturing: Non Energy Intensive</v>
      </c>
      <c r="F7829" t="s">
        <v>79</v>
      </c>
      <c r="G7829" t="s">
        <v>39</v>
      </c>
      <c r="H7829" t="s">
        <v>4</v>
      </c>
      <c r="I7829">
        <v>2047</v>
      </c>
      <c r="J7829">
        <v>2048</v>
      </c>
      <c r="K7829">
        <v>8.0177923888098004</v>
      </c>
    </row>
    <row r="7830" spans="5:11" x14ac:dyDescent="0.2">
      <c r="E7830" t="str">
        <f t="shared" si="122"/>
        <v>Manufacturing: Non Energy Intensive</v>
      </c>
      <c r="F7830" t="s">
        <v>79</v>
      </c>
      <c r="G7830" t="s">
        <v>39</v>
      </c>
      <c r="H7830" t="s">
        <v>4</v>
      </c>
      <c r="I7830">
        <v>2047</v>
      </c>
      <c r="J7830">
        <v>2049</v>
      </c>
      <c r="K7830">
        <v>8.7636497568675509</v>
      </c>
    </row>
    <row r="7831" spans="5:11" x14ac:dyDescent="0.2">
      <c r="E7831" t="str">
        <f t="shared" si="122"/>
        <v>Manufacturing: Non Energy Intensive</v>
      </c>
      <c r="F7831" t="s">
        <v>79</v>
      </c>
      <c r="G7831" t="s">
        <v>39</v>
      </c>
      <c r="H7831" t="s">
        <v>4</v>
      </c>
      <c r="I7831">
        <v>2047</v>
      </c>
      <c r="J7831">
        <v>2050</v>
      </c>
      <c r="K7831">
        <v>8.7742907794853604</v>
      </c>
    </row>
    <row r="7832" spans="5:11" x14ac:dyDescent="0.2">
      <c r="E7832" t="str">
        <f t="shared" si="122"/>
        <v>Manufacturing: Non Energy Intensive</v>
      </c>
      <c r="F7832" t="s">
        <v>79</v>
      </c>
      <c r="G7832" t="s">
        <v>39</v>
      </c>
      <c r="H7832" t="s">
        <v>4</v>
      </c>
      <c r="I7832">
        <v>2048</v>
      </c>
      <c r="J7832">
        <v>2048</v>
      </c>
      <c r="K7832">
        <v>8.3048359212132503</v>
      </c>
    </row>
    <row r="7833" spans="5:11" x14ac:dyDescent="0.2">
      <c r="E7833" t="str">
        <f t="shared" si="122"/>
        <v>Manufacturing: Non Energy Intensive</v>
      </c>
      <c r="F7833" t="s">
        <v>79</v>
      </c>
      <c r="G7833" t="s">
        <v>39</v>
      </c>
      <c r="H7833" t="s">
        <v>4</v>
      </c>
      <c r="I7833">
        <v>2048</v>
      </c>
      <c r="J7833">
        <v>2049</v>
      </c>
      <c r="K7833">
        <v>9.0850997496278403</v>
      </c>
    </row>
    <row r="7834" spans="5:11" x14ac:dyDescent="0.2">
      <c r="E7834" t="str">
        <f t="shared" si="122"/>
        <v>Manufacturing: Non Energy Intensive</v>
      </c>
      <c r="F7834" t="s">
        <v>79</v>
      </c>
      <c r="G7834" t="s">
        <v>39</v>
      </c>
      <c r="H7834" t="s">
        <v>4</v>
      </c>
      <c r="I7834">
        <v>2048</v>
      </c>
      <c r="J7834">
        <v>2050</v>
      </c>
      <c r="K7834">
        <v>9.0984937621048196</v>
      </c>
    </row>
    <row r="7835" spans="5:11" x14ac:dyDescent="0.2">
      <c r="E7835" t="str">
        <f t="shared" si="122"/>
        <v>Manufacturing: Non Energy Intensive</v>
      </c>
      <c r="F7835" t="s">
        <v>79</v>
      </c>
      <c r="G7835" t="s">
        <v>39</v>
      </c>
      <c r="H7835" t="s">
        <v>4</v>
      </c>
      <c r="I7835">
        <v>2049</v>
      </c>
      <c r="J7835">
        <v>2048</v>
      </c>
      <c r="K7835">
        <v>8.6060479248977604</v>
      </c>
    </row>
    <row r="7836" spans="5:11" x14ac:dyDescent="0.2">
      <c r="E7836" t="str">
        <f t="shared" si="122"/>
        <v>Manufacturing: Non Energy Intensive</v>
      </c>
      <c r="F7836" t="s">
        <v>79</v>
      </c>
      <c r="G7836" t="s">
        <v>39</v>
      </c>
      <c r="H7836" t="s">
        <v>4</v>
      </c>
      <c r="I7836">
        <v>2049</v>
      </c>
      <c r="J7836">
        <v>2049</v>
      </c>
      <c r="K7836">
        <v>9.4122489928044395</v>
      </c>
    </row>
    <row r="7837" spans="5:11" x14ac:dyDescent="0.2">
      <c r="E7837" t="str">
        <f t="shared" si="122"/>
        <v>Manufacturing: Non Energy Intensive</v>
      </c>
      <c r="F7837" t="s">
        <v>79</v>
      </c>
      <c r="G7837" t="s">
        <v>39</v>
      </c>
      <c r="H7837" t="s">
        <v>4</v>
      </c>
      <c r="I7837">
        <v>2049</v>
      </c>
      <c r="J7837">
        <v>2050</v>
      </c>
      <c r="K7837">
        <v>9.4289579079659394</v>
      </c>
    </row>
    <row r="7838" spans="5:11" x14ac:dyDescent="0.2">
      <c r="E7838" t="str">
        <f t="shared" si="122"/>
        <v>Manufacturing: Non Energy Intensive</v>
      </c>
      <c r="F7838" t="s">
        <v>79</v>
      </c>
      <c r="G7838" t="s">
        <v>39</v>
      </c>
      <c r="H7838" t="s">
        <v>4</v>
      </c>
      <c r="I7838">
        <v>2050</v>
      </c>
      <c r="J7838">
        <v>2048</v>
      </c>
      <c r="K7838">
        <v>8.9267268102158308</v>
      </c>
    </row>
    <row r="7839" spans="5:11" x14ac:dyDescent="0.2">
      <c r="E7839" t="str">
        <f t="shared" si="122"/>
        <v>Manufacturing: Non Energy Intensive</v>
      </c>
      <c r="F7839" t="s">
        <v>79</v>
      </c>
      <c r="G7839" t="s">
        <v>39</v>
      </c>
      <c r="H7839" t="s">
        <v>4</v>
      </c>
      <c r="I7839">
        <v>2050</v>
      </c>
      <c r="J7839">
        <v>2049</v>
      </c>
      <c r="K7839">
        <v>9.7579842162410309</v>
      </c>
    </row>
    <row r="7840" spans="5:11" x14ac:dyDescent="0.2">
      <c r="E7840" t="str">
        <f t="shared" si="122"/>
        <v>Manufacturing: Non Energy Intensive</v>
      </c>
      <c r="F7840" t="s">
        <v>79</v>
      </c>
      <c r="G7840" t="s">
        <v>39</v>
      </c>
      <c r="H7840" t="s">
        <v>4</v>
      </c>
      <c r="I7840">
        <v>2050</v>
      </c>
      <c r="J7840">
        <v>2050</v>
      </c>
      <c r="K7840">
        <v>9.7783122012543604</v>
      </c>
    </row>
    <row r="7841" spans="5:11" x14ac:dyDescent="0.2">
      <c r="E7841" t="str">
        <f t="shared" si="122"/>
        <v>Manufacturing: Non Energy Intensive</v>
      </c>
      <c r="F7841" t="s">
        <v>79</v>
      </c>
      <c r="G7841" t="s">
        <v>39</v>
      </c>
      <c r="H7841" t="s">
        <v>5</v>
      </c>
      <c r="I7841">
        <v>2012</v>
      </c>
      <c r="J7841">
        <v>2048</v>
      </c>
      <c r="K7841">
        <v>4.5113992782738901</v>
      </c>
    </row>
    <row r="7842" spans="5:11" x14ac:dyDescent="0.2">
      <c r="E7842" t="str">
        <f t="shared" si="122"/>
        <v>Manufacturing: Non Energy Intensive</v>
      </c>
      <c r="F7842" t="s">
        <v>79</v>
      </c>
      <c r="G7842" t="s">
        <v>39</v>
      </c>
      <c r="H7842" t="s">
        <v>5</v>
      </c>
      <c r="I7842">
        <v>2012</v>
      </c>
      <c r="J7842">
        <v>2049</v>
      </c>
      <c r="K7842">
        <v>4.5113992782739603</v>
      </c>
    </row>
    <row r="7843" spans="5:11" x14ac:dyDescent="0.2">
      <c r="E7843" t="str">
        <f t="shared" si="122"/>
        <v>Manufacturing: Non Energy Intensive</v>
      </c>
      <c r="F7843" t="s">
        <v>79</v>
      </c>
      <c r="G7843" t="s">
        <v>39</v>
      </c>
      <c r="H7843" t="s">
        <v>5</v>
      </c>
      <c r="I7843">
        <v>2012</v>
      </c>
      <c r="J7843">
        <v>2050</v>
      </c>
      <c r="K7843">
        <v>4.5113992782738697</v>
      </c>
    </row>
    <row r="7844" spans="5:11" x14ac:dyDescent="0.2">
      <c r="E7844" t="str">
        <f t="shared" si="122"/>
        <v>Manufacturing: Non Energy Intensive</v>
      </c>
      <c r="F7844" t="s">
        <v>79</v>
      </c>
      <c r="G7844" t="s">
        <v>39</v>
      </c>
      <c r="H7844" t="s">
        <v>5</v>
      </c>
      <c r="I7844">
        <v>2013</v>
      </c>
      <c r="J7844">
        <v>2048</v>
      </c>
      <c r="K7844">
        <v>4.5997724727040596</v>
      </c>
    </row>
    <row r="7845" spans="5:11" x14ac:dyDescent="0.2">
      <c r="E7845" t="str">
        <f t="shared" si="122"/>
        <v>Manufacturing: Non Energy Intensive</v>
      </c>
      <c r="F7845" t="s">
        <v>79</v>
      </c>
      <c r="G7845" t="s">
        <v>39</v>
      </c>
      <c r="H7845" t="s">
        <v>5</v>
      </c>
      <c r="I7845">
        <v>2013</v>
      </c>
      <c r="J7845">
        <v>2049</v>
      </c>
      <c r="K7845">
        <v>4.6188804945179198</v>
      </c>
    </row>
    <row r="7846" spans="5:11" x14ac:dyDescent="0.2">
      <c r="E7846" t="str">
        <f t="shared" si="122"/>
        <v>Manufacturing: Non Energy Intensive</v>
      </c>
      <c r="F7846" t="s">
        <v>79</v>
      </c>
      <c r="G7846" t="s">
        <v>39</v>
      </c>
      <c r="H7846" t="s">
        <v>5</v>
      </c>
      <c r="I7846">
        <v>2013</v>
      </c>
      <c r="J7846">
        <v>2050</v>
      </c>
      <c r="K7846">
        <v>4.6180275307822898</v>
      </c>
    </row>
    <row r="7847" spans="5:11" x14ac:dyDescent="0.2">
      <c r="E7847" t="str">
        <f t="shared" si="122"/>
        <v>Manufacturing: Non Energy Intensive</v>
      </c>
      <c r="F7847" t="s">
        <v>79</v>
      </c>
      <c r="G7847" t="s">
        <v>39</v>
      </c>
      <c r="H7847" t="s">
        <v>5</v>
      </c>
      <c r="I7847">
        <v>2014</v>
      </c>
      <c r="J7847">
        <v>2048</v>
      </c>
      <c r="K7847">
        <v>4.6471001503010001</v>
      </c>
    </row>
    <row r="7848" spans="5:11" x14ac:dyDescent="0.2">
      <c r="E7848" t="str">
        <f t="shared" si="122"/>
        <v>Manufacturing: Non Energy Intensive</v>
      </c>
      <c r="F7848" t="s">
        <v>79</v>
      </c>
      <c r="G7848" t="s">
        <v>39</v>
      </c>
      <c r="H7848" t="s">
        <v>5</v>
      </c>
      <c r="I7848">
        <v>2014</v>
      </c>
      <c r="J7848">
        <v>2049</v>
      </c>
      <c r="K7848">
        <v>4.6872342181129802</v>
      </c>
    </row>
    <row r="7849" spans="5:11" x14ac:dyDescent="0.2">
      <c r="E7849" t="str">
        <f t="shared" si="122"/>
        <v>Manufacturing: Non Energy Intensive</v>
      </c>
      <c r="F7849" t="s">
        <v>79</v>
      </c>
      <c r="G7849" t="s">
        <v>39</v>
      </c>
      <c r="H7849" t="s">
        <v>5</v>
      </c>
      <c r="I7849">
        <v>2014</v>
      </c>
      <c r="J7849">
        <v>2050</v>
      </c>
      <c r="K7849">
        <v>4.6846818063630904</v>
      </c>
    </row>
    <row r="7850" spans="5:11" x14ac:dyDescent="0.2">
      <c r="E7850" t="str">
        <f t="shared" si="122"/>
        <v>Manufacturing: Non Energy Intensive</v>
      </c>
      <c r="F7850" t="s">
        <v>79</v>
      </c>
      <c r="G7850" t="s">
        <v>39</v>
      </c>
      <c r="H7850" t="s">
        <v>5</v>
      </c>
      <c r="I7850">
        <v>2015</v>
      </c>
      <c r="J7850">
        <v>2048</v>
      </c>
      <c r="K7850">
        <v>4.6459223101406799</v>
      </c>
    </row>
    <row r="7851" spans="5:11" x14ac:dyDescent="0.2">
      <c r="E7851" t="str">
        <f t="shared" si="122"/>
        <v>Manufacturing: Non Energy Intensive</v>
      </c>
      <c r="F7851" t="s">
        <v>79</v>
      </c>
      <c r="G7851" t="s">
        <v>39</v>
      </c>
      <c r="H7851" t="s">
        <v>5</v>
      </c>
      <c r="I7851">
        <v>2015</v>
      </c>
      <c r="J7851">
        <v>2049</v>
      </c>
      <c r="K7851">
        <v>4.7084959723931199</v>
      </c>
    </row>
    <row r="7852" spans="5:11" x14ac:dyDescent="0.2">
      <c r="E7852" t="str">
        <f t="shared" si="122"/>
        <v>Manufacturing: Non Energy Intensive</v>
      </c>
      <c r="F7852" t="s">
        <v>79</v>
      </c>
      <c r="G7852" t="s">
        <v>39</v>
      </c>
      <c r="H7852" t="s">
        <v>5</v>
      </c>
      <c r="I7852">
        <v>2015</v>
      </c>
      <c r="J7852">
        <v>2050</v>
      </c>
      <c r="K7852">
        <v>4.7052213812751402</v>
      </c>
    </row>
    <row r="7853" spans="5:11" x14ac:dyDescent="0.2">
      <c r="E7853" t="str">
        <f t="shared" si="122"/>
        <v>Manufacturing: Non Energy Intensive</v>
      </c>
      <c r="F7853" t="s">
        <v>79</v>
      </c>
      <c r="G7853" t="s">
        <v>39</v>
      </c>
      <c r="H7853" t="s">
        <v>5</v>
      </c>
      <c r="I7853">
        <v>2016</v>
      </c>
      <c r="J7853">
        <v>2048</v>
      </c>
      <c r="K7853">
        <v>4.6683150850199597</v>
      </c>
    </row>
    <row r="7854" spans="5:11" x14ac:dyDescent="0.2">
      <c r="E7854" t="str">
        <f t="shared" si="122"/>
        <v>Manufacturing: Non Energy Intensive</v>
      </c>
      <c r="F7854" t="s">
        <v>79</v>
      </c>
      <c r="G7854" t="s">
        <v>39</v>
      </c>
      <c r="H7854" t="s">
        <v>5</v>
      </c>
      <c r="I7854">
        <v>2016</v>
      </c>
      <c r="J7854">
        <v>2049</v>
      </c>
      <c r="K7854">
        <v>4.7565962129262802</v>
      </c>
    </row>
    <row r="7855" spans="5:11" x14ac:dyDescent="0.2">
      <c r="E7855" t="str">
        <f t="shared" si="122"/>
        <v>Manufacturing: Non Energy Intensive</v>
      </c>
      <c r="F7855" t="s">
        <v>79</v>
      </c>
      <c r="G7855" t="s">
        <v>39</v>
      </c>
      <c r="H7855" t="s">
        <v>5</v>
      </c>
      <c r="I7855">
        <v>2016</v>
      </c>
      <c r="J7855">
        <v>2050</v>
      </c>
      <c r="K7855">
        <v>4.7527855373078696</v>
      </c>
    </row>
    <row r="7856" spans="5:11" x14ac:dyDescent="0.2">
      <c r="E7856" t="str">
        <f t="shared" si="122"/>
        <v>Manufacturing: Non Energy Intensive</v>
      </c>
      <c r="F7856" t="s">
        <v>79</v>
      </c>
      <c r="G7856" t="s">
        <v>39</v>
      </c>
      <c r="H7856" t="s">
        <v>5</v>
      </c>
      <c r="I7856">
        <v>2017</v>
      </c>
      <c r="J7856">
        <v>2048</v>
      </c>
      <c r="K7856">
        <v>4.5986606997507398</v>
      </c>
    </row>
    <row r="7857" spans="5:11" x14ac:dyDescent="0.2">
      <c r="E7857" t="str">
        <f t="shared" si="122"/>
        <v>Manufacturing: Non Energy Intensive</v>
      </c>
      <c r="F7857" t="s">
        <v>79</v>
      </c>
      <c r="G7857" t="s">
        <v>39</v>
      </c>
      <c r="H7857" t="s">
        <v>5</v>
      </c>
      <c r="I7857">
        <v>2017</v>
      </c>
      <c r="J7857">
        <v>2049</v>
      </c>
      <c r="K7857">
        <v>4.7062608357628797</v>
      </c>
    </row>
    <row r="7858" spans="5:11" x14ac:dyDescent="0.2">
      <c r="E7858" t="str">
        <f t="shared" si="122"/>
        <v>Manufacturing: Non Energy Intensive</v>
      </c>
      <c r="F7858" t="s">
        <v>79</v>
      </c>
      <c r="G7858" t="s">
        <v>39</v>
      </c>
      <c r="H7858" t="s">
        <v>5</v>
      </c>
      <c r="I7858">
        <v>2017</v>
      </c>
      <c r="J7858">
        <v>2050</v>
      </c>
      <c r="K7858">
        <v>4.7030749313491</v>
      </c>
    </row>
    <row r="7859" spans="5:11" x14ac:dyDescent="0.2">
      <c r="E7859" t="str">
        <f t="shared" si="122"/>
        <v>Manufacturing: Non Energy Intensive</v>
      </c>
      <c r="F7859" t="s">
        <v>79</v>
      </c>
      <c r="G7859" t="s">
        <v>39</v>
      </c>
      <c r="H7859" t="s">
        <v>5</v>
      </c>
      <c r="I7859">
        <v>2018</v>
      </c>
      <c r="J7859">
        <v>2048</v>
      </c>
      <c r="K7859">
        <v>4.59894693180944</v>
      </c>
    </row>
    <row r="7860" spans="5:11" x14ac:dyDescent="0.2">
      <c r="E7860" t="str">
        <f t="shared" si="122"/>
        <v>Manufacturing: Non Energy Intensive</v>
      </c>
      <c r="F7860" t="s">
        <v>79</v>
      </c>
      <c r="G7860" t="s">
        <v>39</v>
      </c>
      <c r="H7860" t="s">
        <v>5</v>
      </c>
      <c r="I7860">
        <v>2018</v>
      </c>
      <c r="J7860">
        <v>2049</v>
      </c>
      <c r="K7860">
        <v>4.7276529562672298</v>
      </c>
    </row>
    <row r="7861" spans="5:11" x14ac:dyDescent="0.2">
      <c r="E7861" t="str">
        <f t="shared" si="122"/>
        <v>Manufacturing: Non Energy Intensive</v>
      </c>
      <c r="F7861" t="s">
        <v>79</v>
      </c>
      <c r="G7861" t="s">
        <v>39</v>
      </c>
      <c r="H7861" t="s">
        <v>5</v>
      </c>
      <c r="I7861">
        <v>2018</v>
      </c>
      <c r="J7861">
        <v>2050</v>
      </c>
      <c r="K7861">
        <v>4.7252142976451097</v>
      </c>
    </row>
    <row r="7862" spans="5:11" x14ac:dyDescent="0.2">
      <c r="E7862" t="str">
        <f t="shared" si="122"/>
        <v>Manufacturing: Non Energy Intensive</v>
      </c>
      <c r="F7862" t="s">
        <v>79</v>
      </c>
      <c r="G7862" t="s">
        <v>39</v>
      </c>
      <c r="H7862" t="s">
        <v>5</v>
      </c>
      <c r="I7862">
        <v>2019</v>
      </c>
      <c r="J7862">
        <v>2048</v>
      </c>
      <c r="K7862">
        <v>4.5333821717225602</v>
      </c>
    </row>
    <row r="7863" spans="5:11" x14ac:dyDescent="0.2">
      <c r="E7863" t="str">
        <f t="shared" si="122"/>
        <v>Manufacturing: Non Energy Intensive</v>
      </c>
      <c r="F7863" t="s">
        <v>79</v>
      </c>
      <c r="G7863" t="s">
        <v>39</v>
      </c>
      <c r="H7863" t="s">
        <v>5</v>
      </c>
      <c r="I7863">
        <v>2019</v>
      </c>
      <c r="J7863">
        <v>2049</v>
      </c>
      <c r="K7863">
        <v>4.6820511868670298</v>
      </c>
    </row>
    <row r="7864" spans="5:11" x14ac:dyDescent="0.2">
      <c r="E7864" t="str">
        <f t="shared" si="122"/>
        <v>Manufacturing: Non Energy Intensive</v>
      </c>
      <c r="F7864" t="s">
        <v>79</v>
      </c>
      <c r="G7864" t="s">
        <v>39</v>
      </c>
      <c r="H7864" t="s">
        <v>5</v>
      </c>
      <c r="I7864">
        <v>2019</v>
      </c>
      <c r="J7864">
        <v>2050</v>
      </c>
      <c r="K7864">
        <v>4.6810001368300904</v>
      </c>
    </row>
    <row r="7865" spans="5:11" x14ac:dyDescent="0.2">
      <c r="E7865" t="str">
        <f t="shared" si="122"/>
        <v>Manufacturing: Non Energy Intensive</v>
      </c>
      <c r="F7865" t="s">
        <v>79</v>
      </c>
      <c r="G7865" t="s">
        <v>39</v>
      </c>
      <c r="H7865" t="s">
        <v>5</v>
      </c>
      <c r="I7865">
        <v>2020</v>
      </c>
      <c r="J7865">
        <v>2048</v>
      </c>
      <c r="K7865">
        <v>3.9100854813749399</v>
      </c>
    </row>
    <row r="7866" spans="5:11" x14ac:dyDescent="0.2">
      <c r="E7866" t="str">
        <f t="shared" si="122"/>
        <v>Manufacturing: Non Energy Intensive</v>
      </c>
      <c r="F7866" t="s">
        <v>79</v>
      </c>
      <c r="G7866" t="s">
        <v>39</v>
      </c>
      <c r="H7866" t="s">
        <v>5</v>
      </c>
      <c r="I7866">
        <v>2020</v>
      </c>
      <c r="J7866">
        <v>2049</v>
      </c>
      <c r="K7866">
        <v>4.0457334416743196</v>
      </c>
    </row>
    <row r="7867" spans="5:11" x14ac:dyDescent="0.2">
      <c r="E7867" t="str">
        <f t="shared" si="122"/>
        <v>Manufacturing: Non Energy Intensive</v>
      </c>
      <c r="F7867" t="s">
        <v>79</v>
      </c>
      <c r="G7867" t="s">
        <v>39</v>
      </c>
      <c r="H7867" t="s">
        <v>5</v>
      </c>
      <c r="I7867">
        <v>2020</v>
      </c>
      <c r="J7867">
        <v>2050</v>
      </c>
      <c r="K7867">
        <v>4.0471916179899496</v>
      </c>
    </row>
    <row r="7868" spans="5:11" x14ac:dyDescent="0.2">
      <c r="E7868" t="str">
        <f t="shared" si="122"/>
        <v>Manufacturing: Non Energy Intensive</v>
      </c>
      <c r="F7868" t="s">
        <v>79</v>
      </c>
      <c r="G7868" t="s">
        <v>39</v>
      </c>
      <c r="H7868" t="s">
        <v>5</v>
      </c>
      <c r="I7868">
        <v>2021</v>
      </c>
      <c r="J7868">
        <v>2048</v>
      </c>
      <c r="K7868">
        <v>4.0612416984080699</v>
      </c>
    </row>
    <row r="7869" spans="5:11" x14ac:dyDescent="0.2">
      <c r="E7869" t="str">
        <f t="shared" si="122"/>
        <v>Manufacturing: Non Energy Intensive</v>
      </c>
      <c r="F7869" t="s">
        <v>79</v>
      </c>
      <c r="G7869" t="s">
        <v>39</v>
      </c>
      <c r="H7869" t="s">
        <v>5</v>
      </c>
      <c r="I7869">
        <v>2021</v>
      </c>
      <c r="J7869">
        <v>2049</v>
      </c>
      <c r="K7869">
        <v>4.2188779288801603</v>
      </c>
    </row>
    <row r="7870" spans="5:11" x14ac:dyDescent="0.2">
      <c r="E7870" t="str">
        <f t="shared" si="122"/>
        <v>Manufacturing: Non Energy Intensive</v>
      </c>
      <c r="F7870" t="s">
        <v>79</v>
      </c>
      <c r="G7870" t="s">
        <v>39</v>
      </c>
      <c r="H7870" t="s">
        <v>5</v>
      </c>
      <c r="I7870">
        <v>2021</v>
      </c>
      <c r="J7870">
        <v>2050</v>
      </c>
      <c r="K7870">
        <v>4.2211650404487804</v>
      </c>
    </row>
    <row r="7871" spans="5:11" x14ac:dyDescent="0.2">
      <c r="E7871" t="str">
        <f t="shared" si="122"/>
        <v>Manufacturing: Non Energy Intensive</v>
      </c>
      <c r="F7871" t="s">
        <v>79</v>
      </c>
      <c r="G7871" t="s">
        <v>39</v>
      </c>
      <c r="H7871" t="s">
        <v>5</v>
      </c>
      <c r="I7871">
        <v>2022</v>
      </c>
      <c r="J7871">
        <v>2048</v>
      </c>
      <c r="K7871">
        <v>4.1697935968921502</v>
      </c>
    </row>
    <row r="7872" spans="5:11" x14ac:dyDescent="0.2">
      <c r="E7872" t="str">
        <f t="shared" si="122"/>
        <v>Manufacturing: Non Energy Intensive</v>
      </c>
      <c r="F7872" t="s">
        <v>79</v>
      </c>
      <c r="G7872" t="s">
        <v>39</v>
      </c>
      <c r="H7872" t="s">
        <v>5</v>
      </c>
      <c r="I7872">
        <v>2022</v>
      </c>
      <c r="J7872">
        <v>2049</v>
      </c>
      <c r="K7872">
        <v>4.3512216221198203</v>
      </c>
    </row>
    <row r="7873" spans="5:11" x14ac:dyDescent="0.2">
      <c r="E7873" t="str">
        <f t="shared" si="122"/>
        <v>Manufacturing: Non Energy Intensive</v>
      </c>
      <c r="F7873" t="s">
        <v>79</v>
      </c>
      <c r="G7873" t="s">
        <v>39</v>
      </c>
      <c r="H7873" t="s">
        <v>5</v>
      </c>
      <c r="I7873">
        <v>2022</v>
      </c>
      <c r="J7873">
        <v>2050</v>
      </c>
      <c r="K7873">
        <v>4.3519869855039</v>
      </c>
    </row>
    <row r="7874" spans="5:11" x14ac:dyDescent="0.2">
      <c r="E7874" t="str">
        <f t="shared" si="122"/>
        <v>Manufacturing: Non Energy Intensive</v>
      </c>
      <c r="F7874" t="s">
        <v>79</v>
      </c>
      <c r="G7874" t="s">
        <v>39</v>
      </c>
      <c r="H7874" t="s">
        <v>5</v>
      </c>
      <c r="I7874">
        <v>2023</v>
      </c>
      <c r="J7874">
        <v>2048</v>
      </c>
      <c r="K7874">
        <v>4.2691542376797003</v>
      </c>
    </row>
    <row r="7875" spans="5:11" x14ac:dyDescent="0.2">
      <c r="E7875" t="str">
        <f t="shared" ref="E7875:E7938" si="123">VLOOKUP(F7875,$A$2:$B$53,2,)</f>
        <v>Manufacturing: Non Energy Intensive</v>
      </c>
      <c r="F7875" t="s">
        <v>79</v>
      </c>
      <c r="G7875" t="s">
        <v>39</v>
      </c>
      <c r="H7875" t="s">
        <v>5</v>
      </c>
      <c r="I7875">
        <v>2023</v>
      </c>
      <c r="J7875">
        <v>2049</v>
      </c>
      <c r="K7875">
        <v>4.4729555275484199</v>
      </c>
    </row>
    <row r="7876" spans="5:11" x14ac:dyDescent="0.2">
      <c r="E7876" t="str">
        <f t="shared" si="123"/>
        <v>Manufacturing: Non Energy Intensive</v>
      </c>
      <c r="F7876" t="s">
        <v>79</v>
      </c>
      <c r="G7876" t="s">
        <v>39</v>
      </c>
      <c r="H7876" t="s">
        <v>5</v>
      </c>
      <c r="I7876">
        <v>2023</v>
      </c>
      <c r="J7876">
        <v>2050</v>
      </c>
      <c r="K7876">
        <v>4.4708616168755704</v>
      </c>
    </row>
    <row r="7877" spans="5:11" x14ac:dyDescent="0.2">
      <c r="E7877" t="str">
        <f t="shared" si="123"/>
        <v>Manufacturing: Non Energy Intensive</v>
      </c>
      <c r="F7877" t="s">
        <v>79</v>
      </c>
      <c r="G7877" t="s">
        <v>39</v>
      </c>
      <c r="H7877" t="s">
        <v>5</v>
      </c>
      <c r="I7877">
        <v>2024</v>
      </c>
      <c r="J7877">
        <v>2048</v>
      </c>
      <c r="K7877">
        <v>4.3727325827094701</v>
      </c>
    </row>
    <row r="7878" spans="5:11" x14ac:dyDescent="0.2">
      <c r="E7878" t="str">
        <f t="shared" si="123"/>
        <v>Manufacturing: Non Energy Intensive</v>
      </c>
      <c r="F7878" t="s">
        <v>79</v>
      </c>
      <c r="G7878" t="s">
        <v>39</v>
      </c>
      <c r="H7878" t="s">
        <v>5</v>
      </c>
      <c r="I7878">
        <v>2024</v>
      </c>
      <c r="J7878">
        <v>2049</v>
      </c>
      <c r="K7878">
        <v>4.5984596136021496</v>
      </c>
    </row>
    <row r="7879" spans="5:11" x14ac:dyDescent="0.2">
      <c r="E7879" t="str">
        <f t="shared" si="123"/>
        <v>Manufacturing: Non Energy Intensive</v>
      </c>
      <c r="F7879" t="s">
        <v>79</v>
      </c>
      <c r="G7879" t="s">
        <v>39</v>
      </c>
      <c r="H7879" t="s">
        <v>5</v>
      </c>
      <c r="I7879">
        <v>2024</v>
      </c>
      <c r="J7879">
        <v>2050</v>
      </c>
      <c r="K7879">
        <v>4.5960155005558398</v>
      </c>
    </row>
    <row r="7880" spans="5:11" x14ac:dyDescent="0.2">
      <c r="E7880" t="str">
        <f t="shared" si="123"/>
        <v>Manufacturing: Non Energy Intensive</v>
      </c>
      <c r="F7880" t="s">
        <v>79</v>
      </c>
      <c r="G7880" t="s">
        <v>39</v>
      </c>
      <c r="H7880" t="s">
        <v>5</v>
      </c>
      <c r="I7880">
        <v>2025</v>
      </c>
      <c r="J7880">
        <v>2048</v>
      </c>
      <c r="K7880">
        <v>4.5201768066711301</v>
      </c>
    </row>
    <row r="7881" spans="5:11" x14ac:dyDescent="0.2">
      <c r="E7881" t="str">
        <f t="shared" si="123"/>
        <v>Manufacturing: Non Energy Intensive</v>
      </c>
      <c r="F7881" t="s">
        <v>79</v>
      </c>
      <c r="G7881" t="s">
        <v>39</v>
      </c>
      <c r="H7881" t="s">
        <v>5</v>
      </c>
      <c r="I7881">
        <v>2025</v>
      </c>
      <c r="J7881">
        <v>2049</v>
      </c>
      <c r="K7881">
        <v>4.7636367749667103</v>
      </c>
    </row>
    <row r="7882" spans="5:11" x14ac:dyDescent="0.2">
      <c r="E7882" t="str">
        <f t="shared" si="123"/>
        <v>Manufacturing: Non Energy Intensive</v>
      </c>
      <c r="F7882" t="s">
        <v>79</v>
      </c>
      <c r="G7882" t="s">
        <v>39</v>
      </c>
      <c r="H7882" t="s">
        <v>5</v>
      </c>
      <c r="I7882">
        <v>2025</v>
      </c>
      <c r="J7882">
        <v>2050</v>
      </c>
      <c r="K7882">
        <v>4.7625553677705597</v>
      </c>
    </row>
    <row r="7883" spans="5:11" x14ac:dyDescent="0.2">
      <c r="E7883" t="str">
        <f t="shared" si="123"/>
        <v>Manufacturing: Non Energy Intensive</v>
      </c>
      <c r="F7883" t="s">
        <v>79</v>
      </c>
      <c r="G7883" t="s">
        <v>39</v>
      </c>
      <c r="H7883" t="s">
        <v>5</v>
      </c>
      <c r="I7883">
        <v>2026</v>
      </c>
      <c r="J7883">
        <v>2048</v>
      </c>
      <c r="K7883">
        <v>4.6637835203481597</v>
      </c>
    </row>
    <row r="7884" spans="5:11" x14ac:dyDescent="0.2">
      <c r="E7884" t="str">
        <f t="shared" si="123"/>
        <v>Manufacturing: Non Energy Intensive</v>
      </c>
      <c r="F7884" t="s">
        <v>79</v>
      </c>
      <c r="G7884" t="s">
        <v>39</v>
      </c>
      <c r="H7884" t="s">
        <v>5</v>
      </c>
      <c r="I7884">
        <v>2026</v>
      </c>
      <c r="J7884">
        <v>2049</v>
      </c>
      <c r="K7884">
        <v>4.9280383315418801</v>
      </c>
    </row>
    <row r="7885" spans="5:11" x14ac:dyDescent="0.2">
      <c r="E7885" t="str">
        <f t="shared" si="123"/>
        <v>Manufacturing: Non Energy Intensive</v>
      </c>
      <c r="F7885" t="s">
        <v>79</v>
      </c>
      <c r="G7885" t="s">
        <v>39</v>
      </c>
      <c r="H7885" t="s">
        <v>5</v>
      </c>
      <c r="I7885">
        <v>2026</v>
      </c>
      <c r="J7885">
        <v>2050</v>
      </c>
      <c r="K7885">
        <v>4.9282438316810504</v>
      </c>
    </row>
    <row r="7886" spans="5:11" x14ac:dyDescent="0.2">
      <c r="E7886" t="str">
        <f t="shared" si="123"/>
        <v>Manufacturing: Non Energy Intensive</v>
      </c>
      <c r="F7886" t="s">
        <v>79</v>
      </c>
      <c r="G7886" t="s">
        <v>39</v>
      </c>
      <c r="H7886" t="s">
        <v>5</v>
      </c>
      <c r="I7886">
        <v>2027</v>
      </c>
      <c r="J7886">
        <v>2048</v>
      </c>
      <c r="K7886">
        <v>4.8243359978144102</v>
      </c>
    </row>
    <row r="7887" spans="5:11" x14ac:dyDescent="0.2">
      <c r="E7887" t="str">
        <f t="shared" si="123"/>
        <v>Manufacturing: Non Energy Intensive</v>
      </c>
      <c r="F7887" t="s">
        <v>79</v>
      </c>
      <c r="G7887" t="s">
        <v>39</v>
      </c>
      <c r="H7887" t="s">
        <v>5</v>
      </c>
      <c r="I7887">
        <v>2027</v>
      </c>
      <c r="J7887">
        <v>2049</v>
      </c>
      <c r="K7887">
        <v>5.10889382148018</v>
      </c>
    </row>
    <row r="7888" spans="5:11" x14ac:dyDescent="0.2">
      <c r="E7888" t="str">
        <f t="shared" si="123"/>
        <v>Manufacturing: Non Energy Intensive</v>
      </c>
      <c r="F7888" t="s">
        <v>79</v>
      </c>
      <c r="G7888" t="s">
        <v>39</v>
      </c>
      <c r="H7888" t="s">
        <v>5</v>
      </c>
      <c r="I7888">
        <v>2027</v>
      </c>
      <c r="J7888">
        <v>2050</v>
      </c>
      <c r="K7888">
        <v>5.1101761229597997</v>
      </c>
    </row>
    <row r="7889" spans="5:11" x14ac:dyDescent="0.2">
      <c r="E7889" t="str">
        <f t="shared" si="123"/>
        <v>Manufacturing: Non Energy Intensive</v>
      </c>
      <c r="F7889" t="s">
        <v>79</v>
      </c>
      <c r="G7889" t="s">
        <v>39</v>
      </c>
      <c r="H7889" t="s">
        <v>5</v>
      </c>
      <c r="I7889">
        <v>2028</v>
      </c>
      <c r="J7889">
        <v>2048</v>
      </c>
      <c r="K7889">
        <v>5.00064512853419</v>
      </c>
    </row>
    <row r="7890" spans="5:11" x14ac:dyDescent="0.2">
      <c r="E7890" t="str">
        <f t="shared" si="123"/>
        <v>Manufacturing: Non Energy Intensive</v>
      </c>
      <c r="F7890" t="s">
        <v>79</v>
      </c>
      <c r="G7890" t="s">
        <v>39</v>
      </c>
      <c r="H7890" t="s">
        <v>5</v>
      </c>
      <c r="I7890">
        <v>2028</v>
      </c>
      <c r="J7890">
        <v>2049</v>
      </c>
      <c r="K7890">
        <v>5.3061596455512303</v>
      </c>
    </row>
    <row r="7891" spans="5:11" x14ac:dyDescent="0.2">
      <c r="E7891" t="str">
        <f t="shared" si="123"/>
        <v>Manufacturing: Non Energy Intensive</v>
      </c>
      <c r="F7891" t="s">
        <v>79</v>
      </c>
      <c r="G7891" t="s">
        <v>39</v>
      </c>
      <c r="H7891" t="s">
        <v>5</v>
      </c>
      <c r="I7891">
        <v>2028</v>
      </c>
      <c r="J7891">
        <v>2050</v>
      </c>
      <c r="K7891">
        <v>5.3094099570141502</v>
      </c>
    </row>
    <row r="7892" spans="5:11" x14ac:dyDescent="0.2">
      <c r="E7892" t="str">
        <f t="shared" si="123"/>
        <v>Manufacturing: Non Energy Intensive</v>
      </c>
      <c r="F7892" t="s">
        <v>79</v>
      </c>
      <c r="G7892" t="s">
        <v>39</v>
      </c>
      <c r="H7892" t="s">
        <v>5</v>
      </c>
      <c r="I7892">
        <v>2029</v>
      </c>
      <c r="J7892">
        <v>2048</v>
      </c>
      <c r="K7892">
        <v>5.2037832328209603</v>
      </c>
    </row>
    <row r="7893" spans="5:11" x14ac:dyDescent="0.2">
      <c r="E7893" t="str">
        <f t="shared" si="123"/>
        <v>Manufacturing: Non Energy Intensive</v>
      </c>
      <c r="F7893" t="s">
        <v>79</v>
      </c>
      <c r="G7893" t="s">
        <v>39</v>
      </c>
      <c r="H7893" t="s">
        <v>5</v>
      </c>
      <c r="I7893">
        <v>2029</v>
      </c>
      <c r="J7893">
        <v>2049</v>
      </c>
      <c r="K7893">
        <v>5.5347935677564797</v>
      </c>
    </row>
    <row r="7894" spans="5:11" x14ac:dyDescent="0.2">
      <c r="E7894" t="str">
        <f t="shared" si="123"/>
        <v>Manufacturing: Non Energy Intensive</v>
      </c>
      <c r="F7894" t="s">
        <v>79</v>
      </c>
      <c r="G7894" t="s">
        <v>39</v>
      </c>
      <c r="H7894" t="s">
        <v>5</v>
      </c>
      <c r="I7894">
        <v>2029</v>
      </c>
      <c r="J7894">
        <v>2050</v>
      </c>
      <c r="K7894">
        <v>5.5416637502787403</v>
      </c>
    </row>
    <row r="7895" spans="5:11" x14ac:dyDescent="0.2">
      <c r="E7895" t="str">
        <f t="shared" si="123"/>
        <v>Manufacturing: Non Energy Intensive</v>
      </c>
      <c r="F7895" t="s">
        <v>79</v>
      </c>
      <c r="G7895" t="s">
        <v>39</v>
      </c>
      <c r="H7895" t="s">
        <v>5</v>
      </c>
      <c r="I7895">
        <v>2030</v>
      </c>
      <c r="J7895">
        <v>2048</v>
      </c>
      <c r="K7895">
        <v>5.4171817424104898</v>
      </c>
    </row>
    <row r="7896" spans="5:11" x14ac:dyDescent="0.2">
      <c r="E7896" t="str">
        <f t="shared" si="123"/>
        <v>Manufacturing: Non Energy Intensive</v>
      </c>
      <c r="F7896" t="s">
        <v>79</v>
      </c>
      <c r="G7896" t="s">
        <v>39</v>
      </c>
      <c r="H7896" t="s">
        <v>5</v>
      </c>
      <c r="I7896">
        <v>2030</v>
      </c>
      <c r="J7896">
        <v>2049</v>
      </c>
      <c r="K7896">
        <v>5.7802253592561499</v>
      </c>
    </row>
    <row r="7897" spans="5:11" x14ac:dyDescent="0.2">
      <c r="E7897" t="str">
        <f t="shared" si="123"/>
        <v>Manufacturing: Non Energy Intensive</v>
      </c>
      <c r="F7897" t="s">
        <v>79</v>
      </c>
      <c r="G7897" t="s">
        <v>39</v>
      </c>
      <c r="H7897" t="s">
        <v>5</v>
      </c>
      <c r="I7897">
        <v>2030</v>
      </c>
      <c r="J7897">
        <v>2050</v>
      </c>
      <c r="K7897">
        <v>5.7915162833780398</v>
      </c>
    </row>
    <row r="7898" spans="5:11" x14ac:dyDescent="0.2">
      <c r="E7898" t="str">
        <f t="shared" si="123"/>
        <v>Manufacturing: Non Energy Intensive</v>
      </c>
      <c r="F7898" t="s">
        <v>79</v>
      </c>
      <c r="G7898" t="s">
        <v>39</v>
      </c>
      <c r="H7898" t="s">
        <v>5</v>
      </c>
      <c r="I7898">
        <v>2031</v>
      </c>
      <c r="J7898">
        <v>2048</v>
      </c>
      <c r="K7898">
        <v>5.6418261426046596</v>
      </c>
    </row>
    <row r="7899" spans="5:11" x14ac:dyDescent="0.2">
      <c r="E7899" t="str">
        <f t="shared" si="123"/>
        <v>Manufacturing: Non Energy Intensive</v>
      </c>
      <c r="F7899" t="s">
        <v>79</v>
      </c>
      <c r="G7899" t="s">
        <v>39</v>
      </c>
      <c r="H7899" t="s">
        <v>5</v>
      </c>
      <c r="I7899">
        <v>2031</v>
      </c>
      <c r="J7899">
        <v>2049</v>
      </c>
      <c r="K7899">
        <v>6.0332414026989802</v>
      </c>
    </row>
    <row r="7900" spans="5:11" x14ac:dyDescent="0.2">
      <c r="E7900" t="str">
        <f t="shared" si="123"/>
        <v>Manufacturing: Non Energy Intensive</v>
      </c>
      <c r="F7900" t="s">
        <v>79</v>
      </c>
      <c r="G7900" t="s">
        <v>39</v>
      </c>
      <c r="H7900" t="s">
        <v>5</v>
      </c>
      <c r="I7900">
        <v>2031</v>
      </c>
      <c r="J7900">
        <v>2050</v>
      </c>
      <c r="K7900">
        <v>6.0451933845988099</v>
      </c>
    </row>
    <row r="7901" spans="5:11" x14ac:dyDescent="0.2">
      <c r="E7901" t="str">
        <f t="shared" si="123"/>
        <v>Manufacturing: Non Energy Intensive</v>
      </c>
      <c r="F7901" t="s">
        <v>79</v>
      </c>
      <c r="G7901" t="s">
        <v>39</v>
      </c>
      <c r="H7901" t="s">
        <v>5</v>
      </c>
      <c r="I7901">
        <v>2032</v>
      </c>
      <c r="J7901">
        <v>2048</v>
      </c>
      <c r="K7901">
        <v>5.8714555851553998</v>
      </c>
    </row>
    <row r="7902" spans="5:11" x14ac:dyDescent="0.2">
      <c r="E7902" t="str">
        <f t="shared" si="123"/>
        <v>Manufacturing: Non Energy Intensive</v>
      </c>
      <c r="F7902" t="s">
        <v>79</v>
      </c>
      <c r="G7902" t="s">
        <v>39</v>
      </c>
      <c r="H7902" t="s">
        <v>5</v>
      </c>
      <c r="I7902">
        <v>2032</v>
      </c>
      <c r="J7902">
        <v>2049</v>
      </c>
      <c r="K7902">
        <v>6.28961868776243</v>
      </c>
    </row>
    <row r="7903" spans="5:11" x14ac:dyDescent="0.2">
      <c r="E7903" t="str">
        <f t="shared" si="123"/>
        <v>Manufacturing: Non Energy Intensive</v>
      </c>
      <c r="F7903" t="s">
        <v>79</v>
      </c>
      <c r="G7903" t="s">
        <v>39</v>
      </c>
      <c r="H7903" t="s">
        <v>5</v>
      </c>
      <c r="I7903">
        <v>2032</v>
      </c>
      <c r="J7903">
        <v>2050</v>
      </c>
      <c r="K7903">
        <v>6.3175366934672699</v>
      </c>
    </row>
    <row r="7904" spans="5:11" x14ac:dyDescent="0.2">
      <c r="E7904" t="str">
        <f t="shared" si="123"/>
        <v>Manufacturing: Non Energy Intensive</v>
      </c>
      <c r="F7904" t="s">
        <v>79</v>
      </c>
      <c r="G7904" t="s">
        <v>39</v>
      </c>
      <c r="H7904" t="s">
        <v>5</v>
      </c>
      <c r="I7904">
        <v>2033</v>
      </c>
      <c r="J7904">
        <v>2048</v>
      </c>
      <c r="K7904">
        <v>6.1079248378147097</v>
      </c>
    </row>
    <row r="7905" spans="5:11" x14ac:dyDescent="0.2">
      <c r="E7905" t="str">
        <f t="shared" si="123"/>
        <v>Manufacturing: Non Energy Intensive</v>
      </c>
      <c r="F7905" t="s">
        <v>79</v>
      </c>
      <c r="G7905" t="s">
        <v>39</v>
      </c>
      <c r="H7905" t="s">
        <v>5</v>
      </c>
      <c r="I7905">
        <v>2033</v>
      </c>
      <c r="J7905">
        <v>2049</v>
      </c>
      <c r="K7905">
        <v>6.5639416074427901</v>
      </c>
    </row>
    <row r="7906" spans="5:11" x14ac:dyDescent="0.2">
      <c r="E7906" t="str">
        <f t="shared" si="123"/>
        <v>Manufacturing: Non Energy Intensive</v>
      </c>
      <c r="F7906" t="s">
        <v>79</v>
      </c>
      <c r="G7906" t="s">
        <v>39</v>
      </c>
      <c r="H7906" t="s">
        <v>5</v>
      </c>
      <c r="I7906">
        <v>2033</v>
      </c>
      <c r="J7906">
        <v>2050</v>
      </c>
      <c r="K7906">
        <v>6.5711202359115797</v>
      </c>
    </row>
    <row r="7907" spans="5:11" x14ac:dyDescent="0.2">
      <c r="E7907" t="str">
        <f t="shared" si="123"/>
        <v>Manufacturing: Non Energy Intensive</v>
      </c>
      <c r="F7907" t="s">
        <v>79</v>
      </c>
      <c r="G7907" t="s">
        <v>39</v>
      </c>
      <c r="H7907" t="s">
        <v>5</v>
      </c>
      <c r="I7907">
        <v>2034</v>
      </c>
      <c r="J7907">
        <v>2048</v>
      </c>
      <c r="K7907">
        <v>6.3759715804494004</v>
      </c>
    </row>
    <row r="7908" spans="5:11" x14ac:dyDescent="0.2">
      <c r="E7908" t="str">
        <f t="shared" si="123"/>
        <v>Manufacturing: Non Energy Intensive</v>
      </c>
      <c r="F7908" t="s">
        <v>79</v>
      </c>
      <c r="G7908" t="s">
        <v>39</v>
      </c>
      <c r="H7908" t="s">
        <v>5</v>
      </c>
      <c r="I7908">
        <v>2034</v>
      </c>
      <c r="J7908">
        <v>2049</v>
      </c>
      <c r="K7908">
        <v>6.8172640779515898</v>
      </c>
    </row>
    <row r="7909" spans="5:11" x14ac:dyDescent="0.2">
      <c r="E7909" t="str">
        <f t="shared" si="123"/>
        <v>Manufacturing: Non Energy Intensive</v>
      </c>
      <c r="F7909" t="s">
        <v>79</v>
      </c>
      <c r="G7909" t="s">
        <v>39</v>
      </c>
      <c r="H7909" t="s">
        <v>5</v>
      </c>
      <c r="I7909">
        <v>2034</v>
      </c>
      <c r="J7909">
        <v>2050</v>
      </c>
      <c r="K7909">
        <v>6.83672688711275</v>
      </c>
    </row>
    <row r="7910" spans="5:11" x14ac:dyDescent="0.2">
      <c r="E7910" t="str">
        <f t="shared" si="123"/>
        <v>Manufacturing: Non Energy Intensive</v>
      </c>
      <c r="F7910" t="s">
        <v>79</v>
      </c>
      <c r="G7910" t="s">
        <v>39</v>
      </c>
      <c r="H7910" t="s">
        <v>5</v>
      </c>
      <c r="I7910">
        <v>2035</v>
      </c>
      <c r="J7910">
        <v>2048</v>
      </c>
      <c r="K7910">
        <v>6.5975137512055602</v>
      </c>
    </row>
    <row r="7911" spans="5:11" x14ac:dyDescent="0.2">
      <c r="E7911" t="str">
        <f t="shared" si="123"/>
        <v>Manufacturing: Non Energy Intensive</v>
      </c>
      <c r="F7911" t="s">
        <v>79</v>
      </c>
      <c r="G7911" t="s">
        <v>39</v>
      </c>
      <c r="H7911" t="s">
        <v>5</v>
      </c>
      <c r="I7911">
        <v>2035</v>
      </c>
      <c r="J7911">
        <v>2049</v>
      </c>
      <c r="K7911">
        <v>7.0618716090467002</v>
      </c>
    </row>
    <row r="7912" spans="5:11" x14ac:dyDescent="0.2">
      <c r="E7912" t="str">
        <f t="shared" si="123"/>
        <v>Manufacturing: Non Energy Intensive</v>
      </c>
      <c r="F7912" t="s">
        <v>79</v>
      </c>
      <c r="G7912" t="s">
        <v>39</v>
      </c>
      <c r="H7912" t="s">
        <v>5</v>
      </c>
      <c r="I7912">
        <v>2035</v>
      </c>
      <c r="J7912">
        <v>2050</v>
      </c>
      <c r="K7912">
        <v>7.0882801662865598</v>
      </c>
    </row>
    <row r="7913" spans="5:11" x14ac:dyDescent="0.2">
      <c r="E7913" t="str">
        <f t="shared" si="123"/>
        <v>Manufacturing: Non Energy Intensive</v>
      </c>
      <c r="F7913" t="s">
        <v>79</v>
      </c>
      <c r="G7913" t="s">
        <v>39</v>
      </c>
      <c r="H7913" t="s">
        <v>5</v>
      </c>
      <c r="I7913">
        <v>2036</v>
      </c>
      <c r="J7913">
        <v>2048</v>
      </c>
      <c r="K7913">
        <v>6.8284572966441699</v>
      </c>
    </row>
    <row r="7914" spans="5:11" x14ac:dyDescent="0.2">
      <c r="E7914" t="str">
        <f t="shared" si="123"/>
        <v>Manufacturing: Non Energy Intensive</v>
      </c>
      <c r="F7914" t="s">
        <v>79</v>
      </c>
      <c r="G7914" t="s">
        <v>39</v>
      </c>
      <c r="H7914" t="s">
        <v>5</v>
      </c>
      <c r="I7914">
        <v>2036</v>
      </c>
      <c r="J7914">
        <v>2049</v>
      </c>
      <c r="K7914">
        <v>7.3158389091934799</v>
      </c>
    </row>
    <row r="7915" spans="5:11" x14ac:dyDescent="0.2">
      <c r="E7915" t="str">
        <f t="shared" si="123"/>
        <v>Manufacturing: Non Energy Intensive</v>
      </c>
      <c r="F7915" t="s">
        <v>79</v>
      </c>
      <c r="G7915" t="s">
        <v>39</v>
      </c>
      <c r="H7915" t="s">
        <v>5</v>
      </c>
      <c r="I7915">
        <v>2036</v>
      </c>
      <c r="J7915">
        <v>2050</v>
      </c>
      <c r="K7915">
        <v>7.3461908511343603</v>
      </c>
    </row>
    <row r="7916" spans="5:11" x14ac:dyDescent="0.2">
      <c r="E7916" t="str">
        <f t="shared" si="123"/>
        <v>Manufacturing: Non Energy Intensive</v>
      </c>
      <c r="F7916" t="s">
        <v>79</v>
      </c>
      <c r="G7916" t="s">
        <v>39</v>
      </c>
      <c r="H7916" t="s">
        <v>5</v>
      </c>
      <c r="I7916">
        <v>2037</v>
      </c>
      <c r="J7916">
        <v>2048</v>
      </c>
      <c r="K7916">
        <v>7.0690123082612297</v>
      </c>
    </row>
    <row r="7917" spans="5:11" x14ac:dyDescent="0.2">
      <c r="E7917" t="str">
        <f t="shared" si="123"/>
        <v>Manufacturing: Non Energy Intensive</v>
      </c>
      <c r="F7917" t="s">
        <v>79</v>
      </c>
      <c r="G7917" t="s">
        <v>39</v>
      </c>
      <c r="H7917" t="s">
        <v>5</v>
      </c>
      <c r="I7917">
        <v>2037</v>
      </c>
      <c r="J7917">
        <v>2049</v>
      </c>
      <c r="K7917">
        <v>7.5831003672711503</v>
      </c>
    </row>
    <row r="7918" spans="5:11" x14ac:dyDescent="0.2">
      <c r="E7918" t="str">
        <f t="shared" si="123"/>
        <v>Manufacturing: Non Energy Intensive</v>
      </c>
      <c r="F7918" t="s">
        <v>79</v>
      </c>
      <c r="G7918" t="s">
        <v>39</v>
      </c>
      <c r="H7918" t="s">
        <v>5</v>
      </c>
      <c r="I7918">
        <v>2037</v>
      </c>
      <c r="J7918">
        <v>2050</v>
      </c>
      <c r="K7918">
        <v>7.6210825269589</v>
      </c>
    </row>
    <row r="7919" spans="5:11" x14ac:dyDescent="0.2">
      <c r="E7919" t="str">
        <f t="shared" si="123"/>
        <v>Manufacturing: Non Energy Intensive</v>
      </c>
      <c r="F7919" t="s">
        <v>79</v>
      </c>
      <c r="G7919" t="s">
        <v>39</v>
      </c>
      <c r="H7919" t="s">
        <v>5</v>
      </c>
      <c r="I7919">
        <v>2038</v>
      </c>
      <c r="J7919">
        <v>2048</v>
      </c>
      <c r="K7919">
        <v>7.32019649676465</v>
      </c>
    </row>
    <row r="7920" spans="5:11" x14ac:dyDescent="0.2">
      <c r="E7920" t="str">
        <f t="shared" si="123"/>
        <v>Manufacturing: Non Energy Intensive</v>
      </c>
      <c r="F7920" t="s">
        <v>79</v>
      </c>
      <c r="G7920" t="s">
        <v>39</v>
      </c>
      <c r="H7920" t="s">
        <v>5</v>
      </c>
      <c r="I7920">
        <v>2038</v>
      </c>
      <c r="J7920">
        <v>2049</v>
      </c>
      <c r="K7920">
        <v>7.8566980467552803</v>
      </c>
    </row>
    <row r="7921" spans="5:11" x14ac:dyDescent="0.2">
      <c r="E7921" t="str">
        <f t="shared" si="123"/>
        <v>Manufacturing: Non Energy Intensive</v>
      </c>
      <c r="F7921" t="s">
        <v>79</v>
      </c>
      <c r="G7921" t="s">
        <v>39</v>
      </c>
      <c r="H7921" t="s">
        <v>5</v>
      </c>
      <c r="I7921">
        <v>2038</v>
      </c>
      <c r="J7921">
        <v>2050</v>
      </c>
      <c r="K7921">
        <v>7.9003010964550802</v>
      </c>
    </row>
    <row r="7922" spans="5:11" x14ac:dyDescent="0.2">
      <c r="E7922" t="str">
        <f t="shared" si="123"/>
        <v>Manufacturing: Non Energy Intensive</v>
      </c>
      <c r="F7922" t="s">
        <v>79</v>
      </c>
      <c r="G7922" t="s">
        <v>39</v>
      </c>
      <c r="H7922" t="s">
        <v>5</v>
      </c>
      <c r="I7922">
        <v>2039</v>
      </c>
      <c r="J7922">
        <v>2048</v>
      </c>
      <c r="K7922">
        <v>7.5754698691881996</v>
      </c>
    </row>
    <row r="7923" spans="5:11" x14ac:dyDescent="0.2">
      <c r="E7923" t="str">
        <f t="shared" si="123"/>
        <v>Manufacturing: Non Energy Intensive</v>
      </c>
      <c r="F7923" t="s">
        <v>79</v>
      </c>
      <c r="G7923" t="s">
        <v>39</v>
      </c>
      <c r="H7923" t="s">
        <v>5</v>
      </c>
      <c r="I7923">
        <v>2039</v>
      </c>
      <c r="J7923">
        <v>2049</v>
      </c>
      <c r="K7923">
        <v>8.1280632215888993</v>
      </c>
    </row>
    <row r="7924" spans="5:11" x14ac:dyDescent="0.2">
      <c r="E7924" t="str">
        <f t="shared" si="123"/>
        <v>Manufacturing: Non Energy Intensive</v>
      </c>
      <c r="F7924" t="s">
        <v>79</v>
      </c>
      <c r="G7924" t="s">
        <v>39</v>
      </c>
      <c r="H7924" t="s">
        <v>5</v>
      </c>
      <c r="I7924">
        <v>2039</v>
      </c>
      <c r="J7924">
        <v>2050</v>
      </c>
      <c r="K7924">
        <v>8.1767896291462705</v>
      </c>
    </row>
    <row r="7925" spans="5:11" x14ac:dyDescent="0.2">
      <c r="E7925" t="str">
        <f t="shared" si="123"/>
        <v>Manufacturing: Non Energy Intensive</v>
      </c>
      <c r="F7925" t="s">
        <v>79</v>
      </c>
      <c r="G7925" t="s">
        <v>39</v>
      </c>
      <c r="H7925" t="s">
        <v>5</v>
      </c>
      <c r="I7925">
        <v>2040</v>
      </c>
      <c r="J7925">
        <v>2048</v>
      </c>
      <c r="K7925">
        <v>7.8481277798602997</v>
      </c>
    </row>
    <row r="7926" spans="5:11" x14ac:dyDescent="0.2">
      <c r="E7926" t="str">
        <f t="shared" si="123"/>
        <v>Manufacturing: Non Energy Intensive</v>
      </c>
      <c r="F7926" t="s">
        <v>79</v>
      </c>
      <c r="G7926" t="s">
        <v>39</v>
      </c>
      <c r="H7926" t="s">
        <v>5</v>
      </c>
      <c r="I7926">
        <v>2040</v>
      </c>
      <c r="J7926">
        <v>2049</v>
      </c>
      <c r="K7926">
        <v>8.4099555008486302</v>
      </c>
    </row>
    <row r="7927" spans="5:11" x14ac:dyDescent="0.2">
      <c r="E7927" t="str">
        <f t="shared" si="123"/>
        <v>Manufacturing: Non Energy Intensive</v>
      </c>
      <c r="F7927" t="s">
        <v>79</v>
      </c>
      <c r="G7927" t="s">
        <v>39</v>
      </c>
      <c r="H7927" t="s">
        <v>5</v>
      </c>
      <c r="I7927">
        <v>2040</v>
      </c>
      <c r="J7927">
        <v>2050</v>
      </c>
      <c r="K7927">
        <v>8.4650883238209005</v>
      </c>
    </row>
    <row r="7928" spans="5:11" x14ac:dyDescent="0.2">
      <c r="E7928" t="str">
        <f t="shared" si="123"/>
        <v>Manufacturing: Non Energy Intensive</v>
      </c>
      <c r="F7928" t="s">
        <v>79</v>
      </c>
      <c r="G7928" t="s">
        <v>39</v>
      </c>
      <c r="H7928" t="s">
        <v>5</v>
      </c>
      <c r="I7928">
        <v>2041</v>
      </c>
      <c r="J7928">
        <v>2048</v>
      </c>
      <c r="K7928">
        <v>8.1185403869957895</v>
      </c>
    </row>
    <row r="7929" spans="5:11" x14ac:dyDescent="0.2">
      <c r="E7929" t="str">
        <f t="shared" si="123"/>
        <v>Manufacturing: Non Energy Intensive</v>
      </c>
      <c r="F7929" t="s">
        <v>79</v>
      </c>
      <c r="G7929" t="s">
        <v>39</v>
      </c>
      <c r="H7929" t="s">
        <v>5</v>
      </c>
      <c r="I7929">
        <v>2041</v>
      </c>
      <c r="J7929">
        <v>2049</v>
      </c>
      <c r="K7929">
        <v>8.6933711436056402</v>
      </c>
    </row>
    <row r="7930" spans="5:11" x14ac:dyDescent="0.2">
      <c r="E7930" t="str">
        <f t="shared" si="123"/>
        <v>Manufacturing: Non Energy Intensive</v>
      </c>
      <c r="F7930" t="s">
        <v>79</v>
      </c>
      <c r="G7930" t="s">
        <v>39</v>
      </c>
      <c r="H7930" t="s">
        <v>5</v>
      </c>
      <c r="I7930">
        <v>2041</v>
      </c>
      <c r="J7930">
        <v>2050</v>
      </c>
      <c r="K7930">
        <v>8.7567199749021896</v>
      </c>
    </row>
    <row r="7931" spans="5:11" x14ac:dyDescent="0.2">
      <c r="E7931" t="str">
        <f t="shared" si="123"/>
        <v>Manufacturing: Non Energy Intensive</v>
      </c>
      <c r="F7931" t="s">
        <v>79</v>
      </c>
      <c r="G7931" t="s">
        <v>39</v>
      </c>
      <c r="H7931" t="s">
        <v>5</v>
      </c>
      <c r="I7931">
        <v>2042</v>
      </c>
      <c r="J7931">
        <v>2048</v>
      </c>
      <c r="K7931">
        <v>8.3996896941720607</v>
      </c>
    </row>
    <row r="7932" spans="5:11" x14ac:dyDescent="0.2">
      <c r="E7932" t="str">
        <f t="shared" si="123"/>
        <v>Manufacturing: Non Energy Intensive</v>
      </c>
      <c r="F7932" t="s">
        <v>79</v>
      </c>
      <c r="G7932" t="s">
        <v>39</v>
      </c>
      <c r="H7932" t="s">
        <v>5</v>
      </c>
      <c r="I7932">
        <v>2042</v>
      </c>
      <c r="J7932">
        <v>2049</v>
      </c>
      <c r="K7932">
        <v>8.9911388591197294</v>
      </c>
    </row>
    <row r="7933" spans="5:11" x14ac:dyDescent="0.2">
      <c r="E7933" t="str">
        <f t="shared" si="123"/>
        <v>Manufacturing: Non Energy Intensive</v>
      </c>
      <c r="F7933" t="s">
        <v>79</v>
      </c>
      <c r="G7933" t="s">
        <v>39</v>
      </c>
      <c r="H7933" t="s">
        <v>5</v>
      </c>
      <c r="I7933">
        <v>2042</v>
      </c>
      <c r="J7933">
        <v>2050</v>
      </c>
      <c r="K7933">
        <v>9.0602755665692492</v>
      </c>
    </row>
    <row r="7934" spans="5:11" x14ac:dyDescent="0.2">
      <c r="E7934" t="str">
        <f t="shared" si="123"/>
        <v>Manufacturing: Non Energy Intensive</v>
      </c>
      <c r="F7934" t="s">
        <v>79</v>
      </c>
      <c r="G7934" t="s">
        <v>39</v>
      </c>
      <c r="H7934" t="s">
        <v>5</v>
      </c>
      <c r="I7934">
        <v>2043</v>
      </c>
      <c r="J7934">
        <v>2048</v>
      </c>
      <c r="K7934">
        <v>8.6866717957412796</v>
      </c>
    </row>
    <row r="7935" spans="5:11" x14ac:dyDescent="0.2">
      <c r="E7935" t="str">
        <f t="shared" si="123"/>
        <v>Manufacturing: Non Energy Intensive</v>
      </c>
      <c r="F7935" t="s">
        <v>79</v>
      </c>
      <c r="G7935" t="s">
        <v>39</v>
      </c>
      <c r="H7935" t="s">
        <v>5</v>
      </c>
      <c r="I7935">
        <v>2043</v>
      </c>
      <c r="J7935">
        <v>2049</v>
      </c>
      <c r="K7935">
        <v>9.2927691650716895</v>
      </c>
    </row>
    <row r="7936" spans="5:11" x14ac:dyDescent="0.2">
      <c r="E7936" t="str">
        <f t="shared" si="123"/>
        <v>Manufacturing: Non Energy Intensive</v>
      </c>
      <c r="F7936" t="s">
        <v>79</v>
      </c>
      <c r="G7936" t="s">
        <v>39</v>
      </c>
      <c r="H7936" t="s">
        <v>5</v>
      </c>
      <c r="I7936">
        <v>2043</v>
      </c>
      <c r="J7936">
        <v>2050</v>
      </c>
      <c r="K7936">
        <v>9.3697129560040207</v>
      </c>
    </row>
    <row r="7937" spans="5:11" x14ac:dyDescent="0.2">
      <c r="E7937" t="str">
        <f t="shared" si="123"/>
        <v>Manufacturing: Non Energy Intensive</v>
      </c>
      <c r="F7937" t="s">
        <v>79</v>
      </c>
      <c r="G7937" t="s">
        <v>39</v>
      </c>
      <c r="H7937" t="s">
        <v>5</v>
      </c>
      <c r="I7937">
        <v>2044</v>
      </c>
      <c r="J7937">
        <v>2048</v>
      </c>
      <c r="K7937">
        <v>8.9856819915454302</v>
      </c>
    </row>
    <row r="7938" spans="5:11" x14ac:dyDescent="0.2">
      <c r="E7938" t="str">
        <f t="shared" si="123"/>
        <v>Manufacturing: Non Energy Intensive</v>
      </c>
      <c r="F7938" t="s">
        <v>79</v>
      </c>
      <c r="G7938" t="s">
        <v>39</v>
      </c>
      <c r="H7938" t="s">
        <v>5</v>
      </c>
      <c r="I7938">
        <v>2044</v>
      </c>
      <c r="J7938">
        <v>2049</v>
      </c>
      <c r="K7938">
        <v>9.6084527177690795</v>
      </c>
    </row>
    <row r="7939" spans="5:11" x14ac:dyDescent="0.2">
      <c r="E7939" t="str">
        <f t="shared" ref="E7939:E8002" si="124">VLOOKUP(F7939,$A$2:$B$53,2,)</f>
        <v>Manufacturing: Non Energy Intensive</v>
      </c>
      <c r="F7939" t="s">
        <v>79</v>
      </c>
      <c r="G7939" t="s">
        <v>39</v>
      </c>
      <c r="H7939" t="s">
        <v>5</v>
      </c>
      <c r="I7939">
        <v>2044</v>
      </c>
      <c r="J7939">
        <v>2050</v>
      </c>
      <c r="K7939">
        <v>9.6936374277492305</v>
      </c>
    </row>
    <row r="7940" spans="5:11" x14ac:dyDescent="0.2">
      <c r="E7940" t="str">
        <f t="shared" si="124"/>
        <v>Manufacturing: Non Energy Intensive</v>
      </c>
      <c r="F7940" t="s">
        <v>79</v>
      </c>
      <c r="G7940" t="s">
        <v>39</v>
      </c>
      <c r="H7940" t="s">
        <v>5</v>
      </c>
      <c r="I7940">
        <v>2045</v>
      </c>
      <c r="J7940">
        <v>2048</v>
      </c>
      <c r="K7940">
        <v>9.30159460812032</v>
      </c>
    </row>
    <row r="7941" spans="5:11" x14ac:dyDescent="0.2">
      <c r="E7941" t="str">
        <f t="shared" si="124"/>
        <v>Manufacturing: Non Energy Intensive</v>
      </c>
      <c r="F7941" t="s">
        <v>79</v>
      </c>
      <c r="G7941" t="s">
        <v>39</v>
      </c>
      <c r="H7941" t="s">
        <v>5</v>
      </c>
      <c r="I7941">
        <v>2045</v>
      </c>
      <c r="J7941">
        <v>2049</v>
      </c>
      <c r="K7941">
        <v>9.95072615685344</v>
      </c>
    </row>
    <row r="7942" spans="5:11" x14ac:dyDescent="0.2">
      <c r="E7942" t="str">
        <f t="shared" si="124"/>
        <v>Manufacturing: Non Energy Intensive</v>
      </c>
      <c r="F7942" t="s">
        <v>79</v>
      </c>
      <c r="G7942" t="s">
        <v>39</v>
      </c>
      <c r="H7942" t="s">
        <v>5</v>
      </c>
      <c r="I7942">
        <v>2045</v>
      </c>
      <c r="J7942">
        <v>2050</v>
      </c>
      <c r="K7942">
        <v>10.0447744323479</v>
      </c>
    </row>
    <row r="7943" spans="5:11" x14ac:dyDescent="0.2">
      <c r="E7943" t="str">
        <f t="shared" si="124"/>
        <v>Manufacturing: Non Energy Intensive</v>
      </c>
      <c r="F7943" t="s">
        <v>79</v>
      </c>
      <c r="G7943" t="s">
        <v>39</v>
      </c>
      <c r="H7943" t="s">
        <v>5</v>
      </c>
      <c r="I7943">
        <v>2046</v>
      </c>
      <c r="J7943">
        <v>2048</v>
      </c>
      <c r="K7943">
        <v>9.6395482013416096</v>
      </c>
    </row>
    <row r="7944" spans="5:11" x14ac:dyDescent="0.2">
      <c r="E7944" t="str">
        <f t="shared" si="124"/>
        <v>Manufacturing: Non Energy Intensive</v>
      </c>
      <c r="F7944" t="s">
        <v>79</v>
      </c>
      <c r="G7944" t="s">
        <v>39</v>
      </c>
      <c r="H7944" t="s">
        <v>5</v>
      </c>
      <c r="I7944">
        <v>2046</v>
      </c>
      <c r="J7944">
        <v>2049</v>
      </c>
      <c r="K7944">
        <v>10.319017914410001</v>
      </c>
    </row>
    <row r="7945" spans="5:11" x14ac:dyDescent="0.2">
      <c r="E7945" t="str">
        <f t="shared" si="124"/>
        <v>Manufacturing: Non Energy Intensive</v>
      </c>
      <c r="F7945" t="s">
        <v>79</v>
      </c>
      <c r="G7945" t="s">
        <v>39</v>
      </c>
      <c r="H7945" t="s">
        <v>5</v>
      </c>
      <c r="I7945">
        <v>2046</v>
      </c>
      <c r="J7945">
        <v>2050</v>
      </c>
      <c r="K7945">
        <v>10.4228346124897</v>
      </c>
    </row>
    <row r="7946" spans="5:11" x14ac:dyDescent="0.2">
      <c r="E7946" t="str">
        <f t="shared" si="124"/>
        <v>Manufacturing: Non Energy Intensive</v>
      </c>
      <c r="F7946" t="s">
        <v>79</v>
      </c>
      <c r="G7946" t="s">
        <v>39</v>
      </c>
      <c r="H7946" t="s">
        <v>5</v>
      </c>
      <c r="I7946">
        <v>2047</v>
      </c>
      <c r="J7946">
        <v>2048</v>
      </c>
      <c r="K7946">
        <v>9.9928205196224393</v>
      </c>
    </row>
    <row r="7947" spans="5:11" x14ac:dyDescent="0.2">
      <c r="E7947" t="str">
        <f t="shared" si="124"/>
        <v>Manufacturing: Non Energy Intensive</v>
      </c>
      <c r="F7947" t="s">
        <v>79</v>
      </c>
      <c r="G7947" t="s">
        <v>39</v>
      </c>
      <c r="H7947" t="s">
        <v>5</v>
      </c>
      <c r="I7947">
        <v>2047</v>
      </c>
      <c r="J7947">
        <v>2049</v>
      </c>
      <c r="K7947">
        <v>10.706297641376899</v>
      </c>
    </row>
    <row r="7948" spans="5:11" x14ac:dyDescent="0.2">
      <c r="E7948" t="str">
        <f t="shared" si="124"/>
        <v>Manufacturing: Non Energy Intensive</v>
      </c>
      <c r="F7948" t="s">
        <v>79</v>
      </c>
      <c r="G7948" t="s">
        <v>39</v>
      </c>
      <c r="H7948" t="s">
        <v>5</v>
      </c>
      <c r="I7948">
        <v>2047</v>
      </c>
      <c r="J7948">
        <v>2050</v>
      </c>
      <c r="K7948">
        <v>10.820328423150199</v>
      </c>
    </row>
    <row r="7949" spans="5:11" x14ac:dyDescent="0.2">
      <c r="E7949" t="str">
        <f t="shared" si="124"/>
        <v>Manufacturing: Non Energy Intensive</v>
      </c>
      <c r="F7949" t="s">
        <v>79</v>
      </c>
      <c r="G7949" t="s">
        <v>39</v>
      </c>
      <c r="H7949" t="s">
        <v>5</v>
      </c>
      <c r="I7949">
        <v>2048</v>
      </c>
      <c r="J7949">
        <v>2048</v>
      </c>
      <c r="K7949">
        <v>10.353476623192901</v>
      </c>
    </row>
    <row r="7950" spans="5:11" x14ac:dyDescent="0.2">
      <c r="E7950" t="str">
        <f t="shared" si="124"/>
        <v>Manufacturing: Non Energy Intensive</v>
      </c>
      <c r="F7950" t="s">
        <v>79</v>
      </c>
      <c r="G7950" t="s">
        <v>39</v>
      </c>
      <c r="H7950" t="s">
        <v>5</v>
      </c>
      <c r="I7950">
        <v>2048</v>
      </c>
      <c r="J7950">
        <v>2049</v>
      </c>
      <c r="K7950">
        <v>11.098009320673</v>
      </c>
    </row>
    <row r="7951" spans="5:11" x14ac:dyDescent="0.2">
      <c r="E7951" t="str">
        <f t="shared" si="124"/>
        <v>Manufacturing: Non Energy Intensive</v>
      </c>
      <c r="F7951" t="s">
        <v>79</v>
      </c>
      <c r="G7951" t="s">
        <v>39</v>
      </c>
      <c r="H7951" t="s">
        <v>5</v>
      </c>
      <c r="I7951">
        <v>2048</v>
      </c>
      <c r="J7951">
        <v>2050</v>
      </c>
      <c r="K7951">
        <v>11.2237187564886</v>
      </c>
    </row>
    <row r="7952" spans="5:11" x14ac:dyDescent="0.2">
      <c r="E7952" t="str">
        <f t="shared" si="124"/>
        <v>Manufacturing: Non Energy Intensive</v>
      </c>
      <c r="F7952" t="s">
        <v>79</v>
      </c>
      <c r="G7952" t="s">
        <v>39</v>
      </c>
      <c r="H7952" t="s">
        <v>5</v>
      </c>
      <c r="I7952">
        <v>2049</v>
      </c>
      <c r="J7952">
        <v>2048</v>
      </c>
      <c r="K7952">
        <v>10.731773996761801</v>
      </c>
    </row>
    <row r="7953" spans="5:11" x14ac:dyDescent="0.2">
      <c r="E7953" t="str">
        <f t="shared" si="124"/>
        <v>Manufacturing: Non Energy Intensive</v>
      </c>
      <c r="F7953" t="s">
        <v>79</v>
      </c>
      <c r="G7953" t="s">
        <v>39</v>
      </c>
      <c r="H7953" t="s">
        <v>5</v>
      </c>
      <c r="I7953">
        <v>2049</v>
      </c>
      <c r="J7953">
        <v>2049</v>
      </c>
      <c r="K7953">
        <v>11.5054365562744</v>
      </c>
    </row>
    <row r="7954" spans="5:11" x14ac:dyDescent="0.2">
      <c r="E7954" t="str">
        <f t="shared" si="124"/>
        <v>Manufacturing: Non Energy Intensive</v>
      </c>
      <c r="F7954" t="s">
        <v>79</v>
      </c>
      <c r="G7954" t="s">
        <v>39</v>
      </c>
      <c r="H7954" t="s">
        <v>5</v>
      </c>
      <c r="I7954">
        <v>2049</v>
      </c>
      <c r="J7954">
        <v>2050</v>
      </c>
      <c r="K7954">
        <v>11.6439597481963</v>
      </c>
    </row>
    <row r="7955" spans="5:11" x14ac:dyDescent="0.2">
      <c r="E7955" t="str">
        <f t="shared" si="124"/>
        <v>Manufacturing: Non Energy Intensive</v>
      </c>
      <c r="F7955" t="s">
        <v>79</v>
      </c>
      <c r="G7955" t="s">
        <v>39</v>
      </c>
      <c r="H7955" t="s">
        <v>5</v>
      </c>
      <c r="I7955">
        <v>2050</v>
      </c>
      <c r="J7955">
        <v>2048</v>
      </c>
      <c r="K7955">
        <v>11.132968635386099</v>
      </c>
    </row>
    <row r="7956" spans="5:11" x14ac:dyDescent="0.2">
      <c r="E7956" t="str">
        <f t="shared" si="124"/>
        <v>Manufacturing: Non Energy Intensive</v>
      </c>
      <c r="F7956" t="s">
        <v>79</v>
      </c>
      <c r="G7956" t="s">
        <v>39</v>
      </c>
      <c r="H7956" t="s">
        <v>5</v>
      </c>
      <c r="I7956">
        <v>2050</v>
      </c>
      <c r="J7956">
        <v>2049</v>
      </c>
      <c r="K7956">
        <v>11.9331871593781</v>
      </c>
    </row>
    <row r="7957" spans="5:11" x14ac:dyDescent="0.2">
      <c r="E7957" t="str">
        <f t="shared" si="124"/>
        <v>Manufacturing: Non Energy Intensive</v>
      </c>
      <c r="F7957" t="s">
        <v>79</v>
      </c>
      <c r="G7957" t="s">
        <v>39</v>
      </c>
      <c r="H7957" t="s">
        <v>5</v>
      </c>
      <c r="I7957">
        <v>2050</v>
      </c>
      <c r="J7957">
        <v>2050</v>
      </c>
      <c r="K7957">
        <v>12.0859474634861</v>
      </c>
    </row>
    <row r="7958" spans="5:11" x14ac:dyDescent="0.2">
      <c r="E7958" t="str">
        <f t="shared" si="124"/>
        <v>Manufacturing: Non Energy Intensive</v>
      </c>
      <c r="F7958" t="s">
        <v>80</v>
      </c>
      <c r="G7958" t="s">
        <v>39</v>
      </c>
      <c r="H7958" t="s">
        <v>4</v>
      </c>
      <c r="I7958">
        <v>2012</v>
      </c>
      <c r="J7958">
        <v>2048</v>
      </c>
      <c r="K7958">
        <v>3.9119727640417699</v>
      </c>
    </row>
    <row r="7959" spans="5:11" x14ac:dyDescent="0.2">
      <c r="E7959" t="str">
        <f t="shared" si="124"/>
        <v>Manufacturing: Non Energy Intensive</v>
      </c>
      <c r="F7959" t="s">
        <v>80</v>
      </c>
      <c r="G7959" t="s">
        <v>39</v>
      </c>
      <c r="H7959" t="s">
        <v>4</v>
      </c>
      <c r="I7959">
        <v>2012</v>
      </c>
      <c r="J7959">
        <v>2049</v>
      </c>
      <c r="K7959">
        <v>3.91197276404184</v>
      </c>
    </row>
    <row r="7960" spans="5:11" x14ac:dyDescent="0.2">
      <c r="E7960" t="str">
        <f t="shared" si="124"/>
        <v>Manufacturing: Non Energy Intensive</v>
      </c>
      <c r="F7960" t="s">
        <v>80</v>
      </c>
      <c r="G7960" t="s">
        <v>39</v>
      </c>
      <c r="H7960" t="s">
        <v>4</v>
      </c>
      <c r="I7960">
        <v>2012</v>
      </c>
      <c r="J7960">
        <v>2050</v>
      </c>
      <c r="K7960">
        <v>3.9119727640418498</v>
      </c>
    </row>
    <row r="7961" spans="5:11" x14ac:dyDescent="0.2">
      <c r="E7961" t="str">
        <f t="shared" si="124"/>
        <v>Manufacturing: Non Energy Intensive</v>
      </c>
      <c r="F7961" t="s">
        <v>80</v>
      </c>
      <c r="G7961" t="s">
        <v>39</v>
      </c>
      <c r="H7961" t="s">
        <v>4</v>
      </c>
      <c r="I7961">
        <v>2013</v>
      </c>
      <c r="J7961">
        <v>2048</v>
      </c>
      <c r="K7961">
        <v>3.9866742182120798</v>
      </c>
    </row>
    <row r="7962" spans="5:11" x14ac:dyDescent="0.2">
      <c r="E7962" t="str">
        <f t="shared" si="124"/>
        <v>Manufacturing: Non Energy Intensive</v>
      </c>
      <c r="F7962" t="s">
        <v>80</v>
      </c>
      <c r="G7962" t="s">
        <v>39</v>
      </c>
      <c r="H7962" t="s">
        <v>4</v>
      </c>
      <c r="I7962">
        <v>2013</v>
      </c>
      <c r="J7962">
        <v>2049</v>
      </c>
      <c r="K7962">
        <v>3.9898960796805101</v>
      </c>
    </row>
    <row r="7963" spans="5:11" x14ac:dyDescent="0.2">
      <c r="E7963" t="str">
        <f t="shared" si="124"/>
        <v>Manufacturing: Non Energy Intensive</v>
      </c>
      <c r="F7963" t="s">
        <v>80</v>
      </c>
      <c r="G7963" t="s">
        <v>39</v>
      </c>
      <c r="H7963" t="s">
        <v>4</v>
      </c>
      <c r="I7963">
        <v>2013</v>
      </c>
      <c r="J7963">
        <v>2050</v>
      </c>
      <c r="K7963">
        <v>3.9899254430059599</v>
      </c>
    </row>
    <row r="7964" spans="5:11" x14ac:dyDescent="0.2">
      <c r="E7964" t="str">
        <f t="shared" si="124"/>
        <v>Manufacturing: Non Energy Intensive</v>
      </c>
      <c r="F7964" t="s">
        <v>80</v>
      </c>
      <c r="G7964" t="s">
        <v>39</v>
      </c>
      <c r="H7964" t="s">
        <v>4</v>
      </c>
      <c r="I7964">
        <v>2014</v>
      </c>
      <c r="J7964">
        <v>2048</v>
      </c>
      <c r="K7964">
        <v>4.0436758312045704</v>
      </c>
    </row>
    <row r="7965" spans="5:11" x14ac:dyDescent="0.2">
      <c r="E7965" t="str">
        <f t="shared" si="124"/>
        <v>Manufacturing: Non Energy Intensive</v>
      </c>
      <c r="F7965" t="s">
        <v>80</v>
      </c>
      <c r="G7965" t="s">
        <v>39</v>
      </c>
      <c r="H7965" t="s">
        <v>4</v>
      </c>
      <c r="I7965">
        <v>2014</v>
      </c>
      <c r="J7965">
        <v>2049</v>
      </c>
      <c r="K7965">
        <v>4.0582933793906202</v>
      </c>
    </row>
    <row r="7966" spans="5:11" x14ac:dyDescent="0.2">
      <c r="E7966" t="str">
        <f t="shared" si="124"/>
        <v>Manufacturing: Non Energy Intensive</v>
      </c>
      <c r="F7966" t="s">
        <v>80</v>
      </c>
      <c r="G7966" t="s">
        <v>39</v>
      </c>
      <c r="H7966" t="s">
        <v>4</v>
      </c>
      <c r="I7966">
        <v>2014</v>
      </c>
      <c r="J7966">
        <v>2050</v>
      </c>
      <c r="K7966">
        <v>4.0584341423770498</v>
      </c>
    </row>
    <row r="7967" spans="5:11" x14ac:dyDescent="0.2">
      <c r="E7967" t="str">
        <f t="shared" si="124"/>
        <v>Manufacturing: Non Energy Intensive</v>
      </c>
      <c r="F7967" t="s">
        <v>80</v>
      </c>
      <c r="G7967" t="s">
        <v>39</v>
      </c>
      <c r="H7967" t="s">
        <v>4</v>
      </c>
      <c r="I7967">
        <v>2015</v>
      </c>
      <c r="J7967">
        <v>2048</v>
      </c>
      <c r="K7967">
        <v>4.0713260346312401</v>
      </c>
    </row>
    <row r="7968" spans="5:11" x14ac:dyDescent="0.2">
      <c r="E7968" t="str">
        <f t="shared" si="124"/>
        <v>Manufacturing: Non Energy Intensive</v>
      </c>
      <c r="F7968" t="s">
        <v>80</v>
      </c>
      <c r="G7968" t="s">
        <v>39</v>
      </c>
      <c r="H7968" t="s">
        <v>4</v>
      </c>
      <c r="I7968">
        <v>2015</v>
      </c>
      <c r="J7968">
        <v>2049</v>
      </c>
      <c r="K7968">
        <v>4.1008145596203498</v>
      </c>
    </row>
    <row r="7969" spans="5:11" x14ac:dyDescent="0.2">
      <c r="E7969" t="str">
        <f t="shared" si="124"/>
        <v>Manufacturing: Non Energy Intensive</v>
      </c>
      <c r="F7969" t="s">
        <v>80</v>
      </c>
      <c r="G7969" t="s">
        <v>39</v>
      </c>
      <c r="H7969" t="s">
        <v>4</v>
      </c>
      <c r="I7969">
        <v>2015</v>
      </c>
      <c r="J7969">
        <v>2050</v>
      </c>
      <c r="K7969">
        <v>4.1015824816291397</v>
      </c>
    </row>
    <row r="7970" spans="5:11" x14ac:dyDescent="0.2">
      <c r="E7970" t="str">
        <f t="shared" si="124"/>
        <v>Manufacturing: Non Energy Intensive</v>
      </c>
      <c r="F7970" t="s">
        <v>80</v>
      </c>
      <c r="G7970" t="s">
        <v>39</v>
      </c>
      <c r="H7970" t="s">
        <v>4</v>
      </c>
      <c r="I7970">
        <v>2016</v>
      </c>
      <c r="J7970">
        <v>2048</v>
      </c>
      <c r="K7970">
        <v>4.11687368333848</v>
      </c>
    </row>
    <row r="7971" spans="5:11" x14ac:dyDescent="0.2">
      <c r="E7971" t="str">
        <f t="shared" si="124"/>
        <v>Manufacturing: Non Energy Intensive</v>
      </c>
      <c r="F7971" t="s">
        <v>80</v>
      </c>
      <c r="G7971" t="s">
        <v>39</v>
      </c>
      <c r="H7971" t="s">
        <v>4</v>
      </c>
      <c r="I7971">
        <v>2016</v>
      </c>
      <c r="J7971">
        <v>2049</v>
      </c>
      <c r="K7971">
        <v>4.1638044940478602</v>
      </c>
    </row>
    <row r="7972" spans="5:11" x14ac:dyDescent="0.2">
      <c r="E7972" t="str">
        <f t="shared" si="124"/>
        <v>Manufacturing: Non Energy Intensive</v>
      </c>
      <c r="F7972" t="s">
        <v>80</v>
      </c>
      <c r="G7972" t="s">
        <v>39</v>
      </c>
      <c r="H7972" t="s">
        <v>4</v>
      </c>
      <c r="I7972">
        <v>2016</v>
      </c>
      <c r="J7972">
        <v>2050</v>
      </c>
      <c r="K7972">
        <v>4.16545115161545</v>
      </c>
    </row>
    <row r="7973" spans="5:11" x14ac:dyDescent="0.2">
      <c r="E7973" t="str">
        <f t="shared" si="124"/>
        <v>Manufacturing: Non Energy Intensive</v>
      </c>
      <c r="F7973" t="s">
        <v>80</v>
      </c>
      <c r="G7973" t="s">
        <v>39</v>
      </c>
      <c r="H7973" t="s">
        <v>4</v>
      </c>
      <c r="I7973">
        <v>2017</v>
      </c>
      <c r="J7973">
        <v>2048</v>
      </c>
      <c r="K7973">
        <v>4.0958319547320503</v>
      </c>
    </row>
    <row r="7974" spans="5:11" x14ac:dyDescent="0.2">
      <c r="E7974" t="str">
        <f t="shared" si="124"/>
        <v>Manufacturing: Non Energy Intensive</v>
      </c>
      <c r="F7974" t="s">
        <v>80</v>
      </c>
      <c r="G7974" t="s">
        <v>39</v>
      </c>
      <c r="H7974" t="s">
        <v>4</v>
      </c>
      <c r="I7974">
        <v>2017</v>
      </c>
      <c r="J7974">
        <v>2049</v>
      </c>
      <c r="K7974">
        <v>4.1575949882298202</v>
      </c>
    </row>
    <row r="7975" spans="5:11" x14ac:dyDescent="0.2">
      <c r="E7975" t="str">
        <f t="shared" si="124"/>
        <v>Manufacturing: Non Energy Intensive</v>
      </c>
      <c r="F7975" t="s">
        <v>80</v>
      </c>
      <c r="G7975" t="s">
        <v>39</v>
      </c>
      <c r="H7975" t="s">
        <v>4</v>
      </c>
      <c r="I7975">
        <v>2017</v>
      </c>
      <c r="J7975">
        <v>2050</v>
      </c>
      <c r="K7975">
        <v>4.1604926338091701</v>
      </c>
    </row>
    <row r="7976" spans="5:11" x14ac:dyDescent="0.2">
      <c r="E7976" t="str">
        <f t="shared" si="124"/>
        <v>Manufacturing: Non Energy Intensive</v>
      </c>
      <c r="F7976" t="s">
        <v>80</v>
      </c>
      <c r="G7976" t="s">
        <v>39</v>
      </c>
      <c r="H7976" t="s">
        <v>4</v>
      </c>
      <c r="I7976">
        <v>2018</v>
      </c>
      <c r="J7976">
        <v>2048</v>
      </c>
      <c r="K7976">
        <v>4.1267562304905203</v>
      </c>
    </row>
    <row r="7977" spans="5:11" x14ac:dyDescent="0.2">
      <c r="E7977" t="str">
        <f t="shared" si="124"/>
        <v>Manufacturing: Non Energy Intensive</v>
      </c>
      <c r="F7977" t="s">
        <v>80</v>
      </c>
      <c r="G7977" t="s">
        <v>39</v>
      </c>
      <c r="H7977" t="s">
        <v>4</v>
      </c>
      <c r="I7977">
        <v>2018</v>
      </c>
      <c r="J7977">
        <v>2049</v>
      </c>
      <c r="K7977">
        <v>4.2037667562936898</v>
      </c>
    </row>
    <row r="7978" spans="5:11" x14ac:dyDescent="0.2">
      <c r="E7978" t="str">
        <f t="shared" si="124"/>
        <v>Manufacturing: Non Energy Intensive</v>
      </c>
      <c r="F7978" t="s">
        <v>80</v>
      </c>
      <c r="G7978" t="s">
        <v>39</v>
      </c>
      <c r="H7978" t="s">
        <v>4</v>
      </c>
      <c r="I7978">
        <v>2018</v>
      </c>
      <c r="J7978">
        <v>2050</v>
      </c>
      <c r="K7978">
        <v>4.2085763527478903</v>
      </c>
    </row>
    <row r="7979" spans="5:11" x14ac:dyDescent="0.2">
      <c r="E7979" t="str">
        <f t="shared" si="124"/>
        <v>Manufacturing: Non Energy Intensive</v>
      </c>
      <c r="F7979" t="s">
        <v>80</v>
      </c>
      <c r="G7979" t="s">
        <v>39</v>
      </c>
      <c r="H7979" t="s">
        <v>4</v>
      </c>
      <c r="I7979">
        <v>2019</v>
      </c>
      <c r="J7979">
        <v>2048</v>
      </c>
      <c r="K7979">
        <v>4.0932052692530103</v>
      </c>
    </row>
    <row r="7980" spans="5:11" x14ac:dyDescent="0.2">
      <c r="E7980" t="str">
        <f t="shared" si="124"/>
        <v>Manufacturing: Non Energy Intensive</v>
      </c>
      <c r="F7980" t="s">
        <v>80</v>
      </c>
      <c r="G7980" t="s">
        <v>39</v>
      </c>
      <c r="H7980" t="s">
        <v>4</v>
      </c>
      <c r="I7980">
        <v>2019</v>
      </c>
      <c r="J7980">
        <v>2049</v>
      </c>
      <c r="K7980">
        <v>4.1843653678339203</v>
      </c>
    </row>
    <row r="7981" spans="5:11" x14ac:dyDescent="0.2">
      <c r="E7981" t="str">
        <f t="shared" si="124"/>
        <v>Manufacturing: Non Energy Intensive</v>
      </c>
      <c r="F7981" t="s">
        <v>80</v>
      </c>
      <c r="G7981" t="s">
        <v>39</v>
      </c>
      <c r="H7981" t="s">
        <v>4</v>
      </c>
      <c r="I7981">
        <v>2019</v>
      </c>
      <c r="J7981">
        <v>2050</v>
      </c>
      <c r="K7981">
        <v>4.1903180724804301</v>
      </c>
    </row>
    <row r="7982" spans="5:11" x14ac:dyDescent="0.2">
      <c r="E7982" t="str">
        <f t="shared" si="124"/>
        <v>Manufacturing: Non Energy Intensive</v>
      </c>
      <c r="F7982" t="s">
        <v>80</v>
      </c>
      <c r="G7982" t="s">
        <v>39</v>
      </c>
      <c r="H7982" t="s">
        <v>4</v>
      </c>
      <c r="I7982">
        <v>2020</v>
      </c>
      <c r="J7982">
        <v>2048</v>
      </c>
      <c r="K7982">
        <v>3.6168118910424898</v>
      </c>
    </row>
    <row r="7983" spans="5:11" x14ac:dyDescent="0.2">
      <c r="E7983" t="str">
        <f t="shared" si="124"/>
        <v>Manufacturing: Non Energy Intensive</v>
      </c>
      <c r="F7983" t="s">
        <v>80</v>
      </c>
      <c r="G7983" t="s">
        <v>39</v>
      </c>
      <c r="H7983" t="s">
        <v>4</v>
      </c>
      <c r="I7983">
        <v>2020</v>
      </c>
      <c r="J7983">
        <v>2049</v>
      </c>
      <c r="K7983">
        <v>3.7126858757606702</v>
      </c>
    </row>
    <row r="7984" spans="5:11" x14ac:dyDescent="0.2">
      <c r="E7984" t="str">
        <f t="shared" si="124"/>
        <v>Manufacturing: Non Energy Intensive</v>
      </c>
      <c r="F7984" t="s">
        <v>80</v>
      </c>
      <c r="G7984" t="s">
        <v>39</v>
      </c>
      <c r="H7984" t="s">
        <v>4</v>
      </c>
      <c r="I7984">
        <v>2020</v>
      </c>
      <c r="J7984">
        <v>2050</v>
      </c>
      <c r="K7984">
        <v>3.71955526390277</v>
      </c>
    </row>
    <row r="7985" spans="5:11" x14ac:dyDescent="0.2">
      <c r="E7985" t="str">
        <f t="shared" si="124"/>
        <v>Manufacturing: Non Energy Intensive</v>
      </c>
      <c r="F7985" t="s">
        <v>80</v>
      </c>
      <c r="G7985" t="s">
        <v>39</v>
      </c>
      <c r="H7985" t="s">
        <v>4</v>
      </c>
      <c r="I7985">
        <v>2021</v>
      </c>
      <c r="J7985">
        <v>2048</v>
      </c>
      <c r="K7985">
        <v>3.70883328418252</v>
      </c>
    </row>
    <row r="7986" spans="5:11" x14ac:dyDescent="0.2">
      <c r="E7986" t="str">
        <f t="shared" si="124"/>
        <v>Manufacturing: Non Energy Intensive</v>
      </c>
      <c r="F7986" t="s">
        <v>80</v>
      </c>
      <c r="G7986" t="s">
        <v>39</v>
      </c>
      <c r="H7986" t="s">
        <v>4</v>
      </c>
      <c r="I7986">
        <v>2021</v>
      </c>
      <c r="J7986">
        <v>2049</v>
      </c>
      <c r="K7986">
        <v>3.8271853360882599</v>
      </c>
    </row>
    <row r="7987" spans="5:11" x14ac:dyDescent="0.2">
      <c r="E7987" t="str">
        <f t="shared" si="124"/>
        <v>Manufacturing: Non Energy Intensive</v>
      </c>
      <c r="F7987" t="s">
        <v>80</v>
      </c>
      <c r="G7987" t="s">
        <v>39</v>
      </c>
      <c r="H7987" t="s">
        <v>4</v>
      </c>
      <c r="I7987">
        <v>2021</v>
      </c>
      <c r="J7987">
        <v>2050</v>
      </c>
      <c r="K7987">
        <v>3.83358279514573</v>
      </c>
    </row>
    <row r="7988" spans="5:11" x14ac:dyDescent="0.2">
      <c r="E7988" t="str">
        <f t="shared" si="124"/>
        <v>Manufacturing: Non Energy Intensive</v>
      </c>
      <c r="F7988" t="s">
        <v>80</v>
      </c>
      <c r="G7988" t="s">
        <v>39</v>
      </c>
      <c r="H7988" t="s">
        <v>4</v>
      </c>
      <c r="I7988">
        <v>2022</v>
      </c>
      <c r="J7988">
        <v>2048</v>
      </c>
      <c r="K7988">
        <v>3.7844306942335799</v>
      </c>
    </row>
    <row r="7989" spans="5:11" x14ac:dyDescent="0.2">
      <c r="E7989" t="str">
        <f t="shared" si="124"/>
        <v>Manufacturing: Non Energy Intensive</v>
      </c>
      <c r="F7989" t="s">
        <v>80</v>
      </c>
      <c r="G7989" t="s">
        <v>39</v>
      </c>
      <c r="H7989" t="s">
        <v>4</v>
      </c>
      <c r="I7989">
        <v>2022</v>
      </c>
      <c r="J7989">
        <v>2049</v>
      </c>
      <c r="K7989">
        <v>3.91955794507584</v>
      </c>
    </row>
    <row r="7990" spans="5:11" x14ac:dyDescent="0.2">
      <c r="E7990" t="str">
        <f t="shared" si="124"/>
        <v>Manufacturing: Non Energy Intensive</v>
      </c>
      <c r="F7990" t="s">
        <v>80</v>
      </c>
      <c r="G7990" t="s">
        <v>39</v>
      </c>
      <c r="H7990" t="s">
        <v>4</v>
      </c>
      <c r="I7990">
        <v>2022</v>
      </c>
      <c r="J7990">
        <v>2050</v>
      </c>
      <c r="K7990">
        <v>3.9263041066605502</v>
      </c>
    </row>
    <row r="7991" spans="5:11" x14ac:dyDescent="0.2">
      <c r="E7991" t="str">
        <f t="shared" si="124"/>
        <v>Manufacturing: Non Energy Intensive</v>
      </c>
      <c r="F7991" t="s">
        <v>80</v>
      </c>
      <c r="G7991" t="s">
        <v>39</v>
      </c>
      <c r="H7991" t="s">
        <v>4</v>
      </c>
      <c r="I7991">
        <v>2023</v>
      </c>
      <c r="J7991">
        <v>2048</v>
      </c>
      <c r="K7991">
        <v>3.8651417443329499</v>
      </c>
    </row>
    <row r="7992" spans="5:11" x14ac:dyDescent="0.2">
      <c r="E7992" t="str">
        <f t="shared" si="124"/>
        <v>Manufacturing: Non Energy Intensive</v>
      </c>
      <c r="F7992" t="s">
        <v>80</v>
      </c>
      <c r="G7992" t="s">
        <v>39</v>
      </c>
      <c r="H7992" t="s">
        <v>4</v>
      </c>
      <c r="I7992">
        <v>2023</v>
      </c>
      <c r="J7992">
        <v>2049</v>
      </c>
      <c r="K7992">
        <v>4.0144846851572398</v>
      </c>
    </row>
    <row r="7993" spans="5:11" x14ac:dyDescent="0.2">
      <c r="E7993" t="str">
        <f t="shared" si="124"/>
        <v>Manufacturing: Non Energy Intensive</v>
      </c>
      <c r="F7993" t="s">
        <v>80</v>
      </c>
      <c r="G7993" t="s">
        <v>39</v>
      </c>
      <c r="H7993" t="s">
        <v>4</v>
      </c>
      <c r="I7993">
        <v>2023</v>
      </c>
      <c r="J7993">
        <v>2050</v>
      </c>
      <c r="K7993">
        <v>4.0187369476464596</v>
      </c>
    </row>
    <row r="7994" spans="5:11" x14ac:dyDescent="0.2">
      <c r="E7994" t="str">
        <f t="shared" si="124"/>
        <v>Manufacturing: Non Energy Intensive</v>
      </c>
      <c r="F7994" t="s">
        <v>80</v>
      </c>
      <c r="G7994" t="s">
        <v>39</v>
      </c>
      <c r="H7994" t="s">
        <v>4</v>
      </c>
      <c r="I7994">
        <v>2024</v>
      </c>
      <c r="J7994">
        <v>2048</v>
      </c>
      <c r="K7994">
        <v>3.9497624128421598</v>
      </c>
    </row>
    <row r="7995" spans="5:11" x14ac:dyDescent="0.2">
      <c r="E7995" t="str">
        <f t="shared" si="124"/>
        <v>Manufacturing: Non Energy Intensive</v>
      </c>
      <c r="F7995" t="s">
        <v>80</v>
      </c>
      <c r="G7995" t="s">
        <v>39</v>
      </c>
      <c r="H7995" t="s">
        <v>4</v>
      </c>
      <c r="I7995">
        <v>2024</v>
      </c>
      <c r="J7995">
        <v>2049</v>
      </c>
      <c r="K7995">
        <v>4.1112369724575402</v>
      </c>
    </row>
    <row r="7996" spans="5:11" x14ac:dyDescent="0.2">
      <c r="E7996" t="str">
        <f t="shared" si="124"/>
        <v>Manufacturing: Non Energy Intensive</v>
      </c>
      <c r="F7996" t="s">
        <v>80</v>
      </c>
      <c r="G7996" t="s">
        <v>39</v>
      </c>
      <c r="H7996" t="s">
        <v>4</v>
      </c>
      <c r="I7996">
        <v>2024</v>
      </c>
      <c r="J7996">
        <v>2050</v>
      </c>
      <c r="K7996">
        <v>4.1151606545742396</v>
      </c>
    </row>
    <row r="7997" spans="5:11" x14ac:dyDescent="0.2">
      <c r="E7997" t="str">
        <f t="shared" si="124"/>
        <v>Manufacturing: Non Energy Intensive</v>
      </c>
      <c r="F7997" t="s">
        <v>80</v>
      </c>
      <c r="G7997" t="s">
        <v>39</v>
      </c>
      <c r="H7997" t="s">
        <v>4</v>
      </c>
      <c r="I7997">
        <v>2025</v>
      </c>
      <c r="J7997">
        <v>2048</v>
      </c>
      <c r="K7997">
        <v>4.0357023749858199</v>
      </c>
    </row>
    <row r="7998" spans="5:11" x14ac:dyDescent="0.2">
      <c r="E7998" t="str">
        <f t="shared" si="124"/>
        <v>Manufacturing: Non Energy Intensive</v>
      </c>
      <c r="F7998" t="s">
        <v>80</v>
      </c>
      <c r="G7998" t="s">
        <v>39</v>
      </c>
      <c r="H7998" t="s">
        <v>4</v>
      </c>
      <c r="I7998">
        <v>2025</v>
      </c>
      <c r="J7998">
        <v>2049</v>
      </c>
      <c r="K7998">
        <v>4.2086727266137798</v>
      </c>
    </row>
    <row r="7999" spans="5:11" x14ac:dyDescent="0.2">
      <c r="E7999" t="str">
        <f t="shared" si="124"/>
        <v>Manufacturing: Non Energy Intensive</v>
      </c>
      <c r="F7999" t="s">
        <v>80</v>
      </c>
      <c r="G7999" t="s">
        <v>39</v>
      </c>
      <c r="H7999" t="s">
        <v>4</v>
      </c>
      <c r="I7999">
        <v>2025</v>
      </c>
      <c r="J7999">
        <v>2050</v>
      </c>
      <c r="K7999">
        <v>4.2126868111710003</v>
      </c>
    </row>
    <row r="8000" spans="5:11" x14ac:dyDescent="0.2">
      <c r="E8000" t="str">
        <f t="shared" si="124"/>
        <v>Manufacturing: Non Energy Intensive</v>
      </c>
      <c r="F8000" t="s">
        <v>80</v>
      </c>
      <c r="G8000" t="s">
        <v>39</v>
      </c>
      <c r="H8000" t="s">
        <v>4</v>
      </c>
      <c r="I8000">
        <v>2026</v>
      </c>
      <c r="J8000">
        <v>2048</v>
      </c>
      <c r="K8000">
        <v>4.1090942442587304</v>
      </c>
    </row>
    <row r="8001" spans="5:11" x14ac:dyDescent="0.2">
      <c r="E8001" t="str">
        <f t="shared" si="124"/>
        <v>Manufacturing: Non Energy Intensive</v>
      </c>
      <c r="F8001" t="s">
        <v>80</v>
      </c>
      <c r="G8001" t="s">
        <v>39</v>
      </c>
      <c r="H8001" t="s">
        <v>4</v>
      </c>
      <c r="I8001">
        <v>2026</v>
      </c>
      <c r="J8001">
        <v>2049</v>
      </c>
      <c r="K8001">
        <v>4.2943924031130001</v>
      </c>
    </row>
    <row r="8002" spans="5:11" x14ac:dyDescent="0.2">
      <c r="E8002" t="str">
        <f t="shared" si="124"/>
        <v>Manufacturing: Non Energy Intensive</v>
      </c>
      <c r="F8002" t="s">
        <v>80</v>
      </c>
      <c r="G8002" t="s">
        <v>39</v>
      </c>
      <c r="H8002" t="s">
        <v>4</v>
      </c>
      <c r="I8002">
        <v>2026</v>
      </c>
      <c r="J8002">
        <v>2050</v>
      </c>
      <c r="K8002">
        <v>4.2984909995501104</v>
      </c>
    </row>
    <row r="8003" spans="5:11" x14ac:dyDescent="0.2">
      <c r="E8003" t="str">
        <f t="shared" ref="E8003:E8066" si="125">VLOOKUP(F8003,$A$2:$B$53,2,)</f>
        <v>Manufacturing: Non Energy Intensive</v>
      </c>
      <c r="F8003" t="s">
        <v>80</v>
      </c>
      <c r="G8003" t="s">
        <v>39</v>
      </c>
      <c r="H8003" t="s">
        <v>4</v>
      </c>
      <c r="I8003">
        <v>2027</v>
      </c>
      <c r="J8003">
        <v>2048</v>
      </c>
      <c r="K8003">
        <v>4.1818068863389497</v>
      </c>
    </row>
    <row r="8004" spans="5:11" x14ac:dyDescent="0.2">
      <c r="E8004" t="str">
        <f t="shared" si="125"/>
        <v>Manufacturing: Non Energy Intensive</v>
      </c>
      <c r="F8004" t="s">
        <v>80</v>
      </c>
      <c r="G8004" t="s">
        <v>39</v>
      </c>
      <c r="H8004" t="s">
        <v>4</v>
      </c>
      <c r="I8004">
        <v>2027</v>
      </c>
      <c r="J8004">
        <v>2049</v>
      </c>
      <c r="K8004">
        <v>4.3832737695717903</v>
      </c>
    </row>
    <row r="8005" spans="5:11" x14ac:dyDescent="0.2">
      <c r="E8005" t="str">
        <f t="shared" si="125"/>
        <v>Manufacturing: Non Energy Intensive</v>
      </c>
      <c r="F8005" t="s">
        <v>80</v>
      </c>
      <c r="G8005" t="s">
        <v>39</v>
      </c>
      <c r="H8005" t="s">
        <v>4</v>
      </c>
      <c r="I8005">
        <v>2027</v>
      </c>
      <c r="J8005">
        <v>2050</v>
      </c>
      <c r="K8005">
        <v>4.3876962695641399</v>
      </c>
    </row>
    <row r="8006" spans="5:11" x14ac:dyDescent="0.2">
      <c r="E8006" t="str">
        <f t="shared" si="125"/>
        <v>Manufacturing: Non Energy Intensive</v>
      </c>
      <c r="F8006" t="s">
        <v>80</v>
      </c>
      <c r="G8006" t="s">
        <v>39</v>
      </c>
      <c r="H8006" t="s">
        <v>4</v>
      </c>
      <c r="I8006">
        <v>2028</v>
      </c>
      <c r="J8006">
        <v>2048</v>
      </c>
      <c r="K8006">
        <v>4.2543689857557903</v>
      </c>
    </row>
    <row r="8007" spans="5:11" x14ac:dyDescent="0.2">
      <c r="E8007" t="str">
        <f t="shared" si="125"/>
        <v>Manufacturing: Non Energy Intensive</v>
      </c>
      <c r="F8007" t="s">
        <v>80</v>
      </c>
      <c r="G8007" t="s">
        <v>39</v>
      </c>
      <c r="H8007" t="s">
        <v>4</v>
      </c>
      <c r="I8007">
        <v>2028</v>
      </c>
      <c r="J8007">
        <v>2049</v>
      </c>
      <c r="K8007">
        <v>4.4720565521532496</v>
      </c>
    </row>
    <row r="8008" spans="5:11" x14ac:dyDescent="0.2">
      <c r="E8008" t="str">
        <f t="shared" si="125"/>
        <v>Manufacturing: Non Energy Intensive</v>
      </c>
      <c r="F8008" t="s">
        <v>80</v>
      </c>
      <c r="G8008" t="s">
        <v>39</v>
      </c>
      <c r="H8008" t="s">
        <v>4</v>
      </c>
      <c r="I8008">
        <v>2028</v>
      </c>
      <c r="J8008">
        <v>2050</v>
      </c>
      <c r="K8008">
        <v>4.4777945755748396</v>
      </c>
    </row>
    <row r="8009" spans="5:11" x14ac:dyDescent="0.2">
      <c r="E8009" t="str">
        <f t="shared" si="125"/>
        <v>Manufacturing: Non Energy Intensive</v>
      </c>
      <c r="F8009" t="s">
        <v>80</v>
      </c>
      <c r="G8009" t="s">
        <v>39</v>
      </c>
      <c r="H8009" t="s">
        <v>4</v>
      </c>
      <c r="I8009">
        <v>2029</v>
      </c>
      <c r="J8009">
        <v>2048</v>
      </c>
      <c r="K8009">
        <v>4.3483345915691203</v>
      </c>
    </row>
    <row r="8010" spans="5:11" x14ac:dyDescent="0.2">
      <c r="E8010" t="str">
        <f t="shared" si="125"/>
        <v>Manufacturing: Non Energy Intensive</v>
      </c>
      <c r="F8010" t="s">
        <v>80</v>
      </c>
      <c r="G8010" t="s">
        <v>39</v>
      </c>
      <c r="H8010" t="s">
        <v>4</v>
      </c>
      <c r="I8010">
        <v>2029</v>
      </c>
      <c r="J8010">
        <v>2049</v>
      </c>
      <c r="K8010">
        <v>4.5772090930549201</v>
      </c>
    </row>
    <row r="8011" spans="5:11" x14ac:dyDescent="0.2">
      <c r="E8011" t="str">
        <f t="shared" si="125"/>
        <v>Manufacturing: Non Energy Intensive</v>
      </c>
      <c r="F8011" t="s">
        <v>80</v>
      </c>
      <c r="G8011" t="s">
        <v>39</v>
      </c>
      <c r="H8011" t="s">
        <v>4</v>
      </c>
      <c r="I8011">
        <v>2029</v>
      </c>
      <c r="J8011">
        <v>2050</v>
      </c>
      <c r="K8011">
        <v>4.5863394674410998</v>
      </c>
    </row>
    <row r="8012" spans="5:11" x14ac:dyDescent="0.2">
      <c r="E8012" t="str">
        <f t="shared" si="125"/>
        <v>Manufacturing: Non Energy Intensive</v>
      </c>
      <c r="F8012" t="s">
        <v>80</v>
      </c>
      <c r="G8012" t="s">
        <v>39</v>
      </c>
      <c r="H8012" t="s">
        <v>4</v>
      </c>
      <c r="I8012">
        <v>2030</v>
      </c>
      <c r="J8012">
        <v>2048</v>
      </c>
      <c r="K8012">
        <v>4.4462112593795204</v>
      </c>
    </row>
    <row r="8013" spans="5:11" x14ac:dyDescent="0.2">
      <c r="E8013" t="str">
        <f t="shared" si="125"/>
        <v>Manufacturing: Non Energy Intensive</v>
      </c>
      <c r="F8013" t="s">
        <v>80</v>
      </c>
      <c r="G8013" t="s">
        <v>39</v>
      </c>
      <c r="H8013" t="s">
        <v>4</v>
      </c>
      <c r="I8013">
        <v>2030</v>
      </c>
      <c r="J8013">
        <v>2049</v>
      </c>
      <c r="K8013">
        <v>4.6823665716101504</v>
      </c>
    </row>
    <row r="8014" spans="5:11" x14ac:dyDescent="0.2">
      <c r="E8014" t="str">
        <f t="shared" si="125"/>
        <v>Manufacturing: Non Energy Intensive</v>
      </c>
      <c r="F8014" t="s">
        <v>80</v>
      </c>
      <c r="G8014" t="s">
        <v>39</v>
      </c>
      <c r="H8014" t="s">
        <v>4</v>
      </c>
      <c r="I8014">
        <v>2030</v>
      </c>
      <c r="J8014">
        <v>2050</v>
      </c>
      <c r="K8014">
        <v>4.6918385675920797</v>
      </c>
    </row>
    <row r="8015" spans="5:11" x14ac:dyDescent="0.2">
      <c r="E8015" t="str">
        <f t="shared" si="125"/>
        <v>Manufacturing: Non Energy Intensive</v>
      </c>
      <c r="F8015" t="s">
        <v>80</v>
      </c>
      <c r="G8015" t="s">
        <v>39</v>
      </c>
      <c r="H8015" t="s">
        <v>4</v>
      </c>
      <c r="I8015">
        <v>2031</v>
      </c>
      <c r="J8015">
        <v>2048</v>
      </c>
      <c r="K8015">
        <v>4.5937320810156201</v>
      </c>
    </row>
    <row r="8016" spans="5:11" x14ac:dyDescent="0.2">
      <c r="E8016" t="str">
        <f t="shared" si="125"/>
        <v>Manufacturing: Non Energy Intensive</v>
      </c>
      <c r="F8016" t="s">
        <v>80</v>
      </c>
      <c r="G8016" t="s">
        <v>39</v>
      </c>
      <c r="H8016" t="s">
        <v>4</v>
      </c>
      <c r="I8016">
        <v>2031</v>
      </c>
      <c r="J8016">
        <v>2049</v>
      </c>
      <c r="K8016">
        <v>4.8322225647482204</v>
      </c>
    </row>
    <row r="8017" spans="5:11" x14ac:dyDescent="0.2">
      <c r="E8017" t="str">
        <f t="shared" si="125"/>
        <v>Manufacturing: Non Energy Intensive</v>
      </c>
      <c r="F8017" t="s">
        <v>80</v>
      </c>
      <c r="G8017" t="s">
        <v>39</v>
      </c>
      <c r="H8017" t="s">
        <v>4</v>
      </c>
      <c r="I8017">
        <v>2031</v>
      </c>
      <c r="J8017">
        <v>2050</v>
      </c>
      <c r="K8017">
        <v>4.8406079047854602</v>
      </c>
    </row>
    <row r="8018" spans="5:11" x14ac:dyDescent="0.2">
      <c r="E8018" t="str">
        <f t="shared" si="125"/>
        <v>Manufacturing: Non Energy Intensive</v>
      </c>
      <c r="F8018" t="s">
        <v>80</v>
      </c>
      <c r="G8018" t="s">
        <v>39</v>
      </c>
      <c r="H8018" t="s">
        <v>4</v>
      </c>
      <c r="I8018">
        <v>2032</v>
      </c>
      <c r="J8018">
        <v>2048</v>
      </c>
      <c r="K8018">
        <v>4.7471699194265202</v>
      </c>
    </row>
    <row r="8019" spans="5:11" x14ac:dyDescent="0.2">
      <c r="E8019" t="str">
        <f t="shared" si="125"/>
        <v>Manufacturing: Non Energy Intensive</v>
      </c>
      <c r="F8019" t="s">
        <v>80</v>
      </c>
      <c r="G8019" t="s">
        <v>39</v>
      </c>
      <c r="H8019" t="s">
        <v>4</v>
      </c>
      <c r="I8019">
        <v>2032</v>
      </c>
      <c r="J8019">
        <v>2049</v>
      </c>
      <c r="K8019">
        <v>4.9885324279494601</v>
      </c>
    </row>
    <row r="8020" spans="5:11" x14ac:dyDescent="0.2">
      <c r="E8020" t="str">
        <f t="shared" si="125"/>
        <v>Manufacturing: Non Energy Intensive</v>
      </c>
      <c r="F8020" t="s">
        <v>80</v>
      </c>
      <c r="G8020" t="s">
        <v>39</v>
      </c>
      <c r="H8020" t="s">
        <v>4</v>
      </c>
      <c r="I8020">
        <v>2032</v>
      </c>
      <c r="J8020">
        <v>2050</v>
      </c>
      <c r="K8020">
        <v>4.9999702959558796</v>
      </c>
    </row>
    <row r="8021" spans="5:11" x14ac:dyDescent="0.2">
      <c r="E8021" t="str">
        <f t="shared" si="125"/>
        <v>Manufacturing: Non Energy Intensive</v>
      </c>
      <c r="F8021" t="s">
        <v>80</v>
      </c>
      <c r="G8021" t="s">
        <v>39</v>
      </c>
      <c r="H8021" t="s">
        <v>4</v>
      </c>
      <c r="I8021">
        <v>2033</v>
      </c>
      <c r="J8021">
        <v>2048</v>
      </c>
      <c r="K8021">
        <v>4.8986006140975196</v>
      </c>
    </row>
    <row r="8022" spans="5:11" x14ac:dyDescent="0.2">
      <c r="E8022" t="str">
        <f t="shared" si="125"/>
        <v>Manufacturing: Non Energy Intensive</v>
      </c>
      <c r="F8022" t="s">
        <v>80</v>
      </c>
      <c r="G8022" t="s">
        <v>39</v>
      </c>
      <c r="H8022" t="s">
        <v>4</v>
      </c>
      <c r="I8022">
        <v>2033</v>
      </c>
      <c r="J8022">
        <v>2049</v>
      </c>
      <c r="K8022">
        <v>5.1541812124522401</v>
      </c>
    </row>
    <row r="8023" spans="5:11" x14ac:dyDescent="0.2">
      <c r="E8023" t="str">
        <f t="shared" si="125"/>
        <v>Manufacturing: Non Energy Intensive</v>
      </c>
      <c r="F8023" t="s">
        <v>80</v>
      </c>
      <c r="G8023" t="s">
        <v>39</v>
      </c>
      <c r="H8023" t="s">
        <v>4</v>
      </c>
      <c r="I8023">
        <v>2033</v>
      </c>
      <c r="J8023">
        <v>2050</v>
      </c>
      <c r="K8023">
        <v>5.1658643494080296</v>
      </c>
    </row>
    <row r="8024" spans="5:11" x14ac:dyDescent="0.2">
      <c r="E8024" t="str">
        <f t="shared" si="125"/>
        <v>Manufacturing: Non Energy Intensive</v>
      </c>
      <c r="F8024" t="s">
        <v>80</v>
      </c>
      <c r="G8024" t="s">
        <v>39</v>
      </c>
      <c r="H8024" t="s">
        <v>4</v>
      </c>
      <c r="I8024">
        <v>2034</v>
      </c>
      <c r="J8024">
        <v>2048</v>
      </c>
      <c r="K8024">
        <v>5.0662201370061801</v>
      </c>
    </row>
    <row r="8025" spans="5:11" x14ac:dyDescent="0.2">
      <c r="E8025" t="str">
        <f t="shared" si="125"/>
        <v>Manufacturing: Non Energy Intensive</v>
      </c>
      <c r="F8025" t="s">
        <v>80</v>
      </c>
      <c r="G8025" t="s">
        <v>39</v>
      </c>
      <c r="H8025" t="s">
        <v>4</v>
      </c>
      <c r="I8025">
        <v>2034</v>
      </c>
      <c r="J8025">
        <v>2049</v>
      </c>
      <c r="K8025">
        <v>5.3280917899976403</v>
      </c>
    </row>
    <row r="8026" spans="5:11" x14ac:dyDescent="0.2">
      <c r="E8026" t="str">
        <f t="shared" si="125"/>
        <v>Manufacturing: Non Energy Intensive</v>
      </c>
      <c r="F8026" t="s">
        <v>80</v>
      </c>
      <c r="G8026" t="s">
        <v>39</v>
      </c>
      <c r="H8026" t="s">
        <v>4</v>
      </c>
      <c r="I8026">
        <v>2034</v>
      </c>
      <c r="J8026">
        <v>2050</v>
      </c>
      <c r="K8026">
        <v>5.3445713357041402</v>
      </c>
    </row>
    <row r="8027" spans="5:11" x14ac:dyDescent="0.2">
      <c r="E8027" t="str">
        <f t="shared" si="125"/>
        <v>Manufacturing: Non Energy Intensive</v>
      </c>
      <c r="F8027" t="s">
        <v>80</v>
      </c>
      <c r="G8027" t="s">
        <v>39</v>
      </c>
      <c r="H8027" t="s">
        <v>4</v>
      </c>
      <c r="I8027">
        <v>2035</v>
      </c>
      <c r="J8027">
        <v>2048</v>
      </c>
      <c r="K8027">
        <v>5.2362770653276396</v>
      </c>
    </row>
    <row r="8028" spans="5:11" x14ac:dyDescent="0.2">
      <c r="E8028" t="str">
        <f t="shared" si="125"/>
        <v>Manufacturing: Non Energy Intensive</v>
      </c>
      <c r="F8028" t="s">
        <v>80</v>
      </c>
      <c r="G8028" t="s">
        <v>39</v>
      </c>
      <c r="H8028" t="s">
        <v>4</v>
      </c>
      <c r="I8028">
        <v>2035</v>
      </c>
      <c r="J8028">
        <v>2049</v>
      </c>
      <c r="K8028">
        <v>5.5085472904618697</v>
      </c>
    </row>
    <row r="8029" spans="5:11" x14ac:dyDescent="0.2">
      <c r="E8029" t="str">
        <f t="shared" si="125"/>
        <v>Manufacturing: Non Energy Intensive</v>
      </c>
      <c r="F8029" t="s">
        <v>80</v>
      </c>
      <c r="G8029" t="s">
        <v>39</v>
      </c>
      <c r="H8029" t="s">
        <v>4</v>
      </c>
      <c r="I8029">
        <v>2035</v>
      </c>
      <c r="J8029">
        <v>2050</v>
      </c>
      <c r="K8029">
        <v>5.5200168084278101</v>
      </c>
    </row>
    <row r="8030" spans="5:11" x14ac:dyDescent="0.2">
      <c r="E8030" t="str">
        <f t="shared" si="125"/>
        <v>Manufacturing: Non Energy Intensive</v>
      </c>
      <c r="F8030" t="s">
        <v>80</v>
      </c>
      <c r="G8030" t="s">
        <v>39</v>
      </c>
      <c r="H8030" t="s">
        <v>4</v>
      </c>
      <c r="I8030">
        <v>2036</v>
      </c>
      <c r="J8030">
        <v>2048</v>
      </c>
      <c r="K8030">
        <v>5.4184893661799602</v>
      </c>
    </row>
    <row r="8031" spans="5:11" x14ac:dyDescent="0.2">
      <c r="E8031" t="str">
        <f t="shared" si="125"/>
        <v>Manufacturing: Non Energy Intensive</v>
      </c>
      <c r="F8031" t="s">
        <v>80</v>
      </c>
      <c r="G8031" t="s">
        <v>39</v>
      </c>
      <c r="H8031" t="s">
        <v>4</v>
      </c>
      <c r="I8031">
        <v>2036</v>
      </c>
      <c r="J8031">
        <v>2049</v>
      </c>
      <c r="K8031">
        <v>5.6898782218803303</v>
      </c>
    </row>
    <row r="8032" spans="5:11" x14ac:dyDescent="0.2">
      <c r="E8032" t="str">
        <f t="shared" si="125"/>
        <v>Manufacturing: Non Energy Intensive</v>
      </c>
      <c r="F8032" t="s">
        <v>80</v>
      </c>
      <c r="G8032" t="s">
        <v>39</v>
      </c>
      <c r="H8032" t="s">
        <v>4</v>
      </c>
      <c r="I8032">
        <v>2036</v>
      </c>
      <c r="J8032">
        <v>2050</v>
      </c>
      <c r="K8032">
        <v>5.7041244263872404</v>
      </c>
    </row>
    <row r="8033" spans="5:11" x14ac:dyDescent="0.2">
      <c r="E8033" t="str">
        <f t="shared" si="125"/>
        <v>Manufacturing: Non Energy Intensive</v>
      </c>
      <c r="F8033" t="s">
        <v>80</v>
      </c>
      <c r="G8033" t="s">
        <v>39</v>
      </c>
      <c r="H8033" t="s">
        <v>4</v>
      </c>
      <c r="I8033">
        <v>2037</v>
      </c>
      <c r="J8033">
        <v>2048</v>
      </c>
      <c r="K8033">
        <v>5.6146639000929603</v>
      </c>
    </row>
    <row r="8034" spans="5:11" x14ac:dyDescent="0.2">
      <c r="E8034" t="str">
        <f t="shared" si="125"/>
        <v>Manufacturing: Non Energy Intensive</v>
      </c>
      <c r="F8034" t="s">
        <v>80</v>
      </c>
      <c r="G8034" t="s">
        <v>39</v>
      </c>
      <c r="H8034" t="s">
        <v>4</v>
      </c>
      <c r="I8034">
        <v>2037</v>
      </c>
      <c r="J8034">
        <v>2049</v>
      </c>
      <c r="K8034">
        <v>5.8702716924883402</v>
      </c>
    </row>
    <row r="8035" spans="5:11" x14ac:dyDescent="0.2">
      <c r="E8035" t="str">
        <f t="shared" si="125"/>
        <v>Manufacturing: Non Energy Intensive</v>
      </c>
      <c r="F8035" t="s">
        <v>80</v>
      </c>
      <c r="G8035" t="s">
        <v>39</v>
      </c>
      <c r="H8035" t="s">
        <v>4</v>
      </c>
      <c r="I8035">
        <v>2037</v>
      </c>
      <c r="J8035">
        <v>2050</v>
      </c>
      <c r="K8035">
        <v>5.8871449909650799</v>
      </c>
    </row>
    <row r="8036" spans="5:11" x14ac:dyDescent="0.2">
      <c r="E8036" t="str">
        <f t="shared" si="125"/>
        <v>Manufacturing: Non Energy Intensive</v>
      </c>
      <c r="F8036" t="s">
        <v>80</v>
      </c>
      <c r="G8036" t="s">
        <v>39</v>
      </c>
      <c r="H8036" t="s">
        <v>4</v>
      </c>
      <c r="I8036">
        <v>2038</v>
      </c>
      <c r="J8036">
        <v>2048</v>
      </c>
      <c r="K8036">
        <v>5.8189677455847804</v>
      </c>
    </row>
    <row r="8037" spans="5:11" x14ac:dyDescent="0.2">
      <c r="E8037" t="str">
        <f t="shared" si="125"/>
        <v>Manufacturing: Non Energy Intensive</v>
      </c>
      <c r="F8037" t="s">
        <v>80</v>
      </c>
      <c r="G8037" t="s">
        <v>39</v>
      </c>
      <c r="H8037" t="s">
        <v>4</v>
      </c>
      <c r="I8037">
        <v>2038</v>
      </c>
      <c r="J8037">
        <v>2049</v>
      </c>
      <c r="K8037">
        <v>6.0562213332582298</v>
      </c>
    </row>
    <row r="8038" spans="5:11" x14ac:dyDescent="0.2">
      <c r="E8038" t="str">
        <f t="shared" si="125"/>
        <v>Manufacturing: Non Energy Intensive</v>
      </c>
      <c r="F8038" t="s">
        <v>80</v>
      </c>
      <c r="G8038" t="s">
        <v>39</v>
      </c>
      <c r="H8038" t="s">
        <v>4</v>
      </c>
      <c r="I8038">
        <v>2038</v>
      </c>
      <c r="J8038">
        <v>2050</v>
      </c>
      <c r="K8038">
        <v>6.0755394009326897</v>
      </c>
    </row>
    <row r="8039" spans="5:11" x14ac:dyDescent="0.2">
      <c r="E8039" t="str">
        <f t="shared" si="125"/>
        <v>Manufacturing: Non Energy Intensive</v>
      </c>
      <c r="F8039" t="s">
        <v>80</v>
      </c>
      <c r="G8039" t="s">
        <v>39</v>
      </c>
      <c r="H8039" t="s">
        <v>4</v>
      </c>
      <c r="I8039">
        <v>2039</v>
      </c>
      <c r="J8039">
        <v>2048</v>
      </c>
      <c r="K8039">
        <v>6.0152531556498303</v>
      </c>
    </row>
    <row r="8040" spans="5:11" x14ac:dyDescent="0.2">
      <c r="E8040" t="str">
        <f t="shared" si="125"/>
        <v>Manufacturing: Non Energy Intensive</v>
      </c>
      <c r="F8040" t="s">
        <v>80</v>
      </c>
      <c r="G8040" t="s">
        <v>39</v>
      </c>
      <c r="H8040" t="s">
        <v>4</v>
      </c>
      <c r="I8040">
        <v>2039</v>
      </c>
      <c r="J8040">
        <v>2049</v>
      </c>
      <c r="K8040">
        <v>6.2381449069558803</v>
      </c>
    </row>
    <row r="8041" spans="5:11" x14ac:dyDescent="0.2">
      <c r="E8041" t="str">
        <f t="shared" si="125"/>
        <v>Manufacturing: Non Energy Intensive</v>
      </c>
      <c r="F8041" t="s">
        <v>80</v>
      </c>
      <c r="G8041" t="s">
        <v>39</v>
      </c>
      <c r="H8041" t="s">
        <v>4</v>
      </c>
      <c r="I8041">
        <v>2039</v>
      </c>
      <c r="J8041">
        <v>2050</v>
      </c>
      <c r="K8041">
        <v>6.25781651799086</v>
      </c>
    </row>
    <row r="8042" spans="5:11" x14ac:dyDescent="0.2">
      <c r="E8042" t="str">
        <f t="shared" si="125"/>
        <v>Manufacturing: Non Energy Intensive</v>
      </c>
      <c r="F8042" t="s">
        <v>80</v>
      </c>
      <c r="G8042" t="s">
        <v>39</v>
      </c>
      <c r="H8042" t="s">
        <v>4</v>
      </c>
      <c r="I8042">
        <v>2040</v>
      </c>
      <c r="J8042">
        <v>2048</v>
      </c>
      <c r="K8042">
        <v>6.2124763211149103</v>
      </c>
    </row>
    <row r="8043" spans="5:11" x14ac:dyDescent="0.2">
      <c r="E8043" t="str">
        <f t="shared" si="125"/>
        <v>Manufacturing: Non Energy Intensive</v>
      </c>
      <c r="F8043" t="s">
        <v>80</v>
      </c>
      <c r="G8043" t="s">
        <v>39</v>
      </c>
      <c r="H8043" t="s">
        <v>4</v>
      </c>
      <c r="I8043">
        <v>2040</v>
      </c>
      <c r="J8043">
        <v>2049</v>
      </c>
      <c r="K8043">
        <v>6.4247055137245299</v>
      </c>
    </row>
    <row r="8044" spans="5:11" x14ac:dyDescent="0.2">
      <c r="E8044" t="str">
        <f t="shared" si="125"/>
        <v>Manufacturing: Non Energy Intensive</v>
      </c>
      <c r="F8044" t="s">
        <v>80</v>
      </c>
      <c r="G8044" t="s">
        <v>39</v>
      </c>
      <c r="H8044" t="s">
        <v>4</v>
      </c>
      <c r="I8044">
        <v>2040</v>
      </c>
      <c r="J8044">
        <v>2050</v>
      </c>
      <c r="K8044">
        <v>6.4446493471908797</v>
      </c>
    </row>
    <row r="8045" spans="5:11" x14ac:dyDescent="0.2">
      <c r="E8045" t="str">
        <f t="shared" si="125"/>
        <v>Manufacturing: Non Energy Intensive</v>
      </c>
      <c r="F8045" t="s">
        <v>80</v>
      </c>
      <c r="G8045" t="s">
        <v>39</v>
      </c>
      <c r="H8045" t="s">
        <v>4</v>
      </c>
      <c r="I8045">
        <v>2041</v>
      </c>
      <c r="J8045">
        <v>2048</v>
      </c>
      <c r="K8045">
        <v>6.3985173150045203</v>
      </c>
    </row>
    <row r="8046" spans="5:11" x14ac:dyDescent="0.2">
      <c r="E8046" t="str">
        <f t="shared" si="125"/>
        <v>Manufacturing: Non Energy Intensive</v>
      </c>
      <c r="F8046" t="s">
        <v>80</v>
      </c>
      <c r="G8046" t="s">
        <v>39</v>
      </c>
      <c r="H8046" t="s">
        <v>4</v>
      </c>
      <c r="I8046">
        <v>2041</v>
      </c>
      <c r="J8046">
        <v>2049</v>
      </c>
      <c r="K8046">
        <v>6.6222428838651499</v>
      </c>
    </row>
    <row r="8047" spans="5:11" x14ac:dyDescent="0.2">
      <c r="E8047" t="str">
        <f t="shared" si="125"/>
        <v>Manufacturing: Non Energy Intensive</v>
      </c>
      <c r="F8047" t="s">
        <v>80</v>
      </c>
      <c r="G8047" t="s">
        <v>39</v>
      </c>
      <c r="H8047" t="s">
        <v>4</v>
      </c>
      <c r="I8047">
        <v>2041</v>
      </c>
      <c r="J8047">
        <v>2050</v>
      </c>
      <c r="K8047">
        <v>6.6413778840534201</v>
      </c>
    </row>
    <row r="8048" spans="5:11" x14ac:dyDescent="0.2">
      <c r="E8048" t="str">
        <f t="shared" si="125"/>
        <v>Manufacturing: Non Energy Intensive</v>
      </c>
      <c r="F8048" t="s">
        <v>80</v>
      </c>
      <c r="G8048" t="s">
        <v>39</v>
      </c>
      <c r="H8048" t="s">
        <v>4</v>
      </c>
      <c r="I8048">
        <v>2042</v>
      </c>
      <c r="J8048">
        <v>2048</v>
      </c>
      <c r="K8048">
        <v>6.5962720518039504</v>
      </c>
    </row>
    <row r="8049" spans="5:11" x14ac:dyDescent="0.2">
      <c r="E8049" t="str">
        <f t="shared" si="125"/>
        <v>Manufacturing: Non Energy Intensive</v>
      </c>
      <c r="F8049" t="s">
        <v>80</v>
      </c>
      <c r="G8049" t="s">
        <v>39</v>
      </c>
      <c r="H8049" t="s">
        <v>4</v>
      </c>
      <c r="I8049">
        <v>2042</v>
      </c>
      <c r="J8049">
        <v>2049</v>
      </c>
      <c r="K8049">
        <v>6.8445925882273198</v>
      </c>
    </row>
    <row r="8050" spans="5:11" x14ac:dyDescent="0.2">
      <c r="E8050" t="str">
        <f t="shared" si="125"/>
        <v>Manufacturing: Non Energy Intensive</v>
      </c>
      <c r="F8050" t="s">
        <v>80</v>
      </c>
      <c r="G8050" t="s">
        <v>39</v>
      </c>
      <c r="H8050" t="s">
        <v>4</v>
      </c>
      <c r="I8050">
        <v>2042</v>
      </c>
      <c r="J8050">
        <v>2050</v>
      </c>
      <c r="K8050">
        <v>6.8635636109526796</v>
      </c>
    </row>
    <row r="8051" spans="5:11" x14ac:dyDescent="0.2">
      <c r="E8051" t="str">
        <f t="shared" si="125"/>
        <v>Manufacturing: Non Energy Intensive</v>
      </c>
      <c r="F8051" t="s">
        <v>80</v>
      </c>
      <c r="G8051" t="s">
        <v>39</v>
      </c>
      <c r="H8051" t="s">
        <v>4</v>
      </c>
      <c r="I8051">
        <v>2043</v>
      </c>
      <c r="J8051">
        <v>2048</v>
      </c>
      <c r="K8051">
        <v>6.7987343274351497</v>
      </c>
    </row>
    <row r="8052" spans="5:11" x14ac:dyDescent="0.2">
      <c r="E8052" t="str">
        <f t="shared" si="125"/>
        <v>Manufacturing: Non Energy Intensive</v>
      </c>
      <c r="F8052" t="s">
        <v>80</v>
      </c>
      <c r="G8052" t="s">
        <v>39</v>
      </c>
      <c r="H8052" t="s">
        <v>4</v>
      </c>
      <c r="I8052">
        <v>2043</v>
      </c>
      <c r="J8052">
        <v>2049</v>
      </c>
      <c r="K8052">
        <v>7.0768935957894499</v>
      </c>
    </row>
    <row r="8053" spans="5:11" x14ac:dyDescent="0.2">
      <c r="E8053" t="str">
        <f t="shared" si="125"/>
        <v>Manufacturing: Non Energy Intensive</v>
      </c>
      <c r="F8053" t="s">
        <v>80</v>
      </c>
      <c r="G8053" t="s">
        <v>39</v>
      </c>
      <c r="H8053" t="s">
        <v>4</v>
      </c>
      <c r="I8053">
        <v>2043</v>
      </c>
      <c r="J8053">
        <v>2050</v>
      </c>
      <c r="K8053">
        <v>7.0973232505636403</v>
      </c>
    </row>
    <row r="8054" spans="5:11" x14ac:dyDescent="0.2">
      <c r="E8054" t="str">
        <f t="shared" si="125"/>
        <v>Manufacturing: Non Energy Intensive</v>
      </c>
      <c r="F8054" t="s">
        <v>80</v>
      </c>
      <c r="G8054" t="s">
        <v>39</v>
      </c>
      <c r="H8054" t="s">
        <v>4</v>
      </c>
      <c r="I8054">
        <v>2044</v>
      </c>
      <c r="J8054">
        <v>2048</v>
      </c>
      <c r="K8054">
        <v>7.0163858045601701</v>
      </c>
    </row>
    <row r="8055" spans="5:11" x14ac:dyDescent="0.2">
      <c r="E8055" t="str">
        <f t="shared" si="125"/>
        <v>Manufacturing: Non Energy Intensive</v>
      </c>
      <c r="F8055" t="s">
        <v>80</v>
      </c>
      <c r="G8055" t="s">
        <v>39</v>
      </c>
      <c r="H8055" t="s">
        <v>4</v>
      </c>
      <c r="I8055">
        <v>2044</v>
      </c>
      <c r="J8055">
        <v>2049</v>
      </c>
      <c r="K8055">
        <v>7.3218072703093497</v>
      </c>
    </row>
    <row r="8056" spans="5:11" x14ac:dyDescent="0.2">
      <c r="E8056" t="str">
        <f t="shared" si="125"/>
        <v>Manufacturing: Non Energy Intensive</v>
      </c>
      <c r="F8056" t="s">
        <v>80</v>
      </c>
      <c r="G8056" t="s">
        <v>39</v>
      </c>
      <c r="H8056" t="s">
        <v>4</v>
      </c>
      <c r="I8056">
        <v>2044</v>
      </c>
      <c r="J8056">
        <v>2050</v>
      </c>
      <c r="K8056">
        <v>7.3447126971436596</v>
      </c>
    </row>
    <row r="8057" spans="5:11" x14ac:dyDescent="0.2">
      <c r="E8057" t="str">
        <f t="shared" si="125"/>
        <v>Manufacturing: Non Energy Intensive</v>
      </c>
      <c r="F8057" t="s">
        <v>80</v>
      </c>
      <c r="G8057" t="s">
        <v>39</v>
      </c>
      <c r="H8057" t="s">
        <v>4</v>
      </c>
      <c r="I8057">
        <v>2045</v>
      </c>
      <c r="J8057">
        <v>2048</v>
      </c>
      <c r="K8057">
        <v>7.2595696901158</v>
      </c>
    </row>
    <row r="8058" spans="5:11" x14ac:dyDescent="0.2">
      <c r="E8058" t="str">
        <f t="shared" si="125"/>
        <v>Manufacturing: Non Energy Intensive</v>
      </c>
      <c r="F8058" t="s">
        <v>80</v>
      </c>
      <c r="G8058" t="s">
        <v>39</v>
      </c>
      <c r="H8058" t="s">
        <v>4</v>
      </c>
      <c r="I8058">
        <v>2045</v>
      </c>
      <c r="J8058">
        <v>2049</v>
      </c>
      <c r="K8058">
        <v>7.5732913213474999</v>
      </c>
    </row>
    <row r="8059" spans="5:11" x14ac:dyDescent="0.2">
      <c r="E8059" t="str">
        <f t="shared" si="125"/>
        <v>Manufacturing: Non Energy Intensive</v>
      </c>
      <c r="F8059" t="s">
        <v>80</v>
      </c>
      <c r="G8059" t="s">
        <v>39</v>
      </c>
      <c r="H8059" t="s">
        <v>4</v>
      </c>
      <c r="I8059">
        <v>2045</v>
      </c>
      <c r="J8059">
        <v>2050</v>
      </c>
      <c r="K8059">
        <v>7.5988702337084799</v>
      </c>
    </row>
    <row r="8060" spans="5:11" x14ac:dyDescent="0.2">
      <c r="E8060" t="str">
        <f t="shared" si="125"/>
        <v>Manufacturing: Non Energy Intensive</v>
      </c>
      <c r="F8060" t="s">
        <v>80</v>
      </c>
      <c r="G8060" t="s">
        <v>39</v>
      </c>
      <c r="H8060" t="s">
        <v>4</v>
      </c>
      <c r="I8060">
        <v>2046</v>
      </c>
      <c r="J8060">
        <v>2048</v>
      </c>
      <c r="K8060">
        <v>7.52829734747686</v>
      </c>
    </row>
    <row r="8061" spans="5:11" x14ac:dyDescent="0.2">
      <c r="E8061" t="str">
        <f t="shared" si="125"/>
        <v>Manufacturing: Non Energy Intensive</v>
      </c>
      <c r="F8061" t="s">
        <v>80</v>
      </c>
      <c r="G8061" t="s">
        <v>39</v>
      </c>
      <c r="H8061" t="s">
        <v>4</v>
      </c>
      <c r="I8061">
        <v>2046</v>
      </c>
      <c r="J8061">
        <v>2049</v>
      </c>
      <c r="K8061">
        <v>7.8341793892485097</v>
      </c>
    </row>
    <row r="8062" spans="5:11" x14ac:dyDescent="0.2">
      <c r="E8062" t="str">
        <f t="shared" si="125"/>
        <v>Manufacturing: Non Energy Intensive</v>
      </c>
      <c r="F8062" t="s">
        <v>80</v>
      </c>
      <c r="G8062" t="s">
        <v>39</v>
      </c>
      <c r="H8062" t="s">
        <v>4</v>
      </c>
      <c r="I8062">
        <v>2046</v>
      </c>
      <c r="J8062">
        <v>2050</v>
      </c>
      <c r="K8062">
        <v>7.8656538584804201</v>
      </c>
    </row>
    <row r="8063" spans="5:11" x14ac:dyDescent="0.2">
      <c r="E8063" t="str">
        <f t="shared" si="125"/>
        <v>Manufacturing: Non Energy Intensive</v>
      </c>
      <c r="F8063" t="s">
        <v>80</v>
      </c>
      <c r="G8063" t="s">
        <v>39</v>
      </c>
      <c r="H8063" t="s">
        <v>4</v>
      </c>
      <c r="I8063">
        <v>2047</v>
      </c>
      <c r="J8063">
        <v>2048</v>
      </c>
      <c r="K8063">
        <v>7.8098463317848896</v>
      </c>
    </row>
    <row r="8064" spans="5:11" x14ac:dyDescent="0.2">
      <c r="E8064" t="str">
        <f t="shared" si="125"/>
        <v>Manufacturing: Non Energy Intensive</v>
      </c>
      <c r="F8064" t="s">
        <v>80</v>
      </c>
      <c r="G8064" t="s">
        <v>39</v>
      </c>
      <c r="H8064" t="s">
        <v>4</v>
      </c>
      <c r="I8064">
        <v>2047</v>
      </c>
      <c r="J8064">
        <v>2049</v>
      </c>
      <c r="K8064">
        <v>8.1045095134087095</v>
      </c>
    </row>
    <row r="8065" spans="5:11" x14ac:dyDescent="0.2">
      <c r="E8065" t="str">
        <f t="shared" si="125"/>
        <v>Manufacturing: Non Energy Intensive</v>
      </c>
      <c r="F8065" t="s">
        <v>80</v>
      </c>
      <c r="G8065" t="s">
        <v>39</v>
      </c>
      <c r="H8065" t="s">
        <v>4</v>
      </c>
      <c r="I8065">
        <v>2047</v>
      </c>
      <c r="J8065">
        <v>2050</v>
      </c>
      <c r="K8065">
        <v>8.1412423170605805</v>
      </c>
    </row>
    <row r="8066" spans="5:11" x14ac:dyDescent="0.2">
      <c r="E8066" t="str">
        <f t="shared" si="125"/>
        <v>Manufacturing: Non Energy Intensive</v>
      </c>
      <c r="F8066" t="s">
        <v>80</v>
      </c>
      <c r="G8066" t="s">
        <v>39</v>
      </c>
      <c r="H8066" t="s">
        <v>4</v>
      </c>
      <c r="I8066">
        <v>2048</v>
      </c>
      <c r="J8066">
        <v>2048</v>
      </c>
      <c r="K8066">
        <v>8.0789745905536492</v>
      </c>
    </row>
    <row r="8067" spans="5:11" x14ac:dyDescent="0.2">
      <c r="E8067" t="str">
        <f t="shared" ref="E8067:E8130" si="126">VLOOKUP(F8067,$A$2:$B$53,2,)</f>
        <v>Manufacturing: Non Energy Intensive</v>
      </c>
      <c r="F8067" t="s">
        <v>80</v>
      </c>
      <c r="G8067" t="s">
        <v>39</v>
      </c>
      <c r="H8067" t="s">
        <v>4</v>
      </c>
      <c r="I8067">
        <v>2048</v>
      </c>
      <c r="J8067">
        <v>2049</v>
      </c>
      <c r="K8067">
        <v>8.37331836879709</v>
      </c>
    </row>
    <row r="8068" spans="5:11" x14ac:dyDescent="0.2">
      <c r="E8068" t="str">
        <f t="shared" si="126"/>
        <v>Manufacturing: Non Energy Intensive</v>
      </c>
      <c r="F8068" t="s">
        <v>80</v>
      </c>
      <c r="G8068" t="s">
        <v>39</v>
      </c>
      <c r="H8068" t="s">
        <v>4</v>
      </c>
      <c r="I8068">
        <v>2048</v>
      </c>
      <c r="J8068">
        <v>2050</v>
      </c>
      <c r="K8068">
        <v>8.4146670303373394</v>
      </c>
    </row>
    <row r="8069" spans="5:11" x14ac:dyDescent="0.2">
      <c r="E8069" t="str">
        <f t="shared" si="126"/>
        <v>Manufacturing: Non Energy Intensive</v>
      </c>
      <c r="F8069" t="s">
        <v>80</v>
      </c>
      <c r="G8069" t="s">
        <v>39</v>
      </c>
      <c r="H8069" t="s">
        <v>4</v>
      </c>
      <c r="I8069">
        <v>2049</v>
      </c>
      <c r="J8069">
        <v>2048</v>
      </c>
      <c r="K8069">
        <v>8.3611403249601004</v>
      </c>
    </row>
    <row r="8070" spans="5:11" x14ac:dyDescent="0.2">
      <c r="E8070" t="str">
        <f t="shared" si="126"/>
        <v>Manufacturing: Non Energy Intensive</v>
      </c>
      <c r="F8070" t="s">
        <v>80</v>
      </c>
      <c r="G8070" t="s">
        <v>39</v>
      </c>
      <c r="H8070" t="s">
        <v>4</v>
      </c>
      <c r="I8070">
        <v>2049</v>
      </c>
      <c r="J8070">
        <v>2049</v>
      </c>
      <c r="K8070">
        <v>8.6578262467999796</v>
      </c>
    </row>
    <row r="8071" spans="5:11" x14ac:dyDescent="0.2">
      <c r="E8071" t="str">
        <f t="shared" si="126"/>
        <v>Manufacturing: Non Energy Intensive</v>
      </c>
      <c r="F8071" t="s">
        <v>80</v>
      </c>
      <c r="G8071" t="s">
        <v>39</v>
      </c>
      <c r="H8071" t="s">
        <v>4</v>
      </c>
      <c r="I8071">
        <v>2049</v>
      </c>
      <c r="J8071">
        <v>2050</v>
      </c>
      <c r="K8071">
        <v>8.7032488153076599</v>
      </c>
    </row>
    <row r="8072" spans="5:11" x14ac:dyDescent="0.2">
      <c r="E8072" t="str">
        <f t="shared" si="126"/>
        <v>Manufacturing: Non Energy Intensive</v>
      </c>
      <c r="F8072" t="s">
        <v>80</v>
      </c>
      <c r="G8072" t="s">
        <v>39</v>
      </c>
      <c r="H8072" t="s">
        <v>4</v>
      </c>
      <c r="I8072">
        <v>2050</v>
      </c>
      <c r="J8072">
        <v>2048</v>
      </c>
      <c r="K8072">
        <v>8.6580120405104992</v>
      </c>
    </row>
    <row r="8073" spans="5:11" x14ac:dyDescent="0.2">
      <c r="E8073" t="str">
        <f t="shared" si="126"/>
        <v>Manufacturing: Non Energy Intensive</v>
      </c>
      <c r="F8073" t="s">
        <v>80</v>
      </c>
      <c r="G8073" t="s">
        <v>39</v>
      </c>
      <c r="H8073" t="s">
        <v>4</v>
      </c>
      <c r="I8073">
        <v>2050</v>
      </c>
      <c r="J8073">
        <v>2049</v>
      </c>
      <c r="K8073">
        <v>8.9610864003556507</v>
      </c>
    </row>
    <row r="8074" spans="5:11" x14ac:dyDescent="0.2">
      <c r="E8074" t="str">
        <f t="shared" si="126"/>
        <v>Manufacturing: Non Energy Intensive</v>
      </c>
      <c r="F8074" t="s">
        <v>80</v>
      </c>
      <c r="G8074" t="s">
        <v>39</v>
      </c>
      <c r="H8074" t="s">
        <v>4</v>
      </c>
      <c r="I8074">
        <v>2050</v>
      </c>
      <c r="J8074">
        <v>2050</v>
      </c>
      <c r="K8074">
        <v>9.0113602872705805</v>
      </c>
    </row>
    <row r="8075" spans="5:11" x14ac:dyDescent="0.2">
      <c r="E8075" t="str">
        <f t="shared" si="126"/>
        <v>Manufacturing: Non Energy Intensive</v>
      </c>
      <c r="F8075" t="s">
        <v>80</v>
      </c>
      <c r="G8075" t="s">
        <v>39</v>
      </c>
      <c r="H8075" t="s">
        <v>5</v>
      </c>
      <c r="I8075">
        <v>2012</v>
      </c>
      <c r="J8075">
        <v>2048</v>
      </c>
      <c r="K8075">
        <v>3.9119727640418498</v>
      </c>
    </row>
    <row r="8076" spans="5:11" x14ac:dyDescent="0.2">
      <c r="E8076" t="str">
        <f t="shared" si="126"/>
        <v>Manufacturing: Non Energy Intensive</v>
      </c>
      <c r="F8076" t="s">
        <v>80</v>
      </c>
      <c r="G8076" t="s">
        <v>39</v>
      </c>
      <c r="H8076" t="s">
        <v>5</v>
      </c>
      <c r="I8076">
        <v>2012</v>
      </c>
      <c r="J8076">
        <v>2049</v>
      </c>
      <c r="K8076">
        <v>3.91197276404184</v>
      </c>
    </row>
    <row r="8077" spans="5:11" x14ac:dyDescent="0.2">
      <c r="E8077" t="str">
        <f t="shared" si="126"/>
        <v>Manufacturing: Non Energy Intensive</v>
      </c>
      <c r="F8077" t="s">
        <v>80</v>
      </c>
      <c r="G8077" t="s">
        <v>39</v>
      </c>
      <c r="H8077" t="s">
        <v>5</v>
      </c>
      <c r="I8077">
        <v>2012</v>
      </c>
      <c r="J8077">
        <v>2050</v>
      </c>
      <c r="K8077">
        <v>3.9119727640418298</v>
      </c>
    </row>
    <row r="8078" spans="5:11" x14ac:dyDescent="0.2">
      <c r="E8078" t="str">
        <f t="shared" si="126"/>
        <v>Manufacturing: Non Energy Intensive</v>
      </c>
      <c r="F8078" t="s">
        <v>80</v>
      </c>
      <c r="G8078" t="s">
        <v>39</v>
      </c>
      <c r="H8078" t="s">
        <v>5</v>
      </c>
      <c r="I8078">
        <v>2013</v>
      </c>
      <c r="J8078">
        <v>2048</v>
      </c>
      <c r="K8078">
        <v>3.9866742181820398</v>
      </c>
    </row>
    <row r="8079" spans="5:11" x14ac:dyDescent="0.2">
      <c r="E8079" t="str">
        <f t="shared" si="126"/>
        <v>Manufacturing: Non Energy Intensive</v>
      </c>
      <c r="F8079" t="s">
        <v>80</v>
      </c>
      <c r="G8079" t="s">
        <v>39</v>
      </c>
      <c r="H8079" t="s">
        <v>5</v>
      </c>
      <c r="I8079">
        <v>2013</v>
      </c>
      <c r="J8079">
        <v>2049</v>
      </c>
      <c r="K8079">
        <v>3.9898930228472098</v>
      </c>
    </row>
    <row r="8080" spans="5:11" x14ac:dyDescent="0.2">
      <c r="E8080" t="str">
        <f t="shared" si="126"/>
        <v>Manufacturing: Non Energy Intensive</v>
      </c>
      <c r="F8080" t="s">
        <v>80</v>
      </c>
      <c r="G8080" t="s">
        <v>39</v>
      </c>
      <c r="H8080" t="s">
        <v>5</v>
      </c>
      <c r="I8080">
        <v>2013</v>
      </c>
      <c r="J8080">
        <v>2050</v>
      </c>
      <c r="K8080">
        <v>3.9899248240129199</v>
      </c>
    </row>
    <row r="8081" spans="5:11" x14ac:dyDescent="0.2">
      <c r="E8081" t="str">
        <f t="shared" si="126"/>
        <v>Manufacturing: Non Energy Intensive</v>
      </c>
      <c r="F8081" t="s">
        <v>80</v>
      </c>
      <c r="G8081" t="s">
        <v>39</v>
      </c>
      <c r="H8081" t="s">
        <v>5</v>
      </c>
      <c r="I8081">
        <v>2014</v>
      </c>
      <c r="J8081">
        <v>2048</v>
      </c>
      <c r="K8081">
        <v>4.0436758311768504</v>
      </c>
    </row>
    <row r="8082" spans="5:11" x14ac:dyDescent="0.2">
      <c r="E8082" t="str">
        <f t="shared" si="126"/>
        <v>Manufacturing: Non Energy Intensive</v>
      </c>
      <c r="F8082" t="s">
        <v>80</v>
      </c>
      <c r="G8082" t="s">
        <v>39</v>
      </c>
      <c r="H8082" t="s">
        <v>5</v>
      </c>
      <c r="I8082">
        <v>2014</v>
      </c>
      <c r="J8082">
        <v>2049</v>
      </c>
      <c r="K8082">
        <v>4.0582886679190704</v>
      </c>
    </row>
    <row r="8083" spans="5:11" x14ac:dyDescent="0.2">
      <c r="E8083" t="str">
        <f t="shared" si="126"/>
        <v>Manufacturing: Non Energy Intensive</v>
      </c>
      <c r="F8083" t="s">
        <v>80</v>
      </c>
      <c r="G8083" t="s">
        <v>39</v>
      </c>
      <c r="H8083" t="s">
        <v>5</v>
      </c>
      <c r="I8083">
        <v>2014</v>
      </c>
      <c r="J8083">
        <v>2050</v>
      </c>
      <c r="K8083">
        <v>4.0584330219509104</v>
      </c>
    </row>
    <row r="8084" spans="5:11" x14ac:dyDescent="0.2">
      <c r="E8084" t="str">
        <f t="shared" si="126"/>
        <v>Manufacturing: Non Energy Intensive</v>
      </c>
      <c r="F8084" t="s">
        <v>80</v>
      </c>
      <c r="G8084" t="s">
        <v>39</v>
      </c>
      <c r="H8084" t="s">
        <v>5</v>
      </c>
      <c r="I8084">
        <v>2015</v>
      </c>
      <c r="J8084">
        <v>2048</v>
      </c>
      <c r="K8084">
        <v>4.0713260346384903</v>
      </c>
    </row>
    <row r="8085" spans="5:11" x14ac:dyDescent="0.2">
      <c r="E8085" t="str">
        <f t="shared" si="126"/>
        <v>Manufacturing: Non Energy Intensive</v>
      </c>
      <c r="F8085" t="s">
        <v>80</v>
      </c>
      <c r="G8085" t="s">
        <v>39</v>
      </c>
      <c r="H8085" t="s">
        <v>5</v>
      </c>
      <c r="I8085">
        <v>2015</v>
      </c>
      <c r="J8085">
        <v>2049</v>
      </c>
      <c r="K8085">
        <v>4.1008116902771503</v>
      </c>
    </row>
    <row r="8086" spans="5:11" x14ac:dyDescent="0.2">
      <c r="E8086" t="str">
        <f t="shared" si="126"/>
        <v>Manufacturing: Non Energy Intensive</v>
      </c>
      <c r="F8086" t="s">
        <v>80</v>
      </c>
      <c r="G8086" t="s">
        <v>39</v>
      </c>
      <c r="H8086" t="s">
        <v>5</v>
      </c>
      <c r="I8086">
        <v>2015</v>
      </c>
      <c r="J8086">
        <v>2050</v>
      </c>
      <c r="K8086">
        <v>4.1015811783813598</v>
      </c>
    </row>
    <row r="8087" spans="5:11" x14ac:dyDescent="0.2">
      <c r="E8087" t="str">
        <f t="shared" si="126"/>
        <v>Manufacturing: Non Energy Intensive</v>
      </c>
      <c r="F8087" t="s">
        <v>80</v>
      </c>
      <c r="G8087" t="s">
        <v>39</v>
      </c>
      <c r="H8087" t="s">
        <v>5</v>
      </c>
      <c r="I8087">
        <v>2016</v>
      </c>
      <c r="J8087">
        <v>2048</v>
      </c>
      <c r="K8087">
        <v>4.1168736835031501</v>
      </c>
    </row>
    <row r="8088" spans="5:11" x14ac:dyDescent="0.2">
      <c r="E8088" t="str">
        <f t="shared" si="126"/>
        <v>Manufacturing: Non Energy Intensive</v>
      </c>
      <c r="F8088" t="s">
        <v>80</v>
      </c>
      <c r="G8088" t="s">
        <v>39</v>
      </c>
      <c r="H8088" t="s">
        <v>5</v>
      </c>
      <c r="I8088">
        <v>2016</v>
      </c>
      <c r="J8088">
        <v>2049</v>
      </c>
      <c r="K8088">
        <v>4.1637939230802896</v>
      </c>
    </row>
    <row r="8089" spans="5:11" x14ac:dyDescent="0.2">
      <c r="E8089" t="str">
        <f t="shared" si="126"/>
        <v>Manufacturing: Non Energy Intensive</v>
      </c>
      <c r="F8089" t="s">
        <v>80</v>
      </c>
      <c r="G8089" t="s">
        <v>39</v>
      </c>
      <c r="H8089" t="s">
        <v>5</v>
      </c>
      <c r="I8089">
        <v>2016</v>
      </c>
      <c r="J8089">
        <v>2050</v>
      </c>
      <c r="K8089">
        <v>4.1654508289336496</v>
      </c>
    </row>
    <row r="8090" spans="5:11" x14ac:dyDescent="0.2">
      <c r="E8090" t="str">
        <f t="shared" si="126"/>
        <v>Manufacturing: Non Energy Intensive</v>
      </c>
      <c r="F8090" t="s">
        <v>80</v>
      </c>
      <c r="G8090" t="s">
        <v>39</v>
      </c>
      <c r="H8090" t="s">
        <v>5</v>
      </c>
      <c r="I8090">
        <v>2017</v>
      </c>
      <c r="J8090">
        <v>2048</v>
      </c>
      <c r="K8090">
        <v>4.0958319546709996</v>
      </c>
    </row>
    <row r="8091" spans="5:11" x14ac:dyDescent="0.2">
      <c r="E8091" t="str">
        <f t="shared" si="126"/>
        <v>Manufacturing: Non Energy Intensive</v>
      </c>
      <c r="F8091" t="s">
        <v>80</v>
      </c>
      <c r="G8091" t="s">
        <v>39</v>
      </c>
      <c r="H8091" t="s">
        <v>5</v>
      </c>
      <c r="I8091">
        <v>2017</v>
      </c>
      <c r="J8091">
        <v>2049</v>
      </c>
      <c r="K8091">
        <v>4.1576932966489304</v>
      </c>
    </row>
    <row r="8092" spans="5:11" x14ac:dyDescent="0.2">
      <c r="E8092" t="str">
        <f t="shared" si="126"/>
        <v>Manufacturing: Non Energy Intensive</v>
      </c>
      <c r="F8092" t="s">
        <v>80</v>
      </c>
      <c r="G8092" t="s">
        <v>39</v>
      </c>
      <c r="H8092" t="s">
        <v>5</v>
      </c>
      <c r="I8092">
        <v>2017</v>
      </c>
      <c r="J8092">
        <v>2050</v>
      </c>
      <c r="K8092">
        <v>4.1605386445227603</v>
      </c>
    </row>
    <row r="8093" spans="5:11" x14ac:dyDescent="0.2">
      <c r="E8093" t="str">
        <f t="shared" si="126"/>
        <v>Manufacturing: Non Energy Intensive</v>
      </c>
      <c r="F8093" t="s">
        <v>80</v>
      </c>
      <c r="G8093" t="s">
        <v>39</v>
      </c>
      <c r="H8093" t="s">
        <v>5</v>
      </c>
      <c r="I8093">
        <v>2018</v>
      </c>
      <c r="J8093">
        <v>2048</v>
      </c>
      <c r="K8093">
        <v>4.1267562304048404</v>
      </c>
    </row>
    <row r="8094" spans="5:11" x14ac:dyDescent="0.2">
      <c r="E8094" t="str">
        <f t="shared" si="126"/>
        <v>Manufacturing: Non Energy Intensive</v>
      </c>
      <c r="F8094" t="s">
        <v>80</v>
      </c>
      <c r="G8094" t="s">
        <v>39</v>
      </c>
      <c r="H8094" t="s">
        <v>5</v>
      </c>
      <c r="I8094">
        <v>2018</v>
      </c>
      <c r="J8094">
        <v>2049</v>
      </c>
      <c r="K8094">
        <v>4.2036558406738003</v>
      </c>
    </row>
    <row r="8095" spans="5:11" x14ac:dyDescent="0.2">
      <c r="E8095" t="str">
        <f t="shared" si="126"/>
        <v>Manufacturing: Non Energy Intensive</v>
      </c>
      <c r="F8095" t="s">
        <v>80</v>
      </c>
      <c r="G8095" t="s">
        <v>39</v>
      </c>
      <c r="H8095" t="s">
        <v>5</v>
      </c>
      <c r="I8095">
        <v>2018</v>
      </c>
      <c r="J8095">
        <v>2050</v>
      </c>
      <c r="K8095">
        <v>4.2081511928460902</v>
      </c>
    </row>
    <row r="8096" spans="5:11" x14ac:dyDescent="0.2">
      <c r="E8096" t="str">
        <f t="shared" si="126"/>
        <v>Manufacturing: Non Energy Intensive</v>
      </c>
      <c r="F8096" t="s">
        <v>80</v>
      </c>
      <c r="G8096" t="s">
        <v>39</v>
      </c>
      <c r="H8096" t="s">
        <v>5</v>
      </c>
      <c r="I8096">
        <v>2019</v>
      </c>
      <c r="J8096">
        <v>2048</v>
      </c>
      <c r="K8096">
        <v>4.0932052692647396</v>
      </c>
    </row>
    <row r="8097" spans="5:11" x14ac:dyDescent="0.2">
      <c r="E8097" t="str">
        <f t="shared" si="126"/>
        <v>Manufacturing: Non Energy Intensive</v>
      </c>
      <c r="F8097" t="s">
        <v>80</v>
      </c>
      <c r="G8097" t="s">
        <v>39</v>
      </c>
      <c r="H8097" t="s">
        <v>5</v>
      </c>
      <c r="I8097">
        <v>2019</v>
      </c>
      <c r="J8097">
        <v>2049</v>
      </c>
      <c r="K8097">
        <v>4.1841655849605699</v>
      </c>
    </row>
    <row r="8098" spans="5:11" x14ac:dyDescent="0.2">
      <c r="E8098" t="str">
        <f t="shared" si="126"/>
        <v>Manufacturing: Non Energy Intensive</v>
      </c>
      <c r="F8098" t="s">
        <v>80</v>
      </c>
      <c r="G8098" t="s">
        <v>39</v>
      </c>
      <c r="H8098" t="s">
        <v>5</v>
      </c>
      <c r="I8098">
        <v>2019</v>
      </c>
      <c r="J8098">
        <v>2050</v>
      </c>
      <c r="K8098">
        <v>4.1898991137273596</v>
      </c>
    </row>
    <row r="8099" spans="5:11" x14ac:dyDescent="0.2">
      <c r="E8099" t="str">
        <f t="shared" si="126"/>
        <v>Manufacturing: Non Energy Intensive</v>
      </c>
      <c r="F8099" t="s">
        <v>80</v>
      </c>
      <c r="G8099" t="s">
        <v>39</v>
      </c>
      <c r="H8099" t="s">
        <v>5</v>
      </c>
      <c r="I8099">
        <v>2020</v>
      </c>
      <c r="J8099">
        <v>2048</v>
      </c>
      <c r="K8099">
        <v>3.61671078336534</v>
      </c>
    </row>
    <row r="8100" spans="5:11" x14ac:dyDescent="0.2">
      <c r="E8100" t="str">
        <f t="shared" si="126"/>
        <v>Manufacturing: Non Energy Intensive</v>
      </c>
      <c r="F8100" t="s">
        <v>80</v>
      </c>
      <c r="G8100" t="s">
        <v>39</v>
      </c>
      <c r="H8100" t="s">
        <v>5</v>
      </c>
      <c r="I8100">
        <v>2020</v>
      </c>
      <c r="J8100">
        <v>2049</v>
      </c>
      <c r="K8100">
        <v>3.7124633604131101</v>
      </c>
    </row>
    <row r="8101" spans="5:11" x14ac:dyDescent="0.2">
      <c r="E8101" t="str">
        <f t="shared" si="126"/>
        <v>Manufacturing: Non Energy Intensive</v>
      </c>
      <c r="F8101" t="s">
        <v>80</v>
      </c>
      <c r="G8101" t="s">
        <v>39</v>
      </c>
      <c r="H8101" t="s">
        <v>5</v>
      </c>
      <c r="I8101">
        <v>2020</v>
      </c>
      <c r="J8101">
        <v>2050</v>
      </c>
      <c r="K8101">
        <v>3.7194333890453199</v>
      </c>
    </row>
    <row r="8102" spans="5:11" x14ac:dyDescent="0.2">
      <c r="E8102" t="str">
        <f t="shared" si="126"/>
        <v>Manufacturing: Non Energy Intensive</v>
      </c>
      <c r="F8102" t="s">
        <v>80</v>
      </c>
      <c r="G8102" t="s">
        <v>39</v>
      </c>
      <c r="H8102" t="s">
        <v>5</v>
      </c>
      <c r="I8102">
        <v>2021</v>
      </c>
      <c r="J8102">
        <v>2048</v>
      </c>
      <c r="K8102">
        <v>3.7591309275716198</v>
      </c>
    </row>
    <row r="8103" spans="5:11" x14ac:dyDescent="0.2">
      <c r="E8103" t="str">
        <f t="shared" si="126"/>
        <v>Manufacturing: Non Energy Intensive</v>
      </c>
      <c r="F8103" t="s">
        <v>80</v>
      </c>
      <c r="G8103" t="s">
        <v>39</v>
      </c>
      <c r="H8103" t="s">
        <v>5</v>
      </c>
      <c r="I8103">
        <v>2021</v>
      </c>
      <c r="J8103">
        <v>2049</v>
      </c>
      <c r="K8103">
        <v>3.87759109224065</v>
      </c>
    </row>
    <row r="8104" spans="5:11" x14ac:dyDescent="0.2">
      <c r="E8104" t="str">
        <f t="shared" si="126"/>
        <v>Manufacturing: Non Energy Intensive</v>
      </c>
      <c r="F8104" t="s">
        <v>80</v>
      </c>
      <c r="G8104" t="s">
        <v>39</v>
      </c>
      <c r="H8104" t="s">
        <v>5</v>
      </c>
      <c r="I8104">
        <v>2021</v>
      </c>
      <c r="J8104">
        <v>2050</v>
      </c>
      <c r="K8104">
        <v>3.8829876355683202</v>
      </c>
    </row>
    <row r="8105" spans="5:11" x14ac:dyDescent="0.2">
      <c r="E8105" t="str">
        <f t="shared" si="126"/>
        <v>Manufacturing: Non Energy Intensive</v>
      </c>
      <c r="F8105" t="s">
        <v>80</v>
      </c>
      <c r="G8105" t="s">
        <v>39</v>
      </c>
      <c r="H8105" t="s">
        <v>5</v>
      </c>
      <c r="I8105">
        <v>2022</v>
      </c>
      <c r="J8105">
        <v>2048</v>
      </c>
      <c r="K8105">
        <v>3.8562417564054199</v>
      </c>
    </row>
    <row r="8106" spans="5:11" x14ac:dyDescent="0.2">
      <c r="E8106" t="str">
        <f t="shared" si="126"/>
        <v>Manufacturing: Non Energy Intensive</v>
      </c>
      <c r="F8106" t="s">
        <v>80</v>
      </c>
      <c r="G8106" t="s">
        <v>39</v>
      </c>
      <c r="H8106" t="s">
        <v>5</v>
      </c>
      <c r="I8106">
        <v>2022</v>
      </c>
      <c r="J8106">
        <v>2049</v>
      </c>
      <c r="K8106">
        <v>3.9922486337861698</v>
      </c>
    </row>
    <row r="8107" spans="5:11" x14ac:dyDescent="0.2">
      <c r="E8107" t="str">
        <f t="shared" si="126"/>
        <v>Manufacturing: Non Energy Intensive</v>
      </c>
      <c r="F8107" t="s">
        <v>80</v>
      </c>
      <c r="G8107" t="s">
        <v>39</v>
      </c>
      <c r="H8107" t="s">
        <v>5</v>
      </c>
      <c r="I8107">
        <v>2022</v>
      </c>
      <c r="J8107">
        <v>2050</v>
      </c>
      <c r="K8107">
        <v>3.9969382393684301</v>
      </c>
    </row>
    <row r="8108" spans="5:11" x14ac:dyDescent="0.2">
      <c r="E8108" t="str">
        <f t="shared" si="126"/>
        <v>Manufacturing: Non Energy Intensive</v>
      </c>
      <c r="F8108" t="s">
        <v>80</v>
      </c>
      <c r="G8108" t="s">
        <v>39</v>
      </c>
      <c r="H8108" t="s">
        <v>5</v>
      </c>
      <c r="I8108">
        <v>2023</v>
      </c>
      <c r="J8108">
        <v>2048</v>
      </c>
      <c r="K8108">
        <v>3.96415939351686</v>
      </c>
    </row>
    <row r="8109" spans="5:11" x14ac:dyDescent="0.2">
      <c r="E8109" t="str">
        <f t="shared" si="126"/>
        <v>Manufacturing: Non Energy Intensive</v>
      </c>
      <c r="F8109" t="s">
        <v>80</v>
      </c>
      <c r="G8109" t="s">
        <v>39</v>
      </c>
      <c r="H8109" t="s">
        <v>5</v>
      </c>
      <c r="I8109">
        <v>2023</v>
      </c>
      <c r="J8109">
        <v>2049</v>
      </c>
      <c r="K8109">
        <v>4.11274735257504</v>
      </c>
    </row>
    <row r="8110" spans="5:11" x14ac:dyDescent="0.2">
      <c r="E8110" t="str">
        <f t="shared" si="126"/>
        <v>Manufacturing: Non Energy Intensive</v>
      </c>
      <c r="F8110" t="s">
        <v>80</v>
      </c>
      <c r="G8110" t="s">
        <v>39</v>
      </c>
      <c r="H8110" t="s">
        <v>5</v>
      </c>
      <c r="I8110">
        <v>2023</v>
      </c>
      <c r="J8110">
        <v>2050</v>
      </c>
      <c r="K8110">
        <v>4.1128737765929504</v>
      </c>
    </row>
    <row r="8111" spans="5:11" x14ac:dyDescent="0.2">
      <c r="E8111" t="str">
        <f t="shared" si="126"/>
        <v>Manufacturing: Non Energy Intensive</v>
      </c>
      <c r="F8111" t="s">
        <v>80</v>
      </c>
      <c r="G8111" t="s">
        <v>39</v>
      </c>
      <c r="H8111" t="s">
        <v>5</v>
      </c>
      <c r="I8111">
        <v>2024</v>
      </c>
      <c r="J8111">
        <v>2048</v>
      </c>
      <c r="K8111">
        <v>4.0784636721378504</v>
      </c>
    </row>
    <row r="8112" spans="5:11" x14ac:dyDescent="0.2">
      <c r="E8112" t="str">
        <f t="shared" si="126"/>
        <v>Manufacturing: Non Energy Intensive</v>
      </c>
      <c r="F8112" t="s">
        <v>80</v>
      </c>
      <c r="G8112" t="s">
        <v>39</v>
      </c>
      <c r="H8112" t="s">
        <v>5</v>
      </c>
      <c r="I8112">
        <v>2024</v>
      </c>
      <c r="J8112">
        <v>2049</v>
      </c>
      <c r="K8112">
        <v>4.2395577694561197</v>
      </c>
    </row>
    <row r="8113" spans="5:11" x14ac:dyDescent="0.2">
      <c r="E8113" t="str">
        <f t="shared" si="126"/>
        <v>Manufacturing: Non Energy Intensive</v>
      </c>
      <c r="F8113" t="s">
        <v>80</v>
      </c>
      <c r="G8113" t="s">
        <v>39</v>
      </c>
      <c r="H8113" t="s">
        <v>5</v>
      </c>
      <c r="I8113">
        <v>2024</v>
      </c>
      <c r="J8113">
        <v>2050</v>
      </c>
      <c r="K8113">
        <v>4.2389258100782996</v>
      </c>
    </row>
    <row r="8114" spans="5:11" x14ac:dyDescent="0.2">
      <c r="E8114" t="str">
        <f t="shared" si="126"/>
        <v>Manufacturing: Non Energy Intensive</v>
      </c>
      <c r="F8114" t="s">
        <v>80</v>
      </c>
      <c r="G8114" t="s">
        <v>39</v>
      </c>
      <c r="H8114" t="s">
        <v>5</v>
      </c>
      <c r="I8114">
        <v>2025</v>
      </c>
      <c r="J8114">
        <v>2048</v>
      </c>
      <c r="K8114">
        <v>4.2426062012361196</v>
      </c>
    </row>
    <row r="8115" spans="5:11" x14ac:dyDescent="0.2">
      <c r="E8115" t="str">
        <f t="shared" si="126"/>
        <v>Manufacturing: Non Energy Intensive</v>
      </c>
      <c r="F8115" t="s">
        <v>80</v>
      </c>
      <c r="G8115" t="s">
        <v>39</v>
      </c>
      <c r="H8115" t="s">
        <v>5</v>
      </c>
      <c r="I8115">
        <v>2025</v>
      </c>
      <c r="J8115">
        <v>2049</v>
      </c>
      <c r="K8115">
        <v>4.4144710350364003</v>
      </c>
    </row>
    <row r="8116" spans="5:11" x14ac:dyDescent="0.2">
      <c r="E8116" t="str">
        <f t="shared" si="126"/>
        <v>Manufacturing: Non Energy Intensive</v>
      </c>
      <c r="F8116" t="s">
        <v>80</v>
      </c>
      <c r="G8116" t="s">
        <v>39</v>
      </c>
      <c r="H8116" t="s">
        <v>5</v>
      </c>
      <c r="I8116">
        <v>2025</v>
      </c>
      <c r="J8116">
        <v>2050</v>
      </c>
      <c r="K8116">
        <v>4.4152794064399599</v>
      </c>
    </row>
    <row r="8117" spans="5:11" x14ac:dyDescent="0.2">
      <c r="E8117" t="str">
        <f t="shared" si="126"/>
        <v>Manufacturing: Non Energy Intensive</v>
      </c>
      <c r="F8117" t="s">
        <v>80</v>
      </c>
      <c r="G8117" t="s">
        <v>39</v>
      </c>
      <c r="H8117" t="s">
        <v>5</v>
      </c>
      <c r="I8117">
        <v>2026</v>
      </c>
      <c r="J8117">
        <v>2048</v>
      </c>
      <c r="K8117">
        <v>4.4017358761483596</v>
      </c>
    </row>
    <row r="8118" spans="5:11" x14ac:dyDescent="0.2">
      <c r="E8118" t="str">
        <f t="shared" si="126"/>
        <v>Manufacturing: Non Energy Intensive</v>
      </c>
      <c r="F8118" t="s">
        <v>80</v>
      </c>
      <c r="G8118" t="s">
        <v>39</v>
      </c>
      <c r="H8118" t="s">
        <v>5</v>
      </c>
      <c r="I8118">
        <v>2026</v>
      </c>
      <c r="J8118">
        <v>2049</v>
      </c>
      <c r="K8118">
        <v>4.5906515187453003</v>
      </c>
    </row>
    <row r="8119" spans="5:11" x14ac:dyDescent="0.2">
      <c r="E8119" t="str">
        <f t="shared" si="126"/>
        <v>Manufacturing: Non Energy Intensive</v>
      </c>
      <c r="F8119" t="s">
        <v>80</v>
      </c>
      <c r="G8119" t="s">
        <v>39</v>
      </c>
      <c r="H8119" t="s">
        <v>5</v>
      </c>
      <c r="I8119">
        <v>2026</v>
      </c>
      <c r="J8119">
        <v>2050</v>
      </c>
      <c r="K8119">
        <v>4.59294303279641</v>
      </c>
    </row>
    <row r="8120" spans="5:11" x14ac:dyDescent="0.2">
      <c r="E8120" t="str">
        <f t="shared" si="126"/>
        <v>Manufacturing: Non Energy Intensive</v>
      </c>
      <c r="F8120" t="s">
        <v>80</v>
      </c>
      <c r="G8120" t="s">
        <v>39</v>
      </c>
      <c r="H8120" t="s">
        <v>5</v>
      </c>
      <c r="I8120">
        <v>2027</v>
      </c>
      <c r="J8120">
        <v>2048</v>
      </c>
      <c r="K8120">
        <v>4.5817954755409298</v>
      </c>
    </row>
    <row r="8121" spans="5:11" x14ac:dyDescent="0.2">
      <c r="E8121" t="str">
        <f t="shared" si="126"/>
        <v>Manufacturing: Non Energy Intensive</v>
      </c>
      <c r="F8121" t="s">
        <v>80</v>
      </c>
      <c r="G8121" t="s">
        <v>39</v>
      </c>
      <c r="H8121" t="s">
        <v>5</v>
      </c>
      <c r="I8121">
        <v>2027</v>
      </c>
      <c r="J8121">
        <v>2049</v>
      </c>
      <c r="K8121">
        <v>4.7836680773456299</v>
      </c>
    </row>
    <row r="8122" spans="5:11" x14ac:dyDescent="0.2">
      <c r="E8122" t="str">
        <f t="shared" si="126"/>
        <v>Manufacturing: Non Energy Intensive</v>
      </c>
      <c r="F8122" t="s">
        <v>80</v>
      </c>
      <c r="G8122" t="s">
        <v>39</v>
      </c>
      <c r="H8122" t="s">
        <v>5</v>
      </c>
      <c r="I8122">
        <v>2027</v>
      </c>
      <c r="J8122">
        <v>2050</v>
      </c>
      <c r="K8122">
        <v>4.7872782129208096</v>
      </c>
    </row>
    <row r="8123" spans="5:11" x14ac:dyDescent="0.2">
      <c r="E8123" t="str">
        <f t="shared" si="126"/>
        <v>Manufacturing: Non Energy Intensive</v>
      </c>
      <c r="F8123" t="s">
        <v>80</v>
      </c>
      <c r="G8123" t="s">
        <v>39</v>
      </c>
      <c r="H8123" t="s">
        <v>5</v>
      </c>
      <c r="I8123">
        <v>2028</v>
      </c>
      <c r="J8123">
        <v>2048</v>
      </c>
      <c r="K8123">
        <v>4.7749518231207402</v>
      </c>
    </row>
    <row r="8124" spans="5:11" x14ac:dyDescent="0.2">
      <c r="E8124" t="str">
        <f t="shared" si="126"/>
        <v>Manufacturing: Non Energy Intensive</v>
      </c>
      <c r="F8124" t="s">
        <v>80</v>
      </c>
      <c r="G8124" t="s">
        <v>39</v>
      </c>
      <c r="H8124" t="s">
        <v>5</v>
      </c>
      <c r="I8124">
        <v>2028</v>
      </c>
      <c r="J8124">
        <v>2049</v>
      </c>
      <c r="K8124">
        <v>4.9789767332143704</v>
      </c>
    </row>
    <row r="8125" spans="5:11" x14ac:dyDescent="0.2">
      <c r="E8125" t="str">
        <f t="shared" si="126"/>
        <v>Manufacturing: Non Energy Intensive</v>
      </c>
      <c r="F8125" t="s">
        <v>80</v>
      </c>
      <c r="G8125" t="s">
        <v>39</v>
      </c>
      <c r="H8125" t="s">
        <v>5</v>
      </c>
      <c r="I8125">
        <v>2028</v>
      </c>
      <c r="J8125">
        <v>2050</v>
      </c>
      <c r="K8125">
        <v>4.98455081877787</v>
      </c>
    </row>
    <row r="8126" spans="5:11" x14ac:dyDescent="0.2">
      <c r="E8126" t="str">
        <f t="shared" si="126"/>
        <v>Manufacturing: Non Energy Intensive</v>
      </c>
      <c r="F8126" t="s">
        <v>80</v>
      </c>
      <c r="G8126" t="s">
        <v>39</v>
      </c>
      <c r="H8126" t="s">
        <v>5</v>
      </c>
      <c r="I8126">
        <v>2029</v>
      </c>
      <c r="J8126">
        <v>2048</v>
      </c>
      <c r="K8126">
        <v>4.99989108982055</v>
      </c>
    </row>
    <row r="8127" spans="5:11" x14ac:dyDescent="0.2">
      <c r="E8127" t="str">
        <f t="shared" si="126"/>
        <v>Manufacturing: Non Energy Intensive</v>
      </c>
      <c r="F8127" t="s">
        <v>80</v>
      </c>
      <c r="G8127" t="s">
        <v>39</v>
      </c>
      <c r="H8127" t="s">
        <v>5</v>
      </c>
      <c r="I8127">
        <v>2029</v>
      </c>
      <c r="J8127">
        <v>2049</v>
      </c>
      <c r="K8127">
        <v>5.2136453322610299</v>
      </c>
    </row>
    <row r="8128" spans="5:11" x14ac:dyDescent="0.2">
      <c r="E8128" t="str">
        <f t="shared" si="126"/>
        <v>Manufacturing: Non Energy Intensive</v>
      </c>
      <c r="F8128" t="s">
        <v>80</v>
      </c>
      <c r="G8128" t="s">
        <v>39</v>
      </c>
      <c r="H8128" t="s">
        <v>5</v>
      </c>
      <c r="I8128">
        <v>2029</v>
      </c>
      <c r="J8128">
        <v>2050</v>
      </c>
      <c r="K8128">
        <v>5.2241299744376901</v>
      </c>
    </row>
    <row r="8129" spans="5:11" x14ac:dyDescent="0.2">
      <c r="E8129" t="str">
        <f t="shared" si="126"/>
        <v>Manufacturing: Non Energy Intensive</v>
      </c>
      <c r="F8129" t="s">
        <v>80</v>
      </c>
      <c r="G8129" t="s">
        <v>39</v>
      </c>
      <c r="H8129" t="s">
        <v>5</v>
      </c>
      <c r="I8129">
        <v>2030</v>
      </c>
      <c r="J8129">
        <v>2048</v>
      </c>
      <c r="K8129">
        <v>5.2302267001128397</v>
      </c>
    </row>
    <row r="8130" spans="5:11" x14ac:dyDescent="0.2">
      <c r="E8130" t="str">
        <f t="shared" si="126"/>
        <v>Manufacturing: Non Energy Intensive</v>
      </c>
      <c r="F8130" t="s">
        <v>80</v>
      </c>
      <c r="G8130" t="s">
        <v>39</v>
      </c>
      <c r="H8130" t="s">
        <v>5</v>
      </c>
      <c r="I8130">
        <v>2030</v>
      </c>
      <c r="J8130">
        <v>2049</v>
      </c>
      <c r="K8130">
        <v>5.4740382443809299</v>
      </c>
    </row>
    <row r="8131" spans="5:11" x14ac:dyDescent="0.2">
      <c r="E8131" t="str">
        <f t="shared" ref="E8131:E8194" si="127">VLOOKUP(F8131,$A$2:$B$53,2,)</f>
        <v>Manufacturing: Non Energy Intensive</v>
      </c>
      <c r="F8131" t="s">
        <v>80</v>
      </c>
      <c r="G8131" t="s">
        <v>39</v>
      </c>
      <c r="H8131" t="s">
        <v>5</v>
      </c>
      <c r="I8131">
        <v>2030</v>
      </c>
      <c r="J8131">
        <v>2050</v>
      </c>
      <c r="K8131">
        <v>5.4879880640284204</v>
      </c>
    </row>
    <row r="8132" spans="5:11" x14ac:dyDescent="0.2">
      <c r="E8132" t="str">
        <f t="shared" si="127"/>
        <v>Manufacturing: Non Energy Intensive</v>
      </c>
      <c r="F8132" t="s">
        <v>80</v>
      </c>
      <c r="G8132" t="s">
        <v>39</v>
      </c>
      <c r="H8132" t="s">
        <v>5</v>
      </c>
      <c r="I8132">
        <v>2031</v>
      </c>
      <c r="J8132">
        <v>2048</v>
      </c>
      <c r="K8132">
        <v>5.4758683946836202</v>
      </c>
    </row>
    <row r="8133" spans="5:11" x14ac:dyDescent="0.2">
      <c r="E8133" t="str">
        <f t="shared" si="127"/>
        <v>Manufacturing: Non Energy Intensive</v>
      </c>
      <c r="F8133" t="s">
        <v>80</v>
      </c>
      <c r="G8133" t="s">
        <v>39</v>
      </c>
      <c r="H8133" t="s">
        <v>5</v>
      </c>
      <c r="I8133">
        <v>2031</v>
      </c>
      <c r="J8133">
        <v>2049</v>
      </c>
      <c r="K8133">
        <v>5.73284930475808</v>
      </c>
    </row>
    <row r="8134" spans="5:11" x14ac:dyDescent="0.2">
      <c r="E8134" t="str">
        <f t="shared" si="127"/>
        <v>Manufacturing: Non Energy Intensive</v>
      </c>
      <c r="F8134" t="s">
        <v>80</v>
      </c>
      <c r="G8134" t="s">
        <v>39</v>
      </c>
      <c r="H8134" t="s">
        <v>5</v>
      </c>
      <c r="I8134">
        <v>2031</v>
      </c>
      <c r="J8134">
        <v>2050</v>
      </c>
      <c r="K8134">
        <v>5.7495433122869199</v>
      </c>
    </row>
    <row r="8135" spans="5:11" x14ac:dyDescent="0.2">
      <c r="E8135" t="str">
        <f t="shared" si="127"/>
        <v>Manufacturing: Non Energy Intensive</v>
      </c>
      <c r="F8135" t="s">
        <v>80</v>
      </c>
      <c r="G8135" t="s">
        <v>39</v>
      </c>
      <c r="H8135" t="s">
        <v>5</v>
      </c>
      <c r="I8135">
        <v>2032</v>
      </c>
      <c r="J8135">
        <v>2048</v>
      </c>
      <c r="K8135">
        <v>5.7316739240520702</v>
      </c>
    </row>
    <row r="8136" spans="5:11" x14ac:dyDescent="0.2">
      <c r="E8136" t="str">
        <f t="shared" si="127"/>
        <v>Manufacturing: Non Energy Intensive</v>
      </c>
      <c r="F8136" t="s">
        <v>80</v>
      </c>
      <c r="G8136" t="s">
        <v>39</v>
      </c>
      <c r="H8136" t="s">
        <v>5</v>
      </c>
      <c r="I8136">
        <v>2032</v>
      </c>
      <c r="J8136">
        <v>2049</v>
      </c>
      <c r="K8136">
        <v>5.9951842126476702</v>
      </c>
    </row>
    <row r="8137" spans="5:11" x14ac:dyDescent="0.2">
      <c r="E8137" t="str">
        <f t="shared" si="127"/>
        <v>Manufacturing: Non Energy Intensive</v>
      </c>
      <c r="F8137" t="s">
        <v>80</v>
      </c>
      <c r="G8137" t="s">
        <v>39</v>
      </c>
      <c r="H8137" t="s">
        <v>5</v>
      </c>
      <c r="I8137">
        <v>2032</v>
      </c>
      <c r="J8137">
        <v>2050</v>
      </c>
      <c r="K8137">
        <v>6.0230621686159198</v>
      </c>
    </row>
    <row r="8138" spans="5:11" x14ac:dyDescent="0.2">
      <c r="E8138" t="str">
        <f t="shared" si="127"/>
        <v>Manufacturing: Non Energy Intensive</v>
      </c>
      <c r="F8138" t="s">
        <v>80</v>
      </c>
      <c r="G8138" t="s">
        <v>39</v>
      </c>
      <c r="H8138" t="s">
        <v>5</v>
      </c>
      <c r="I8138">
        <v>2033</v>
      </c>
      <c r="J8138">
        <v>2048</v>
      </c>
      <c r="K8138">
        <v>5.99251373221598</v>
      </c>
    </row>
    <row r="8139" spans="5:11" x14ac:dyDescent="0.2">
      <c r="E8139" t="str">
        <f t="shared" si="127"/>
        <v>Manufacturing: Non Energy Intensive</v>
      </c>
      <c r="F8139" t="s">
        <v>80</v>
      </c>
      <c r="G8139" t="s">
        <v>39</v>
      </c>
      <c r="H8139" t="s">
        <v>5</v>
      </c>
      <c r="I8139">
        <v>2033</v>
      </c>
      <c r="J8139">
        <v>2049</v>
      </c>
      <c r="K8139">
        <v>6.2559393776747099</v>
      </c>
    </row>
    <row r="8140" spans="5:11" x14ac:dyDescent="0.2">
      <c r="E8140" t="str">
        <f t="shared" si="127"/>
        <v>Manufacturing: Non Energy Intensive</v>
      </c>
      <c r="F8140" t="s">
        <v>80</v>
      </c>
      <c r="G8140" t="s">
        <v>39</v>
      </c>
      <c r="H8140" t="s">
        <v>5</v>
      </c>
      <c r="I8140">
        <v>2033</v>
      </c>
      <c r="J8140">
        <v>2050</v>
      </c>
      <c r="K8140">
        <v>6.2724666713133201</v>
      </c>
    </row>
    <row r="8141" spans="5:11" x14ac:dyDescent="0.2">
      <c r="E8141" t="str">
        <f t="shared" si="127"/>
        <v>Manufacturing: Non Energy Intensive</v>
      </c>
      <c r="F8141" t="s">
        <v>80</v>
      </c>
      <c r="G8141" t="s">
        <v>39</v>
      </c>
      <c r="H8141" t="s">
        <v>5</v>
      </c>
      <c r="I8141">
        <v>2034</v>
      </c>
      <c r="J8141">
        <v>2048</v>
      </c>
      <c r="K8141">
        <v>6.2783273028162698</v>
      </c>
    </row>
    <row r="8142" spans="5:11" x14ac:dyDescent="0.2">
      <c r="E8142" t="str">
        <f t="shared" si="127"/>
        <v>Manufacturing: Non Energy Intensive</v>
      </c>
      <c r="F8142" t="s">
        <v>80</v>
      </c>
      <c r="G8142" t="s">
        <v>39</v>
      </c>
      <c r="H8142" t="s">
        <v>5</v>
      </c>
      <c r="I8142">
        <v>2034</v>
      </c>
      <c r="J8142">
        <v>2049</v>
      </c>
      <c r="K8142">
        <v>6.5050958314236302</v>
      </c>
    </row>
    <row r="8143" spans="5:11" x14ac:dyDescent="0.2">
      <c r="E8143" t="str">
        <f t="shared" si="127"/>
        <v>Manufacturing: Non Energy Intensive</v>
      </c>
      <c r="F8143" t="s">
        <v>80</v>
      </c>
      <c r="G8143" t="s">
        <v>39</v>
      </c>
      <c r="H8143" t="s">
        <v>5</v>
      </c>
      <c r="I8143">
        <v>2034</v>
      </c>
      <c r="J8143">
        <v>2050</v>
      </c>
      <c r="K8143">
        <v>6.5304983195903903</v>
      </c>
    </row>
    <row r="8144" spans="5:11" x14ac:dyDescent="0.2">
      <c r="E8144" t="str">
        <f t="shared" si="127"/>
        <v>Manufacturing: Non Energy Intensive</v>
      </c>
      <c r="F8144" t="s">
        <v>80</v>
      </c>
      <c r="G8144" t="s">
        <v>39</v>
      </c>
      <c r="H8144" t="s">
        <v>5</v>
      </c>
      <c r="I8144">
        <v>2035</v>
      </c>
      <c r="J8144">
        <v>2048</v>
      </c>
      <c r="K8144">
        <v>6.5110931923756299</v>
      </c>
    </row>
    <row r="8145" spans="5:11" x14ac:dyDescent="0.2">
      <c r="E8145" t="str">
        <f t="shared" si="127"/>
        <v>Manufacturing: Non Energy Intensive</v>
      </c>
      <c r="F8145" t="s">
        <v>80</v>
      </c>
      <c r="G8145" t="s">
        <v>39</v>
      </c>
      <c r="H8145" t="s">
        <v>5</v>
      </c>
      <c r="I8145">
        <v>2035</v>
      </c>
      <c r="J8145">
        <v>2049</v>
      </c>
      <c r="K8145">
        <v>6.7344356901480698</v>
      </c>
    </row>
    <row r="8146" spans="5:11" x14ac:dyDescent="0.2">
      <c r="E8146" t="str">
        <f t="shared" si="127"/>
        <v>Manufacturing: Non Energy Intensive</v>
      </c>
      <c r="F8146" t="s">
        <v>80</v>
      </c>
      <c r="G8146" t="s">
        <v>39</v>
      </c>
      <c r="H8146" t="s">
        <v>5</v>
      </c>
      <c r="I8146">
        <v>2035</v>
      </c>
      <c r="J8146">
        <v>2050</v>
      </c>
      <c r="K8146">
        <v>6.7657626792155003</v>
      </c>
    </row>
    <row r="8147" spans="5:11" x14ac:dyDescent="0.2">
      <c r="E8147" t="str">
        <f t="shared" si="127"/>
        <v>Manufacturing: Non Energy Intensive</v>
      </c>
      <c r="F8147" t="s">
        <v>80</v>
      </c>
      <c r="G8147" t="s">
        <v>39</v>
      </c>
      <c r="H8147" t="s">
        <v>5</v>
      </c>
      <c r="I8147">
        <v>2036</v>
      </c>
      <c r="J8147">
        <v>2048</v>
      </c>
      <c r="K8147">
        <v>6.7522760654246303</v>
      </c>
    </row>
    <row r="8148" spans="5:11" x14ac:dyDescent="0.2">
      <c r="E8148" t="str">
        <f t="shared" si="127"/>
        <v>Manufacturing: Non Energy Intensive</v>
      </c>
      <c r="F8148" t="s">
        <v>80</v>
      </c>
      <c r="G8148" t="s">
        <v>39</v>
      </c>
      <c r="H8148" t="s">
        <v>5</v>
      </c>
      <c r="I8148">
        <v>2036</v>
      </c>
      <c r="J8148">
        <v>2049</v>
      </c>
      <c r="K8148">
        <v>6.9704136832771404</v>
      </c>
    </row>
    <row r="8149" spans="5:11" x14ac:dyDescent="0.2">
      <c r="E8149" t="str">
        <f t="shared" si="127"/>
        <v>Manufacturing: Non Energy Intensive</v>
      </c>
      <c r="F8149" t="s">
        <v>80</v>
      </c>
      <c r="G8149" t="s">
        <v>39</v>
      </c>
      <c r="H8149" t="s">
        <v>5</v>
      </c>
      <c r="I8149">
        <v>2036</v>
      </c>
      <c r="J8149">
        <v>2050</v>
      </c>
      <c r="K8149">
        <v>7.0071857403922904</v>
      </c>
    </row>
    <row r="8150" spans="5:11" x14ac:dyDescent="0.2">
      <c r="E8150" t="str">
        <f t="shared" si="127"/>
        <v>Manufacturing: Non Energy Intensive</v>
      </c>
      <c r="F8150" t="s">
        <v>80</v>
      </c>
      <c r="G8150" t="s">
        <v>39</v>
      </c>
      <c r="H8150" t="s">
        <v>5</v>
      </c>
      <c r="I8150">
        <v>2037</v>
      </c>
      <c r="J8150">
        <v>2048</v>
      </c>
      <c r="K8150">
        <v>7.0041398786400997</v>
      </c>
    </row>
    <row r="8151" spans="5:11" x14ac:dyDescent="0.2">
      <c r="E8151" t="str">
        <f t="shared" si="127"/>
        <v>Manufacturing: Non Energy Intensive</v>
      </c>
      <c r="F8151" t="s">
        <v>80</v>
      </c>
      <c r="G8151" t="s">
        <v>39</v>
      </c>
      <c r="H8151" t="s">
        <v>5</v>
      </c>
      <c r="I8151">
        <v>2037</v>
      </c>
      <c r="J8151">
        <v>2049</v>
      </c>
      <c r="K8151">
        <v>7.2259986743437796</v>
      </c>
    </row>
    <row r="8152" spans="5:11" x14ac:dyDescent="0.2">
      <c r="E8152" t="str">
        <f t="shared" si="127"/>
        <v>Manufacturing: Non Energy Intensive</v>
      </c>
      <c r="F8152" t="s">
        <v>80</v>
      </c>
      <c r="G8152" t="s">
        <v>39</v>
      </c>
      <c r="H8152" t="s">
        <v>5</v>
      </c>
      <c r="I8152">
        <v>2037</v>
      </c>
      <c r="J8152">
        <v>2050</v>
      </c>
      <c r="K8152">
        <v>7.2707484286144197</v>
      </c>
    </row>
    <row r="8153" spans="5:11" x14ac:dyDescent="0.2">
      <c r="E8153" t="str">
        <f t="shared" si="127"/>
        <v>Manufacturing: Non Energy Intensive</v>
      </c>
      <c r="F8153" t="s">
        <v>80</v>
      </c>
      <c r="G8153" t="s">
        <v>39</v>
      </c>
      <c r="H8153" t="s">
        <v>5</v>
      </c>
      <c r="I8153">
        <v>2038</v>
      </c>
      <c r="J8153">
        <v>2048</v>
      </c>
      <c r="K8153">
        <v>7.2615561492763101</v>
      </c>
    </row>
    <row r="8154" spans="5:11" x14ac:dyDescent="0.2">
      <c r="E8154" t="str">
        <f t="shared" si="127"/>
        <v>Manufacturing: Non Energy Intensive</v>
      </c>
      <c r="F8154" t="s">
        <v>80</v>
      </c>
      <c r="G8154" t="s">
        <v>39</v>
      </c>
      <c r="H8154" t="s">
        <v>5</v>
      </c>
      <c r="I8154">
        <v>2038</v>
      </c>
      <c r="J8154">
        <v>2049</v>
      </c>
      <c r="K8154">
        <v>7.4887591170049399</v>
      </c>
    </row>
    <row r="8155" spans="5:11" x14ac:dyDescent="0.2">
      <c r="E8155" t="str">
        <f t="shared" si="127"/>
        <v>Manufacturing: Non Energy Intensive</v>
      </c>
      <c r="F8155" t="s">
        <v>80</v>
      </c>
      <c r="G8155" t="s">
        <v>39</v>
      </c>
      <c r="H8155" t="s">
        <v>5</v>
      </c>
      <c r="I8155">
        <v>2038</v>
      </c>
      <c r="J8155">
        <v>2050</v>
      </c>
      <c r="K8155">
        <v>7.5398896884880697</v>
      </c>
    </row>
    <row r="8156" spans="5:11" x14ac:dyDescent="0.2">
      <c r="E8156" t="str">
        <f t="shared" si="127"/>
        <v>Manufacturing: Non Energy Intensive</v>
      </c>
      <c r="F8156" t="s">
        <v>80</v>
      </c>
      <c r="G8156" t="s">
        <v>39</v>
      </c>
      <c r="H8156" t="s">
        <v>5</v>
      </c>
      <c r="I8156">
        <v>2039</v>
      </c>
      <c r="J8156">
        <v>2048</v>
      </c>
      <c r="K8156">
        <v>7.5260702382140101</v>
      </c>
    </row>
    <row r="8157" spans="5:11" x14ac:dyDescent="0.2">
      <c r="E8157" t="str">
        <f t="shared" si="127"/>
        <v>Manufacturing: Non Energy Intensive</v>
      </c>
      <c r="F8157" t="s">
        <v>80</v>
      </c>
      <c r="G8157" t="s">
        <v>39</v>
      </c>
      <c r="H8157" t="s">
        <v>5</v>
      </c>
      <c r="I8157">
        <v>2039</v>
      </c>
      <c r="J8157">
        <v>2049</v>
      </c>
      <c r="K8157">
        <v>7.7438696663430697</v>
      </c>
    </row>
    <row r="8158" spans="5:11" x14ac:dyDescent="0.2">
      <c r="E8158" t="str">
        <f t="shared" si="127"/>
        <v>Manufacturing: Non Energy Intensive</v>
      </c>
      <c r="F8158" t="s">
        <v>80</v>
      </c>
      <c r="G8158" t="s">
        <v>39</v>
      </c>
      <c r="H8158" t="s">
        <v>5</v>
      </c>
      <c r="I8158">
        <v>2039</v>
      </c>
      <c r="J8158">
        <v>2050</v>
      </c>
      <c r="K8158">
        <v>7.7993552825874302</v>
      </c>
    </row>
    <row r="8159" spans="5:11" x14ac:dyDescent="0.2">
      <c r="E8159" t="str">
        <f t="shared" si="127"/>
        <v>Manufacturing: Non Energy Intensive</v>
      </c>
      <c r="F8159" t="s">
        <v>80</v>
      </c>
      <c r="G8159" t="s">
        <v>39</v>
      </c>
      <c r="H8159" t="s">
        <v>5</v>
      </c>
      <c r="I8159">
        <v>2040</v>
      </c>
      <c r="J8159">
        <v>2048</v>
      </c>
      <c r="K8159">
        <v>7.8153387538609298</v>
      </c>
    </row>
    <row r="8160" spans="5:11" x14ac:dyDescent="0.2">
      <c r="E8160" t="str">
        <f t="shared" si="127"/>
        <v>Manufacturing: Non Energy Intensive</v>
      </c>
      <c r="F8160" t="s">
        <v>80</v>
      </c>
      <c r="G8160" t="s">
        <v>39</v>
      </c>
      <c r="H8160" t="s">
        <v>5</v>
      </c>
      <c r="I8160">
        <v>2040</v>
      </c>
      <c r="J8160">
        <v>2049</v>
      </c>
      <c r="K8160">
        <v>7.9973740836339404</v>
      </c>
    </row>
    <row r="8161" spans="5:11" x14ac:dyDescent="0.2">
      <c r="E8161" t="str">
        <f t="shared" si="127"/>
        <v>Manufacturing: Non Energy Intensive</v>
      </c>
      <c r="F8161" t="s">
        <v>80</v>
      </c>
      <c r="G8161" t="s">
        <v>39</v>
      </c>
      <c r="H8161" t="s">
        <v>5</v>
      </c>
      <c r="I8161">
        <v>2040</v>
      </c>
      <c r="J8161">
        <v>2050</v>
      </c>
      <c r="K8161">
        <v>8.0595319964614607</v>
      </c>
    </row>
    <row r="8162" spans="5:11" x14ac:dyDescent="0.2">
      <c r="E8162" t="str">
        <f t="shared" si="127"/>
        <v>Manufacturing: Non Energy Intensive</v>
      </c>
      <c r="F8162" t="s">
        <v>80</v>
      </c>
      <c r="G8162" t="s">
        <v>39</v>
      </c>
      <c r="H8162" t="s">
        <v>5</v>
      </c>
      <c r="I8162">
        <v>2041</v>
      </c>
      <c r="J8162">
        <v>2048</v>
      </c>
      <c r="K8162">
        <v>8.0936074539634308</v>
      </c>
    </row>
    <row r="8163" spans="5:11" x14ac:dyDescent="0.2">
      <c r="E8163" t="str">
        <f t="shared" si="127"/>
        <v>Manufacturing: Non Energy Intensive</v>
      </c>
      <c r="F8163" t="s">
        <v>80</v>
      </c>
      <c r="G8163" t="s">
        <v>39</v>
      </c>
      <c r="H8163" t="s">
        <v>5</v>
      </c>
      <c r="I8163">
        <v>2041</v>
      </c>
      <c r="J8163">
        <v>2049</v>
      </c>
      <c r="K8163">
        <v>8.2582970180632103</v>
      </c>
    </row>
    <row r="8164" spans="5:11" x14ac:dyDescent="0.2">
      <c r="E8164" t="str">
        <f t="shared" si="127"/>
        <v>Manufacturing: Non Energy Intensive</v>
      </c>
      <c r="F8164" t="s">
        <v>80</v>
      </c>
      <c r="G8164" t="s">
        <v>39</v>
      </c>
      <c r="H8164" t="s">
        <v>5</v>
      </c>
      <c r="I8164">
        <v>2041</v>
      </c>
      <c r="J8164">
        <v>2050</v>
      </c>
      <c r="K8164">
        <v>8.3257417033816292</v>
      </c>
    </row>
    <row r="8165" spans="5:11" x14ac:dyDescent="0.2">
      <c r="E8165" t="str">
        <f t="shared" si="127"/>
        <v>Manufacturing: Non Energy Intensive</v>
      </c>
      <c r="F8165" t="s">
        <v>80</v>
      </c>
      <c r="G8165" t="s">
        <v>39</v>
      </c>
      <c r="H8165" t="s">
        <v>5</v>
      </c>
      <c r="I8165">
        <v>2042</v>
      </c>
      <c r="J8165">
        <v>2048</v>
      </c>
      <c r="K8165">
        <v>8.3754602077798506</v>
      </c>
    </row>
    <row r="8166" spans="5:11" x14ac:dyDescent="0.2">
      <c r="E8166" t="str">
        <f t="shared" si="127"/>
        <v>Manufacturing: Non Energy Intensive</v>
      </c>
      <c r="F8166" t="s">
        <v>80</v>
      </c>
      <c r="G8166" t="s">
        <v>39</v>
      </c>
      <c r="H8166" t="s">
        <v>5</v>
      </c>
      <c r="I8166">
        <v>2042</v>
      </c>
      <c r="J8166">
        <v>2049</v>
      </c>
      <c r="K8166">
        <v>8.5331266102621406</v>
      </c>
    </row>
    <row r="8167" spans="5:11" x14ac:dyDescent="0.2">
      <c r="E8167" t="str">
        <f t="shared" si="127"/>
        <v>Manufacturing: Non Energy Intensive</v>
      </c>
      <c r="F8167" t="s">
        <v>80</v>
      </c>
      <c r="G8167" t="s">
        <v>39</v>
      </c>
      <c r="H8167" t="s">
        <v>5</v>
      </c>
      <c r="I8167">
        <v>2042</v>
      </c>
      <c r="J8167">
        <v>2050</v>
      </c>
      <c r="K8167">
        <v>8.6068690690088303</v>
      </c>
    </row>
    <row r="8168" spans="5:11" x14ac:dyDescent="0.2">
      <c r="E8168" t="str">
        <f t="shared" si="127"/>
        <v>Manufacturing: Non Energy Intensive</v>
      </c>
      <c r="F8168" t="s">
        <v>80</v>
      </c>
      <c r="G8168" t="s">
        <v>39</v>
      </c>
      <c r="H8168" t="s">
        <v>5</v>
      </c>
      <c r="I8168">
        <v>2043</v>
      </c>
      <c r="J8168">
        <v>2048</v>
      </c>
      <c r="K8168">
        <v>8.6558656267278504</v>
      </c>
    </row>
    <row r="8169" spans="5:11" x14ac:dyDescent="0.2">
      <c r="E8169" t="str">
        <f t="shared" si="127"/>
        <v>Manufacturing: Non Energy Intensive</v>
      </c>
      <c r="F8169" t="s">
        <v>80</v>
      </c>
      <c r="G8169" t="s">
        <v>39</v>
      </c>
      <c r="H8169" t="s">
        <v>5</v>
      </c>
      <c r="I8169">
        <v>2043</v>
      </c>
      <c r="J8169">
        <v>2049</v>
      </c>
      <c r="K8169">
        <v>8.8210934169525306</v>
      </c>
    </row>
    <row r="8170" spans="5:11" x14ac:dyDescent="0.2">
      <c r="E8170" t="str">
        <f t="shared" si="127"/>
        <v>Manufacturing: Non Energy Intensive</v>
      </c>
      <c r="F8170" t="s">
        <v>80</v>
      </c>
      <c r="G8170" t="s">
        <v>39</v>
      </c>
      <c r="H8170" t="s">
        <v>5</v>
      </c>
      <c r="I8170">
        <v>2043</v>
      </c>
      <c r="J8170">
        <v>2050</v>
      </c>
      <c r="K8170">
        <v>8.9000008552102603</v>
      </c>
    </row>
    <row r="8171" spans="5:11" x14ac:dyDescent="0.2">
      <c r="E8171" t="str">
        <f t="shared" si="127"/>
        <v>Manufacturing: Non Energy Intensive</v>
      </c>
      <c r="F8171" t="s">
        <v>80</v>
      </c>
      <c r="G8171" t="s">
        <v>39</v>
      </c>
      <c r="H8171" t="s">
        <v>5</v>
      </c>
      <c r="I8171">
        <v>2044</v>
      </c>
      <c r="J8171">
        <v>2048</v>
      </c>
      <c r="K8171">
        <v>8.9450827064047704</v>
      </c>
    </row>
    <row r="8172" spans="5:11" x14ac:dyDescent="0.2">
      <c r="E8172" t="str">
        <f t="shared" si="127"/>
        <v>Manufacturing: Non Energy Intensive</v>
      </c>
      <c r="F8172" t="s">
        <v>80</v>
      </c>
      <c r="G8172" t="s">
        <v>39</v>
      </c>
      <c r="H8172" t="s">
        <v>5</v>
      </c>
      <c r="I8172">
        <v>2044</v>
      </c>
      <c r="J8172">
        <v>2049</v>
      </c>
      <c r="K8172">
        <v>9.1207372024894706</v>
      </c>
    </row>
    <row r="8173" spans="5:11" x14ac:dyDescent="0.2">
      <c r="E8173" t="str">
        <f t="shared" si="127"/>
        <v>Manufacturing: Non Energy Intensive</v>
      </c>
      <c r="F8173" t="s">
        <v>80</v>
      </c>
      <c r="G8173" t="s">
        <v>39</v>
      </c>
      <c r="H8173" t="s">
        <v>5</v>
      </c>
      <c r="I8173">
        <v>2044</v>
      </c>
      <c r="J8173">
        <v>2050</v>
      </c>
      <c r="K8173">
        <v>9.2065740330882893</v>
      </c>
    </row>
    <row r="8174" spans="5:11" x14ac:dyDescent="0.2">
      <c r="E8174" t="str">
        <f t="shared" si="127"/>
        <v>Manufacturing: Non Energy Intensive</v>
      </c>
      <c r="F8174" t="s">
        <v>80</v>
      </c>
      <c r="G8174" t="s">
        <v>39</v>
      </c>
      <c r="H8174" t="s">
        <v>5</v>
      </c>
      <c r="I8174">
        <v>2045</v>
      </c>
      <c r="J8174">
        <v>2048</v>
      </c>
      <c r="K8174">
        <v>9.2607111811137504</v>
      </c>
    </row>
    <row r="8175" spans="5:11" x14ac:dyDescent="0.2">
      <c r="E8175" t="str">
        <f t="shared" si="127"/>
        <v>Manufacturing: Non Energy Intensive</v>
      </c>
      <c r="F8175" t="s">
        <v>80</v>
      </c>
      <c r="G8175" t="s">
        <v>39</v>
      </c>
      <c r="H8175" t="s">
        <v>5</v>
      </c>
      <c r="I8175">
        <v>2045</v>
      </c>
      <c r="J8175">
        <v>2049</v>
      </c>
      <c r="K8175">
        <v>9.4499337053919596</v>
      </c>
    </row>
    <row r="8176" spans="5:11" x14ac:dyDescent="0.2">
      <c r="E8176" t="str">
        <f t="shared" si="127"/>
        <v>Manufacturing: Non Energy Intensive</v>
      </c>
      <c r="F8176" t="s">
        <v>80</v>
      </c>
      <c r="G8176" t="s">
        <v>39</v>
      </c>
      <c r="H8176" t="s">
        <v>5</v>
      </c>
      <c r="I8176">
        <v>2045</v>
      </c>
      <c r="J8176">
        <v>2050</v>
      </c>
      <c r="K8176">
        <v>9.5413007738282403</v>
      </c>
    </row>
    <row r="8177" spans="5:11" x14ac:dyDescent="0.2">
      <c r="E8177" t="str">
        <f t="shared" si="127"/>
        <v>Manufacturing: Non Energy Intensive</v>
      </c>
      <c r="F8177" t="s">
        <v>80</v>
      </c>
      <c r="G8177" t="s">
        <v>39</v>
      </c>
      <c r="H8177" t="s">
        <v>5</v>
      </c>
      <c r="I8177">
        <v>2046</v>
      </c>
      <c r="J8177">
        <v>2048</v>
      </c>
      <c r="K8177">
        <v>9.6007706238111705</v>
      </c>
    </row>
    <row r="8178" spans="5:11" x14ac:dyDescent="0.2">
      <c r="E8178" t="str">
        <f t="shared" si="127"/>
        <v>Manufacturing: Non Energy Intensive</v>
      </c>
      <c r="F8178" t="s">
        <v>80</v>
      </c>
      <c r="G8178" t="s">
        <v>39</v>
      </c>
      <c r="H8178" t="s">
        <v>5</v>
      </c>
      <c r="I8178">
        <v>2046</v>
      </c>
      <c r="J8178">
        <v>2049</v>
      </c>
      <c r="K8178">
        <v>9.7947752779632804</v>
      </c>
    </row>
    <row r="8179" spans="5:11" x14ac:dyDescent="0.2">
      <c r="E8179" t="str">
        <f t="shared" si="127"/>
        <v>Manufacturing: Non Energy Intensive</v>
      </c>
      <c r="F8179" t="s">
        <v>80</v>
      </c>
      <c r="G8179" t="s">
        <v>39</v>
      </c>
      <c r="H8179" t="s">
        <v>5</v>
      </c>
      <c r="I8179">
        <v>2046</v>
      </c>
      <c r="J8179">
        <v>2050</v>
      </c>
      <c r="K8179">
        <v>9.8955289494519008</v>
      </c>
    </row>
    <row r="8180" spans="5:11" x14ac:dyDescent="0.2">
      <c r="E8180" t="str">
        <f t="shared" si="127"/>
        <v>Manufacturing: Non Energy Intensive</v>
      </c>
      <c r="F8180" t="s">
        <v>80</v>
      </c>
      <c r="G8180" t="s">
        <v>39</v>
      </c>
      <c r="H8180" t="s">
        <v>5</v>
      </c>
      <c r="I8180">
        <v>2047</v>
      </c>
      <c r="J8180">
        <v>2048</v>
      </c>
      <c r="K8180">
        <v>9.9585477870726695</v>
      </c>
    </row>
    <row r="8181" spans="5:11" x14ac:dyDescent="0.2">
      <c r="E8181" t="str">
        <f t="shared" si="127"/>
        <v>Manufacturing: Non Energy Intensive</v>
      </c>
      <c r="F8181" t="s">
        <v>80</v>
      </c>
      <c r="G8181" t="s">
        <v>39</v>
      </c>
      <c r="H8181" t="s">
        <v>5</v>
      </c>
      <c r="I8181">
        <v>2047</v>
      </c>
      <c r="J8181">
        <v>2049</v>
      </c>
      <c r="K8181">
        <v>10.160395940378899</v>
      </c>
    </row>
    <row r="8182" spans="5:11" x14ac:dyDescent="0.2">
      <c r="E8182" t="str">
        <f t="shared" si="127"/>
        <v>Manufacturing: Non Energy Intensive</v>
      </c>
      <c r="F8182" t="s">
        <v>80</v>
      </c>
      <c r="G8182" t="s">
        <v>39</v>
      </c>
      <c r="H8182" t="s">
        <v>5</v>
      </c>
      <c r="I8182">
        <v>2047</v>
      </c>
      <c r="J8182">
        <v>2050</v>
      </c>
      <c r="K8182">
        <v>10.269839833469</v>
      </c>
    </row>
    <row r="8183" spans="5:11" x14ac:dyDescent="0.2">
      <c r="E8183" t="str">
        <f t="shared" si="127"/>
        <v>Manufacturing: Non Energy Intensive</v>
      </c>
      <c r="F8183" t="s">
        <v>80</v>
      </c>
      <c r="G8183" t="s">
        <v>39</v>
      </c>
      <c r="H8183" t="s">
        <v>5</v>
      </c>
      <c r="I8183">
        <v>2048</v>
      </c>
      <c r="J8183">
        <v>2048</v>
      </c>
      <c r="K8183">
        <v>10.319671830671901</v>
      </c>
    </row>
    <row r="8184" spans="5:11" x14ac:dyDescent="0.2">
      <c r="E8184" t="str">
        <f t="shared" si="127"/>
        <v>Manufacturing: Non Energy Intensive</v>
      </c>
      <c r="F8184" t="s">
        <v>80</v>
      </c>
      <c r="G8184" t="s">
        <v>39</v>
      </c>
      <c r="H8184" t="s">
        <v>5</v>
      </c>
      <c r="I8184">
        <v>2048</v>
      </c>
      <c r="J8184">
        <v>2049</v>
      </c>
      <c r="K8184">
        <v>10.5242827274842</v>
      </c>
    </row>
    <row r="8185" spans="5:11" x14ac:dyDescent="0.2">
      <c r="E8185" t="str">
        <f t="shared" si="127"/>
        <v>Manufacturing: Non Energy Intensive</v>
      </c>
      <c r="F8185" t="s">
        <v>80</v>
      </c>
      <c r="G8185" t="s">
        <v>39</v>
      </c>
      <c r="H8185" t="s">
        <v>5</v>
      </c>
      <c r="I8185">
        <v>2048</v>
      </c>
      <c r="J8185">
        <v>2050</v>
      </c>
      <c r="K8185">
        <v>10.6428800213518</v>
      </c>
    </row>
    <row r="8186" spans="5:11" x14ac:dyDescent="0.2">
      <c r="E8186" t="str">
        <f t="shared" si="127"/>
        <v>Manufacturing: Non Energy Intensive</v>
      </c>
      <c r="F8186" t="s">
        <v>80</v>
      </c>
      <c r="G8186" t="s">
        <v>39</v>
      </c>
      <c r="H8186" t="s">
        <v>5</v>
      </c>
      <c r="I8186">
        <v>2049</v>
      </c>
      <c r="J8186">
        <v>2048</v>
      </c>
      <c r="K8186">
        <v>10.7002055732651</v>
      </c>
    </row>
    <row r="8187" spans="5:11" x14ac:dyDescent="0.2">
      <c r="E8187" t="str">
        <f t="shared" si="127"/>
        <v>Manufacturing: Non Energy Intensive</v>
      </c>
      <c r="F8187" t="s">
        <v>80</v>
      </c>
      <c r="G8187" t="s">
        <v>39</v>
      </c>
      <c r="H8187" t="s">
        <v>5</v>
      </c>
      <c r="I8187">
        <v>2049</v>
      </c>
      <c r="J8187">
        <v>2049</v>
      </c>
      <c r="K8187">
        <v>10.899920621107601</v>
      </c>
    </row>
    <row r="8188" spans="5:11" x14ac:dyDescent="0.2">
      <c r="E8188" t="str">
        <f t="shared" si="127"/>
        <v>Manufacturing: Non Energy Intensive</v>
      </c>
      <c r="F8188" t="s">
        <v>80</v>
      </c>
      <c r="G8188" t="s">
        <v>39</v>
      </c>
      <c r="H8188" t="s">
        <v>5</v>
      </c>
      <c r="I8188">
        <v>2049</v>
      </c>
      <c r="J8188">
        <v>2050</v>
      </c>
      <c r="K8188">
        <v>11.029253366199301</v>
      </c>
    </row>
    <row r="8189" spans="5:11" x14ac:dyDescent="0.2">
      <c r="E8189" t="str">
        <f t="shared" si="127"/>
        <v>Manufacturing: Non Energy Intensive</v>
      </c>
      <c r="F8189" t="s">
        <v>80</v>
      </c>
      <c r="G8189" t="s">
        <v>39</v>
      </c>
      <c r="H8189" t="s">
        <v>5</v>
      </c>
      <c r="I8189">
        <v>2050</v>
      </c>
      <c r="J8189">
        <v>2048</v>
      </c>
      <c r="K8189">
        <v>11.105537840709699</v>
      </c>
    </row>
    <row r="8190" spans="5:11" x14ac:dyDescent="0.2">
      <c r="E8190" t="str">
        <f t="shared" si="127"/>
        <v>Manufacturing: Non Energy Intensive</v>
      </c>
      <c r="F8190" t="s">
        <v>80</v>
      </c>
      <c r="G8190" t="s">
        <v>39</v>
      </c>
      <c r="H8190" t="s">
        <v>5</v>
      </c>
      <c r="I8190">
        <v>2050</v>
      </c>
      <c r="J8190">
        <v>2049</v>
      </c>
      <c r="K8190">
        <v>11.2924657935308</v>
      </c>
    </row>
    <row r="8191" spans="5:11" x14ac:dyDescent="0.2">
      <c r="E8191" t="str">
        <f t="shared" si="127"/>
        <v>Manufacturing: Non Energy Intensive</v>
      </c>
      <c r="F8191" t="s">
        <v>80</v>
      </c>
      <c r="G8191" t="s">
        <v>39</v>
      </c>
      <c r="H8191" t="s">
        <v>5</v>
      </c>
      <c r="I8191">
        <v>2050</v>
      </c>
      <c r="J8191">
        <v>2050</v>
      </c>
      <c r="K8191">
        <v>11.433584875626201</v>
      </c>
    </row>
    <row r="8192" spans="5:11" x14ac:dyDescent="0.2">
      <c r="E8192" t="str">
        <f t="shared" si="127"/>
        <v>Manufacturing: Non Energy Intensive</v>
      </c>
      <c r="F8192" t="s">
        <v>81</v>
      </c>
      <c r="G8192" t="s">
        <v>39</v>
      </c>
      <c r="H8192" t="s">
        <v>4</v>
      </c>
      <c r="I8192">
        <v>2012</v>
      </c>
      <c r="J8192">
        <v>2048</v>
      </c>
      <c r="K8192">
        <v>16.099543853780801</v>
      </c>
    </row>
    <row r="8193" spans="5:11" x14ac:dyDescent="0.2">
      <c r="E8193" t="str">
        <f t="shared" si="127"/>
        <v>Manufacturing: Non Energy Intensive</v>
      </c>
      <c r="F8193" t="s">
        <v>81</v>
      </c>
      <c r="G8193" t="s">
        <v>39</v>
      </c>
      <c r="H8193" t="s">
        <v>4</v>
      </c>
      <c r="I8193">
        <v>2012</v>
      </c>
      <c r="J8193">
        <v>2049</v>
      </c>
      <c r="K8193">
        <v>16.099543853781299</v>
      </c>
    </row>
    <row r="8194" spans="5:11" x14ac:dyDescent="0.2">
      <c r="E8194" t="str">
        <f t="shared" si="127"/>
        <v>Manufacturing: Non Energy Intensive</v>
      </c>
      <c r="F8194" t="s">
        <v>81</v>
      </c>
      <c r="G8194" t="s">
        <v>39</v>
      </c>
      <c r="H8194" t="s">
        <v>4</v>
      </c>
      <c r="I8194">
        <v>2012</v>
      </c>
      <c r="J8194">
        <v>2050</v>
      </c>
      <c r="K8194">
        <v>16.099543853781402</v>
      </c>
    </row>
    <row r="8195" spans="5:11" x14ac:dyDescent="0.2">
      <c r="E8195" t="str">
        <f t="shared" ref="E8195:E8258" si="128">VLOOKUP(F8195,$A$2:$B$53,2,)</f>
        <v>Manufacturing: Non Energy Intensive</v>
      </c>
      <c r="F8195" t="s">
        <v>81</v>
      </c>
      <c r="G8195" t="s">
        <v>39</v>
      </c>
      <c r="H8195" t="s">
        <v>4</v>
      </c>
      <c r="I8195">
        <v>2013</v>
      </c>
      <c r="J8195">
        <v>2048</v>
      </c>
      <c r="K8195">
        <v>16.158419626266099</v>
      </c>
    </row>
    <row r="8196" spans="5:11" x14ac:dyDescent="0.2">
      <c r="E8196" t="str">
        <f t="shared" si="128"/>
        <v>Manufacturing: Non Energy Intensive</v>
      </c>
      <c r="F8196" t="s">
        <v>81</v>
      </c>
      <c r="G8196" t="s">
        <v>39</v>
      </c>
      <c r="H8196" t="s">
        <v>4</v>
      </c>
      <c r="I8196">
        <v>2013</v>
      </c>
      <c r="J8196">
        <v>2049</v>
      </c>
      <c r="K8196">
        <v>16.181927109413799</v>
      </c>
    </row>
    <row r="8197" spans="5:11" x14ac:dyDescent="0.2">
      <c r="E8197" t="str">
        <f t="shared" si="128"/>
        <v>Manufacturing: Non Energy Intensive</v>
      </c>
      <c r="F8197" t="s">
        <v>81</v>
      </c>
      <c r="G8197" t="s">
        <v>39</v>
      </c>
      <c r="H8197" t="s">
        <v>4</v>
      </c>
      <c r="I8197">
        <v>2013</v>
      </c>
      <c r="J8197">
        <v>2050</v>
      </c>
      <c r="K8197">
        <v>16.180120619546098</v>
      </c>
    </row>
    <row r="8198" spans="5:11" x14ac:dyDescent="0.2">
      <c r="E8198" t="str">
        <f t="shared" si="128"/>
        <v>Manufacturing: Non Energy Intensive</v>
      </c>
      <c r="F8198" t="s">
        <v>81</v>
      </c>
      <c r="G8198" t="s">
        <v>39</v>
      </c>
      <c r="H8198" t="s">
        <v>4</v>
      </c>
      <c r="I8198">
        <v>2014</v>
      </c>
      <c r="J8198">
        <v>2048</v>
      </c>
      <c r="K8198">
        <v>16.211879399706302</v>
      </c>
    </row>
    <row r="8199" spans="5:11" x14ac:dyDescent="0.2">
      <c r="E8199" t="str">
        <f t="shared" si="128"/>
        <v>Manufacturing: Non Energy Intensive</v>
      </c>
      <c r="F8199" t="s">
        <v>81</v>
      </c>
      <c r="G8199" t="s">
        <v>39</v>
      </c>
      <c r="H8199" t="s">
        <v>4</v>
      </c>
      <c r="I8199">
        <v>2014</v>
      </c>
      <c r="J8199">
        <v>2049</v>
      </c>
      <c r="K8199">
        <v>16.268241955391801</v>
      </c>
    </row>
    <row r="8200" spans="5:11" x14ac:dyDescent="0.2">
      <c r="E8200" t="str">
        <f t="shared" si="128"/>
        <v>Manufacturing: Non Energy Intensive</v>
      </c>
      <c r="F8200" t="s">
        <v>81</v>
      </c>
      <c r="G8200" t="s">
        <v>39</v>
      </c>
      <c r="H8200" t="s">
        <v>4</v>
      </c>
      <c r="I8200">
        <v>2014</v>
      </c>
      <c r="J8200">
        <v>2050</v>
      </c>
      <c r="K8200">
        <v>16.2627381790324</v>
      </c>
    </row>
    <row r="8201" spans="5:11" x14ac:dyDescent="0.2">
      <c r="E8201" t="str">
        <f t="shared" si="128"/>
        <v>Manufacturing: Non Energy Intensive</v>
      </c>
      <c r="F8201" t="s">
        <v>81</v>
      </c>
      <c r="G8201" t="s">
        <v>39</v>
      </c>
      <c r="H8201" t="s">
        <v>4</v>
      </c>
      <c r="I8201">
        <v>2015</v>
      </c>
      <c r="J8201">
        <v>2048</v>
      </c>
      <c r="K8201">
        <v>16.212162089441701</v>
      </c>
    </row>
    <row r="8202" spans="5:11" x14ac:dyDescent="0.2">
      <c r="E8202" t="str">
        <f t="shared" si="128"/>
        <v>Manufacturing: Non Energy Intensive</v>
      </c>
      <c r="F8202" t="s">
        <v>81</v>
      </c>
      <c r="G8202" t="s">
        <v>39</v>
      </c>
      <c r="H8202" t="s">
        <v>4</v>
      </c>
      <c r="I8202">
        <v>2015</v>
      </c>
      <c r="J8202">
        <v>2049</v>
      </c>
      <c r="K8202">
        <v>16.304504522491399</v>
      </c>
    </row>
    <row r="8203" spans="5:11" x14ac:dyDescent="0.2">
      <c r="E8203" t="str">
        <f t="shared" si="128"/>
        <v>Manufacturing: Non Energy Intensive</v>
      </c>
      <c r="F8203" t="s">
        <v>81</v>
      </c>
      <c r="G8203" t="s">
        <v>39</v>
      </c>
      <c r="H8203" t="s">
        <v>4</v>
      </c>
      <c r="I8203">
        <v>2015</v>
      </c>
      <c r="J8203">
        <v>2050</v>
      </c>
      <c r="K8203">
        <v>16.2946731538851</v>
      </c>
    </row>
    <row r="8204" spans="5:11" x14ac:dyDescent="0.2">
      <c r="E8204" t="str">
        <f t="shared" si="128"/>
        <v>Manufacturing: Non Energy Intensive</v>
      </c>
      <c r="F8204" t="s">
        <v>81</v>
      </c>
      <c r="G8204" t="s">
        <v>39</v>
      </c>
      <c r="H8204" t="s">
        <v>4</v>
      </c>
      <c r="I8204">
        <v>2016</v>
      </c>
      <c r="J8204">
        <v>2048</v>
      </c>
      <c r="K8204">
        <v>16.503690470542399</v>
      </c>
    </row>
    <row r="8205" spans="5:11" x14ac:dyDescent="0.2">
      <c r="E8205" t="str">
        <f t="shared" si="128"/>
        <v>Manufacturing: Non Energy Intensive</v>
      </c>
      <c r="F8205" t="s">
        <v>81</v>
      </c>
      <c r="G8205" t="s">
        <v>39</v>
      </c>
      <c r="H8205" t="s">
        <v>4</v>
      </c>
      <c r="I8205">
        <v>2016</v>
      </c>
      <c r="J8205">
        <v>2049</v>
      </c>
      <c r="K8205">
        <v>16.647359100097599</v>
      </c>
    </row>
    <row r="8206" spans="5:11" x14ac:dyDescent="0.2">
      <c r="E8206" t="str">
        <f t="shared" si="128"/>
        <v>Manufacturing: Non Energy Intensive</v>
      </c>
      <c r="F8206" t="s">
        <v>81</v>
      </c>
      <c r="G8206" t="s">
        <v>39</v>
      </c>
      <c r="H8206" t="s">
        <v>4</v>
      </c>
      <c r="I8206">
        <v>2016</v>
      </c>
      <c r="J8206">
        <v>2050</v>
      </c>
      <c r="K8206">
        <v>16.632363559110001</v>
      </c>
    </row>
    <row r="8207" spans="5:11" x14ac:dyDescent="0.2">
      <c r="E8207" t="str">
        <f t="shared" si="128"/>
        <v>Manufacturing: Non Energy Intensive</v>
      </c>
      <c r="F8207" t="s">
        <v>81</v>
      </c>
      <c r="G8207" t="s">
        <v>39</v>
      </c>
      <c r="H8207" t="s">
        <v>4</v>
      </c>
      <c r="I8207">
        <v>2017</v>
      </c>
      <c r="J8207">
        <v>2048</v>
      </c>
      <c r="K8207">
        <v>16.4592555849419</v>
      </c>
    </row>
    <row r="8208" spans="5:11" x14ac:dyDescent="0.2">
      <c r="E8208" t="str">
        <f t="shared" si="128"/>
        <v>Manufacturing: Non Energy Intensive</v>
      </c>
      <c r="F8208" t="s">
        <v>81</v>
      </c>
      <c r="G8208" t="s">
        <v>39</v>
      </c>
      <c r="H8208" t="s">
        <v>4</v>
      </c>
      <c r="I8208">
        <v>2017</v>
      </c>
      <c r="J8208">
        <v>2049</v>
      </c>
      <c r="K8208">
        <v>16.652896418852801</v>
      </c>
    </row>
    <row r="8209" spans="5:11" x14ac:dyDescent="0.2">
      <c r="E8209" t="str">
        <f t="shared" si="128"/>
        <v>Manufacturing: Non Energy Intensive</v>
      </c>
      <c r="F8209" t="s">
        <v>81</v>
      </c>
      <c r="G8209" t="s">
        <v>39</v>
      </c>
      <c r="H8209" t="s">
        <v>4</v>
      </c>
      <c r="I8209">
        <v>2017</v>
      </c>
      <c r="J8209">
        <v>2050</v>
      </c>
      <c r="K8209">
        <v>16.632781899540401</v>
      </c>
    </row>
    <row r="8210" spans="5:11" x14ac:dyDescent="0.2">
      <c r="E8210" t="str">
        <f t="shared" si="128"/>
        <v>Manufacturing: Non Energy Intensive</v>
      </c>
      <c r="F8210" t="s">
        <v>81</v>
      </c>
      <c r="G8210" t="s">
        <v>39</v>
      </c>
      <c r="H8210" t="s">
        <v>4</v>
      </c>
      <c r="I8210">
        <v>2018</v>
      </c>
      <c r="J8210">
        <v>2048</v>
      </c>
      <c r="K8210">
        <v>16.6700842818403</v>
      </c>
    </row>
    <row r="8211" spans="5:11" x14ac:dyDescent="0.2">
      <c r="E8211" t="str">
        <f t="shared" si="128"/>
        <v>Manufacturing: Non Energy Intensive</v>
      </c>
      <c r="F8211" t="s">
        <v>81</v>
      </c>
      <c r="G8211" t="s">
        <v>39</v>
      </c>
      <c r="H8211" t="s">
        <v>4</v>
      </c>
      <c r="I8211">
        <v>2018</v>
      </c>
      <c r="J8211">
        <v>2049</v>
      </c>
      <c r="K8211">
        <v>16.917402352846398</v>
      </c>
    </row>
    <row r="8212" spans="5:11" x14ac:dyDescent="0.2">
      <c r="E8212" t="str">
        <f t="shared" si="128"/>
        <v>Manufacturing: Non Energy Intensive</v>
      </c>
      <c r="F8212" t="s">
        <v>81</v>
      </c>
      <c r="G8212" t="s">
        <v>39</v>
      </c>
      <c r="H8212" t="s">
        <v>4</v>
      </c>
      <c r="I8212">
        <v>2018</v>
      </c>
      <c r="J8212">
        <v>2050</v>
      </c>
      <c r="K8212">
        <v>16.895615965770599</v>
      </c>
    </row>
    <row r="8213" spans="5:11" x14ac:dyDescent="0.2">
      <c r="E8213" t="str">
        <f t="shared" si="128"/>
        <v>Manufacturing: Non Energy Intensive</v>
      </c>
      <c r="F8213" t="s">
        <v>81</v>
      </c>
      <c r="G8213" t="s">
        <v>39</v>
      </c>
      <c r="H8213" t="s">
        <v>4</v>
      </c>
      <c r="I8213">
        <v>2019</v>
      </c>
      <c r="J8213">
        <v>2048</v>
      </c>
      <c r="K8213">
        <v>16.371056206801999</v>
      </c>
    </row>
    <row r="8214" spans="5:11" x14ac:dyDescent="0.2">
      <c r="E8214" t="str">
        <f t="shared" si="128"/>
        <v>Manufacturing: Non Energy Intensive</v>
      </c>
      <c r="F8214" t="s">
        <v>81</v>
      </c>
      <c r="G8214" t="s">
        <v>39</v>
      </c>
      <c r="H8214" t="s">
        <v>4</v>
      </c>
      <c r="I8214">
        <v>2019</v>
      </c>
      <c r="J8214">
        <v>2049</v>
      </c>
      <c r="K8214">
        <v>16.672288371398199</v>
      </c>
    </row>
    <row r="8215" spans="5:11" x14ac:dyDescent="0.2">
      <c r="E8215" t="str">
        <f t="shared" si="128"/>
        <v>Manufacturing: Non Energy Intensive</v>
      </c>
      <c r="F8215" t="s">
        <v>81</v>
      </c>
      <c r="G8215" t="s">
        <v>39</v>
      </c>
      <c r="H8215" t="s">
        <v>4</v>
      </c>
      <c r="I8215">
        <v>2019</v>
      </c>
      <c r="J8215">
        <v>2050</v>
      </c>
      <c r="K8215">
        <v>16.6488202014907</v>
      </c>
    </row>
    <row r="8216" spans="5:11" x14ac:dyDescent="0.2">
      <c r="E8216" t="str">
        <f t="shared" si="128"/>
        <v>Manufacturing: Non Energy Intensive</v>
      </c>
      <c r="F8216" t="s">
        <v>81</v>
      </c>
      <c r="G8216" t="s">
        <v>39</v>
      </c>
      <c r="H8216" t="s">
        <v>4</v>
      </c>
      <c r="I8216">
        <v>2020</v>
      </c>
      <c r="J8216">
        <v>2048</v>
      </c>
      <c r="K8216">
        <v>14.550737937364101</v>
      </c>
    </row>
    <row r="8217" spans="5:11" x14ac:dyDescent="0.2">
      <c r="E8217" t="str">
        <f t="shared" si="128"/>
        <v>Manufacturing: Non Energy Intensive</v>
      </c>
      <c r="F8217" t="s">
        <v>81</v>
      </c>
      <c r="G8217" t="s">
        <v>39</v>
      </c>
      <c r="H8217" t="s">
        <v>4</v>
      </c>
      <c r="I8217">
        <v>2020</v>
      </c>
      <c r="J8217">
        <v>2049</v>
      </c>
      <c r="K8217">
        <v>14.888012240188701</v>
      </c>
    </row>
    <row r="8218" spans="5:11" x14ac:dyDescent="0.2">
      <c r="E8218" t="str">
        <f t="shared" si="128"/>
        <v>Manufacturing: Non Energy Intensive</v>
      </c>
      <c r="F8218" t="s">
        <v>81</v>
      </c>
      <c r="G8218" t="s">
        <v>39</v>
      </c>
      <c r="H8218" t="s">
        <v>4</v>
      </c>
      <c r="I8218">
        <v>2020</v>
      </c>
      <c r="J8218">
        <v>2050</v>
      </c>
      <c r="K8218">
        <v>14.8653616887274</v>
      </c>
    </row>
    <row r="8219" spans="5:11" x14ac:dyDescent="0.2">
      <c r="E8219" t="str">
        <f t="shared" si="128"/>
        <v>Manufacturing: Non Energy Intensive</v>
      </c>
      <c r="F8219" t="s">
        <v>81</v>
      </c>
      <c r="G8219" t="s">
        <v>39</v>
      </c>
      <c r="H8219" t="s">
        <v>4</v>
      </c>
      <c r="I8219">
        <v>2021</v>
      </c>
      <c r="J8219">
        <v>2048</v>
      </c>
      <c r="K8219">
        <v>14.8541038282298</v>
      </c>
    </row>
    <row r="8220" spans="5:11" x14ac:dyDescent="0.2">
      <c r="E8220" t="str">
        <f t="shared" si="128"/>
        <v>Manufacturing: Non Energy Intensive</v>
      </c>
      <c r="F8220" t="s">
        <v>81</v>
      </c>
      <c r="G8220" t="s">
        <v>39</v>
      </c>
      <c r="H8220" t="s">
        <v>4</v>
      </c>
      <c r="I8220">
        <v>2021</v>
      </c>
      <c r="J8220">
        <v>2049</v>
      </c>
      <c r="K8220">
        <v>15.240386889658</v>
      </c>
    </row>
    <row r="8221" spans="5:11" x14ac:dyDescent="0.2">
      <c r="E8221" t="str">
        <f t="shared" si="128"/>
        <v>Manufacturing: Non Energy Intensive</v>
      </c>
      <c r="F8221" t="s">
        <v>81</v>
      </c>
      <c r="G8221" t="s">
        <v>39</v>
      </c>
      <c r="H8221" t="s">
        <v>4</v>
      </c>
      <c r="I8221">
        <v>2021</v>
      </c>
      <c r="J8221">
        <v>2050</v>
      </c>
      <c r="K8221">
        <v>15.227998815110301</v>
      </c>
    </row>
    <row r="8222" spans="5:11" x14ac:dyDescent="0.2">
      <c r="E8222" t="str">
        <f t="shared" si="128"/>
        <v>Manufacturing: Non Energy Intensive</v>
      </c>
      <c r="F8222" t="s">
        <v>81</v>
      </c>
      <c r="G8222" t="s">
        <v>39</v>
      </c>
      <c r="H8222" t="s">
        <v>4</v>
      </c>
      <c r="I8222">
        <v>2022</v>
      </c>
      <c r="J8222">
        <v>2048</v>
      </c>
      <c r="K8222">
        <v>15.1655125947402</v>
      </c>
    </row>
    <row r="8223" spans="5:11" x14ac:dyDescent="0.2">
      <c r="E8223" t="str">
        <f t="shared" si="128"/>
        <v>Manufacturing: Non Energy Intensive</v>
      </c>
      <c r="F8223" t="s">
        <v>81</v>
      </c>
      <c r="G8223" t="s">
        <v>39</v>
      </c>
      <c r="H8223" t="s">
        <v>4</v>
      </c>
      <c r="I8223">
        <v>2022</v>
      </c>
      <c r="J8223">
        <v>2049</v>
      </c>
      <c r="K8223">
        <v>15.6094226314552</v>
      </c>
    </row>
    <row r="8224" spans="5:11" x14ac:dyDescent="0.2">
      <c r="E8224" t="str">
        <f t="shared" si="128"/>
        <v>Manufacturing: Non Energy Intensive</v>
      </c>
      <c r="F8224" t="s">
        <v>81</v>
      </c>
      <c r="G8224" t="s">
        <v>39</v>
      </c>
      <c r="H8224" t="s">
        <v>4</v>
      </c>
      <c r="I8224">
        <v>2022</v>
      </c>
      <c r="J8224">
        <v>2050</v>
      </c>
      <c r="K8224">
        <v>15.5900820772543</v>
      </c>
    </row>
    <row r="8225" spans="5:11" x14ac:dyDescent="0.2">
      <c r="E8225" t="str">
        <f t="shared" si="128"/>
        <v>Manufacturing: Non Energy Intensive</v>
      </c>
      <c r="F8225" t="s">
        <v>81</v>
      </c>
      <c r="G8225" t="s">
        <v>39</v>
      </c>
      <c r="H8225" t="s">
        <v>4</v>
      </c>
      <c r="I8225">
        <v>2023</v>
      </c>
      <c r="J8225">
        <v>2048</v>
      </c>
      <c r="K8225">
        <v>15.4296097444215</v>
      </c>
    </row>
    <row r="8226" spans="5:11" x14ac:dyDescent="0.2">
      <c r="E8226" t="str">
        <f t="shared" si="128"/>
        <v>Manufacturing: Non Energy Intensive</v>
      </c>
      <c r="F8226" t="s">
        <v>81</v>
      </c>
      <c r="G8226" t="s">
        <v>39</v>
      </c>
      <c r="H8226" t="s">
        <v>4</v>
      </c>
      <c r="I8226">
        <v>2023</v>
      </c>
      <c r="J8226">
        <v>2049</v>
      </c>
      <c r="K8226">
        <v>15.940380521947599</v>
      </c>
    </row>
    <row r="8227" spans="5:11" x14ac:dyDescent="0.2">
      <c r="E8227" t="str">
        <f t="shared" si="128"/>
        <v>Manufacturing: Non Energy Intensive</v>
      </c>
      <c r="F8227" t="s">
        <v>81</v>
      </c>
      <c r="G8227" t="s">
        <v>39</v>
      </c>
      <c r="H8227" t="s">
        <v>4</v>
      </c>
      <c r="I8227">
        <v>2023</v>
      </c>
      <c r="J8227">
        <v>2050</v>
      </c>
      <c r="K8227">
        <v>15.917321832487699</v>
      </c>
    </row>
    <row r="8228" spans="5:11" x14ac:dyDescent="0.2">
      <c r="E8228" t="str">
        <f t="shared" si="128"/>
        <v>Manufacturing: Non Energy Intensive</v>
      </c>
      <c r="F8228" t="s">
        <v>81</v>
      </c>
      <c r="G8228" t="s">
        <v>39</v>
      </c>
      <c r="H8228" t="s">
        <v>4</v>
      </c>
      <c r="I8228">
        <v>2024</v>
      </c>
      <c r="J8228">
        <v>2048</v>
      </c>
      <c r="K8228">
        <v>15.728265290170601</v>
      </c>
    </row>
    <row r="8229" spans="5:11" x14ac:dyDescent="0.2">
      <c r="E8229" t="str">
        <f t="shared" si="128"/>
        <v>Manufacturing: Non Energy Intensive</v>
      </c>
      <c r="F8229" t="s">
        <v>81</v>
      </c>
      <c r="G8229" t="s">
        <v>39</v>
      </c>
      <c r="H8229" t="s">
        <v>4</v>
      </c>
      <c r="I8229">
        <v>2024</v>
      </c>
      <c r="J8229">
        <v>2049</v>
      </c>
      <c r="K8229">
        <v>16.309141245183401</v>
      </c>
    </row>
    <row r="8230" spans="5:11" x14ac:dyDescent="0.2">
      <c r="E8230" t="str">
        <f t="shared" si="128"/>
        <v>Manufacturing: Non Energy Intensive</v>
      </c>
      <c r="F8230" t="s">
        <v>81</v>
      </c>
      <c r="G8230" t="s">
        <v>39</v>
      </c>
      <c r="H8230" t="s">
        <v>4</v>
      </c>
      <c r="I8230">
        <v>2024</v>
      </c>
      <c r="J8230">
        <v>2050</v>
      </c>
      <c r="K8230">
        <v>16.286192001607901</v>
      </c>
    </row>
    <row r="8231" spans="5:11" x14ac:dyDescent="0.2">
      <c r="E8231" t="str">
        <f t="shared" si="128"/>
        <v>Manufacturing: Non Energy Intensive</v>
      </c>
      <c r="F8231" t="s">
        <v>81</v>
      </c>
      <c r="G8231" t="s">
        <v>39</v>
      </c>
      <c r="H8231" t="s">
        <v>4</v>
      </c>
      <c r="I8231">
        <v>2025</v>
      </c>
      <c r="J8231">
        <v>2048</v>
      </c>
      <c r="K8231">
        <v>16.027774812775899</v>
      </c>
    </row>
    <row r="8232" spans="5:11" x14ac:dyDescent="0.2">
      <c r="E8232" t="str">
        <f t="shared" si="128"/>
        <v>Manufacturing: Non Energy Intensive</v>
      </c>
      <c r="F8232" t="s">
        <v>81</v>
      </c>
      <c r="G8232" t="s">
        <v>39</v>
      </c>
      <c r="H8232" t="s">
        <v>4</v>
      </c>
      <c r="I8232">
        <v>2025</v>
      </c>
      <c r="J8232">
        <v>2049</v>
      </c>
      <c r="K8232">
        <v>16.668347889921399</v>
      </c>
    </row>
    <row r="8233" spans="5:11" x14ac:dyDescent="0.2">
      <c r="E8233" t="str">
        <f t="shared" si="128"/>
        <v>Manufacturing: Non Energy Intensive</v>
      </c>
      <c r="F8233" t="s">
        <v>81</v>
      </c>
      <c r="G8233" t="s">
        <v>39</v>
      </c>
      <c r="H8233" t="s">
        <v>4</v>
      </c>
      <c r="I8233">
        <v>2025</v>
      </c>
      <c r="J8233">
        <v>2050</v>
      </c>
      <c r="K8233">
        <v>16.645394973248301</v>
      </c>
    </row>
    <row r="8234" spans="5:11" x14ac:dyDescent="0.2">
      <c r="E8234" t="str">
        <f t="shared" si="128"/>
        <v>Manufacturing: Non Energy Intensive</v>
      </c>
      <c r="F8234" t="s">
        <v>81</v>
      </c>
      <c r="G8234" t="s">
        <v>39</v>
      </c>
      <c r="H8234" t="s">
        <v>4</v>
      </c>
      <c r="I8234">
        <v>2026</v>
      </c>
      <c r="J8234">
        <v>2048</v>
      </c>
      <c r="K8234">
        <v>16.266653740560699</v>
      </c>
    </row>
    <row r="8235" spans="5:11" x14ac:dyDescent="0.2">
      <c r="E8235" t="str">
        <f t="shared" si="128"/>
        <v>Manufacturing: Non Energy Intensive</v>
      </c>
      <c r="F8235" t="s">
        <v>81</v>
      </c>
      <c r="G8235" t="s">
        <v>39</v>
      </c>
      <c r="H8235" t="s">
        <v>4</v>
      </c>
      <c r="I8235">
        <v>2026</v>
      </c>
      <c r="J8235">
        <v>2049</v>
      </c>
      <c r="K8235">
        <v>16.980626966056601</v>
      </c>
    </row>
    <row r="8236" spans="5:11" x14ac:dyDescent="0.2">
      <c r="E8236" t="str">
        <f t="shared" si="128"/>
        <v>Manufacturing: Non Energy Intensive</v>
      </c>
      <c r="F8236" t="s">
        <v>81</v>
      </c>
      <c r="G8236" t="s">
        <v>39</v>
      </c>
      <c r="H8236" t="s">
        <v>4</v>
      </c>
      <c r="I8236">
        <v>2026</v>
      </c>
      <c r="J8236">
        <v>2050</v>
      </c>
      <c r="K8236">
        <v>16.958881070096101</v>
      </c>
    </row>
    <row r="8237" spans="5:11" x14ac:dyDescent="0.2">
      <c r="E8237" t="str">
        <f t="shared" si="128"/>
        <v>Manufacturing: Non Energy Intensive</v>
      </c>
      <c r="F8237" t="s">
        <v>81</v>
      </c>
      <c r="G8237" t="s">
        <v>39</v>
      </c>
      <c r="H8237" t="s">
        <v>4</v>
      </c>
      <c r="I8237">
        <v>2027</v>
      </c>
      <c r="J8237">
        <v>2048</v>
      </c>
      <c r="K8237">
        <v>16.5286830956586</v>
      </c>
    </row>
    <row r="8238" spans="5:11" x14ac:dyDescent="0.2">
      <c r="E8238" t="str">
        <f t="shared" si="128"/>
        <v>Manufacturing: Non Energy Intensive</v>
      </c>
      <c r="F8238" t="s">
        <v>81</v>
      </c>
      <c r="G8238" t="s">
        <v>39</v>
      </c>
      <c r="H8238" t="s">
        <v>4</v>
      </c>
      <c r="I8238">
        <v>2027</v>
      </c>
      <c r="J8238">
        <v>2049</v>
      </c>
      <c r="K8238">
        <v>17.313916430926</v>
      </c>
    </row>
    <row r="8239" spans="5:11" x14ac:dyDescent="0.2">
      <c r="E8239" t="str">
        <f t="shared" si="128"/>
        <v>Manufacturing: Non Energy Intensive</v>
      </c>
      <c r="F8239" t="s">
        <v>81</v>
      </c>
      <c r="G8239" t="s">
        <v>39</v>
      </c>
      <c r="H8239" t="s">
        <v>4</v>
      </c>
      <c r="I8239">
        <v>2027</v>
      </c>
      <c r="J8239">
        <v>2050</v>
      </c>
      <c r="K8239">
        <v>17.295854427495598</v>
      </c>
    </row>
    <row r="8240" spans="5:11" x14ac:dyDescent="0.2">
      <c r="E8240" t="str">
        <f t="shared" si="128"/>
        <v>Manufacturing: Non Energy Intensive</v>
      </c>
      <c r="F8240" t="s">
        <v>81</v>
      </c>
      <c r="G8240" t="s">
        <v>39</v>
      </c>
      <c r="H8240" t="s">
        <v>4</v>
      </c>
      <c r="I8240">
        <v>2028</v>
      </c>
      <c r="J8240">
        <v>2048</v>
      </c>
      <c r="K8240">
        <v>16.8122801214598</v>
      </c>
    </row>
    <row r="8241" spans="5:11" x14ac:dyDescent="0.2">
      <c r="E8241" t="str">
        <f t="shared" si="128"/>
        <v>Manufacturing: Non Energy Intensive</v>
      </c>
      <c r="F8241" t="s">
        <v>81</v>
      </c>
      <c r="G8241" t="s">
        <v>39</v>
      </c>
      <c r="H8241" t="s">
        <v>4</v>
      </c>
      <c r="I8241">
        <v>2028</v>
      </c>
      <c r="J8241">
        <v>2049</v>
      </c>
      <c r="K8241">
        <v>17.669004063067302</v>
      </c>
    </row>
    <row r="8242" spans="5:11" x14ac:dyDescent="0.2">
      <c r="E8242" t="str">
        <f t="shared" si="128"/>
        <v>Manufacturing: Non Energy Intensive</v>
      </c>
      <c r="F8242" t="s">
        <v>81</v>
      </c>
      <c r="G8242" t="s">
        <v>39</v>
      </c>
      <c r="H8242" t="s">
        <v>4</v>
      </c>
      <c r="I8242">
        <v>2028</v>
      </c>
      <c r="J8242">
        <v>2050</v>
      </c>
      <c r="K8242">
        <v>17.658038583882899</v>
      </c>
    </row>
    <row r="8243" spans="5:11" x14ac:dyDescent="0.2">
      <c r="E8243" t="str">
        <f t="shared" si="128"/>
        <v>Manufacturing: Non Energy Intensive</v>
      </c>
      <c r="F8243" t="s">
        <v>81</v>
      </c>
      <c r="G8243" t="s">
        <v>39</v>
      </c>
      <c r="H8243" t="s">
        <v>4</v>
      </c>
      <c r="I8243">
        <v>2029</v>
      </c>
      <c r="J8243">
        <v>2048</v>
      </c>
      <c r="K8243">
        <v>17.170699792104202</v>
      </c>
    </row>
    <row r="8244" spans="5:11" x14ac:dyDescent="0.2">
      <c r="E8244" t="str">
        <f t="shared" si="128"/>
        <v>Manufacturing: Non Energy Intensive</v>
      </c>
      <c r="F8244" t="s">
        <v>81</v>
      </c>
      <c r="G8244" t="s">
        <v>39</v>
      </c>
      <c r="H8244" t="s">
        <v>4</v>
      </c>
      <c r="I8244">
        <v>2029</v>
      </c>
      <c r="J8244">
        <v>2049</v>
      </c>
      <c r="K8244">
        <v>18.0939648284489</v>
      </c>
    </row>
    <row r="8245" spans="5:11" x14ac:dyDescent="0.2">
      <c r="E8245" t="str">
        <f t="shared" si="128"/>
        <v>Manufacturing: Non Energy Intensive</v>
      </c>
      <c r="F8245" t="s">
        <v>81</v>
      </c>
      <c r="G8245" t="s">
        <v>39</v>
      </c>
      <c r="H8245" t="s">
        <v>4</v>
      </c>
      <c r="I8245">
        <v>2029</v>
      </c>
      <c r="J8245">
        <v>2050</v>
      </c>
      <c r="K8245">
        <v>18.103642577727001</v>
      </c>
    </row>
    <row r="8246" spans="5:11" x14ac:dyDescent="0.2">
      <c r="E8246" t="str">
        <f t="shared" si="128"/>
        <v>Manufacturing: Non Energy Intensive</v>
      </c>
      <c r="F8246" t="s">
        <v>81</v>
      </c>
      <c r="G8246" t="s">
        <v>39</v>
      </c>
      <c r="H8246" t="s">
        <v>4</v>
      </c>
      <c r="I8246">
        <v>2030</v>
      </c>
      <c r="J8246">
        <v>2048</v>
      </c>
      <c r="K8246">
        <v>17.5295675472365</v>
      </c>
    </row>
    <row r="8247" spans="5:11" x14ac:dyDescent="0.2">
      <c r="E8247" t="str">
        <f t="shared" si="128"/>
        <v>Manufacturing: Non Energy Intensive</v>
      </c>
      <c r="F8247" t="s">
        <v>81</v>
      </c>
      <c r="G8247" t="s">
        <v>39</v>
      </c>
      <c r="H8247" t="s">
        <v>4</v>
      </c>
      <c r="I8247">
        <v>2030</v>
      </c>
      <c r="J8247">
        <v>2049</v>
      </c>
      <c r="K8247">
        <v>18.542647847978699</v>
      </c>
    </row>
    <row r="8248" spans="5:11" x14ac:dyDescent="0.2">
      <c r="E8248" t="str">
        <f t="shared" si="128"/>
        <v>Manufacturing: Non Energy Intensive</v>
      </c>
      <c r="F8248" t="s">
        <v>81</v>
      </c>
      <c r="G8248" t="s">
        <v>39</v>
      </c>
      <c r="H8248" t="s">
        <v>4</v>
      </c>
      <c r="I8248">
        <v>2030</v>
      </c>
      <c r="J8248">
        <v>2050</v>
      </c>
      <c r="K8248">
        <v>18.556946787542302</v>
      </c>
    </row>
    <row r="8249" spans="5:11" x14ac:dyDescent="0.2">
      <c r="E8249" t="str">
        <f t="shared" si="128"/>
        <v>Manufacturing: Non Energy Intensive</v>
      </c>
      <c r="F8249" t="s">
        <v>81</v>
      </c>
      <c r="G8249" t="s">
        <v>39</v>
      </c>
      <c r="H8249" t="s">
        <v>4</v>
      </c>
      <c r="I8249">
        <v>2031</v>
      </c>
      <c r="J8249">
        <v>2048</v>
      </c>
      <c r="K8249">
        <v>18.087170705650198</v>
      </c>
    </row>
    <row r="8250" spans="5:11" x14ac:dyDescent="0.2">
      <c r="E8250" t="str">
        <f t="shared" si="128"/>
        <v>Manufacturing: Non Energy Intensive</v>
      </c>
      <c r="F8250" t="s">
        <v>81</v>
      </c>
      <c r="G8250" t="s">
        <v>39</v>
      </c>
      <c r="H8250" t="s">
        <v>4</v>
      </c>
      <c r="I8250">
        <v>2031</v>
      </c>
      <c r="J8250">
        <v>2049</v>
      </c>
      <c r="K8250">
        <v>19.174301615641301</v>
      </c>
    </row>
    <row r="8251" spans="5:11" x14ac:dyDescent="0.2">
      <c r="E8251" t="str">
        <f t="shared" si="128"/>
        <v>Manufacturing: Non Energy Intensive</v>
      </c>
      <c r="F8251" t="s">
        <v>81</v>
      </c>
      <c r="G8251" t="s">
        <v>39</v>
      </c>
      <c r="H8251" t="s">
        <v>4</v>
      </c>
      <c r="I8251">
        <v>2031</v>
      </c>
      <c r="J8251">
        <v>2050</v>
      </c>
      <c r="K8251">
        <v>19.2034391639002</v>
      </c>
    </row>
    <row r="8252" spans="5:11" x14ac:dyDescent="0.2">
      <c r="E8252" t="str">
        <f t="shared" si="128"/>
        <v>Manufacturing: Non Energy Intensive</v>
      </c>
      <c r="F8252" t="s">
        <v>81</v>
      </c>
      <c r="G8252" t="s">
        <v>39</v>
      </c>
      <c r="H8252" t="s">
        <v>4</v>
      </c>
      <c r="I8252">
        <v>2032</v>
      </c>
      <c r="J8252">
        <v>2048</v>
      </c>
      <c r="K8252">
        <v>18.6900657560616</v>
      </c>
    </row>
    <row r="8253" spans="5:11" x14ac:dyDescent="0.2">
      <c r="E8253" t="str">
        <f t="shared" si="128"/>
        <v>Manufacturing: Non Energy Intensive</v>
      </c>
      <c r="F8253" t="s">
        <v>81</v>
      </c>
      <c r="G8253" t="s">
        <v>39</v>
      </c>
      <c r="H8253" t="s">
        <v>4</v>
      </c>
      <c r="I8253">
        <v>2032</v>
      </c>
      <c r="J8253">
        <v>2049</v>
      </c>
      <c r="K8253">
        <v>19.8666560090007</v>
      </c>
    </row>
    <row r="8254" spans="5:11" x14ac:dyDescent="0.2">
      <c r="E8254" t="str">
        <f t="shared" si="128"/>
        <v>Manufacturing: Non Energy Intensive</v>
      </c>
      <c r="F8254" t="s">
        <v>81</v>
      </c>
      <c r="G8254" t="s">
        <v>39</v>
      </c>
      <c r="H8254" t="s">
        <v>4</v>
      </c>
      <c r="I8254">
        <v>2032</v>
      </c>
      <c r="J8254">
        <v>2050</v>
      </c>
      <c r="K8254">
        <v>19.8943286773079</v>
      </c>
    </row>
    <row r="8255" spans="5:11" x14ac:dyDescent="0.2">
      <c r="E8255" t="str">
        <f t="shared" si="128"/>
        <v>Manufacturing: Non Energy Intensive</v>
      </c>
      <c r="F8255" t="s">
        <v>81</v>
      </c>
      <c r="G8255" t="s">
        <v>39</v>
      </c>
      <c r="H8255" t="s">
        <v>4</v>
      </c>
      <c r="I8255">
        <v>2033</v>
      </c>
      <c r="J8255">
        <v>2048</v>
      </c>
      <c r="K8255">
        <v>19.332983151829399</v>
      </c>
    </row>
    <row r="8256" spans="5:11" x14ac:dyDescent="0.2">
      <c r="E8256" t="str">
        <f t="shared" si="128"/>
        <v>Manufacturing: Non Energy Intensive</v>
      </c>
      <c r="F8256" t="s">
        <v>81</v>
      </c>
      <c r="G8256" t="s">
        <v>39</v>
      </c>
      <c r="H8256" t="s">
        <v>4</v>
      </c>
      <c r="I8256">
        <v>2033</v>
      </c>
      <c r="J8256">
        <v>2049</v>
      </c>
      <c r="K8256">
        <v>20.588470006173601</v>
      </c>
    </row>
    <row r="8257" spans="5:11" x14ac:dyDescent="0.2">
      <c r="E8257" t="str">
        <f t="shared" si="128"/>
        <v>Manufacturing: Non Energy Intensive</v>
      </c>
      <c r="F8257" t="s">
        <v>81</v>
      </c>
      <c r="G8257" t="s">
        <v>39</v>
      </c>
      <c r="H8257" t="s">
        <v>4</v>
      </c>
      <c r="I8257">
        <v>2033</v>
      </c>
      <c r="J8257">
        <v>2050</v>
      </c>
      <c r="K8257">
        <v>20.611119044602901</v>
      </c>
    </row>
    <row r="8258" spans="5:11" x14ac:dyDescent="0.2">
      <c r="E8258" t="str">
        <f t="shared" si="128"/>
        <v>Manufacturing: Non Energy Intensive</v>
      </c>
      <c r="F8258" t="s">
        <v>81</v>
      </c>
      <c r="G8258" t="s">
        <v>39</v>
      </c>
      <c r="H8258" t="s">
        <v>4</v>
      </c>
      <c r="I8258">
        <v>2034</v>
      </c>
      <c r="J8258">
        <v>2048</v>
      </c>
      <c r="K8258">
        <v>20.031558209511601</v>
      </c>
    </row>
    <row r="8259" spans="5:11" x14ac:dyDescent="0.2">
      <c r="E8259" t="str">
        <f t="shared" ref="E8259:E8322" si="129">VLOOKUP(F8259,$A$2:$B$53,2,)</f>
        <v>Manufacturing: Non Energy Intensive</v>
      </c>
      <c r="F8259" t="s">
        <v>81</v>
      </c>
      <c r="G8259" t="s">
        <v>39</v>
      </c>
      <c r="H8259" t="s">
        <v>4</v>
      </c>
      <c r="I8259">
        <v>2034</v>
      </c>
      <c r="J8259">
        <v>2049</v>
      </c>
      <c r="K8259">
        <v>21.337940170399499</v>
      </c>
    </row>
    <row r="8260" spans="5:11" x14ac:dyDescent="0.2">
      <c r="E8260" t="str">
        <f t="shared" si="129"/>
        <v>Manufacturing: Non Energy Intensive</v>
      </c>
      <c r="F8260" t="s">
        <v>81</v>
      </c>
      <c r="G8260" t="s">
        <v>39</v>
      </c>
      <c r="H8260" t="s">
        <v>4</v>
      </c>
      <c r="I8260">
        <v>2034</v>
      </c>
      <c r="J8260">
        <v>2050</v>
      </c>
      <c r="K8260">
        <v>21.3513789229956</v>
      </c>
    </row>
    <row r="8261" spans="5:11" x14ac:dyDescent="0.2">
      <c r="E8261" t="str">
        <f t="shared" si="129"/>
        <v>Manufacturing: Non Energy Intensive</v>
      </c>
      <c r="F8261" t="s">
        <v>81</v>
      </c>
      <c r="G8261" t="s">
        <v>39</v>
      </c>
      <c r="H8261" t="s">
        <v>4</v>
      </c>
      <c r="I8261">
        <v>2035</v>
      </c>
      <c r="J8261">
        <v>2048</v>
      </c>
      <c r="K8261">
        <v>20.705005858254101</v>
      </c>
    </row>
    <row r="8262" spans="5:11" x14ac:dyDescent="0.2">
      <c r="E8262" t="str">
        <f t="shared" si="129"/>
        <v>Manufacturing: Non Energy Intensive</v>
      </c>
      <c r="F8262" t="s">
        <v>81</v>
      </c>
      <c r="G8262" t="s">
        <v>39</v>
      </c>
      <c r="H8262" t="s">
        <v>4</v>
      </c>
      <c r="I8262">
        <v>2035</v>
      </c>
      <c r="J8262">
        <v>2049</v>
      </c>
      <c r="K8262">
        <v>22.100674035141498</v>
      </c>
    </row>
    <row r="8263" spans="5:11" x14ac:dyDescent="0.2">
      <c r="E8263" t="str">
        <f t="shared" si="129"/>
        <v>Manufacturing: Non Energy Intensive</v>
      </c>
      <c r="F8263" t="s">
        <v>81</v>
      </c>
      <c r="G8263" t="s">
        <v>39</v>
      </c>
      <c r="H8263" t="s">
        <v>4</v>
      </c>
      <c r="I8263">
        <v>2035</v>
      </c>
      <c r="J8263">
        <v>2050</v>
      </c>
      <c r="K8263">
        <v>22.094236601360802</v>
      </c>
    </row>
    <row r="8264" spans="5:11" x14ac:dyDescent="0.2">
      <c r="E8264" t="str">
        <f t="shared" si="129"/>
        <v>Manufacturing: Non Energy Intensive</v>
      </c>
      <c r="F8264" t="s">
        <v>81</v>
      </c>
      <c r="G8264" t="s">
        <v>39</v>
      </c>
      <c r="H8264" t="s">
        <v>4</v>
      </c>
      <c r="I8264">
        <v>2036</v>
      </c>
      <c r="J8264">
        <v>2048</v>
      </c>
      <c r="K8264">
        <v>21.409894103505799</v>
      </c>
    </row>
    <row r="8265" spans="5:11" x14ac:dyDescent="0.2">
      <c r="E8265" t="str">
        <f t="shared" si="129"/>
        <v>Manufacturing: Non Energy Intensive</v>
      </c>
      <c r="F8265" t="s">
        <v>81</v>
      </c>
      <c r="G8265" t="s">
        <v>39</v>
      </c>
      <c r="H8265" t="s">
        <v>4</v>
      </c>
      <c r="I8265">
        <v>2036</v>
      </c>
      <c r="J8265">
        <v>2049</v>
      </c>
      <c r="K8265">
        <v>22.8709081312753</v>
      </c>
    </row>
    <row r="8266" spans="5:11" x14ac:dyDescent="0.2">
      <c r="E8266" t="str">
        <f t="shared" si="129"/>
        <v>Manufacturing: Non Energy Intensive</v>
      </c>
      <c r="F8266" t="s">
        <v>81</v>
      </c>
      <c r="G8266" t="s">
        <v>39</v>
      </c>
      <c r="H8266" t="s">
        <v>4</v>
      </c>
      <c r="I8266">
        <v>2036</v>
      </c>
      <c r="J8266">
        <v>2050</v>
      </c>
      <c r="K8266">
        <v>22.857360545003999</v>
      </c>
    </row>
    <row r="8267" spans="5:11" x14ac:dyDescent="0.2">
      <c r="E8267" t="str">
        <f t="shared" si="129"/>
        <v>Manufacturing: Non Energy Intensive</v>
      </c>
      <c r="F8267" t="s">
        <v>81</v>
      </c>
      <c r="G8267" t="s">
        <v>39</v>
      </c>
      <c r="H8267" t="s">
        <v>4</v>
      </c>
      <c r="I8267">
        <v>2037</v>
      </c>
      <c r="J8267">
        <v>2048</v>
      </c>
      <c r="K8267">
        <v>22.144430748207402</v>
      </c>
    </row>
    <row r="8268" spans="5:11" x14ac:dyDescent="0.2">
      <c r="E8268" t="str">
        <f t="shared" si="129"/>
        <v>Manufacturing: Non Energy Intensive</v>
      </c>
      <c r="F8268" t="s">
        <v>81</v>
      </c>
      <c r="G8268" t="s">
        <v>39</v>
      </c>
      <c r="H8268" t="s">
        <v>4</v>
      </c>
      <c r="I8268">
        <v>2037</v>
      </c>
      <c r="J8268">
        <v>2049</v>
      </c>
      <c r="K8268">
        <v>23.664453648172799</v>
      </c>
    </row>
    <row r="8269" spans="5:11" x14ac:dyDescent="0.2">
      <c r="E8269" t="str">
        <f t="shared" si="129"/>
        <v>Manufacturing: Non Energy Intensive</v>
      </c>
      <c r="F8269" t="s">
        <v>81</v>
      </c>
      <c r="G8269" t="s">
        <v>39</v>
      </c>
      <c r="H8269" t="s">
        <v>4</v>
      </c>
      <c r="I8269">
        <v>2037</v>
      </c>
      <c r="J8269">
        <v>2050</v>
      </c>
      <c r="K8269">
        <v>23.647396022059802</v>
      </c>
    </row>
    <row r="8270" spans="5:11" x14ac:dyDescent="0.2">
      <c r="E8270" t="str">
        <f t="shared" si="129"/>
        <v>Manufacturing: Non Energy Intensive</v>
      </c>
      <c r="F8270" t="s">
        <v>81</v>
      </c>
      <c r="G8270" t="s">
        <v>39</v>
      </c>
      <c r="H8270" t="s">
        <v>4</v>
      </c>
      <c r="I8270">
        <v>2038</v>
      </c>
      <c r="J8270">
        <v>2048</v>
      </c>
      <c r="K8270">
        <v>22.900017963961901</v>
      </c>
    </row>
    <row r="8271" spans="5:11" x14ac:dyDescent="0.2">
      <c r="E8271" t="str">
        <f t="shared" si="129"/>
        <v>Manufacturing: Non Energy Intensive</v>
      </c>
      <c r="F8271" t="s">
        <v>81</v>
      </c>
      <c r="G8271" t="s">
        <v>39</v>
      </c>
      <c r="H8271" t="s">
        <v>4</v>
      </c>
      <c r="I8271">
        <v>2038</v>
      </c>
      <c r="J8271">
        <v>2049</v>
      </c>
      <c r="K8271">
        <v>24.472841589707802</v>
      </c>
    </row>
    <row r="8272" spans="5:11" x14ac:dyDescent="0.2">
      <c r="E8272" t="str">
        <f t="shared" si="129"/>
        <v>Manufacturing: Non Energy Intensive</v>
      </c>
      <c r="F8272" t="s">
        <v>81</v>
      </c>
      <c r="G8272" t="s">
        <v>39</v>
      </c>
      <c r="H8272" t="s">
        <v>4</v>
      </c>
      <c r="I8272">
        <v>2038</v>
      </c>
      <c r="J8272">
        <v>2050</v>
      </c>
      <c r="K8272">
        <v>24.457287244851301</v>
      </c>
    </row>
    <row r="8273" spans="5:11" x14ac:dyDescent="0.2">
      <c r="E8273" t="str">
        <f t="shared" si="129"/>
        <v>Manufacturing: Non Energy Intensive</v>
      </c>
      <c r="F8273" t="s">
        <v>81</v>
      </c>
      <c r="G8273" t="s">
        <v>39</v>
      </c>
      <c r="H8273" t="s">
        <v>4</v>
      </c>
      <c r="I8273">
        <v>2039</v>
      </c>
      <c r="J8273">
        <v>2048</v>
      </c>
      <c r="K8273">
        <v>23.608162696695299</v>
      </c>
    </row>
    <row r="8274" spans="5:11" x14ac:dyDescent="0.2">
      <c r="E8274" t="str">
        <f t="shared" si="129"/>
        <v>Manufacturing: Non Energy Intensive</v>
      </c>
      <c r="F8274" t="s">
        <v>81</v>
      </c>
      <c r="G8274" t="s">
        <v>39</v>
      </c>
      <c r="H8274" t="s">
        <v>4</v>
      </c>
      <c r="I8274">
        <v>2039</v>
      </c>
      <c r="J8274">
        <v>2049</v>
      </c>
      <c r="K8274">
        <v>25.2370436567182</v>
      </c>
    </row>
    <row r="8275" spans="5:11" x14ac:dyDescent="0.2">
      <c r="E8275" t="str">
        <f t="shared" si="129"/>
        <v>Manufacturing: Non Energy Intensive</v>
      </c>
      <c r="F8275" t="s">
        <v>81</v>
      </c>
      <c r="G8275" t="s">
        <v>39</v>
      </c>
      <c r="H8275" t="s">
        <v>4</v>
      </c>
      <c r="I8275">
        <v>2039</v>
      </c>
      <c r="J8275">
        <v>2050</v>
      </c>
      <c r="K8275">
        <v>25.214970791736398</v>
      </c>
    </row>
    <row r="8276" spans="5:11" x14ac:dyDescent="0.2">
      <c r="E8276" t="str">
        <f t="shared" si="129"/>
        <v>Manufacturing: Non Energy Intensive</v>
      </c>
      <c r="F8276" t="s">
        <v>81</v>
      </c>
      <c r="G8276" t="s">
        <v>39</v>
      </c>
      <c r="H8276" t="s">
        <v>4</v>
      </c>
      <c r="I8276">
        <v>2040</v>
      </c>
      <c r="J8276">
        <v>2048</v>
      </c>
      <c r="K8276">
        <v>24.343656567526601</v>
      </c>
    </row>
    <row r="8277" spans="5:11" x14ac:dyDescent="0.2">
      <c r="E8277" t="str">
        <f t="shared" si="129"/>
        <v>Manufacturing: Non Energy Intensive</v>
      </c>
      <c r="F8277" t="s">
        <v>81</v>
      </c>
      <c r="G8277" t="s">
        <v>39</v>
      </c>
      <c r="H8277" t="s">
        <v>4</v>
      </c>
      <c r="I8277">
        <v>2040</v>
      </c>
      <c r="J8277">
        <v>2049</v>
      </c>
      <c r="K8277">
        <v>26.032348806505802</v>
      </c>
    </row>
    <row r="8278" spans="5:11" x14ac:dyDescent="0.2">
      <c r="E8278" t="str">
        <f t="shared" si="129"/>
        <v>Manufacturing: Non Energy Intensive</v>
      </c>
      <c r="F8278" t="s">
        <v>81</v>
      </c>
      <c r="G8278" t="s">
        <v>39</v>
      </c>
      <c r="H8278" t="s">
        <v>4</v>
      </c>
      <c r="I8278">
        <v>2040</v>
      </c>
      <c r="J8278">
        <v>2050</v>
      </c>
      <c r="K8278">
        <v>26.0049452764198</v>
      </c>
    </row>
    <row r="8279" spans="5:11" x14ac:dyDescent="0.2">
      <c r="E8279" t="str">
        <f t="shared" si="129"/>
        <v>Manufacturing: Non Energy Intensive</v>
      </c>
      <c r="F8279" t="s">
        <v>81</v>
      </c>
      <c r="G8279" t="s">
        <v>39</v>
      </c>
      <c r="H8279" t="s">
        <v>4</v>
      </c>
      <c r="I8279">
        <v>2041</v>
      </c>
      <c r="J8279">
        <v>2048</v>
      </c>
      <c r="K8279">
        <v>25.062676531080999</v>
      </c>
    </row>
    <row r="8280" spans="5:11" x14ac:dyDescent="0.2">
      <c r="E8280" t="str">
        <f t="shared" si="129"/>
        <v>Manufacturing: Non Energy Intensive</v>
      </c>
      <c r="F8280" t="s">
        <v>81</v>
      </c>
      <c r="G8280" t="s">
        <v>39</v>
      </c>
      <c r="H8280" t="s">
        <v>4</v>
      </c>
      <c r="I8280">
        <v>2041</v>
      </c>
      <c r="J8280">
        <v>2049</v>
      </c>
      <c r="K8280">
        <v>26.831083991626301</v>
      </c>
    </row>
    <row r="8281" spans="5:11" x14ac:dyDescent="0.2">
      <c r="E8281" t="str">
        <f t="shared" si="129"/>
        <v>Manufacturing: Non Energy Intensive</v>
      </c>
      <c r="F8281" t="s">
        <v>81</v>
      </c>
      <c r="G8281" t="s">
        <v>39</v>
      </c>
      <c r="H8281" t="s">
        <v>4</v>
      </c>
      <c r="I8281">
        <v>2041</v>
      </c>
      <c r="J8281">
        <v>2050</v>
      </c>
      <c r="K8281">
        <v>26.796130488791601</v>
      </c>
    </row>
    <row r="8282" spans="5:11" x14ac:dyDescent="0.2">
      <c r="E8282" t="str">
        <f t="shared" si="129"/>
        <v>Manufacturing: Non Energy Intensive</v>
      </c>
      <c r="F8282" t="s">
        <v>81</v>
      </c>
      <c r="G8282" t="s">
        <v>39</v>
      </c>
      <c r="H8282" t="s">
        <v>4</v>
      </c>
      <c r="I8282">
        <v>2042</v>
      </c>
      <c r="J8282">
        <v>2048</v>
      </c>
      <c r="K8282">
        <v>25.8066480167655</v>
      </c>
    </row>
    <row r="8283" spans="5:11" x14ac:dyDescent="0.2">
      <c r="E8283" t="str">
        <f t="shared" si="129"/>
        <v>Manufacturing: Non Energy Intensive</v>
      </c>
      <c r="F8283" t="s">
        <v>81</v>
      </c>
      <c r="G8283" t="s">
        <v>39</v>
      </c>
      <c r="H8283" t="s">
        <v>4</v>
      </c>
      <c r="I8283">
        <v>2042</v>
      </c>
      <c r="J8283">
        <v>2049</v>
      </c>
      <c r="K8283">
        <v>27.661037632240902</v>
      </c>
    </row>
    <row r="8284" spans="5:11" x14ac:dyDescent="0.2">
      <c r="E8284" t="str">
        <f t="shared" si="129"/>
        <v>Manufacturing: Non Energy Intensive</v>
      </c>
      <c r="F8284" t="s">
        <v>81</v>
      </c>
      <c r="G8284" t="s">
        <v>39</v>
      </c>
      <c r="H8284" t="s">
        <v>4</v>
      </c>
      <c r="I8284">
        <v>2042</v>
      </c>
      <c r="J8284">
        <v>2050</v>
      </c>
      <c r="K8284">
        <v>27.618464588464398</v>
      </c>
    </row>
    <row r="8285" spans="5:11" x14ac:dyDescent="0.2">
      <c r="E8285" t="str">
        <f t="shared" si="129"/>
        <v>Manufacturing: Non Energy Intensive</v>
      </c>
      <c r="F8285" t="s">
        <v>81</v>
      </c>
      <c r="G8285" t="s">
        <v>39</v>
      </c>
      <c r="H8285" t="s">
        <v>4</v>
      </c>
      <c r="I8285">
        <v>2043</v>
      </c>
      <c r="J8285">
        <v>2048</v>
      </c>
      <c r="K8285">
        <v>26.5482334804991</v>
      </c>
    </row>
    <row r="8286" spans="5:11" x14ac:dyDescent="0.2">
      <c r="E8286" t="str">
        <f t="shared" si="129"/>
        <v>Manufacturing: Non Energy Intensive</v>
      </c>
      <c r="F8286" t="s">
        <v>81</v>
      </c>
      <c r="G8286" t="s">
        <v>39</v>
      </c>
      <c r="H8286" t="s">
        <v>4</v>
      </c>
      <c r="I8286">
        <v>2043</v>
      </c>
      <c r="J8286">
        <v>2049</v>
      </c>
      <c r="K8286">
        <v>28.486432730679098</v>
      </c>
    </row>
    <row r="8287" spans="5:11" x14ac:dyDescent="0.2">
      <c r="E8287" t="str">
        <f t="shared" si="129"/>
        <v>Manufacturing: Non Energy Intensive</v>
      </c>
      <c r="F8287" t="s">
        <v>81</v>
      </c>
      <c r="G8287" t="s">
        <v>39</v>
      </c>
      <c r="H8287" t="s">
        <v>4</v>
      </c>
      <c r="I8287">
        <v>2043</v>
      </c>
      <c r="J8287">
        <v>2050</v>
      </c>
      <c r="K8287">
        <v>28.4496105053171</v>
      </c>
    </row>
    <row r="8288" spans="5:11" x14ac:dyDescent="0.2">
      <c r="E8288" t="str">
        <f t="shared" si="129"/>
        <v>Manufacturing: Non Energy Intensive</v>
      </c>
      <c r="F8288" t="s">
        <v>81</v>
      </c>
      <c r="G8288" t="s">
        <v>39</v>
      </c>
      <c r="H8288" t="s">
        <v>4</v>
      </c>
      <c r="I8288">
        <v>2044</v>
      </c>
      <c r="J8288">
        <v>2048</v>
      </c>
      <c r="K8288">
        <v>27.326075629641402</v>
      </c>
    </row>
    <row r="8289" spans="5:11" x14ac:dyDescent="0.2">
      <c r="E8289" t="str">
        <f t="shared" si="129"/>
        <v>Manufacturing: Non Energy Intensive</v>
      </c>
      <c r="F8289" t="s">
        <v>81</v>
      </c>
      <c r="G8289" t="s">
        <v>39</v>
      </c>
      <c r="H8289" t="s">
        <v>4</v>
      </c>
      <c r="I8289">
        <v>2044</v>
      </c>
      <c r="J8289">
        <v>2049</v>
      </c>
      <c r="K8289">
        <v>29.3594018047399</v>
      </c>
    </row>
    <row r="8290" spans="5:11" x14ac:dyDescent="0.2">
      <c r="E8290" t="str">
        <f t="shared" si="129"/>
        <v>Manufacturing: Non Energy Intensive</v>
      </c>
      <c r="F8290" t="s">
        <v>81</v>
      </c>
      <c r="G8290" t="s">
        <v>39</v>
      </c>
      <c r="H8290" t="s">
        <v>4</v>
      </c>
      <c r="I8290">
        <v>2044</v>
      </c>
      <c r="J8290">
        <v>2050</v>
      </c>
      <c r="K8290">
        <v>29.332037593950901</v>
      </c>
    </row>
    <row r="8291" spans="5:11" x14ac:dyDescent="0.2">
      <c r="E8291" t="str">
        <f t="shared" si="129"/>
        <v>Manufacturing: Non Energy Intensive</v>
      </c>
      <c r="F8291" t="s">
        <v>81</v>
      </c>
      <c r="G8291" t="s">
        <v>39</v>
      </c>
      <c r="H8291" t="s">
        <v>4</v>
      </c>
      <c r="I8291">
        <v>2045</v>
      </c>
      <c r="J8291">
        <v>2048</v>
      </c>
      <c r="K8291">
        <v>28.158751656326501</v>
      </c>
    </row>
    <row r="8292" spans="5:11" x14ac:dyDescent="0.2">
      <c r="E8292" t="str">
        <f t="shared" si="129"/>
        <v>Manufacturing: Non Energy Intensive</v>
      </c>
      <c r="F8292" t="s">
        <v>81</v>
      </c>
      <c r="G8292" t="s">
        <v>39</v>
      </c>
      <c r="H8292" t="s">
        <v>4</v>
      </c>
      <c r="I8292">
        <v>2045</v>
      </c>
      <c r="J8292">
        <v>2049</v>
      </c>
      <c r="K8292">
        <v>30.307657959142698</v>
      </c>
    </row>
    <row r="8293" spans="5:11" x14ac:dyDescent="0.2">
      <c r="E8293" t="str">
        <f t="shared" si="129"/>
        <v>Manufacturing: Non Energy Intensive</v>
      </c>
      <c r="F8293" t="s">
        <v>81</v>
      </c>
      <c r="G8293" t="s">
        <v>39</v>
      </c>
      <c r="H8293" t="s">
        <v>4</v>
      </c>
      <c r="I8293">
        <v>2045</v>
      </c>
      <c r="J8293">
        <v>2050</v>
      </c>
      <c r="K8293">
        <v>30.2918997455313</v>
      </c>
    </row>
    <row r="8294" spans="5:11" x14ac:dyDescent="0.2">
      <c r="E8294" t="str">
        <f t="shared" si="129"/>
        <v>Manufacturing: Non Energy Intensive</v>
      </c>
      <c r="F8294" t="s">
        <v>81</v>
      </c>
      <c r="G8294" t="s">
        <v>39</v>
      </c>
      <c r="H8294" t="s">
        <v>4</v>
      </c>
      <c r="I8294">
        <v>2046</v>
      </c>
      <c r="J8294">
        <v>2048</v>
      </c>
      <c r="K8294">
        <v>29.0729987023844</v>
      </c>
    </row>
    <row r="8295" spans="5:11" x14ac:dyDescent="0.2">
      <c r="E8295" t="str">
        <f t="shared" si="129"/>
        <v>Manufacturing: Non Energy Intensive</v>
      </c>
      <c r="F8295" t="s">
        <v>81</v>
      </c>
      <c r="G8295" t="s">
        <v>39</v>
      </c>
      <c r="H8295" t="s">
        <v>4</v>
      </c>
      <c r="I8295">
        <v>2046</v>
      </c>
      <c r="J8295">
        <v>2049</v>
      </c>
      <c r="K8295">
        <v>31.334094865177299</v>
      </c>
    </row>
    <row r="8296" spans="5:11" x14ac:dyDescent="0.2">
      <c r="E8296" t="str">
        <f t="shared" si="129"/>
        <v>Manufacturing: Non Energy Intensive</v>
      </c>
      <c r="F8296" t="s">
        <v>81</v>
      </c>
      <c r="G8296" t="s">
        <v>39</v>
      </c>
      <c r="H8296" t="s">
        <v>4</v>
      </c>
      <c r="I8296">
        <v>2046</v>
      </c>
      <c r="J8296">
        <v>2050</v>
      </c>
      <c r="K8296">
        <v>31.338952339183301</v>
      </c>
    </row>
    <row r="8297" spans="5:11" x14ac:dyDescent="0.2">
      <c r="E8297" t="str">
        <f t="shared" si="129"/>
        <v>Manufacturing: Non Energy Intensive</v>
      </c>
      <c r="F8297" t="s">
        <v>81</v>
      </c>
      <c r="G8297" t="s">
        <v>39</v>
      </c>
      <c r="H8297" t="s">
        <v>4</v>
      </c>
      <c r="I8297">
        <v>2047</v>
      </c>
      <c r="J8297">
        <v>2048</v>
      </c>
      <c r="K8297">
        <v>30.057718181581802</v>
      </c>
    </row>
    <row r="8298" spans="5:11" x14ac:dyDescent="0.2">
      <c r="E8298" t="str">
        <f t="shared" si="129"/>
        <v>Manufacturing: Non Energy Intensive</v>
      </c>
      <c r="F8298" t="s">
        <v>81</v>
      </c>
      <c r="G8298" t="s">
        <v>39</v>
      </c>
      <c r="H8298" t="s">
        <v>4</v>
      </c>
      <c r="I8298">
        <v>2047</v>
      </c>
      <c r="J8298">
        <v>2049</v>
      </c>
      <c r="K8298">
        <v>32.432326388385</v>
      </c>
    </row>
    <row r="8299" spans="5:11" x14ac:dyDescent="0.2">
      <c r="E8299" t="str">
        <f t="shared" si="129"/>
        <v>Manufacturing: Non Energy Intensive</v>
      </c>
      <c r="F8299" t="s">
        <v>81</v>
      </c>
      <c r="G8299" t="s">
        <v>39</v>
      </c>
      <c r="H8299" t="s">
        <v>4</v>
      </c>
      <c r="I8299">
        <v>2047</v>
      </c>
      <c r="J8299">
        <v>2050</v>
      </c>
      <c r="K8299">
        <v>32.453700768544699</v>
      </c>
    </row>
    <row r="8300" spans="5:11" x14ac:dyDescent="0.2">
      <c r="E8300" t="str">
        <f t="shared" si="129"/>
        <v>Manufacturing: Non Energy Intensive</v>
      </c>
      <c r="F8300" t="s">
        <v>81</v>
      </c>
      <c r="G8300" t="s">
        <v>39</v>
      </c>
      <c r="H8300" t="s">
        <v>4</v>
      </c>
      <c r="I8300">
        <v>2048</v>
      </c>
      <c r="J8300">
        <v>2048</v>
      </c>
      <c r="K8300">
        <v>31.051640827189299</v>
      </c>
    </row>
    <row r="8301" spans="5:11" x14ac:dyDescent="0.2">
      <c r="E8301" t="str">
        <f t="shared" si="129"/>
        <v>Manufacturing: Non Energy Intensive</v>
      </c>
      <c r="F8301" t="s">
        <v>81</v>
      </c>
      <c r="G8301" t="s">
        <v>39</v>
      </c>
      <c r="H8301" t="s">
        <v>4</v>
      </c>
      <c r="I8301">
        <v>2048</v>
      </c>
      <c r="J8301">
        <v>2049</v>
      </c>
      <c r="K8301">
        <v>33.528412032678403</v>
      </c>
    </row>
    <row r="8302" spans="5:11" x14ac:dyDescent="0.2">
      <c r="E8302" t="str">
        <f t="shared" si="129"/>
        <v>Manufacturing: Non Energy Intensive</v>
      </c>
      <c r="F8302" t="s">
        <v>81</v>
      </c>
      <c r="G8302" t="s">
        <v>39</v>
      </c>
      <c r="H8302" t="s">
        <v>4</v>
      </c>
      <c r="I8302">
        <v>2048</v>
      </c>
      <c r="J8302">
        <v>2050</v>
      </c>
      <c r="K8302">
        <v>33.558326460903501</v>
      </c>
    </row>
    <row r="8303" spans="5:11" x14ac:dyDescent="0.2">
      <c r="E8303" t="str">
        <f t="shared" si="129"/>
        <v>Manufacturing: Non Energy Intensive</v>
      </c>
      <c r="F8303" t="s">
        <v>81</v>
      </c>
      <c r="G8303" t="s">
        <v>39</v>
      </c>
      <c r="H8303" t="s">
        <v>4</v>
      </c>
      <c r="I8303">
        <v>2049</v>
      </c>
      <c r="J8303">
        <v>2048</v>
      </c>
      <c r="K8303">
        <v>32.115145403398103</v>
      </c>
    </row>
    <row r="8304" spans="5:11" x14ac:dyDescent="0.2">
      <c r="E8304" t="str">
        <f t="shared" si="129"/>
        <v>Manufacturing: Non Energy Intensive</v>
      </c>
      <c r="F8304" t="s">
        <v>81</v>
      </c>
      <c r="G8304" t="s">
        <v>39</v>
      </c>
      <c r="H8304" t="s">
        <v>4</v>
      </c>
      <c r="I8304">
        <v>2049</v>
      </c>
      <c r="J8304">
        <v>2049</v>
      </c>
      <c r="K8304">
        <v>34.689229305348903</v>
      </c>
    </row>
    <row r="8305" spans="5:11" x14ac:dyDescent="0.2">
      <c r="E8305" t="str">
        <f t="shared" si="129"/>
        <v>Manufacturing: Non Energy Intensive</v>
      </c>
      <c r="F8305" t="s">
        <v>81</v>
      </c>
      <c r="G8305" t="s">
        <v>39</v>
      </c>
      <c r="H8305" t="s">
        <v>4</v>
      </c>
      <c r="I8305">
        <v>2049</v>
      </c>
      <c r="J8305">
        <v>2050</v>
      </c>
      <c r="K8305">
        <v>34.728535937620698</v>
      </c>
    </row>
    <row r="8306" spans="5:11" x14ac:dyDescent="0.2">
      <c r="E8306" t="str">
        <f t="shared" si="129"/>
        <v>Manufacturing: Non Energy Intensive</v>
      </c>
      <c r="F8306" t="s">
        <v>81</v>
      </c>
      <c r="G8306" t="s">
        <v>39</v>
      </c>
      <c r="H8306" t="s">
        <v>4</v>
      </c>
      <c r="I8306">
        <v>2050</v>
      </c>
      <c r="J8306">
        <v>2048</v>
      </c>
      <c r="K8306">
        <v>33.2611982025701</v>
      </c>
    </row>
    <row r="8307" spans="5:11" x14ac:dyDescent="0.2">
      <c r="E8307" t="str">
        <f t="shared" si="129"/>
        <v>Manufacturing: Non Energy Intensive</v>
      </c>
      <c r="F8307" t="s">
        <v>81</v>
      </c>
      <c r="G8307" t="s">
        <v>39</v>
      </c>
      <c r="H8307" t="s">
        <v>4</v>
      </c>
      <c r="I8307">
        <v>2050</v>
      </c>
      <c r="J8307">
        <v>2049</v>
      </c>
      <c r="K8307">
        <v>35.929429359078398</v>
      </c>
    </row>
    <row r="8308" spans="5:11" x14ac:dyDescent="0.2">
      <c r="E8308" t="str">
        <f t="shared" si="129"/>
        <v>Manufacturing: Non Energy Intensive</v>
      </c>
      <c r="F8308" t="s">
        <v>81</v>
      </c>
      <c r="G8308" t="s">
        <v>39</v>
      </c>
      <c r="H8308" t="s">
        <v>4</v>
      </c>
      <c r="I8308">
        <v>2050</v>
      </c>
      <c r="J8308">
        <v>2050</v>
      </c>
      <c r="K8308">
        <v>35.978953026035803</v>
      </c>
    </row>
    <row r="8309" spans="5:11" x14ac:dyDescent="0.2">
      <c r="E8309" t="str">
        <f t="shared" si="129"/>
        <v>Manufacturing: Non Energy Intensive</v>
      </c>
      <c r="F8309" t="s">
        <v>81</v>
      </c>
      <c r="G8309" t="s">
        <v>39</v>
      </c>
      <c r="H8309" t="s">
        <v>5</v>
      </c>
      <c r="I8309">
        <v>2012</v>
      </c>
      <c r="J8309">
        <v>2048</v>
      </c>
      <c r="K8309">
        <v>16.099543853781402</v>
      </c>
    </row>
    <row r="8310" spans="5:11" x14ac:dyDescent="0.2">
      <c r="E8310" t="str">
        <f t="shared" si="129"/>
        <v>Manufacturing: Non Energy Intensive</v>
      </c>
      <c r="F8310" t="s">
        <v>81</v>
      </c>
      <c r="G8310" t="s">
        <v>39</v>
      </c>
      <c r="H8310" t="s">
        <v>5</v>
      </c>
      <c r="I8310">
        <v>2012</v>
      </c>
      <c r="J8310">
        <v>2049</v>
      </c>
      <c r="K8310">
        <v>16.099543853781299</v>
      </c>
    </row>
    <row r="8311" spans="5:11" x14ac:dyDescent="0.2">
      <c r="E8311" t="str">
        <f t="shared" si="129"/>
        <v>Manufacturing: Non Energy Intensive</v>
      </c>
      <c r="F8311" t="s">
        <v>81</v>
      </c>
      <c r="G8311" t="s">
        <v>39</v>
      </c>
      <c r="H8311" t="s">
        <v>5</v>
      </c>
      <c r="I8311">
        <v>2012</v>
      </c>
      <c r="J8311">
        <v>2050</v>
      </c>
      <c r="K8311">
        <v>16.099543853781299</v>
      </c>
    </row>
    <row r="8312" spans="5:11" x14ac:dyDescent="0.2">
      <c r="E8312" t="str">
        <f t="shared" si="129"/>
        <v>Manufacturing: Non Energy Intensive</v>
      </c>
      <c r="F8312" t="s">
        <v>81</v>
      </c>
      <c r="G8312" t="s">
        <v>39</v>
      </c>
      <c r="H8312" t="s">
        <v>5</v>
      </c>
      <c r="I8312">
        <v>2013</v>
      </c>
      <c r="J8312">
        <v>2048</v>
      </c>
      <c r="K8312">
        <v>16.158419626409898</v>
      </c>
    </row>
    <row r="8313" spans="5:11" x14ac:dyDescent="0.2">
      <c r="E8313" t="str">
        <f t="shared" si="129"/>
        <v>Manufacturing: Non Energy Intensive</v>
      </c>
      <c r="F8313" t="s">
        <v>81</v>
      </c>
      <c r="G8313" t="s">
        <v>39</v>
      </c>
      <c r="H8313" t="s">
        <v>5</v>
      </c>
      <c r="I8313">
        <v>2013</v>
      </c>
      <c r="J8313">
        <v>2049</v>
      </c>
      <c r="K8313">
        <v>16.181893733574</v>
      </c>
    </row>
    <row r="8314" spans="5:11" x14ac:dyDescent="0.2">
      <c r="E8314" t="str">
        <f t="shared" si="129"/>
        <v>Manufacturing: Non Energy Intensive</v>
      </c>
      <c r="F8314" t="s">
        <v>81</v>
      </c>
      <c r="G8314" t="s">
        <v>39</v>
      </c>
      <c r="H8314" t="s">
        <v>5</v>
      </c>
      <c r="I8314">
        <v>2013</v>
      </c>
      <c r="J8314">
        <v>2050</v>
      </c>
      <c r="K8314">
        <v>16.180113710555101</v>
      </c>
    </row>
    <row r="8315" spans="5:11" x14ac:dyDescent="0.2">
      <c r="E8315" t="str">
        <f t="shared" si="129"/>
        <v>Manufacturing: Non Energy Intensive</v>
      </c>
      <c r="F8315" t="s">
        <v>81</v>
      </c>
      <c r="G8315" t="s">
        <v>39</v>
      </c>
      <c r="H8315" t="s">
        <v>5</v>
      </c>
      <c r="I8315">
        <v>2014</v>
      </c>
      <c r="J8315">
        <v>2048</v>
      </c>
      <c r="K8315">
        <v>16.211879399629598</v>
      </c>
    </row>
    <row r="8316" spans="5:11" x14ac:dyDescent="0.2">
      <c r="E8316" t="str">
        <f t="shared" si="129"/>
        <v>Manufacturing: Non Energy Intensive</v>
      </c>
      <c r="F8316" t="s">
        <v>81</v>
      </c>
      <c r="G8316" t="s">
        <v>39</v>
      </c>
      <c r="H8316" t="s">
        <v>5</v>
      </c>
      <c r="I8316">
        <v>2014</v>
      </c>
      <c r="J8316">
        <v>2049</v>
      </c>
      <c r="K8316">
        <v>16.2681673885211</v>
      </c>
    </row>
    <row r="8317" spans="5:11" x14ac:dyDescent="0.2">
      <c r="E8317" t="str">
        <f t="shared" si="129"/>
        <v>Manufacturing: Non Energy Intensive</v>
      </c>
      <c r="F8317" t="s">
        <v>81</v>
      </c>
      <c r="G8317" t="s">
        <v>39</v>
      </c>
      <c r="H8317" t="s">
        <v>5</v>
      </c>
      <c r="I8317">
        <v>2014</v>
      </c>
      <c r="J8317">
        <v>2050</v>
      </c>
      <c r="K8317">
        <v>16.2627221287275</v>
      </c>
    </row>
    <row r="8318" spans="5:11" x14ac:dyDescent="0.2">
      <c r="E8318" t="str">
        <f t="shared" si="129"/>
        <v>Manufacturing: Non Energy Intensive</v>
      </c>
      <c r="F8318" t="s">
        <v>81</v>
      </c>
      <c r="G8318" t="s">
        <v>39</v>
      </c>
      <c r="H8318" t="s">
        <v>5</v>
      </c>
      <c r="I8318">
        <v>2015</v>
      </c>
      <c r="J8318">
        <v>2048</v>
      </c>
      <c r="K8318">
        <v>16.212162089421899</v>
      </c>
    </row>
    <row r="8319" spans="5:11" x14ac:dyDescent="0.2">
      <c r="E8319" t="str">
        <f t="shared" si="129"/>
        <v>Manufacturing: Non Energy Intensive</v>
      </c>
      <c r="F8319" t="s">
        <v>81</v>
      </c>
      <c r="G8319" t="s">
        <v>39</v>
      </c>
      <c r="H8319" t="s">
        <v>5</v>
      </c>
      <c r="I8319">
        <v>2015</v>
      </c>
      <c r="J8319">
        <v>2049</v>
      </c>
      <c r="K8319">
        <v>16.304385383351399</v>
      </c>
    </row>
    <row r="8320" spans="5:11" x14ac:dyDescent="0.2">
      <c r="E8320" t="str">
        <f t="shared" si="129"/>
        <v>Manufacturing: Non Energy Intensive</v>
      </c>
      <c r="F8320" t="s">
        <v>81</v>
      </c>
      <c r="G8320" t="s">
        <v>39</v>
      </c>
      <c r="H8320" t="s">
        <v>5</v>
      </c>
      <c r="I8320">
        <v>2015</v>
      </c>
      <c r="J8320">
        <v>2050</v>
      </c>
      <c r="K8320">
        <v>16.294646386831001</v>
      </c>
    </row>
    <row r="8321" spans="5:11" x14ac:dyDescent="0.2">
      <c r="E8321" t="str">
        <f t="shared" si="129"/>
        <v>Manufacturing: Non Energy Intensive</v>
      </c>
      <c r="F8321" t="s">
        <v>81</v>
      </c>
      <c r="G8321" t="s">
        <v>39</v>
      </c>
      <c r="H8321" t="s">
        <v>5</v>
      </c>
      <c r="I8321">
        <v>2016</v>
      </c>
      <c r="J8321">
        <v>2048</v>
      </c>
      <c r="K8321">
        <v>16.5036904708723</v>
      </c>
    </row>
    <row r="8322" spans="5:11" x14ac:dyDescent="0.2">
      <c r="E8322" t="str">
        <f t="shared" si="129"/>
        <v>Manufacturing: Non Energy Intensive</v>
      </c>
      <c r="F8322" t="s">
        <v>81</v>
      </c>
      <c r="G8322" t="s">
        <v>39</v>
      </c>
      <c r="H8322" t="s">
        <v>5</v>
      </c>
      <c r="I8322">
        <v>2016</v>
      </c>
      <c r="J8322">
        <v>2049</v>
      </c>
      <c r="K8322">
        <v>16.647797447795</v>
      </c>
    </row>
    <row r="8323" spans="5:11" x14ac:dyDescent="0.2">
      <c r="E8323" t="str">
        <f t="shared" ref="E8323:E8386" si="130">VLOOKUP(F8323,$A$2:$B$53,2,)</f>
        <v>Manufacturing: Non Energy Intensive</v>
      </c>
      <c r="F8323" t="s">
        <v>81</v>
      </c>
      <c r="G8323" t="s">
        <v>39</v>
      </c>
      <c r="H8323" t="s">
        <v>5</v>
      </c>
      <c r="I8323">
        <v>2016</v>
      </c>
      <c r="J8323">
        <v>2050</v>
      </c>
      <c r="K8323">
        <v>16.632271310856499</v>
      </c>
    </row>
    <row r="8324" spans="5:11" x14ac:dyDescent="0.2">
      <c r="E8324" t="str">
        <f t="shared" si="130"/>
        <v>Manufacturing: Non Energy Intensive</v>
      </c>
      <c r="F8324" t="s">
        <v>81</v>
      </c>
      <c r="G8324" t="s">
        <v>39</v>
      </c>
      <c r="H8324" t="s">
        <v>5</v>
      </c>
      <c r="I8324">
        <v>2017</v>
      </c>
      <c r="J8324">
        <v>2048</v>
      </c>
      <c r="K8324">
        <v>16.459255585115798</v>
      </c>
    </row>
    <row r="8325" spans="5:11" x14ac:dyDescent="0.2">
      <c r="E8325" t="str">
        <f t="shared" si="130"/>
        <v>Manufacturing: Non Energy Intensive</v>
      </c>
      <c r="F8325" t="s">
        <v>81</v>
      </c>
      <c r="G8325" t="s">
        <v>39</v>
      </c>
      <c r="H8325" t="s">
        <v>5</v>
      </c>
      <c r="I8325">
        <v>2017</v>
      </c>
      <c r="J8325">
        <v>2049</v>
      </c>
      <c r="K8325">
        <v>16.653511548428</v>
      </c>
    </row>
    <row r="8326" spans="5:11" x14ac:dyDescent="0.2">
      <c r="E8326" t="str">
        <f t="shared" si="130"/>
        <v>Manufacturing: Non Energy Intensive</v>
      </c>
      <c r="F8326" t="s">
        <v>81</v>
      </c>
      <c r="G8326" t="s">
        <v>39</v>
      </c>
      <c r="H8326" t="s">
        <v>5</v>
      </c>
      <c r="I8326">
        <v>2017</v>
      </c>
      <c r="J8326">
        <v>2050</v>
      </c>
      <c r="K8326">
        <v>16.633062706258102</v>
      </c>
    </row>
    <row r="8327" spans="5:11" x14ac:dyDescent="0.2">
      <c r="E8327" t="str">
        <f t="shared" si="130"/>
        <v>Manufacturing: Non Energy Intensive</v>
      </c>
      <c r="F8327" t="s">
        <v>81</v>
      </c>
      <c r="G8327" t="s">
        <v>39</v>
      </c>
      <c r="H8327" t="s">
        <v>5</v>
      </c>
      <c r="I8327">
        <v>2018</v>
      </c>
      <c r="J8327">
        <v>2048</v>
      </c>
      <c r="K8327">
        <v>16.670084281779499</v>
      </c>
    </row>
    <row r="8328" spans="5:11" x14ac:dyDescent="0.2">
      <c r="E8328" t="str">
        <f t="shared" si="130"/>
        <v>Manufacturing: Non Energy Intensive</v>
      </c>
      <c r="F8328" t="s">
        <v>81</v>
      </c>
      <c r="G8328" t="s">
        <v>39</v>
      </c>
      <c r="H8328" t="s">
        <v>5</v>
      </c>
      <c r="I8328">
        <v>2018</v>
      </c>
      <c r="J8328">
        <v>2049</v>
      </c>
      <c r="K8328">
        <v>16.917033607839301</v>
      </c>
    </row>
    <row r="8329" spans="5:11" x14ac:dyDescent="0.2">
      <c r="E8329" t="str">
        <f t="shared" si="130"/>
        <v>Manufacturing: Non Energy Intensive</v>
      </c>
      <c r="F8329" t="s">
        <v>81</v>
      </c>
      <c r="G8329" t="s">
        <v>39</v>
      </c>
      <c r="H8329" t="s">
        <v>5</v>
      </c>
      <c r="I8329">
        <v>2018</v>
      </c>
      <c r="J8329">
        <v>2050</v>
      </c>
      <c r="K8329">
        <v>16.893936420409901</v>
      </c>
    </row>
    <row r="8330" spans="5:11" x14ac:dyDescent="0.2">
      <c r="E8330" t="str">
        <f t="shared" si="130"/>
        <v>Manufacturing: Non Energy Intensive</v>
      </c>
      <c r="F8330" t="s">
        <v>81</v>
      </c>
      <c r="G8330" t="s">
        <v>39</v>
      </c>
      <c r="H8330" t="s">
        <v>5</v>
      </c>
      <c r="I8330">
        <v>2019</v>
      </c>
      <c r="J8330">
        <v>2048</v>
      </c>
      <c r="K8330">
        <v>16.3710562068168</v>
      </c>
    </row>
    <row r="8331" spans="5:11" x14ac:dyDescent="0.2">
      <c r="E8331" t="str">
        <f t="shared" si="130"/>
        <v>Manufacturing: Non Energy Intensive</v>
      </c>
      <c r="F8331" t="s">
        <v>81</v>
      </c>
      <c r="G8331" t="s">
        <v>39</v>
      </c>
      <c r="H8331" t="s">
        <v>5</v>
      </c>
      <c r="I8331">
        <v>2019</v>
      </c>
      <c r="J8331">
        <v>2049</v>
      </c>
      <c r="K8331">
        <v>16.6715496409034</v>
      </c>
    </row>
    <row r="8332" spans="5:11" x14ac:dyDescent="0.2">
      <c r="E8332" t="str">
        <f t="shared" si="130"/>
        <v>Manufacturing: Non Energy Intensive</v>
      </c>
      <c r="F8332" t="s">
        <v>81</v>
      </c>
      <c r="G8332" t="s">
        <v>39</v>
      </c>
      <c r="H8332" t="s">
        <v>5</v>
      </c>
      <c r="I8332">
        <v>2019</v>
      </c>
      <c r="J8332">
        <v>2050</v>
      </c>
      <c r="K8332">
        <v>16.6465649056098</v>
      </c>
    </row>
    <row r="8333" spans="5:11" x14ac:dyDescent="0.2">
      <c r="E8333" t="str">
        <f t="shared" si="130"/>
        <v>Manufacturing: Non Energy Intensive</v>
      </c>
      <c r="F8333" t="s">
        <v>81</v>
      </c>
      <c r="G8333" t="s">
        <v>39</v>
      </c>
      <c r="H8333" t="s">
        <v>5</v>
      </c>
      <c r="I8333">
        <v>2020</v>
      </c>
      <c r="J8333">
        <v>2048</v>
      </c>
      <c r="K8333">
        <v>14.5503682631494</v>
      </c>
    </row>
    <row r="8334" spans="5:11" x14ac:dyDescent="0.2">
      <c r="E8334" t="str">
        <f t="shared" si="130"/>
        <v>Manufacturing: Non Energy Intensive</v>
      </c>
      <c r="F8334" t="s">
        <v>81</v>
      </c>
      <c r="G8334" t="s">
        <v>39</v>
      </c>
      <c r="H8334" t="s">
        <v>5</v>
      </c>
      <c r="I8334">
        <v>2020</v>
      </c>
      <c r="J8334">
        <v>2049</v>
      </c>
      <c r="K8334">
        <v>14.887111648828901</v>
      </c>
    </row>
    <row r="8335" spans="5:11" x14ac:dyDescent="0.2">
      <c r="E8335" t="str">
        <f t="shared" si="130"/>
        <v>Manufacturing: Non Energy Intensive</v>
      </c>
      <c r="F8335" t="s">
        <v>81</v>
      </c>
      <c r="G8335" t="s">
        <v>39</v>
      </c>
      <c r="H8335" t="s">
        <v>5</v>
      </c>
      <c r="I8335">
        <v>2020</v>
      </c>
      <c r="J8335">
        <v>2050</v>
      </c>
      <c r="K8335">
        <v>14.864098799927</v>
      </c>
    </row>
    <row r="8336" spans="5:11" x14ac:dyDescent="0.2">
      <c r="E8336" t="str">
        <f t="shared" si="130"/>
        <v>Manufacturing: Non Energy Intensive</v>
      </c>
      <c r="F8336" t="s">
        <v>81</v>
      </c>
      <c r="G8336" t="s">
        <v>39</v>
      </c>
      <c r="H8336" t="s">
        <v>5</v>
      </c>
      <c r="I8336">
        <v>2021</v>
      </c>
      <c r="J8336">
        <v>2048</v>
      </c>
      <c r="K8336">
        <v>15.036310120388899</v>
      </c>
    </row>
    <row r="8337" spans="5:11" x14ac:dyDescent="0.2">
      <c r="E8337" t="str">
        <f t="shared" si="130"/>
        <v>Manufacturing: Non Energy Intensive</v>
      </c>
      <c r="F8337" t="s">
        <v>81</v>
      </c>
      <c r="G8337" t="s">
        <v>39</v>
      </c>
      <c r="H8337" t="s">
        <v>5</v>
      </c>
      <c r="I8337">
        <v>2021</v>
      </c>
      <c r="J8337">
        <v>2049</v>
      </c>
      <c r="K8337">
        <v>15.417476246108601</v>
      </c>
    </row>
    <row r="8338" spans="5:11" x14ac:dyDescent="0.2">
      <c r="E8338" t="str">
        <f t="shared" si="130"/>
        <v>Manufacturing: Non Energy Intensive</v>
      </c>
      <c r="F8338" t="s">
        <v>81</v>
      </c>
      <c r="G8338" t="s">
        <v>39</v>
      </c>
      <c r="H8338" t="s">
        <v>5</v>
      </c>
      <c r="I8338">
        <v>2021</v>
      </c>
      <c r="J8338">
        <v>2050</v>
      </c>
      <c r="K8338">
        <v>15.3951221478574</v>
      </c>
    </row>
    <row r="8339" spans="5:11" x14ac:dyDescent="0.2">
      <c r="E8339" t="str">
        <f t="shared" si="130"/>
        <v>Manufacturing: Non Energy Intensive</v>
      </c>
      <c r="F8339" t="s">
        <v>81</v>
      </c>
      <c r="G8339" t="s">
        <v>39</v>
      </c>
      <c r="H8339" t="s">
        <v>5</v>
      </c>
      <c r="I8339">
        <v>2022</v>
      </c>
      <c r="J8339">
        <v>2048</v>
      </c>
      <c r="K8339">
        <v>15.4167918258863</v>
      </c>
    </row>
    <row r="8340" spans="5:11" x14ac:dyDescent="0.2">
      <c r="E8340" t="str">
        <f t="shared" si="130"/>
        <v>Manufacturing: Non Energy Intensive</v>
      </c>
      <c r="F8340" t="s">
        <v>81</v>
      </c>
      <c r="G8340" t="s">
        <v>39</v>
      </c>
      <c r="H8340" t="s">
        <v>5</v>
      </c>
      <c r="I8340">
        <v>2022</v>
      </c>
      <c r="J8340">
        <v>2049</v>
      </c>
      <c r="K8340">
        <v>15.848486278902801</v>
      </c>
    </row>
    <row r="8341" spans="5:11" x14ac:dyDescent="0.2">
      <c r="E8341" t="str">
        <f t="shared" si="130"/>
        <v>Manufacturing: Non Energy Intensive</v>
      </c>
      <c r="F8341" t="s">
        <v>81</v>
      </c>
      <c r="G8341" t="s">
        <v>39</v>
      </c>
      <c r="H8341" t="s">
        <v>5</v>
      </c>
      <c r="I8341">
        <v>2022</v>
      </c>
      <c r="J8341">
        <v>2050</v>
      </c>
      <c r="K8341">
        <v>15.824831502291399</v>
      </c>
    </row>
    <row r="8342" spans="5:11" x14ac:dyDescent="0.2">
      <c r="E8342" t="str">
        <f t="shared" si="130"/>
        <v>Manufacturing: Non Energy Intensive</v>
      </c>
      <c r="F8342" t="s">
        <v>81</v>
      </c>
      <c r="G8342" t="s">
        <v>39</v>
      </c>
      <c r="H8342" t="s">
        <v>5</v>
      </c>
      <c r="I8342">
        <v>2023</v>
      </c>
      <c r="J8342">
        <v>2048</v>
      </c>
      <c r="K8342">
        <v>15.7619773320995</v>
      </c>
    </row>
    <row r="8343" spans="5:11" x14ac:dyDescent="0.2">
      <c r="E8343" t="str">
        <f t="shared" si="130"/>
        <v>Manufacturing: Non Energy Intensive</v>
      </c>
      <c r="F8343" t="s">
        <v>81</v>
      </c>
      <c r="G8343" t="s">
        <v>39</v>
      </c>
      <c r="H8343" t="s">
        <v>5</v>
      </c>
      <c r="I8343">
        <v>2023</v>
      </c>
      <c r="J8343">
        <v>2049</v>
      </c>
      <c r="K8343">
        <v>16.276576473620398</v>
      </c>
    </row>
    <row r="8344" spans="5:11" x14ac:dyDescent="0.2">
      <c r="E8344" t="str">
        <f t="shared" si="130"/>
        <v>Manufacturing: Non Energy Intensive</v>
      </c>
      <c r="F8344" t="s">
        <v>81</v>
      </c>
      <c r="G8344" t="s">
        <v>39</v>
      </c>
      <c r="H8344" t="s">
        <v>5</v>
      </c>
      <c r="I8344">
        <v>2023</v>
      </c>
      <c r="J8344">
        <v>2050</v>
      </c>
      <c r="K8344">
        <v>16.2333062824828</v>
      </c>
    </row>
    <row r="8345" spans="5:11" x14ac:dyDescent="0.2">
      <c r="E8345" t="str">
        <f t="shared" si="130"/>
        <v>Manufacturing: Non Energy Intensive</v>
      </c>
      <c r="F8345" t="s">
        <v>81</v>
      </c>
      <c r="G8345" t="s">
        <v>39</v>
      </c>
      <c r="H8345" t="s">
        <v>5</v>
      </c>
      <c r="I8345">
        <v>2024</v>
      </c>
      <c r="J8345">
        <v>2048</v>
      </c>
      <c r="K8345">
        <v>16.154000030077501</v>
      </c>
    </row>
    <row r="8346" spans="5:11" x14ac:dyDescent="0.2">
      <c r="E8346" t="str">
        <f t="shared" si="130"/>
        <v>Manufacturing: Non Energy Intensive</v>
      </c>
      <c r="F8346" t="s">
        <v>81</v>
      </c>
      <c r="G8346" t="s">
        <v>39</v>
      </c>
      <c r="H8346" t="s">
        <v>5</v>
      </c>
      <c r="I8346">
        <v>2024</v>
      </c>
      <c r="J8346">
        <v>2049</v>
      </c>
      <c r="K8346">
        <v>16.756562387388701</v>
      </c>
    </row>
    <row r="8347" spans="5:11" x14ac:dyDescent="0.2">
      <c r="E8347" t="str">
        <f t="shared" si="130"/>
        <v>Manufacturing: Non Energy Intensive</v>
      </c>
      <c r="F8347" t="s">
        <v>81</v>
      </c>
      <c r="G8347" t="s">
        <v>39</v>
      </c>
      <c r="H8347" t="s">
        <v>5</v>
      </c>
      <c r="I8347">
        <v>2024</v>
      </c>
      <c r="J8347">
        <v>2050</v>
      </c>
      <c r="K8347">
        <v>16.697204273405699</v>
      </c>
    </row>
    <row r="8348" spans="5:11" x14ac:dyDescent="0.2">
      <c r="E8348" t="str">
        <f t="shared" si="130"/>
        <v>Manufacturing: Non Energy Intensive</v>
      </c>
      <c r="F8348" t="s">
        <v>81</v>
      </c>
      <c r="G8348" t="s">
        <v>39</v>
      </c>
      <c r="H8348" t="s">
        <v>5</v>
      </c>
      <c r="I8348">
        <v>2025</v>
      </c>
      <c r="J8348">
        <v>2048</v>
      </c>
      <c r="K8348">
        <v>16.655312358273601</v>
      </c>
    </row>
    <row r="8349" spans="5:11" x14ac:dyDescent="0.2">
      <c r="E8349" t="str">
        <f t="shared" si="130"/>
        <v>Manufacturing: Non Energy Intensive</v>
      </c>
      <c r="F8349" t="s">
        <v>81</v>
      </c>
      <c r="G8349" t="s">
        <v>39</v>
      </c>
      <c r="H8349" t="s">
        <v>5</v>
      </c>
      <c r="I8349">
        <v>2025</v>
      </c>
      <c r="J8349">
        <v>2049</v>
      </c>
      <c r="K8349">
        <v>17.320467878311099</v>
      </c>
    </row>
    <row r="8350" spans="5:11" x14ac:dyDescent="0.2">
      <c r="E8350" t="str">
        <f t="shared" si="130"/>
        <v>Manufacturing: Non Energy Intensive</v>
      </c>
      <c r="F8350" t="s">
        <v>81</v>
      </c>
      <c r="G8350" t="s">
        <v>39</v>
      </c>
      <c r="H8350" t="s">
        <v>5</v>
      </c>
      <c r="I8350">
        <v>2025</v>
      </c>
      <c r="J8350">
        <v>2050</v>
      </c>
      <c r="K8350">
        <v>17.257018964583398</v>
      </c>
    </row>
    <row r="8351" spans="5:11" x14ac:dyDescent="0.2">
      <c r="E8351" t="str">
        <f t="shared" si="130"/>
        <v>Manufacturing: Non Energy Intensive</v>
      </c>
      <c r="F8351" t="s">
        <v>81</v>
      </c>
      <c r="G8351" t="s">
        <v>39</v>
      </c>
      <c r="H8351" t="s">
        <v>5</v>
      </c>
      <c r="I8351">
        <v>2026</v>
      </c>
      <c r="J8351">
        <v>2048</v>
      </c>
      <c r="K8351">
        <v>17.146398372198899</v>
      </c>
    </row>
    <row r="8352" spans="5:11" x14ac:dyDescent="0.2">
      <c r="E8352" t="str">
        <f t="shared" si="130"/>
        <v>Manufacturing: Non Energy Intensive</v>
      </c>
      <c r="F8352" t="s">
        <v>81</v>
      </c>
      <c r="G8352" t="s">
        <v>39</v>
      </c>
      <c r="H8352" t="s">
        <v>5</v>
      </c>
      <c r="I8352">
        <v>2026</v>
      </c>
      <c r="J8352">
        <v>2049</v>
      </c>
      <c r="K8352">
        <v>17.872280529973601</v>
      </c>
    </row>
    <row r="8353" spans="5:11" x14ac:dyDescent="0.2">
      <c r="E8353" t="str">
        <f t="shared" si="130"/>
        <v>Manufacturing: Non Energy Intensive</v>
      </c>
      <c r="F8353" t="s">
        <v>81</v>
      </c>
      <c r="G8353" t="s">
        <v>39</v>
      </c>
      <c r="H8353" t="s">
        <v>5</v>
      </c>
      <c r="I8353">
        <v>2026</v>
      </c>
      <c r="J8353">
        <v>2050</v>
      </c>
      <c r="K8353">
        <v>17.805985653063701</v>
      </c>
    </row>
    <row r="8354" spans="5:11" x14ac:dyDescent="0.2">
      <c r="E8354" t="str">
        <f t="shared" si="130"/>
        <v>Manufacturing: Non Energy Intensive</v>
      </c>
      <c r="F8354" t="s">
        <v>81</v>
      </c>
      <c r="G8354" t="s">
        <v>39</v>
      </c>
      <c r="H8354" t="s">
        <v>5</v>
      </c>
      <c r="I8354">
        <v>2027</v>
      </c>
      <c r="J8354">
        <v>2048</v>
      </c>
      <c r="K8354">
        <v>17.7038602668542</v>
      </c>
    </row>
    <row r="8355" spans="5:11" x14ac:dyDescent="0.2">
      <c r="E8355" t="str">
        <f t="shared" si="130"/>
        <v>Manufacturing: Non Energy Intensive</v>
      </c>
      <c r="F8355" t="s">
        <v>81</v>
      </c>
      <c r="G8355" t="s">
        <v>39</v>
      </c>
      <c r="H8355" t="s">
        <v>5</v>
      </c>
      <c r="I8355">
        <v>2027</v>
      </c>
      <c r="J8355">
        <v>2049</v>
      </c>
      <c r="K8355">
        <v>18.4919671174477</v>
      </c>
    </row>
    <row r="8356" spans="5:11" x14ac:dyDescent="0.2">
      <c r="E8356" t="str">
        <f t="shared" si="130"/>
        <v>Manufacturing: Non Energy Intensive</v>
      </c>
      <c r="F8356" t="s">
        <v>81</v>
      </c>
      <c r="G8356" t="s">
        <v>39</v>
      </c>
      <c r="H8356" t="s">
        <v>5</v>
      </c>
      <c r="I8356">
        <v>2027</v>
      </c>
      <c r="J8356">
        <v>2050</v>
      </c>
      <c r="K8356">
        <v>18.423318868284898</v>
      </c>
    </row>
    <row r="8357" spans="5:11" x14ac:dyDescent="0.2">
      <c r="E8357" t="str">
        <f t="shared" si="130"/>
        <v>Manufacturing: Non Energy Intensive</v>
      </c>
      <c r="F8357" t="s">
        <v>81</v>
      </c>
      <c r="G8357" t="s">
        <v>39</v>
      </c>
      <c r="H8357" t="s">
        <v>5</v>
      </c>
      <c r="I8357">
        <v>2028</v>
      </c>
      <c r="J8357">
        <v>2048</v>
      </c>
      <c r="K8357">
        <v>18.328416884154599</v>
      </c>
    </row>
    <row r="8358" spans="5:11" x14ac:dyDescent="0.2">
      <c r="E8358" t="str">
        <f t="shared" si="130"/>
        <v>Manufacturing: Non Energy Intensive</v>
      </c>
      <c r="F8358" t="s">
        <v>81</v>
      </c>
      <c r="G8358" t="s">
        <v>39</v>
      </c>
      <c r="H8358" t="s">
        <v>5</v>
      </c>
      <c r="I8358">
        <v>2028</v>
      </c>
      <c r="J8358">
        <v>2049</v>
      </c>
      <c r="K8358">
        <v>19.1952899352953</v>
      </c>
    </row>
    <row r="8359" spans="5:11" x14ac:dyDescent="0.2">
      <c r="E8359" t="str">
        <f t="shared" si="130"/>
        <v>Manufacturing: Non Energy Intensive</v>
      </c>
      <c r="F8359" t="s">
        <v>81</v>
      </c>
      <c r="G8359" t="s">
        <v>39</v>
      </c>
      <c r="H8359" t="s">
        <v>5</v>
      </c>
      <c r="I8359">
        <v>2028</v>
      </c>
      <c r="J8359">
        <v>2050</v>
      </c>
      <c r="K8359">
        <v>19.1277070844991</v>
      </c>
    </row>
    <row r="8360" spans="5:11" x14ac:dyDescent="0.2">
      <c r="E8360" t="str">
        <f t="shared" si="130"/>
        <v>Manufacturing: Non Energy Intensive</v>
      </c>
      <c r="F8360" t="s">
        <v>81</v>
      </c>
      <c r="G8360" t="s">
        <v>39</v>
      </c>
      <c r="H8360" t="s">
        <v>5</v>
      </c>
      <c r="I8360">
        <v>2029</v>
      </c>
      <c r="J8360">
        <v>2048</v>
      </c>
      <c r="K8360">
        <v>19.047967188099101</v>
      </c>
    </row>
    <row r="8361" spans="5:11" x14ac:dyDescent="0.2">
      <c r="E8361" t="str">
        <f t="shared" si="130"/>
        <v>Manufacturing: Non Energy Intensive</v>
      </c>
      <c r="F8361" t="s">
        <v>81</v>
      </c>
      <c r="G8361" t="s">
        <v>39</v>
      </c>
      <c r="H8361" t="s">
        <v>5</v>
      </c>
      <c r="I8361">
        <v>2029</v>
      </c>
      <c r="J8361">
        <v>2049</v>
      </c>
      <c r="K8361">
        <v>19.992905156249002</v>
      </c>
    </row>
    <row r="8362" spans="5:11" x14ac:dyDescent="0.2">
      <c r="E8362" t="str">
        <f t="shared" si="130"/>
        <v>Manufacturing: Non Energy Intensive</v>
      </c>
      <c r="F8362" t="s">
        <v>81</v>
      </c>
      <c r="G8362" t="s">
        <v>39</v>
      </c>
      <c r="H8362" t="s">
        <v>5</v>
      </c>
      <c r="I8362">
        <v>2029</v>
      </c>
      <c r="J8362">
        <v>2050</v>
      </c>
      <c r="K8362">
        <v>19.938971004146101</v>
      </c>
    </row>
    <row r="8363" spans="5:11" x14ac:dyDescent="0.2">
      <c r="E8363" t="str">
        <f t="shared" si="130"/>
        <v>Manufacturing: Non Energy Intensive</v>
      </c>
      <c r="F8363" t="s">
        <v>81</v>
      </c>
      <c r="G8363" t="s">
        <v>39</v>
      </c>
      <c r="H8363" t="s">
        <v>5</v>
      </c>
      <c r="I8363">
        <v>2030</v>
      </c>
      <c r="J8363">
        <v>2048</v>
      </c>
      <c r="K8363">
        <v>19.8412823968672</v>
      </c>
    </row>
    <row r="8364" spans="5:11" x14ac:dyDescent="0.2">
      <c r="E8364" t="str">
        <f t="shared" si="130"/>
        <v>Manufacturing: Non Energy Intensive</v>
      </c>
      <c r="F8364" t="s">
        <v>81</v>
      </c>
      <c r="G8364" t="s">
        <v>39</v>
      </c>
      <c r="H8364" t="s">
        <v>5</v>
      </c>
      <c r="I8364">
        <v>2030</v>
      </c>
      <c r="J8364">
        <v>2049</v>
      </c>
      <c r="K8364">
        <v>20.857969407958599</v>
      </c>
    </row>
    <row r="8365" spans="5:11" x14ac:dyDescent="0.2">
      <c r="E8365" t="str">
        <f t="shared" si="130"/>
        <v>Manufacturing: Non Energy Intensive</v>
      </c>
      <c r="F8365" t="s">
        <v>81</v>
      </c>
      <c r="G8365" t="s">
        <v>39</v>
      </c>
      <c r="H8365" t="s">
        <v>5</v>
      </c>
      <c r="I8365">
        <v>2030</v>
      </c>
      <c r="J8365">
        <v>2050</v>
      </c>
      <c r="K8365">
        <v>20.814097292648899</v>
      </c>
    </row>
    <row r="8366" spans="5:11" x14ac:dyDescent="0.2">
      <c r="E8366" t="str">
        <f t="shared" si="130"/>
        <v>Manufacturing: Non Energy Intensive</v>
      </c>
      <c r="F8366" t="s">
        <v>81</v>
      </c>
      <c r="G8366" t="s">
        <v>39</v>
      </c>
      <c r="H8366" t="s">
        <v>5</v>
      </c>
      <c r="I8366">
        <v>2031</v>
      </c>
      <c r="J8366">
        <v>2048</v>
      </c>
      <c r="K8366">
        <v>20.7661793604995</v>
      </c>
    </row>
    <row r="8367" spans="5:11" x14ac:dyDescent="0.2">
      <c r="E8367" t="str">
        <f t="shared" si="130"/>
        <v>Manufacturing: Non Energy Intensive</v>
      </c>
      <c r="F8367" t="s">
        <v>81</v>
      </c>
      <c r="G8367" t="s">
        <v>39</v>
      </c>
      <c r="H8367" t="s">
        <v>5</v>
      </c>
      <c r="I8367">
        <v>2031</v>
      </c>
      <c r="J8367">
        <v>2049</v>
      </c>
      <c r="K8367">
        <v>21.8441620772848</v>
      </c>
    </row>
    <row r="8368" spans="5:11" x14ac:dyDescent="0.2">
      <c r="E8368" t="str">
        <f t="shared" si="130"/>
        <v>Manufacturing: Non Energy Intensive</v>
      </c>
      <c r="F8368" t="s">
        <v>81</v>
      </c>
      <c r="G8368" t="s">
        <v>39</v>
      </c>
      <c r="H8368" t="s">
        <v>5</v>
      </c>
      <c r="I8368">
        <v>2031</v>
      </c>
      <c r="J8368">
        <v>2050</v>
      </c>
      <c r="K8368">
        <v>21.803176350160101</v>
      </c>
    </row>
    <row r="8369" spans="5:11" x14ac:dyDescent="0.2">
      <c r="E8369" t="str">
        <f t="shared" si="130"/>
        <v>Manufacturing: Non Energy Intensive</v>
      </c>
      <c r="F8369" t="s">
        <v>81</v>
      </c>
      <c r="G8369" t="s">
        <v>39</v>
      </c>
      <c r="H8369" t="s">
        <v>5</v>
      </c>
      <c r="I8369">
        <v>2032</v>
      </c>
      <c r="J8369">
        <v>2048</v>
      </c>
      <c r="K8369">
        <v>21.747196052316401</v>
      </c>
    </row>
    <row r="8370" spans="5:11" x14ac:dyDescent="0.2">
      <c r="E8370" t="str">
        <f t="shared" si="130"/>
        <v>Manufacturing: Non Energy Intensive</v>
      </c>
      <c r="F8370" t="s">
        <v>81</v>
      </c>
      <c r="G8370" t="s">
        <v>39</v>
      </c>
      <c r="H8370" t="s">
        <v>5</v>
      </c>
      <c r="I8370">
        <v>2032</v>
      </c>
      <c r="J8370">
        <v>2049</v>
      </c>
      <c r="K8370">
        <v>22.875440109231299</v>
      </c>
    </row>
    <row r="8371" spans="5:11" x14ac:dyDescent="0.2">
      <c r="E8371" t="str">
        <f t="shared" si="130"/>
        <v>Manufacturing: Non Energy Intensive</v>
      </c>
      <c r="F8371" t="s">
        <v>81</v>
      </c>
      <c r="G8371" t="s">
        <v>39</v>
      </c>
      <c r="H8371" t="s">
        <v>5</v>
      </c>
      <c r="I8371">
        <v>2032</v>
      </c>
      <c r="J8371">
        <v>2050</v>
      </c>
      <c r="K8371">
        <v>22.836772274561799</v>
      </c>
    </row>
    <row r="8372" spans="5:11" x14ac:dyDescent="0.2">
      <c r="E8372" t="str">
        <f t="shared" si="130"/>
        <v>Manufacturing: Non Energy Intensive</v>
      </c>
      <c r="F8372" t="s">
        <v>81</v>
      </c>
      <c r="G8372" t="s">
        <v>39</v>
      </c>
      <c r="H8372" t="s">
        <v>5</v>
      </c>
      <c r="I8372">
        <v>2033</v>
      </c>
      <c r="J8372">
        <v>2048</v>
      </c>
      <c r="K8372">
        <v>22.766209122728601</v>
      </c>
    </row>
    <row r="8373" spans="5:11" x14ac:dyDescent="0.2">
      <c r="E8373" t="str">
        <f t="shared" si="130"/>
        <v>Manufacturing: Non Energy Intensive</v>
      </c>
      <c r="F8373" t="s">
        <v>81</v>
      </c>
      <c r="G8373" t="s">
        <v>39</v>
      </c>
      <c r="H8373" t="s">
        <v>5</v>
      </c>
      <c r="I8373">
        <v>2033</v>
      </c>
      <c r="J8373">
        <v>2049</v>
      </c>
      <c r="K8373">
        <v>23.945749013303999</v>
      </c>
    </row>
    <row r="8374" spans="5:11" x14ac:dyDescent="0.2">
      <c r="E8374" t="str">
        <f t="shared" si="130"/>
        <v>Manufacturing: Non Energy Intensive</v>
      </c>
      <c r="F8374" t="s">
        <v>81</v>
      </c>
      <c r="G8374" t="s">
        <v>39</v>
      </c>
      <c r="H8374" t="s">
        <v>5</v>
      </c>
      <c r="I8374">
        <v>2033</v>
      </c>
      <c r="J8374">
        <v>2050</v>
      </c>
      <c r="K8374">
        <v>23.875452559929201</v>
      </c>
    </row>
    <row r="8375" spans="5:11" x14ac:dyDescent="0.2">
      <c r="E8375" t="str">
        <f t="shared" si="130"/>
        <v>Manufacturing: Non Energy Intensive</v>
      </c>
      <c r="F8375" t="s">
        <v>81</v>
      </c>
      <c r="G8375" t="s">
        <v>39</v>
      </c>
      <c r="H8375" t="s">
        <v>5</v>
      </c>
      <c r="I8375">
        <v>2034</v>
      </c>
      <c r="J8375">
        <v>2048</v>
      </c>
      <c r="K8375">
        <v>23.847802187257798</v>
      </c>
    </row>
    <row r="8376" spans="5:11" x14ac:dyDescent="0.2">
      <c r="E8376" t="str">
        <f t="shared" si="130"/>
        <v>Manufacturing: Non Energy Intensive</v>
      </c>
      <c r="F8376" t="s">
        <v>81</v>
      </c>
      <c r="G8376" t="s">
        <v>39</v>
      </c>
      <c r="H8376" t="s">
        <v>5</v>
      </c>
      <c r="I8376">
        <v>2034</v>
      </c>
      <c r="J8376">
        <v>2049</v>
      </c>
      <c r="K8376">
        <v>25.004772011241901</v>
      </c>
    </row>
    <row r="8377" spans="5:11" x14ac:dyDescent="0.2">
      <c r="E8377" t="str">
        <f t="shared" si="130"/>
        <v>Manufacturing: Non Energy Intensive</v>
      </c>
      <c r="F8377" t="s">
        <v>81</v>
      </c>
      <c r="G8377" t="s">
        <v>39</v>
      </c>
      <c r="H8377" t="s">
        <v>5</v>
      </c>
      <c r="I8377">
        <v>2034</v>
      </c>
      <c r="J8377">
        <v>2050</v>
      </c>
      <c r="K8377">
        <v>24.941127954280098</v>
      </c>
    </row>
    <row r="8378" spans="5:11" x14ac:dyDescent="0.2">
      <c r="E8378" t="str">
        <f t="shared" si="130"/>
        <v>Manufacturing: Non Energy Intensive</v>
      </c>
      <c r="F8378" t="s">
        <v>81</v>
      </c>
      <c r="G8378" t="s">
        <v>39</v>
      </c>
      <c r="H8378" t="s">
        <v>5</v>
      </c>
      <c r="I8378">
        <v>2035</v>
      </c>
      <c r="J8378">
        <v>2048</v>
      </c>
      <c r="K8378">
        <v>24.856123932031299</v>
      </c>
    </row>
    <row r="8379" spans="5:11" x14ac:dyDescent="0.2">
      <c r="E8379" t="str">
        <f t="shared" si="130"/>
        <v>Manufacturing: Non Energy Intensive</v>
      </c>
      <c r="F8379" t="s">
        <v>81</v>
      </c>
      <c r="G8379" t="s">
        <v>39</v>
      </c>
      <c r="H8379" t="s">
        <v>5</v>
      </c>
      <c r="I8379">
        <v>2035</v>
      </c>
      <c r="J8379">
        <v>2049</v>
      </c>
      <c r="K8379">
        <v>26.0437802332908</v>
      </c>
    </row>
    <row r="8380" spans="5:11" x14ac:dyDescent="0.2">
      <c r="E8380" t="str">
        <f t="shared" si="130"/>
        <v>Manufacturing: Non Energy Intensive</v>
      </c>
      <c r="F8380" t="s">
        <v>81</v>
      </c>
      <c r="G8380" t="s">
        <v>39</v>
      </c>
      <c r="H8380" t="s">
        <v>5</v>
      </c>
      <c r="I8380">
        <v>2035</v>
      </c>
      <c r="J8380">
        <v>2050</v>
      </c>
      <c r="K8380">
        <v>25.987746333433002</v>
      </c>
    </row>
    <row r="8381" spans="5:11" x14ac:dyDescent="0.2">
      <c r="E8381" t="str">
        <f t="shared" si="130"/>
        <v>Manufacturing: Non Energy Intensive</v>
      </c>
      <c r="F8381" t="s">
        <v>81</v>
      </c>
      <c r="G8381" t="s">
        <v>39</v>
      </c>
      <c r="H8381" t="s">
        <v>5</v>
      </c>
      <c r="I8381">
        <v>2036</v>
      </c>
      <c r="J8381">
        <v>2048</v>
      </c>
      <c r="K8381">
        <v>25.876537548193099</v>
      </c>
    </row>
    <row r="8382" spans="5:11" x14ac:dyDescent="0.2">
      <c r="E8382" t="str">
        <f t="shared" si="130"/>
        <v>Manufacturing: Non Energy Intensive</v>
      </c>
      <c r="F8382" t="s">
        <v>81</v>
      </c>
      <c r="G8382" t="s">
        <v>39</v>
      </c>
      <c r="H8382" t="s">
        <v>5</v>
      </c>
      <c r="I8382">
        <v>2036</v>
      </c>
      <c r="J8382">
        <v>2049</v>
      </c>
      <c r="K8382">
        <v>27.083613852147</v>
      </c>
    </row>
    <row r="8383" spans="5:11" x14ac:dyDescent="0.2">
      <c r="E8383" t="str">
        <f t="shared" si="130"/>
        <v>Manufacturing: Non Energy Intensive</v>
      </c>
      <c r="F8383" t="s">
        <v>81</v>
      </c>
      <c r="G8383" t="s">
        <v>39</v>
      </c>
      <c r="H8383" t="s">
        <v>5</v>
      </c>
      <c r="I8383">
        <v>2036</v>
      </c>
      <c r="J8383">
        <v>2050</v>
      </c>
      <c r="K8383">
        <v>27.031554120027199</v>
      </c>
    </row>
    <row r="8384" spans="5:11" x14ac:dyDescent="0.2">
      <c r="E8384" t="str">
        <f t="shared" si="130"/>
        <v>Manufacturing: Non Energy Intensive</v>
      </c>
      <c r="F8384" t="s">
        <v>81</v>
      </c>
      <c r="G8384" t="s">
        <v>39</v>
      </c>
      <c r="H8384" t="s">
        <v>5</v>
      </c>
      <c r="I8384">
        <v>2037</v>
      </c>
      <c r="J8384">
        <v>2048</v>
      </c>
      <c r="K8384">
        <v>26.9141834487674</v>
      </c>
    </row>
    <row r="8385" spans="5:11" x14ac:dyDescent="0.2">
      <c r="E8385" t="str">
        <f t="shared" si="130"/>
        <v>Manufacturing: Non Energy Intensive</v>
      </c>
      <c r="F8385" t="s">
        <v>81</v>
      </c>
      <c r="G8385" t="s">
        <v>39</v>
      </c>
      <c r="H8385" t="s">
        <v>5</v>
      </c>
      <c r="I8385">
        <v>2037</v>
      </c>
      <c r="J8385">
        <v>2049</v>
      </c>
      <c r="K8385">
        <v>28.146401977104102</v>
      </c>
    </row>
    <row r="8386" spans="5:11" x14ac:dyDescent="0.2">
      <c r="E8386" t="str">
        <f t="shared" si="130"/>
        <v>Manufacturing: Non Energy Intensive</v>
      </c>
      <c r="F8386" t="s">
        <v>81</v>
      </c>
      <c r="G8386" t="s">
        <v>39</v>
      </c>
      <c r="H8386" t="s">
        <v>5</v>
      </c>
      <c r="I8386">
        <v>2037</v>
      </c>
      <c r="J8386">
        <v>2050</v>
      </c>
      <c r="K8386">
        <v>28.117188929941801</v>
      </c>
    </row>
    <row r="8387" spans="5:11" x14ac:dyDescent="0.2">
      <c r="E8387" t="str">
        <f t="shared" ref="E8387:E8450" si="131">VLOOKUP(F8387,$A$2:$B$53,2,)</f>
        <v>Manufacturing: Non Energy Intensive</v>
      </c>
      <c r="F8387" t="s">
        <v>81</v>
      </c>
      <c r="G8387" t="s">
        <v>39</v>
      </c>
      <c r="H8387" t="s">
        <v>5</v>
      </c>
      <c r="I8387">
        <v>2038</v>
      </c>
      <c r="J8387">
        <v>2048</v>
      </c>
      <c r="K8387">
        <v>27.970691386621699</v>
      </c>
    </row>
    <row r="8388" spans="5:11" x14ac:dyDescent="0.2">
      <c r="E8388" t="str">
        <f t="shared" si="131"/>
        <v>Manufacturing: Non Energy Intensive</v>
      </c>
      <c r="F8388" t="s">
        <v>81</v>
      </c>
      <c r="G8388" t="s">
        <v>39</v>
      </c>
      <c r="H8388" t="s">
        <v>5</v>
      </c>
      <c r="I8388">
        <v>2038</v>
      </c>
      <c r="J8388">
        <v>2049</v>
      </c>
      <c r="K8388">
        <v>29.223868493010201</v>
      </c>
    </row>
    <row r="8389" spans="5:11" x14ac:dyDescent="0.2">
      <c r="E8389" t="str">
        <f t="shared" si="131"/>
        <v>Manufacturing: Non Energy Intensive</v>
      </c>
      <c r="F8389" t="s">
        <v>81</v>
      </c>
      <c r="G8389" t="s">
        <v>39</v>
      </c>
      <c r="H8389" t="s">
        <v>5</v>
      </c>
      <c r="I8389">
        <v>2038</v>
      </c>
      <c r="J8389">
        <v>2050</v>
      </c>
      <c r="K8389">
        <v>29.2173507453825</v>
      </c>
    </row>
    <row r="8390" spans="5:11" x14ac:dyDescent="0.2">
      <c r="E8390" t="str">
        <f t="shared" si="131"/>
        <v>Manufacturing: Non Energy Intensive</v>
      </c>
      <c r="F8390" t="s">
        <v>81</v>
      </c>
      <c r="G8390" t="s">
        <v>39</v>
      </c>
      <c r="H8390" t="s">
        <v>5</v>
      </c>
      <c r="I8390">
        <v>2039</v>
      </c>
      <c r="J8390">
        <v>2048</v>
      </c>
      <c r="K8390">
        <v>28.969928622577701</v>
      </c>
    </row>
    <row r="8391" spans="5:11" x14ac:dyDescent="0.2">
      <c r="E8391" t="str">
        <f t="shared" si="131"/>
        <v>Manufacturing: Non Energy Intensive</v>
      </c>
      <c r="F8391" t="s">
        <v>81</v>
      </c>
      <c r="G8391" t="s">
        <v>39</v>
      </c>
      <c r="H8391" t="s">
        <v>5</v>
      </c>
      <c r="I8391">
        <v>2039</v>
      </c>
      <c r="J8391">
        <v>2049</v>
      </c>
      <c r="K8391">
        <v>30.248676895438098</v>
      </c>
    </row>
    <row r="8392" spans="5:11" x14ac:dyDescent="0.2">
      <c r="E8392" t="str">
        <f t="shared" si="131"/>
        <v>Manufacturing: Non Energy Intensive</v>
      </c>
      <c r="F8392" t="s">
        <v>81</v>
      </c>
      <c r="G8392" t="s">
        <v>39</v>
      </c>
      <c r="H8392" t="s">
        <v>5</v>
      </c>
      <c r="I8392">
        <v>2039</v>
      </c>
      <c r="J8392">
        <v>2050</v>
      </c>
      <c r="K8392">
        <v>30.260245560754498</v>
      </c>
    </row>
    <row r="8393" spans="5:11" x14ac:dyDescent="0.2">
      <c r="E8393" t="str">
        <f t="shared" si="131"/>
        <v>Manufacturing: Non Energy Intensive</v>
      </c>
      <c r="F8393" t="s">
        <v>81</v>
      </c>
      <c r="G8393" t="s">
        <v>39</v>
      </c>
      <c r="H8393" t="s">
        <v>5</v>
      </c>
      <c r="I8393">
        <v>2040</v>
      </c>
      <c r="J8393">
        <v>2048</v>
      </c>
      <c r="K8393">
        <v>30.018279267671801</v>
      </c>
    </row>
    <row r="8394" spans="5:11" x14ac:dyDescent="0.2">
      <c r="E8394" t="str">
        <f t="shared" si="131"/>
        <v>Manufacturing: Non Energy Intensive</v>
      </c>
      <c r="F8394" t="s">
        <v>81</v>
      </c>
      <c r="G8394" t="s">
        <v>39</v>
      </c>
      <c r="H8394" t="s">
        <v>5</v>
      </c>
      <c r="I8394">
        <v>2040</v>
      </c>
      <c r="J8394">
        <v>2049</v>
      </c>
      <c r="K8394">
        <v>31.331858701342</v>
      </c>
    </row>
    <row r="8395" spans="5:11" x14ac:dyDescent="0.2">
      <c r="E8395" t="str">
        <f t="shared" si="131"/>
        <v>Manufacturing: Non Energy Intensive</v>
      </c>
      <c r="F8395" t="s">
        <v>81</v>
      </c>
      <c r="G8395" t="s">
        <v>39</v>
      </c>
      <c r="H8395" t="s">
        <v>5</v>
      </c>
      <c r="I8395">
        <v>2040</v>
      </c>
      <c r="J8395">
        <v>2050</v>
      </c>
      <c r="K8395">
        <v>31.3638216259179</v>
      </c>
    </row>
    <row r="8396" spans="5:11" x14ac:dyDescent="0.2">
      <c r="E8396" t="str">
        <f t="shared" si="131"/>
        <v>Manufacturing: Non Energy Intensive</v>
      </c>
      <c r="F8396" t="s">
        <v>81</v>
      </c>
      <c r="G8396" t="s">
        <v>39</v>
      </c>
      <c r="H8396" t="s">
        <v>5</v>
      </c>
      <c r="I8396">
        <v>2041</v>
      </c>
      <c r="J8396">
        <v>2048</v>
      </c>
      <c r="K8396">
        <v>31.066107444263402</v>
      </c>
    </row>
    <row r="8397" spans="5:11" x14ac:dyDescent="0.2">
      <c r="E8397" t="str">
        <f t="shared" si="131"/>
        <v>Manufacturing: Non Energy Intensive</v>
      </c>
      <c r="F8397" t="s">
        <v>81</v>
      </c>
      <c r="G8397" t="s">
        <v>39</v>
      </c>
      <c r="H8397" t="s">
        <v>5</v>
      </c>
      <c r="I8397">
        <v>2041</v>
      </c>
      <c r="J8397">
        <v>2049</v>
      </c>
      <c r="K8397">
        <v>32.425293533995998</v>
      </c>
    </row>
    <row r="8398" spans="5:11" x14ac:dyDescent="0.2">
      <c r="E8398" t="str">
        <f t="shared" si="131"/>
        <v>Manufacturing: Non Energy Intensive</v>
      </c>
      <c r="F8398" t="s">
        <v>81</v>
      </c>
      <c r="G8398" t="s">
        <v>39</v>
      </c>
      <c r="H8398" t="s">
        <v>5</v>
      </c>
      <c r="I8398">
        <v>2041</v>
      </c>
      <c r="J8398">
        <v>2050</v>
      </c>
      <c r="K8398">
        <v>32.482092447406501</v>
      </c>
    </row>
    <row r="8399" spans="5:11" x14ac:dyDescent="0.2">
      <c r="E8399" t="str">
        <f t="shared" si="131"/>
        <v>Manufacturing: Non Energy Intensive</v>
      </c>
      <c r="F8399" t="s">
        <v>81</v>
      </c>
      <c r="G8399" t="s">
        <v>39</v>
      </c>
      <c r="H8399" t="s">
        <v>5</v>
      </c>
      <c r="I8399">
        <v>2042</v>
      </c>
      <c r="J8399">
        <v>2048</v>
      </c>
      <c r="K8399">
        <v>32.150383473494998</v>
      </c>
    </row>
    <row r="8400" spans="5:11" x14ac:dyDescent="0.2">
      <c r="E8400" t="str">
        <f t="shared" si="131"/>
        <v>Manufacturing: Non Energy Intensive</v>
      </c>
      <c r="F8400" t="s">
        <v>81</v>
      </c>
      <c r="G8400" t="s">
        <v>39</v>
      </c>
      <c r="H8400" t="s">
        <v>5</v>
      </c>
      <c r="I8400">
        <v>2042</v>
      </c>
      <c r="J8400">
        <v>2049</v>
      </c>
      <c r="K8400">
        <v>33.557522766679902</v>
      </c>
    </row>
    <row r="8401" spans="5:11" x14ac:dyDescent="0.2">
      <c r="E8401" t="str">
        <f t="shared" si="131"/>
        <v>Manufacturing: Non Energy Intensive</v>
      </c>
      <c r="F8401" t="s">
        <v>81</v>
      </c>
      <c r="G8401" t="s">
        <v>39</v>
      </c>
      <c r="H8401" t="s">
        <v>5</v>
      </c>
      <c r="I8401">
        <v>2042</v>
      </c>
      <c r="J8401">
        <v>2050</v>
      </c>
      <c r="K8401">
        <v>33.639709552620097</v>
      </c>
    </row>
    <row r="8402" spans="5:11" x14ac:dyDescent="0.2">
      <c r="E8402" t="str">
        <f t="shared" si="131"/>
        <v>Manufacturing: Non Energy Intensive</v>
      </c>
      <c r="F8402" t="s">
        <v>81</v>
      </c>
      <c r="G8402" t="s">
        <v>39</v>
      </c>
      <c r="H8402" t="s">
        <v>5</v>
      </c>
      <c r="I8402">
        <v>2043</v>
      </c>
      <c r="J8402">
        <v>2048</v>
      </c>
      <c r="K8402">
        <v>33.235988233923699</v>
      </c>
    </row>
    <row r="8403" spans="5:11" x14ac:dyDescent="0.2">
      <c r="E8403" t="str">
        <f t="shared" si="131"/>
        <v>Manufacturing: Non Energy Intensive</v>
      </c>
      <c r="F8403" t="s">
        <v>81</v>
      </c>
      <c r="G8403" t="s">
        <v>39</v>
      </c>
      <c r="H8403" t="s">
        <v>5</v>
      </c>
      <c r="I8403">
        <v>2043</v>
      </c>
      <c r="J8403">
        <v>2049</v>
      </c>
      <c r="K8403">
        <v>34.705203850218197</v>
      </c>
    </row>
    <row r="8404" spans="5:11" x14ac:dyDescent="0.2">
      <c r="E8404" t="str">
        <f t="shared" si="131"/>
        <v>Manufacturing: Non Energy Intensive</v>
      </c>
      <c r="F8404" t="s">
        <v>81</v>
      </c>
      <c r="G8404" t="s">
        <v>39</v>
      </c>
      <c r="H8404" t="s">
        <v>5</v>
      </c>
      <c r="I8404">
        <v>2043</v>
      </c>
      <c r="J8404">
        <v>2050</v>
      </c>
      <c r="K8404">
        <v>34.819311855135503</v>
      </c>
    </row>
    <row r="8405" spans="5:11" x14ac:dyDescent="0.2">
      <c r="E8405" t="str">
        <f t="shared" si="131"/>
        <v>Manufacturing: Non Energy Intensive</v>
      </c>
      <c r="F8405" t="s">
        <v>81</v>
      </c>
      <c r="G8405" t="s">
        <v>39</v>
      </c>
      <c r="H8405" t="s">
        <v>5</v>
      </c>
      <c r="I8405">
        <v>2044</v>
      </c>
      <c r="J8405">
        <v>2048</v>
      </c>
      <c r="K8405">
        <v>34.361554446305803</v>
      </c>
    </row>
    <row r="8406" spans="5:11" x14ac:dyDescent="0.2">
      <c r="E8406" t="str">
        <f t="shared" si="131"/>
        <v>Manufacturing: Non Energy Intensive</v>
      </c>
      <c r="F8406" t="s">
        <v>81</v>
      </c>
      <c r="G8406" t="s">
        <v>39</v>
      </c>
      <c r="H8406" t="s">
        <v>5</v>
      </c>
      <c r="I8406">
        <v>2044</v>
      </c>
      <c r="J8406">
        <v>2049</v>
      </c>
      <c r="K8406">
        <v>35.906306210852797</v>
      </c>
    </row>
    <row r="8407" spans="5:11" x14ac:dyDescent="0.2">
      <c r="E8407" t="str">
        <f t="shared" si="131"/>
        <v>Manufacturing: Non Energy Intensive</v>
      </c>
      <c r="F8407" t="s">
        <v>81</v>
      </c>
      <c r="G8407" t="s">
        <v>39</v>
      </c>
      <c r="H8407" t="s">
        <v>5</v>
      </c>
      <c r="I8407">
        <v>2044</v>
      </c>
      <c r="J8407">
        <v>2050</v>
      </c>
      <c r="K8407">
        <v>36.052441941366901</v>
      </c>
    </row>
    <row r="8408" spans="5:11" x14ac:dyDescent="0.2">
      <c r="E8408" t="str">
        <f t="shared" si="131"/>
        <v>Manufacturing: Non Energy Intensive</v>
      </c>
      <c r="F8408" t="s">
        <v>81</v>
      </c>
      <c r="G8408" t="s">
        <v>39</v>
      </c>
      <c r="H8408" t="s">
        <v>5</v>
      </c>
      <c r="I8408">
        <v>2045</v>
      </c>
      <c r="J8408">
        <v>2048</v>
      </c>
      <c r="K8408">
        <v>35.562215455345097</v>
      </c>
    </row>
    <row r="8409" spans="5:11" x14ac:dyDescent="0.2">
      <c r="E8409" t="str">
        <f t="shared" si="131"/>
        <v>Manufacturing: Non Energy Intensive</v>
      </c>
      <c r="F8409" t="s">
        <v>81</v>
      </c>
      <c r="G8409" t="s">
        <v>39</v>
      </c>
      <c r="H8409" t="s">
        <v>5</v>
      </c>
      <c r="I8409">
        <v>2045</v>
      </c>
      <c r="J8409">
        <v>2049</v>
      </c>
      <c r="K8409">
        <v>37.188456603058199</v>
      </c>
    </row>
    <row r="8410" spans="5:11" x14ac:dyDescent="0.2">
      <c r="E8410" t="str">
        <f t="shared" si="131"/>
        <v>Manufacturing: Non Energy Intensive</v>
      </c>
      <c r="F8410" t="s">
        <v>81</v>
      </c>
      <c r="G8410" t="s">
        <v>39</v>
      </c>
      <c r="H8410" t="s">
        <v>5</v>
      </c>
      <c r="I8410">
        <v>2045</v>
      </c>
      <c r="J8410">
        <v>2050</v>
      </c>
      <c r="K8410">
        <v>37.3680185191633</v>
      </c>
    </row>
    <row r="8411" spans="5:11" x14ac:dyDescent="0.2">
      <c r="E8411" t="str">
        <f t="shared" si="131"/>
        <v>Manufacturing: Non Energy Intensive</v>
      </c>
      <c r="F8411" t="s">
        <v>81</v>
      </c>
      <c r="G8411" t="s">
        <v>39</v>
      </c>
      <c r="H8411" t="s">
        <v>5</v>
      </c>
      <c r="I8411">
        <v>2046</v>
      </c>
      <c r="J8411">
        <v>2048</v>
      </c>
      <c r="K8411">
        <v>36.857235730487297</v>
      </c>
    </row>
    <row r="8412" spans="5:11" x14ac:dyDescent="0.2">
      <c r="E8412" t="str">
        <f t="shared" si="131"/>
        <v>Manufacturing: Non Energy Intensive</v>
      </c>
      <c r="F8412" t="s">
        <v>81</v>
      </c>
      <c r="G8412" t="s">
        <v>39</v>
      </c>
      <c r="H8412" t="s">
        <v>5</v>
      </c>
      <c r="I8412">
        <v>2046</v>
      </c>
      <c r="J8412">
        <v>2049</v>
      </c>
      <c r="K8412">
        <v>38.555949194857902</v>
      </c>
    </row>
    <row r="8413" spans="5:11" x14ac:dyDescent="0.2">
      <c r="E8413" t="str">
        <f t="shared" si="131"/>
        <v>Manufacturing: Non Energy Intensive</v>
      </c>
      <c r="F8413" t="s">
        <v>81</v>
      </c>
      <c r="G8413" t="s">
        <v>39</v>
      </c>
      <c r="H8413" t="s">
        <v>5</v>
      </c>
      <c r="I8413">
        <v>2046</v>
      </c>
      <c r="J8413">
        <v>2050</v>
      </c>
      <c r="K8413">
        <v>38.770756429391199</v>
      </c>
    </row>
    <row r="8414" spans="5:11" x14ac:dyDescent="0.2">
      <c r="E8414" t="str">
        <f t="shared" si="131"/>
        <v>Manufacturing: Non Energy Intensive</v>
      </c>
      <c r="F8414" t="s">
        <v>81</v>
      </c>
      <c r="G8414" t="s">
        <v>39</v>
      </c>
      <c r="H8414" t="s">
        <v>5</v>
      </c>
      <c r="I8414">
        <v>2047</v>
      </c>
      <c r="J8414">
        <v>2048</v>
      </c>
      <c r="K8414">
        <v>38.224837198289897</v>
      </c>
    </row>
    <row r="8415" spans="5:11" x14ac:dyDescent="0.2">
      <c r="E8415" t="str">
        <f t="shared" si="131"/>
        <v>Manufacturing: Non Energy Intensive</v>
      </c>
      <c r="F8415" t="s">
        <v>81</v>
      </c>
      <c r="G8415" t="s">
        <v>39</v>
      </c>
      <c r="H8415" t="s">
        <v>5</v>
      </c>
      <c r="I8415">
        <v>2047</v>
      </c>
      <c r="J8415">
        <v>2049</v>
      </c>
      <c r="K8415">
        <v>40.000738982232498</v>
      </c>
    </row>
    <row r="8416" spans="5:11" x14ac:dyDescent="0.2">
      <c r="E8416" t="str">
        <f t="shared" si="131"/>
        <v>Manufacturing: Non Energy Intensive</v>
      </c>
      <c r="F8416" t="s">
        <v>81</v>
      </c>
      <c r="G8416" t="s">
        <v>39</v>
      </c>
      <c r="H8416" t="s">
        <v>5</v>
      </c>
      <c r="I8416">
        <v>2047</v>
      </c>
      <c r="J8416">
        <v>2050</v>
      </c>
      <c r="K8416">
        <v>40.2532113279401</v>
      </c>
    </row>
    <row r="8417" spans="5:11" x14ac:dyDescent="0.2">
      <c r="E8417" t="str">
        <f t="shared" si="131"/>
        <v>Manufacturing: Non Energy Intensive</v>
      </c>
      <c r="F8417" t="s">
        <v>81</v>
      </c>
      <c r="G8417" t="s">
        <v>39</v>
      </c>
      <c r="H8417" t="s">
        <v>5</v>
      </c>
      <c r="I8417">
        <v>2048</v>
      </c>
      <c r="J8417">
        <v>2048</v>
      </c>
      <c r="K8417">
        <v>39.593822565667899</v>
      </c>
    </row>
    <row r="8418" spans="5:11" x14ac:dyDescent="0.2">
      <c r="E8418" t="str">
        <f t="shared" si="131"/>
        <v>Manufacturing: Non Energy Intensive</v>
      </c>
      <c r="F8418" t="s">
        <v>81</v>
      </c>
      <c r="G8418" t="s">
        <v>39</v>
      </c>
      <c r="H8418" t="s">
        <v>5</v>
      </c>
      <c r="I8418">
        <v>2048</v>
      </c>
      <c r="J8418">
        <v>2049</v>
      </c>
      <c r="K8418">
        <v>41.434801694583903</v>
      </c>
    </row>
    <row r="8419" spans="5:11" x14ac:dyDescent="0.2">
      <c r="E8419" t="str">
        <f t="shared" si="131"/>
        <v>Manufacturing: Non Energy Intensive</v>
      </c>
      <c r="F8419" t="s">
        <v>81</v>
      </c>
      <c r="G8419" t="s">
        <v>39</v>
      </c>
      <c r="H8419" t="s">
        <v>5</v>
      </c>
      <c r="I8419">
        <v>2048</v>
      </c>
      <c r="J8419">
        <v>2050</v>
      </c>
      <c r="K8419">
        <v>41.727522789840798</v>
      </c>
    </row>
    <row r="8420" spans="5:11" x14ac:dyDescent="0.2">
      <c r="E8420" t="str">
        <f t="shared" si="131"/>
        <v>Manufacturing: Non Energy Intensive</v>
      </c>
      <c r="F8420" t="s">
        <v>81</v>
      </c>
      <c r="G8420" t="s">
        <v>39</v>
      </c>
      <c r="H8420" t="s">
        <v>5</v>
      </c>
      <c r="I8420">
        <v>2049</v>
      </c>
      <c r="J8420">
        <v>2048</v>
      </c>
      <c r="K8420">
        <v>41.0361129398622</v>
      </c>
    </row>
    <row r="8421" spans="5:11" x14ac:dyDescent="0.2">
      <c r="E8421" t="str">
        <f t="shared" si="131"/>
        <v>Manufacturing: Non Energy Intensive</v>
      </c>
      <c r="F8421" t="s">
        <v>81</v>
      </c>
      <c r="G8421" t="s">
        <v>39</v>
      </c>
      <c r="H8421" t="s">
        <v>5</v>
      </c>
      <c r="I8421">
        <v>2049</v>
      </c>
      <c r="J8421">
        <v>2049</v>
      </c>
      <c r="K8421">
        <v>42.939484062991902</v>
      </c>
    </row>
    <row r="8422" spans="5:11" x14ac:dyDescent="0.2">
      <c r="E8422" t="str">
        <f t="shared" si="131"/>
        <v>Manufacturing: Non Energy Intensive</v>
      </c>
      <c r="F8422" t="s">
        <v>81</v>
      </c>
      <c r="G8422" t="s">
        <v>39</v>
      </c>
      <c r="H8422" t="s">
        <v>5</v>
      </c>
      <c r="I8422">
        <v>2049</v>
      </c>
      <c r="J8422">
        <v>2050</v>
      </c>
      <c r="K8422">
        <v>43.276637355382498</v>
      </c>
    </row>
    <row r="8423" spans="5:11" x14ac:dyDescent="0.2">
      <c r="E8423" t="str">
        <f t="shared" si="131"/>
        <v>Manufacturing: Non Energy Intensive</v>
      </c>
      <c r="F8423" t="s">
        <v>81</v>
      </c>
      <c r="G8423" t="s">
        <v>39</v>
      </c>
      <c r="H8423" t="s">
        <v>5</v>
      </c>
      <c r="I8423">
        <v>2050</v>
      </c>
      <c r="J8423">
        <v>2048</v>
      </c>
      <c r="K8423">
        <v>42.571852750819701</v>
      </c>
    </row>
    <row r="8424" spans="5:11" x14ac:dyDescent="0.2">
      <c r="E8424" t="str">
        <f t="shared" si="131"/>
        <v>Manufacturing: Non Energy Intensive</v>
      </c>
      <c r="F8424" t="s">
        <v>81</v>
      </c>
      <c r="G8424" t="s">
        <v>39</v>
      </c>
      <c r="H8424" t="s">
        <v>5</v>
      </c>
      <c r="I8424">
        <v>2050</v>
      </c>
      <c r="J8424">
        <v>2049</v>
      </c>
      <c r="K8424">
        <v>44.531892520571702</v>
      </c>
    </row>
    <row r="8425" spans="5:11" x14ac:dyDescent="0.2">
      <c r="E8425" t="str">
        <f t="shared" si="131"/>
        <v>Manufacturing: Non Energy Intensive</v>
      </c>
      <c r="F8425" t="s">
        <v>81</v>
      </c>
      <c r="G8425" t="s">
        <v>39</v>
      </c>
      <c r="H8425" t="s">
        <v>5</v>
      </c>
      <c r="I8425">
        <v>2050</v>
      </c>
      <c r="J8425">
        <v>2050</v>
      </c>
      <c r="K8425">
        <v>44.918031688349103</v>
      </c>
    </row>
    <row r="8426" spans="5:11" x14ac:dyDescent="0.2">
      <c r="E8426" t="str">
        <f t="shared" si="131"/>
        <v>Utilities</v>
      </c>
      <c r="F8426" t="s">
        <v>82</v>
      </c>
      <c r="G8426" t="s">
        <v>39</v>
      </c>
      <c r="H8426" t="s">
        <v>4</v>
      </c>
      <c r="I8426">
        <v>2012</v>
      </c>
      <c r="J8426">
        <v>2048</v>
      </c>
      <c r="K8426">
        <v>84.250557323845101</v>
      </c>
    </row>
    <row r="8427" spans="5:11" x14ac:dyDescent="0.2">
      <c r="E8427" t="str">
        <f t="shared" si="131"/>
        <v>Utilities</v>
      </c>
      <c r="F8427" t="s">
        <v>82</v>
      </c>
      <c r="G8427" t="s">
        <v>39</v>
      </c>
      <c r="H8427" t="s">
        <v>4</v>
      </c>
      <c r="I8427">
        <v>2012</v>
      </c>
      <c r="J8427">
        <v>2049</v>
      </c>
      <c r="K8427">
        <v>84.250557323843196</v>
      </c>
    </row>
    <row r="8428" spans="5:11" x14ac:dyDescent="0.2">
      <c r="E8428" t="str">
        <f t="shared" si="131"/>
        <v>Utilities</v>
      </c>
      <c r="F8428" t="s">
        <v>82</v>
      </c>
      <c r="G8428" t="s">
        <v>39</v>
      </c>
      <c r="H8428" t="s">
        <v>4</v>
      </c>
      <c r="I8428">
        <v>2012</v>
      </c>
      <c r="J8428">
        <v>2050</v>
      </c>
      <c r="K8428">
        <v>84.250557323843395</v>
      </c>
    </row>
    <row r="8429" spans="5:11" x14ac:dyDescent="0.2">
      <c r="E8429" t="str">
        <f t="shared" si="131"/>
        <v>Utilities</v>
      </c>
      <c r="F8429" t="s">
        <v>82</v>
      </c>
      <c r="G8429" t="s">
        <v>39</v>
      </c>
      <c r="H8429" t="s">
        <v>4</v>
      </c>
      <c r="I8429">
        <v>2013</v>
      </c>
      <c r="J8429">
        <v>2048</v>
      </c>
      <c r="K8429">
        <v>82.966760099213502</v>
      </c>
    </row>
    <row r="8430" spans="5:11" x14ac:dyDescent="0.2">
      <c r="E8430" t="str">
        <f t="shared" si="131"/>
        <v>Utilities</v>
      </c>
      <c r="F8430" t="s">
        <v>82</v>
      </c>
      <c r="G8430" t="s">
        <v>39</v>
      </c>
      <c r="H8430" t="s">
        <v>4</v>
      </c>
      <c r="I8430">
        <v>2013</v>
      </c>
      <c r="J8430">
        <v>2049</v>
      </c>
      <c r="K8430">
        <v>82.982224720094194</v>
      </c>
    </row>
    <row r="8431" spans="5:11" x14ac:dyDescent="0.2">
      <c r="E8431" t="str">
        <f t="shared" si="131"/>
        <v>Utilities</v>
      </c>
      <c r="F8431" t="s">
        <v>82</v>
      </c>
      <c r="G8431" t="s">
        <v>39</v>
      </c>
      <c r="H8431" t="s">
        <v>4</v>
      </c>
      <c r="I8431">
        <v>2013</v>
      </c>
      <c r="J8431">
        <v>2050</v>
      </c>
      <c r="K8431">
        <v>82.984444421581301</v>
      </c>
    </row>
    <row r="8432" spans="5:11" x14ac:dyDescent="0.2">
      <c r="E8432" t="str">
        <f t="shared" si="131"/>
        <v>Utilities</v>
      </c>
      <c r="F8432" t="s">
        <v>82</v>
      </c>
      <c r="G8432" t="s">
        <v>39</v>
      </c>
      <c r="H8432" t="s">
        <v>4</v>
      </c>
      <c r="I8432">
        <v>2014</v>
      </c>
      <c r="J8432">
        <v>2048</v>
      </c>
      <c r="K8432">
        <v>81.637984729515793</v>
      </c>
    </row>
    <row r="8433" spans="5:11" x14ac:dyDescent="0.2">
      <c r="E8433" t="str">
        <f t="shared" si="131"/>
        <v>Utilities</v>
      </c>
      <c r="F8433" t="s">
        <v>82</v>
      </c>
      <c r="G8433" t="s">
        <v>39</v>
      </c>
      <c r="H8433" t="s">
        <v>4</v>
      </c>
      <c r="I8433">
        <v>2014</v>
      </c>
      <c r="J8433">
        <v>2049</v>
      </c>
      <c r="K8433">
        <v>81.388355360488205</v>
      </c>
    </row>
    <row r="8434" spans="5:11" x14ac:dyDescent="0.2">
      <c r="E8434" t="str">
        <f t="shared" si="131"/>
        <v>Utilities</v>
      </c>
      <c r="F8434" t="s">
        <v>82</v>
      </c>
      <c r="G8434" t="s">
        <v>39</v>
      </c>
      <c r="H8434" t="s">
        <v>4</v>
      </c>
      <c r="I8434">
        <v>2014</v>
      </c>
      <c r="J8434">
        <v>2050</v>
      </c>
      <c r="K8434">
        <v>81.258124222421003</v>
      </c>
    </row>
    <row r="8435" spans="5:11" x14ac:dyDescent="0.2">
      <c r="E8435" t="str">
        <f t="shared" si="131"/>
        <v>Utilities</v>
      </c>
      <c r="F8435" t="s">
        <v>82</v>
      </c>
      <c r="G8435" t="s">
        <v>39</v>
      </c>
      <c r="H8435" t="s">
        <v>4</v>
      </c>
      <c r="I8435">
        <v>2015</v>
      </c>
      <c r="J8435">
        <v>2048</v>
      </c>
      <c r="K8435">
        <v>80.033332198356703</v>
      </c>
    </row>
    <row r="8436" spans="5:11" x14ac:dyDescent="0.2">
      <c r="E8436" t="str">
        <f t="shared" si="131"/>
        <v>Utilities</v>
      </c>
      <c r="F8436" t="s">
        <v>82</v>
      </c>
      <c r="G8436" t="s">
        <v>39</v>
      </c>
      <c r="H8436" t="s">
        <v>4</v>
      </c>
      <c r="I8436">
        <v>2015</v>
      </c>
      <c r="J8436">
        <v>2049</v>
      </c>
      <c r="K8436">
        <v>79.780873267603596</v>
      </c>
    </row>
    <row r="8437" spans="5:11" x14ac:dyDescent="0.2">
      <c r="E8437" t="str">
        <f t="shared" si="131"/>
        <v>Utilities</v>
      </c>
      <c r="F8437" t="s">
        <v>82</v>
      </c>
      <c r="G8437" t="s">
        <v>39</v>
      </c>
      <c r="H8437" t="s">
        <v>4</v>
      </c>
      <c r="I8437">
        <v>2015</v>
      </c>
      <c r="J8437">
        <v>2050</v>
      </c>
      <c r="K8437">
        <v>79.502312842746306</v>
      </c>
    </row>
    <row r="8438" spans="5:11" x14ac:dyDescent="0.2">
      <c r="E8438" t="str">
        <f t="shared" si="131"/>
        <v>Utilities</v>
      </c>
      <c r="F8438" t="s">
        <v>82</v>
      </c>
      <c r="G8438" t="s">
        <v>39</v>
      </c>
      <c r="H8438" t="s">
        <v>4</v>
      </c>
      <c r="I8438">
        <v>2016</v>
      </c>
      <c r="J8438">
        <v>2048</v>
      </c>
      <c r="K8438">
        <v>78.0683646587878</v>
      </c>
    </row>
    <row r="8439" spans="5:11" x14ac:dyDescent="0.2">
      <c r="E8439" t="str">
        <f t="shared" si="131"/>
        <v>Utilities</v>
      </c>
      <c r="F8439" t="s">
        <v>82</v>
      </c>
      <c r="G8439" t="s">
        <v>39</v>
      </c>
      <c r="H8439" t="s">
        <v>4</v>
      </c>
      <c r="I8439">
        <v>2016</v>
      </c>
      <c r="J8439">
        <v>2049</v>
      </c>
      <c r="K8439">
        <v>78.200092128934102</v>
      </c>
    </row>
    <row r="8440" spans="5:11" x14ac:dyDescent="0.2">
      <c r="E8440" t="str">
        <f t="shared" si="131"/>
        <v>Utilities</v>
      </c>
      <c r="F8440" t="s">
        <v>82</v>
      </c>
      <c r="G8440" t="s">
        <v>39</v>
      </c>
      <c r="H8440" t="s">
        <v>4</v>
      </c>
      <c r="I8440">
        <v>2016</v>
      </c>
      <c r="J8440">
        <v>2050</v>
      </c>
      <c r="K8440">
        <v>77.844720856874005</v>
      </c>
    </row>
    <row r="8441" spans="5:11" x14ac:dyDescent="0.2">
      <c r="E8441" t="str">
        <f t="shared" si="131"/>
        <v>Utilities</v>
      </c>
      <c r="F8441" t="s">
        <v>82</v>
      </c>
      <c r="G8441" t="s">
        <v>39</v>
      </c>
      <c r="H8441" t="s">
        <v>4</v>
      </c>
      <c r="I8441">
        <v>2017</v>
      </c>
      <c r="J8441">
        <v>2048</v>
      </c>
      <c r="K8441">
        <v>77.285106669460504</v>
      </c>
    </row>
    <row r="8442" spans="5:11" x14ac:dyDescent="0.2">
      <c r="E8442" t="str">
        <f t="shared" si="131"/>
        <v>Utilities</v>
      </c>
      <c r="F8442" t="s">
        <v>82</v>
      </c>
      <c r="G8442" t="s">
        <v>39</v>
      </c>
      <c r="H8442" t="s">
        <v>4</v>
      </c>
      <c r="I8442">
        <v>2017</v>
      </c>
      <c r="J8442">
        <v>2049</v>
      </c>
      <c r="K8442">
        <v>77.645802878473106</v>
      </c>
    </row>
    <row r="8443" spans="5:11" x14ac:dyDescent="0.2">
      <c r="E8443" t="str">
        <f t="shared" si="131"/>
        <v>Utilities</v>
      </c>
      <c r="F8443" t="s">
        <v>82</v>
      </c>
      <c r="G8443" t="s">
        <v>39</v>
      </c>
      <c r="H8443" t="s">
        <v>4</v>
      </c>
      <c r="I8443">
        <v>2017</v>
      </c>
      <c r="J8443">
        <v>2050</v>
      </c>
      <c r="K8443">
        <v>77.141938322287203</v>
      </c>
    </row>
    <row r="8444" spans="5:11" x14ac:dyDescent="0.2">
      <c r="E8444" t="str">
        <f t="shared" si="131"/>
        <v>Utilities</v>
      </c>
      <c r="F8444" t="s">
        <v>82</v>
      </c>
      <c r="G8444" t="s">
        <v>39</v>
      </c>
      <c r="H8444" t="s">
        <v>4</v>
      </c>
      <c r="I8444">
        <v>2018</v>
      </c>
      <c r="J8444">
        <v>2048</v>
      </c>
      <c r="K8444">
        <v>78.017995741181807</v>
      </c>
    </row>
    <row r="8445" spans="5:11" x14ac:dyDescent="0.2">
      <c r="E8445" t="str">
        <f t="shared" si="131"/>
        <v>Utilities</v>
      </c>
      <c r="F8445" t="s">
        <v>82</v>
      </c>
      <c r="G8445" t="s">
        <v>39</v>
      </c>
      <c r="H8445" t="s">
        <v>4</v>
      </c>
      <c r="I8445">
        <v>2018</v>
      </c>
      <c r="J8445">
        <v>2049</v>
      </c>
      <c r="K8445">
        <v>78.6401485610414</v>
      </c>
    </row>
    <row r="8446" spans="5:11" x14ac:dyDescent="0.2">
      <c r="E8446" t="str">
        <f t="shared" si="131"/>
        <v>Utilities</v>
      </c>
      <c r="F8446" t="s">
        <v>82</v>
      </c>
      <c r="G8446" t="s">
        <v>39</v>
      </c>
      <c r="H8446" t="s">
        <v>4</v>
      </c>
      <c r="I8446">
        <v>2018</v>
      </c>
      <c r="J8446">
        <v>2050</v>
      </c>
      <c r="K8446">
        <v>78.047941197811198</v>
      </c>
    </row>
    <row r="8447" spans="5:11" x14ac:dyDescent="0.2">
      <c r="E8447" t="str">
        <f t="shared" si="131"/>
        <v>Utilities</v>
      </c>
      <c r="F8447" t="s">
        <v>82</v>
      </c>
      <c r="G8447" t="s">
        <v>39</v>
      </c>
      <c r="H8447" t="s">
        <v>4</v>
      </c>
      <c r="I8447">
        <v>2019</v>
      </c>
      <c r="J8447">
        <v>2048</v>
      </c>
      <c r="K8447">
        <v>77.262658261394904</v>
      </c>
    </row>
    <row r="8448" spans="5:11" x14ac:dyDescent="0.2">
      <c r="E8448" t="str">
        <f t="shared" si="131"/>
        <v>Utilities</v>
      </c>
      <c r="F8448" t="s">
        <v>82</v>
      </c>
      <c r="G8448" t="s">
        <v>39</v>
      </c>
      <c r="H8448" t="s">
        <v>4</v>
      </c>
      <c r="I8448">
        <v>2019</v>
      </c>
      <c r="J8448">
        <v>2049</v>
      </c>
      <c r="K8448">
        <v>78.337901635958104</v>
      </c>
    </row>
    <row r="8449" spans="5:11" x14ac:dyDescent="0.2">
      <c r="E8449" t="str">
        <f t="shared" si="131"/>
        <v>Utilities</v>
      </c>
      <c r="F8449" t="s">
        <v>82</v>
      </c>
      <c r="G8449" t="s">
        <v>39</v>
      </c>
      <c r="H8449" t="s">
        <v>4</v>
      </c>
      <c r="I8449">
        <v>2019</v>
      </c>
      <c r="J8449">
        <v>2050</v>
      </c>
      <c r="K8449">
        <v>77.560261320256103</v>
      </c>
    </row>
    <row r="8450" spans="5:11" x14ac:dyDescent="0.2">
      <c r="E8450" t="str">
        <f t="shared" si="131"/>
        <v>Utilities</v>
      </c>
      <c r="F8450" t="s">
        <v>82</v>
      </c>
      <c r="G8450" t="s">
        <v>39</v>
      </c>
      <c r="H8450" t="s">
        <v>4</v>
      </c>
      <c r="I8450">
        <v>2020</v>
      </c>
      <c r="J8450">
        <v>2048</v>
      </c>
      <c r="K8450">
        <v>71.904985537997106</v>
      </c>
    </row>
    <row r="8451" spans="5:11" x14ac:dyDescent="0.2">
      <c r="E8451" t="str">
        <f t="shared" ref="E8451:E8514" si="132">VLOOKUP(F8451,$A$2:$B$53,2,)</f>
        <v>Utilities</v>
      </c>
      <c r="F8451" t="s">
        <v>82</v>
      </c>
      <c r="G8451" t="s">
        <v>39</v>
      </c>
      <c r="H8451" t="s">
        <v>4</v>
      </c>
      <c r="I8451">
        <v>2020</v>
      </c>
      <c r="J8451">
        <v>2049</v>
      </c>
      <c r="K8451">
        <v>73.3834924048776</v>
      </c>
    </row>
    <row r="8452" spans="5:11" x14ac:dyDescent="0.2">
      <c r="E8452" t="str">
        <f t="shared" si="132"/>
        <v>Utilities</v>
      </c>
      <c r="F8452" t="s">
        <v>82</v>
      </c>
      <c r="G8452" t="s">
        <v>39</v>
      </c>
      <c r="H8452" t="s">
        <v>4</v>
      </c>
      <c r="I8452">
        <v>2020</v>
      </c>
      <c r="J8452">
        <v>2050</v>
      </c>
      <c r="K8452">
        <v>72.398916614835798</v>
      </c>
    </row>
    <row r="8453" spans="5:11" x14ac:dyDescent="0.2">
      <c r="E8453" t="str">
        <f t="shared" si="132"/>
        <v>Utilities</v>
      </c>
      <c r="F8453" t="s">
        <v>82</v>
      </c>
      <c r="G8453" t="s">
        <v>39</v>
      </c>
      <c r="H8453" t="s">
        <v>4</v>
      </c>
      <c r="I8453">
        <v>2021</v>
      </c>
      <c r="J8453">
        <v>2048</v>
      </c>
      <c r="K8453">
        <v>72.811126959818097</v>
      </c>
    </row>
    <row r="8454" spans="5:11" x14ac:dyDescent="0.2">
      <c r="E8454" t="str">
        <f t="shared" si="132"/>
        <v>Utilities</v>
      </c>
      <c r="F8454" t="s">
        <v>82</v>
      </c>
      <c r="G8454" t="s">
        <v>39</v>
      </c>
      <c r="H8454" t="s">
        <v>4</v>
      </c>
      <c r="I8454">
        <v>2021</v>
      </c>
      <c r="J8454">
        <v>2049</v>
      </c>
      <c r="K8454">
        <v>74.7511797832898</v>
      </c>
    </row>
    <row r="8455" spans="5:11" x14ac:dyDescent="0.2">
      <c r="E8455" t="str">
        <f t="shared" si="132"/>
        <v>Utilities</v>
      </c>
      <c r="F8455" t="s">
        <v>82</v>
      </c>
      <c r="G8455" t="s">
        <v>39</v>
      </c>
      <c r="H8455" t="s">
        <v>4</v>
      </c>
      <c r="I8455">
        <v>2021</v>
      </c>
      <c r="J8455">
        <v>2050</v>
      </c>
      <c r="K8455">
        <v>74.6134098134835</v>
      </c>
    </row>
    <row r="8456" spans="5:11" x14ac:dyDescent="0.2">
      <c r="E8456" t="str">
        <f t="shared" si="132"/>
        <v>Utilities</v>
      </c>
      <c r="F8456" t="s">
        <v>82</v>
      </c>
      <c r="G8456" t="s">
        <v>39</v>
      </c>
      <c r="H8456" t="s">
        <v>4</v>
      </c>
      <c r="I8456">
        <v>2022</v>
      </c>
      <c r="J8456">
        <v>2048</v>
      </c>
      <c r="K8456">
        <v>72.578207809798201</v>
      </c>
    </row>
    <row r="8457" spans="5:11" x14ac:dyDescent="0.2">
      <c r="E8457" t="str">
        <f t="shared" si="132"/>
        <v>Utilities</v>
      </c>
      <c r="F8457" t="s">
        <v>82</v>
      </c>
      <c r="G8457" t="s">
        <v>39</v>
      </c>
      <c r="H8457" t="s">
        <v>4</v>
      </c>
      <c r="I8457">
        <v>2022</v>
      </c>
      <c r="J8457">
        <v>2049</v>
      </c>
      <c r="K8457">
        <v>74.702188163402695</v>
      </c>
    </row>
    <row r="8458" spans="5:11" x14ac:dyDescent="0.2">
      <c r="E8458" t="str">
        <f t="shared" si="132"/>
        <v>Utilities</v>
      </c>
      <c r="F8458" t="s">
        <v>82</v>
      </c>
      <c r="G8458" t="s">
        <v>39</v>
      </c>
      <c r="H8458" t="s">
        <v>4</v>
      </c>
      <c r="I8458">
        <v>2022</v>
      </c>
      <c r="J8458">
        <v>2050</v>
      </c>
      <c r="K8458">
        <v>73.863708046162202</v>
      </c>
    </row>
    <row r="8459" spans="5:11" x14ac:dyDescent="0.2">
      <c r="E8459" t="str">
        <f t="shared" si="132"/>
        <v>Utilities</v>
      </c>
      <c r="F8459" t="s">
        <v>82</v>
      </c>
      <c r="G8459" t="s">
        <v>39</v>
      </c>
      <c r="H8459" t="s">
        <v>4</v>
      </c>
      <c r="I8459">
        <v>2023</v>
      </c>
      <c r="J8459">
        <v>2048</v>
      </c>
      <c r="K8459">
        <v>72.895355566120202</v>
      </c>
    </row>
    <row r="8460" spans="5:11" x14ac:dyDescent="0.2">
      <c r="E8460" t="str">
        <f t="shared" si="132"/>
        <v>Utilities</v>
      </c>
      <c r="F8460" t="s">
        <v>82</v>
      </c>
      <c r="G8460" t="s">
        <v>39</v>
      </c>
      <c r="H8460" t="s">
        <v>4</v>
      </c>
      <c r="I8460">
        <v>2023</v>
      </c>
      <c r="J8460">
        <v>2049</v>
      </c>
      <c r="K8460">
        <v>75.374080746520207</v>
      </c>
    </row>
    <row r="8461" spans="5:11" x14ac:dyDescent="0.2">
      <c r="E8461" t="str">
        <f t="shared" si="132"/>
        <v>Utilities</v>
      </c>
      <c r="F8461" t="s">
        <v>82</v>
      </c>
      <c r="G8461" t="s">
        <v>39</v>
      </c>
      <c r="H8461" t="s">
        <v>4</v>
      </c>
      <c r="I8461">
        <v>2023</v>
      </c>
      <c r="J8461">
        <v>2050</v>
      </c>
      <c r="K8461">
        <v>74.332118944947794</v>
      </c>
    </row>
    <row r="8462" spans="5:11" x14ac:dyDescent="0.2">
      <c r="E8462" t="str">
        <f t="shared" si="132"/>
        <v>Utilities</v>
      </c>
      <c r="F8462" t="s">
        <v>82</v>
      </c>
      <c r="G8462" t="s">
        <v>39</v>
      </c>
      <c r="H8462" t="s">
        <v>4</v>
      </c>
      <c r="I8462">
        <v>2024</v>
      </c>
      <c r="J8462">
        <v>2048</v>
      </c>
      <c r="K8462">
        <v>73.426686463326504</v>
      </c>
    </row>
    <row r="8463" spans="5:11" x14ac:dyDescent="0.2">
      <c r="E8463" t="str">
        <f t="shared" si="132"/>
        <v>Utilities</v>
      </c>
      <c r="F8463" t="s">
        <v>82</v>
      </c>
      <c r="G8463" t="s">
        <v>39</v>
      </c>
      <c r="H8463" t="s">
        <v>4</v>
      </c>
      <c r="I8463">
        <v>2024</v>
      </c>
      <c r="J8463">
        <v>2049</v>
      </c>
      <c r="K8463">
        <v>76.118631045869705</v>
      </c>
    </row>
    <row r="8464" spans="5:11" x14ac:dyDescent="0.2">
      <c r="E8464" t="str">
        <f t="shared" si="132"/>
        <v>Utilities</v>
      </c>
      <c r="F8464" t="s">
        <v>82</v>
      </c>
      <c r="G8464" t="s">
        <v>39</v>
      </c>
      <c r="H8464" t="s">
        <v>4</v>
      </c>
      <c r="I8464">
        <v>2024</v>
      </c>
      <c r="J8464">
        <v>2050</v>
      </c>
      <c r="K8464">
        <v>75.250560892329801</v>
      </c>
    </row>
    <row r="8465" spans="5:11" x14ac:dyDescent="0.2">
      <c r="E8465" t="str">
        <f t="shared" si="132"/>
        <v>Utilities</v>
      </c>
      <c r="F8465" t="s">
        <v>82</v>
      </c>
      <c r="G8465" t="s">
        <v>39</v>
      </c>
      <c r="H8465" t="s">
        <v>4</v>
      </c>
      <c r="I8465">
        <v>2025</v>
      </c>
      <c r="J8465">
        <v>2048</v>
      </c>
      <c r="K8465">
        <v>73.995107167991407</v>
      </c>
    </row>
    <row r="8466" spans="5:11" x14ac:dyDescent="0.2">
      <c r="E8466" t="str">
        <f t="shared" si="132"/>
        <v>Utilities</v>
      </c>
      <c r="F8466" t="s">
        <v>82</v>
      </c>
      <c r="G8466" t="s">
        <v>39</v>
      </c>
      <c r="H8466" t="s">
        <v>4</v>
      </c>
      <c r="I8466">
        <v>2025</v>
      </c>
      <c r="J8466">
        <v>2049</v>
      </c>
      <c r="K8466">
        <v>76.471049979298002</v>
      </c>
    </row>
    <row r="8467" spans="5:11" x14ac:dyDescent="0.2">
      <c r="E8467" t="str">
        <f t="shared" si="132"/>
        <v>Utilities</v>
      </c>
      <c r="F8467" t="s">
        <v>82</v>
      </c>
      <c r="G8467" t="s">
        <v>39</v>
      </c>
      <c r="H8467" t="s">
        <v>4</v>
      </c>
      <c r="I8467">
        <v>2025</v>
      </c>
      <c r="J8467">
        <v>2050</v>
      </c>
      <c r="K8467">
        <v>75.430392212332606</v>
      </c>
    </row>
    <row r="8468" spans="5:11" x14ac:dyDescent="0.2">
      <c r="E8468" t="str">
        <f t="shared" si="132"/>
        <v>Utilities</v>
      </c>
      <c r="F8468" t="s">
        <v>82</v>
      </c>
      <c r="G8468" t="s">
        <v>39</v>
      </c>
      <c r="H8468" t="s">
        <v>4</v>
      </c>
      <c r="I8468">
        <v>2026</v>
      </c>
      <c r="J8468">
        <v>2048</v>
      </c>
      <c r="K8468">
        <v>73.917879790877095</v>
      </c>
    </row>
    <row r="8469" spans="5:11" x14ac:dyDescent="0.2">
      <c r="E8469" t="str">
        <f t="shared" si="132"/>
        <v>Utilities</v>
      </c>
      <c r="F8469" t="s">
        <v>82</v>
      </c>
      <c r="G8469" t="s">
        <v>39</v>
      </c>
      <c r="H8469" t="s">
        <v>4</v>
      </c>
      <c r="I8469">
        <v>2026</v>
      </c>
      <c r="J8469">
        <v>2049</v>
      </c>
      <c r="K8469">
        <v>76.808883886672106</v>
      </c>
    </row>
    <row r="8470" spans="5:11" x14ac:dyDescent="0.2">
      <c r="E8470" t="str">
        <f t="shared" si="132"/>
        <v>Utilities</v>
      </c>
      <c r="F8470" t="s">
        <v>82</v>
      </c>
      <c r="G8470" t="s">
        <v>39</v>
      </c>
      <c r="H8470" t="s">
        <v>4</v>
      </c>
      <c r="I8470">
        <v>2026</v>
      </c>
      <c r="J8470">
        <v>2050</v>
      </c>
      <c r="K8470">
        <v>75.786557591147002</v>
      </c>
    </row>
    <row r="8471" spans="5:11" x14ac:dyDescent="0.2">
      <c r="E8471" t="str">
        <f t="shared" si="132"/>
        <v>Utilities</v>
      </c>
      <c r="F8471" t="s">
        <v>82</v>
      </c>
      <c r="G8471" t="s">
        <v>39</v>
      </c>
      <c r="H8471" t="s">
        <v>4</v>
      </c>
      <c r="I8471">
        <v>2027</v>
      </c>
      <c r="J8471">
        <v>2048</v>
      </c>
      <c r="K8471">
        <v>73.842595340514904</v>
      </c>
    </row>
    <row r="8472" spans="5:11" x14ac:dyDescent="0.2">
      <c r="E8472" t="str">
        <f t="shared" si="132"/>
        <v>Utilities</v>
      </c>
      <c r="F8472" t="s">
        <v>82</v>
      </c>
      <c r="G8472" t="s">
        <v>39</v>
      </c>
      <c r="H8472" t="s">
        <v>4</v>
      </c>
      <c r="I8472">
        <v>2027</v>
      </c>
      <c r="J8472">
        <v>2049</v>
      </c>
      <c r="K8472">
        <v>77.404033526011105</v>
      </c>
    </row>
    <row r="8473" spans="5:11" x14ac:dyDescent="0.2">
      <c r="E8473" t="str">
        <f t="shared" si="132"/>
        <v>Utilities</v>
      </c>
      <c r="F8473" t="s">
        <v>82</v>
      </c>
      <c r="G8473" t="s">
        <v>39</v>
      </c>
      <c r="H8473" t="s">
        <v>4</v>
      </c>
      <c r="I8473">
        <v>2027</v>
      </c>
      <c r="J8473">
        <v>2050</v>
      </c>
      <c r="K8473">
        <v>75.944144356749504</v>
      </c>
    </row>
    <row r="8474" spans="5:11" x14ac:dyDescent="0.2">
      <c r="E8474" t="str">
        <f t="shared" si="132"/>
        <v>Utilities</v>
      </c>
      <c r="F8474" t="s">
        <v>82</v>
      </c>
      <c r="G8474" t="s">
        <v>39</v>
      </c>
      <c r="H8474" t="s">
        <v>4</v>
      </c>
      <c r="I8474">
        <v>2028</v>
      </c>
      <c r="J8474">
        <v>2048</v>
      </c>
      <c r="K8474">
        <v>74.123391030386799</v>
      </c>
    </row>
    <row r="8475" spans="5:11" x14ac:dyDescent="0.2">
      <c r="E8475" t="str">
        <f t="shared" si="132"/>
        <v>Utilities</v>
      </c>
      <c r="F8475" t="s">
        <v>82</v>
      </c>
      <c r="G8475" t="s">
        <v>39</v>
      </c>
      <c r="H8475" t="s">
        <v>4</v>
      </c>
      <c r="I8475">
        <v>2028</v>
      </c>
      <c r="J8475">
        <v>2049</v>
      </c>
      <c r="K8475">
        <v>78.1082927350662</v>
      </c>
    </row>
    <row r="8476" spans="5:11" x14ac:dyDescent="0.2">
      <c r="E8476" t="str">
        <f t="shared" si="132"/>
        <v>Utilities</v>
      </c>
      <c r="F8476" t="s">
        <v>82</v>
      </c>
      <c r="G8476" t="s">
        <v>39</v>
      </c>
      <c r="H8476" t="s">
        <v>4</v>
      </c>
      <c r="I8476">
        <v>2028</v>
      </c>
      <c r="J8476">
        <v>2050</v>
      </c>
      <c r="K8476">
        <v>76.903315065896095</v>
      </c>
    </row>
    <row r="8477" spans="5:11" x14ac:dyDescent="0.2">
      <c r="E8477" t="str">
        <f t="shared" si="132"/>
        <v>Utilities</v>
      </c>
      <c r="F8477" t="s">
        <v>82</v>
      </c>
      <c r="G8477" t="s">
        <v>39</v>
      </c>
      <c r="H8477" t="s">
        <v>4</v>
      </c>
      <c r="I8477">
        <v>2029</v>
      </c>
      <c r="J8477">
        <v>2048</v>
      </c>
      <c r="K8477">
        <v>75.089846533031306</v>
      </c>
    </row>
    <row r="8478" spans="5:11" x14ac:dyDescent="0.2">
      <c r="E8478" t="str">
        <f t="shared" si="132"/>
        <v>Utilities</v>
      </c>
      <c r="F8478" t="s">
        <v>82</v>
      </c>
      <c r="G8478" t="s">
        <v>39</v>
      </c>
      <c r="H8478" t="s">
        <v>4</v>
      </c>
      <c r="I8478">
        <v>2029</v>
      </c>
      <c r="J8478">
        <v>2049</v>
      </c>
      <c r="K8478">
        <v>79.435501762160996</v>
      </c>
    </row>
    <row r="8479" spans="5:11" x14ac:dyDescent="0.2">
      <c r="E8479" t="str">
        <f t="shared" si="132"/>
        <v>Utilities</v>
      </c>
      <c r="F8479" t="s">
        <v>82</v>
      </c>
      <c r="G8479" t="s">
        <v>39</v>
      </c>
      <c r="H8479" t="s">
        <v>4</v>
      </c>
      <c r="I8479">
        <v>2029</v>
      </c>
      <c r="J8479">
        <v>2050</v>
      </c>
      <c r="K8479">
        <v>78.151727903854294</v>
      </c>
    </row>
    <row r="8480" spans="5:11" x14ac:dyDescent="0.2">
      <c r="E8480" t="str">
        <f t="shared" si="132"/>
        <v>Utilities</v>
      </c>
      <c r="F8480" t="s">
        <v>82</v>
      </c>
      <c r="G8480" t="s">
        <v>39</v>
      </c>
      <c r="H8480" t="s">
        <v>4</v>
      </c>
      <c r="I8480">
        <v>2030</v>
      </c>
      <c r="J8480">
        <v>2048</v>
      </c>
      <c r="K8480">
        <v>69.281497490896797</v>
      </c>
    </row>
    <row r="8481" spans="5:11" x14ac:dyDescent="0.2">
      <c r="E8481" t="str">
        <f t="shared" si="132"/>
        <v>Utilities</v>
      </c>
      <c r="F8481" t="s">
        <v>82</v>
      </c>
      <c r="G8481" t="s">
        <v>39</v>
      </c>
      <c r="H8481" t="s">
        <v>4</v>
      </c>
      <c r="I8481">
        <v>2030</v>
      </c>
      <c r="J8481">
        <v>2049</v>
      </c>
      <c r="K8481">
        <v>73.827580836682003</v>
      </c>
    </row>
    <row r="8482" spans="5:11" x14ac:dyDescent="0.2">
      <c r="E8482" t="str">
        <f t="shared" si="132"/>
        <v>Utilities</v>
      </c>
      <c r="F8482" t="s">
        <v>82</v>
      </c>
      <c r="G8482" t="s">
        <v>39</v>
      </c>
      <c r="H8482" t="s">
        <v>4</v>
      </c>
      <c r="I8482">
        <v>2030</v>
      </c>
      <c r="J8482">
        <v>2050</v>
      </c>
      <c r="K8482">
        <v>72.473505494164996</v>
      </c>
    </row>
    <row r="8483" spans="5:11" x14ac:dyDescent="0.2">
      <c r="E8483" t="str">
        <f t="shared" si="132"/>
        <v>Utilities</v>
      </c>
      <c r="F8483" t="s">
        <v>82</v>
      </c>
      <c r="G8483" t="s">
        <v>39</v>
      </c>
      <c r="H8483" t="s">
        <v>4</v>
      </c>
      <c r="I8483">
        <v>2031</v>
      </c>
      <c r="J8483">
        <v>2048</v>
      </c>
      <c r="K8483">
        <v>73.898917829990694</v>
      </c>
    </row>
    <row r="8484" spans="5:11" x14ac:dyDescent="0.2">
      <c r="E8484" t="str">
        <f t="shared" si="132"/>
        <v>Utilities</v>
      </c>
      <c r="F8484" t="s">
        <v>82</v>
      </c>
      <c r="G8484" t="s">
        <v>39</v>
      </c>
      <c r="H8484" t="s">
        <v>4</v>
      </c>
      <c r="I8484">
        <v>2031</v>
      </c>
      <c r="J8484">
        <v>2049</v>
      </c>
      <c r="K8484">
        <v>79.0410873485922</v>
      </c>
    </row>
    <row r="8485" spans="5:11" x14ac:dyDescent="0.2">
      <c r="E8485" t="str">
        <f t="shared" si="132"/>
        <v>Utilities</v>
      </c>
      <c r="F8485" t="s">
        <v>82</v>
      </c>
      <c r="G8485" t="s">
        <v>39</v>
      </c>
      <c r="H8485" t="s">
        <v>4</v>
      </c>
      <c r="I8485">
        <v>2031</v>
      </c>
      <c r="J8485">
        <v>2050</v>
      </c>
      <c r="K8485">
        <v>77.619574470673896</v>
      </c>
    </row>
    <row r="8486" spans="5:11" x14ac:dyDescent="0.2">
      <c r="E8486" t="str">
        <f t="shared" si="132"/>
        <v>Utilities</v>
      </c>
      <c r="F8486" t="s">
        <v>82</v>
      </c>
      <c r="G8486" t="s">
        <v>39</v>
      </c>
      <c r="H8486" t="s">
        <v>4</v>
      </c>
      <c r="I8486">
        <v>2032</v>
      </c>
      <c r="J8486">
        <v>2048</v>
      </c>
      <c r="K8486">
        <v>75.125327095607105</v>
      </c>
    </row>
    <row r="8487" spans="5:11" x14ac:dyDescent="0.2">
      <c r="E8487" t="str">
        <f t="shared" si="132"/>
        <v>Utilities</v>
      </c>
      <c r="F8487" t="s">
        <v>82</v>
      </c>
      <c r="G8487" t="s">
        <v>39</v>
      </c>
      <c r="H8487" t="s">
        <v>4</v>
      </c>
      <c r="I8487">
        <v>2032</v>
      </c>
      <c r="J8487">
        <v>2049</v>
      </c>
      <c r="K8487">
        <v>79.558986039198899</v>
      </c>
    </row>
    <row r="8488" spans="5:11" x14ac:dyDescent="0.2">
      <c r="E8488" t="str">
        <f t="shared" si="132"/>
        <v>Utilities</v>
      </c>
      <c r="F8488" t="s">
        <v>82</v>
      </c>
      <c r="G8488" t="s">
        <v>39</v>
      </c>
      <c r="H8488" t="s">
        <v>4</v>
      </c>
      <c r="I8488">
        <v>2032</v>
      </c>
      <c r="J8488">
        <v>2050</v>
      </c>
      <c r="K8488">
        <v>79.007701085181694</v>
      </c>
    </row>
    <row r="8489" spans="5:11" x14ac:dyDescent="0.2">
      <c r="E8489" t="str">
        <f t="shared" si="132"/>
        <v>Utilities</v>
      </c>
      <c r="F8489" t="s">
        <v>82</v>
      </c>
      <c r="G8489" t="s">
        <v>39</v>
      </c>
      <c r="H8489" t="s">
        <v>4</v>
      </c>
      <c r="I8489">
        <v>2033</v>
      </c>
      <c r="J8489">
        <v>2048</v>
      </c>
      <c r="K8489">
        <v>77.374504747710901</v>
      </c>
    </row>
    <row r="8490" spans="5:11" x14ac:dyDescent="0.2">
      <c r="E8490" t="str">
        <f t="shared" si="132"/>
        <v>Utilities</v>
      </c>
      <c r="F8490" t="s">
        <v>82</v>
      </c>
      <c r="G8490" t="s">
        <v>39</v>
      </c>
      <c r="H8490" t="s">
        <v>4</v>
      </c>
      <c r="I8490">
        <v>2033</v>
      </c>
      <c r="J8490">
        <v>2049</v>
      </c>
      <c r="K8490">
        <v>81.947359174351206</v>
      </c>
    </row>
    <row r="8491" spans="5:11" x14ac:dyDescent="0.2">
      <c r="E8491" t="str">
        <f t="shared" si="132"/>
        <v>Utilities</v>
      </c>
      <c r="F8491" t="s">
        <v>82</v>
      </c>
      <c r="G8491" t="s">
        <v>39</v>
      </c>
      <c r="H8491" t="s">
        <v>4</v>
      </c>
      <c r="I8491">
        <v>2033</v>
      </c>
      <c r="J8491">
        <v>2050</v>
      </c>
      <c r="K8491">
        <v>81.002250823142603</v>
      </c>
    </row>
    <row r="8492" spans="5:11" x14ac:dyDescent="0.2">
      <c r="E8492" t="str">
        <f t="shared" si="132"/>
        <v>Utilities</v>
      </c>
      <c r="F8492" t="s">
        <v>82</v>
      </c>
      <c r="G8492" t="s">
        <v>39</v>
      </c>
      <c r="H8492" t="s">
        <v>4</v>
      </c>
      <c r="I8492">
        <v>2034</v>
      </c>
      <c r="J8492">
        <v>2048</v>
      </c>
      <c r="K8492">
        <v>78.294561941114495</v>
      </c>
    </row>
    <row r="8493" spans="5:11" x14ac:dyDescent="0.2">
      <c r="E8493" t="str">
        <f t="shared" si="132"/>
        <v>Utilities</v>
      </c>
      <c r="F8493" t="s">
        <v>82</v>
      </c>
      <c r="G8493" t="s">
        <v>39</v>
      </c>
      <c r="H8493" t="s">
        <v>4</v>
      </c>
      <c r="I8493">
        <v>2034</v>
      </c>
      <c r="J8493">
        <v>2049</v>
      </c>
      <c r="K8493">
        <v>83.855609169310796</v>
      </c>
    </row>
    <row r="8494" spans="5:11" x14ac:dyDescent="0.2">
      <c r="E8494" t="str">
        <f t="shared" si="132"/>
        <v>Utilities</v>
      </c>
      <c r="F8494" t="s">
        <v>82</v>
      </c>
      <c r="G8494" t="s">
        <v>39</v>
      </c>
      <c r="H8494" t="s">
        <v>4</v>
      </c>
      <c r="I8494">
        <v>2034</v>
      </c>
      <c r="J8494">
        <v>2050</v>
      </c>
      <c r="K8494">
        <v>81.975544934470193</v>
      </c>
    </row>
    <row r="8495" spans="5:11" x14ac:dyDescent="0.2">
      <c r="E8495" t="str">
        <f t="shared" si="132"/>
        <v>Utilities</v>
      </c>
      <c r="F8495" t="s">
        <v>82</v>
      </c>
      <c r="G8495" t="s">
        <v>39</v>
      </c>
      <c r="H8495" t="s">
        <v>4</v>
      </c>
      <c r="I8495">
        <v>2035</v>
      </c>
      <c r="J8495">
        <v>2048</v>
      </c>
      <c r="K8495">
        <v>78.515667060559693</v>
      </c>
    </row>
    <row r="8496" spans="5:11" x14ac:dyDescent="0.2">
      <c r="E8496" t="str">
        <f t="shared" si="132"/>
        <v>Utilities</v>
      </c>
      <c r="F8496" t="s">
        <v>82</v>
      </c>
      <c r="G8496" t="s">
        <v>39</v>
      </c>
      <c r="H8496" t="s">
        <v>4</v>
      </c>
      <c r="I8496">
        <v>2035</v>
      </c>
      <c r="J8496">
        <v>2049</v>
      </c>
      <c r="K8496">
        <v>84.971708955393098</v>
      </c>
    </row>
    <row r="8497" spans="5:11" x14ac:dyDescent="0.2">
      <c r="E8497" t="str">
        <f t="shared" si="132"/>
        <v>Utilities</v>
      </c>
      <c r="F8497" t="s">
        <v>82</v>
      </c>
      <c r="G8497" t="s">
        <v>39</v>
      </c>
      <c r="H8497" t="s">
        <v>4</v>
      </c>
      <c r="I8497">
        <v>2035</v>
      </c>
      <c r="J8497">
        <v>2050</v>
      </c>
      <c r="K8497">
        <v>83.207624674447501</v>
      </c>
    </row>
    <row r="8498" spans="5:11" x14ac:dyDescent="0.2">
      <c r="E8498" t="str">
        <f t="shared" si="132"/>
        <v>Utilities</v>
      </c>
      <c r="F8498" t="s">
        <v>82</v>
      </c>
      <c r="G8498" t="s">
        <v>39</v>
      </c>
      <c r="H8498" t="s">
        <v>4</v>
      </c>
      <c r="I8498">
        <v>2036</v>
      </c>
      <c r="J8498">
        <v>2048</v>
      </c>
      <c r="K8498">
        <v>81.3999806281183</v>
      </c>
    </row>
    <row r="8499" spans="5:11" x14ac:dyDescent="0.2">
      <c r="E8499" t="str">
        <f t="shared" si="132"/>
        <v>Utilities</v>
      </c>
      <c r="F8499" t="s">
        <v>82</v>
      </c>
      <c r="G8499" t="s">
        <v>39</v>
      </c>
      <c r="H8499" t="s">
        <v>4</v>
      </c>
      <c r="I8499">
        <v>2036</v>
      </c>
      <c r="J8499">
        <v>2049</v>
      </c>
      <c r="K8499">
        <v>87.923413877472896</v>
      </c>
    </row>
    <row r="8500" spans="5:11" x14ac:dyDescent="0.2">
      <c r="E8500" t="str">
        <f t="shared" si="132"/>
        <v>Utilities</v>
      </c>
      <c r="F8500" t="s">
        <v>82</v>
      </c>
      <c r="G8500" t="s">
        <v>39</v>
      </c>
      <c r="H8500" t="s">
        <v>4</v>
      </c>
      <c r="I8500">
        <v>2036</v>
      </c>
      <c r="J8500">
        <v>2050</v>
      </c>
      <c r="K8500">
        <v>85.877161674909104</v>
      </c>
    </row>
    <row r="8501" spans="5:11" x14ac:dyDescent="0.2">
      <c r="E8501" t="str">
        <f t="shared" si="132"/>
        <v>Utilities</v>
      </c>
      <c r="F8501" t="s">
        <v>82</v>
      </c>
      <c r="G8501" t="s">
        <v>39</v>
      </c>
      <c r="H8501" t="s">
        <v>4</v>
      </c>
      <c r="I8501">
        <v>2037</v>
      </c>
      <c r="J8501">
        <v>2048</v>
      </c>
      <c r="K8501">
        <v>84.312864276728803</v>
      </c>
    </row>
    <row r="8502" spans="5:11" x14ac:dyDescent="0.2">
      <c r="E8502" t="str">
        <f t="shared" si="132"/>
        <v>Utilities</v>
      </c>
      <c r="F8502" t="s">
        <v>82</v>
      </c>
      <c r="G8502" t="s">
        <v>39</v>
      </c>
      <c r="H8502" t="s">
        <v>4</v>
      </c>
      <c r="I8502">
        <v>2037</v>
      </c>
      <c r="J8502">
        <v>2049</v>
      </c>
      <c r="K8502">
        <v>90.956248626659402</v>
      </c>
    </row>
    <row r="8503" spans="5:11" x14ac:dyDescent="0.2">
      <c r="E8503" t="str">
        <f t="shared" si="132"/>
        <v>Utilities</v>
      </c>
      <c r="F8503" t="s">
        <v>82</v>
      </c>
      <c r="G8503" t="s">
        <v>39</v>
      </c>
      <c r="H8503" t="s">
        <v>4</v>
      </c>
      <c r="I8503">
        <v>2037</v>
      </c>
      <c r="J8503">
        <v>2050</v>
      </c>
      <c r="K8503">
        <v>88.957858968807699</v>
      </c>
    </row>
    <row r="8504" spans="5:11" x14ac:dyDescent="0.2">
      <c r="E8504" t="str">
        <f t="shared" si="132"/>
        <v>Utilities</v>
      </c>
      <c r="F8504" t="s">
        <v>82</v>
      </c>
      <c r="G8504" t="s">
        <v>39</v>
      </c>
      <c r="H8504" t="s">
        <v>4</v>
      </c>
      <c r="I8504">
        <v>2038</v>
      </c>
      <c r="J8504">
        <v>2048</v>
      </c>
      <c r="K8504">
        <v>86.486944878650704</v>
      </c>
    </row>
    <row r="8505" spans="5:11" x14ac:dyDescent="0.2">
      <c r="E8505" t="str">
        <f t="shared" si="132"/>
        <v>Utilities</v>
      </c>
      <c r="F8505" t="s">
        <v>82</v>
      </c>
      <c r="G8505" t="s">
        <v>39</v>
      </c>
      <c r="H8505" t="s">
        <v>4</v>
      </c>
      <c r="I8505">
        <v>2038</v>
      </c>
      <c r="J8505">
        <v>2049</v>
      </c>
      <c r="K8505">
        <v>93.323038463468095</v>
      </c>
    </row>
    <row r="8506" spans="5:11" x14ac:dyDescent="0.2">
      <c r="E8506" t="str">
        <f t="shared" si="132"/>
        <v>Utilities</v>
      </c>
      <c r="F8506" t="s">
        <v>82</v>
      </c>
      <c r="G8506" t="s">
        <v>39</v>
      </c>
      <c r="H8506" t="s">
        <v>4</v>
      </c>
      <c r="I8506">
        <v>2038</v>
      </c>
      <c r="J8506">
        <v>2050</v>
      </c>
      <c r="K8506">
        <v>91.2469604006575</v>
      </c>
    </row>
    <row r="8507" spans="5:11" x14ac:dyDescent="0.2">
      <c r="E8507" t="str">
        <f t="shared" si="132"/>
        <v>Utilities</v>
      </c>
      <c r="F8507" t="s">
        <v>82</v>
      </c>
      <c r="G8507" t="s">
        <v>39</v>
      </c>
      <c r="H8507" t="s">
        <v>4</v>
      </c>
      <c r="I8507">
        <v>2039</v>
      </c>
      <c r="J8507">
        <v>2048</v>
      </c>
      <c r="K8507">
        <v>88.837559514689502</v>
      </c>
    </row>
    <row r="8508" spans="5:11" x14ac:dyDescent="0.2">
      <c r="E8508" t="str">
        <f t="shared" si="132"/>
        <v>Utilities</v>
      </c>
      <c r="F8508" t="s">
        <v>82</v>
      </c>
      <c r="G8508" t="s">
        <v>39</v>
      </c>
      <c r="H8508" t="s">
        <v>4</v>
      </c>
      <c r="I8508">
        <v>2039</v>
      </c>
      <c r="J8508">
        <v>2049</v>
      </c>
      <c r="K8508">
        <v>95.980287367292306</v>
      </c>
    </row>
    <row r="8509" spans="5:11" x14ac:dyDescent="0.2">
      <c r="E8509" t="str">
        <f t="shared" si="132"/>
        <v>Utilities</v>
      </c>
      <c r="F8509" t="s">
        <v>82</v>
      </c>
      <c r="G8509" t="s">
        <v>39</v>
      </c>
      <c r="H8509" t="s">
        <v>4</v>
      </c>
      <c r="I8509">
        <v>2039</v>
      </c>
      <c r="J8509">
        <v>2050</v>
      </c>
      <c r="K8509">
        <v>93.846981939349504</v>
      </c>
    </row>
    <row r="8510" spans="5:11" x14ac:dyDescent="0.2">
      <c r="E8510" t="str">
        <f t="shared" si="132"/>
        <v>Utilities</v>
      </c>
      <c r="F8510" t="s">
        <v>82</v>
      </c>
      <c r="G8510" t="s">
        <v>39</v>
      </c>
      <c r="H8510" t="s">
        <v>4</v>
      </c>
      <c r="I8510">
        <v>2040</v>
      </c>
      <c r="J8510">
        <v>2048</v>
      </c>
      <c r="K8510">
        <v>91.1187791989056</v>
      </c>
    </row>
    <row r="8511" spans="5:11" x14ac:dyDescent="0.2">
      <c r="E8511" t="str">
        <f t="shared" si="132"/>
        <v>Utilities</v>
      </c>
      <c r="F8511" t="s">
        <v>82</v>
      </c>
      <c r="G8511" t="s">
        <v>39</v>
      </c>
      <c r="H8511" t="s">
        <v>4</v>
      </c>
      <c r="I8511">
        <v>2040</v>
      </c>
      <c r="J8511">
        <v>2049</v>
      </c>
      <c r="K8511">
        <v>98.616651567885597</v>
      </c>
    </row>
    <row r="8512" spans="5:11" x14ac:dyDescent="0.2">
      <c r="E8512" t="str">
        <f t="shared" si="132"/>
        <v>Utilities</v>
      </c>
      <c r="F8512" t="s">
        <v>82</v>
      </c>
      <c r="G8512" t="s">
        <v>39</v>
      </c>
      <c r="H8512" t="s">
        <v>4</v>
      </c>
      <c r="I8512">
        <v>2040</v>
      </c>
      <c r="J8512">
        <v>2050</v>
      </c>
      <c r="K8512">
        <v>96.421814776073106</v>
      </c>
    </row>
    <row r="8513" spans="5:11" x14ac:dyDescent="0.2">
      <c r="E8513" t="str">
        <f t="shared" si="132"/>
        <v>Utilities</v>
      </c>
      <c r="F8513" t="s">
        <v>82</v>
      </c>
      <c r="G8513" t="s">
        <v>39</v>
      </c>
      <c r="H8513" t="s">
        <v>4</v>
      </c>
      <c r="I8513">
        <v>2041</v>
      </c>
      <c r="J8513">
        <v>2048</v>
      </c>
      <c r="K8513">
        <v>93.099108671471896</v>
      </c>
    </row>
    <row r="8514" spans="5:11" x14ac:dyDescent="0.2">
      <c r="E8514" t="str">
        <f t="shared" si="132"/>
        <v>Utilities</v>
      </c>
      <c r="F8514" t="s">
        <v>82</v>
      </c>
      <c r="G8514" t="s">
        <v>39</v>
      </c>
      <c r="H8514" t="s">
        <v>4</v>
      </c>
      <c r="I8514">
        <v>2041</v>
      </c>
      <c r="J8514">
        <v>2049</v>
      </c>
      <c r="K8514">
        <v>100.951524179659</v>
      </c>
    </row>
    <row r="8515" spans="5:11" x14ac:dyDescent="0.2">
      <c r="E8515" t="str">
        <f t="shared" ref="E8515:E8578" si="133">VLOOKUP(F8515,$A$2:$B$53,2,)</f>
        <v>Utilities</v>
      </c>
      <c r="F8515" t="s">
        <v>82</v>
      </c>
      <c r="G8515" t="s">
        <v>39</v>
      </c>
      <c r="H8515" t="s">
        <v>4</v>
      </c>
      <c r="I8515">
        <v>2041</v>
      </c>
      <c r="J8515">
        <v>2050</v>
      </c>
      <c r="K8515">
        <v>98.660641159373696</v>
      </c>
    </row>
    <row r="8516" spans="5:11" x14ac:dyDescent="0.2">
      <c r="E8516" t="str">
        <f t="shared" si="133"/>
        <v>Utilities</v>
      </c>
      <c r="F8516" t="s">
        <v>82</v>
      </c>
      <c r="G8516" t="s">
        <v>39</v>
      </c>
      <c r="H8516" t="s">
        <v>4</v>
      </c>
      <c r="I8516">
        <v>2042</v>
      </c>
      <c r="J8516">
        <v>2048</v>
      </c>
      <c r="K8516">
        <v>95.048189608828096</v>
      </c>
    </row>
    <row r="8517" spans="5:11" x14ac:dyDescent="0.2">
      <c r="E8517" t="str">
        <f t="shared" si="133"/>
        <v>Utilities</v>
      </c>
      <c r="F8517" t="s">
        <v>82</v>
      </c>
      <c r="G8517" t="s">
        <v>39</v>
      </c>
      <c r="H8517" t="s">
        <v>4</v>
      </c>
      <c r="I8517">
        <v>2042</v>
      </c>
      <c r="J8517">
        <v>2049</v>
      </c>
      <c r="K8517">
        <v>103.224565503929</v>
      </c>
    </row>
    <row r="8518" spans="5:11" x14ac:dyDescent="0.2">
      <c r="E8518" t="str">
        <f t="shared" si="133"/>
        <v>Utilities</v>
      </c>
      <c r="F8518" t="s">
        <v>82</v>
      </c>
      <c r="G8518" t="s">
        <v>39</v>
      </c>
      <c r="H8518" t="s">
        <v>4</v>
      </c>
      <c r="I8518">
        <v>2042</v>
      </c>
      <c r="J8518">
        <v>2050</v>
      </c>
      <c r="K8518">
        <v>100.74569147447799</v>
      </c>
    </row>
    <row r="8519" spans="5:11" x14ac:dyDescent="0.2">
      <c r="E8519" t="str">
        <f t="shared" si="133"/>
        <v>Utilities</v>
      </c>
      <c r="F8519" t="s">
        <v>82</v>
      </c>
      <c r="G8519" t="s">
        <v>39</v>
      </c>
      <c r="H8519" t="s">
        <v>4</v>
      </c>
      <c r="I8519">
        <v>2043</v>
      </c>
      <c r="J8519">
        <v>2048</v>
      </c>
      <c r="K8519">
        <v>96.936939156533697</v>
      </c>
    </row>
    <row r="8520" spans="5:11" x14ac:dyDescent="0.2">
      <c r="E8520" t="str">
        <f t="shared" si="133"/>
        <v>Utilities</v>
      </c>
      <c r="F8520" t="s">
        <v>82</v>
      </c>
      <c r="G8520" t="s">
        <v>39</v>
      </c>
      <c r="H8520" t="s">
        <v>4</v>
      </c>
      <c r="I8520">
        <v>2043</v>
      </c>
      <c r="J8520">
        <v>2049</v>
      </c>
      <c r="K8520">
        <v>105.545543076361</v>
      </c>
    </row>
    <row r="8521" spans="5:11" x14ac:dyDescent="0.2">
      <c r="E8521" t="str">
        <f t="shared" si="133"/>
        <v>Utilities</v>
      </c>
      <c r="F8521" t="s">
        <v>82</v>
      </c>
      <c r="G8521" t="s">
        <v>39</v>
      </c>
      <c r="H8521" t="s">
        <v>4</v>
      </c>
      <c r="I8521">
        <v>2043</v>
      </c>
      <c r="J8521">
        <v>2050</v>
      </c>
      <c r="K8521">
        <v>102.90302427031099</v>
      </c>
    </row>
    <row r="8522" spans="5:11" x14ac:dyDescent="0.2">
      <c r="E8522" t="str">
        <f t="shared" si="133"/>
        <v>Utilities</v>
      </c>
      <c r="F8522" t="s">
        <v>82</v>
      </c>
      <c r="G8522" t="s">
        <v>39</v>
      </c>
      <c r="H8522" t="s">
        <v>4</v>
      </c>
      <c r="I8522">
        <v>2044</v>
      </c>
      <c r="J8522">
        <v>2048</v>
      </c>
      <c r="K8522">
        <v>98.817796796689194</v>
      </c>
    </row>
    <row r="8523" spans="5:11" x14ac:dyDescent="0.2">
      <c r="E8523" t="str">
        <f t="shared" si="133"/>
        <v>Utilities</v>
      </c>
      <c r="F8523" t="s">
        <v>82</v>
      </c>
      <c r="G8523" t="s">
        <v>39</v>
      </c>
      <c r="H8523" t="s">
        <v>4</v>
      </c>
      <c r="I8523">
        <v>2044</v>
      </c>
      <c r="J8523">
        <v>2049</v>
      </c>
      <c r="K8523">
        <v>107.883469331941</v>
      </c>
    </row>
    <row r="8524" spans="5:11" x14ac:dyDescent="0.2">
      <c r="E8524" t="str">
        <f t="shared" si="133"/>
        <v>Utilities</v>
      </c>
      <c r="F8524" t="s">
        <v>82</v>
      </c>
      <c r="G8524" t="s">
        <v>39</v>
      </c>
      <c r="H8524" t="s">
        <v>4</v>
      </c>
      <c r="I8524">
        <v>2044</v>
      </c>
      <c r="J8524">
        <v>2050</v>
      </c>
      <c r="K8524">
        <v>105.077054420736</v>
      </c>
    </row>
    <row r="8525" spans="5:11" x14ac:dyDescent="0.2">
      <c r="E8525" t="str">
        <f t="shared" si="133"/>
        <v>Utilities</v>
      </c>
      <c r="F8525" t="s">
        <v>82</v>
      </c>
      <c r="G8525" t="s">
        <v>39</v>
      </c>
      <c r="H8525" t="s">
        <v>4</v>
      </c>
      <c r="I8525">
        <v>2045</v>
      </c>
      <c r="J8525">
        <v>2048</v>
      </c>
      <c r="K8525">
        <v>100.750730723852</v>
      </c>
    </row>
    <row r="8526" spans="5:11" x14ac:dyDescent="0.2">
      <c r="E8526" t="str">
        <f t="shared" si="133"/>
        <v>Utilities</v>
      </c>
      <c r="F8526" t="s">
        <v>82</v>
      </c>
      <c r="G8526" t="s">
        <v>39</v>
      </c>
      <c r="H8526" t="s">
        <v>4</v>
      </c>
      <c r="I8526">
        <v>2045</v>
      </c>
      <c r="J8526">
        <v>2049</v>
      </c>
      <c r="K8526">
        <v>110.243922379824</v>
      </c>
    </row>
    <row r="8527" spans="5:11" x14ac:dyDescent="0.2">
      <c r="E8527" t="str">
        <f t="shared" si="133"/>
        <v>Utilities</v>
      </c>
      <c r="F8527" t="s">
        <v>82</v>
      </c>
      <c r="G8527" t="s">
        <v>39</v>
      </c>
      <c r="H8527" t="s">
        <v>4</v>
      </c>
      <c r="I8527">
        <v>2045</v>
      </c>
      <c r="J8527">
        <v>2050</v>
      </c>
      <c r="K8527">
        <v>107.262541975544</v>
      </c>
    </row>
    <row r="8528" spans="5:11" x14ac:dyDescent="0.2">
      <c r="E8528" t="str">
        <f t="shared" si="133"/>
        <v>Utilities</v>
      </c>
      <c r="F8528" t="s">
        <v>82</v>
      </c>
      <c r="G8528" t="s">
        <v>39</v>
      </c>
      <c r="H8528" t="s">
        <v>4</v>
      </c>
      <c r="I8528">
        <v>2046</v>
      </c>
      <c r="J8528">
        <v>2048</v>
      </c>
      <c r="K8528">
        <v>104.213795818546</v>
      </c>
    </row>
    <row r="8529" spans="5:11" x14ac:dyDescent="0.2">
      <c r="E8529" t="str">
        <f t="shared" si="133"/>
        <v>Utilities</v>
      </c>
      <c r="F8529" t="s">
        <v>82</v>
      </c>
      <c r="G8529" t="s">
        <v>39</v>
      </c>
      <c r="H8529" t="s">
        <v>4</v>
      </c>
      <c r="I8529">
        <v>2046</v>
      </c>
      <c r="J8529">
        <v>2049</v>
      </c>
      <c r="K8529">
        <v>114.159748298238</v>
      </c>
    </row>
    <row r="8530" spans="5:11" x14ac:dyDescent="0.2">
      <c r="E8530" t="str">
        <f t="shared" si="133"/>
        <v>Utilities</v>
      </c>
      <c r="F8530" t="s">
        <v>82</v>
      </c>
      <c r="G8530" t="s">
        <v>39</v>
      </c>
      <c r="H8530" t="s">
        <v>4</v>
      </c>
      <c r="I8530">
        <v>2046</v>
      </c>
      <c r="J8530">
        <v>2050</v>
      </c>
      <c r="K8530">
        <v>111.097219086721</v>
      </c>
    </row>
    <row r="8531" spans="5:11" x14ac:dyDescent="0.2">
      <c r="E8531" t="str">
        <f t="shared" si="133"/>
        <v>Utilities</v>
      </c>
      <c r="F8531" t="s">
        <v>82</v>
      </c>
      <c r="G8531" t="s">
        <v>39</v>
      </c>
      <c r="H8531" t="s">
        <v>4</v>
      </c>
      <c r="I8531">
        <v>2047</v>
      </c>
      <c r="J8531">
        <v>2048</v>
      </c>
      <c r="K8531">
        <v>107.204809693919</v>
      </c>
    </row>
    <row r="8532" spans="5:11" x14ac:dyDescent="0.2">
      <c r="E8532" t="str">
        <f t="shared" si="133"/>
        <v>Utilities</v>
      </c>
      <c r="F8532" t="s">
        <v>82</v>
      </c>
      <c r="G8532" t="s">
        <v>39</v>
      </c>
      <c r="H8532" t="s">
        <v>4</v>
      </c>
      <c r="I8532">
        <v>2047</v>
      </c>
      <c r="J8532">
        <v>2049</v>
      </c>
      <c r="K8532">
        <v>117.44914047053</v>
      </c>
    </row>
    <row r="8533" spans="5:11" x14ac:dyDescent="0.2">
      <c r="E8533" t="str">
        <f t="shared" si="133"/>
        <v>Utilities</v>
      </c>
      <c r="F8533" t="s">
        <v>82</v>
      </c>
      <c r="G8533" t="s">
        <v>39</v>
      </c>
      <c r="H8533" t="s">
        <v>4</v>
      </c>
      <c r="I8533">
        <v>2047</v>
      </c>
      <c r="J8533">
        <v>2050</v>
      </c>
      <c r="K8533">
        <v>114.330646488878</v>
      </c>
    </row>
    <row r="8534" spans="5:11" x14ac:dyDescent="0.2">
      <c r="E8534" t="str">
        <f t="shared" si="133"/>
        <v>Utilities</v>
      </c>
      <c r="F8534" t="s">
        <v>82</v>
      </c>
      <c r="G8534" t="s">
        <v>39</v>
      </c>
      <c r="H8534" t="s">
        <v>4</v>
      </c>
      <c r="I8534">
        <v>2048</v>
      </c>
      <c r="J8534">
        <v>2048</v>
      </c>
      <c r="K8534">
        <v>110.145020081407</v>
      </c>
    </row>
    <row r="8535" spans="5:11" x14ac:dyDescent="0.2">
      <c r="E8535" t="str">
        <f t="shared" si="133"/>
        <v>Utilities</v>
      </c>
      <c r="F8535" t="s">
        <v>82</v>
      </c>
      <c r="G8535" t="s">
        <v>39</v>
      </c>
      <c r="H8535" t="s">
        <v>4</v>
      </c>
      <c r="I8535">
        <v>2048</v>
      </c>
      <c r="J8535">
        <v>2049</v>
      </c>
      <c r="K8535">
        <v>120.65952885543599</v>
      </c>
    </row>
    <row r="8536" spans="5:11" x14ac:dyDescent="0.2">
      <c r="E8536" t="str">
        <f t="shared" si="133"/>
        <v>Utilities</v>
      </c>
      <c r="F8536" t="s">
        <v>82</v>
      </c>
      <c r="G8536" t="s">
        <v>39</v>
      </c>
      <c r="H8536" t="s">
        <v>4</v>
      </c>
      <c r="I8536">
        <v>2048</v>
      </c>
      <c r="J8536">
        <v>2050</v>
      </c>
      <c r="K8536">
        <v>117.479200923523</v>
      </c>
    </row>
    <row r="8537" spans="5:11" x14ac:dyDescent="0.2">
      <c r="E8537" t="str">
        <f t="shared" si="133"/>
        <v>Utilities</v>
      </c>
      <c r="F8537" t="s">
        <v>82</v>
      </c>
      <c r="G8537" t="s">
        <v>39</v>
      </c>
      <c r="H8537" t="s">
        <v>4</v>
      </c>
      <c r="I8537">
        <v>2049</v>
      </c>
      <c r="J8537">
        <v>2048</v>
      </c>
      <c r="K8537">
        <v>113.100814996564</v>
      </c>
    </row>
    <row r="8538" spans="5:11" x14ac:dyDescent="0.2">
      <c r="E8538" t="str">
        <f t="shared" si="133"/>
        <v>Utilities</v>
      </c>
      <c r="F8538" t="s">
        <v>82</v>
      </c>
      <c r="G8538" t="s">
        <v>39</v>
      </c>
      <c r="H8538" t="s">
        <v>4</v>
      </c>
      <c r="I8538">
        <v>2049</v>
      </c>
      <c r="J8538">
        <v>2049</v>
      </c>
      <c r="K8538">
        <v>124.02030155630401</v>
      </c>
    </row>
    <row r="8539" spans="5:11" x14ac:dyDescent="0.2">
      <c r="E8539" t="str">
        <f t="shared" si="133"/>
        <v>Utilities</v>
      </c>
      <c r="F8539" t="s">
        <v>82</v>
      </c>
      <c r="G8539" t="s">
        <v>39</v>
      </c>
      <c r="H8539" t="s">
        <v>4</v>
      </c>
      <c r="I8539">
        <v>2049</v>
      </c>
      <c r="J8539">
        <v>2050</v>
      </c>
      <c r="K8539">
        <v>120.771675481497</v>
      </c>
    </row>
    <row r="8540" spans="5:11" x14ac:dyDescent="0.2">
      <c r="E8540" t="str">
        <f t="shared" si="133"/>
        <v>Utilities</v>
      </c>
      <c r="F8540" t="s">
        <v>82</v>
      </c>
      <c r="G8540" t="s">
        <v>39</v>
      </c>
      <c r="H8540" t="s">
        <v>4</v>
      </c>
      <c r="I8540">
        <v>2050</v>
      </c>
      <c r="J8540">
        <v>2048</v>
      </c>
      <c r="K8540">
        <v>116.146447219319</v>
      </c>
    </row>
    <row r="8541" spans="5:11" x14ac:dyDescent="0.2">
      <c r="E8541" t="str">
        <f t="shared" si="133"/>
        <v>Utilities</v>
      </c>
      <c r="F8541" t="s">
        <v>82</v>
      </c>
      <c r="G8541" t="s">
        <v>39</v>
      </c>
      <c r="H8541" t="s">
        <v>4</v>
      </c>
      <c r="I8541">
        <v>2050</v>
      </c>
      <c r="J8541">
        <v>2049</v>
      </c>
      <c r="K8541">
        <v>127.485545892183</v>
      </c>
    </row>
    <row r="8542" spans="5:11" x14ac:dyDescent="0.2">
      <c r="E8542" t="str">
        <f t="shared" si="133"/>
        <v>Utilities</v>
      </c>
      <c r="F8542" t="s">
        <v>82</v>
      </c>
      <c r="G8542" t="s">
        <v>39</v>
      </c>
      <c r="H8542" t="s">
        <v>4</v>
      </c>
      <c r="I8542">
        <v>2050</v>
      </c>
      <c r="J8542">
        <v>2050</v>
      </c>
      <c r="K8542">
        <v>124.18617745755699</v>
      </c>
    </row>
    <row r="8543" spans="5:11" x14ac:dyDescent="0.2">
      <c r="E8543" t="str">
        <f t="shared" si="133"/>
        <v>Utilities</v>
      </c>
      <c r="F8543" t="s">
        <v>82</v>
      </c>
      <c r="G8543" t="s">
        <v>39</v>
      </c>
      <c r="H8543" t="s">
        <v>5</v>
      </c>
      <c r="I8543">
        <v>2012</v>
      </c>
      <c r="J8543">
        <v>2048</v>
      </c>
      <c r="K8543">
        <v>84.250557323843395</v>
      </c>
    </row>
    <row r="8544" spans="5:11" x14ac:dyDescent="0.2">
      <c r="E8544" t="str">
        <f t="shared" si="133"/>
        <v>Utilities</v>
      </c>
      <c r="F8544" t="s">
        <v>82</v>
      </c>
      <c r="G8544" t="s">
        <v>39</v>
      </c>
      <c r="H8544" t="s">
        <v>5</v>
      </c>
      <c r="I8544">
        <v>2012</v>
      </c>
      <c r="J8544">
        <v>2049</v>
      </c>
      <c r="K8544">
        <v>84.250557323843196</v>
      </c>
    </row>
    <row r="8545" spans="5:11" x14ac:dyDescent="0.2">
      <c r="E8545" t="str">
        <f t="shared" si="133"/>
        <v>Utilities</v>
      </c>
      <c r="F8545" t="s">
        <v>82</v>
      </c>
      <c r="G8545" t="s">
        <v>39</v>
      </c>
      <c r="H8545" t="s">
        <v>5</v>
      </c>
      <c r="I8545">
        <v>2012</v>
      </c>
      <c r="J8545">
        <v>2050</v>
      </c>
      <c r="K8545">
        <v>84.250557323843196</v>
      </c>
    </row>
    <row r="8546" spans="5:11" x14ac:dyDescent="0.2">
      <c r="E8546" t="str">
        <f t="shared" si="133"/>
        <v>Utilities</v>
      </c>
      <c r="F8546" t="s">
        <v>82</v>
      </c>
      <c r="G8546" t="s">
        <v>39</v>
      </c>
      <c r="H8546" t="s">
        <v>5</v>
      </c>
      <c r="I8546">
        <v>2013</v>
      </c>
      <c r="J8546">
        <v>2048</v>
      </c>
      <c r="K8546">
        <v>82.966760099408901</v>
      </c>
    </row>
    <row r="8547" spans="5:11" x14ac:dyDescent="0.2">
      <c r="E8547" t="str">
        <f t="shared" si="133"/>
        <v>Utilities</v>
      </c>
      <c r="F8547" t="s">
        <v>82</v>
      </c>
      <c r="G8547" t="s">
        <v>39</v>
      </c>
      <c r="H8547" t="s">
        <v>5</v>
      </c>
      <c r="I8547">
        <v>2013</v>
      </c>
      <c r="J8547">
        <v>2049</v>
      </c>
      <c r="K8547">
        <v>82.981501304007907</v>
      </c>
    </row>
    <row r="8548" spans="5:11" x14ac:dyDescent="0.2">
      <c r="E8548" t="str">
        <f t="shared" si="133"/>
        <v>Utilities</v>
      </c>
      <c r="F8548" t="s">
        <v>82</v>
      </c>
      <c r="G8548" t="s">
        <v>39</v>
      </c>
      <c r="H8548" t="s">
        <v>5</v>
      </c>
      <c r="I8548">
        <v>2013</v>
      </c>
      <c r="J8548">
        <v>2050</v>
      </c>
      <c r="K8548">
        <v>82.984457754673201</v>
      </c>
    </row>
    <row r="8549" spans="5:11" x14ac:dyDescent="0.2">
      <c r="E8549" t="str">
        <f t="shared" si="133"/>
        <v>Utilities</v>
      </c>
      <c r="F8549" t="s">
        <v>82</v>
      </c>
      <c r="G8549" t="s">
        <v>39</v>
      </c>
      <c r="H8549" t="s">
        <v>5</v>
      </c>
      <c r="I8549">
        <v>2014</v>
      </c>
      <c r="J8549">
        <v>2048</v>
      </c>
      <c r="K8549">
        <v>81.637984729917903</v>
      </c>
    </row>
    <row r="8550" spans="5:11" x14ac:dyDescent="0.2">
      <c r="E8550" t="str">
        <f t="shared" si="133"/>
        <v>Utilities</v>
      </c>
      <c r="F8550" t="s">
        <v>82</v>
      </c>
      <c r="G8550" t="s">
        <v>39</v>
      </c>
      <c r="H8550" t="s">
        <v>5</v>
      </c>
      <c r="I8550">
        <v>2014</v>
      </c>
      <c r="J8550">
        <v>2049</v>
      </c>
      <c r="K8550">
        <v>81.386891411325195</v>
      </c>
    </row>
    <row r="8551" spans="5:11" x14ac:dyDescent="0.2">
      <c r="E8551" t="str">
        <f t="shared" si="133"/>
        <v>Utilities</v>
      </c>
      <c r="F8551" t="s">
        <v>82</v>
      </c>
      <c r="G8551" t="s">
        <v>39</v>
      </c>
      <c r="H8551" t="s">
        <v>5</v>
      </c>
      <c r="I8551">
        <v>2014</v>
      </c>
      <c r="J8551">
        <v>2050</v>
      </c>
      <c r="K8551">
        <v>81.258124783312695</v>
      </c>
    </row>
    <row r="8552" spans="5:11" x14ac:dyDescent="0.2">
      <c r="E8552" t="str">
        <f t="shared" si="133"/>
        <v>Utilities</v>
      </c>
      <c r="F8552" t="s">
        <v>82</v>
      </c>
      <c r="G8552" t="s">
        <v>39</v>
      </c>
      <c r="H8552" t="s">
        <v>5</v>
      </c>
      <c r="I8552">
        <v>2015</v>
      </c>
      <c r="J8552">
        <v>2048</v>
      </c>
      <c r="K8552">
        <v>80.033332198410505</v>
      </c>
    </row>
    <row r="8553" spans="5:11" x14ac:dyDescent="0.2">
      <c r="E8553" t="str">
        <f t="shared" si="133"/>
        <v>Utilities</v>
      </c>
      <c r="F8553" t="s">
        <v>82</v>
      </c>
      <c r="G8553" t="s">
        <v>39</v>
      </c>
      <c r="H8553" t="s">
        <v>5</v>
      </c>
      <c r="I8553">
        <v>2015</v>
      </c>
      <c r="J8553">
        <v>2049</v>
      </c>
      <c r="K8553">
        <v>79.778770758296403</v>
      </c>
    </row>
    <row r="8554" spans="5:11" x14ac:dyDescent="0.2">
      <c r="E8554" t="str">
        <f t="shared" si="133"/>
        <v>Utilities</v>
      </c>
      <c r="F8554" t="s">
        <v>82</v>
      </c>
      <c r="G8554" t="s">
        <v>39</v>
      </c>
      <c r="H8554" t="s">
        <v>5</v>
      </c>
      <c r="I8554">
        <v>2015</v>
      </c>
      <c r="J8554">
        <v>2050</v>
      </c>
      <c r="K8554">
        <v>79.502301146835094</v>
      </c>
    </row>
    <row r="8555" spans="5:11" x14ac:dyDescent="0.2">
      <c r="E8555" t="str">
        <f t="shared" si="133"/>
        <v>Utilities</v>
      </c>
      <c r="F8555" t="s">
        <v>82</v>
      </c>
      <c r="G8555" t="s">
        <v>39</v>
      </c>
      <c r="H8555" t="s">
        <v>5</v>
      </c>
      <c r="I8555">
        <v>2016</v>
      </c>
      <c r="J8555">
        <v>2048</v>
      </c>
      <c r="K8555">
        <v>78.068364659999403</v>
      </c>
    </row>
    <row r="8556" spans="5:11" x14ac:dyDescent="0.2">
      <c r="E8556" t="str">
        <f t="shared" si="133"/>
        <v>Utilities</v>
      </c>
      <c r="F8556" t="s">
        <v>82</v>
      </c>
      <c r="G8556" t="s">
        <v>39</v>
      </c>
      <c r="H8556" t="s">
        <v>5</v>
      </c>
      <c r="I8556">
        <v>2016</v>
      </c>
      <c r="J8556">
        <v>2049</v>
      </c>
      <c r="K8556">
        <v>78.194495738755606</v>
      </c>
    </row>
    <row r="8557" spans="5:11" x14ac:dyDescent="0.2">
      <c r="E8557" t="str">
        <f t="shared" si="133"/>
        <v>Utilities</v>
      </c>
      <c r="F8557" t="s">
        <v>82</v>
      </c>
      <c r="G8557" t="s">
        <v>39</v>
      </c>
      <c r="H8557" t="s">
        <v>5</v>
      </c>
      <c r="I8557">
        <v>2016</v>
      </c>
      <c r="J8557">
        <v>2050</v>
      </c>
      <c r="K8557">
        <v>77.767135990979895</v>
      </c>
    </row>
    <row r="8558" spans="5:11" x14ac:dyDescent="0.2">
      <c r="E8558" t="str">
        <f t="shared" si="133"/>
        <v>Utilities</v>
      </c>
      <c r="F8558" t="s">
        <v>82</v>
      </c>
      <c r="G8558" t="s">
        <v>39</v>
      </c>
      <c r="H8558" t="s">
        <v>5</v>
      </c>
      <c r="I8558">
        <v>2017</v>
      </c>
      <c r="J8558">
        <v>2048</v>
      </c>
      <c r="K8558">
        <v>77.285106669883007</v>
      </c>
    </row>
    <row r="8559" spans="5:11" x14ac:dyDescent="0.2">
      <c r="E8559" t="str">
        <f t="shared" si="133"/>
        <v>Utilities</v>
      </c>
      <c r="F8559" t="s">
        <v>82</v>
      </c>
      <c r="G8559" t="s">
        <v>39</v>
      </c>
      <c r="H8559" t="s">
        <v>5</v>
      </c>
      <c r="I8559">
        <v>2017</v>
      </c>
      <c r="J8559">
        <v>2049</v>
      </c>
      <c r="K8559">
        <v>77.816141025316</v>
      </c>
    </row>
    <row r="8560" spans="5:11" x14ac:dyDescent="0.2">
      <c r="E8560" t="str">
        <f t="shared" si="133"/>
        <v>Utilities</v>
      </c>
      <c r="F8560" t="s">
        <v>82</v>
      </c>
      <c r="G8560" t="s">
        <v>39</v>
      </c>
      <c r="H8560" t="s">
        <v>5</v>
      </c>
      <c r="I8560">
        <v>2017</v>
      </c>
      <c r="J8560">
        <v>2050</v>
      </c>
      <c r="K8560">
        <v>77.396734792251806</v>
      </c>
    </row>
    <row r="8561" spans="5:11" x14ac:dyDescent="0.2">
      <c r="E8561" t="str">
        <f t="shared" si="133"/>
        <v>Utilities</v>
      </c>
      <c r="F8561" t="s">
        <v>82</v>
      </c>
      <c r="G8561" t="s">
        <v>39</v>
      </c>
      <c r="H8561" t="s">
        <v>5</v>
      </c>
      <c r="I8561">
        <v>2018</v>
      </c>
      <c r="J8561">
        <v>2048</v>
      </c>
      <c r="K8561">
        <v>78.017995742058304</v>
      </c>
    </row>
    <row r="8562" spans="5:11" x14ac:dyDescent="0.2">
      <c r="E8562" t="str">
        <f t="shared" si="133"/>
        <v>Utilities</v>
      </c>
      <c r="F8562" t="s">
        <v>82</v>
      </c>
      <c r="G8562" t="s">
        <v>39</v>
      </c>
      <c r="H8562" t="s">
        <v>5</v>
      </c>
      <c r="I8562">
        <v>2018</v>
      </c>
      <c r="J8562">
        <v>2049</v>
      </c>
      <c r="K8562">
        <v>78.922666022200104</v>
      </c>
    </row>
    <row r="8563" spans="5:11" x14ac:dyDescent="0.2">
      <c r="E8563" t="str">
        <f t="shared" si="133"/>
        <v>Utilities</v>
      </c>
      <c r="F8563" t="s">
        <v>82</v>
      </c>
      <c r="G8563" t="s">
        <v>39</v>
      </c>
      <c r="H8563" t="s">
        <v>5</v>
      </c>
      <c r="I8563">
        <v>2018</v>
      </c>
      <c r="J8563">
        <v>2050</v>
      </c>
      <c r="K8563">
        <v>78.2604193449653</v>
      </c>
    </row>
    <row r="8564" spans="5:11" x14ac:dyDescent="0.2">
      <c r="E8564" t="str">
        <f t="shared" si="133"/>
        <v>Utilities</v>
      </c>
      <c r="F8564" t="s">
        <v>82</v>
      </c>
      <c r="G8564" t="s">
        <v>39</v>
      </c>
      <c r="H8564" t="s">
        <v>5</v>
      </c>
      <c r="I8564">
        <v>2019</v>
      </c>
      <c r="J8564">
        <v>2048</v>
      </c>
      <c r="K8564">
        <v>77.2626582618539</v>
      </c>
    </row>
    <row r="8565" spans="5:11" x14ac:dyDescent="0.2">
      <c r="E8565" t="str">
        <f t="shared" si="133"/>
        <v>Utilities</v>
      </c>
      <c r="F8565" t="s">
        <v>82</v>
      </c>
      <c r="G8565" t="s">
        <v>39</v>
      </c>
      <c r="H8565" t="s">
        <v>5</v>
      </c>
      <c r="I8565">
        <v>2019</v>
      </c>
      <c r="J8565">
        <v>2049</v>
      </c>
      <c r="K8565">
        <v>78.549396364526402</v>
      </c>
    </row>
    <row r="8566" spans="5:11" x14ac:dyDescent="0.2">
      <c r="E8566" t="str">
        <f t="shared" si="133"/>
        <v>Utilities</v>
      </c>
      <c r="F8566" t="s">
        <v>82</v>
      </c>
      <c r="G8566" t="s">
        <v>39</v>
      </c>
      <c r="H8566" t="s">
        <v>5</v>
      </c>
      <c r="I8566">
        <v>2019</v>
      </c>
      <c r="J8566">
        <v>2050</v>
      </c>
      <c r="K8566">
        <v>77.689121076152801</v>
      </c>
    </row>
    <row r="8567" spans="5:11" x14ac:dyDescent="0.2">
      <c r="E8567" t="str">
        <f t="shared" si="133"/>
        <v>Utilities</v>
      </c>
      <c r="F8567" t="s">
        <v>82</v>
      </c>
      <c r="G8567" t="s">
        <v>39</v>
      </c>
      <c r="H8567" t="s">
        <v>5</v>
      </c>
      <c r="I8567">
        <v>2020</v>
      </c>
      <c r="J8567">
        <v>2048</v>
      </c>
      <c r="K8567">
        <v>71.899972305242102</v>
      </c>
    </row>
    <row r="8568" spans="5:11" x14ac:dyDescent="0.2">
      <c r="E8568" t="str">
        <f t="shared" si="133"/>
        <v>Utilities</v>
      </c>
      <c r="F8568" t="s">
        <v>82</v>
      </c>
      <c r="G8568" t="s">
        <v>39</v>
      </c>
      <c r="H8568" t="s">
        <v>5</v>
      </c>
      <c r="I8568">
        <v>2020</v>
      </c>
      <c r="J8568">
        <v>2049</v>
      </c>
      <c r="K8568">
        <v>73.480952280147207</v>
      </c>
    </row>
    <row r="8569" spans="5:11" x14ac:dyDescent="0.2">
      <c r="E8569" t="str">
        <f t="shared" si="133"/>
        <v>Utilities</v>
      </c>
      <c r="F8569" t="s">
        <v>82</v>
      </c>
      <c r="G8569" t="s">
        <v>39</v>
      </c>
      <c r="H8569" t="s">
        <v>5</v>
      </c>
      <c r="I8569">
        <v>2020</v>
      </c>
      <c r="J8569">
        <v>2050</v>
      </c>
      <c r="K8569">
        <v>72.408053758309507</v>
      </c>
    </row>
    <row r="8570" spans="5:11" x14ac:dyDescent="0.2">
      <c r="E8570" t="str">
        <f t="shared" si="133"/>
        <v>Utilities</v>
      </c>
      <c r="F8570" t="s">
        <v>82</v>
      </c>
      <c r="G8570" t="s">
        <v>39</v>
      </c>
      <c r="H8570" t="s">
        <v>5</v>
      </c>
      <c r="I8570">
        <v>2021</v>
      </c>
      <c r="J8570">
        <v>2048</v>
      </c>
      <c r="K8570">
        <v>73.496769040166797</v>
      </c>
    </row>
    <row r="8571" spans="5:11" x14ac:dyDescent="0.2">
      <c r="E8571" t="str">
        <f t="shared" si="133"/>
        <v>Utilities</v>
      </c>
      <c r="F8571" t="s">
        <v>82</v>
      </c>
      <c r="G8571" t="s">
        <v>39</v>
      </c>
      <c r="H8571" t="s">
        <v>5</v>
      </c>
      <c r="I8571">
        <v>2021</v>
      </c>
      <c r="J8571">
        <v>2049</v>
      </c>
      <c r="K8571">
        <v>75.419777071341997</v>
      </c>
    </row>
    <row r="8572" spans="5:11" x14ac:dyDescent="0.2">
      <c r="E8572" t="str">
        <f t="shared" si="133"/>
        <v>Utilities</v>
      </c>
      <c r="F8572" t="s">
        <v>82</v>
      </c>
      <c r="G8572" t="s">
        <v>39</v>
      </c>
      <c r="H8572" t="s">
        <v>5</v>
      </c>
      <c r="I8572">
        <v>2021</v>
      </c>
      <c r="J8572">
        <v>2050</v>
      </c>
      <c r="K8572">
        <v>74.577610164027902</v>
      </c>
    </row>
    <row r="8573" spans="5:11" x14ac:dyDescent="0.2">
      <c r="E8573" t="str">
        <f t="shared" si="133"/>
        <v>Utilities</v>
      </c>
      <c r="F8573" t="s">
        <v>82</v>
      </c>
      <c r="G8573" t="s">
        <v>39</v>
      </c>
      <c r="H8573" t="s">
        <v>5</v>
      </c>
      <c r="I8573">
        <v>2022</v>
      </c>
      <c r="J8573">
        <v>2048</v>
      </c>
      <c r="K8573">
        <v>73.400595106744106</v>
      </c>
    </row>
    <row r="8574" spans="5:11" x14ac:dyDescent="0.2">
      <c r="E8574" t="str">
        <f t="shared" si="133"/>
        <v>Utilities</v>
      </c>
      <c r="F8574" t="s">
        <v>82</v>
      </c>
      <c r="G8574" t="s">
        <v>39</v>
      </c>
      <c r="H8574" t="s">
        <v>5</v>
      </c>
      <c r="I8574">
        <v>2022</v>
      </c>
      <c r="J8574">
        <v>2049</v>
      </c>
      <c r="K8574">
        <v>74.772728803978893</v>
      </c>
    </row>
    <row r="8575" spans="5:11" x14ac:dyDescent="0.2">
      <c r="E8575" t="str">
        <f t="shared" si="133"/>
        <v>Utilities</v>
      </c>
      <c r="F8575" t="s">
        <v>82</v>
      </c>
      <c r="G8575" t="s">
        <v>39</v>
      </c>
      <c r="H8575" t="s">
        <v>5</v>
      </c>
      <c r="I8575">
        <v>2022</v>
      </c>
      <c r="J8575">
        <v>2050</v>
      </c>
      <c r="K8575">
        <v>73.956631149794305</v>
      </c>
    </row>
    <row r="8576" spans="5:11" x14ac:dyDescent="0.2">
      <c r="E8576" t="str">
        <f t="shared" si="133"/>
        <v>Utilities</v>
      </c>
      <c r="F8576" t="s">
        <v>82</v>
      </c>
      <c r="G8576" t="s">
        <v>39</v>
      </c>
      <c r="H8576" t="s">
        <v>5</v>
      </c>
      <c r="I8576">
        <v>2023</v>
      </c>
      <c r="J8576">
        <v>2048</v>
      </c>
      <c r="K8576">
        <v>73.934511480913201</v>
      </c>
    </row>
    <row r="8577" spans="5:11" x14ac:dyDescent="0.2">
      <c r="E8577" t="str">
        <f t="shared" si="133"/>
        <v>Utilities</v>
      </c>
      <c r="F8577" t="s">
        <v>82</v>
      </c>
      <c r="G8577" t="s">
        <v>39</v>
      </c>
      <c r="H8577" t="s">
        <v>5</v>
      </c>
      <c r="I8577">
        <v>2023</v>
      </c>
      <c r="J8577">
        <v>2049</v>
      </c>
      <c r="K8577">
        <v>75.6625598604423</v>
      </c>
    </row>
    <row r="8578" spans="5:11" x14ac:dyDescent="0.2">
      <c r="E8578" t="str">
        <f t="shared" si="133"/>
        <v>Utilities</v>
      </c>
      <c r="F8578" t="s">
        <v>82</v>
      </c>
      <c r="G8578" t="s">
        <v>39</v>
      </c>
      <c r="H8578" t="s">
        <v>5</v>
      </c>
      <c r="I8578">
        <v>2023</v>
      </c>
      <c r="J8578">
        <v>2050</v>
      </c>
      <c r="K8578">
        <v>74.710971803609397</v>
      </c>
    </row>
    <row r="8579" spans="5:11" x14ac:dyDescent="0.2">
      <c r="E8579" t="str">
        <f t="shared" ref="E8579:E8642" si="134">VLOOKUP(F8579,$A$2:$B$53,2,)</f>
        <v>Utilities</v>
      </c>
      <c r="F8579" t="s">
        <v>82</v>
      </c>
      <c r="G8579" t="s">
        <v>39</v>
      </c>
      <c r="H8579" t="s">
        <v>5</v>
      </c>
      <c r="I8579">
        <v>2024</v>
      </c>
      <c r="J8579">
        <v>2048</v>
      </c>
      <c r="K8579">
        <v>74.596821325189794</v>
      </c>
    </row>
    <row r="8580" spans="5:11" x14ac:dyDescent="0.2">
      <c r="E8580" t="str">
        <f t="shared" si="134"/>
        <v>Utilities</v>
      </c>
      <c r="F8580" t="s">
        <v>82</v>
      </c>
      <c r="G8580" t="s">
        <v>39</v>
      </c>
      <c r="H8580" t="s">
        <v>5</v>
      </c>
      <c r="I8580">
        <v>2024</v>
      </c>
      <c r="J8580">
        <v>2049</v>
      </c>
      <c r="K8580">
        <v>76.859572871625602</v>
      </c>
    </row>
    <row r="8581" spans="5:11" x14ac:dyDescent="0.2">
      <c r="E8581" t="str">
        <f t="shared" si="134"/>
        <v>Utilities</v>
      </c>
      <c r="F8581" t="s">
        <v>82</v>
      </c>
      <c r="G8581" t="s">
        <v>39</v>
      </c>
      <c r="H8581" t="s">
        <v>5</v>
      </c>
      <c r="I8581">
        <v>2024</v>
      </c>
      <c r="J8581">
        <v>2050</v>
      </c>
      <c r="K8581">
        <v>75.473890033087002</v>
      </c>
    </row>
    <row r="8582" spans="5:11" x14ac:dyDescent="0.2">
      <c r="E8582" t="str">
        <f t="shared" si="134"/>
        <v>Utilities</v>
      </c>
      <c r="F8582" t="s">
        <v>82</v>
      </c>
      <c r="G8582" t="s">
        <v>39</v>
      </c>
      <c r="H8582" t="s">
        <v>5</v>
      </c>
      <c r="I8582">
        <v>2025</v>
      </c>
      <c r="J8582">
        <v>2048</v>
      </c>
      <c r="K8582">
        <v>75.827927793067403</v>
      </c>
    </row>
    <row r="8583" spans="5:11" x14ac:dyDescent="0.2">
      <c r="E8583" t="str">
        <f t="shared" si="134"/>
        <v>Utilities</v>
      </c>
      <c r="F8583" t="s">
        <v>82</v>
      </c>
      <c r="G8583" t="s">
        <v>39</v>
      </c>
      <c r="H8583" t="s">
        <v>5</v>
      </c>
      <c r="I8583">
        <v>2025</v>
      </c>
      <c r="J8583">
        <v>2049</v>
      </c>
      <c r="K8583">
        <v>77.964401216576604</v>
      </c>
    </row>
    <row r="8584" spans="5:11" x14ac:dyDescent="0.2">
      <c r="E8584" t="str">
        <f t="shared" si="134"/>
        <v>Utilities</v>
      </c>
      <c r="F8584" t="s">
        <v>82</v>
      </c>
      <c r="G8584" t="s">
        <v>39</v>
      </c>
      <c r="H8584" t="s">
        <v>5</v>
      </c>
      <c r="I8584">
        <v>2025</v>
      </c>
      <c r="J8584">
        <v>2050</v>
      </c>
      <c r="K8584">
        <v>76.707444660717201</v>
      </c>
    </row>
    <row r="8585" spans="5:11" x14ac:dyDescent="0.2">
      <c r="E8585" t="str">
        <f t="shared" si="134"/>
        <v>Utilities</v>
      </c>
      <c r="F8585" t="s">
        <v>82</v>
      </c>
      <c r="G8585" t="s">
        <v>39</v>
      </c>
      <c r="H8585" t="s">
        <v>5</v>
      </c>
      <c r="I8585">
        <v>2026</v>
      </c>
      <c r="J8585">
        <v>2048</v>
      </c>
      <c r="K8585">
        <v>76.368872829015004</v>
      </c>
    </row>
    <row r="8586" spans="5:11" x14ac:dyDescent="0.2">
      <c r="E8586" t="str">
        <f t="shared" si="134"/>
        <v>Utilities</v>
      </c>
      <c r="F8586" t="s">
        <v>82</v>
      </c>
      <c r="G8586" t="s">
        <v>39</v>
      </c>
      <c r="H8586" t="s">
        <v>5</v>
      </c>
      <c r="I8586">
        <v>2026</v>
      </c>
      <c r="J8586">
        <v>2049</v>
      </c>
      <c r="K8586">
        <v>78.870801907031407</v>
      </c>
    </row>
    <row r="8587" spans="5:11" x14ac:dyDescent="0.2">
      <c r="E8587" t="str">
        <f t="shared" si="134"/>
        <v>Utilities</v>
      </c>
      <c r="F8587" t="s">
        <v>82</v>
      </c>
      <c r="G8587" t="s">
        <v>39</v>
      </c>
      <c r="H8587" t="s">
        <v>5</v>
      </c>
      <c r="I8587">
        <v>2026</v>
      </c>
      <c r="J8587">
        <v>2050</v>
      </c>
      <c r="K8587">
        <v>77.499098704456301</v>
      </c>
    </row>
    <row r="8588" spans="5:11" x14ac:dyDescent="0.2">
      <c r="E8588" t="str">
        <f t="shared" si="134"/>
        <v>Utilities</v>
      </c>
      <c r="F8588" t="s">
        <v>82</v>
      </c>
      <c r="G8588" t="s">
        <v>39</v>
      </c>
      <c r="H8588" t="s">
        <v>5</v>
      </c>
      <c r="I8588">
        <v>2027</v>
      </c>
      <c r="J8588">
        <v>2048</v>
      </c>
      <c r="K8588">
        <v>76.951464342872697</v>
      </c>
    </row>
    <row r="8589" spans="5:11" x14ac:dyDescent="0.2">
      <c r="E8589" t="str">
        <f t="shared" si="134"/>
        <v>Utilities</v>
      </c>
      <c r="F8589" t="s">
        <v>82</v>
      </c>
      <c r="G8589" t="s">
        <v>39</v>
      </c>
      <c r="H8589" t="s">
        <v>5</v>
      </c>
      <c r="I8589">
        <v>2027</v>
      </c>
      <c r="J8589">
        <v>2049</v>
      </c>
      <c r="K8589">
        <v>79.439900245870902</v>
      </c>
    </row>
    <row r="8590" spans="5:11" x14ac:dyDescent="0.2">
      <c r="E8590" t="str">
        <f t="shared" si="134"/>
        <v>Utilities</v>
      </c>
      <c r="F8590" t="s">
        <v>82</v>
      </c>
      <c r="G8590" t="s">
        <v>39</v>
      </c>
      <c r="H8590" t="s">
        <v>5</v>
      </c>
      <c r="I8590">
        <v>2027</v>
      </c>
      <c r="J8590">
        <v>2050</v>
      </c>
      <c r="K8590">
        <v>78.093003375885004</v>
      </c>
    </row>
    <row r="8591" spans="5:11" x14ac:dyDescent="0.2">
      <c r="E8591" t="str">
        <f t="shared" si="134"/>
        <v>Utilities</v>
      </c>
      <c r="F8591" t="s">
        <v>82</v>
      </c>
      <c r="G8591" t="s">
        <v>39</v>
      </c>
      <c r="H8591" t="s">
        <v>5</v>
      </c>
      <c r="I8591">
        <v>2028</v>
      </c>
      <c r="J8591">
        <v>2048</v>
      </c>
      <c r="K8591">
        <v>77.798131916631704</v>
      </c>
    </row>
    <row r="8592" spans="5:11" x14ac:dyDescent="0.2">
      <c r="E8592" t="str">
        <f t="shared" si="134"/>
        <v>Utilities</v>
      </c>
      <c r="F8592" t="s">
        <v>82</v>
      </c>
      <c r="G8592" t="s">
        <v>39</v>
      </c>
      <c r="H8592" t="s">
        <v>5</v>
      </c>
      <c r="I8592">
        <v>2028</v>
      </c>
      <c r="J8592">
        <v>2049</v>
      </c>
      <c r="K8592">
        <v>80.632479194205899</v>
      </c>
    </row>
    <row r="8593" spans="5:11" x14ac:dyDescent="0.2">
      <c r="E8593" t="str">
        <f t="shared" si="134"/>
        <v>Utilities</v>
      </c>
      <c r="F8593" t="s">
        <v>82</v>
      </c>
      <c r="G8593" t="s">
        <v>39</v>
      </c>
      <c r="H8593" t="s">
        <v>5</v>
      </c>
      <c r="I8593">
        <v>2028</v>
      </c>
      <c r="J8593">
        <v>2050</v>
      </c>
      <c r="K8593">
        <v>79.268021904252507</v>
      </c>
    </row>
    <row r="8594" spans="5:11" x14ac:dyDescent="0.2">
      <c r="E8594" t="str">
        <f t="shared" si="134"/>
        <v>Utilities</v>
      </c>
      <c r="F8594" t="s">
        <v>82</v>
      </c>
      <c r="G8594" t="s">
        <v>39</v>
      </c>
      <c r="H8594" t="s">
        <v>5</v>
      </c>
      <c r="I8594">
        <v>2029</v>
      </c>
      <c r="J8594">
        <v>2048</v>
      </c>
      <c r="K8594">
        <v>79.169833977893006</v>
      </c>
    </row>
    <row r="8595" spans="5:11" x14ac:dyDescent="0.2">
      <c r="E8595" t="str">
        <f t="shared" si="134"/>
        <v>Utilities</v>
      </c>
      <c r="F8595" t="s">
        <v>82</v>
      </c>
      <c r="G8595" t="s">
        <v>39</v>
      </c>
      <c r="H8595" t="s">
        <v>5</v>
      </c>
      <c r="I8595">
        <v>2029</v>
      </c>
      <c r="J8595">
        <v>2049</v>
      </c>
      <c r="K8595">
        <v>82.564223410096503</v>
      </c>
    </row>
    <row r="8596" spans="5:11" x14ac:dyDescent="0.2">
      <c r="E8596" t="str">
        <f t="shared" si="134"/>
        <v>Utilities</v>
      </c>
      <c r="F8596" t="s">
        <v>82</v>
      </c>
      <c r="G8596" t="s">
        <v>39</v>
      </c>
      <c r="H8596" t="s">
        <v>5</v>
      </c>
      <c r="I8596">
        <v>2029</v>
      </c>
      <c r="J8596">
        <v>2050</v>
      </c>
      <c r="K8596">
        <v>81.133977437000098</v>
      </c>
    </row>
    <row r="8597" spans="5:11" x14ac:dyDescent="0.2">
      <c r="E8597" t="str">
        <f t="shared" si="134"/>
        <v>Utilities</v>
      </c>
      <c r="F8597" t="s">
        <v>82</v>
      </c>
      <c r="G8597" t="s">
        <v>39</v>
      </c>
      <c r="H8597" t="s">
        <v>5</v>
      </c>
      <c r="I8597">
        <v>2030</v>
      </c>
      <c r="J8597">
        <v>2048</v>
      </c>
      <c r="K8597">
        <v>73.530443926285798</v>
      </c>
    </row>
    <row r="8598" spans="5:11" x14ac:dyDescent="0.2">
      <c r="E8598" t="str">
        <f t="shared" si="134"/>
        <v>Utilities</v>
      </c>
      <c r="F8598" t="s">
        <v>82</v>
      </c>
      <c r="G8598" t="s">
        <v>39</v>
      </c>
      <c r="H8598" t="s">
        <v>5</v>
      </c>
      <c r="I8598">
        <v>2030</v>
      </c>
      <c r="J8598">
        <v>2049</v>
      </c>
      <c r="K8598">
        <v>77.650496119399307</v>
      </c>
    </row>
    <row r="8599" spans="5:11" x14ac:dyDescent="0.2">
      <c r="E8599" t="str">
        <f t="shared" si="134"/>
        <v>Utilities</v>
      </c>
      <c r="F8599" t="s">
        <v>82</v>
      </c>
      <c r="G8599" t="s">
        <v>39</v>
      </c>
      <c r="H8599" t="s">
        <v>5</v>
      </c>
      <c r="I8599">
        <v>2030</v>
      </c>
      <c r="J8599">
        <v>2050</v>
      </c>
      <c r="K8599">
        <v>76.468102896045096</v>
      </c>
    </row>
    <row r="8600" spans="5:11" x14ac:dyDescent="0.2">
      <c r="E8600" t="str">
        <f t="shared" si="134"/>
        <v>Utilities</v>
      </c>
      <c r="F8600" t="s">
        <v>82</v>
      </c>
      <c r="G8600" t="s">
        <v>39</v>
      </c>
      <c r="H8600" t="s">
        <v>5</v>
      </c>
      <c r="I8600">
        <v>2031</v>
      </c>
      <c r="J8600">
        <v>2048</v>
      </c>
      <c r="K8600">
        <v>78.137454323426397</v>
      </c>
    </row>
    <row r="8601" spans="5:11" x14ac:dyDescent="0.2">
      <c r="E8601" t="str">
        <f t="shared" si="134"/>
        <v>Utilities</v>
      </c>
      <c r="F8601" t="s">
        <v>82</v>
      </c>
      <c r="G8601" t="s">
        <v>39</v>
      </c>
      <c r="H8601" t="s">
        <v>5</v>
      </c>
      <c r="I8601">
        <v>2031</v>
      </c>
      <c r="J8601">
        <v>2049</v>
      </c>
      <c r="K8601">
        <v>83.045457700614193</v>
      </c>
    </row>
    <row r="8602" spans="5:11" x14ac:dyDescent="0.2">
      <c r="E8602" t="str">
        <f t="shared" si="134"/>
        <v>Utilities</v>
      </c>
      <c r="F8602" t="s">
        <v>82</v>
      </c>
      <c r="G8602" t="s">
        <v>39</v>
      </c>
      <c r="H8602" t="s">
        <v>5</v>
      </c>
      <c r="I8602">
        <v>2031</v>
      </c>
      <c r="J8602">
        <v>2050</v>
      </c>
      <c r="K8602">
        <v>81.565872908146602</v>
      </c>
    </row>
    <row r="8603" spans="5:11" x14ac:dyDescent="0.2">
      <c r="E8603" t="str">
        <f t="shared" si="134"/>
        <v>Utilities</v>
      </c>
      <c r="F8603" t="s">
        <v>82</v>
      </c>
      <c r="G8603" t="s">
        <v>39</v>
      </c>
      <c r="H8603" t="s">
        <v>5</v>
      </c>
      <c r="I8603">
        <v>2032</v>
      </c>
      <c r="J8603">
        <v>2048</v>
      </c>
      <c r="K8603">
        <v>79.232283666396896</v>
      </c>
    </row>
    <row r="8604" spans="5:11" x14ac:dyDescent="0.2">
      <c r="E8604" t="str">
        <f t="shared" si="134"/>
        <v>Utilities</v>
      </c>
      <c r="F8604" t="s">
        <v>82</v>
      </c>
      <c r="G8604" t="s">
        <v>39</v>
      </c>
      <c r="H8604" t="s">
        <v>5</v>
      </c>
      <c r="I8604">
        <v>2032</v>
      </c>
      <c r="J8604">
        <v>2049</v>
      </c>
      <c r="K8604">
        <v>84.530731122784104</v>
      </c>
    </row>
    <row r="8605" spans="5:11" x14ac:dyDescent="0.2">
      <c r="E8605" t="str">
        <f t="shared" si="134"/>
        <v>Utilities</v>
      </c>
      <c r="F8605" t="s">
        <v>82</v>
      </c>
      <c r="G8605" t="s">
        <v>39</v>
      </c>
      <c r="H8605" t="s">
        <v>5</v>
      </c>
      <c r="I8605">
        <v>2032</v>
      </c>
      <c r="J8605">
        <v>2050</v>
      </c>
      <c r="K8605">
        <v>81.473469904831902</v>
      </c>
    </row>
    <row r="8606" spans="5:11" x14ac:dyDescent="0.2">
      <c r="E8606" t="str">
        <f t="shared" si="134"/>
        <v>Utilities</v>
      </c>
      <c r="F8606" t="s">
        <v>82</v>
      </c>
      <c r="G8606" t="s">
        <v>39</v>
      </c>
      <c r="H8606" t="s">
        <v>5</v>
      </c>
      <c r="I8606">
        <v>2033</v>
      </c>
      <c r="J8606">
        <v>2048</v>
      </c>
      <c r="K8606">
        <v>80.962529368025997</v>
      </c>
    </row>
    <row r="8607" spans="5:11" x14ac:dyDescent="0.2">
      <c r="E8607" t="str">
        <f t="shared" si="134"/>
        <v>Utilities</v>
      </c>
      <c r="F8607" t="s">
        <v>82</v>
      </c>
      <c r="G8607" t="s">
        <v>39</v>
      </c>
      <c r="H8607" t="s">
        <v>5</v>
      </c>
      <c r="I8607">
        <v>2033</v>
      </c>
      <c r="J8607">
        <v>2049</v>
      </c>
      <c r="K8607">
        <v>84.874456110922296</v>
      </c>
    </row>
    <row r="8608" spans="5:11" x14ac:dyDescent="0.2">
      <c r="E8608" t="str">
        <f t="shared" si="134"/>
        <v>Utilities</v>
      </c>
      <c r="F8608" t="s">
        <v>82</v>
      </c>
      <c r="G8608" t="s">
        <v>39</v>
      </c>
      <c r="H8608" t="s">
        <v>5</v>
      </c>
      <c r="I8608">
        <v>2033</v>
      </c>
      <c r="J8608">
        <v>2050</v>
      </c>
      <c r="K8608">
        <v>83.905804032867394</v>
      </c>
    </row>
    <row r="8609" spans="5:11" x14ac:dyDescent="0.2">
      <c r="E8609" t="str">
        <f t="shared" si="134"/>
        <v>Utilities</v>
      </c>
      <c r="F8609" t="s">
        <v>82</v>
      </c>
      <c r="G8609" t="s">
        <v>39</v>
      </c>
      <c r="H8609" t="s">
        <v>5</v>
      </c>
      <c r="I8609">
        <v>2034</v>
      </c>
      <c r="J8609">
        <v>2048</v>
      </c>
      <c r="K8609">
        <v>80.903820773751903</v>
      </c>
    </row>
    <row r="8610" spans="5:11" x14ac:dyDescent="0.2">
      <c r="E8610" t="str">
        <f t="shared" si="134"/>
        <v>Utilities</v>
      </c>
      <c r="F8610" t="s">
        <v>82</v>
      </c>
      <c r="G8610" t="s">
        <v>39</v>
      </c>
      <c r="H8610" t="s">
        <v>5</v>
      </c>
      <c r="I8610">
        <v>2034</v>
      </c>
      <c r="J8610">
        <v>2049</v>
      </c>
      <c r="K8610">
        <v>86.886799754573303</v>
      </c>
    </row>
    <row r="8611" spans="5:11" x14ac:dyDescent="0.2">
      <c r="E8611" t="str">
        <f t="shared" si="134"/>
        <v>Utilities</v>
      </c>
      <c r="F8611" t="s">
        <v>82</v>
      </c>
      <c r="G8611" t="s">
        <v>39</v>
      </c>
      <c r="H8611" t="s">
        <v>5</v>
      </c>
      <c r="I8611">
        <v>2034</v>
      </c>
      <c r="J8611">
        <v>2050</v>
      </c>
      <c r="K8611">
        <v>85.826103653143306</v>
      </c>
    </row>
    <row r="8612" spans="5:11" x14ac:dyDescent="0.2">
      <c r="E8612" t="str">
        <f t="shared" si="134"/>
        <v>Utilities</v>
      </c>
      <c r="F8612" t="s">
        <v>82</v>
      </c>
      <c r="G8612" t="s">
        <v>39</v>
      </c>
      <c r="H8612" t="s">
        <v>5</v>
      </c>
      <c r="I8612">
        <v>2035</v>
      </c>
      <c r="J8612">
        <v>2048</v>
      </c>
      <c r="K8612">
        <v>80.461118771387504</v>
      </c>
    </row>
    <row r="8613" spans="5:11" x14ac:dyDescent="0.2">
      <c r="E8613" t="str">
        <f t="shared" si="134"/>
        <v>Utilities</v>
      </c>
      <c r="F8613" t="s">
        <v>82</v>
      </c>
      <c r="G8613" t="s">
        <v>39</v>
      </c>
      <c r="H8613" t="s">
        <v>5</v>
      </c>
      <c r="I8613">
        <v>2035</v>
      </c>
      <c r="J8613">
        <v>2049</v>
      </c>
      <c r="K8613">
        <v>86.3967328768085</v>
      </c>
    </row>
    <row r="8614" spans="5:11" x14ac:dyDescent="0.2">
      <c r="E8614" t="str">
        <f t="shared" si="134"/>
        <v>Utilities</v>
      </c>
      <c r="F8614" t="s">
        <v>82</v>
      </c>
      <c r="G8614" t="s">
        <v>39</v>
      </c>
      <c r="H8614" t="s">
        <v>5</v>
      </c>
      <c r="I8614">
        <v>2035</v>
      </c>
      <c r="J8614">
        <v>2050</v>
      </c>
      <c r="K8614">
        <v>87.171779414796703</v>
      </c>
    </row>
    <row r="8615" spans="5:11" x14ac:dyDescent="0.2">
      <c r="E8615" t="str">
        <f t="shared" si="134"/>
        <v>Utilities</v>
      </c>
      <c r="F8615" t="s">
        <v>82</v>
      </c>
      <c r="G8615" t="s">
        <v>39</v>
      </c>
      <c r="H8615" t="s">
        <v>5</v>
      </c>
      <c r="I8615">
        <v>2036</v>
      </c>
      <c r="J8615">
        <v>2048</v>
      </c>
      <c r="K8615">
        <v>82.229918554488407</v>
      </c>
    </row>
    <row r="8616" spans="5:11" x14ac:dyDescent="0.2">
      <c r="E8616" t="str">
        <f t="shared" si="134"/>
        <v>Utilities</v>
      </c>
      <c r="F8616" t="s">
        <v>82</v>
      </c>
      <c r="G8616" t="s">
        <v>39</v>
      </c>
      <c r="H8616" t="s">
        <v>5</v>
      </c>
      <c r="I8616">
        <v>2036</v>
      </c>
      <c r="J8616">
        <v>2049</v>
      </c>
      <c r="K8616">
        <v>88.619109546936102</v>
      </c>
    </row>
    <row r="8617" spans="5:11" x14ac:dyDescent="0.2">
      <c r="E8617" t="str">
        <f t="shared" si="134"/>
        <v>Utilities</v>
      </c>
      <c r="F8617" t="s">
        <v>82</v>
      </c>
      <c r="G8617" t="s">
        <v>39</v>
      </c>
      <c r="H8617" t="s">
        <v>5</v>
      </c>
      <c r="I8617">
        <v>2036</v>
      </c>
      <c r="J8617">
        <v>2050</v>
      </c>
      <c r="K8617">
        <v>89.263229548127001</v>
      </c>
    </row>
    <row r="8618" spans="5:11" x14ac:dyDescent="0.2">
      <c r="E8618" t="str">
        <f t="shared" si="134"/>
        <v>Utilities</v>
      </c>
      <c r="F8618" t="s">
        <v>82</v>
      </c>
      <c r="G8618" t="s">
        <v>39</v>
      </c>
      <c r="H8618" t="s">
        <v>5</v>
      </c>
      <c r="I8618">
        <v>2037</v>
      </c>
      <c r="J8618">
        <v>2048</v>
      </c>
      <c r="K8618">
        <v>83.978839821101701</v>
      </c>
    </row>
    <row r="8619" spans="5:11" x14ac:dyDescent="0.2">
      <c r="E8619" t="str">
        <f t="shared" si="134"/>
        <v>Utilities</v>
      </c>
      <c r="F8619" t="s">
        <v>82</v>
      </c>
      <c r="G8619" t="s">
        <v>39</v>
      </c>
      <c r="H8619" t="s">
        <v>5</v>
      </c>
      <c r="I8619">
        <v>2037</v>
      </c>
      <c r="J8619">
        <v>2049</v>
      </c>
      <c r="K8619">
        <v>91.353216001973095</v>
      </c>
    </row>
    <row r="8620" spans="5:11" x14ac:dyDescent="0.2">
      <c r="E8620" t="str">
        <f t="shared" si="134"/>
        <v>Utilities</v>
      </c>
      <c r="F8620" t="s">
        <v>82</v>
      </c>
      <c r="G8620" t="s">
        <v>39</v>
      </c>
      <c r="H8620" t="s">
        <v>5</v>
      </c>
      <c r="I8620">
        <v>2037</v>
      </c>
      <c r="J8620">
        <v>2050</v>
      </c>
      <c r="K8620">
        <v>92.036513704969295</v>
      </c>
    </row>
    <row r="8621" spans="5:11" x14ac:dyDescent="0.2">
      <c r="E8621" t="str">
        <f t="shared" si="134"/>
        <v>Utilities</v>
      </c>
      <c r="F8621" t="s">
        <v>82</v>
      </c>
      <c r="G8621" t="s">
        <v>39</v>
      </c>
      <c r="H8621" t="s">
        <v>5</v>
      </c>
      <c r="I8621">
        <v>2038</v>
      </c>
      <c r="J8621">
        <v>2048</v>
      </c>
      <c r="K8621">
        <v>85.883548144852199</v>
      </c>
    </row>
    <row r="8622" spans="5:11" x14ac:dyDescent="0.2">
      <c r="E8622" t="str">
        <f t="shared" si="134"/>
        <v>Utilities</v>
      </c>
      <c r="F8622" t="s">
        <v>82</v>
      </c>
      <c r="G8622" t="s">
        <v>39</v>
      </c>
      <c r="H8622" t="s">
        <v>5</v>
      </c>
      <c r="I8622">
        <v>2038</v>
      </c>
      <c r="J8622">
        <v>2049</v>
      </c>
      <c r="K8622">
        <v>93.162903775166797</v>
      </c>
    </row>
    <row r="8623" spans="5:11" x14ac:dyDescent="0.2">
      <c r="E8623" t="str">
        <f t="shared" si="134"/>
        <v>Utilities</v>
      </c>
      <c r="F8623" t="s">
        <v>82</v>
      </c>
      <c r="G8623" t="s">
        <v>39</v>
      </c>
      <c r="H8623" t="s">
        <v>5</v>
      </c>
      <c r="I8623">
        <v>2038</v>
      </c>
      <c r="J8623">
        <v>2050</v>
      </c>
      <c r="K8623">
        <v>93.850535376536101</v>
      </c>
    </row>
    <row r="8624" spans="5:11" x14ac:dyDescent="0.2">
      <c r="E8624" t="str">
        <f t="shared" si="134"/>
        <v>Utilities</v>
      </c>
      <c r="F8624" t="s">
        <v>82</v>
      </c>
      <c r="G8624" t="s">
        <v>39</v>
      </c>
      <c r="H8624" t="s">
        <v>5</v>
      </c>
      <c r="I8624">
        <v>2039</v>
      </c>
      <c r="J8624">
        <v>2048</v>
      </c>
      <c r="K8624">
        <v>87.925654877366796</v>
      </c>
    </row>
    <row r="8625" spans="5:11" x14ac:dyDescent="0.2">
      <c r="E8625" t="str">
        <f t="shared" si="134"/>
        <v>Utilities</v>
      </c>
      <c r="F8625" t="s">
        <v>82</v>
      </c>
      <c r="G8625" t="s">
        <v>39</v>
      </c>
      <c r="H8625" t="s">
        <v>5</v>
      </c>
      <c r="I8625">
        <v>2039</v>
      </c>
      <c r="J8625">
        <v>2049</v>
      </c>
      <c r="K8625">
        <v>95.213622547668706</v>
      </c>
    </row>
    <row r="8626" spans="5:11" x14ac:dyDescent="0.2">
      <c r="E8626" t="str">
        <f t="shared" si="134"/>
        <v>Utilities</v>
      </c>
      <c r="F8626" t="s">
        <v>82</v>
      </c>
      <c r="G8626" t="s">
        <v>39</v>
      </c>
      <c r="H8626" t="s">
        <v>5</v>
      </c>
      <c r="I8626">
        <v>2039</v>
      </c>
      <c r="J8626">
        <v>2050</v>
      </c>
      <c r="K8626">
        <v>95.925470227012397</v>
      </c>
    </row>
    <row r="8627" spans="5:11" x14ac:dyDescent="0.2">
      <c r="E8627" t="str">
        <f t="shared" si="134"/>
        <v>Utilities</v>
      </c>
      <c r="F8627" t="s">
        <v>82</v>
      </c>
      <c r="G8627" t="s">
        <v>39</v>
      </c>
      <c r="H8627" t="s">
        <v>5</v>
      </c>
      <c r="I8627">
        <v>2040</v>
      </c>
      <c r="J8627">
        <v>2048</v>
      </c>
      <c r="K8627">
        <v>90.085351418027102</v>
      </c>
    </row>
    <row r="8628" spans="5:11" x14ac:dyDescent="0.2">
      <c r="E8628" t="str">
        <f t="shared" si="134"/>
        <v>Utilities</v>
      </c>
      <c r="F8628" t="s">
        <v>82</v>
      </c>
      <c r="G8628" t="s">
        <v>39</v>
      </c>
      <c r="H8628" t="s">
        <v>5</v>
      </c>
      <c r="I8628">
        <v>2040</v>
      </c>
      <c r="J8628">
        <v>2049</v>
      </c>
      <c r="K8628">
        <v>97.239474967421799</v>
      </c>
    </row>
    <row r="8629" spans="5:11" x14ac:dyDescent="0.2">
      <c r="E8629" t="str">
        <f t="shared" si="134"/>
        <v>Utilities</v>
      </c>
      <c r="F8629" t="s">
        <v>82</v>
      </c>
      <c r="G8629" t="s">
        <v>39</v>
      </c>
      <c r="H8629" t="s">
        <v>5</v>
      </c>
      <c r="I8629">
        <v>2040</v>
      </c>
      <c r="J8629">
        <v>2050</v>
      </c>
      <c r="K8629">
        <v>98.0237945637964</v>
      </c>
    </row>
    <row r="8630" spans="5:11" x14ac:dyDescent="0.2">
      <c r="E8630" t="str">
        <f t="shared" si="134"/>
        <v>Utilities</v>
      </c>
      <c r="F8630" t="s">
        <v>82</v>
      </c>
      <c r="G8630" t="s">
        <v>39</v>
      </c>
      <c r="H8630" t="s">
        <v>5</v>
      </c>
      <c r="I8630">
        <v>2041</v>
      </c>
      <c r="J8630">
        <v>2048</v>
      </c>
      <c r="K8630">
        <v>91.732378003841106</v>
      </c>
    </row>
    <row r="8631" spans="5:11" x14ac:dyDescent="0.2">
      <c r="E8631" t="str">
        <f t="shared" si="134"/>
        <v>Utilities</v>
      </c>
      <c r="F8631" t="s">
        <v>82</v>
      </c>
      <c r="G8631" t="s">
        <v>39</v>
      </c>
      <c r="H8631" t="s">
        <v>5</v>
      </c>
      <c r="I8631">
        <v>2041</v>
      </c>
      <c r="J8631">
        <v>2049</v>
      </c>
      <c r="K8631">
        <v>99.0139293971814</v>
      </c>
    </row>
    <row r="8632" spans="5:11" x14ac:dyDescent="0.2">
      <c r="E8632" t="str">
        <f t="shared" si="134"/>
        <v>Utilities</v>
      </c>
      <c r="F8632" t="s">
        <v>82</v>
      </c>
      <c r="G8632" t="s">
        <v>39</v>
      </c>
      <c r="H8632" t="s">
        <v>5</v>
      </c>
      <c r="I8632">
        <v>2041</v>
      </c>
      <c r="J8632">
        <v>2050</v>
      </c>
      <c r="K8632">
        <v>99.995103217311595</v>
      </c>
    </row>
    <row r="8633" spans="5:11" x14ac:dyDescent="0.2">
      <c r="E8633" t="str">
        <f t="shared" si="134"/>
        <v>Utilities</v>
      </c>
      <c r="F8633" t="s">
        <v>82</v>
      </c>
      <c r="G8633" t="s">
        <v>39</v>
      </c>
      <c r="H8633" t="s">
        <v>5</v>
      </c>
      <c r="I8633">
        <v>2042</v>
      </c>
      <c r="J8633">
        <v>2048</v>
      </c>
      <c r="K8633">
        <v>93.402565868013696</v>
      </c>
    </row>
    <row r="8634" spans="5:11" x14ac:dyDescent="0.2">
      <c r="E8634" t="str">
        <f t="shared" si="134"/>
        <v>Utilities</v>
      </c>
      <c r="F8634" t="s">
        <v>82</v>
      </c>
      <c r="G8634" t="s">
        <v>39</v>
      </c>
      <c r="H8634" t="s">
        <v>5</v>
      </c>
      <c r="I8634">
        <v>2042</v>
      </c>
      <c r="J8634">
        <v>2049</v>
      </c>
      <c r="K8634">
        <v>100.718201650274</v>
      </c>
    </row>
    <row r="8635" spans="5:11" x14ac:dyDescent="0.2">
      <c r="E8635" t="str">
        <f t="shared" si="134"/>
        <v>Utilities</v>
      </c>
      <c r="F8635" t="s">
        <v>82</v>
      </c>
      <c r="G8635" t="s">
        <v>39</v>
      </c>
      <c r="H8635" t="s">
        <v>5</v>
      </c>
      <c r="I8635">
        <v>2042</v>
      </c>
      <c r="J8635">
        <v>2050</v>
      </c>
      <c r="K8635">
        <v>101.906061732487</v>
      </c>
    </row>
    <row r="8636" spans="5:11" x14ac:dyDescent="0.2">
      <c r="E8636" t="str">
        <f t="shared" si="134"/>
        <v>Utilities</v>
      </c>
      <c r="F8636" t="s">
        <v>82</v>
      </c>
      <c r="G8636" t="s">
        <v>39</v>
      </c>
      <c r="H8636" t="s">
        <v>5</v>
      </c>
      <c r="I8636">
        <v>2043</v>
      </c>
      <c r="J8636">
        <v>2048</v>
      </c>
      <c r="K8636">
        <v>95.024778896027001</v>
      </c>
    </row>
    <row r="8637" spans="5:11" x14ac:dyDescent="0.2">
      <c r="E8637" t="str">
        <f t="shared" si="134"/>
        <v>Utilities</v>
      </c>
      <c r="F8637" t="s">
        <v>82</v>
      </c>
      <c r="G8637" t="s">
        <v>39</v>
      </c>
      <c r="H8637" t="s">
        <v>5</v>
      </c>
      <c r="I8637">
        <v>2043</v>
      </c>
      <c r="J8637">
        <v>2049</v>
      </c>
      <c r="K8637">
        <v>102.572133361958</v>
      </c>
    </row>
    <row r="8638" spans="5:11" x14ac:dyDescent="0.2">
      <c r="E8638" t="str">
        <f t="shared" si="134"/>
        <v>Utilities</v>
      </c>
      <c r="F8638" t="s">
        <v>82</v>
      </c>
      <c r="G8638" t="s">
        <v>39</v>
      </c>
      <c r="H8638" t="s">
        <v>5</v>
      </c>
      <c r="I8638">
        <v>2043</v>
      </c>
      <c r="J8638">
        <v>2050</v>
      </c>
      <c r="K8638">
        <v>103.92892576590199</v>
      </c>
    </row>
    <row r="8639" spans="5:11" x14ac:dyDescent="0.2">
      <c r="E8639" t="str">
        <f t="shared" si="134"/>
        <v>Utilities</v>
      </c>
      <c r="F8639" t="s">
        <v>82</v>
      </c>
      <c r="G8639" t="s">
        <v>39</v>
      </c>
      <c r="H8639" t="s">
        <v>5</v>
      </c>
      <c r="I8639">
        <v>2044</v>
      </c>
      <c r="J8639">
        <v>2048</v>
      </c>
      <c r="K8639">
        <v>96.634987440954504</v>
      </c>
    </row>
    <row r="8640" spans="5:11" x14ac:dyDescent="0.2">
      <c r="E8640" t="str">
        <f t="shared" si="134"/>
        <v>Utilities</v>
      </c>
      <c r="F8640" t="s">
        <v>82</v>
      </c>
      <c r="G8640" t="s">
        <v>39</v>
      </c>
      <c r="H8640" t="s">
        <v>5</v>
      </c>
      <c r="I8640">
        <v>2044</v>
      </c>
      <c r="J8640">
        <v>2049</v>
      </c>
      <c r="K8640">
        <v>104.455435595183</v>
      </c>
    </row>
    <row r="8641" spans="5:11" x14ac:dyDescent="0.2">
      <c r="E8641" t="str">
        <f t="shared" si="134"/>
        <v>Utilities</v>
      </c>
      <c r="F8641" t="s">
        <v>82</v>
      </c>
      <c r="G8641" t="s">
        <v>39</v>
      </c>
      <c r="H8641" t="s">
        <v>5</v>
      </c>
      <c r="I8641">
        <v>2044</v>
      </c>
      <c r="J8641">
        <v>2050</v>
      </c>
      <c r="K8641">
        <v>105.992596856389</v>
      </c>
    </row>
    <row r="8642" spans="5:11" x14ac:dyDescent="0.2">
      <c r="E8642" t="str">
        <f t="shared" si="134"/>
        <v>Utilities</v>
      </c>
      <c r="F8642" t="s">
        <v>82</v>
      </c>
      <c r="G8642" t="s">
        <v>39</v>
      </c>
      <c r="H8642" t="s">
        <v>5</v>
      </c>
      <c r="I8642">
        <v>2045</v>
      </c>
      <c r="J8642">
        <v>2048</v>
      </c>
      <c r="K8642">
        <v>98.372690204845597</v>
      </c>
    </row>
    <row r="8643" spans="5:11" x14ac:dyDescent="0.2">
      <c r="E8643" t="str">
        <f t="shared" ref="E8643:E8706" si="135">VLOOKUP(F8643,$A$2:$B$53,2,)</f>
        <v>Utilities</v>
      </c>
      <c r="F8643" t="s">
        <v>82</v>
      </c>
      <c r="G8643" t="s">
        <v>39</v>
      </c>
      <c r="H8643" t="s">
        <v>5</v>
      </c>
      <c r="I8643">
        <v>2045</v>
      </c>
      <c r="J8643">
        <v>2049</v>
      </c>
      <c r="K8643">
        <v>106.387362096789</v>
      </c>
    </row>
    <row r="8644" spans="5:11" x14ac:dyDescent="0.2">
      <c r="E8644" t="str">
        <f t="shared" si="135"/>
        <v>Utilities</v>
      </c>
      <c r="F8644" t="s">
        <v>82</v>
      </c>
      <c r="G8644" t="s">
        <v>39</v>
      </c>
      <c r="H8644" t="s">
        <v>5</v>
      </c>
      <c r="I8644">
        <v>2045</v>
      </c>
      <c r="J8644">
        <v>2050</v>
      </c>
      <c r="K8644">
        <v>108.088922768586</v>
      </c>
    </row>
    <row r="8645" spans="5:11" x14ac:dyDescent="0.2">
      <c r="E8645" t="str">
        <f t="shared" si="135"/>
        <v>Utilities</v>
      </c>
      <c r="F8645" t="s">
        <v>82</v>
      </c>
      <c r="G8645" t="s">
        <v>39</v>
      </c>
      <c r="H8645" t="s">
        <v>5</v>
      </c>
      <c r="I8645">
        <v>2046</v>
      </c>
      <c r="J8645">
        <v>2048</v>
      </c>
      <c r="K8645">
        <v>101.284163043254</v>
      </c>
    </row>
    <row r="8646" spans="5:11" x14ac:dyDescent="0.2">
      <c r="E8646" t="str">
        <f t="shared" si="135"/>
        <v>Utilities</v>
      </c>
      <c r="F8646" t="s">
        <v>82</v>
      </c>
      <c r="G8646" t="s">
        <v>39</v>
      </c>
      <c r="H8646" t="s">
        <v>5</v>
      </c>
      <c r="I8646">
        <v>2046</v>
      </c>
      <c r="J8646">
        <v>2049</v>
      </c>
      <c r="K8646">
        <v>109.39130054070201</v>
      </c>
    </row>
    <row r="8647" spans="5:11" x14ac:dyDescent="0.2">
      <c r="E8647" t="str">
        <f t="shared" si="135"/>
        <v>Utilities</v>
      </c>
      <c r="F8647" t="s">
        <v>82</v>
      </c>
      <c r="G8647" t="s">
        <v>39</v>
      </c>
      <c r="H8647" t="s">
        <v>5</v>
      </c>
      <c r="I8647">
        <v>2046</v>
      </c>
      <c r="J8647">
        <v>2050</v>
      </c>
      <c r="K8647">
        <v>111.21826016573699</v>
      </c>
    </row>
    <row r="8648" spans="5:11" x14ac:dyDescent="0.2">
      <c r="E8648" t="str">
        <f t="shared" si="135"/>
        <v>Utilities</v>
      </c>
      <c r="F8648" t="s">
        <v>82</v>
      </c>
      <c r="G8648" t="s">
        <v>39</v>
      </c>
      <c r="H8648" t="s">
        <v>5</v>
      </c>
      <c r="I8648">
        <v>2047</v>
      </c>
      <c r="J8648">
        <v>2048</v>
      </c>
      <c r="K8648">
        <v>104.088286391727</v>
      </c>
    </row>
    <row r="8649" spans="5:11" x14ac:dyDescent="0.2">
      <c r="E8649" t="str">
        <f t="shared" si="135"/>
        <v>Utilities</v>
      </c>
      <c r="F8649" t="s">
        <v>82</v>
      </c>
      <c r="G8649" t="s">
        <v>39</v>
      </c>
      <c r="H8649" t="s">
        <v>5</v>
      </c>
      <c r="I8649">
        <v>2047</v>
      </c>
      <c r="J8649">
        <v>2049</v>
      </c>
      <c r="K8649">
        <v>112.195487924133</v>
      </c>
    </row>
    <row r="8650" spans="5:11" x14ac:dyDescent="0.2">
      <c r="E8650" t="str">
        <f t="shared" si="135"/>
        <v>Utilities</v>
      </c>
      <c r="F8650" t="s">
        <v>82</v>
      </c>
      <c r="G8650" t="s">
        <v>39</v>
      </c>
      <c r="H8650" t="s">
        <v>5</v>
      </c>
      <c r="I8650">
        <v>2047</v>
      </c>
      <c r="J8650">
        <v>2050</v>
      </c>
      <c r="K8650">
        <v>114.17324987618601</v>
      </c>
    </row>
    <row r="8651" spans="5:11" x14ac:dyDescent="0.2">
      <c r="E8651" t="str">
        <f t="shared" si="135"/>
        <v>Utilities</v>
      </c>
      <c r="F8651" t="s">
        <v>82</v>
      </c>
      <c r="G8651" t="s">
        <v>39</v>
      </c>
      <c r="H8651" t="s">
        <v>5</v>
      </c>
      <c r="I8651">
        <v>2048</v>
      </c>
      <c r="J8651">
        <v>2048</v>
      </c>
      <c r="K8651">
        <v>106.903880902827</v>
      </c>
    </row>
    <row r="8652" spans="5:11" x14ac:dyDescent="0.2">
      <c r="E8652" t="str">
        <f t="shared" si="135"/>
        <v>Utilities</v>
      </c>
      <c r="F8652" t="s">
        <v>82</v>
      </c>
      <c r="G8652" t="s">
        <v>39</v>
      </c>
      <c r="H8652" t="s">
        <v>5</v>
      </c>
      <c r="I8652">
        <v>2048</v>
      </c>
      <c r="J8652">
        <v>2049</v>
      </c>
      <c r="K8652">
        <v>114.901078115883</v>
      </c>
    </row>
    <row r="8653" spans="5:11" x14ac:dyDescent="0.2">
      <c r="E8653" t="str">
        <f t="shared" si="135"/>
        <v>Utilities</v>
      </c>
      <c r="F8653" t="s">
        <v>82</v>
      </c>
      <c r="G8653" t="s">
        <v>39</v>
      </c>
      <c r="H8653" t="s">
        <v>5</v>
      </c>
      <c r="I8653">
        <v>2048</v>
      </c>
      <c r="J8653">
        <v>2050</v>
      </c>
      <c r="K8653">
        <v>117.081103064655</v>
      </c>
    </row>
    <row r="8654" spans="5:11" x14ac:dyDescent="0.2">
      <c r="E8654" t="str">
        <f t="shared" si="135"/>
        <v>Utilities</v>
      </c>
      <c r="F8654" t="s">
        <v>82</v>
      </c>
      <c r="G8654" t="s">
        <v>39</v>
      </c>
      <c r="H8654" t="s">
        <v>5</v>
      </c>
      <c r="I8654">
        <v>2049</v>
      </c>
      <c r="J8654">
        <v>2048</v>
      </c>
      <c r="K8654">
        <v>109.76825642426699</v>
      </c>
    </row>
    <row r="8655" spans="5:11" x14ac:dyDescent="0.2">
      <c r="E8655" t="str">
        <f t="shared" si="135"/>
        <v>Utilities</v>
      </c>
      <c r="F8655" t="s">
        <v>82</v>
      </c>
      <c r="G8655" t="s">
        <v>39</v>
      </c>
      <c r="H8655" t="s">
        <v>5</v>
      </c>
      <c r="I8655">
        <v>2049</v>
      </c>
      <c r="J8655">
        <v>2049</v>
      </c>
      <c r="K8655">
        <v>117.551608737173</v>
      </c>
    </row>
    <row r="8656" spans="5:11" x14ac:dyDescent="0.2">
      <c r="E8656" t="str">
        <f t="shared" si="135"/>
        <v>Utilities</v>
      </c>
      <c r="F8656" t="s">
        <v>82</v>
      </c>
      <c r="G8656" t="s">
        <v>39</v>
      </c>
      <c r="H8656" t="s">
        <v>5</v>
      </c>
      <c r="I8656">
        <v>2049</v>
      </c>
      <c r="J8656">
        <v>2050</v>
      </c>
      <c r="K8656">
        <v>119.967618700077</v>
      </c>
    </row>
    <row r="8657" spans="5:11" x14ac:dyDescent="0.2">
      <c r="E8657" t="str">
        <f t="shared" si="135"/>
        <v>Utilities</v>
      </c>
      <c r="F8657" t="s">
        <v>82</v>
      </c>
      <c r="G8657" t="s">
        <v>39</v>
      </c>
      <c r="H8657" t="s">
        <v>5</v>
      </c>
      <c r="I8657">
        <v>2050</v>
      </c>
      <c r="J8657">
        <v>2048</v>
      </c>
      <c r="K8657">
        <v>112.74629703163799</v>
      </c>
    </row>
    <row r="8658" spans="5:11" x14ac:dyDescent="0.2">
      <c r="E8658" t="str">
        <f t="shared" si="135"/>
        <v>Utilities</v>
      </c>
      <c r="F8658" t="s">
        <v>82</v>
      </c>
      <c r="G8658" t="s">
        <v>39</v>
      </c>
      <c r="H8658" t="s">
        <v>5</v>
      </c>
      <c r="I8658">
        <v>2050</v>
      </c>
      <c r="J8658">
        <v>2049</v>
      </c>
      <c r="K8658">
        <v>120.205273921029</v>
      </c>
    </row>
    <row r="8659" spans="5:11" x14ac:dyDescent="0.2">
      <c r="E8659" t="str">
        <f t="shared" si="135"/>
        <v>Utilities</v>
      </c>
      <c r="F8659" t="s">
        <v>82</v>
      </c>
      <c r="G8659" t="s">
        <v>39</v>
      </c>
      <c r="H8659" t="s">
        <v>5</v>
      </c>
      <c r="I8659">
        <v>2050</v>
      </c>
      <c r="J8659">
        <v>2050</v>
      </c>
      <c r="K8659">
        <v>122.893175518699</v>
      </c>
    </row>
    <row r="8660" spans="5:11" x14ac:dyDescent="0.2">
      <c r="E8660" t="str">
        <f t="shared" si="135"/>
        <v>Utilities</v>
      </c>
      <c r="F8660" t="s">
        <v>84</v>
      </c>
      <c r="G8660" t="s">
        <v>39</v>
      </c>
      <c r="H8660" t="s">
        <v>4</v>
      </c>
      <c r="I8660">
        <v>2012</v>
      </c>
      <c r="J8660">
        <v>2048</v>
      </c>
      <c r="K8660">
        <v>21.8487155949352</v>
      </c>
    </row>
    <row r="8661" spans="5:11" x14ac:dyDescent="0.2">
      <c r="E8661" t="str">
        <f t="shared" si="135"/>
        <v>Utilities</v>
      </c>
      <c r="F8661" t="s">
        <v>84</v>
      </c>
      <c r="G8661" t="s">
        <v>39</v>
      </c>
      <c r="H8661" t="s">
        <v>4</v>
      </c>
      <c r="I8661">
        <v>2012</v>
      </c>
      <c r="J8661">
        <v>2049</v>
      </c>
      <c r="K8661">
        <v>21.848715594935001</v>
      </c>
    </row>
    <row r="8662" spans="5:11" x14ac:dyDescent="0.2">
      <c r="E8662" t="str">
        <f t="shared" si="135"/>
        <v>Utilities</v>
      </c>
      <c r="F8662" t="s">
        <v>84</v>
      </c>
      <c r="G8662" t="s">
        <v>39</v>
      </c>
      <c r="H8662" t="s">
        <v>4</v>
      </c>
      <c r="I8662">
        <v>2012</v>
      </c>
      <c r="J8662">
        <v>2050</v>
      </c>
      <c r="K8662">
        <v>21.848715594935001</v>
      </c>
    </row>
    <row r="8663" spans="5:11" x14ac:dyDescent="0.2">
      <c r="E8663" t="str">
        <f t="shared" si="135"/>
        <v>Utilities</v>
      </c>
      <c r="F8663" t="s">
        <v>84</v>
      </c>
      <c r="G8663" t="s">
        <v>39</v>
      </c>
      <c r="H8663" t="s">
        <v>4</v>
      </c>
      <c r="I8663">
        <v>2013</v>
      </c>
      <c r="J8663">
        <v>2048</v>
      </c>
      <c r="K8663">
        <v>22.436505061398801</v>
      </c>
    </row>
    <row r="8664" spans="5:11" x14ac:dyDescent="0.2">
      <c r="E8664" t="str">
        <f t="shared" si="135"/>
        <v>Utilities</v>
      </c>
      <c r="F8664" t="s">
        <v>84</v>
      </c>
      <c r="G8664" t="s">
        <v>39</v>
      </c>
      <c r="H8664" t="s">
        <v>4</v>
      </c>
      <c r="I8664">
        <v>2013</v>
      </c>
      <c r="J8664">
        <v>2049</v>
      </c>
      <c r="K8664">
        <v>22.4610817546682</v>
      </c>
    </row>
    <row r="8665" spans="5:11" x14ac:dyDescent="0.2">
      <c r="E8665" t="str">
        <f t="shared" si="135"/>
        <v>Utilities</v>
      </c>
      <c r="F8665" t="s">
        <v>84</v>
      </c>
      <c r="G8665" t="s">
        <v>39</v>
      </c>
      <c r="H8665" t="s">
        <v>4</v>
      </c>
      <c r="I8665">
        <v>2013</v>
      </c>
      <c r="J8665">
        <v>2050</v>
      </c>
      <c r="K8665">
        <v>22.460355914437098</v>
      </c>
    </row>
    <row r="8666" spans="5:11" x14ac:dyDescent="0.2">
      <c r="E8666" t="str">
        <f t="shared" si="135"/>
        <v>Utilities</v>
      </c>
      <c r="F8666" t="s">
        <v>84</v>
      </c>
      <c r="G8666" t="s">
        <v>39</v>
      </c>
      <c r="H8666" t="s">
        <v>4</v>
      </c>
      <c r="I8666">
        <v>2014</v>
      </c>
      <c r="J8666">
        <v>2048</v>
      </c>
      <c r="K8666">
        <v>22.871982470835199</v>
      </c>
    </row>
    <row r="8667" spans="5:11" x14ac:dyDescent="0.2">
      <c r="E8667" t="str">
        <f t="shared" si="135"/>
        <v>Utilities</v>
      </c>
      <c r="F8667" t="s">
        <v>84</v>
      </c>
      <c r="G8667" t="s">
        <v>39</v>
      </c>
      <c r="H8667" t="s">
        <v>4</v>
      </c>
      <c r="I8667">
        <v>2014</v>
      </c>
      <c r="J8667">
        <v>2049</v>
      </c>
      <c r="K8667">
        <v>22.940659502956301</v>
      </c>
    </row>
    <row r="8668" spans="5:11" x14ac:dyDescent="0.2">
      <c r="E8668" t="str">
        <f t="shared" si="135"/>
        <v>Utilities</v>
      </c>
      <c r="F8668" t="s">
        <v>84</v>
      </c>
      <c r="G8668" t="s">
        <v>39</v>
      </c>
      <c r="H8668" t="s">
        <v>4</v>
      </c>
      <c r="I8668">
        <v>2014</v>
      </c>
      <c r="J8668">
        <v>2050</v>
      </c>
      <c r="K8668">
        <v>22.9408671574522</v>
      </c>
    </row>
    <row r="8669" spans="5:11" x14ac:dyDescent="0.2">
      <c r="E8669" t="str">
        <f t="shared" si="135"/>
        <v>Utilities</v>
      </c>
      <c r="F8669" t="s">
        <v>84</v>
      </c>
      <c r="G8669" t="s">
        <v>39</v>
      </c>
      <c r="H8669" t="s">
        <v>4</v>
      </c>
      <c r="I8669">
        <v>2015</v>
      </c>
      <c r="J8669">
        <v>2048</v>
      </c>
      <c r="K8669">
        <v>23.323356265421602</v>
      </c>
    </row>
    <row r="8670" spans="5:11" x14ac:dyDescent="0.2">
      <c r="E8670" t="str">
        <f t="shared" si="135"/>
        <v>Utilities</v>
      </c>
      <c r="F8670" t="s">
        <v>84</v>
      </c>
      <c r="G8670" t="s">
        <v>39</v>
      </c>
      <c r="H8670" t="s">
        <v>4</v>
      </c>
      <c r="I8670">
        <v>2015</v>
      </c>
      <c r="J8670">
        <v>2049</v>
      </c>
      <c r="K8670">
        <v>23.446745928249701</v>
      </c>
    </row>
    <row r="8671" spans="5:11" x14ac:dyDescent="0.2">
      <c r="E8671" t="str">
        <f t="shared" si="135"/>
        <v>Utilities</v>
      </c>
      <c r="F8671" t="s">
        <v>84</v>
      </c>
      <c r="G8671" t="s">
        <v>39</v>
      </c>
      <c r="H8671" t="s">
        <v>4</v>
      </c>
      <c r="I8671">
        <v>2015</v>
      </c>
      <c r="J8671">
        <v>2050</v>
      </c>
      <c r="K8671">
        <v>23.4487271586551</v>
      </c>
    </row>
    <row r="8672" spans="5:11" x14ac:dyDescent="0.2">
      <c r="E8672" t="str">
        <f t="shared" si="135"/>
        <v>Utilities</v>
      </c>
      <c r="F8672" t="s">
        <v>84</v>
      </c>
      <c r="G8672" t="s">
        <v>39</v>
      </c>
      <c r="H8672" t="s">
        <v>4</v>
      </c>
      <c r="I8672">
        <v>2016</v>
      </c>
      <c r="J8672">
        <v>2048</v>
      </c>
      <c r="K8672">
        <v>23.466323904384598</v>
      </c>
    </row>
    <row r="8673" spans="5:11" x14ac:dyDescent="0.2">
      <c r="E8673" t="str">
        <f t="shared" si="135"/>
        <v>Utilities</v>
      </c>
      <c r="F8673" t="s">
        <v>84</v>
      </c>
      <c r="G8673" t="s">
        <v>39</v>
      </c>
      <c r="H8673" t="s">
        <v>4</v>
      </c>
      <c r="I8673">
        <v>2016</v>
      </c>
      <c r="J8673">
        <v>2049</v>
      </c>
      <c r="K8673">
        <v>23.654358369319102</v>
      </c>
    </row>
    <row r="8674" spans="5:11" x14ac:dyDescent="0.2">
      <c r="E8674" t="str">
        <f t="shared" si="135"/>
        <v>Utilities</v>
      </c>
      <c r="F8674" t="s">
        <v>84</v>
      </c>
      <c r="G8674" t="s">
        <v>39</v>
      </c>
      <c r="H8674" t="s">
        <v>4</v>
      </c>
      <c r="I8674">
        <v>2016</v>
      </c>
      <c r="J8674">
        <v>2050</v>
      </c>
      <c r="K8674">
        <v>23.657748617530199</v>
      </c>
    </row>
    <row r="8675" spans="5:11" x14ac:dyDescent="0.2">
      <c r="E8675" t="str">
        <f t="shared" si="135"/>
        <v>Utilities</v>
      </c>
      <c r="F8675" t="s">
        <v>84</v>
      </c>
      <c r="G8675" t="s">
        <v>39</v>
      </c>
      <c r="H8675" t="s">
        <v>4</v>
      </c>
      <c r="I8675">
        <v>2017</v>
      </c>
      <c r="J8675">
        <v>2048</v>
      </c>
      <c r="K8675">
        <v>23.6549415310683</v>
      </c>
    </row>
    <row r="8676" spans="5:11" x14ac:dyDescent="0.2">
      <c r="E8676" t="str">
        <f t="shared" si="135"/>
        <v>Utilities</v>
      </c>
      <c r="F8676" t="s">
        <v>84</v>
      </c>
      <c r="G8676" t="s">
        <v>39</v>
      </c>
      <c r="H8676" t="s">
        <v>4</v>
      </c>
      <c r="I8676">
        <v>2017</v>
      </c>
      <c r="J8676">
        <v>2049</v>
      </c>
      <c r="K8676">
        <v>23.9115267080584</v>
      </c>
    </row>
    <row r="8677" spans="5:11" x14ac:dyDescent="0.2">
      <c r="E8677" t="str">
        <f t="shared" si="135"/>
        <v>Utilities</v>
      </c>
      <c r="F8677" t="s">
        <v>84</v>
      </c>
      <c r="G8677" t="s">
        <v>39</v>
      </c>
      <c r="H8677" t="s">
        <v>4</v>
      </c>
      <c r="I8677">
        <v>2017</v>
      </c>
      <c r="J8677">
        <v>2050</v>
      </c>
      <c r="K8677">
        <v>23.917257993181099</v>
      </c>
    </row>
    <row r="8678" spans="5:11" x14ac:dyDescent="0.2">
      <c r="E8678" t="str">
        <f t="shared" si="135"/>
        <v>Utilities</v>
      </c>
      <c r="F8678" t="s">
        <v>84</v>
      </c>
      <c r="G8678" t="s">
        <v>39</v>
      </c>
      <c r="H8678" t="s">
        <v>4</v>
      </c>
      <c r="I8678">
        <v>2018</v>
      </c>
      <c r="J8678">
        <v>2048</v>
      </c>
      <c r="K8678">
        <v>23.796405313409199</v>
      </c>
    </row>
    <row r="8679" spans="5:11" x14ac:dyDescent="0.2">
      <c r="E8679" t="str">
        <f t="shared" si="135"/>
        <v>Utilities</v>
      </c>
      <c r="F8679" t="s">
        <v>84</v>
      </c>
      <c r="G8679" t="s">
        <v>39</v>
      </c>
      <c r="H8679" t="s">
        <v>4</v>
      </c>
      <c r="I8679">
        <v>2018</v>
      </c>
      <c r="J8679">
        <v>2049</v>
      </c>
      <c r="K8679">
        <v>24.1176512904586</v>
      </c>
    </row>
    <row r="8680" spans="5:11" x14ac:dyDescent="0.2">
      <c r="E8680" t="str">
        <f t="shared" si="135"/>
        <v>Utilities</v>
      </c>
      <c r="F8680" t="s">
        <v>84</v>
      </c>
      <c r="G8680" t="s">
        <v>39</v>
      </c>
      <c r="H8680" t="s">
        <v>4</v>
      </c>
      <c r="I8680">
        <v>2018</v>
      </c>
      <c r="J8680">
        <v>2050</v>
      </c>
      <c r="K8680">
        <v>24.1307303218138</v>
      </c>
    </row>
    <row r="8681" spans="5:11" x14ac:dyDescent="0.2">
      <c r="E8681" t="str">
        <f t="shared" si="135"/>
        <v>Utilities</v>
      </c>
      <c r="F8681" t="s">
        <v>84</v>
      </c>
      <c r="G8681" t="s">
        <v>39</v>
      </c>
      <c r="H8681" t="s">
        <v>4</v>
      </c>
      <c r="I8681">
        <v>2019</v>
      </c>
      <c r="J8681">
        <v>2048</v>
      </c>
      <c r="K8681">
        <v>23.8472015823913</v>
      </c>
    </row>
    <row r="8682" spans="5:11" x14ac:dyDescent="0.2">
      <c r="E8682" t="str">
        <f t="shared" si="135"/>
        <v>Utilities</v>
      </c>
      <c r="F8682" t="s">
        <v>84</v>
      </c>
      <c r="G8682" t="s">
        <v>39</v>
      </c>
      <c r="H8682" t="s">
        <v>4</v>
      </c>
      <c r="I8682">
        <v>2019</v>
      </c>
      <c r="J8682">
        <v>2049</v>
      </c>
      <c r="K8682">
        <v>24.2373099658451</v>
      </c>
    </row>
    <row r="8683" spans="5:11" x14ac:dyDescent="0.2">
      <c r="E8683" t="str">
        <f t="shared" si="135"/>
        <v>Utilities</v>
      </c>
      <c r="F8683" t="s">
        <v>84</v>
      </c>
      <c r="G8683" t="s">
        <v>39</v>
      </c>
      <c r="H8683" t="s">
        <v>4</v>
      </c>
      <c r="I8683">
        <v>2019</v>
      </c>
      <c r="J8683">
        <v>2050</v>
      </c>
      <c r="K8683">
        <v>24.2549912784282</v>
      </c>
    </row>
    <row r="8684" spans="5:11" x14ac:dyDescent="0.2">
      <c r="E8684" t="str">
        <f t="shared" si="135"/>
        <v>Utilities</v>
      </c>
      <c r="F8684" t="s">
        <v>84</v>
      </c>
      <c r="G8684" t="s">
        <v>39</v>
      </c>
      <c r="H8684" t="s">
        <v>4</v>
      </c>
      <c r="I8684">
        <v>2020</v>
      </c>
      <c r="J8684">
        <v>2048</v>
      </c>
      <c r="K8684">
        <v>23.0266226482393</v>
      </c>
    </row>
    <row r="8685" spans="5:11" x14ac:dyDescent="0.2">
      <c r="E8685" t="str">
        <f t="shared" si="135"/>
        <v>Utilities</v>
      </c>
      <c r="F8685" t="s">
        <v>84</v>
      </c>
      <c r="G8685" t="s">
        <v>39</v>
      </c>
      <c r="H8685" t="s">
        <v>4</v>
      </c>
      <c r="I8685">
        <v>2020</v>
      </c>
      <c r="J8685">
        <v>2049</v>
      </c>
      <c r="K8685">
        <v>23.497154797253</v>
      </c>
    </row>
    <row r="8686" spans="5:11" x14ac:dyDescent="0.2">
      <c r="E8686" t="str">
        <f t="shared" si="135"/>
        <v>Utilities</v>
      </c>
      <c r="F8686" t="s">
        <v>84</v>
      </c>
      <c r="G8686" t="s">
        <v>39</v>
      </c>
      <c r="H8686" t="s">
        <v>4</v>
      </c>
      <c r="I8686">
        <v>2020</v>
      </c>
      <c r="J8686">
        <v>2050</v>
      </c>
      <c r="K8686">
        <v>23.521386498849601</v>
      </c>
    </row>
    <row r="8687" spans="5:11" x14ac:dyDescent="0.2">
      <c r="E8687" t="str">
        <f t="shared" si="135"/>
        <v>Utilities</v>
      </c>
      <c r="F8687" t="s">
        <v>84</v>
      </c>
      <c r="G8687" t="s">
        <v>39</v>
      </c>
      <c r="H8687" t="s">
        <v>4</v>
      </c>
      <c r="I8687">
        <v>2021</v>
      </c>
      <c r="J8687">
        <v>2048</v>
      </c>
      <c r="K8687">
        <v>23.315326999586301</v>
      </c>
    </row>
    <row r="8688" spans="5:11" x14ac:dyDescent="0.2">
      <c r="E8688" t="str">
        <f t="shared" si="135"/>
        <v>Utilities</v>
      </c>
      <c r="F8688" t="s">
        <v>84</v>
      </c>
      <c r="G8688" t="s">
        <v>39</v>
      </c>
      <c r="H8688" t="s">
        <v>4</v>
      </c>
      <c r="I8688">
        <v>2021</v>
      </c>
      <c r="J8688">
        <v>2049</v>
      </c>
      <c r="K8688">
        <v>23.855351504272399</v>
      </c>
    </row>
    <row r="8689" spans="5:11" x14ac:dyDescent="0.2">
      <c r="E8689" t="str">
        <f t="shared" si="135"/>
        <v>Utilities</v>
      </c>
      <c r="F8689" t="s">
        <v>84</v>
      </c>
      <c r="G8689" t="s">
        <v>39</v>
      </c>
      <c r="H8689" t="s">
        <v>4</v>
      </c>
      <c r="I8689">
        <v>2021</v>
      </c>
      <c r="J8689">
        <v>2050</v>
      </c>
      <c r="K8689">
        <v>23.882310160876902</v>
      </c>
    </row>
    <row r="8690" spans="5:11" x14ac:dyDescent="0.2">
      <c r="E8690" t="str">
        <f t="shared" si="135"/>
        <v>Utilities</v>
      </c>
      <c r="F8690" t="s">
        <v>84</v>
      </c>
      <c r="G8690" t="s">
        <v>39</v>
      </c>
      <c r="H8690" t="s">
        <v>4</v>
      </c>
      <c r="I8690">
        <v>2022</v>
      </c>
      <c r="J8690">
        <v>2048</v>
      </c>
      <c r="K8690">
        <v>23.6106993323259</v>
      </c>
    </row>
    <row r="8691" spans="5:11" x14ac:dyDescent="0.2">
      <c r="E8691" t="str">
        <f t="shared" si="135"/>
        <v>Utilities</v>
      </c>
      <c r="F8691" t="s">
        <v>84</v>
      </c>
      <c r="G8691" t="s">
        <v>39</v>
      </c>
      <c r="H8691" t="s">
        <v>4</v>
      </c>
      <c r="I8691">
        <v>2022</v>
      </c>
      <c r="J8691">
        <v>2049</v>
      </c>
      <c r="K8691">
        <v>24.2290450665488</v>
      </c>
    </row>
    <row r="8692" spans="5:11" x14ac:dyDescent="0.2">
      <c r="E8692" t="str">
        <f t="shared" si="135"/>
        <v>Utilities</v>
      </c>
      <c r="F8692" t="s">
        <v>84</v>
      </c>
      <c r="G8692" t="s">
        <v>39</v>
      </c>
      <c r="H8692" t="s">
        <v>4</v>
      </c>
      <c r="I8692">
        <v>2022</v>
      </c>
      <c r="J8692">
        <v>2050</v>
      </c>
      <c r="K8692">
        <v>24.2501742341002</v>
      </c>
    </row>
    <row r="8693" spans="5:11" x14ac:dyDescent="0.2">
      <c r="E8693" t="str">
        <f t="shared" si="135"/>
        <v>Utilities</v>
      </c>
      <c r="F8693" t="s">
        <v>84</v>
      </c>
      <c r="G8693" t="s">
        <v>39</v>
      </c>
      <c r="H8693" t="s">
        <v>4</v>
      </c>
      <c r="I8693">
        <v>2023</v>
      </c>
      <c r="J8693">
        <v>2048</v>
      </c>
      <c r="K8693">
        <v>23.901680907476599</v>
      </c>
    </row>
    <row r="8694" spans="5:11" x14ac:dyDescent="0.2">
      <c r="E8694" t="str">
        <f t="shared" si="135"/>
        <v>Utilities</v>
      </c>
      <c r="F8694" t="s">
        <v>84</v>
      </c>
      <c r="G8694" t="s">
        <v>39</v>
      </c>
      <c r="H8694" t="s">
        <v>4</v>
      </c>
      <c r="I8694">
        <v>2023</v>
      </c>
      <c r="J8694">
        <v>2049</v>
      </c>
      <c r="K8694">
        <v>24.5905453701785</v>
      </c>
    </row>
    <row r="8695" spans="5:11" x14ac:dyDescent="0.2">
      <c r="E8695" t="str">
        <f t="shared" si="135"/>
        <v>Utilities</v>
      </c>
      <c r="F8695" t="s">
        <v>84</v>
      </c>
      <c r="G8695" t="s">
        <v>39</v>
      </c>
      <c r="H8695" t="s">
        <v>4</v>
      </c>
      <c r="I8695">
        <v>2023</v>
      </c>
      <c r="J8695">
        <v>2050</v>
      </c>
      <c r="K8695">
        <v>24.6097948401313</v>
      </c>
    </row>
    <row r="8696" spans="5:11" x14ac:dyDescent="0.2">
      <c r="E8696" t="str">
        <f t="shared" si="135"/>
        <v>Utilities</v>
      </c>
      <c r="F8696" t="s">
        <v>84</v>
      </c>
      <c r="G8696" t="s">
        <v>39</v>
      </c>
      <c r="H8696" t="s">
        <v>4</v>
      </c>
      <c r="I8696">
        <v>2024</v>
      </c>
      <c r="J8696">
        <v>2048</v>
      </c>
      <c r="K8696">
        <v>24.258516040775099</v>
      </c>
    </row>
    <row r="8697" spans="5:11" x14ac:dyDescent="0.2">
      <c r="E8697" t="str">
        <f t="shared" si="135"/>
        <v>Utilities</v>
      </c>
      <c r="F8697" t="s">
        <v>84</v>
      </c>
      <c r="G8697" t="s">
        <v>39</v>
      </c>
      <c r="H8697" t="s">
        <v>4</v>
      </c>
      <c r="I8697">
        <v>2024</v>
      </c>
      <c r="J8697">
        <v>2049</v>
      </c>
      <c r="K8697">
        <v>25.017689505083901</v>
      </c>
    </row>
    <row r="8698" spans="5:11" x14ac:dyDescent="0.2">
      <c r="E8698" t="str">
        <f t="shared" si="135"/>
        <v>Utilities</v>
      </c>
      <c r="F8698" t="s">
        <v>84</v>
      </c>
      <c r="G8698" t="s">
        <v>39</v>
      </c>
      <c r="H8698" t="s">
        <v>4</v>
      </c>
      <c r="I8698">
        <v>2024</v>
      </c>
      <c r="J8698">
        <v>2050</v>
      </c>
      <c r="K8698">
        <v>25.037504663296701</v>
      </c>
    </row>
    <row r="8699" spans="5:11" x14ac:dyDescent="0.2">
      <c r="E8699" t="str">
        <f t="shared" si="135"/>
        <v>Utilities</v>
      </c>
      <c r="F8699" t="s">
        <v>84</v>
      </c>
      <c r="G8699" t="s">
        <v>39</v>
      </c>
      <c r="H8699" t="s">
        <v>4</v>
      </c>
      <c r="I8699">
        <v>2025</v>
      </c>
      <c r="J8699">
        <v>2048</v>
      </c>
      <c r="K8699">
        <v>24.618856757883901</v>
      </c>
    </row>
    <row r="8700" spans="5:11" x14ac:dyDescent="0.2">
      <c r="E8700" t="str">
        <f t="shared" si="135"/>
        <v>Utilities</v>
      </c>
      <c r="F8700" t="s">
        <v>84</v>
      </c>
      <c r="G8700" t="s">
        <v>39</v>
      </c>
      <c r="H8700" t="s">
        <v>4</v>
      </c>
      <c r="I8700">
        <v>2025</v>
      </c>
      <c r="J8700">
        <v>2049</v>
      </c>
      <c r="K8700">
        <v>25.437851839843901</v>
      </c>
    </row>
    <row r="8701" spans="5:11" x14ac:dyDescent="0.2">
      <c r="E8701" t="str">
        <f t="shared" si="135"/>
        <v>Utilities</v>
      </c>
      <c r="F8701" t="s">
        <v>84</v>
      </c>
      <c r="G8701" t="s">
        <v>39</v>
      </c>
      <c r="H8701" t="s">
        <v>4</v>
      </c>
      <c r="I8701">
        <v>2025</v>
      </c>
      <c r="J8701">
        <v>2050</v>
      </c>
      <c r="K8701">
        <v>25.458892052496498</v>
      </c>
    </row>
    <row r="8702" spans="5:11" x14ac:dyDescent="0.2">
      <c r="E8702" t="str">
        <f t="shared" si="135"/>
        <v>Utilities</v>
      </c>
      <c r="F8702" t="s">
        <v>84</v>
      </c>
      <c r="G8702" t="s">
        <v>39</v>
      </c>
      <c r="H8702" t="s">
        <v>4</v>
      </c>
      <c r="I8702">
        <v>2026</v>
      </c>
      <c r="J8702">
        <v>2048</v>
      </c>
      <c r="K8702">
        <v>24.938891457013401</v>
      </c>
    </row>
    <row r="8703" spans="5:11" x14ac:dyDescent="0.2">
      <c r="E8703" t="str">
        <f t="shared" si="135"/>
        <v>Utilities</v>
      </c>
      <c r="F8703" t="s">
        <v>84</v>
      </c>
      <c r="G8703" t="s">
        <v>39</v>
      </c>
      <c r="H8703" t="s">
        <v>4</v>
      </c>
      <c r="I8703">
        <v>2026</v>
      </c>
      <c r="J8703">
        <v>2049</v>
      </c>
      <c r="K8703">
        <v>25.840976791791199</v>
      </c>
    </row>
    <row r="8704" spans="5:11" x14ac:dyDescent="0.2">
      <c r="E8704" t="str">
        <f t="shared" si="135"/>
        <v>Utilities</v>
      </c>
      <c r="F8704" t="s">
        <v>84</v>
      </c>
      <c r="G8704" t="s">
        <v>39</v>
      </c>
      <c r="H8704" t="s">
        <v>4</v>
      </c>
      <c r="I8704">
        <v>2026</v>
      </c>
      <c r="J8704">
        <v>2050</v>
      </c>
      <c r="K8704">
        <v>25.8644796827177</v>
      </c>
    </row>
    <row r="8705" spans="5:11" x14ac:dyDescent="0.2">
      <c r="E8705" t="str">
        <f t="shared" si="135"/>
        <v>Utilities</v>
      </c>
      <c r="F8705" t="s">
        <v>84</v>
      </c>
      <c r="G8705" t="s">
        <v>39</v>
      </c>
      <c r="H8705" t="s">
        <v>4</v>
      </c>
      <c r="I8705">
        <v>2027</v>
      </c>
      <c r="J8705">
        <v>2048</v>
      </c>
      <c r="K8705">
        <v>25.2952917692967</v>
      </c>
    </row>
    <row r="8706" spans="5:11" x14ac:dyDescent="0.2">
      <c r="E8706" t="str">
        <f t="shared" si="135"/>
        <v>Utilities</v>
      </c>
      <c r="F8706" t="s">
        <v>84</v>
      </c>
      <c r="G8706" t="s">
        <v>39</v>
      </c>
      <c r="H8706" t="s">
        <v>4</v>
      </c>
      <c r="I8706">
        <v>2027</v>
      </c>
      <c r="J8706">
        <v>2049</v>
      </c>
      <c r="K8706">
        <v>26.286376898580201</v>
      </c>
    </row>
    <row r="8707" spans="5:11" x14ac:dyDescent="0.2">
      <c r="E8707" t="str">
        <f t="shared" ref="E8707:E8770" si="136">VLOOKUP(F8707,$A$2:$B$53,2,)</f>
        <v>Utilities</v>
      </c>
      <c r="F8707" t="s">
        <v>84</v>
      </c>
      <c r="G8707" t="s">
        <v>39</v>
      </c>
      <c r="H8707" t="s">
        <v>4</v>
      </c>
      <c r="I8707">
        <v>2027</v>
      </c>
      <c r="J8707">
        <v>2050</v>
      </c>
      <c r="K8707">
        <v>26.313616315022401</v>
      </c>
    </row>
    <row r="8708" spans="5:11" x14ac:dyDescent="0.2">
      <c r="E8708" t="str">
        <f t="shared" si="136"/>
        <v>Utilities</v>
      </c>
      <c r="F8708" t="s">
        <v>84</v>
      </c>
      <c r="G8708" t="s">
        <v>39</v>
      </c>
      <c r="H8708" t="s">
        <v>4</v>
      </c>
      <c r="I8708">
        <v>2028</v>
      </c>
      <c r="J8708">
        <v>2048</v>
      </c>
      <c r="K8708">
        <v>25.674259823178101</v>
      </c>
    </row>
    <row r="8709" spans="5:11" x14ac:dyDescent="0.2">
      <c r="E8709" t="str">
        <f t="shared" si="136"/>
        <v>Utilities</v>
      </c>
      <c r="F8709" t="s">
        <v>84</v>
      </c>
      <c r="G8709" t="s">
        <v>39</v>
      </c>
      <c r="H8709" t="s">
        <v>4</v>
      </c>
      <c r="I8709">
        <v>2028</v>
      </c>
      <c r="J8709">
        <v>2049</v>
      </c>
      <c r="K8709">
        <v>26.754117285670802</v>
      </c>
    </row>
    <row r="8710" spans="5:11" x14ac:dyDescent="0.2">
      <c r="E8710" t="str">
        <f t="shared" si="136"/>
        <v>Utilities</v>
      </c>
      <c r="F8710" t="s">
        <v>84</v>
      </c>
      <c r="G8710" t="s">
        <v>39</v>
      </c>
      <c r="H8710" t="s">
        <v>4</v>
      </c>
      <c r="I8710">
        <v>2028</v>
      </c>
      <c r="J8710">
        <v>2050</v>
      </c>
      <c r="K8710">
        <v>26.7919906512649</v>
      </c>
    </row>
    <row r="8711" spans="5:11" x14ac:dyDescent="0.2">
      <c r="E8711" t="str">
        <f t="shared" si="136"/>
        <v>Utilities</v>
      </c>
      <c r="F8711" t="s">
        <v>84</v>
      </c>
      <c r="G8711" t="s">
        <v>39</v>
      </c>
      <c r="H8711" t="s">
        <v>4</v>
      </c>
      <c r="I8711">
        <v>2029</v>
      </c>
      <c r="J8711">
        <v>2048</v>
      </c>
      <c r="K8711">
        <v>26.1705684186201</v>
      </c>
    </row>
    <row r="8712" spans="5:11" x14ac:dyDescent="0.2">
      <c r="E8712" t="str">
        <f t="shared" si="136"/>
        <v>Utilities</v>
      </c>
      <c r="F8712" t="s">
        <v>84</v>
      </c>
      <c r="G8712" t="s">
        <v>39</v>
      </c>
      <c r="H8712" t="s">
        <v>4</v>
      </c>
      <c r="I8712">
        <v>2029</v>
      </c>
      <c r="J8712">
        <v>2049</v>
      </c>
      <c r="K8712">
        <v>27.3301975600133</v>
      </c>
    </row>
    <row r="8713" spans="5:11" x14ac:dyDescent="0.2">
      <c r="E8713" t="str">
        <f t="shared" si="136"/>
        <v>Utilities</v>
      </c>
      <c r="F8713" t="s">
        <v>84</v>
      </c>
      <c r="G8713" t="s">
        <v>39</v>
      </c>
      <c r="H8713" t="s">
        <v>4</v>
      </c>
      <c r="I8713">
        <v>2029</v>
      </c>
      <c r="J8713">
        <v>2050</v>
      </c>
      <c r="K8713">
        <v>27.389179112247799</v>
      </c>
    </row>
    <row r="8714" spans="5:11" x14ac:dyDescent="0.2">
      <c r="E8714" t="str">
        <f t="shared" si="136"/>
        <v>Utilities</v>
      </c>
      <c r="F8714" t="s">
        <v>84</v>
      </c>
      <c r="G8714" t="s">
        <v>39</v>
      </c>
      <c r="H8714" t="s">
        <v>4</v>
      </c>
      <c r="I8714">
        <v>2030</v>
      </c>
      <c r="J8714">
        <v>2048</v>
      </c>
      <c r="K8714">
        <v>26.699156239782599</v>
      </c>
    </row>
    <row r="8715" spans="5:11" x14ac:dyDescent="0.2">
      <c r="E8715" t="str">
        <f t="shared" si="136"/>
        <v>Utilities</v>
      </c>
      <c r="F8715" t="s">
        <v>84</v>
      </c>
      <c r="G8715" t="s">
        <v>39</v>
      </c>
      <c r="H8715" t="s">
        <v>4</v>
      </c>
      <c r="I8715">
        <v>2030</v>
      </c>
      <c r="J8715">
        <v>2049</v>
      </c>
      <c r="K8715">
        <v>27.948484466781199</v>
      </c>
    </row>
    <row r="8716" spans="5:11" x14ac:dyDescent="0.2">
      <c r="E8716" t="str">
        <f t="shared" si="136"/>
        <v>Utilities</v>
      </c>
      <c r="F8716" t="s">
        <v>84</v>
      </c>
      <c r="G8716" t="s">
        <v>39</v>
      </c>
      <c r="H8716" t="s">
        <v>4</v>
      </c>
      <c r="I8716">
        <v>2030</v>
      </c>
      <c r="J8716">
        <v>2050</v>
      </c>
      <c r="K8716">
        <v>28.0100472011252</v>
      </c>
    </row>
    <row r="8717" spans="5:11" x14ac:dyDescent="0.2">
      <c r="E8717" t="str">
        <f t="shared" si="136"/>
        <v>Utilities</v>
      </c>
      <c r="F8717" t="s">
        <v>84</v>
      </c>
      <c r="G8717" t="s">
        <v>39</v>
      </c>
      <c r="H8717" t="s">
        <v>4</v>
      </c>
      <c r="I8717">
        <v>2031</v>
      </c>
      <c r="J8717">
        <v>2048</v>
      </c>
      <c r="K8717">
        <v>27.478825886491901</v>
      </c>
    </row>
    <row r="8718" spans="5:11" x14ac:dyDescent="0.2">
      <c r="E8718" t="str">
        <f t="shared" si="136"/>
        <v>Utilities</v>
      </c>
      <c r="F8718" t="s">
        <v>84</v>
      </c>
      <c r="G8718" t="s">
        <v>39</v>
      </c>
      <c r="H8718" t="s">
        <v>4</v>
      </c>
      <c r="I8718">
        <v>2031</v>
      </c>
      <c r="J8718">
        <v>2049</v>
      </c>
      <c r="K8718">
        <v>28.819439047333699</v>
      </c>
    </row>
    <row r="8719" spans="5:11" x14ac:dyDescent="0.2">
      <c r="E8719" t="str">
        <f t="shared" si="136"/>
        <v>Utilities</v>
      </c>
      <c r="F8719" t="s">
        <v>84</v>
      </c>
      <c r="G8719" t="s">
        <v>39</v>
      </c>
      <c r="H8719" t="s">
        <v>4</v>
      </c>
      <c r="I8719">
        <v>2031</v>
      </c>
      <c r="J8719">
        <v>2050</v>
      </c>
      <c r="K8719">
        <v>28.8841292299267</v>
      </c>
    </row>
    <row r="8720" spans="5:11" x14ac:dyDescent="0.2">
      <c r="E8720" t="str">
        <f t="shared" si="136"/>
        <v>Utilities</v>
      </c>
      <c r="F8720" t="s">
        <v>84</v>
      </c>
      <c r="G8720" t="s">
        <v>39</v>
      </c>
      <c r="H8720" t="s">
        <v>4</v>
      </c>
      <c r="I8720">
        <v>2032</v>
      </c>
      <c r="J8720">
        <v>2048</v>
      </c>
      <c r="K8720">
        <v>28.3080004544675</v>
      </c>
    </row>
    <row r="8721" spans="5:11" x14ac:dyDescent="0.2">
      <c r="E8721" t="str">
        <f t="shared" si="136"/>
        <v>Utilities</v>
      </c>
      <c r="F8721" t="s">
        <v>84</v>
      </c>
      <c r="G8721" t="s">
        <v>39</v>
      </c>
      <c r="H8721" t="s">
        <v>4</v>
      </c>
      <c r="I8721">
        <v>2032</v>
      </c>
      <c r="J8721">
        <v>2049</v>
      </c>
      <c r="K8721">
        <v>29.7267184409985</v>
      </c>
    </row>
    <row r="8722" spans="5:11" x14ac:dyDescent="0.2">
      <c r="E8722" t="str">
        <f t="shared" si="136"/>
        <v>Utilities</v>
      </c>
      <c r="F8722" t="s">
        <v>84</v>
      </c>
      <c r="G8722" t="s">
        <v>39</v>
      </c>
      <c r="H8722" t="s">
        <v>4</v>
      </c>
      <c r="I8722">
        <v>2032</v>
      </c>
      <c r="J8722">
        <v>2050</v>
      </c>
      <c r="K8722">
        <v>29.792695549295601</v>
      </c>
    </row>
    <row r="8723" spans="5:11" x14ac:dyDescent="0.2">
      <c r="E8723" t="str">
        <f t="shared" si="136"/>
        <v>Utilities</v>
      </c>
      <c r="F8723" t="s">
        <v>84</v>
      </c>
      <c r="G8723" t="s">
        <v>39</v>
      </c>
      <c r="H8723" t="s">
        <v>4</v>
      </c>
      <c r="I8723">
        <v>2033</v>
      </c>
      <c r="J8723">
        <v>2048</v>
      </c>
      <c r="K8723">
        <v>29.171399245242998</v>
      </c>
    </row>
    <row r="8724" spans="5:11" x14ac:dyDescent="0.2">
      <c r="E8724" t="str">
        <f t="shared" si="136"/>
        <v>Utilities</v>
      </c>
      <c r="F8724" t="s">
        <v>84</v>
      </c>
      <c r="G8724" t="s">
        <v>39</v>
      </c>
      <c r="H8724" t="s">
        <v>4</v>
      </c>
      <c r="I8724">
        <v>2033</v>
      </c>
      <c r="J8724">
        <v>2049</v>
      </c>
      <c r="K8724">
        <v>30.668836934240598</v>
      </c>
    </row>
    <row r="8725" spans="5:11" x14ac:dyDescent="0.2">
      <c r="E8725" t="str">
        <f t="shared" si="136"/>
        <v>Utilities</v>
      </c>
      <c r="F8725" t="s">
        <v>84</v>
      </c>
      <c r="G8725" t="s">
        <v>39</v>
      </c>
      <c r="H8725" t="s">
        <v>4</v>
      </c>
      <c r="I8725">
        <v>2033</v>
      </c>
      <c r="J8725">
        <v>2050</v>
      </c>
      <c r="K8725">
        <v>30.726561477535601</v>
      </c>
    </row>
    <row r="8726" spans="5:11" x14ac:dyDescent="0.2">
      <c r="E8726" t="str">
        <f t="shared" si="136"/>
        <v>Utilities</v>
      </c>
      <c r="F8726" t="s">
        <v>84</v>
      </c>
      <c r="G8726" t="s">
        <v>39</v>
      </c>
      <c r="H8726" t="s">
        <v>4</v>
      </c>
      <c r="I8726">
        <v>2034</v>
      </c>
      <c r="J8726">
        <v>2048</v>
      </c>
      <c r="K8726">
        <v>30.073096683991199</v>
      </c>
    </row>
    <row r="8727" spans="5:11" x14ac:dyDescent="0.2">
      <c r="E8727" t="str">
        <f t="shared" si="136"/>
        <v>Utilities</v>
      </c>
      <c r="F8727" t="s">
        <v>84</v>
      </c>
      <c r="G8727" t="s">
        <v>39</v>
      </c>
      <c r="H8727" t="s">
        <v>4</v>
      </c>
      <c r="I8727">
        <v>2034</v>
      </c>
      <c r="J8727">
        <v>2049</v>
      </c>
      <c r="K8727">
        <v>31.646005385000901</v>
      </c>
    </row>
    <row r="8728" spans="5:11" x14ac:dyDescent="0.2">
      <c r="E8728" t="str">
        <f t="shared" si="136"/>
        <v>Utilities</v>
      </c>
      <c r="F8728" t="s">
        <v>84</v>
      </c>
      <c r="G8728" t="s">
        <v>39</v>
      </c>
      <c r="H8728" t="s">
        <v>4</v>
      </c>
      <c r="I8728">
        <v>2034</v>
      </c>
      <c r="J8728">
        <v>2050</v>
      </c>
      <c r="K8728">
        <v>31.697982589842201</v>
      </c>
    </row>
    <row r="8729" spans="5:11" x14ac:dyDescent="0.2">
      <c r="E8729" t="str">
        <f t="shared" si="136"/>
        <v>Utilities</v>
      </c>
      <c r="F8729" t="s">
        <v>84</v>
      </c>
      <c r="G8729" t="s">
        <v>39</v>
      </c>
      <c r="H8729" t="s">
        <v>4</v>
      </c>
      <c r="I8729">
        <v>2035</v>
      </c>
      <c r="J8729">
        <v>2048</v>
      </c>
      <c r="K8729">
        <v>30.9805836962569</v>
      </c>
    </row>
    <row r="8730" spans="5:11" x14ac:dyDescent="0.2">
      <c r="E8730" t="str">
        <f t="shared" si="136"/>
        <v>Utilities</v>
      </c>
      <c r="F8730" t="s">
        <v>84</v>
      </c>
      <c r="G8730" t="s">
        <v>39</v>
      </c>
      <c r="H8730" t="s">
        <v>4</v>
      </c>
      <c r="I8730">
        <v>2035</v>
      </c>
      <c r="J8730">
        <v>2049</v>
      </c>
      <c r="K8730">
        <v>32.6577822798547</v>
      </c>
    </row>
    <row r="8731" spans="5:11" x14ac:dyDescent="0.2">
      <c r="E8731" t="str">
        <f t="shared" si="136"/>
        <v>Utilities</v>
      </c>
      <c r="F8731" t="s">
        <v>84</v>
      </c>
      <c r="G8731" t="s">
        <v>39</v>
      </c>
      <c r="H8731" t="s">
        <v>4</v>
      </c>
      <c r="I8731">
        <v>2035</v>
      </c>
      <c r="J8731">
        <v>2050</v>
      </c>
      <c r="K8731">
        <v>32.711662342761201</v>
      </c>
    </row>
    <row r="8732" spans="5:11" x14ac:dyDescent="0.2">
      <c r="E8732" t="str">
        <f t="shared" si="136"/>
        <v>Utilities</v>
      </c>
      <c r="F8732" t="s">
        <v>84</v>
      </c>
      <c r="G8732" t="s">
        <v>39</v>
      </c>
      <c r="H8732" t="s">
        <v>4</v>
      </c>
      <c r="I8732">
        <v>2036</v>
      </c>
      <c r="J8732">
        <v>2048</v>
      </c>
      <c r="K8732">
        <v>31.9495665945363</v>
      </c>
    </row>
    <row r="8733" spans="5:11" x14ac:dyDescent="0.2">
      <c r="E8733" t="str">
        <f t="shared" si="136"/>
        <v>Utilities</v>
      </c>
      <c r="F8733" t="s">
        <v>84</v>
      </c>
      <c r="G8733" t="s">
        <v>39</v>
      </c>
      <c r="H8733" t="s">
        <v>4</v>
      </c>
      <c r="I8733">
        <v>2036</v>
      </c>
      <c r="J8733">
        <v>2049</v>
      </c>
      <c r="K8733">
        <v>33.717577696985998</v>
      </c>
    </row>
    <row r="8734" spans="5:11" x14ac:dyDescent="0.2">
      <c r="E8734" t="str">
        <f t="shared" si="136"/>
        <v>Utilities</v>
      </c>
      <c r="F8734" t="s">
        <v>84</v>
      </c>
      <c r="G8734" t="s">
        <v>39</v>
      </c>
      <c r="H8734" t="s">
        <v>4</v>
      </c>
      <c r="I8734">
        <v>2036</v>
      </c>
      <c r="J8734">
        <v>2050</v>
      </c>
      <c r="K8734">
        <v>33.772080403890499</v>
      </c>
    </row>
    <row r="8735" spans="5:11" x14ac:dyDescent="0.2">
      <c r="E8735" t="str">
        <f t="shared" si="136"/>
        <v>Utilities</v>
      </c>
      <c r="F8735" t="s">
        <v>84</v>
      </c>
      <c r="G8735" t="s">
        <v>39</v>
      </c>
      <c r="H8735" t="s">
        <v>4</v>
      </c>
      <c r="I8735">
        <v>2037</v>
      </c>
      <c r="J8735">
        <v>2048</v>
      </c>
      <c r="K8735">
        <v>32.986296501410202</v>
      </c>
    </row>
    <row r="8736" spans="5:11" x14ac:dyDescent="0.2">
      <c r="E8736" t="str">
        <f t="shared" si="136"/>
        <v>Utilities</v>
      </c>
      <c r="F8736" t="s">
        <v>84</v>
      </c>
      <c r="G8736" t="s">
        <v>39</v>
      </c>
      <c r="H8736" t="s">
        <v>4</v>
      </c>
      <c r="I8736">
        <v>2037</v>
      </c>
      <c r="J8736">
        <v>2049</v>
      </c>
      <c r="K8736">
        <v>34.850540205815498</v>
      </c>
    </row>
    <row r="8737" spans="5:11" x14ac:dyDescent="0.2">
      <c r="E8737" t="str">
        <f t="shared" si="136"/>
        <v>Utilities</v>
      </c>
      <c r="F8737" t="s">
        <v>84</v>
      </c>
      <c r="G8737" t="s">
        <v>39</v>
      </c>
      <c r="H8737" t="s">
        <v>4</v>
      </c>
      <c r="I8737">
        <v>2037</v>
      </c>
      <c r="J8737">
        <v>2050</v>
      </c>
      <c r="K8737">
        <v>34.908811029447101</v>
      </c>
    </row>
    <row r="8738" spans="5:11" x14ac:dyDescent="0.2">
      <c r="E8738" t="str">
        <f t="shared" si="136"/>
        <v>Utilities</v>
      </c>
      <c r="F8738" t="s">
        <v>84</v>
      </c>
      <c r="G8738" t="s">
        <v>39</v>
      </c>
      <c r="H8738" t="s">
        <v>4</v>
      </c>
      <c r="I8738">
        <v>2038</v>
      </c>
      <c r="J8738">
        <v>2048</v>
      </c>
      <c r="K8738">
        <v>34.067791289426602</v>
      </c>
    </row>
    <row r="8739" spans="5:11" x14ac:dyDescent="0.2">
      <c r="E8739" t="str">
        <f t="shared" si="136"/>
        <v>Utilities</v>
      </c>
      <c r="F8739" t="s">
        <v>84</v>
      </c>
      <c r="G8739" t="s">
        <v>39</v>
      </c>
      <c r="H8739" t="s">
        <v>4</v>
      </c>
      <c r="I8739">
        <v>2038</v>
      </c>
      <c r="J8739">
        <v>2049</v>
      </c>
      <c r="K8739">
        <v>36.0359328327051</v>
      </c>
    </row>
    <row r="8740" spans="5:11" x14ac:dyDescent="0.2">
      <c r="E8740" t="str">
        <f t="shared" si="136"/>
        <v>Utilities</v>
      </c>
      <c r="F8740" t="s">
        <v>84</v>
      </c>
      <c r="G8740" t="s">
        <v>39</v>
      </c>
      <c r="H8740" t="s">
        <v>4</v>
      </c>
      <c r="I8740">
        <v>2038</v>
      </c>
      <c r="J8740">
        <v>2050</v>
      </c>
      <c r="K8740">
        <v>36.097346123840701</v>
      </c>
    </row>
    <row r="8741" spans="5:11" x14ac:dyDescent="0.2">
      <c r="E8741" t="str">
        <f t="shared" si="136"/>
        <v>Utilities</v>
      </c>
      <c r="F8741" t="s">
        <v>84</v>
      </c>
      <c r="G8741" t="s">
        <v>39</v>
      </c>
      <c r="H8741" t="s">
        <v>4</v>
      </c>
      <c r="I8741">
        <v>2039</v>
      </c>
      <c r="J8741">
        <v>2048</v>
      </c>
      <c r="K8741">
        <v>35.092899418947901</v>
      </c>
    </row>
    <row r="8742" spans="5:11" x14ac:dyDescent="0.2">
      <c r="E8742" t="str">
        <f t="shared" si="136"/>
        <v>Utilities</v>
      </c>
      <c r="F8742" t="s">
        <v>84</v>
      </c>
      <c r="G8742" t="s">
        <v>39</v>
      </c>
      <c r="H8742" t="s">
        <v>4</v>
      </c>
      <c r="I8742">
        <v>2039</v>
      </c>
      <c r="J8742">
        <v>2049</v>
      </c>
      <c r="K8742">
        <v>37.181815967920798</v>
      </c>
    </row>
    <row r="8743" spans="5:11" x14ac:dyDescent="0.2">
      <c r="E8743" t="str">
        <f t="shared" si="136"/>
        <v>Utilities</v>
      </c>
      <c r="F8743" t="s">
        <v>84</v>
      </c>
      <c r="G8743" t="s">
        <v>39</v>
      </c>
      <c r="H8743" t="s">
        <v>4</v>
      </c>
      <c r="I8743">
        <v>2039</v>
      </c>
      <c r="J8743">
        <v>2050</v>
      </c>
      <c r="K8743">
        <v>37.230356514326701</v>
      </c>
    </row>
    <row r="8744" spans="5:11" x14ac:dyDescent="0.2">
      <c r="E8744" t="str">
        <f t="shared" si="136"/>
        <v>Utilities</v>
      </c>
      <c r="F8744" t="s">
        <v>84</v>
      </c>
      <c r="G8744" t="s">
        <v>39</v>
      </c>
      <c r="H8744" t="s">
        <v>4</v>
      </c>
      <c r="I8744">
        <v>2040</v>
      </c>
      <c r="J8744">
        <v>2048</v>
      </c>
      <c r="K8744">
        <v>36.177759386951301</v>
      </c>
    </row>
    <row r="8745" spans="5:11" x14ac:dyDescent="0.2">
      <c r="E8745" t="str">
        <f t="shared" si="136"/>
        <v>Utilities</v>
      </c>
      <c r="F8745" t="s">
        <v>84</v>
      </c>
      <c r="G8745" t="s">
        <v>39</v>
      </c>
      <c r="H8745" t="s">
        <v>4</v>
      </c>
      <c r="I8745">
        <v>2040</v>
      </c>
      <c r="J8745">
        <v>2049</v>
      </c>
      <c r="K8745">
        <v>38.374777061657298</v>
      </c>
    </row>
    <row r="8746" spans="5:11" x14ac:dyDescent="0.2">
      <c r="E8746" t="str">
        <f t="shared" si="136"/>
        <v>Utilities</v>
      </c>
      <c r="F8746" t="s">
        <v>84</v>
      </c>
      <c r="G8746" t="s">
        <v>39</v>
      </c>
      <c r="H8746" t="s">
        <v>4</v>
      </c>
      <c r="I8746">
        <v>2040</v>
      </c>
      <c r="J8746">
        <v>2050</v>
      </c>
      <c r="K8746">
        <v>38.410078066698503</v>
      </c>
    </row>
    <row r="8747" spans="5:11" x14ac:dyDescent="0.2">
      <c r="E8747" t="str">
        <f t="shared" si="136"/>
        <v>Utilities</v>
      </c>
      <c r="F8747" t="s">
        <v>84</v>
      </c>
      <c r="G8747" t="s">
        <v>39</v>
      </c>
      <c r="H8747" t="s">
        <v>4</v>
      </c>
      <c r="I8747">
        <v>2041</v>
      </c>
      <c r="J8747">
        <v>2048</v>
      </c>
      <c r="K8747">
        <v>37.288844978346397</v>
      </c>
    </row>
    <row r="8748" spans="5:11" x14ac:dyDescent="0.2">
      <c r="E8748" t="str">
        <f t="shared" si="136"/>
        <v>Utilities</v>
      </c>
      <c r="F8748" t="s">
        <v>84</v>
      </c>
      <c r="G8748" t="s">
        <v>39</v>
      </c>
      <c r="H8748" t="s">
        <v>4</v>
      </c>
      <c r="I8748">
        <v>2041</v>
      </c>
      <c r="J8748">
        <v>2049</v>
      </c>
      <c r="K8748">
        <v>39.582910727717</v>
      </c>
    </row>
    <row r="8749" spans="5:11" x14ac:dyDescent="0.2">
      <c r="E8749" t="str">
        <f t="shared" si="136"/>
        <v>Utilities</v>
      </c>
      <c r="F8749" t="s">
        <v>84</v>
      </c>
      <c r="G8749" t="s">
        <v>39</v>
      </c>
      <c r="H8749" t="s">
        <v>4</v>
      </c>
      <c r="I8749">
        <v>2041</v>
      </c>
      <c r="J8749">
        <v>2050</v>
      </c>
      <c r="K8749">
        <v>39.602392015453702</v>
      </c>
    </row>
    <row r="8750" spans="5:11" x14ac:dyDescent="0.2">
      <c r="E8750" t="str">
        <f t="shared" si="136"/>
        <v>Utilities</v>
      </c>
      <c r="F8750" t="s">
        <v>84</v>
      </c>
      <c r="G8750" t="s">
        <v>39</v>
      </c>
      <c r="H8750" t="s">
        <v>4</v>
      </c>
      <c r="I8750">
        <v>2042</v>
      </c>
      <c r="J8750">
        <v>2048</v>
      </c>
      <c r="K8750">
        <v>38.4526928340834</v>
      </c>
    </row>
    <row r="8751" spans="5:11" x14ac:dyDescent="0.2">
      <c r="E8751" t="str">
        <f t="shared" si="136"/>
        <v>Utilities</v>
      </c>
      <c r="F8751" t="s">
        <v>84</v>
      </c>
      <c r="G8751" t="s">
        <v>39</v>
      </c>
      <c r="H8751" t="s">
        <v>4</v>
      </c>
      <c r="I8751">
        <v>2042</v>
      </c>
      <c r="J8751">
        <v>2049</v>
      </c>
      <c r="K8751">
        <v>40.849571082224102</v>
      </c>
    </row>
    <row r="8752" spans="5:11" x14ac:dyDescent="0.2">
      <c r="E8752" t="str">
        <f t="shared" si="136"/>
        <v>Utilities</v>
      </c>
      <c r="F8752" t="s">
        <v>84</v>
      </c>
      <c r="G8752" t="s">
        <v>39</v>
      </c>
      <c r="H8752" t="s">
        <v>4</v>
      </c>
      <c r="I8752">
        <v>2042</v>
      </c>
      <c r="J8752">
        <v>2050</v>
      </c>
      <c r="K8752">
        <v>40.854708670136603</v>
      </c>
    </row>
    <row r="8753" spans="5:11" x14ac:dyDescent="0.2">
      <c r="E8753" t="str">
        <f t="shared" si="136"/>
        <v>Utilities</v>
      </c>
      <c r="F8753" t="s">
        <v>84</v>
      </c>
      <c r="G8753" t="s">
        <v>39</v>
      </c>
      <c r="H8753" t="s">
        <v>4</v>
      </c>
      <c r="I8753">
        <v>2043</v>
      </c>
      <c r="J8753">
        <v>2048</v>
      </c>
      <c r="K8753">
        <v>39.606907589896601</v>
      </c>
    </row>
    <row r="8754" spans="5:11" x14ac:dyDescent="0.2">
      <c r="E8754" t="str">
        <f t="shared" si="136"/>
        <v>Utilities</v>
      </c>
      <c r="F8754" t="s">
        <v>84</v>
      </c>
      <c r="G8754" t="s">
        <v>39</v>
      </c>
      <c r="H8754" t="s">
        <v>4</v>
      </c>
      <c r="I8754">
        <v>2043</v>
      </c>
      <c r="J8754">
        <v>2049</v>
      </c>
      <c r="K8754">
        <v>42.111716534466503</v>
      </c>
    </row>
    <row r="8755" spans="5:11" x14ac:dyDescent="0.2">
      <c r="E8755" t="str">
        <f t="shared" si="136"/>
        <v>Utilities</v>
      </c>
      <c r="F8755" t="s">
        <v>84</v>
      </c>
      <c r="G8755" t="s">
        <v>39</v>
      </c>
      <c r="H8755" t="s">
        <v>4</v>
      </c>
      <c r="I8755">
        <v>2043</v>
      </c>
      <c r="J8755">
        <v>2050</v>
      </c>
      <c r="K8755">
        <v>42.120048356371001</v>
      </c>
    </row>
    <row r="8756" spans="5:11" x14ac:dyDescent="0.2">
      <c r="E8756" t="str">
        <f t="shared" si="136"/>
        <v>Utilities</v>
      </c>
      <c r="F8756" t="s">
        <v>84</v>
      </c>
      <c r="G8756" t="s">
        <v>39</v>
      </c>
      <c r="H8756" t="s">
        <v>4</v>
      </c>
      <c r="I8756">
        <v>2044</v>
      </c>
      <c r="J8756">
        <v>2048</v>
      </c>
      <c r="K8756">
        <v>40.805278447524501</v>
      </c>
    </row>
    <row r="8757" spans="5:11" x14ac:dyDescent="0.2">
      <c r="E8757" t="str">
        <f t="shared" si="136"/>
        <v>Utilities</v>
      </c>
      <c r="F8757" t="s">
        <v>84</v>
      </c>
      <c r="G8757" t="s">
        <v>39</v>
      </c>
      <c r="H8757" t="s">
        <v>4</v>
      </c>
      <c r="I8757">
        <v>2044</v>
      </c>
      <c r="J8757">
        <v>2049</v>
      </c>
      <c r="K8757">
        <v>43.427245520227999</v>
      </c>
    </row>
    <row r="8758" spans="5:11" x14ac:dyDescent="0.2">
      <c r="E8758" t="str">
        <f t="shared" si="136"/>
        <v>Utilities</v>
      </c>
      <c r="F8758" t="s">
        <v>84</v>
      </c>
      <c r="G8758" t="s">
        <v>39</v>
      </c>
      <c r="H8758" t="s">
        <v>4</v>
      </c>
      <c r="I8758">
        <v>2044</v>
      </c>
      <c r="J8758">
        <v>2050</v>
      </c>
      <c r="K8758">
        <v>43.443723404039297</v>
      </c>
    </row>
    <row r="8759" spans="5:11" x14ac:dyDescent="0.2">
      <c r="E8759" t="str">
        <f t="shared" si="136"/>
        <v>Utilities</v>
      </c>
      <c r="F8759" t="s">
        <v>84</v>
      </c>
      <c r="G8759" t="s">
        <v>39</v>
      </c>
      <c r="H8759" t="s">
        <v>4</v>
      </c>
      <c r="I8759">
        <v>2045</v>
      </c>
      <c r="J8759">
        <v>2048</v>
      </c>
      <c r="K8759">
        <v>42.087924660691598</v>
      </c>
    </row>
    <row r="8760" spans="5:11" x14ac:dyDescent="0.2">
      <c r="E8760" t="str">
        <f t="shared" si="136"/>
        <v>Utilities</v>
      </c>
      <c r="F8760" t="s">
        <v>84</v>
      </c>
      <c r="G8760" t="s">
        <v>39</v>
      </c>
      <c r="H8760" t="s">
        <v>4</v>
      </c>
      <c r="I8760">
        <v>2045</v>
      </c>
      <c r="J8760">
        <v>2049</v>
      </c>
      <c r="K8760">
        <v>44.829956458554399</v>
      </c>
    </row>
    <row r="8761" spans="5:11" x14ac:dyDescent="0.2">
      <c r="E8761" t="str">
        <f t="shared" si="136"/>
        <v>Utilities</v>
      </c>
      <c r="F8761" t="s">
        <v>84</v>
      </c>
      <c r="G8761" t="s">
        <v>39</v>
      </c>
      <c r="H8761" t="s">
        <v>4</v>
      </c>
      <c r="I8761">
        <v>2045</v>
      </c>
      <c r="J8761">
        <v>2050</v>
      </c>
      <c r="K8761">
        <v>44.856299239332998</v>
      </c>
    </row>
    <row r="8762" spans="5:11" x14ac:dyDescent="0.2">
      <c r="E8762" t="str">
        <f t="shared" si="136"/>
        <v>Utilities</v>
      </c>
      <c r="F8762" t="s">
        <v>84</v>
      </c>
      <c r="G8762" t="s">
        <v>39</v>
      </c>
      <c r="H8762" t="s">
        <v>4</v>
      </c>
      <c r="I8762">
        <v>2046</v>
      </c>
      <c r="J8762">
        <v>2048</v>
      </c>
      <c r="K8762">
        <v>43.450237562289502</v>
      </c>
    </row>
    <row r="8763" spans="5:11" x14ac:dyDescent="0.2">
      <c r="E8763" t="str">
        <f t="shared" si="136"/>
        <v>Utilities</v>
      </c>
      <c r="F8763" t="s">
        <v>84</v>
      </c>
      <c r="G8763" t="s">
        <v>39</v>
      </c>
      <c r="H8763" t="s">
        <v>4</v>
      </c>
      <c r="I8763">
        <v>2046</v>
      </c>
      <c r="J8763">
        <v>2049</v>
      </c>
      <c r="K8763">
        <v>46.303142475740501</v>
      </c>
    </row>
    <row r="8764" spans="5:11" x14ac:dyDescent="0.2">
      <c r="E8764" t="str">
        <f t="shared" si="136"/>
        <v>Utilities</v>
      </c>
      <c r="F8764" t="s">
        <v>84</v>
      </c>
      <c r="G8764" t="s">
        <v>39</v>
      </c>
      <c r="H8764" t="s">
        <v>4</v>
      </c>
      <c r="I8764">
        <v>2046</v>
      </c>
      <c r="J8764">
        <v>2050</v>
      </c>
      <c r="K8764">
        <v>46.3519132953883</v>
      </c>
    </row>
    <row r="8765" spans="5:11" x14ac:dyDescent="0.2">
      <c r="E8765" t="str">
        <f t="shared" si="136"/>
        <v>Utilities</v>
      </c>
      <c r="F8765" t="s">
        <v>84</v>
      </c>
      <c r="G8765" t="s">
        <v>39</v>
      </c>
      <c r="H8765" t="s">
        <v>4</v>
      </c>
      <c r="I8765">
        <v>2047</v>
      </c>
      <c r="J8765">
        <v>2048</v>
      </c>
      <c r="K8765">
        <v>44.883335894656398</v>
      </c>
    </row>
    <row r="8766" spans="5:11" x14ac:dyDescent="0.2">
      <c r="E8766" t="str">
        <f t="shared" si="136"/>
        <v>Utilities</v>
      </c>
      <c r="F8766" t="s">
        <v>84</v>
      </c>
      <c r="G8766" t="s">
        <v>39</v>
      </c>
      <c r="H8766" t="s">
        <v>4</v>
      </c>
      <c r="I8766">
        <v>2047</v>
      </c>
      <c r="J8766">
        <v>2049</v>
      </c>
      <c r="K8766">
        <v>47.8667540961737</v>
      </c>
    </row>
    <row r="8767" spans="5:11" x14ac:dyDescent="0.2">
      <c r="E8767" t="str">
        <f t="shared" si="136"/>
        <v>Utilities</v>
      </c>
      <c r="F8767" t="s">
        <v>84</v>
      </c>
      <c r="G8767" t="s">
        <v>39</v>
      </c>
      <c r="H8767" t="s">
        <v>4</v>
      </c>
      <c r="I8767">
        <v>2047</v>
      </c>
      <c r="J8767">
        <v>2050</v>
      </c>
      <c r="K8767">
        <v>47.932059063950597</v>
      </c>
    </row>
    <row r="8768" spans="5:11" x14ac:dyDescent="0.2">
      <c r="E8768" t="str">
        <f t="shared" si="136"/>
        <v>Utilities</v>
      </c>
      <c r="F8768" t="s">
        <v>84</v>
      </c>
      <c r="G8768" t="s">
        <v>39</v>
      </c>
      <c r="H8768" t="s">
        <v>4</v>
      </c>
      <c r="I8768">
        <v>2048</v>
      </c>
      <c r="J8768">
        <v>2048</v>
      </c>
      <c r="K8768">
        <v>46.298536817248099</v>
      </c>
    </row>
    <row r="8769" spans="5:11" x14ac:dyDescent="0.2">
      <c r="E8769" t="str">
        <f t="shared" si="136"/>
        <v>Utilities</v>
      </c>
      <c r="F8769" t="s">
        <v>84</v>
      </c>
      <c r="G8769" t="s">
        <v>39</v>
      </c>
      <c r="H8769" t="s">
        <v>4</v>
      </c>
      <c r="I8769">
        <v>2048</v>
      </c>
      <c r="J8769">
        <v>2049</v>
      </c>
      <c r="K8769">
        <v>49.417427260147498</v>
      </c>
    </row>
    <row r="8770" spans="5:11" x14ac:dyDescent="0.2">
      <c r="E8770" t="str">
        <f t="shared" si="136"/>
        <v>Utilities</v>
      </c>
      <c r="F8770" t="s">
        <v>84</v>
      </c>
      <c r="G8770" t="s">
        <v>39</v>
      </c>
      <c r="H8770" t="s">
        <v>4</v>
      </c>
      <c r="I8770">
        <v>2048</v>
      </c>
      <c r="J8770">
        <v>2050</v>
      </c>
      <c r="K8770">
        <v>49.490772645544503</v>
      </c>
    </row>
    <row r="8771" spans="5:11" x14ac:dyDescent="0.2">
      <c r="E8771" t="str">
        <f t="shared" ref="E8771:E8834" si="137">VLOOKUP(F8771,$A$2:$B$53,2,)</f>
        <v>Utilities</v>
      </c>
      <c r="F8771" t="s">
        <v>84</v>
      </c>
      <c r="G8771" t="s">
        <v>39</v>
      </c>
      <c r="H8771" t="s">
        <v>4</v>
      </c>
      <c r="I8771">
        <v>2049</v>
      </c>
      <c r="J8771">
        <v>2048</v>
      </c>
      <c r="K8771">
        <v>47.792385481896602</v>
      </c>
    </row>
    <row r="8772" spans="5:11" x14ac:dyDescent="0.2">
      <c r="E8772" t="str">
        <f t="shared" si="137"/>
        <v>Utilities</v>
      </c>
      <c r="F8772" t="s">
        <v>84</v>
      </c>
      <c r="G8772" t="s">
        <v>39</v>
      </c>
      <c r="H8772" t="s">
        <v>4</v>
      </c>
      <c r="I8772">
        <v>2049</v>
      </c>
      <c r="J8772">
        <v>2049</v>
      </c>
      <c r="K8772">
        <v>51.0772203934836</v>
      </c>
    </row>
    <row r="8773" spans="5:11" x14ac:dyDescent="0.2">
      <c r="E8773" t="str">
        <f t="shared" si="137"/>
        <v>Utilities</v>
      </c>
      <c r="F8773" t="s">
        <v>84</v>
      </c>
      <c r="G8773" t="s">
        <v>39</v>
      </c>
      <c r="H8773" t="s">
        <v>4</v>
      </c>
      <c r="I8773">
        <v>2049</v>
      </c>
      <c r="J8773">
        <v>2050</v>
      </c>
      <c r="K8773">
        <v>51.156230406740697</v>
      </c>
    </row>
    <row r="8774" spans="5:11" x14ac:dyDescent="0.2">
      <c r="E8774" t="str">
        <f t="shared" si="137"/>
        <v>Utilities</v>
      </c>
      <c r="F8774" t="s">
        <v>84</v>
      </c>
      <c r="G8774" t="s">
        <v>39</v>
      </c>
      <c r="H8774" t="s">
        <v>4</v>
      </c>
      <c r="I8774">
        <v>2050</v>
      </c>
      <c r="J8774">
        <v>2048</v>
      </c>
      <c r="K8774">
        <v>49.390896849344202</v>
      </c>
    </row>
    <row r="8775" spans="5:11" x14ac:dyDescent="0.2">
      <c r="E8775" t="str">
        <f t="shared" si="137"/>
        <v>Utilities</v>
      </c>
      <c r="F8775" t="s">
        <v>84</v>
      </c>
      <c r="G8775" t="s">
        <v>39</v>
      </c>
      <c r="H8775" t="s">
        <v>4</v>
      </c>
      <c r="I8775">
        <v>2050</v>
      </c>
      <c r="J8775">
        <v>2049</v>
      </c>
      <c r="K8775">
        <v>52.851170239058099</v>
      </c>
    </row>
    <row r="8776" spans="5:11" x14ac:dyDescent="0.2">
      <c r="E8776" t="str">
        <f t="shared" si="137"/>
        <v>Utilities</v>
      </c>
      <c r="F8776" t="s">
        <v>84</v>
      </c>
      <c r="G8776" t="s">
        <v>39</v>
      </c>
      <c r="H8776" t="s">
        <v>4</v>
      </c>
      <c r="I8776">
        <v>2050</v>
      </c>
      <c r="J8776">
        <v>2050</v>
      </c>
      <c r="K8776">
        <v>52.937793908218701</v>
      </c>
    </row>
    <row r="8777" spans="5:11" x14ac:dyDescent="0.2">
      <c r="E8777" t="str">
        <f t="shared" si="137"/>
        <v>Utilities</v>
      </c>
      <c r="F8777" t="s">
        <v>84</v>
      </c>
      <c r="G8777" t="s">
        <v>39</v>
      </c>
      <c r="H8777" t="s">
        <v>5</v>
      </c>
      <c r="I8777">
        <v>2012</v>
      </c>
      <c r="J8777">
        <v>2048</v>
      </c>
      <c r="K8777">
        <v>21.848715594935001</v>
      </c>
    </row>
    <row r="8778" spans="5:11" x14ac:dyDescent="0.2">
      <c r="E8778" t="str">
        <f t="shared" si="137"/>
        <v>Utilities</v>
      </c>
      <c r="F8778" t="s">
        <v>84</v>
      </c>
      <c r="G8778" t="s">
        <v>39</v>
      </c>
      <c r="H8778" t="s">
        <v>5</v>
      </c>
      <c r="I8778">
        <v>2012</v>
      </c>
      <c r="J8778">
        <v>2049</v>
      </c>
      <c r="K8778">
        <v>21.848715594935001</v>
      </c>
    </row>
    <row r="8779" spans="5:11" x14ac:dyDescent="0.2">
      <c r="E8779" t="str">
        <f t="shared" si="137"/>
        <v>Utilities</v>
      </c>
      <c r="F8779" t="s">
        <v>84</v>
      </c>
      <c r="G8779" t="s">
        <v>39</v>
      </c>
      <c r="H8779" t="s">
        <v>5</v>
      </c>
      <c r="I8779">
        <v>2012</v>
      </c>
      <c r="J8779">
        <v>2050</v>
      </c>
      <c r="K8779">
        <v>21.848715594935001</v>
      </c>
    </row>
    <row r="8780" spans="5:11" x14ac:dyDescent="0.2">
      <c r="E8780" t="str">
        <f t="shared" si="137"/>
        <v>Utilities</v>
      </c>
      <c r="F8780" t="s">
        <v>84</v>
      </c>
      <c r="G8780" t="s">
        <v>39</v>
      </c>
      <c r="H8780" t="s">
        <v>5</v>
      </c>
      <c r="I8780">
        <v>2013</v>
      </c>
      <c r="J8780">
        <v>2048</v>
      </c>
      <c r="K8780">
        <v>22.436505061486798</v>
      </c>
    </row>
    <row r="8781" spans="5:11" x14ac:dyDescent="0.2">
      <c r="E8781" t="str">
        <f t="shared" si="137"/>
        <v>Utilities</v>
      </c>
      <c r="F8781" t="s">
        <v>84</v>
      </c>
      <c r="G8781" t="s">
        <v>39</v>
      </c>
      <c r="H8781" t="s">
        <v>5</v>
      </c>
      <c r="I8781">
        <v>2013</v>
      </c>
      <c r="J8781">
        <v>2049</v>
      </c>
      <c r="K8781">
        <v>22.461075377181999</v>
      </c>
    </row>
    <row r="8782" spans="5:11" x14ac:dyDescent="0.2">
      <c r="E8782" t="str">
        <f t="shared" si="137"/>
        <v>Utilities</v>
      </c>
      <c r="F8782" t="s">
        <v>84</v>
      </c>
      <c r="G8782" t="s">
        <v>39</v>
      </c>
      <c r="H8782" t="s">
        <v>5</v>
      </c>
      <c r="I8782">
        <v>2013</v>
      </c>
      <c r="J8782">
        <v>2050</v>
      </c>
      <c r="K8782">
        <v>22.460351898079399</v>
      </c>
    </row>
    <row r="8783" spans="5:11" x14ac:dyDescent="0.2">
      <c r="E8783" t="str">
        <f t="shared" si="137"/>
        <v>Utilities</v>
      </c>
      <c r="F8783" t="s">
        <v>84</v>
      </c>
      <c r="G8783" t="s">
        <v>39</v>
      </c>
      <c r="H8783" t="s">
        <v>5</v>
      </c>
      <c r="I8783">
        <v>2014</v>
      </c>
      <c r="J8783">
        <v>2048</v>
      </c>
      <c r="K8783">
        <v>22.871982470773698</v>
      </c>
    </row>
    <row r="8784" spans="5:11" x14ac:dyDescent="0.2">
      <c r="E8784" t="str">
        <f t="shared" si="137"/>
        <v>Utilities</v>
      </c>
      <c r="F8784" t="s">
        <v>84</v>
      </c>
      <c r="G8784" t="s">
        <v>39</v>
      </c>
      <c r="H8784" t="s">
        <v>5</v>
      </c>
      <c r="I8784">
        <v>2014</v>
      </c>
      <c r="J8784">
        <v>2049</v>
      </c>
      <c r="K8784">
        <v>22.940655826878501</v>
      </c>
    </row>
    <row r="8785" spans="5:11" x14ac:dyDescent="0.2">
      <c r="E8785" t="str">
        <f t="shared" si="137"/>
        <v>Utilities</v>
      </c>
      <c r="F8785" t="s">
        <v>84</v>
      </c>
      <c r="G8785" t="s">
        <v>39</v>
      </c>
      <c r="H8785" t="s">
        <v>5</v>
      </c>
      <c r="I8785">
        <v>2014</v>
      </c>
      <c r="J8785">
        <v>2050</v>
      </c>
      <c r="K8785">
        <v>22.940859627012799</v>
      </c>
    </row>
    <row r="8786" spans="5:11" x14ac:dyDescent="0.2">
      <c r="E8786" t="str">
        <f t="shared" si="137"/>
        <v>Utilities</v>
      </c>
      <c r="F8786" t="s">
        <v>84</v>
      </c>
      <c r="G8786" t="s">
        <v>39</v>
      </c>
      <c r="H8786" t="s">
        <v>5</v>
      </c>
      <c r="I8786">
        <v>2015</v>
      </c>
      <c r="J8786">
        <v>2048</v>
      </c>
      <c r="K8786">
        <v>23.323356265452801</v>
      </c>
    </row>
    <row r="8787" spans="5:11" x14ac:dyDescent="0.2">
      <c r="E8787" t="str">
        <f t="shared" si="137"/>
        <v>Utilities</v>
      </c>
      <c r="F8787" t="s">
        <v>84</v>
      </c>
      <c r="G8787" t="s">
        <v>39</v>
      </c>
      <c r="H8787" t="s">
        <v>5</v>
      </c>
      <c r="I8787">
        <v>2015</v>
      </c>
      <c r="J8787">
        <v>2049</v>
      </c>
      <c r="K8787">
        <v>23.446754961966398</v>
      </c>
    </row>
    <row r="8788" spans="5:11" x14ac:dyDescent="0.2">
      <c r="E8788" t="str">
        <f t="shared" si="137"/>
        <v>Utilities</v>
      </c>
      <c r="F8788" t="s">
        <v>84</v>
      </c>
      <c r="G8788" t="s">
        <v>39</v>
      </c>
      <c r="H8788" t="s">
        <v>5</v>
      </c>
      <c r="I8788">
        <v>2015</v>
      </c>
      <c r="J8788">
        <v>2050</v>
      </c>
      <c r="K8788">
        <v>23.448715490194299</v>
      </c>
    </row>
    <row r="8789" spans="5:11" x14ac:dyDescent="0.2">
      <c r="E8789" t="str">
        <f t="shared" si="137"/>
        <v>Utilities</v>
      </c>
      <c r="F8789" t="s">
        <v>84</v>
      </c>
      <c r="G8789" t="s">
        <v>39</v>
      </c>
      <c r="H8789" t="s">
        <v>5</v>
      </c>
      <c r="I8789">
        <v>2016</v>
      </c>
      <c r="J8789">
        <v>2048</v>
      </c>
      <c r="K8789">
        <v>23.4663239046894</v>
      </c>
    </row>
    <row r="8790" spans="5:11" x14ac:dyDescent="0.2">
      <c r="E8790" t="str">
        <f t="shared" si="137"/>
        <v>Utilities</v>
      </c>
      <c r="F8790" t="s">
        <v>84</v>
      </c>
      <c r="G8790" t="s">
        <v>39</v>
      </c>
      <c r="H8790" t="s">
        <v>5</v>
      </c>
      <c r="I8790">
        <v>2016</v>
      </c>
      <c r="J8790">
        <v>2049</v>
      </c>
      <c r="K8790">
        <v>23.6539472942743</v>
      </c>
    </row>
    <row r="8791" spans="5:11" x14ac:dyDescent="0.2">
      <c r="E8791" t="str">
        <f t="shared" si="137"/>
        <v>Utilities</v>
      </c>
      <c r="F8791" t="s">
        <v>84</v>
      </c>
      <c r="G8791" t="s">
        <v>39</v>
      </c>
      <c r="H8791" t="s">
        <v>5</v>
      </c>
      <c r="I8791">
        <v>2016</v>
      </c>
      <c r="J8791">
        <v>2050</v>
      </c>
      <c r="K8791">
        <v>23.657728907457699</v>
      </c>
    </row>
    <row r="8792" spans="5:11" x14ac:dyDescent="0.2">
      <c r="E8792" t="str">
        <f t="shared" si="137"/>
        <v>Utilities</v>
      </c>
      <c r="F8792" t="s">
        <v>84</v>
      </c>
      <c r="G8792" t="s">
        <v>39</v>
      </c>
      <c r="H8792" t="s">
        <v>5</v>
      </c>
      <c r="I8792">
        <v>2017</v>
      </c>
      <c r="J8792">
        <v>2048</v>
      </c>
      <c r="K8792">
        <v>23.6549415313136</v>
      </c>
    </row>
    <row r="8793" spans="5:11" x14ac:dyDescent="0.2">
      <c r="E8793" t="str">
        <f t="shared" si="137"/>
        <v>Utilities</v>
      </c>
      <c r="F8793" t="s">
        <v>84</v>
      </c>
      <c r="G8793" t="s">
        <v>39</v>
      </c>
      <c r="H8793" t="s">
        <v>5</v>
      </c>
      <c r="I8793">
        <v>2017</v>
      </c>
      <c r="J8793">
        <v>2049</v>
      </c>
      <c r="K8793">
        <v>23.9114216036884</v>
      </c>
    </row>
    <row r="8794" spans="5:11" x14ac:dyDescent="0.2">
      <c r="E8794" t="str">
        <f t="shared" si="137"/>
        <v>Utilities</v>
      </c>
      <c r="F8794" t="s">
        <v>84</v>
      </c>
      <c r="G8794" t="s">
        <v>39</v>
      </c>
      <c r="H8794" t="s">
        <v>5</v>
      </c>
      <c r="I8794">
        <v>2017</v>
      </c>
      <c r="J8794">
        <v>2050</v>
      </c>
      <c r="K8794">
        <v>23.9171039840563</v>
      </c>
    </row>
    <row r="8795" spans="5:11" x14ac:dyDescent="0.2">
      <c r="E8795" t="str">
        <f t="shared" si="137"/>
        <v>Utilities</v>
      </c>
      <c r="F8795" t="s">
        <v>84</v>
      </c>
      <c r="G8795" t="s">
        <v>39</v>
      </c>
      <c r="H8795" t="s">
        <v>5</v>
      </c>
      <c r="I8795">
        <v>2018</v>
      </c>
      <c r="J8795">
        <v>2048</v>
      </c>
      <c r="K8795">
        <v>23.796405313393599</v>
      </c>
    </row>
    <row r="8796" spans="5:11" x14ac:dyDescent="0.2">
      <c r="E8796" t="str">
        <f t="shared" si="137"/>
        <v>Utilities</v>
      </c>
      <c r="F8796" t="s">
        <v>84</v>
      </c>
      <c r="G8796" t="s">
        <v>39</v>
      </c>
      <c r="H8796" t="s">
        <v>5</v>
      </c>
      <c r="I8796">
        <v>2018</v>
      </c>
      <c r="J8796">
        <v>2049</v>
      </c>
      <c r="K8796">
        <v>24.116690759741001</v>
      </c>
    </row>
    <row r="8797" spans="5:11" x14ac:dyDescent="0.2">
      <c r="E8797" t="str">
        <f t="shared" si="137"/>
        <v>Utilities</v>
      </c>
      <c r="F8797" t="s">
        <v>84</v>
      </c>
      <c r="G8797" t="s">
        <v>39</v>
      </c>
      <c r="H8797" t="s">
        <v>5</v>
      </c>
      <c r="I8797">
        <v>2018</v>
      </c>
      <c r="J8797">
        <v>2050</v>
      </c>
      <c r="K8797">
        <v>24.129237619900401</v>
      </c>
    </row>
    <row r="8798" spans="5:11" x14ac:dyDescent="0.2">
      <c r="E8798" t="str">
        <f t="shared" si="137"/>
        <v>Utilities</v>
      </c>
      <c r="F8798" t="s">
        <v>84</v>
      </c>
      <c r="G8798" t="s">
        <v>39</v>
      </c>
      <c r="H8798" t="s">
        <v>5</v>
      </c>
      <c r="I8798">
        <v>2019</v>
      </c>
      <c r="J8798">
        <v>2048</v>
      </c>
      <c r="K8798">
        <v>23.847201582388202</v>
      </c>
    </row>
    <row r="8799" spans="5:11" x14ac:dyDescent="0.2">
      <c r="E8799" t="str">
        <f t="shared" si="137"/>
        <v>Utilities</v>
      </c>
      <c r="F8799" t="s">
        <v>84</v>
      </c>
      <c r="G8799" t="s">
        <v>39</v>
      </c>
      <c r="H8799" t="s">
        <v>5</v>
      </c>
      <c r="I8799">
        <v>2019</v>
      </c>
      <c r="J8799">
        <v>2049</v>
      </c>
      <c r="K8799">
        <v>24.236153957384001</v>
      </c>
    </row>
    <row r="8800" spans="5:11" x14ac:dyDescent="0.2">
      <c r="E8800" t="str">
        <f t="shared" si="137"/>
        <v>Utilities</v>
      </c>
      <c r="F8800" t="s">
        <v>84</v>
      </c>
      <c r="G8800" t="s">
        <v>39</v>
      </c>
      <c r="H8800" t="s">
        <v>5</v>
      </c>
      <c r="I8800">
        <v>2019</v>
      </c>
      <c r="J8800">
        <v>2050</v>
      </c>
      <c r="K8800">
        <v>24.253346034590301</v>
      </c>
    </row>
    <row r="8801" spans="5:11" x14ac:dyDescent="0.2">
      <c r="E8801" t="str">
        <f t="shared" si="137"/>
        <v>Utilities</v>
      </c>
      <c r="F8801" t="s">
        <v>84</v>
      </c>
      <c r="G8801" t="s">
        <v>39</v>
      </c>
      <c r="H8801" t="s">
        <v>5</v>
      </c>
      <c r="I8801">
        <v>2020</v>
      </c>
      <c r="J8801">
        <v>2048</v>
      </c>
      <c r="K8801">
        <v>23.026046410317502</v>
      </c>
    </row>
    <row r="8802" spans="5:11" x14ac:dyDescent="0.2">
      <c r="E8802" t="str">
        <f t="shared" si="137"/>
        <v>Utilities</v>
      </c>
      <c r="F8802" t="s">
        <v>84</v>
      </c>
      <c r="G8802" t="s">
        <v>39</v>
      </c>
      <c r="H8802" t="s">
        <v>5</v>
      </c>
      <c r="I8802">
        <v>2020</v>
      </c>
      <c r="J8802">
        <v>2049</v>
      </c>
      <c r="K8802">
        <v>23.4956071729782</v>
      </c>
    </row>
    <row r="8803" spans="5:11" x14ac:dyDescent="0.2">
      <c r="E8803" t="str">
        <f t="shared" si="137"/>
        <v>Utilities</v>
      </c>
      <c r="F8803" t="s">
        <v>84</v>
      </c>
      <c r="G8803" t="s">
        <v>39</v>
      </c>
      <c r="H8803" t="s">
        <v>5</v>
      </c>
      <c r="I8803">
        <v>2020</v>
      </c>
      <c r="J8803">
        <v>2050</v>
      </c>
      <c r="K8803">
        <v>23.5199657333836</v>
      </c>
    </row>
    <row r="8804" spans="5:11" x14ac:dyDescent="0.2">
      <c r="E8804" t="str">
        <f t="shared" si="137"/>
        <v>Utilities</v>
      </c>
      <c r="F8804" t="s">
        <v>84</v>
      </c>
      <c r="G8804" t="s">
        <v>39</v>
      </c>
      <c r="H8804" t="s">
        <v>5</v>
      </c>
      <c r="I8804">
        <v>2021</v>
      </c>
      <c r="J8804">
        <v>2048</v>
      </c>
      <c r="K8804">
        <v>23.5708632427562</v>
      </c>
    </row>
    <row r="8805" spans="5:11" x14ac:dyDescent="0.2">
      <c r="E8805" t="str">
        <f t="shared" si="137"/>
        <v>Utilities</v>
      </c>
      <c r="F8805" t="s">
        <v>84</v>
      </c>
      <c r="G8805" t="s">
        <v>39</v>
      </c>
      <c r="H8805" t="s">
        <v>5</v>
      </c>
      <c r="I8805">
        <v>2021</v>
      </c>
      <c r="J8805">
        <v>2049</v>
      </c>
      <c r="K8805">
        <v>24.1145500250609</v>
      </c>
    </row>
    <row r="8806" spans="5:11" x14ac:dyDescent="0.2">
      <c r="E8806" t="str">
        <f t="shared" si="137"/>
        <v>Utilities</v>
      </c>
      <c r="F8806" t="s">
        <v>84</v>
      </c>
      <c r="G8806" t="s">
        <v>39</v>
      </c>
      <c r="H8806" t="s">
        <v>5</v>
      </c>
      <c r="I8806">
        <v>2021</v>
      </c>
      <c r="J8806">
        <v>2050</v>
      </c>
      <c r="K8806">
        <v>24.134341382693801</v>
      </c>
    </row>
    <row r="8807" spans="5:11" x14ac:dyDescent="0.2">
      <c r="E8807" t="str">
        <f t="shared" si="137"/>
        <v>Utilities</v>
      </c>
      <c r="F8807" t="s">
        <v>84</v>
      </c>
      <c r="G8807" t="s">
        <v>39</v>
      </c>
      <c r="H8807" t="s">
        <v>5</v>
      </c>
      <c r="I8807">
        <v>2022</v>
      </c>
      <c r="J8807">
        <v>2048</v>
      </c>
      <c r="K8807">
        <v>23.955884690071102</v>
      </c>
    </row>
    <row r="8808" spans="5:11" x14ac:dyDescent="0.2">
      <c r="E8808" t="str">
        <f t="shared" si="137"/>
        <v>Utilities</v>
      </c>
      <c r="F8808" t="s">
        <v>84</v>
      </c>
      <c r="G8808" t="s">
        <v>39</v>
      </c>
      <c r="H8808" t="s">
        <v>5</v>
      </c>
      <c r="I8808">
        <v>2022</v>
      </c>
      <c r="J8808">
        <v>2049</v>
      </c>
      <c r="K8808">
        <v>24.5707871314507</v>
      </c>
    </row>
    <row r="8809" spans="5:11" x14ac:dyDescent="0.2">
      <c r="E8809" t="str">
        <f t="shared" si="137"/>
        <v>Utilities</v>
      </c>
      <c r="F8809" t="s">
        <v>84</v>
      </c>
      <c r="G8809" t="s">
        <v>39</v>
      </c>
      <c r="H8809" t="s">
        <v>5</v>
      </c>
      <c r="I8809">
        <v>2022</v>
      </c>
      <c r="J8809">
        <v>2050</v>
      </c>
      <c r="K8809">
        <v>24.590118729495501</v>
      </c>
    </row>
    <row r="8810" spans="5:11" x14ac:dyDescent="0.2">
      <c r="E8810" t="str">
        <f t="shared" si="137"/>
        <v>Utilities</v>
      </c>
      <c r="F8810" t="s">
        <v>84</v>
      </c>
      <c r="G8810" t="s">
        <v>39</v>
      </c>
      <c r="H8810" t="s">
        <v>5</v>
      </c>
      <c r="I8810">
        <v>2023</v>
      </c>
      <c r="J8810">
        <v>2048</v>
      </c>
      <c r="K8810">
        <v>24.3588163157204</v>
      </c>
    </row>
    <row r="8811" spans="5:11" x14ac:dyDescent="0.2">
      <c r="E8811" t="str">
        <f t="shared" si="137"/>
        <v>Utilities</v>
      </c>
      <c r="F8811" t="s">
        <v>84</v>
      </c>
      <c r="G8811" t="s">
        <v>39</v>
      </c>
      <c r="H8811" t="s">
        <v>5</v>
      </c>
      <c r="I8811">
        <v>2023</v>
      </c>
      <c r="J8811">
        <v>2049</v>
      </c>
      <c r="K8811">
        <v>25.043460909557201</v>
      </c>
    </row>
    <row r="8812" spans="5:11" x14ac:dyDescent="0.2">
      <c r="E8812" t="str">
        <f t="shared" si="137"/>
        <v>Utilities</v>
      </c>
      <c r="F8812" t="s">
        <v>84</v>
      </c>
      <c r="G8812" t="s">
        <v>39</v>
      </c>
      <c r="H8812" t="s">
        <v>5</v>
      </c>
      <c r="I8812">
        <v>2023</v>
      </c>
      <c r="J8812">
        <v>2050</v>
      </c>
      <c r="K8812">
        <v>25.0587172228974</v>
      </c>
    </row>
    <row r="8813" spans="5:11" x14ac:dyDescent="0.2">
      <c r="E8813" t="str">
        <f t="shared" si="137"/>
        <v>Utilities</v>
      </c>
      <c r="F8813" t="s">
        <v>84</v>
      </c>
      <c r="G8813" t="s">
        <v>39</v>
      </c>
      <c r="H8813" t="s">
        <v>5</v>
      </c>
      <c r="I8813">
        <v>2024</v>
      </c>
      <c r="J8813">
        <v>2048</v>
      </c>
      <c r="K8813">
        <v>24.844160890211</v>
      </c>
    </row>
    <row r="8814" spans="5:11" x14ac:dyDescent="0.2">
      <c r="E8814" t="str">
        <f t="shared" si="137"/>
        <v>Utilities</v>
      </c>
      <c r="F8814" t="s">
        <v>84</v>
      </c>
      <c r="G8814" t="s">
        <v>39</v>
      </c>
      <c r="H8814" t="s">
        <v>5</v>
      </c>
      <c r="I8814">
        <v>2024</v>
      </c>
      <c r="J8814">
        <v>2049</v>
      </c>
      <c r="K8814">
        <v>25.5961325581236</v>
      </c>
    </row>
    <row r="8815" spans="5:11" x14ac:dyDescent="0.2">
      <c r="E8815" t="str">
        <f t="shared" si="137"/>
        <v>Utilities</v>
      </c>
      <c r="F8815" t="s">
        <v>84</v>
      </c>
      <c r="G8815" t="s">
        <v>39</v>
      </c>
      <c r="H8815" t="s">
        <v>5</v>
      </c>
      <c r="I8815">
        <v>2024</v>
      </c>
      <c r="J8815">
        <v>2050</v>
      </c>
      <c r="K8815">
        <v>25.611234664155901</v>
      </c>
    </row>
    <row r="8816" spans="5:11" x14ac:dyDescent="0.2">
      <c r="E8816" t="str">
        <f t="shared" si="137"/>
        <v>Utilities</v>
      </c>
      <c r="F8816" t="s">
        <v>84</v>
      </c>
      <c r="G8816" t="s">
        <v>39</v>
      </c>
      <c r="H8816" t="s">
        <v>5</v>
      </c>
      <c r="I8816">
        <v>2025</v>
      </c>
      <c r="J8816">
        <v>2048</v>
      </c>
      <c r="K8816">
        <v>25.492876867306698</v>
      </c>
    </row>
    <row r="8817" spans="5:11" x14ac:dyDescent="0.2">
      <c r="E8817" t="str">
        <f t="shared" si="137"/>
        <v>Utilities</v>
      </c>
      <c r="F8817" t="s">
        <v>84</v>
      </c>
      <c r="G8817" t="s">
        <v>39</v>
      </c>
      <c r="H8817" t="s">
        <v>5</v>
      </c>
      <c r="I8817">
        <v>2025</v>
      </c>
      <c r="J8817">
        <v>2049</v>
      </c>
      <c r="K8817">
        <v>26.3196235517097</v>
      </c>
    </row>
    <row r="8818" spans="5:11" x14ac:dyDescent="0.2">
      <c r="E8818" t="str">
        <f t="shared" si="137"/>
        <v>Utilities</v>
      </c>
      <c r="F8818" t="s">
        <v>84</v>
      </c>
      <c r="G8818" t="s">
        <v>39</v>
      </c>
      <c r="H8818" t="s">
        <v>5</v>
      </c>
      <c r="I8818">
        <v>2025</v>
      </c>
      <c r="J8818">
        <v>2050</v>
      </c>
      <c r="K8818">
        <v>26.3414513977472</v>
      </c>
    </row>
    <row r="8819" spans="5:11" x14ac:dyDescent="0.2">
      <c r="E8819" t="str">
        <f t="shared" si="137"/>
        <v>Utilities</v>
      </c>
      <c r="F8819" t="s">
        <v>84</v>
      </c>
      <c r="G8819" t="s">
        <v>39</v>
      </c>
      <c r="H8819" t="s">
        <v>5</v>
      </c>
      <c r="I8819">
        <v>2026</v>
      </c>
      <c r="J8819">
        <v>2048</v>
      </c>
      <c r="K8819">
        <v>26.172324708112999</v>
      </c>
    </row>
    <row r="8820" spans="5:11" x14ac:dyDescent="0.2">
      <c r="E8820" t="str">
        <f t="shared" si="137"/>
        <v>Utilities</v>
      </c>
      <c r="F8820" t="s">
        <v>84</v>
      </c>
      <c r="G8820" t="s">
        <v>39</v>
      </c>
      <c r="H8820" t="s">
        <v>5</v>
      </c>
      <c r="I8820">
        <v>2026</v>
      </c>
      <c r="J8820">
        <v>2049</v>
      </c>
      <c r="K8820">
        <v>27.0895106376664</v>
      </c>
    </row>
    <row r="8821" spans="5:11" x14ac:dyDescent="0.2">
      <c r="E8821" t="str">
        <f t="shared" si="137"/>
        <v>Utilities</v>
      </c>
      <c r="F8821" t="s">
        <v>84</v>
      </c>
      <c r="G8821" t="s">
        <v>39</v>
      </c>
      <c r="H8821" t="s">
        <v>5</v>
      </c>
      <c r="I8821">
        <v>2026</v>
      </c>
      <c r="J8821">
        <v>2050</v>
      </c>
      <c r="K8821">
        <v>27.1171369616672</v>
      </c>
    </row>
    <row r="8822" spans="5:11" x14ac:dyDescent="0.2">
      <c r="E8822" t="str">
        <f t="shared" si="137"/>
        <v>Utilities</v>
      </c>
      <c r="F8822" t="s">
        <v>84</v>
      </c>
      <c r="G8822" t="s">
        <v>39</v>
      </c>
      <c r="H8822" t="s">
        <v>5</v>
      </c>
      <c r="I8822">
        <v>2027</v>
      </c>
      <c r="J8822">
        <v>2048</v>
      </c>
      <c r="K8822">
        <v>26.961997530176902</v>
      </c>
    </row>
    <row r="8823" spans="5:11" x14ac:dyDescent="0.2">
      <c r="E8823" t="str">
        <f t="shared" si="137"/>
        <v>Utilities</v>
      </c>
      <c r="F8823" t="s">
        <v>84</v>
      </c>
      <c r="G8823" t="s">
        <v>39</v>
      </c>
      <c r="H8823" t="s">
        <v>5</v>
      </c>
      <c r="I8823">
        <v>2027</v>
      </c>
      <c r="J8823">
        <v>2049</v>
      </c>
      <c r="K8823">
        <v>27.975278116690198</v>
      </c>
    </row>
    <row r="8824" spans="5:11" x14ac:dyDescent="0.2">
      <c r="E8824" t="str">
        <f t="shared" si="137"/>
        <v>Utilities</v>
      </c>
      <c r="F8824" t="s">
        <v>84</v>
      </c>
      <c r="G8824" t="s">
        <v>39</v>
      </c>
      <c r="H8824" t="s">
        <v>5</v>
      </c>
      <c r="I8824">
        <v>2027</v>
      </c>
      <c r="J8824">
        <v>2050</v>
      </c>
      <c r="K8824">
        <v>28.009237930462699</v>
      </c>
    </row>
    <row r="8825" spans="5:11" x14ac:dyDescent="0.2">
      <c r="E8825" t="str">
        <f t="shared" si="137"/>
        <v>Utilities</v>
      </c>
      <c r="F8825" t="s">
        <v>84</v>
      </c>
      <c r="G8825" t="s">
        <v>39</v>
      </c>
      <c r="H8825" t="s">
        <v>5</v>
      </c>
      <c r="I8825">
        <v>2028</v>
      </c>
      <c r="J8825">
        <v>2048</v>
      </c>
      <c r="K8825">
        <v>27.856617503841701</v>
      </c>
    </row>
    <row r="8826" spans="5:11" x14ac:dyDescent="0.2">
      <c r="E8826" t="str">
        <f t="shared" si="137"/>
        <v>Utilities</v>
      </c>
      <c r="F8826" t="s">
        <v>84</v>
      </c>
      <c r="G8826" t="s">
        <v>39</v>
      </c>
      <c r="H8826" t="s">
        <v>5</v>
      </c>
      <c r="I8826">
        <v>2028</v>
      </c>
      <c r="J8826">
        <v>2049</v>
      </c>
      <c r="K8826">
        <v>28.955489311282001</v>
      </c>
    </row>
    <row r="8827" spans="5:11" x14ac:dyDescent="0.2">
      <c r="E8827" t="str">
        <f t="shared" si="137"/>
        <v>Utilities</v>
      </c>
      <c r="F8827" t="s">
        <v>84</v>
      </c>
      <c r="G8827" t="s">
        <v>39</v>
      </c>
      <c r="H8827" t="s">
        <v>5</v>
      </c>
      <c r="I8827">
        <v>2028</v>
      </c>
      <c r="J8827">
        <v>2050</v>
      </c>
      <c r="K8827">
        <v>28.995835770027099</v>
      </c>
    </row>
    <row r="8828" spans="5:11" x14ac:dyDescent="0.2">
      <c r="E8828" t="str">
        <f t="shared" si="137"/>
        <v>Utilities</v>
      </c>
      <c r="F8828" t="s">
        <v>84</v>
      </c>
      <c r="G8828" t="s">
        <v>39</v>
      </c>
      <c r="H8828" t="s">
        <v>5</v>
      </c>
      <c r="I8828">
        <v>2029</v>
      </c>
      <c r="J8828">
        <v>2048</v>
      </c>
      <c r="K8828">
        <v>28.894855639675399</v>
      </c>
    </row>
    <row r="8829" spans="5:11" x14ac:dyDescent="0.2">
      <c r="E8829" t="str">
        <f t="shared" si="137"/>
        <v>Utilities</v>
      </c>
      <c r="F8829" t="s">
        <v>84</v>
      </c>
      <c r="G8829" t="s">
        <v>39</v>
      </c>
      <c r="H8829" t="s">
        <v>5</v>
      </c>
      <c r="I8829">
        <v>2029</v>
      </c>
      <c r="J8829">
        <v>2049</v>
      </c>
      <c r="K8829">
        <v>30.062188826095799</v>
      </c>
    </row>
    <row r="8830" spans="5:11" x14ac:dyDescent="0.2">
      <c r="E8830" t="str">
        <f t="shared" si="137"/>
        <v>Utilities</v>
      </c>
      <c r="F8830" t="s">
        <v>84</v>
      </c>
      <c r="G8830" t="s">
        <v>39</v>
      </c>
      <c r="H8830" t="s">
        <v>5</v>
      </c>
      <c r="I8830">
        <v>2029</v>
      </c>
      <c r="J8830">
        <v>2050</v>
      </c>
      <c r="K8830">
        <v>30.128291638663999</v>
      </c>
    </row>
    <row r="8831" spans="5:11" x14ac:dyDescent="0.2">
      <c r="E8831" t="str">
        <f t="shared" si="137"/>
        <v>Utilities</v>
      </c>
      <c r="F8831" t="s">
        <v>84</v>
      </c>
      <c r="G8831" t="s">
        <v>39</v>
      </c>
      <c r="H8831" t="s">
        <v>5</v>
      </c>
      <c r="I8831">
        <v>2030</v>
      </c>
      <c r="J8831">
        <v>2048</v>
      </c>
      <c r="K8831">
        <v>30.0389316205817</v>
      </c>
    </row>
    <row r="8832" spans="5:11" x14ac:dyDescent="0.2">
      <c r="E8832" t="str">
        <f t="shared" si="137"/>
        <v>Utilities</v>
      </c>
      <c r="F8832" t="s">
        <v>84</v>
      </c>
      <c r="G8832" t="s">
        <v>39</v>
      </c>
      <c r="H8832" t="s">
        <v>5</v>
      </c>
      <c r="I8832">
        <v>2030</v>
      </c>
      <c r="J8832">
        <v>2049</v>
      </c>
      <c r="K8832">
        <v>31.2839164402485</v>
      </c>
    </row>
    <row r="8833" spans="5:11" x14ac:dyDescent="0.2">
      <c r="E8833" t="str">
        <f t="shared" si="137"/>
        <v>Utilities</v>
      </c>
      <c r="F8833" t="s">
        <v>84</v>
      </c>
      <c r="G8833" t="s">
        <v>39</v>
      </c>
      <c r="H8833" t="s">
        <v>5</v>
      </c>
      <c r="I8833">
        <v>2030</v>
      </c>
      <c r="J8833">
        <v>2050</v>
      </c>
      <c r="K8833">
        <v>31.370215551231901</v>
      </c>
    </row>
    <row r="8834" spans="5:11" x14ac:dyDescent="0.2">
      <c r="E8834" t="str">
        <f t="shared" si="137"/>
        <v>Utilities</v>
      </c>
      <c r="F8834" t="s">
        <v>84</v>
      </c>
      <c r="G8834" t="s">
        <v>39</v>
      </c>
      <c r="H8834" t="s">
        <v>5</v>
      </c>
      <c r="I8834">
        <v>2031</v>
      </c>
      <c r="J8834">
        <v>2048</v>
      </c>
      <c r="K8834">
        <v>31.291207070158201</v>
      </c>
    </row>
    <row r="8835" spans="5:11" x14ac:dyDescent="0.2">
      <c r="E8835" t="str">
        <f t="shared" ref="E8835:E8898" si="138">VLOOKUP(F8835,$A$2:$B$53,2,)</f>
        <v>Utilities</v>
      </c>
      <c r="F8835" t="s">
        <v>84</v>
      </c>
      <c r="G8835" t="s">
        <v>39</v>
      </c>
      <c r="H8835" t="s">
        <v>5</v>
      </c>
      <c r="I8835">
        <v>2031</v>
      </c>
      <c r="J8835">
        <v>2049</v>
      </c>
      <c r="K8835">
        <v>32.627148406851603</v>
      </c>
    </row>
    <row r="8836" spans="5:11" x14ac:dyDescent="0.2">
      <c r="E8836" t="str">
        <f t="shared" si="138"/>
        <v>Utilities</v>
      </c>
      <c r="F8836" t="s">
        <v>84</v>
      </c>
      <c r="G8836" t="s">
        <v>39</v>
      </c>
      <c r="H8836" t="s">
        <v>5</v>
      </c>
      <c r="I8836">
        <v>2031</v>
      </c>
      <c r="J8836">
        <v>2050</v>
      </c>
      <c r="K8836">
        <v>32.729237161523699</v>
      </c>
    </row>
    <row r="8837" spans="5:11" x14ac:dyDescent="0.2">
      <c r="E8837" t="str">
        <f t="shared" si="138"/>
        <v>Utilities</v>
      </c>
      <c r="F8837" t="s">
        <v>84</v>
      </c>
      <c r="G8837" t="s">
        <v>39</v>
      </c>
      <c r="H8837" t="s">
        <v>5</v>
      </c>
      <c r="I8837">
        <v>2032</v>
      </c>
      <c r="J8837">
        <v>2048</v>
      </c>
      <c r="K8837">
        <v>32.5747835153227</v>
      </c>
    </row>
    <row r="8838" spans="5:11" x14ac:dyDescent="0.2">
      <c r="E8838" t="str">
        <f t="shared" si="138"/>
        <v>Utilities</v>
      </c>
      <c r="F8838" t="s">
        <v>84</v>
      </c>
      <c r="G8838" t="s">
        <v>39</v>
      </c>
      <c r="H8838" t="s">
        <v>5</v>
      </c>
      <c r="I8838">
        <v>2032</v>
      </c>
      <c r="J8838">
        <v>2049</v>
      </c>
      <c r="K8838">
        <v>34.008243689505001</v>
      </c>
    </row>
    <row r="8839" spans="5:11" x14ac:dyDescent="0.2">
      <c r="E8839" t="str">
        <f t="shared" si="138"/>
        <v>Utilities</v>
      </c>
      <c r="F8839" t="s">
        <v>84</v>
      </c>
      <c r="G8839" t="s">
        <v>39</v>
      </c>
      <c r="H8839" t="s">
        <v>5</v>
      </c>
      <c r="I8839">
        <v>2032</v>
      </c>
      <c r="J8839">
        <v>2050</v>
      </c>
      <c r="K8839">
        <v>34.114161769217702</v>
      </c>
    </row>
    <row r="8840" spans="5:11" x14ac:dyDescent="0.2">
      <c r="E8840" t="str">
        <f t="shared" si="138"/>
        <v>Utilities</v>
      </c>
      <c r="F8840" t="s">
        <v>84</v>
      </c>
      <c r="G8840" t="s">
        <v>39</v>
      </c>
      <c r="H8840" t="s">
        <v>5</v>
      </c>
      <c r="I8840">
        <v>2033</v>
      </c>
      <c r="J8840">
        <v>2048</v>
      </c>
      <c r="K8840">
        <v>33.906467320161603</v>
      </c>
    </row>
    <row r="8841" spans="5:11" x14ac:dyDescent="0.2">
      <c r="E8841" t="str">
        <f t="shared" si="138"/>
        <v>Utilities</v>
      </c>
      <c r="F8841" t="s">
        <v>84</v>
      </c>
      <c r="G8841" t="s">
        <v>39</v>
      </c>
      <c r="H8841" t="s">
        <v>5</v>
      </c>
      <c r="I8841">
        <v>2033</v>
      </c>
      <c r="J8841">
        <v>2049</v>
      </c>
      <c r="K8841">
        <v>35.434298365141302</v>
      </c>
    </row>
    <row r="8842" spans="5:11" x14ac:dyDescent="0.2">
      <c r="E8842" t="str">
        <f t="shared" si="138"/>
        <v>Utilities</v>
      </c>
      <c r="F8842" t="s">
        <v>84</v>
      </c>
      <c r="G8842" t="s">
        <v>39</v>
      </c>
      <c r="H8842" t="s">
        <v>5</v>
      </c>
      <c r="I8842">
        <v>2033</v>
      </c>
      <c r="J8842">
        <v>2050</v>
      </c>
      <c r="K8842">
        <v>35.541785872544096</v>
      </c>
    </row>
    <row r="8843" spans="5:11" x14ac:dyDescent="0.2">
      <c r="E8843" t="str">
        <f t="shared" si="138"/>
        <v>Utilities</v>
      </c>
      <c r="F8843" t="s">
        <v>84</v>
      </c>
      <c r="G8843" t="s">
        <v>39</v>
      </c>
      <c r="H8843" t="s">
        <v>5</v>
      </c>
      <c r="I8843">
        <v>2034</v>
      </c>
      <c r="J8843">
        <v>2048</v>
      </c>
      <c r="K8843">
        <v>35.283214300377701</v>
      </c>
    </row>
    <row r="8844" spans="5:11" x14ac:dyDescent="0.2">
      <c r="E8844" t="str">
        <f t="shared" si="138"/>
        <v>Utilities</v>
      </c>
      <c r="F8844" t="s">
        <v>84</v>
      </c>
      <c r="G8844" t="s">
        <v>39</v>
      </c>
      <c r="H8844" t="s">
        <v>5</v>
      </c>
      <c r="I8844">
        <v>2034</v>
      </c>
      <c r="J8844">
        <v>2049</v>
      </c>
      <c r="K8844">
        <v>36.904892686696797</v>
      </c>
    </row>
    <row r="8845" spans="5:11" x14ac:dyDescent="0.2">
      <c r="E8845" t="str">
        <f t="shared" si="138"/>
        <v>Utilities</v>
      </c>
      <c r="F8845" t="s">
        <v>84</v>
      </c>
      <c r="G8845" t="s">
        <v>39</v>
      </c>
      <c r="H8845" t="s">
        <v>5</v>
      </c>
      <c r="I8845">
        <v>2034</v>
      </c>
      <c r="J8845">
        <v>2050</v>
      </c>
      <c r="K8845">
        <v>37.033374739232102</v>
      </c>
    </row>
    <row r="8846" spans="5:11" x14ac:dyDescent="0.2">
      <c r="E8846" t="str">
        <f t="shared" si="138"/>
        <v>Utilities</v>
      </c>
      <c r="F8846" t="s">
        <v>84</v>
      </c>
      <c r="G8846" t="s">
        <v>39</v>
      </c>
      <c r="H8846" t="s">
        <v>5</v>
      </c>
      <c r="I8846">
        <v>2035</v>
      </c>
      <c r="J8846">
        <v>2048</v>
      </c>
      <c r="K8846">
        <v>36.6126147872112</v>
      </c>
    </row>
    <row r="8847" spans="5:11" x14ac:dyDescent="0.2">
      <c r="E8847" t="str">
        <f t="shared" si="138"/>
        <v>Utilities</v>
      </c>
      <c r="F8847" t="s">
        <v>84</v>
      </c>
      <c r="G8847" t="s">
        <v>39</v>
      </c>
      <c r="H8847" t="s">
        <v>5</v>
      </c>
      <c r="I8847">
        <v>2035</v>
      </c>
      <c r="J8847">
        <v>2049</v>
      </c>
      <c r="K8847">
        <v>38.346290598163797</v>
      </c>
    </row>
    <row r="8848" spans="5:11" x14ac:dyDescent="0.2">
      <c r="E8848" t="str">
        <f t="shared" si="138"/>
        <v>Utilities</v>
      </c>
      <c r="F8848" t="s">
        <v>84</v>
      </c>
      <c r="G8848" t="s">
        <v>39</v>
      </c>
      <c r="H8848" t="s">
        <v>5</v>
      </c>
      <c r="I8848">
        <v>2035</v>
      </c>
      <c r="J8848">
        <v>2050</v>
      </c>
      <c r="K8848">
        <v>38.491677629818703</v>
      </c>
    </row>
    <row r="8849" spans="5:11" x14ac:dyDescent="0.2">
      <c r="E8849" t="str">
        <f t="shared" si="138"/>
        <v>Utilities</v>
      </c>
      <c r="F8849" t="s">
        <v>84</v>
      </c>
      <c r="G8849" t="s">
        <v>39</v>
      </c>
      <c r="H8849" t="s">
        <v>5</v>
      </c>
      <c r="I8849">
        <v>2036</v>
      </c>
      <c r="J8849">
        <v>2048</v>
      </c>
      <c r="K8849">
        <v>38.004445646164797</v>
      </c>
    </row>
    <row r="8850" spans="5:11" x14ac:dyDescent="0.2">
      <c r="E8850" t="str">
        <f t="shared" si="138"/>
        <v>Utilities</v>
      </c>
      <c r="F8850" t="s">
        <v>84</v>
      </c>
      <c r="G8850" t="s">
        <v>39</v>
      </c>
      <c r="H8850" t="s">
        <v>5</v>
      </c>
      <c r="I8850">
        <v>2036</v>
      </c>
      <c r="J8850">
        <v>2049</v>
      </c>
      <c r="K8850">
        <v>39.796010731572899</v>
      </c>
    </row>
    <row r="8851" spans="5:11" x14ac:dyDescent="0.2">
      <c r="E8851" t="str">
        <f t="shared" si="138"/>
        <v>Utilities</v>
      </c>
      <c r="F8851" t="s">
        <v>84</v>
      </c>
      <c r="G8851" t="s">
        <v>39</v>
      </c>
      <c r="H8851" t="s">
        <v>5</v>
      </c>
      <c r="I8851">
        <v>2036</v>
      </c>
      <c r="J8851">
        <v>2050</v>
      </c>
      <c r="K8851">
        <v>39.949834977456597</v>
      </c>
    </row>
    <row r="8852" spans="5:11" x14ac:dyDescent="0.2">
      <c r="E8852" t="str">
        <f t="shared" si="138"/>
        <v>Utilities</v>
      </c>
      <c r="F8852" t="s">
        <v>84</v>
      </c>
      <c r="G8852" t="s">
        <v>39</v>
      </c>
      <c r="H8852" t="s">
        <v>5</v>
      </c>
      <c r="I8852">
        <v>2037</v>
      </c>
      <c r="J8852">
        <v>2048</v>
      </c>
      <c r="K8852">
        <v>39.455810617796701</v>
      </c>
    </row>
    <row r="8853" spans="5:11" x14ac:dyDescent="0.2">
      <c r="E8853" t="str">
        <f t="shared" si="138"/>
        <v>Utilities</v>
      </c>
      <c r="F8853" t="s">
        <v>84</v>
      </c>
      <c r="G8853" t="s">
        <v>39</v>
      </c>
      <c r="H8853" t="s">
        <v>5</v>
      </c>
      <c r="I8853">
        <v>2037</v>
      </c>
      <c r="J8853">
        <v>2049</v>
      </c>
      <c r="K8853">
        <v>41.307851677369001</v>
      </c>
    </row>
    <row r="8854" spans="5:11" x14ac:dyDescent="0.2">
      <c r="E8854" t="str">
        <f t="shared" si="138"/>
        <v>Utilities</v>
      </c>
      <c r="F8854" t="s">
        <v>84</v>
      </c>
      <c r="G8854" t="s">
        <v>39</v>
      </c>
      <c r="H8854" t="s">
        <v>5</v>
      </c>
      <c r="I8854">
        <v>2037</v>
      </c>
      <c r="J8854">
        <v>2050</v>
      </c>
      <c r="K8854">
        <v>41.490151940733803</v>
      </c>
    </row>
    <row r="8855" spans="5:11" x14ac:dyDescent="0.2">
      <c r="E8855" t="str">
        <f t="shared" si="138"/>
        <v>Utilities</v>
      </c>
      <c r="F8855" t="s">
        <v>84</v>
      </c>
      <c r="G8855" t="s">
        <v>39</v>
      </c>
      <c r="H8855" t="s">
        <v>5</v>
      </c>
      <c r="I8855">
        <v>2038</v>
      </c>
      <c r="J8855">
        <v>2048</v>
      </c>
      <c r="K8855">
        <v>40.931254665122502</v>
      </c>
    </row>
    <row r="8856" spans="5:11" x14ac:dyDescent="0.2">
      <c r="E8856" t="str">
        <f t="shared" si="138"/>
        <v>Utilities</v>
      </c>
      <c r="F8856" t="s">
        <v>84</v>
      </c>
      <c r="G8856" t="s">
        <v>39</v>
      </c>
      <c r="H8856" t="s">
        <v>5</v>
      </c>
      <c r="I8856">
        <v>2038</v>
      </c>
      <c r="J8856">
        <v>2049</v>
      </c>
      <c r="K8856">
        <v>42.857394925194598</v>
      </c>
    </row>
    <row r="8857" spans="5:11" x14ac:dyDescent="0.2">
      <c r="E8857" t="str">
        <f t="shared" si="138"/>
        <v>Utilities</v>
      </c>
      <c r="F8857" t="s">
        <v>84</v>
      </c>
      <c r="G8857" t="s">
        <v>39</v>
      </c>
      <c r="H8857" t="s">
        <v>5</v>
      </c>
      <c r="I8857">
        <v>2038</v>
      </c>
      <c r="J8857">
        <v>2050</v>
      </c>
      <c r="K8857">
        <v>43.066541986349698</v>
      </c>
    </row>
    <row r="8858" spans="5:11" x14ac:dyDescent="0.2">
      <c r="E8858" t="str">
        <f t="shared" si="138"/>
        <v>Utilities</v>
      </c>
      <c r="F8858" t="s">
        <v>84</v>
      </c>
      <c r="G8858" t="s">
        <v>39</v>
      </c>
      <c r="H8858" t="s">
        <v>5</v>
      </c>
      <c r="I8858">
        <v>2039</v>
      </c>
      <c r="J8858">
        <v>2048</v>
      </c>
      <c r="K8858">
        <v>42.337736530753098</v>
      </c>
    </row>
    <row r="8859" spans="5:11" x14ac:dyDescent="0.2">
      <c r="E8859" t="str">
        <f t="shared" si="138"/>
        <v>Utilities</v>
      </c>
      <c r="F8859" t="s">
        <v>84</v>
      </c>
      <c r="G8859" t="s">
        <v>39</v>
      </c>
      <c r="H8859" t="s">
        <v>5</v>
      </c>
      <c r="I8859">
        <v>2039</v>
      </c>
      <c r="J8859">
        <v>2049</v>
      </c>
      <c r="K8859">
        <v>44.331188676452904</v>
      </c>
    </row>
    <row r="8860" spans="5:11" x14ac:dyDescent="0.2">
      <c r="E8860" t="str">
        <f t="shared" si="138"/>
        <v>Utilities</v>
      </c>
      <c r="F8860" t="s">
        <v>84</v>
      </c>
      <c r="G8860" t="s">
        <v>39</v>
      </c>
      <c r="H8860" t="s">
        <v>5</v>
      </c>
      <c r="I8860">
        <v>2039</v>
      </c>
      <c r="J8860">
        <v>2050</v>
      </c>
      <c r="K8860">
        <v>44.559651247957497</v>
      </c>
    </row>
    <row r="8861" spans="5:11" x14ac:dyDescent="0.2">
      <c r="E8861" t="str">
        <f t="shared" si="138"/>
        <v>Utilities</v>
      </c>
      <c r="F8861" t="s">
        <v>84</v>
      </c>
      <c r="G8861" t="s">
        <v>39</v>
      </c>
      <c r="H8861" t="s">
        <v>5</v>
      </c>
      <c r="I8861">
        <v>2040</v>
      </c>
      <c r="J8861">
        <v>2048</v>
      </c>
      <c r="K8861">
        <v>43.831190294926699</v>
      </c>
    </row>
    <row r="8862" spans="5:11" x14ac:dyDescent="0.2">
      <c r="E8862" t="str">
        <f t="shared" si="138"/>
        <v>Utilities</v>
      </c>
      <c r="F8862" t="s">
        <v>84</v>
      </c>
      <c r="G8862" t="s">
        <v>39</v>
      </c>
      <c r="H8862" t="s">
        <v>5</v>
      </c>
      <c r="I8862">
        <v>2040</v>
      </c>
      <c r="J8862">
        <v>2049</v>
      </c>
      <c r="K8862">
        <v>45.884471659010899</v>
      </c>
    </row>
    <row r="8863" spans="5:11" x14ac:dyDescent="0.2">
      <c r="E8863" t="str">
        <f t="shared" si="138"/>
        <v>Utilities</v>
      </c>
      <c r="F8863" t="s">
        <v>84</v>
      </c>
      <c r="G8863" t="s">
        <v>39</v>
      </c>
      <c r="H8863" t="s">
        <v>5</v>
      </c>
      <c r="I8863">
        <v>2040</v>
      </c>
      <c r="J8863">
        <v>2050</v>
      </c>
      <c r="K8863">
        <v>46.135149830559399</v>
      </c>
    </row>
    <row r="8864" spans="5:11" x14ac:dyDescent="0.2">
      <c r="E8864" t="str">
        <f t="shared" si="138"/>
        <v>Utilities</v>
      </c>
      <c r="F8864" t="s">
        <v>84</v>
      </c>
      <c r="G8864" t="s">
        <v>39</v>
      </c>
      <c r="H8864" t="s">
        <v>5</v>
      </c>
      <c r="I8864">
        <v>2041</v>
      </c>
      <c r="J8864">
        <v>2048</v>
      </c>
      <c r="K8864">
        <v>45.347453945632303</v>
      </c>
    </row>
    <row r="8865" spans="5:11" x14ac:dyDescent="0.2">
      <c r="E8865" t="str">
        <f t="shared" si="138"/>
        <v>Utilities</v>
      </c>
      <c r="F8865" t="s">
        <v>84</v>
      </c>
      <c r="G8865" t="s">
        <v>39</v>
      </c>
      <c r="H8865" t="s">
        <v>5</v>
      </c>
      <c r="I8865">
        <v>2041</v>
      </c>
      <c r="J8865">
        <v>2049</v>
      </c>
      <c r="K8865">
        <v>47.462043158321002</v>
      </c>
    </row>
    <row r="8866" spans="5:11" x14ac:dyDescent="0.2">
      <c r="E8866" t="str">
        <f t="shared" si="138"/>
        <v>Utilities</v>
      </c>
      <c r="F8866" t="s">
        <v>84</v>
      </c>
      <c r="G8866" t="s">
        <v>39</v>
      </c>
      <c r="H8866" t="s">
        <v>5</v>
      </c>
      <c r="I8866">
        <v>2041</v>
      </c>
      <c r="J8866">
        <v>2050</v>
      </c>
      <c r="K8866">
        <v>47.740858276485604</v>
      </c>
    </row>
    <row r="8867" spans="5:11" x14ac:dyDescent="0.2">
      <c r="E8867" t="str">
        <f t="shared" si="138"/>
        <v>Utilities</v>
      </c>
      <c r="F8867" t="s">
        <v>84</v>
      </c>
      <c r="G8867" t="s">
        <v>39</v>
      </c>
      <c r="H8867" t="s">
        <v>5</v>
      </c>
      <c r="I8867">
        <v>2042</v>
      </c>
      <c r="J8867">
        <v>2048</v>
      </c>
      <c r="K8867">
        <v>46.913149018129403</v>
      </c>
    </row>
    <row r="8868" spans="5:11" x14ac:dyDescent="0.2">
      <c r="E8868" t="str">
        <f t="shared" si="138"/>
        <v>Utilities</v>
      </c>
      <c r="F8868" t="s">
        <v>84</v>
      </c>
      <c r="G8868" t="s">
        <v>39</v>
      </c>
      <c r="H8868" t="s">
        <v>5</v>
      </c>
      <c r="I8868">
        <v>2042</v>
      </c>
      <c r="J8868">
        <v>2049</v>
      </c>
      <c r="K8868">
        <v>49.107013886395499</v>
      </c>
    </row>
    <row r="8869" spans="5:11" x14ac:dyDescent="0.2">
      <c r="E8869" t="str">
        <f t="shared" si="138"/>
        <v>Utilities</v>
      </c>
      <c r="F8869" t="s">
        <v>84</v>
      </c>
      <c r="G8869" t="s">
        <v>39</v>
      </c>
      <c r="H8869" t="s">
        <v>5</v>
      </c>
      <c r="I8869">
        <v>2042</v>
      </c>
      <c r="J8869">
        <v>2050</v>
      </c>
      <c r="K8869">
        <v>49.421774843858501</v>
      </c>
    </row>
    <row r="8870" spans="5:11" x14ac:dyDescent="0.2">
      <c r="E8870" t="str">
        <f t="shared" si="138"/>
        <v>Utilities</v>
      </c>
      <c r="F8870" t="s">
        <v>84</v>
      </c>
      <c r="G8870" t="s">
        <v>39</v>
      </c>
      <c r="H8870" t="s">
        <v>5</v>
      </c>
      <c r="I8870">
        <v>2043</v>
      </c>
      <c r="J8870">
        <v>2048</v>
      </c>
      <c r="K8870">
        <v>48.472699385042297</v>
      </c>
    </row>
    <row r="8871" spans="5:11" x14ac:dyDescent="0.2">
      <c r="E8871" t="str">
        <f t="shared" si="138"/>
        <v>Utilities</v>
      </c>
      <c r="F8871" t="s">
        <v>84</v>
      </c>
      <c r="G8871" t="s">
        <v>39</v>
      </c>
      <c r="H8871" t="s">
        <v>5</v>
      </c>
      <c r="I8871">
        <v>2043</v>
      </c>
      <c r="J8871">
        <v>2049</v>
      </c>
      <c r="K8871">
        <v>50.805166505454402</v>
      </c>
    </row>
    <row r="8872" spans="5:11" x14ac:dyDescent="0.2">
      <c r="E8872" t="str">
        <f t="shared" si="138"/>
        <v>Utilities</v>
      </c>
      <c r="F8872" t="s">
        <v>84</v>
      </c>
      <c r="G8872" t="s">
        <v>39</v>
      </c>
      <c r="H8872" t="s">
        <v>5</v>
      </c>
      <c r="I8872">
        <v>2043</v>
      </c>
      <c r="J8872">
        <v>2050</v>
      </c>
      <c r="K8872">
        <v>51.1584753921816</v>
      </c>
    </row>
    <row r="8873" spans="5:11" x14ac:dyDescent="0.2">
      <c r="E8873" t="str">
        <f t="shared" si="138"/>
        <v>Utilities</v>
      </c>
      <c r="F8873" t="s">
        <v>84</v>
      </c>
      <c r="G8873" t="s">
        <v>39</v>
      </c>
      <c r="H8873" t="s">
        <v>5</v>
      </c>
      <c r="I8873">
        <v>2044</v>
      </c>
      <c r="J8873">
        <v>2048</v>
      </c>
      <c r="K8873">
        <v>50.091126445082203</v>
      </c>
    </row>
    <row r="8874" spans="5:11" x14ac:dyDescent="0.2">
      <c r="E8874" t="str">
        <f t="shared" si="138"/>
        <v>Utilities</v>
      </c>
      <c r="F8874" t="s">
        <v>84</v>
      </c>
      <c r="G8874" t="s">
        <v>39</v>
      </c>
      <c r="H8874" t="s">
        <v>5</v>
      </c>
      <c r="I8874">
        <v>2044</v>
      </c>
      <c r="J8874">
        <v>2049</v>
      </c>
      <c r="K8874">
        <v>52.576194875883502</v>
      </c>
    </row>
    <row r="8875" spans="5:11" x14ac:dyDescent="0.2">
      <c r="E8875" t="str">
        <f t="shared" si="138"/>
        <v>Utilities</v>
      </c>
      <c r="F8875" t="s">
        <v>84</v>
      </c>
      <c r="G8875" t="s">
        <v>39</v>
      </c>
      <c r="H8875" t="s">
        <v>5</v>
      </c>
      <c r="I8875">
        <v>2044</v>
      </c>
      <c r="J8875">
        <v>2050</v>
      </c>
      <c r="K8875">
        <v>52.970436372878602</v>
      </c>
    </row>
    <row r="8876" spans="5:11" x14ac:dyDescent="0.2">
      <c r="E8876" t="str">
        <f t="shared" si="138"/>
        <v>Utilities</v>
      </c>
      <c r="F8876" t="s">
        <v>84</v>
      </c>
      <c r="G8876" t="s">
        <v>39</v>
      </c>
      <c r="H8876" t="s">
        <v>5</v>
      </c>
      <c r="I8876">
        <v>2045</v>
      </c>
      <c r="J8876">
        <v>2048</v>
      </c>
      <c r="K8876">
        <v>51.840152522304997</v>
      </c>
    </row>
    <row r="8877" spans="5:11" x14ac:dyDescent="0.2">
      <c r="E8877" t="str">
        <f t="shared" si="138"/>
        <v>Utilities</v>
      </c>
      <c r="F8877" t="s">
        <v>84</v>
      </c>
      <c r="G8877" t="s">
        <v>39</v>
      </c>
      <c r="H8877" t="s">
        <v>5</v>
      </c>
      <c r="I8877">
        <v>2045</v>
      </c>
      <c r="J8877">
        <v>2049</v>
      </c>
      <c r="K8877">
        <v>54.476634577872296</v>
      </c>
    </row>
    <row r="8878" spans="5:11" x14ac:dyDescent="0.2">
      <c r="E8878" t="str">
        <f t="shared" si="138"/>
        <v>Utilities</v>
      </c>
      <c r="F8878" t="s">
        <v>84</v>
      </c>
      <c r="G8878" t="s">
        <v>39</v>
      </c>
      <c r="H8878" t="s">
        <v>5</v>
      </c>
      <c r="I8878">
        <v>2045</v>
      </c>
      <c r="J8878">
        <v>2050</v>
      </c>
      <c r="K8878">
        <v>54.9169279550906</v>
      </c>
    </row>
    <row r="8879" spans="5:11" x14ac:dyDescent="0.2">
      <c r="E8879" t="str">
        <f t="shared" si="138"/>
        <v>Utilities</v>
      </c>
      <c r="F8879" t="s">
        <v>84</v>
      </c>
      <c r="G8879" t="s">
        <v>39</v>
      </c>
      <c r="H8879" t="s">
        <v>5</v>
      </c>
      <c r="I8879">
        <v>2046</v>
      </c>
      <c r="J8879">
        <v>2048</v>
      </c>
      <c r="K8879">
        <v>53.694990579422203</v>
      </c>
    </row>
    <row r="8880" spans="5:11" x14ac:dyDescent="0.2">
      <c r="E8880" t="str">
        <f t="shared" si="138"/>
        <v>Utilities</v>
      </c>
      <c r="F8880" t="s">
        <v>84</v>
      </c>
      <c r="G8880" t="s">
        <v>39</v>
      </c>
      <c r="H8880" t="s">
        <v>5</v>
      </c>
      <c r="I8880">
        <v>2046</v>
      </c>
      <c r="J8880">
        <v>2049</v>
      </c>
      <c r="K8880">
        <v>56.481772918410996</v>
      </c>
    </row>
    <row r="8881" spans="5:11" x14ac:dyDescent="0.2">
      <c r="E8881" t="str">
        <f t="shared" si="138"/>
        <v>Utilities</v>
      </c>
      <c r="F8881" t="s">
        <v>84</v>
      </c>
      <c r="G8881" t="s">
        <v>39</v>
      </c>
      <c r="H8881" t="s">
        <v>5</v>
      </c>
      <c r="I8881">
        <v>2046</v>
      </c>
      <c r="J8881">
        <v>2050</v>
      </c>
      <c r="K8881">
        <v>56.969373096401903</v>
      </c>
    </row>
    <row r="8882" spans="5:11" x14ac:dyDescent="0.2">
      <c r="E8882" t="str">
        <f t="shared" si="138"/>
        <v>Utilities</v>
      </c>
      <c r="F8882" t="s">
        <v>84</v>
      </c>
      <c r="G8882" t="s">
        <v>39</v>
      </c>
      <c r="H8882" t="s">
        <v>5</v>
      </c>
      <c r="I8882">
        <v>2047</v>
      </c>
      <c r="J8882">
        <v>2048</v>
      </c>
      <c r="K8882">
        <v>55.641616194761703</v>
      </c>
    </row>
    <row r="8883" spans="5:11" x14ac:dyDescent="0.2">
      <c r="E8883" t="str">
        <f t="shared" si="138"/>
        <v>Utilities</v>
      </c>
      <c r="F8883" t="s">
        <v>84</v>
      </c>
      <c r="G8883" t="s">
        <v>39</v>
      </c>
      <c r="H8883" t="s">
        <v>5</v>
      </c>
      <c r="I8883">
        <v>2047</v>
      </c>
      <c r="J8883">
        <v>2049</v>
      </c>
      <c r="K8883">
        <v>58.5902685841478</v>
      </c>
    </row>
    <row r="8884" spans="5:11" x14ac:dyDescent="0.2">
      <c r="E8884" t="str">
        <f t="shared" si="138"/>
        <v>Utilities</v>
      </c>
      <c r="F8884" t="s">
        <v>84</v>
      </c>
      <c r="G8884" t="s">
        <v>39</v>
      </c>
      <c r="H8884" t="s">
        <v>5</v>
      </c>
      <c r="I8884">
        <v>2047</v>
      </c>
      <c r="J8884">
        <v>2050</v>
      </c>
      <c r="K8884">
        <v>59.127905301343702</v>
      </c>
    </row>
    <row r="8885" spans="5:11" x14ac:dyDescent="0.2">
      <c r="E8885" t="str">
        <f t="shared" si="138"/>
        <v>Utilities</v>
      </c>
      <c r="F8885" t="s">
        <v>84</v>
      </c>
      <c r="G8885" t="s">
        <v>39</v>
      </c>
      <c r="H8885" t="s">
        <v>5</v>
      </c>
      <c r="I8885">
        <v>2048</v>
      </c>
      <c r="J8885">
        <v>2048</v>
      </c>
      <c r="K8885">
        <v>57.597074436854797</v>
      </c>
    </row>
    <row r="8886" spans="5:11" x14ac:dyDescent="0.2">
      <c r="E8886" t="str">
        <f t="shared" si="138"/>
        <v>Utilities</v>
      </c>
      <c r="F8886" t="s">
        <v>84</v>
      </c>
      <c r="G8886" t="s">
        <v>39</v>
      </c>
      <c r="H8886" t="s">
        <v>5</v>
      </c>
      <c r="I8886">
        <v>2048</v>
      </c>
      <c r="J8886">
        <v>2049</v>
      </c>
      <c r="K8886">
        <v>60.684732149444102</v>
      </c>
    </row>
    <row r="8887" spans="5:11" x14ac:dyDescent="0.2">
      <c r="E8887" t="str">
        <f t="shared" si="138"/>
        <v>Utilities</v>
      </c>
      <c r="F8887" t="s">
        <v>84</v>
      </c>
      <c r="G8887" t="s">
        <v>39</v>
      </c>
      <c r="H8887" t="s">
        <v>5</v>
      </c>
      <c r="I8887">
        <v>2048</v>
      </c>
      <c r="J8887">
        <v>2050</v>
      </c>
      <c r="K8887">
        <v>61.277902592742201</v>
      </c>
    </row>
    <row r="8888" spans="5:11" x14ac:dyDescent="0.2">
      <c r="E8888" t="str">
        <f t="shared" si="138"/>
        <v>Utilities</v>
      </c>
      <c r="F8888" t="s">
        <v>84</v>
      </c>
      <c r="G8888" t="s">
        <v>39</v>
      </c>
      <c r="H8888" t="s">
        <v>5</v>
      </c>
      <c r="I8888">
        <v>2049</v>
      </c>
      <c r="J8888">
        <v>2048</v>
      </c>
      <c r="K8888">
        <v>59.656903919220902</v>
      </c>
    </row>
    <row r="8889" spans="5:11" x14ac:dyDescent="0.2">
      <c r="E8889" t="str">
        <f t="shared" si="138"/>
        <v>Utilities</v>
      </c>
      <c r="F8889" t="s">
        <v>84</v>
      </c>
      <c r="G8889" t="s">
        <v>39</v>
      </c>
      <c r="H8889" t="s">
        <v>5</v>
      </c>
      <c r="I8889">
        <v>2049</v>
      </c>
      <c r="J8889">
        <v>2049</v>
      </c>
      <c r="K8889">
        <v>62.890933992271599</v>
      </c>
    </row>
    <row r="8890" spans="5:11" x14ac:dyDescent="0.2">
      <c r="E8890" t="str">
        <f t="shared" si="138"/>
        <v>Utilities</v>
      </c>
      <c r="F8890" t="s">
        <v>84</v>
      </c>
      <c r="G8890" t="s">
        <v>39</v>
      </c>
      <c r="H8890" t="s">
        <v>5</v>
      </c>
      <c r="I8890">
        <v>2049</v>
      </c>
      <c r="J8890">
        <v>2050</v>
      </c>
      <c r="K8890">
        <v>63.5432477018323</v>
      </c>
    </row>
    <row r="8891" spans="5:11" x14ac:dyDescent="0.2">
      <c r="E8891" t="str">
        <f t="shared" si="138"/>
        <v>Utilities</v>
      </c>
      <c r="F8891" t="s">
        <v>84</v>
      </c>
      <c r="G8891" t="s">
        <v>39</v>
      </c>
      <c r="H8891" t="s">
        <v>5</v>
      </c>
      <c r="I8891">
        <v>2050</v>
      </c>
      <c r="J8891">
        <v>2048</v>
      </c>
      <c r="K8891">
        <v>61.844995888956603</v>
      </c>
    </row>
    <row r="8892" spans="5:11" x14ac:dyDescent="0.2">
      <c r="E8892" t="str">
        <f t="shared" si="138"/>
        <v>Utilities</v>
      </c>
      <c r="F8892" t="s">
        <v>84</v>
      </c>
      <c r="G8892" t="s">
        <v>39</v>
      </c>
      <c r="H8892" t="s">
        <v>5</v>
      </c>
      <c r="I8892">
        <v>2050</v>
      </c>
      <c r="J8892">
        <v>2049</v>
      </c>
      <c r="K8892">
        <v>65.227877191726193</v>
      </c>
    </row>
    <row r="8893" spans="5:11" x14ac:dyDescent="0.2">
      <c r="E8893" t="str">
        <f t="shared" si="138"/>
        <v>Utilities</v>
      </c>
      <c r="F8893" t="s">
        <v>84</v>
      </c>
      <c r="G8893" t="s">
        <v>39</v>
      </c>
      <c r="H8893" t="s">
        <v>5</v>
      </c>
      <c r="I8893">
        <v>2050</v>
      </c>
      <c r="J8893">
        <v>2050</v>
      </c>
      <c r="K8893">
        <v>65.944493143752595</v>
      </c>
    </row>
    <row r="8894" spans="5:11" x14ac:dyDescent="0.2">
      <c r="E8894" t="str">
        <f t="shared" si="138"/>
        <v>Construction</v>
      </c>
      <c r="F8894" t="s">
        <v>85</v>
      </c>
      <c r="G8894" t="s">
        <v>39</v>
      </c>
      <c r="H8894" t="s">
        <v>4</v>
      </c>
      <c r="I8894">
        <v>2012</v>
      </c>
      <c r="J8894">
        <v>2048</v>
      </c>
      <c r="K8894">
        <v>90.529966451848495</v>
      </c>
    </row>
    <row r="8895" spans="5:11" x14ac:dyDescent="0.2">
      <c r="E8895" t="str">
        <f t="shared" si="138"/>
        <v>Construction</v>
      </c>
      <c r="F8895" t="s">
        <v>85</v>
      </c>
      <c r="G8895" t="s">
        <v>39</v>
      </c>
      <c r="H8895" t="s">
        <v>4</v>
      </c>
      <c r="I8895">
        <v>2012</v>
      </c>
      <c r="J8895">
        <v>2049</v>
      </c>
      <c r="K8895">
        <v>90.529966451845894</v>
      </c>
    </row>
    <row r="8896" spans="5:11" x14ac:dyDescent="0.2">
      <c r="E8896" t="str">
        <f t="shared" si="138"/>
        <v>Construction</v>
      </c>
      <c r="F8896" t="s">
        <v>85</v>
      </c>
      <c r="G8896" t="s">
        <v>39</v>
      </c>
      <c r="H8896" t="s">
        <v>4</v>
      </c>
      <c r="I8896">
        <v>2012</v>
      </c>
      <c r="J8896">
        <v>2050</v>
      </c>
      <c r="K8896">
        <v>90.529966451846306</v>
      </c>
    </row>
    <row r="8897" spans="5:11" x14ac:dyDescent="0.2">
      <c r="E8897" t="str">
        <f t="shared" si="138"/>
        <v>Construction</v>
      </c>
      <c r="F8897" t="s">
        <v>85</v>
      </c>
      <c r="G8897" t="s">
        <v>39</v>
      </c>
      <c r="H8897" t="s">
        <v>4</v>
      </c>
      <c r="I8897">
        <v>2013</v>
      </c>
      <c r="J8897">
        <v>2048</v>
      </c>
      <c r="K8897">
        <v>93.630694456980393</v>
      </c>
    </row>
    <row r="8898" spans="5:11" x14ac:dyDescent="0.2">
      <c r="E8898" t="str">
        <f t="shared" si="138"/>
        <v>Construction</v>
      </c>
      <c r="F8898" t="s">
        <v>85</v>
      </c>
      <c r="G8898" t="s">
        <v>39</v>
      </c>
      <c r="H8898" t="s">
        <v>4</v>
      </c>
      <c r="I8898">
        <v>2013</v>
      </c>
      <c r="J8898">
        <v>2049</v>
      </c>
      <c r="K8898">
        <v>93.590697378453896</v>
      </c>
    </row>
    <row r="8899" spans="5:11" x14ac:dyDescent="0.2">
      <c r="E8899" t="str">
        <f t="shared" ref="E8899:E8962" si="139">VLOOKUP(F8899,$A$2:$B$53,2,)</f>
        <v>Construction</v>
      </c>
      <c r="F8899" t="s">
        <v>85</v>
      </c>
      <c r="G8899" t="s">
        <v>39</v>
      </c>
      <c r="H8899" t="s">
        <v>4</v>
      </c>
      <c r="I8899">
        <v>2013</v>
      </c>
      <c r="J8899">
        <v>2050</v>
      </c>
      <c r="K8899">
        <v>93.598655887418801</v>
      </c>
    </row>
    <row r="8900" spans="5:11" x14ac:dyDescent="0.2">
      <c r="E8900" t="str">
        <f t="shared" si="139"/>
        <v>Construction</v>
      </c>
      <c r="F8900" t="s">
        <v>85</v>
      </c>
      <c r="G8900" t="s">
        <v>39</v>
      </c>
      <c r="H8900" t="s">
        <v>4</v>
      </c>
      <c r="I8900">
        <v>2014</v>
      </c>
      <c r="J8900">
        <v>2048</v>
      </c>
      <c r="K8900">
        <v>95.535129836894995</v>
      </c>
    </row>
    <row r="8901" spans="5:11" x14ac:dyDescent="0.2">
      <c r="E8901" t="str">
        <f t="shared" si="139"/>
        <v>Construction</v>
      </c>
      <c r="F8901" t="s">
        <v>85</v>
      </c>
      <c r="G8901" t="s">
        <v>39</v>
      </c>
      <c r="H8901" t="s">
        <v>4</v>
      </c>
      <c r="I8901">
        <v>2014</v>
      </c>
      <c r="J8901">
        <v>2049</v>
      </c>
      <c r="K8901">
        <v>95.6318097797852</v>
      </c>
    </row>
    <row r="8902" spans="5:11" x14ac:dyDescent="0.2">
      <c r="E8902" t="str">
        <f t="shared" si="139"/>
        <v>Construction</v>
      </c>
      <c r="F8902" t="s">
        <v>85</v>
      </c>
      <c r="G8902" t="s">
        <v>39</v>
      </c>
      <c r="H8902" t="s">
        <v>4</v>
      </c>
      <c r="I8902">
        <v>2014</v>
      </c>
      <c r="J8902">
        <v>2050</v>
      </c>
      <c r="K8902">
        <v>95.674857076337304</v>
      </c>
    </row>
    <row r="8903" spans="5:11" x14ac:dyDescent="0.2">
      <c r="E8903" t="str">
        <f t="shared" si="139"/>
        <v>Construction</v>
      </c>
      <c r="F8903" t="s">
        <v>85</v>
      </c>
      <c r="G8903" t="s">
        <v>39</v>
      </c>
      <c r="H8903" t="s">
        <v>4</v>
      </c>
      <c r="I8903">
        <v>2015</v>
      </c>
      <c r="J8903">
        <v>2048</v>
      </c>
      <c r="K8903">
        <v>97.008328287364193</v>
      </c>
    </row>
    <row r="8904" spans="5:11" x14ac:dyDescent="0.2">
      <c r="E8904" t="str">
        <f t="shared" si="139"/>
        <v>Construction</v>
      </c>
      <c r="F8904" t="s">
        <v>85</v>
      </c>
      <c r="G8904" t="s">
        <v>39</v>
      </c>
      <c r="H8904" t="s">
        <v>4</v>
      </c>
      <c r="I8904">
        <v>2015</v>
      </c>
      <c r="J8904">
        <v>2049</v>
      </c>
      <c r="K8904">
        <v>97.323033708555201</v>
      </c>
    </row>
    <row r="8905" spans="5:11" x14ac:dyDescent="0.2">
      <c r="E8905" t="str">
        <f t="shared" si="139"/>
        <v>Construction</v>
      </c>
      <c r="F8905" t="s">
        <v>85</v>
      </c>
      <c r="G8905" t="s">
        <v>39</v>
      </c>
      <c r="H8905" t="s">
        <v>4</v>
      </c>
      <c r="I8905">
        <v>2015</v>
      </c>
      <c r="J8905">
        <v>2050</v>
      </c>
      <c r="K8905">
        <v>97.411986780261302</v>
      </c>
    </row>
    <row r="8906" spans="5:11" x14ac:dyDescent="0.2">
      <c r="E8906" t="str">
        <f t="shared" si="139"/>
        <v>Construction</v>
      </c>
      <c r="F8906" t="s">
        <v>85</v>
      </c>
      <c r="G8906" t="s">
        <v>39</v>
      </c>
      <c r="H8906" t="s">
        <v>4</v>
      </c>
      <c r="I8906">
        <v>2016</v>
      </c>
      <c r="J8906">
        <v>2048</v>
      </c>
      <c r="K8906">
        <v>97.548938819803695</v>
      </c>
    </row>
    <row r="8907" spans="5:11" x14ac:dyDescent="0.2">
      <c r="E8907" t="str">
        <f t="shared" si="139"/>
        <v>Construction</v>
      </c>
      <c r="F8907" t="s">
        <v>85</v>
      </c>
      <c r="G8907" t="s">
        <v>39</v>
      </c>
      <c r="H8907" t="s">
        <v>4</v>
      </c>
      <c r="I8907">
        <v>2016</v>
      </c>
      <c r="J8907">
        <v>2049</v>
      </c>
      <c r="K8907">
        <v>98.092117563663393</v>
      </c>
    </row>
    <row r="8908" spans="5:11" x14ac:dyDescent="0.2">
      <c r="E8908" t="str">
        <f t="shared" si="139"/>
        <v>Construction</v>
      </c>
      <c r="F8908" t="s">
        <v>85</v>
      </c>
      <c r="G8908" t="s">
        <v>39</v>
      </c>
      <c r="H8908" t="s">
        <v>4</v>
      </c>
      <c r="I8908">
        <v>2016</v>
      </c>
      <c r="J8908">
        <v>2050</v>
      </c>
      <c r="K8908">
        <v>98.234881063032503</v>
      </c>
    </row>
    <row r="8909" spans="5:11" x14ac:dyDescent="0.2">
      <c r="E8909" t="str">
        <f t="shared" si="139"/>
        <v>Construction</v>
      </c>
      <c r="F8909" t="s">
        <v>85</v>
      </c>
      <c r="G8909" t="s">
        <v>39</v>
      </c>
      <c r="H8909" t="s">
        <v>4</v>
      </c>
      <c r="I8909">
        <v>2017</v>
      </c>
      <c r="J8909">
        <v>2048</v>
      </c>
      <c r="K8909">
        <v>98.309865482202198</v>
      </c>
    </row>
    <row r="8910" spans="5:11" x14ac:dyDescent="0.2">
      <c r="E8910" t="str">
        <f t="shared" si="139"/>
        <v>Construction</v>
      </c>
      <c r="F8910" t="s">
        <v>85</v>
      </c>
      <c r="G8910" t="s">
        <v>39</v>
      </c>
      <c r="H8910" t="s">
        <v>4</v>
      </c>
      <c r="I8910">
        <v>2017</v>
      </c>
      <c r="J8910">
        <v>2049</v>
      </c>
      <c r="K8910">
        <v>99.1317287477424</v>
      </c>
    </row>
    <row r="8911" spans="5:11" x14ac:dyDescent="0.2">
      <c r="E8911" t="str">
        <f t="shared" si="139"/>
        <v>Construction</v>
      </c>
      <c r="F8911" t="s">
        <v>85</v>
      </c>
      <c r="G8911" t="s">
        <v>39</v>
      </c>
      <c r="H8911" t="s">
        <v>4</v>
      </c>
      <c r="I8911">
        <v>2017</v>
      </c>
      <c r="J8911">
        <v>2050</v>
      </c>
      <c r="K8911">
        <v>99.325265049139205</v>
      </c>
    </row>
    <row r="8912" spans="5:11" x14ac:dyDescent="0.2">
      <c r="E8912" t="str">
        <f t="shared" si="139"/>
        <v>Construction</v>
      </c>
      <c r="F8912" t="s">
        <v>85</v>
      </c>
      <c r="G8912" t="s">
        <v>39</v>
      </c>
      <c r="H8912" t="s">
        <v>4</v>
      </c>
      <c r="I8912">
        <v>2018</v>
      </c>
      <c r="J8912">
        <v>2048</v>
      </c>
      <c r="K8912">
        <v>99.195401121175095</v>
      </c>
    </row>
    <row r="8913" spans="5:11" x14ac:dyDescent="0.2">
      <c r="E8913" t="str">
        <f t="shared" si="139"/>
        <v>Construction</v>
      </c>
      <c r="F8913" t="s">
        <v>85</v>
      </c>
      <c r="G8913" t="s">
        <v>39</v>
      </c>
      <c r="H8913" t="s">
        <v>4</v>
      </c>
      <c r="I8913">
        <v>2018</v>
      </c>
      <c r="J8913">
        <v>2049</v>
      </c>
      <c r="K8913">
        <v>100.290838052609</v>
      </c>
    </row>
    <row r="8914" spans="5:11" x14ac:dyDescent="0.2">
      <c r="E8914" t="str">
        <f t="shared" si="139"/>
        <v>Construction</v>
      </c>
      <c r="F8914" t="s">
        <v>85</v>
      </c>
      <c r="G8914" t="s">
        <v>39</v>
      </c>
      <c r="H8914" t="s">
        <v>4</v>
      </c>
      <c r="I8914">
        <v>2018</v>
      </c>
      <c r="J8914">
        <v>2050</v>
      </c>
      <c r="K8914">
        <v>100.546826170019</v>
      </c>
    </row>
    <row r="8915" spans="5:11" x14ac:dyDescent="0.2">
      <c r="E8915" t="str">
        <f t="shared" si="139"/>
        <v>Construction</v>
      </c>
      <c r="F8915" t="s">
        <v>85</v>
      </c>
      <c r="G8915" t="s">
        <v>39</v>
      </c>
      <c r="H8915" t="s">
        <v>4</v>
      </c>
      <c r="I8915">
        <v>2019</v>
      </c>
      <c r="J8915">
        <v>2048</v>
      </c>
      <c r="K8915">
        <v>99.0636214705372</v>
      </c>
    </row>
    <row r="8916" spans="5:11" x14ac:dyDescent="0.2">
      <c r="E8916" t="str">
        <f t="shared" si="139"/>
        <v>Construction</v>
      </c>
      <c r="F8916" t="s">
        <v>85</v>
      </c>
      <c r="G8916" t="s">
        <v>39</v>
      </c>
      <c r="H8916" t="s">
        <v>4</v>
      </c>
      <c r="I8916">
        <v>2019</v>
      </c>
      <c r="J8916">
        <v>2049</v>
      </c>
      <c r="K8916">
        <v>100.44075428991</v>
      </c>
    </row>
    <row r="8917" spans="5:11" x14ac:dyDescent="0.2">
      <c r="E8917" t="str">
        <f t="shared" si="139"/>
        <v>Construction</v>
      </c>
      <c r="F8917" t="s">
        <v>85</v>
      </c>
      <c r="G8917" t="s">
        <v>39</v>
      </c>
      <c r="H8917" t="s">
        <v>4</v>
      </c>
      <c r="I8917">
        <v>2019</v>
      </c>
      <c r="J8917">
        <v>2050</v>
      </c>
      <c r="K8917">
        <v>100.752720973197</v>
      </c>
    </row>
    <row r="8918" spans="5:11" x14ac:dyDescent="0.2">
      <c r="E8918" t="str">
        <f t="shared" si="139"/>
        <v>Construction</v>
      </c>
      <c r="F8918" t="s">
        <v>85</v>
      </c>
      <c r="G8918" t="s">
        <v>39</v>
      </c>
      <c r="H8918" t="s">
        <v>4</v>
      </c>
      <c r="I8918">
        <v>2020</v>
      </c>
      <c r="J8918">
        <v>2048</v>
      </c>
      <c r="K8918">
        <v>90.201234079532796</v>
      </c>
    </row>
    <row r="8919" spans="5:11" x14ac:dyDescent="0.2">
      <c r="E8919" t="str">
        <f t="shared" si="139"/>
        <v>Construction</v>
      </c>
      <c r="F8919" t="s">
        <v>85</v>
      </c>
      <c r="G8919" t="s">
        <v>39</v>
      </c>
      <c r="H8919" t="s">
        <v>4</v>
      </c>
      <c r="I8919">
        <v>2020</v>
      </c>
      <c r="J8919">
        <v>2049</v>
      </c>
      <c r="K8919">
        <v>91.8042012773777</v>
      </c>
    </row>
    <row r="8920" spans="5:11" x14ac:dyDescent="0.2">
      <c r="E8920" t="str">
        <f t="shared" si="139"/>
        <v>Construction</v>
      </c>
      <c r="F8920" t="s">
        <v>85</v>
      </c>
      <c r="G8920" t="s">
        <v>39</v>
      </c>
      <c r="H8920" t="s">
        <v>4</v>
      </c>
      <c r="I8920">
        <v>2020</v>
      </c>
      <c r="J8920">
        <v>2050</v>
      </c>
      <c r="K8920">
        <v>92.157149079783693</v>
      </c>
    </row>
    <row r="8921" spans="5:11" x14ac:dyDescent="0.2">
      <c r="E8921" t="str">
        <f t="shared" si="139"/>
        <v>Construction</v>
      </c>
      <c r="F8921" t="s">
        <v>85</v>
      </c>
      <c r="G8921" t="s">
        <v>39</v>
      </c>
      <c r="H8921" t="s">
        <v>4</v>
      </c>
      <c r="I8921">
        <v>2021</v>
      </c>
      <c r="J8921">
        <v>2048</v>
      </c>
      <c r="K8921">
        <v>92.412776795175702</v>
      </c>
    </row>
    <row r="8922" spans="5:11" x14ac:dyDescent="0.2">
      <c r="E8922" t="str">
        <f t="shared" si="139"/>
        <v>Construction</v>
      </c>
      <c r="F8922" t="s">
        <v>85</v>
      </c>
      <c r="G8922" t="s">
        <v>39</v>
      </c>
      <c r="H8922" t="s">
        <v>4</v>
      </c>
      <c r="I8922">
        <v>2021</v>
      </c>
      <c r="J8922">
        <v>2049</v>
      </c>
      <c r="K8922">
        <v>94.372315832953404</v>
      </c>
    </row>
    <row r="8923" spans="5:11" x14ac:dyDescent="0.2">
      <c r="E8923" t="str">
        <f t="shared" si="139"/>
        <v>Construction</v>
      </c>
      <c r="F8923" t="s">
        <v>85</v>
      </c>
      <c r="G8923" t="s">
        <v>39</v>
      </c>
      <c r="H8923" t="s">
        <v>4</v>
      </c>
      <c r="I8923">
        <v>2021</v>
      </c>
      <c r="J8923">
        <v>2050</v>
      </c>
      <c r="K8923">
        <v>94.623106370543496</v>
      </c>
    </row>
    <row r="8924" spans="5:11" x14ac:dyDescent="0.2">
      <c r="E8924" t="str">
        <f t="shared" si="139"/>
        <v>Construction</v>
      </c>
      <c r="F8924" t="s">
        <v>85</v>
      </c>
      <c r="G8924" t="s">
        <v>39</v>
      </c>
      <c r="H8924" t="s">
        <v>4</v>
      </c>
      <c r="I8924">
        <v>2022</v>
      </c>
      <c r="J8924">
        <v>2048</v>
      </c>
      <c r="K8924">
        <v>94.377517267568194</v>
      </c>
    </row>
    <row r="8925" spans="5:11" x14ac:dyDescent="0.2">
      <c r="E8925" t="str">
        <f t="shared" si="139"/>
        <v>Construction</v>
      </c>
      <c r="F8925" t="s">
        <v>85</v>
      </c>
      <c r="G8925" t="s">
        <v>39</v>
      </c>
      <c r="H8925" t="s">
        <v>4</v>
      </c>
      <c r="I8925">
        <v>2022</v>
      </c>
      <c r="J8925">
        <v>2049</v>
      </c>
      <c r="K8925">
        <v>96.715660224763496</v>
      </c>
    </row>
    <row r="8926" spans="5:11" x14ac:dyDescent="0.2">
      <c r="E8926" t="str">
        <f t="shared" si="139"/>
        <v>Construction</v>
      </c>
      <c r="F8926" t="s">
        <v>85</v>
      </c>
      <c r="G8926" t="s">
        <v>39</v>
      </c>
      <c r="H8926" t="s">
        <v>4</v>
      </c>
      <c r="I8926">
        <v>2022</v>
      </c>
      <c r="J8926">
        <v>2050</v>
      </c>
      <c r="K8926">
        <v>96.913761327410697</v>
      </c>
    </row>
    <row r="8927" spans="5:11" x14ac:dyDescent="0.2">
      <c r="E8927" t="str">
        <f t="shared" si="139"/>
        <v>Construction</v>
      </c>
      <c r="F8927" t="s">
        <v>85</v>
      </c>
      <c r="G8927" t="s">
        <v>39</v>
      </c>
      <c r="H8927" t="s">
        <v>4</v>
      </c>
      <c r="I8927">
        <v>2023</v>
      </c>
      <c r="J8927">
        <v>2048</v>
      </c>
      <c r="K8927">
        <v>96.213355695957901</v>
      </c>
    </row>
    <row r="8928" spans="5:11" x14ac:dyDescent="0.2">
      <c r="E8928" t="str">
        <f t="shared" si="139"/>
        <v>Construction</v>
      </c>
      <c r="F8928" t="s">
        <v>85</v>
      </c>
      <c r="G8928" t="s">
        <v>39</v>
      </c>
      <c r="H8928" t="s">
        <v>4</v>
      </c>
      <c r="I8928">
        <v>2023</v>
      </c>
      <c r="J8928">
        <v>2049</v>
      </c>
      <c r="K8928">
        <v>98.852369063788402</v>
      </c>
    </row>
    <row r="8929" spans="5:11" x14ac:dyDescent="0.2">
      <c r="E8929" t="str">
        <f t="shared" si="139"/>
        <v>Construction</v>
      </c>
      <c r="F8929" t="s">
        <v>85</v>
      </c>
      <c r="G8929" t="s">
        <v>39</v>
      </c>
      <c r="H8929" t="s">
        <v>4</v>
      </c>
      <c r="I8929">
        <v>2023</v>
      </c>
      <c r="J8929">
        <v>2050</v>
      </c>
      <c r="K8929">
        <v>99.037253182683799</v>
      </c>
    </row>
    <row r="8930" spans="5:11" x14ac:dyDescent="0.2">
      <c r="E8930" t="str">
        <f t="shared" si="139"/>
        <v>Construction</v>
      </c>
      <c r="F8930" t="s">
        <v>85</v>
      </c>
      <c r="G8930" t="s">
        <v>39</v>
      </c>
      <c r="H8930" t="s">
        <v>4</v>
      </c>
      <c r="I8930">
        <v>2024</v>
      </c>
      <c r="J8930">
        <v>2048</v>
      </c>
      <c r="K8930">
        <v>98.1601362379687</v>
      </c>
    </row>
    <row r="8931" spans="5:11" x14ac:dyDescent="0.2">
      <c r="E8931" t="str">
        <f t="shared" si="139"/>
        <v>Construction</v>
      </c>
      <c r="F8931" t="s">
        <v>85</v>
      </c>
      <c r="G8931" t="s">
        <v>39</v>
      </c>
      <c r="H8931" t="s">
        <v>4</v>
      </c>
      <c r="I8931">
        <v>2024</v>
      </c>
      <c r="J8931">
        <v>2049</v>
      </c>
      <c r="K8931">
        <v>101.126947014652</v>
      </c>
    </row>
    <row r="8932" spans="5:11" x14ac:dyDescent="0.2">
      <c r="E8932" t="str">
        <f t="shared" si="139"/>
        <v>Construction</v>
      </c>
      <c r="F8932" t="s">
        <v>85</v>
      </c>
      <c r="G8932" t="s">
        <v>39</v>
      </c>
      <c r="H8932" t="s">
        <v>4</v>
      </c>
      <c r="I8932">
        <v>2024</v>
      </c>
      <c r="J8932">
        <v>2050</v>
      </c>
      <c r="K8932">
        <v>101.296138404807</v>
      </c>
    </row>
    <row r="8933" spans="5:11" x14ac:dyDescent="0.2">
      <c r="E8933" t="str">
        <f t="shared" si="139"/>
        <v>Construction</v>
      </c>
      <c r="F8933" t="s">
        <v>85</v>
      </c>
      <c r="G8933" t="s">
        <v>39</v>
      </c>
      <c r="H8933" t="s">
        <v>4</v>
      </c>
      <c r="I8933">
        <v>2025</v>
      </c>
      <c r="J8933">
        <v>2048</v>
      </c>
      <c r="K8933">
        <v>100.080652313999</v>
      </c>
    </row>
    <row r="8934" spans="5:11" x14ac:dyDescent="0.2">
      <c r="E8934" t="str">
        <f t="shared" si="139"/>
        <v>Construction</v>
      </c>
      <c r="F8934" t="s">
        <v>85</v>
      </c>
      <c r="G8934" t="s">
        <v>39</v>
      </c>
      <c r="H8934" t="s">
        <v>4</v>
      </c>
      <c r="I8934">
        <v>2025</v>
      </c>
      <c r="J8934">
        <v>2049</v>
      </c>
      <c r="K8934">
        <v>103.30353776001201</v>
      </c>
    </row>
    <row r="8935" spans="5:11" x14ac:dyDescent="0.2">
      <c r="E8935" t="str">
        <f t="shared" si="139"/>
        <v>Construction</v>
      </c>
      <c r="F8935" t="s">
        <v>85</v>
      </c>
      <c r="G8935" t="s">
        <v>39</v>
      </c>
      <c r="H8935" t="s">
        <v>4</v>
      </c>
      <c r="I8935">
        <v>2025</v>
      </c>
      <c r="J8935">
        <v>2050</v>
      </c>
      <c r="K8935">
        <v>103.47040980372201</v>
      </c>
    </row>
    <row r="8936" spans="5:11" x14ac:dyDescent="0.2">
      <c r="E8936" t="str">
        <f t="shared" si="139"/>
        <v>Construction</v>
      </c>
      <c r="F8936" t="s">
        <v>85</v>
      </c>
      <c r="G8936" t="s">
        <v>39</v>
      </c>
      <c r="H8936" t="s">
        <v>4</v>
      </c>
      <c r="I8936">
        <v>2026</v>
      </c>
      <c r="J8936">
        <v>2048</v>
      </c>
      <c r="K8936">
        <v>101.86453647799399</v>
      </c>
    </row>
    <row r="8937" spans="5:11" x14ac:dyDescent="0.2">
      <c r="E8937" t="str">
        <f t="shared" si="139"/>
        <v>Construction</v>
      </c>
      <c r="F8937" t="s">
        <v>85</v>
      </c>
      <c r="G8937" t="s">
        <v>39</v>
      </c>
      <c r="H8937" t="s">
        <v>4</v>
      </c>
      <c r="I8937">
        <v>2026</v>
      </c>
      <c r="J8937">
        <v>2049</v>
      </c>
      <c r="K8937">
        <v>105.373460871698</v>
      </c>
    </row>
    <row r="8938" spans="5:11" x14ac:dyDescent="0.2">
      <c r="E8938" t="str">
        <f t="shared" si="139"/>
        <v>Construction</v>
      </c>
      <c r="F8938" t="s">
        <v>85</v>
      </c>
      <c r="G8938" t="s">
        <v>39</v>
      </c>
      <c r="H8938" t="s">
        <v>4</v>
      </c>
      <c r="I8938">
        <v>2026</v>
      </c>
      <c r="J8938">
        <v>2050</v>
      </c>
      <c r="K8938">
        <v>105.543284832748</v>
      </c>
    </row>
    <row r="8939" spans="5:11" x14ac:dyDescent="0.2">
      <c r="E8939" t="str">
        <f t="shared" si="139"/>
        <v>Construction</v>
      </c>
      <c r="F8939" t="s">
        <v>85</v>
      </c>
      <c r="G8939" t="s">
        <v>39</v>
      </c>
      <c r="H8939" t="s">
        <v>4</v>
      </c>
      <c r="I8939">
        <v>2027</v>
      </c>
      <c r="J8939">
        <v>2048</v>
      </c>
      <c r="K8939">
        <v>103.700325194477</v>
      </c>
    </row>
    <row r="8940" spans="5:11" x14ac:dyDescent="0.2">
      <c r="E8940" t="str">
        <f t="shared" si="139"/>
        <v>Construction</v>
      </c>
      <c r="F8940" t="s">
        <v>85</v>
      </c>
      <c r="G8940" t="s">
        <v>39</v>
      </c>
      <c r="H8940" t="s">
        <v>4</v>
      </c>
      <c r="I8940">
        <v>2027</v>
      </c>
      <c r="J8940">
        <v>2049</v>
      </c>
      <c r="K8940">
        <v>107.537253060838</v>
      </c>
    </row>
    <row r="8941" spans="5:11" x14ac:dyDescent="0.2">
      <c r="E8941" t="str">
        <f t="shared" si="139"/>
        <v>Construction</v>
      </c>
      <c r="F8941" t="s">
        <v>85</v>
      </c>
      <c r="G8941" t="s">
        <v>39</v>
      </c>
      <c r="H8941" t="s">
        <v>4</v>
      </c>
      <c r="I8941">
        <v>2027</v>
      </c>
      <c r="J8941">
        <v>2050</v>
      </c>
      <c r="K8941">
        <v>107.69930457116899</v>
      </c>
    </row>
    <row r="8942" spans="5:11" x14ac:dyDescent="0.2">
      <c r="E8942" t="str">
        <f t="shared" si="139"/>
        <v>Construction</v>
      </c>
      <c r="F8942" t="s">
        <v>85</v>
      </c>
      <c r="G8942" t="s">
        <v>39</v>
      </c>
      <c r="H8942" t="s">
        <v>4</v>
      </c>
      <c r="I8942">
        <v>2028</v>
      </c>
      <c r="J8942">
        <v>2048</v>
      </c>
      <c r="K8942">
        <v>105.474742870211</v>
      </c>
    </row>
    <row r="8943" spans="5:11" x14ac:dyDescent="0.2">
      <c r="E8943" t="str">
        <f t="shared" si="139"/>
        <v>Construction</v>
      </c>
      <c r="F8943" t="s">
        <v>85</v>
      </c>
      <c r="G8943" t="s">
        <v>39</v>
      </c>
      <c r="H8943" t="s">
        <v>4</v>
      </c>
      <c r="I8943">
        <v>2028</v>
      </c>
      <c r="J8943">
        <v>2049</v>
      </c>
      <c r="K8943">
        <v>109.599589824392</v>
      </c>
    </row>
    <row r="8944" spans="5:11" x14ac:dyDescent="0.2">
      <c r="E8944" t="str">
        <f t="shared" si="139"/>
        <v>Construction</v>
      </c>
      <c r="F8944" t="s">
        <v>85</v>
      </c>
      <c r="G8944" t="s">
        <v>39</v>
      </c>
      <c r="H8944" t="s">
        <v>4</v>
      </c>
      <c r="I8944">
        <v>2028</v>
      </c>
      <c r="J8944">
        <v>2050</v>
      </c>
      <c r="K8944">
        <v>109.794460378389</v>
      </c>
    </row>
    <row r="8945" spans="5:11" x14ac:dyDescent="0.2">
      <c r="E8945" t="str">
        <f t="shared" si="139"/>
        <v>Construction</v>
      </c>
      <c r="F8945" t="s">
        <v>85</v>
      </c>
      <c r="G8945" t="s">
        <v>39</v>
      </c>
      <c r="H8945" t="s">
        <v>4</v>
      </c>
      <c r="I8945">
        <v>2029</v>
      </c>
      <c r="J8945">
        <v>2048</v>
      </c>
      <c r="K8945">
        <v>107.74564092442699</v>
      </c>
    </row>
    <row r="8946" spans="5:11" x14ac:dyDescent="0.2">
      <c r="E8946" t="str">
        <f t="shared" si="139"/>
        <v>Construction</v>
      </c>
      <c r="F8946" t="s">
        <v>85</v>
      </c>
      <c r="G8946" t="s">
        <v>39</v>
      </c>
      <c r="H8946" t="s">
        <v>4</v>
      </c>
      <c r="I8946">
        <v>2029</v>
      </c>
      <c r="J8946">
        <v>2049</v>
      </c>
      <c r="K8946">
        <v>112.222177107324</v>
      </c>
    </row>
    <row r="8947" spans="5:11" x14ac:dyDescent="0.2">
      <c r="E8947" t="str">
        <f t="shared" si="139"/>
        <v>Construction</v>
      </c>
      <c r="F8947" t="s">
        <v>85</v>
      </c>
      <c r="G8947" t="s">
        <v>39</v>
      </c>
      <c r="H8947" t="s">
        <v>4</v>
      </c>
      <c r="I8947">
        <v>2029</v>
      </c>
      <c r="J8947">
        <v>2050</v>
      </c>
      <c r="K8947">
        <v>112.410940283405</v>
      </c>
    </row>
    <row r="8948" spans="5:11" x14ac:dyDescent="0.2">
      <c r="E8948" t="str">
        <f t="shared" si="139"/>
        <v>Construction</v>
      </c>
      <c r="F8948" t="s">
        <v>85</v>
      </c>
      <c r="G8948" t="s">
        <v>39</v>
      </c>
      <c r="H8948" t="s">
        <v>4</v>
      </c>
      <c r="I8948">
        <v>2030</v>
      </c>
      <c r="J8948">
        <v>2048</v>
      </c>
      <c r="K8948">
        <v>110.162413443468</v>
      </c>
    </row>
    <row r="8949" spans="5:11" x14ac:dyDescent="0.2">
      <c r="E8949" t="str">
        <f t="shared" si="139"/>
        <v>Construction</v>
      </c>
      <c r="F8949" t="s">
        <v>85</v>
      </c>
      <c r="G8949" t="s">
        <v>39</v>
      </c>
      <c r="H8949" t="s">
        <v>4</v>
      </c>
      <c r="I8949">
        <v>2030</v>
      </c>
      <c r="J8949">
        <v>2049</v>
      </c>
      <c r="K8949">
        <v>115.009684471684</v>
      </c>
    </row>
    <row r="8950" spans="5:11" x14ac:dyDescent="0.2">
      <c r="E8950" t="str">
        <f t="shared" si="139"/>
        <v>Construction</v>
      </c>
      <c r="F8950" t="s">
        <v>85</v>
      </c>
      <c r="G8950" t="s">
        <v>39</v>
      </c>
      <c r="H8950" t="s">
        <v>4</v>
      </c>
      <c r="I8950">
        <v>2030</v>
      </c>
      <c r="J8950">
        <v>2050</v>
      </c>
      <c r="K8950">
        <v>115.194518549327</v>
      </c>
    </row>
    <row r="8951" spans="5:11" x14ac:dyDescent="0.2">
      <c r="E8951" t="str">
        <f t="shared" si="139"/>
        <v>Construction</v>
      </c>
      <c r="F8951" t="s">
        <v>85</v>
      </c>
      <c r="G8951" t="s">
        <v>39</v>
      </c>
      <c r="H8951" t="s">
        <v>4</v>
      </c>
      <c r="I8951">
        <v>2031</v>
      </c>
      <c r="J8951">
        <v>2048</v>
      </c>
      <c r="K8951">
        <v>113.352043951506</v>
      </c>
    </row>
    <row r="8952" spans="5:11" x14ac:dyDescent="0.2">
      <c r="E8952" t="str">
        <f t="shared" si="139"/>
        <v>Construction</v>
      </c>
      <c r="F8952" t="s">
        <v>85</v>
      </c>
      <c r="G8952" t="s">
        <v>39</v>
      </c>
      <c r="H8952" t="s">
        <v>4</v>
      </c>
      <c r="I8952">
        <v>2031</v>
      </c>
      <c r="J8952">
        <v>2049</v>
      </c>
      <c r="K8952">
        <v>118.541142948265</v>
      </c>
    </row>
    <row r="8953" spans="5:11" x14ac:dyDescent="0.2">
      <c r="E8953" t="str">
        <f t="shared" si="139"/>
        <v>Construction</v>
      </c>
      <c r="F8953" t="s">
        <v>85</v>
      </c>
      <c r="G8953" t="s">
        <v>39</v>
      </c>
      <c r="H8953" t="s">
        <v>4</v>
      </c>
      <c r="I8953">
        <v>2031</v>
      </c>
      <c r="J8953">
        <v>2050</v>
      </c>
      <c r="K8953">
        <v>118.77149851903501</v>
      </c>
    </row>
    <row r="8954" spans="5:11" x14ac:dyDescent="0.2">
      <c r="E8954" t="str">
        <f t="shared" si="139"/>
        <v>Construction</v>
      </c>
      <c r="F8954" t="s">
        <v>85</v>
      </c>
      <c r="G8954" t="s">
        <v>39</v>
      </c>
      <c r="H8954" t="s">
        <v>4</v>
      </c>
      <c r="I8954">
        <v>2032</v>
      </c>
      <c r="J8954">
        <v>2048</v>
      </c>
      <c r="K8954">
        <v>116.68625112327</v>
      </c>
    </row>
    <row r="8955" spans="5:11" x14ac:dyDescent="0.2">
      <c r="E8955" t="str">
        <f t="shared" si="139"/>
        <v>Construction</v>
      </c>
      <c r="F8955" t="s">
        <v>85</v>
      </c>
      <c r="G8955" t="s">
        <v>39</v>
      </c>
      <c r="H8955" t="s">
        <v>4</v>
      </c>
      <c r="I8955">
        <v>2032</v>
      </c>
      <c r="J8955">
        <v>2049</v>
      </c>
      <c r="K8955">
        <v>122.24014644952599</v>
      </c>
    </row>
    <row r="8956" spans="5:11" x14ac:dyDescent="0.2">
      <c r="E8956" t="str">
        <f t="shared" si="139"/>
        <v>Construction</v>
      </c>
      <c r="F8956" t="s">
        <v>85</v>
      </c>
      <c r="G8956" t="s">
        <v>39</v>
      </c>
      <c r="H8956" t="s">
        <v>4</v>
      </c>
      <c r="I8956">
        <v>2032</v>
      </c>
      <c r="J8956">
        <v>2050</v>
      </c>
      <c r="K8956">
        <v>122.484231498645</v>
      </c>
    </row>
    <row r="8957" spans="5:11" x14ac:dyDescent="0.2">
      <c r="E8957" t="str">
        <f t="shared" si="139"/>
        <v>Construction</v>
      </c>
      <c r="F8957" t="s">
        <v>85</v>
      </c>
      <c r="G8957" t="s">
        <v>39</v>
      </c>
      <c r="H8957" t="s">
        <v>4</v>
      </c>
      <c r="I8957">
        <v>2033</v>
      </c>
      <c r="J8957">
        <v>2048</v>
      </c>
      <c r="K8957">
        <v>120.300052315165</v>
      </c>
    </row>
    <row r="8958" spans="5:11" x14ac:dyDescent="0.2">
      <c r="E8958" t="str">
        <f t="shared" si="139"/>
        <v>Construction</v>
      </c>
      <c r="F8958" t="s">
        <v>85</v>
      </c>
      <c r="G8958" t="s">
        <v>39</v>
      </c>
      <c r="H8958" t="s">
        <v>4</v>
      </c>
      <c r="I8958">
        <v>2033</v>
      </c>
      <c r="J8958">
        <v>2049</v>
      </c>
      <c r="K8958">
        <v>126.202031228902</v>
      </c>
    </row>
    <row r="8959" spans="5:11" x14ac:dyDescent="0.2">
      <c r="E8959" t="str">
        <f t="shared" si="139"/>
        <v>Construction</v>
      </c>
      <c r="F8959" t="s">
        <v>85</v>
      </c>
      <c r="G8959" t="s">
        <v>39</v>
      </c>
      <c r="H8959" t="s">
        <v>4</v>
      </c>
      <c r="I8959">
        <v>2033</v>
      </c>
      <c r="J8959">
        <v>2050</v>
      </c>
      <c r="K8959">
        <v>126.495348286366</v>
      </c>
    </row>
    <row r="8960" spans="5:11" x14ac:dyDescent="0.2">
      <c r="E8960" t="str">
        <f t="shared" si="139"/>
        <v>Construction</v>
      </c>
      <c r="F8960" t="s">
        <v>85</v>
      </c>
      <c r="G8960" t="s">
        <v>39</v>
      </c>
      <c r="H8960" t="s">
        <v>4</v>
      </c>
      <c r="I8960">
        <v>2034</v>
      </c>
      <c r="J8960">
        <v>2048</v>
      </c>
      <c r="K8960">
        <v>124.258051086869</v>
      </c>
    </row>
    <row r="8961" spans="5:11" x14ac:dyDescent="0.2">
      <c r="E8961" t="str">
        <f t="shared" si="139"/>
        <v>Construction</v>
      </c>
      <c r="F8961" t="s">
        <v>85</v>
      </c>
      <c r="G8961" t="s">
        <v>39</v>
      </c>
      <c r="H8961" t="s">
        <v>4</v>
      </c>
      <c r="I8961">
        <v>2034</v>
      </c>
      <c r="J8961">
        <v>2049</v>
      </c>
      <c r="K8961">
        <v>130.42574412041401</v>
      </c>
    </row>
    <row r="8962" spans="5:11" x14ac:dyDescent="0.2">
      <c r="E8962" t="str">
        <f t="shared" si="139"/>
        <v>Construction</v>
      </c>
      <c r="F8962" t="s">
        <v>85</v>
      </c>
      <c r="G8962" t="s">
        <v>39</v>
      </c>
      <c r="H8962" t="s">
        <v>4</v>
      </c>
      <c r="I8962">
        <v>2034</v>
      </c>
      <c r="J8962">
        <v>2050</v>
      </c>
      <c r="K8962">
        <v>130.77265347165701</v>
      </c>
    </row>
    <row r="8963" spans="5:11" x14ac:dyDescent="0.2">
      <c r="E8963" t="str">
        <f t="shared" ref="E8963:E9026" si="140">VLOOKUP(F8963,$A$2:$B$53,2,)</f>
        <v>Construction</v>
      </c>
      <c r="F8963" t="s">
        <v>85</v>
      </c>
      <c r="G8963" t="s">
        <v>39</v>
      </c>
      <c r="H8963" t="s">
        <v>4</v>
      </c>
      <c r="I8963">
        <v>2035</v>
      </c>
      <c r="J8963">
        <v>2048</v>
      </c>
      <c r="K8963">
        <v>128.308135576387</v>
      </c>
    </row>
    <row r="8964" spans="5:11" x14ac:dyDescent="0.2">
      <c r="E8964" t="str">
        <f t="shared" si="140"/>
        <v>Construction</v>
      </c>
      <c r="F8964" t="s">
        <v>85</v>
      </c>
      <c r="G8964" t="s">
        <v>39</v>
      </c>
      <c r="H8964" t="s">
        <v>4</v>
      </c>
      <c r="I8964">
        <v>2035</v>
      </c>
      <c r="J8964">
        <v>2049</v>
      </c>
      <c r="K8964">
        <v>134.85350282932899</v>
      </c>
    </row>
    <row r="8965" spans="5:11" x14ac:dyDescent="0.2">
      <c r="E8965" t="str">
        <f t="shared" si="140"/>
        <v>Construction</v>
      </c>
      <c r="F8965" t="s">
        <v>85</v>
      </c>
      <c r="G8965" t="s">
        <v>39</v>
      </c>
      <c r="H8965" t="s">
        <v>4</v>
      </c>
      <c r="I8965">
        <v>2035</v>
      </c>
      <c r="J8965">
        <v>2050</v>
      </c>
      <c r="K8965">
        <v>135.25260183038799</v>
      </c>
    </row>
    <row r="8966" spans="5:11" x14ac:dyDescent="0.2">
      <c r="E8966" t="str">
        <f t="shared" si="140"/>
        <v>Construction</v>
      </c>
      <c r="F8966" t="s">
        <v>85</v>
      </c>
      <c r="G8966" t="s">
        <v>39</v>
      </c>
      <c r="H8966" t="s">
        <v>4</v>
      </c>
      <c r="I8966">
        <v>2036</v>
      </c>
      <c r="J8966">
        <v>2048</v>
      </c>
      <c r="K8966">
        <v>132.78669393969599</v>
      </c>
    </row>
    <row r="8967" spans="5:11" x14ac:dyDescent="0.2">
      <c r="E8967" t="str">
        <f t="shared" si="140"/>
        <v>Construction</v>
      </c>
      <c r="F8967" t="s">
        <v>85</v>
      </c>
      <c r="G8967" t="s">
        <v>39</v>
      </c>
      <c r="H8967" t="s">
        <v>4</v>
      </c>
      <c r="I8967">
        <v>2036</v>
      </c>
      <c r="J8967">
        <v>2049</v>
      </c>
      <c r="K8967">
        <v>139.656671736389</v>
      </c>
    </row>
    <row r="8968" spans="5:11" x14ac:dyDescent="0.2">
      <c r="E8968" t="str">
        <f t="shared" si="140"/>
        <v>Construction</v>
      </c>
      <c r="F8968" t="s">
        <v>85</v>
      </c>
      <c r="G8968" t="s">
        <v>39</v>
      </c>
      <c r="H8968" t="s">
        <v>4</v>
      </c>
      <c r="I8968">
        <v>2036</v>
      </c>
      <c r="J8968">
        <v>2050</v>
      </c>
      <c r="K8968">
        <v>140.08180023833501</v>
      </c>
    </row>
    <row r="8969" spans="5:11" x14ac:dyDescent="0.2">
      <c r="E8969" t="str">
        <f t="shared" si="140"/>
        <v>Construction</v>
      </c>
      <c r="F8969" t="s">
        <v>85</v>
      </c>
      <c r="G8969" t="s">
        <v>39</v>
      </c>
      <c r="H8969" t="s">
        <v>4</v>
      </c>
      <c r="I8969">
        <v>2037</v>
      </c>
      <c r="J8969">
        <v>2048</v>
      </c>
      <c r="K8969">
        <v>137.600077255304</v>
      </c>
    </row>
    <row r="8970" spans="5:11" x14ac:dyDescent="0.2">
      <c r="E8970" t="str">
        <f t="shared" si="140"/>
        <v>Construction</v>
      </c>
      <c r="F8970" t="s">
        <v>85</v>
      </c>
      <c r="G8970" t="s">
        <v>39</v>
      </c>
      <c r="H8970" t="s">
        <v>4</v>
      </c>
      <c r="I8970">
        <v>2037</v>
      </c>
      <c r="J8970">
        <v>2049</v>
      </c>
      <c r="K8970">
        <v>144.790498956839</v>
      </c>
    </row>
    <row r="8971" spans="5:11" x14ac:dyDescent="0.2">
      <c r="E8971" t="str">
        <f t="shared" si="140"/>
        <v>Construction</v>
      </c>
      <c r="F8971" t="s">
        <v>85</v>
      </c>
      <c r="G8971" t="s">
        <v>39</v>
      </c>
      <c r="H8971" t="s">
        <v>4</v>
      </c>
      <c r="I8971">
        <v>2037</v>
      </c>
      <c r="J8971">
        <v>2050</v>
      </c>
      <c r="K8971">
        <v>145.24188785774899</v>
      </c>
    </row>
    <row r="8972" spans="5:11" x14ac:dyDescent="0.2">
      <c r="E8972" t="str">
        <f t="shared" si="140"/>
        <v>Construction</v>
      </c>
      <c r="F8972" t="s">
        <v>85</v>
      </c>
      <c r="G8972" t="s">
        <v>39</v>
      </c>
      <c r="H8972" t="s">
        <v>4</v>
      </c>
      <c r="I8972">
        <v>2038</v>
      </c>
      <c r="J8972">
        <v>2048</v>
      </c>
      <c r="K8972">
        <v>142.57591556741301</v>
      </c>
    </row>
    <row r="8973" spans="5:11" x14ac:dyDescent="0.2">
      <c r="E8973" t="str">
        <f t="shared" si="140"/>
        <v>Construction</v>
      </c>
      <c r="F8973" t="s">
        <v>85</v>
      </c>
      <c r="G8973" t="s">
        <v>39</v>
      </c>
      <c r="H8973" t="s">
        <v>4</v>
      </c>
      <c r="I8973">
        <v>2038</v>
      </c>
      <c r="J8973">
        <v>2049</v>
      </c>
      <c r="K8973">
        <v>150.08972824625101</v>
      </c>
    </row>
    <row r="8974" spans="5:11" x14ac:dyDescent="0.2">
      <c r="E8974" t="str">
        <f t="shared" si="140"/>
        <v>Construction</v>
      </c>
      <c r="F8974" t="s">
        <v>85</v>
      </c>
      <c r="G8974" t="s">
        <v>39</v>
      </c>
      <c r="H8974" t="s">
        <v>4</v>
      </c>
      <c r="I8974">
        <v>2038</v>
      </c>
      <c r="J8974">
        <v>2050</v>
      </c>
      <c r="K8974">
        <v>150.583884328642</v>
      </c>
    </row>
    <row r="8975" spans="5:11" x14ac:dyDescent="0.2">
      <c r="E8975" t="str">
        <f t="shared" si="140"/>
        <v>Construction</v>
      </c>
      <c r="F8975" t="s">
        <v>85</v>
      </c>
      <c r="G8975" t="s">
        <v>39</v>
      </c>
      <c r="H8975" t="s">
        <v>4</v>
      </c>
      <c r="I8975">
        <v>2039</v>
      </c>
      <c r="J8975">
        <v>2048</v>
      </c>
      <c r="K8975">
        <v>147.440292789018</v>
      </c>
    </row>
    <row r="8976" spans="5:11" x14ac:dyDescent="0.2">
      <c r="E8976" t="str">
        <f t="shared" si="140"/>
        <v>Construction</v>
      </c>
      <c r="F8976" t="s">
        <v>85</v>
      </c>
      <c r="G8976" t="s">
        <v>39</v>
      </c>
      <c r="H8976" t="s">
        <v>4</v>
      </c>
      <c r="I8976">
        <v>2039</v>
      </c>
      <c r="J8976">
        <v>2049</v>
      </c>
      <c r="K8976">
        <v>155.28758459219199</v>
      </c>
    </row>
    <row r="8977" spans="5:11" x14ac:dyDescent="0.2">
      <c r="E8977" t="str">
        <f t="shared" si="140"/>
        <v>Construction</v>
      </c>
      <c r="F8977" t="s">
        <v>85</v>
      </c>
      <c r="G8977" t="s">
        <v>39</v>
      </c>
      <c r="H8977" t="s">
        <v>4</v>
      </c>
      <c r="I8977">
        <v>2039</v>
      </c>
      <c r="J8977">
        <v>2050</v>
      </c>
      <c r="K8977">
        <v>155.775368337152</v>
      </c>
    </row>
    <row r="8978" spans="5:11" x14ac:dyDescent="0.2">
      <c r="E8978" t="str">
        <f t="shared" si="140"/>
        <v>Construction</v>
      </c>
      <c r="F8978" t="s">
        <v>85</v>
      </c>
      <c r="G8978" t="s">
        <v>39</v>
      </c>
      <c r="H8978" t="s">
        <v>4</v>
      </c>
      <c r="I8978">
        <v>2040</v>
      </c>
      <c r="J8978">
        <v>2048</v>
      </c>
      <c r="K8978">
        <v>152.55536858964101</v>
      </c>
    </row>
    <row r="8979" spans="5:11" x14ac:dyDescent="0.2">
      <c r="E8979" t="str">
        <f t="shared" si="140"/>
        <v>Construction</v>
      </c>
      <c r="F8979" t="s">
        <v>85</v>
      </c>
      <c r="G8979" t="s">
        <v>39</v>
      </c>
      <c r="H8979" t="s">
        <v>4</v>
      </c>
      <c r="I8979">
        <v>2040</v>
      </c>
      <c r="J8979">
        <v>2049</v>
      </c>
      <c r="K8979">
        <v>160.706240861298</v>
      </c>
    </row>
    <row r="8980" spans="5:11" x14ac:dyDescent="0.2">
      <c r="E8980" t="str">
        <f t="shared" si="140"/>
        <v>Construction</v>
      </c>
      <c r="F8980" t="s">
        <v>85</v>
      </c>
      <c r="G8980" t="s">
        <v>39</v>
      </c>
      <c r="H8980" t="s">
        <v>4</v>
      </c>
      <c r="I8980">
        <v>2040</v>
      </c>
      <c r="J8980">
        <v>2050</v>
      </c>
      <c r="K8980">
        <v>161.18547605847601</v>
      </c>
    </row>
    <row r="8981" spans="5:11" x14ac:dyDescent="0.2">
      <c r="E8981" t="str">
        <f t="shared" si="140"/>
        <v>Construction</v>
      </c>
      <c r="F8981" t="s">
        <v>85</v>
      </c>
      <c r="G8981" t="s">
        <v>39</v>
      </c>
      <c r="H8981" t="s">
        <v>4</v>
      </c>
      <c r="I8981">
        <v>2041</v>
      </c>
      <c r="J8981">
        <v>2048</v>
      </c>
      <c r="K8981">
        <v>157.82197971179301</v>
      </c>
    </row>
    <row r="8982" spans="5:11" x14ac:dyDescent="0.2">
      <c r="E8982" t="str">
        <f t="shared" si="140"/>
        <v>Construction</v>
      </c>
      <c r="F8982" t="s">
        <v>85</v>
      </c>
      <c r="G8982" t="s">
        <v>39</v>
      </c>
      <c r="H8982" t="s">
        <v>4</v>
      </c>
      <c r="I8982">
        <v>2041</v>
      </c>
      <c r="J8982">
        <v>2049</v>
      </c>
      <c r="K8982">
        <v>166.41624699891301</v>
      </c>
    </row>
    <row r="8983" spans="5:11" x14ac:dyDescent="0.2">
      <c r="E8983" t="str">
        <f t="shared" si="140"/>
        <v>Construction</v>
      </c>
      <c r="F8983" t="s">
        <v>85</v>
      </c>
      <c r="G8983" t="s">
        <v>39</v>
      </c>
      <c r="H8983" t="s">
        <v>4</v>
      </c>
      <c r="I8983">
        <v>2041</v>
      </c>
      <c r="J8983">
        <v>2050</v>
      </c>
      <c r="K8983">
        <v>166.865286392066</v>
      </c>
    </row>
    <row r="8984" spans="5:11" x14ac:dyDescent="0.2">
      <c r="E8984" t="str">
        <f t="shared" si="140"/>
        <v>Construction</v>
      </c>
      <c r="F8984" t="s">
        <v>85</v>
      </c>
      <c r="G8984" t="s">
        <v>39</v>
      </c>
      <c r="H8984" t="s">
        <v>4</v>
      </c>
      <c r="I8984">
        <v>2042</v>
      </c>
      <c r="J8984">
        <v>2048</v>
      </c>
      <c r="K8984">
        <v>163.37193522928001</v>
      </c>
    </row>
    <row r="8985" spans="5:11" x14ac:dyDescent="0.2">
      <c r="E8985" t="str">
        <f t="shared" si="140"/>
        <v>Construction</v>
      </c>
      <c r="F8985" t="s">
        <v>85</v>
      </c>
      <c r="G8985" t="s">
        <v>39</v>
      </c>
      <c r="H8985" t="s">
        <v>4</v>
      </c>
      <c r="I8985">
        <v>2042</v>
      </c>
      <c r="J8985">
        <v>2049</v>
      </c>
      <c r="K8985">
        <v>172.45734492617001</v>
      </c>
    </row>
    <row r="8986" spans="5:11" x14ac:dyDescent="0.2">
      <c r="E8986" t="str">
        <f t="shared" si="140"/>
        <v>Construction</v>
      </c>
      <c r="F8986" t="s">
        <v>85</v>
      </c>
      <c r="G8986" t="s">
        <v>39</v>
      </c>
      <c r="H8986" t="s">
        <v>4</v>
      </c>
      <c r="I8986">
        <v>2042</v>
      </c>
      <c r="J8986">
        <v>2050</v>
      </c>
      <c r="K8986">
        <v>172.87719977272499</v>
      </c>
    </row>
    <row r="8987" spans="5:11" x14ac:dyDescent="0.2">
      <c r="E8987" t="str">
        <f t="shared" si="140"/>
        <v>Construction</v>
      </c>
      <c r="F8987" t="s">
        <v>85</v>
      </c>
      <c r="G8987" t="s">
        <v>39</v>
      </c>
      <c r="H8987" t="s">
        <v>4</v>
      </c>
      <c r="I8987">
        <v>2043</v>
      </c>
      <c r="J8987">
        <v>2048</v>
      </c>
      <c r="K8987">
        <v>168.99401243648401</v>
      </c>
    </row>
    <row r="8988" spans="5:11" x14ac:dyDescent="0.2">
      <c r="E8988" t="str">
        <f t="shared" si="140"/>
        <v>Construction</v>
      </c>
      <c r="F8988" t="s">
        <v>85</v>
      </c>
      <c r="G8988" t="s">
        <v>39</v>
      </c>
      <c r="H8988" t="s">
        <v>4</v>
      </c>
      <c r="I8988">
        <v>2043</v>
      </c>
      <c r="J8988">
        <v>2049</v>
      </c>
      <c r="K8988">
        <v>178.579167570675</v>
      </c>
    </row>
    <row r="8989" spans="5:11" x14ac:dyDescent="0.2">
      <c r="E8989" t="str">
        <f t="shared" si="140"/>
        <v>Construction</v>
      </c>
      <c r="F8989" t="s">
        <v>85</v>
      </c>
      <c r="G8989" t="s">
        <v>39</v>
      </c>
      <c r="H8989" t="s">
        <v>4</v>
      </c>
      <c r="I8989">
        <v>2043</v>
      </c>
      <c r="J8989">
        <v>2050</v>
      </c>
      <c r="K8989">
        <v>179.039942725158</v>
      </c>
    </row>
    <row r="8990" spans="5:11" x14ac:dyDescent="0.2">
      <c r="E8990" t="str">
        <f t="shared" si="140"/>
        <v>Construction</v>
      </c>
      <c r="F8990" t="s">
        <v>85</v>
      </c>
      <c r="G8990" t="s">
        <v>39</v>
      </c>
      <c r="H8990" t="s">
        <v>4</v>
      </c>
      <c r="I8990">
        <v>2044</v>
      </c>
      <c r="J8990">
        <v>2048</v>
      </c>
      <c r="K8990">
        <v>174.901461555765</v>
      </c>
    </row>
    <row r="8991" spans="5:11" x14ac:dyDescent="0.2">
      <c r="E8991" t="str">
        <f t="shared" si="140"/>
        <v>Construction</v>
      </c>
      <c r="F8991" t="s">
        <v>85</v>
      </c>
      <c r="G8991" t="s">
        <v>39</v>
      </c>
      <c r="H8991" t="s">
        <v>4</v>
      </c>
      <c r="I8991">
        <v>2044</v>
      </c>
      <c r="J8991">
        <v>2049</v>
      </c>
      <c r="K8991">
        <v>185.01607876481501</v>
      </c>
    </row>
    <row r="8992" spans="5:11" x14ac:dyDescent="0.2">
      <c r="E8992" t="str">
        <f t="shared" si="140"/>
        <v>Construction</v>
      </c>
      <c r="F8992" t="s">
        <v>85</v>
      </c>
      <c r="G8992" t="s">
        <v>39</v>
      </c>
      <c r="H8992" t="s">
        <v>4</v>
      </c>
      <c r="I8992">
        <v>2044</v>
      </c>
      <c r="J8992">
        <v>2050</v>
      </c>
      <c r="K8992">
        <v>185.54376378410501</v>
      </c>
    </row>
    <row r="8993" spans="5:11" x14ac:dyDescent="0.2">
      <c r="E8993" t="str">
        <f t="shared" si="140"/>
        <v>Construction</v>
      </c>
      <c r="F8993" t="s">
        <v>85</v>
      </c>
      <c r="G8993" t="s">
        <v>39</v>
      </c>
      <c r="H8993" t="s">
        <v>4</v>
      </c>
      <c r="I8993">
        <v>2045</v>
      </c>
      <c r="J8993">
        <v>2048</v>
      </c>
      <c r="K8993">
        <v>181.19639765135</v>
      </c>
    </row>
    <row r="8994" spans="5:11" x14ac:dyDescent="0.2">
      <c r="E8994" t="str">
        <f t="shared" si="140"/>
        <v>Construction</v>
      </c>
      <c r="F8994" t="s">
        <v>85</v>
      </c>
      <c r="G8994" t="s">
        <v>39</v>
      </c>
      <c r="H8994" t="s">
        <v>4</v>
      </c>
      <c r="I8994">
        <v>2045</v>
      </c>
      <c r="J8994">
        <v>2049</v>
      </c>
      <c r="K8994">
        <v>191.91851831256301</v>
      </c>
    </row>
    <row r="8995" spans="5:11" x14ac:dyDescent="0.2">
      <c r="E8995" t="str">
        <f t="shared" si="140"/>
        <v>Construction</v>
      </c>
      <c r="F8995" t="s">
        <v>85</v>
      </c>
      <c r="G8995" t="s">
        <v>39</v>
      </c>
      <c r="H8995" t="s">
        <v>4</v>
      </c>
      <c r="I8995">
        <v>2045</v>
      </c>
      <c r="J8995">
        <v>2050</v>
      </c>
      <c r="K8995">
        <v>192.52515567929399</v>
      </c>
    </row>
    <row r="8996" spans="5:11" x14ac:dyDescent="0.2">
      <c r="E8996" t="str">
        <f t="shared" si="140"/>
        <v>Construction</v>
      </c>
      <c r="F8996" t="s">
        <v>85</v>
      </c>
      <c r="G8996" t="s">
        <v>39</v>
      </c>
      <c r="H8996" t="s">
        <v>4</v>
      </c>
      <c r="I8996">
        <v>2046</v>
      </c>
      <c r="J8996">
        <v>2048</v>
      </c>
      <c r="K8996">
        <v>187.89210676322801</v>
      </c>
    </row>
    <row r="8997" spans="5:11" x14ac:dyDescent="0.2">
      <c r="E8997" t="str">
        <f t="shared" si="140"/>
        <v>Construction</v>
      </c>
      <c r="F8997" t="s">
        <v>85</v>
      </c>
      <c r="G8997" t="s">
        <v>39</v>
      </c>
      <c r="H8997" t="s">
        <v>4</v>
      </c>
      <c r="I8997">
        <v>2046</v>
      </c>
      <c r="J8997">
        <v>2049</v>
      </c>
      <c r="K8997">
        <v>199.16117112714099</v>
      </c>
    </row>
    <row r="8998" spans="5:11" x14ac:dyDescent="0.2">
      <c r="E8998" t="str">
        <f t="shared" si="140"/>
        <v>Construction</v>
      </c>
      <c r="F8998" t="s">
        <v>85</v>
      </c>
      <c r="G8998" t="s">
        <v>39</v>
      </c>
      <c r="H8998" t="s">
        <v>4</v>
      </c>
      <c r="I8998">
        <v>2046</v>
      </c>
      <c r="J8998">
        <v>2050</v>
      </c>
      <c r="K8998">
        <v>199.91002389290901</v>
      </c>
    </row>
    <row r="8999" spans="5:11" x14ac:dyDescent="0.2">
      <c r="E8999" t="str">
        <f t="shared" si="140"/>
        <v>Construction</v>
      </c>
      <c r="F8999" t="s">
        <v>85</v>
      </c>
      <c r="G8999" t="s">
        <v>39</v>
      </c>
      <c r="H8999" t="s">
        <v>4</v>
      </c>
      <c r="I8999">
        <v>2047</v>
      </c>
      <c r="J8999">
        <v>2048</v>
      </c>
      <c r="K8999">
        <v>194.92626381646301</v>
      </c>
    </row>
    <row r="9000" spans="5:11" x14ac:dyDescent="0.2">
      <c r="E9000" t="str">
        <f t="shared" si="140"/>
        <v>Construction</v>
      </c>
      <c r="F9000" t="s">
        <v>85</v>
      </c>
      <c r="G9000" t="s">
        <v>39</v>
      </c>
      <c r="H9000" t="s">
        <v>4</v>
      </c>
      <c r="I9000">
        <v>2047</v>
      </c>
      <c r="J9000">
        <v>2049</v>
      </c>
      <c r="K9000">
        <v>206.78673792213399</v>
      </c>
    </row>
    <row r="9001" spans="5:11" x14ac:dyDescent="0.2">
      <c r="E9001" t="str">
        <f t="shared" si="140"/>
        <v>Construction</v>
      </c>
      <c r="F9001" t="s">
        <v>85</v>
      </c>
      <c r="G9001" t="s">
        <v>39</v>
      </c>
      <c r="H9001" t="s">
        <v>4</v>
      </c>
      <c r="I9001">
        <v>2047</v>
      </c>
      <c r="J9001">
        <v>2050</v>
      </c>
      <c r="K9001">
        <v>207.66747518315199</v>
      </c>
    </row>
    <row r="9002" spans="5:11" x14ac:dyDescent="0.2">
      <c r="E9002" t="str">
        <f t="shared" si="140"/>
        <v>Construction</v>
      </c>
      <c r="F9002" t="s">
        <v>85</v>
      </c>
      <c r="G9002" t="s">
        <v>39</v>
      </c>
      <c r="H9002" t="s">
        <v>4</v>
      </c>
      <c r="I9002">
        <v>2048</v>
      </c>
      <c r="J9002">
        <v>2048</v>
      </c>
      <c r="K9002">
        <v>201.99418010106299</v>
      </c>
    </row>
    <row r="9003" spans="5:11" x14ac:dyDescent="0.2">
      <c r="E9003" t="str">
        <f t="shared" si="140"/>
        <v>Construction</v>
      </c>
      <c r="F9003" t="s">
        <v>85</v>
      </c>
      <c r="G9003" t="s">
        <v>39</v>
      </c>
      <c r="H9003" t="s">
        <v>4</v>
      </c>
      <c r="I9003">
        <v>2048</v>
      </c>
      <c r="J9003">
        <v>2049</v>
      </c>
      <c r="K9003">
        <v>214.428471258023</v>
      </c>
    </row>
    <row r="9004" spans="5:11" x14ac:dyDescent="0.2">
      <c r="E9004" t="str">
        <f t="shared" si="140"/>
        <v>Construction</v>
      </c>
      <c r="F9004" t="s">
        <v>85</v>
      </c>
      <c r="G9004" t="s">
        <v>39</v>
      </c>
      <c r="H9004" t="s">
        <v>4</v>
      </c>
      <c r="I9004">
        <v>2048</v>
      </c>
      <c r="J9004">
        <v>2050</v>
      </c>
      <c r="K9004">
        <v>215.40572065593199</v>
      </c>
    </row>
    <row r="9005" spans="5:11" x14ac:dyDescent="0.2">
      <c r="E9005" t="str">
        <f t="shared" si="140"/>
        <v>Construction</v>
      </c>
      <c r="F9005" t="s">
        <v>85</v>
      </c>
      <c r="G9005" t="s">
        <v>39</v>
      </c>
      <c r="H9005" t="s">
        <v>4</v>
      </c>
      <c r="I9005">
        <v>2049</v>
      </c>
      <c r="J9005">
        <v>2048</v>
      </c>
      <c r="K9005">
        <v>209.46395819625101</v>
      </c>
    </row>
    <row r="9006" spans="5:11" x14ac:dyDescent="0.2">
      <c r="E9006" t="str">
        <f t="shared" si="140"/>
        <v>Construction</v>
      </c>
      <c r="F9006" t="s">
        <v>85</v>
      </c>
      <c r="G9006" t="s">
        <v>39</v>
      </c>
      <c r="H9006" t="s">
        <v>4</v>
      </c>
      <c r="I9006">
        <v>2049</v>
      </c>
      <c r="J9006">
        <v>2049</v>
      </c>
      <c r="K9006">
        <v>222.51685614498399</v>
      </c>
    </row>
    <row r="9007" spans="5:11" x14ac:dyDescent="0.2">
      <c r="E9007" t="str">
        <f t="shared" si="140"/>
        <v>Construction</v>
      </c>
      <c r="F9007" t="s">
        <v>85</v>
      </c>
      <c r="G9007" t="s">
        <v>39</v>
      </c>
      <c r="H9007" t="s">
        <v>4</v>
      </c>
      <c r="I9007">
        <v>2049</v>
      </c>
      <c r="J9007">
        <v>2050</v>
      </c>
      <c r="K9007">
        <v>223.58395802666601</v>
      </c>
    </row>
    <row r="9008" spans="5:11" x14ac:dyDescent="0.2">
      <c r="E9008" t="str">
        <f t="shared" si="140"/>
        <v>Construction</v>
      </c>
      <c r="F9008" t="s">
        <v>85</v>
      </c>
      <c r="G9008" t="s">
        <v>39</v>
      </c>
      <c r="H9008" t="s">
        <v>4</v>
      </c>
      <c r="I9008">
        <v>2050</v>
      </c>
      <c r="J9008">
        <v>2048</v>
      </c>
      <c r="K9008">
        <v>217.43450130175</v>
      </c>
    </row>
    <row r="9009" spans="5:11" x14ac:dyDescent="0.2">
      <c r="E9009" t="str">
        <f t="shared" si="140"/>
        <v>Construction</v>
      </c>
      <c r="F9009" t="s">
        <v>85</v>
      </c>
      <c r="G9009" t="s">
        <v>39</v>
      </c>
      <c r="H9009" t="s">
        <v>4</v>
      </c>
      <c r="I9009">
        <v>2050</v>
      </c>
      <c r="J9009">
        <v>2049</v>
      </c>
      <c r="K9009">
        <v>231.11035584951301</v>
      </c>
    </row>
    <row r="9010" spans="5:11" x14ac:dyDescent="0.2">
      <c r="E9010" t="str">
        <f t="shared" si="140"/>
        <v>Construction</v>
      </c>
      <c r="F9010" t="s">
        <v>85</v>
      </c>
      <c r="G9010" t="s">
        <v>39</v>
      </c>
      <c r="H9010" t="s">
        <v>4</v>
      </c>
      <c r="I9010">
        <v>2050</v>
      </c>
      <c r="J9010">
        <v>2050</v>
      </c>
      <c r="K9010">
        <v>232.27547735612501</v>
      </c>
    </row>
    <row r="9011" spans="5:11" x14ac:dyDescent="0.2">
      <c r="E9011" t="str">
        <f t="shared" si="140"/>
        <v>Construction</v>
      </c>
      <c r="F9011" t="s">
        <v>85</v>
      </c>
      <c r="G9011" t="s">
        <v>39</v>
      </c>
      <c r="H9011" t="s">
        <v>5</v>
      </c>
      <c r="I9011">
        <v>2012</v>
      </c>
      <c r="J9011">
        <v>2048</v>
      </c>
      <c r="K9011">
        <v>90.529966451846306</v>
      </c>
    </row>
    <row r="9012" spans="5:11" x14ac:dyDescent="0.2">
      <c r="E9012" t="str">
        <f t="shared" si="140"/>
        <v>Construction</v>
      </c>
      <c r="F9012" t="s">
        <v>85</v>
      </c>
      <c r="G9012" t="s">
        <v>39</v>
      </c>
      <c r="H9012" t="s">
        <v>5</v>
      </c>
      <c r="I9012">
        <v>2012</v>
      </c>
      <c r="J9012">
        <v>2049</v>
      </c>
      <c r="K9012">
        <v>90.529966451845894</v>
      </c>
    </row>
    <row r="9013" spans="5:11" x14ac:dyDescent="0.2">
      <c r="E9013" t="str">
        <f t="shared" si="140"/>
        <v>Construction</v>
      </c>
      <c r="F9013" t="s">
        <v>85</v>
      </c>
      <c r="G9013" t="s">
        <v>39</v>
      </c>
      <c r="H9013" t="s">
        <v>5</v>
      </c>
      <c r="I9013">
        <v>2012</v>
      </c>
      <c r="J9013">
        <v>2050</v>
      </c>
      <c r="K9013">
        <v>90.529966451846093</v>
      </c>
    </row>
    <row r="9014" spans="5:11" x14ac:dyDescent="0.2">
      <c r="E9014" t="str">
        <f t="shared" si="140"/>
        <v>Construction</v>
      </c>
      <c r="F9014" t="s">
        <v>85</v>
      </c>
      <c r="G9014" t="s">
        <v>39</v>
      </c>
      <c r="H9014" t="s">
        <v>5</v>
      </c>
      <c r="I9014">
        <v>2013</v>
      </c>
      <c r="J9014">
        <v>2048</v>
      </c>
      <c r="K9014">
        <v>93.630694456953705</v>
      </c>
    </row>
    <row r="9015" spans="5:11" x14ac:dyDescent="0.2">
      <c r="E9015" t="str">
        <f t="shared" si="140"/>
        <v>Construction</v>
      </c>
      <c r="F9015" t="s">
        <v>85</v>
      </c>
      <c r="G9015" t="s">
        <v>39</v>
      </c>
      <c r="H9015" t="s">
        <v>5</v>
      </c>
      <c r="I9015">
        <v>2013</v>
      </c>
      <c r="J9015">
        <v>2049</v>
      </c>
      <c r="K9015">
        <v>93.590932012661398</v>
      </c>
    </row>
    <row r="9016" spans="5:11" x14ac:dyDescent="0.2">
      <c r="E9016" t="str">
        <f t="shared" si="140"/>
        <v>Construction</v>
      </c>
      <c r="F9016" t="s">
        <v>85</v>
      </c>
      <c r="G9016" t="s">
        <v>39</v>
      </c>
      <c r="H9016" t="s">
        <v>5</v>
      </c>
      <c r="I9016">
        <v>2013</v>
      </c>
      <c r="J9016">
        <v>2050</v>
      </c>
      <c r="K9016">
        <v>93.598687270080504</v>
      </c>
    </row>
    <row r="9017" spans="5:11" x14ac:dyDescent="0.2">
      <c r="E9017" t="str">
        <f t="shared" si="140"/>
        <v>Construction</v>
      </c>
      <c r="F9017" t="s">
        <v>85</v>
      </c>
      <c r="G9017" t="s">
        <v>39</v>
      </c>
      <c r="H9017" t="s">
        <v>5</v>
      </c>
      <c r="I9017">
        <v>2014</v>
      </c>
      <c r="J9017">
        <v>2048</v>
      </c>
      <c r="K9017">
        <v>95.535129837216701</v>
      </c>
    </row>
    <row r="9018" spans="5:11" x14ac:dyDescent="0.2">
      <c r="E9018" t="str">
        <f t="shared" si="140"/>
        <v>Construction</v>
      </c>
      <c r="F9018" t="s">
        <v>85</v>
      </c>
      <c r="G9018" t="s">
        <v>39</v>
      </c>
      <c r="H9018" t="s">
        <v>5</v>
      </c>
      <c r="I9018">
        <v>2014</v>
      </c>
      <c r="J9018">
        <v>2049</v>
      </c>
      <c r="K9018">
        <v>95.632333247215001</v>
      </c>
    </row>
    <row r="9019" spans="5:11" x14ac:dyDescent="0.2">
      <c r="E9019" t="str">
        <f t="shared" si="140"/>
        <v>Construction</v>
      </c>
      <c r="F9019" t="s">
        <v>85</v>
      </c>
      <c r="G9019" t="s">
        <v>39</v>
      </c>
      <c r="H9019" t="s">
        <v>5</v>
      </c>
      <c r="I9019">
        <v>2014</v>
      </c>
      <c r="J9019">
        <v>2050</v>
      </c>
      <c r="K9019">
        <v>95.674933073359497</v>
      </c>
    </row>
    <row r="9020" spans="5:11" x14ac:dyDescent="0.2">
      <c r="E9020" t="str">
        <f t="shared" si="140"/>
        <v>Construction</v>
      </c>
      <c r="F9020" t="s">
        <v>85</v>
      </c>
      <c r="G9020" t="s">
        <v>39</v>
      </c>
      <c r="H9020" t="s">
        <v>5</v>
      </c>
      <c r="I9020">
        <v>2015</v>
      </c>
      <c r="J9020">
        <v>2048</v>
      </c>
      <c r="K9020">
        <v>97.008328287500603</v>
      </c>
    </row>
    <row r="9021" spans="5:11" x14ac:dyDescent="0.2">
      <c r="E9021" t="str">
        <f t="shared" si="140"/>
        <v>Construction</v>
      </c>
      <c r="F9021" t="s">
        <v>85</v>
      </c>
      <c r="G9021" t="s">
        <v>39</v>
      </c>
      <c r="H9021" t="s">
        <v>5</v>
      </c>
      <c r="I9021">
        <v>2015</v>
      </c>
      <c r="J9021">
        <v>2049</v>
      </c>
      <c r="K9021">
        <v>97.323875768560399</v>
      </c>
    </row>
    <row r="9022" spans="5:11" x14ac:dyDescent="0.2">
      <c r="E9022" t="str">
        <f t="shared" si="140"/>
        <v>Construction</v>
      </c>
      <c r="F9022" t="s">
        <v>85</v>
      </c>
      <c r="G9022" t="s">
        <v>39</v>
      </c>
      <c r="H9022" t="s">
        <v>5</v>
      </c>
      <c r="I9022">
        <v>2015</v>
      </c>
      <c r="J9022">
        <v>2050</v>
      </c>
      <c r="K9022">
        <v>97.412115919409104</v>
      </c>
    </row>
    <row r="9023" spans="5:11" x14ac:dyDescent="0.2">
      <c r="E9023" t="str">
        <f t="shared" si="140"/>
        <v>Construction</v>
      </c>
      <c r="F9023" t="s">
        <v>85</v>
      </c>
      <c r="G9023" t="s">
        <v>39</v>
      </c>
      <c r="H9023" t="s">
        <v>5</v>
      </c>
      <c r="I9023">
        <v>2016</v>
      </c>
      <c r="J9023">
        <v>2048</v>
      </c>
      <c r="K9023">
        <v>97.548938820978194</v>
      </c>
    </row>
    <row r="9024" spans="5:11" x14ac:dyDescent="0.2">
      <c r="E9024" t="str">
        <f t="shared" si="140"/>
        <v>Construction</v>
      </c>
      <c r="F9024" t="s">
        <v>85</v>
      </c>
      <c r="G9024" t="s">
        <v>39</v>
      </c>
      <c r="H9024" t="s">
        <v>5</v>
      </c>
      <c r="I9024">
        <v>2016</v>
      </c>
      <c r="J9024">
        <v>2049</v>
      </c>
      <c r="K9024">
        <v>98.100629649288507</v>
      </c>
    </row>
    <row r="9025" spans="5:11" x14ac:dyDescent="0.2">
      <c r="E9025" t="str">
        <f t="shared" si="140"/>
        <v>Construction</v>
      </c>
      <c r="F9025" t="s">
        <v>85</v>
      </c>
      <c r="G9025" t="s">
        <v>39</v>
      </c>
      <c r="H9025" t="s">
        <v>5</v>
      </c>
      <c r="I9025">
        <v>2016</v>
      </c>
      <c r="J9025">
        <v>2050</v>
      </c>
      <c r="K9025">
        <v>98.237315970633006</v>
      </c>
    </row>
    <row r="9026" spans="5:11" x14ac:dyDescent="0.2">
      <c r="E9026" t="str">
        <f t="shared" si="140"/>
        <v>Construction</v>
      </c>
      <c r="F9026" t="s">
        <v>85</v>
      </c>
      <c r="G9026" t="s">
        <v>39</v>
      </c>
      <c r="H9026" t="s">
        <v>5</v>
      </c>
      <c r="I9026">
        <v>2017</v>
      </c>
      <c r="J9026">
        <v>2048</v>
      </c>
      <c r="K9026">
        <v>98.309865481870602</v>
      </c>
    </row>
    <row r="9027" spans="5:11" x14ac:dyDescent="0.2">
      <c r="E9027" t="str">
        <f t="shared" ref="E9027:E9090" si="141">VLOOKUP(F9027,$A$2:$B$53,2,)</f>
        <v>Construction</v>
      </c>
      <c r="F9027" t="s">
        <v>85</v>
      </c>
      <c r="G9027" t="s">
        <v>39</v>
      </c>
      <c r="H9027" t="s">
        <v>5</v>
      </c>
      <c r="I9027">
        <v>2017</v>
      </c>
      <c r="J9027">
        <v>2049</v>
      </c>
      <c r="K9027">
        <v>99.133686144548193</v>
      </c>
    </row>
    <row r="9028" spans="5:11" x14ac:dyDescent="0.2">
      <c r="E9028" t="str">
        <f t="shared" si="141"/>
        <v>Construction</v>
      </c>
      <c r="F9028" t="s">
        <v>85</v>
      </c>
      <c r="G9028" t="s">
        <v>39</v>
      </c>
      <c r="H9028" t="s">
        <v>5</v>
      </c>
      <c r="I9028">
        <v>2017</v>
      </c>
      <c r="J9028">
        <v>2050</v>
      </c>
      <c r="K9028">
        <v>99.324402254501905</v>
      </c>
    </row>
    <row r="9029" spans="5:11" x14ac:dyDescent="0.2">
      <c r="E9029" t="str">
        <f t="shared" si="141"/>
        <v>Construction</v>
      </c>
      <c r="F9029" t="s">
        <v>85</v>
      </c>
      <c r="G9029" t="s">
        <v>39</v>
      </c>
      <c r="H9029" t="s">
        <v>5</v>
      </c>
      <c r="I9029">
        <v>2018</v>
      </c>
      <c r="J9029">
        <v>2048</v>
      </c>
      <c r="K9029">
        <v>99.195401120584904</v>
      </c>
    </row>
    <row r="9030" spans="5:11" x14ac:dyDescent="0.2">
      <c r="E9030" t="str">
        <f t="shared" si="141"/>
        <v>Construction</v>
      </c>
      <c r="F9030" t="s">
        <v>85</v>
      </c>
      <c r="G9030" t="s">
        <v>39</v>
      </c>
      <c r="H9030" t="s">
        <v>5</v>
      </c>
      <c r="I9030">
        <v>2018</v>
      </c>
      <c r="J9030">
        <v>2049</v>
      </c>
      <c r="K9030">
        <v>100.28621636139999</v>
      </c>
    </row>
    <row r="9031" spans="5:11" x14ac:dyDescent="0.2">
      <c r="E9031" t="str">
        <f t="shared" si="141"/>
        <v>Construction</v>
      </c>
      <c r="F9031" t="s">
        <v>85</v>
      </c>
      <c r="G9031" t="s">
        <v>39</v>
      </c>
      <c r="H9031" t="s">
        <v>5</v>
      </c>
      <c r="I9031">
        <v>2018</v>
      </c>
      <c r="J9031">
        <v>2050</v>
      </c>
      <c r="K9031">
        <v>100.545718937299</v>
      </c>
    </row>
    <row r="9032" spans="5:11" x14ac:dyDescent="0.2">
      <c r="E9032" t="str">
        <f t="shared" si="141"/>
        <v>Construction</v>
      </c>
      <c r="F9032" t="s">
        <v>85</v>
      </c>
      <c r="G9032" t="s">
        <v>39</v>
      </c>
      <c r="H9032" t="s">
        <v>5</v>
      </c>
      <c r="I9032">
        <v>2019</v>
      </c>
      <c r="J9032">
        <v>2048</v>
      </c>
      <c r="K9032">
        <v>99.063621470612603</v>
      </c>
    </row>
    <row r="9033" spans="5:11" x14ac:dyDescent="0.2">
      <c r="E9033" t="str">
        <f t="shared" si="141"/>
        <v>Construction</v>
      </c>
      <c r="F9033" t="s">
        <v>85</v>
      </c>
      <c r="G9033" t="s">
        <v>39</v>
      </c>
      <c r="H9033" t="s">
        <v>5</v>
      </c>
      <c r="I9033">
        <v>2019</v>
      </c>
      <c r="J9033">
        <v>2049</v>
      </c>
      <c r="K9033">
        <v>100.439364099876</v>
      </c>
    </row>
    <row r="9034" spans="5:11" x14ac:dyDescent="0.2">
      <c r="E9034" t="str">
        <f t="shared" si="141"/>
        <v>Construction</v>
      </c>
      <c r="F9034" t="s">
        <v>85</v>
      </c>
      <c r="G9034" t="s">
        <v>39</v>
      </c>
      <c r="H9034" t="s">
        <v>5</v>
      </c>
      <c r="I9034">
        <v>2019</v>
      </c>
      <c r="J9034">
        <v>2050</v>
      </c>
      <c r="K9034">
        <v>100.757847670019</v>
      </c>
    </row>
    <row r="9035" spans="5:11" x14ac:dyDescent="0.2">
      <c r="E9035" t="str">
        <f t="shared" si="141"/>
        <v>Construction</v>
      </c>
      <c r="F9035" t="s">
        <v>85</v>
      </c>
      <c r="G9035" t="s">
        <v>39</v>
      </c>
      <c r="H9035" t="s">
        <v>5</v>
      </c>
      <c r="I9035">
        <v>2020</v>
      </c>
      <c r="J9035">
        <v>2048</v>
      </c>
      <c r="K9035">
        <v>90.195244686375503</v>
      </c>
    </row>
    <row r="9036" spans="5:11" x14ac:dyDescent="0.2">
      <c r="E9036" t="str">
        <f t="shared" si="141"/>
        <v>Construction</v>
      </c>
      <c r="F9036" t="s">
        <v>85</v>
      </c>
      <c r="G9036" t="s">
        <v>39</v>
      </c>
      <c r="H9036" t="s">
        <v>5</v>
      </c>
      <c r="I9036">
        <v>2020</v>
      </c>
      <c r="J9036">
        <v>2049</v>
      </c>
      <c r="K9036">
        <v>91.7953755600699</v>
      </c>
    </row>
    <row r="9037" spans="5:11" x14ac:dyDescent="0.2">
      <c r="E9037" t="str">
        <f t="shared" si="141"/>
        <v>Construction</v>
      </c>
      <c r="F9037" t="s">
        <v>85</v>
      </c>
      <c r="G9037" t="s">
        <v>39</v>
      </c>
      <c r="H9037" t="s">
        <v>5</v>
      </c>
      <c r="I9037">
        <v>2020</v>
      </c>
      <c r="J9037">
        <v>2050</v>
      </c>
      <c r="K9037">
        <v>92.151157587829999</v>
      </c>
    </row>
    <row r="9038" spans="5:11" x14ac:dyDescent="0.2">
      <c r="E9038" t="str">
        <f t="shared" si="141"/>
        <v>Construction</v>
      </c>
      <c r="F9038" t="s">
        <v>85</v>
      </c>
      <c r="G9038" t="s">
        <v>39</v>
      </c>
      <c r="H9038" t="s">
        <v>5</v>
      </c>
      <c r="I9038">
        <v>2021</v>
      </c>
      <c r="J9038">
        <v>2048</v>
      </c>
      <c r="K9038">
        <v>93.481260944289104</v>
      </c>
    </row>
    <row r="9039" spans="5:11" x14ac:dyDescent="0.2">
      <c r="E9039" t="str">
        <f t="shared" si="141"/>
        <v>Construction</v>
      </c>
      <c r="F9039" t="s">
        <v>85</v>
      </c>
      <c r="G9039" t="s">
        <v>39</v>
      </c>
      <c r="H9039" t="s">
        <v>5</v>
      </c>
      <c r="I9039">
        <v>2021</v>
      </c>
      <c r="J9039">
        <v>2049</v>
      </c>
      <c r="K9039">
        <v>95.483495380463395</v>
      </c>
    </row>
    <row r="9040" spans="5:11" x14ac:dyDescent="0.2">
      <c r="E9040" t="str">
        <f t="shared" si="141"/>
        <v>Construction</v>
      </c>
      <c r="F9040" t="s">
        <v>85</v>
      </c>
      <c r="G9040" t="s">
        <v>39</v>
      </c>
      <c r="H9040" t="s">
        <v>5</v>
      </c>
      <c r="I9040">
        <v>2021</v>
      </c>
      <c r="J9040">
        <v>2050</v>
      </c>
      <c r="K9040">
        <v>95.671444834781695</v>
      </c>
    </row>
    <row r="9041" spans="5:11" x14ac:dyDescent="0.2">
      <c r="E9041" t="str">
        <f t="shared" si="141"/>
        <v>Construction</v>
      </c>
      <c r="F9041" t="s">
        <v>85</v>
      </c>
      <c r="G9041" t="s">
        <v>39</v>
      </c>
      <c r="H9041" t="s">
        <v>5</v>
      </c>
      <c r="I9041">
        <v>2022</v>
      </c>
      <c r="J9041">
        <v>2048</v>
      </c>
      <c r="K9041">
        <v>95.8807699333762</v>
      </c>
    </row>
    <row r="9042" spans="5:11" x14ac:dyDescent="0.2">
      <c r="E9042" t="str">
        <f t="shared" si="141"/>
        <v>Construction</v>
      </c>
      <c r="F9042" t="s">
        <v>85</v>
      </c>
      <c r="G9042" t="s">
        <v>39</v>
      </c>
      <c r="H9042" t="s">
        <v>5</v>
      </c>
      <c r="I9042">
        <v>2022</v>
      </c>
      <c r="J9042">
        <v>2049</v>
      </c>
      <c r="K9042">
        <v>98.170526348828503</v>
      </c>
    </row>
    <row r="9043" spans="5:11" x14ac:dyDescent="0.2">
      <c r="E9043" t="str">
        <f t="shared" si="141"/>
        <v>Construction</v>
      </c>
      <c r="F9043" t="s">
        <v>85</v>
      </c>
      <c r="G9043" t="s">
        <v>39</v>
      </c>
      <c r="H9043" t="s">
        <v>5</v>
      </c>
      <c r="I9043">
        <v>2022</v>
      </c>
      <c r="J9043">
        <v>2050</v>
      </c>
      <c r="K9043">
        <v>98.349508426437097</v>
      </c>
    </row>
    <row r="9044" spans="5:11" x14ac:dyDescent="0.2">
      <c r="E9044" t="str">
        <f t="shared" si="141"/>
        <v>Construction</v>
      </c>
      <c r="F9044" t="s">
        <v>85</v>
      </c>
      <c r="G9044" t="s">
        <v>39</v>
      </c>
      <c r="H9044" t="s">
        <v>5</v>
      </c>
      <c r="I9044">
        <v>2023</v>
      </c>
      <c r="J9044">
        <v>2048</v>
      </c>
      <c r="K9044">
        <v>98.235167633220499</v>
      </c>
    </row>
    <row r="9045" spans="5:11" x14ac:dyDescent="0.2">
      <c r="E9045" t="str">
        <f t="shared" si="141"/>
        <v>Construction</v>
      </c>
      <c r="F9045" t="s">
        <v>85</v>
      </c>
      <c r="G9045" t="s">
        <v>39</v>
      </c>
      <c r="H9045" t="s">
        <v>5</v>
      </c>
      <c r="I9045">
        <v>2023</v>
      </c>
      <c r="J9045">
        <v>2049</v>
      </c>
      <c r="K9045">
        <v>100.621916809366</v>
      </c>
    </row>
    <row r="9046" spans="5:11" x14ac:dyDescent="0.2">
      <c r="E9046" t="str">
        <f t="shared" si="141"/>
        <v>Construction</v>
      </c>
      <c r="F9046" t="s">
        <v>85</v>
      </c>
      <c r="G9046" t="s">
        <v>39</v>
      </c>
      <c r="H9046" t="s">
        <v>5</v>
      </c>
      <c r="I9046">
        <v>2023</v>
      </c>
      <c r="J9046">
        <v>2050</v>
      </c>
      <c r="K9046">
        <v>100.968662513521</v>
      </c>
    </row>
    <row r="9047" spans="5:11" x14ac:dyDescent="0.2">
      <c r="E9047" t="str">
        <f t="shared" si="141"/>
        <v>Construction</v>
      </c>
      <c r="F9047" t="s">
        <v>85</v>
      </c>
      <c r="G9047" t="s">
        <v>39</v>
      </c>
      <c r="H9047" t="s">
        <v>5</v>
      </c>
      <c r="I9047">
        <v>2024</v>
      </c>
      <c r="J9047">
        <v>2048</v>
      </c>
      <c r="K9047">
        <v>100.766761593228</v>
      </c>
    </row>
    <row r="9048" spans="5:11" x14ac:dyDescent="0.2">
      <c r="E9048" t="str">
        <f t="shared" si="141"/>
        <v>Construction</v>
      </c>
      <c r="F9048" t="s">
        <v>85</v>
      </c>
      <c r="G9048" t="s">
        <v>39</v>
      </c>
      <c r="H9048" t="s">
        <v>5</v>
      </c>
      <c r="I9048">
        <v>2024</v>
      </c>
      <c r="J9048">
        <v>2049</v>
      </c>
      <c r="K9048">
        <v>103.300318261032</v>
      </c>
    </row>
    <row r="9049" spans="5:11" x14ac:dyDescent="0.2">
      <c r="E9049" t="str">
        <f t="shared" si="141"/>
        <v>Construction</v>
      </c>
      <c r="F9049" t="s">
        <v>85</v>
      </c>
      <c r="G9049" t="s">
        <v>39</v>
      </c>
      <c r="H9049" t="s">
        <v>5</v>
      </c>
      <c r="I9049">
        <v>2024</v>
      </c>
      <c r="J9049">
        <v>2050</v>
      </c>
      <c r="K9049">
        <v>103.755658091529</v>
      </c>
    </row>
    <row r="9050" spans="5:11" x14ac:dyDescent="0.2">
      <c r="E9050" t="str">
        <f t="shared" si="141"/>
        <v>Construction</v>
      </c>
      <c r="F9050" t="s">
        <v>85</v>
      </c>
      <c r="G9050" t="s">
        <v>39</v>
      </c>
      <c r="H9050" t="s">
        <v>5</v>
      </c>
      <c r="I9050">
        <v>2025</v>
      </c>
      <c r="J9050">
        <v>2048</v>
      </c>
      <c r="K9050">
        <v>104.397275241438</v>
      </c>
    </row>
    <row r="9051" spans="5:11" x14ac:dyDescent="0.2">
      <c r="E9051" t="str">
        <f t="shared" si="141"/>
        <v>Construction</v>
      </c>
      <c r="F9051" t="s">
        <v>85</v>
      </c>
      <c r="G9051" t="s">
        <v>39</v>
      </c>
      <c r="H9051" t="s">
        <v>5</v>
      </c>
      <c r="I9051">
        <v>2025</v>
      </c>
      <c r="J9051">
        <v>2049</v>
      </c>
      <c r="K9051">
        <v>107.26370954238899</v>
      </c>
    </row>
    <row r="9052" spans="5:11" x14ac:dyDescent="0.2">
      <c r="E9052" t="str">
        <f t="shared" si="141"/>
        <v>Construction</v>
      </c>
      <c r="F9052" t="s">
        <v>85</v>
      </c>
      <c r="G9052" t="s">
        <v>39</v>
      </c>
      <c r="H9052" t="s">
        <v>5</v>
      </c>
      <c r="I9052">
        <v>2025</v>
      </c>
      <c r="J9052">
        <v>2050</v>
      </c>
      <c r="K9052">
        <v>107.771738554989</v>
      </c>
    </row>
    <row r="9053" spans="5:11" x14ac:dyDescent="0.2">
      <c r="E9053" t="str">
        <f t="shared" si="141"/>
        <v>Construction</v>
      </c>
      <c r="F9053" t="s">
        <v>85</v>
      </c>
      <c r="G9053" t="s">
        <v>39</v>
      </c>
      <c r="H9053" t="s">
        <v>5</v>
      </c>
      <c r="I9053">
        <v>2026</v>
      </c>
      <c r="J9053">
        <v>2048</v>
      </c>
      <c r="K9053">
        <v>108.197579280761</v>
      </c>
    </row>
    <row r="9054" spans="5:11" x14ac:dyDescent="0.2">
      <c r="E9054" t="str">
        <f t="shared" si="141"/>
        <v>Construction</v>
      </c>
      <c r="F9054" t="s">
        <v>85</v>
      </c>
      <c r="G9054" t="s">
        <v>39</v>
      </c>
      <c r="H9054" t="s">
        <v>5</v>
      </c>
      <c r="I9054">
        <v>2026</v>
      </c>
      <c r="J9054">
        <v>2049</v>
      </c>
      <c r="K9054">
        <v>111.376878774837</v>
      </c>
    </row>
    <row r="9055" spans="5:11" x14ac:dyDescent="0.2">
      <c r="E9055" t="str">
        <f t="shared" si="141"/>
        <v>Construction</v>
      </c>
      <c r="F9055" t="s">
        <v>85</v>
      </c>
      <c r="G9055" t="s">
        <v>39</v>
      </c>
      <c r="H9055" t="s">
        <v>5</v>
      </c>
      <c r="I9055">
        <v>2026</v>
      </c>
      <c r="J9055">
        <v>2050</v>
      </c>
      <c r="K9055">
        <v>111.936873791493</v>
      </c>
    </row>
    <row r="9056" spans="5:11" x14ac:dyDescent="0.2">
      <c r="E9056" t="str">
        <f t="shared" si="141"/>
        <v>Construction</v>
      </c>
      <c r="F9056" t="s">
        <v>85</v>
      </c>
      <c r="G9056" t="s">
        <v>39</v>
      </c>
      <c r="H9056" t="s">
        <v>5</v>
      </c>
      <c r="I9056">
        <v>2027</v>
      </c>
      <c r="J9056">
        <v>2048</v>
      </c>
      <c r="K9056">
        <v>112.34116543947501</v>
      </c>
    </row>
    <row r="9057" spans="5:11" x14ac:dyDescent="0.2">
      <c r="E9057" t="str">
        <f t="shared" si="141"/>
        <v>Construction</v>
      </c>
      <c r="F9057" t="s">
        <v>85</v>
      </c>
      <c r="G9057" t="s">
        <v>39</v>
      </c>
      <c r="H9057" t="s">
        <v>5</v>
      </c>
      <c r="I9057">
        <v>2027</v>
      </c>
      <c r="J9057">
        <v>2049</v>
      </c>
      <c r="K9057">
        <v>115.914188144314</v>
      </c>
    </row>
    <row r="9058" spans="5:11" x14ac:dyDescent="0.2">
      <c r="E9058" t="str">
        <f t="shared" si="141"/>
        <v>Construction</v>
      </c>
      <c r="F9058" t="s">
        <v>85</v>
      </c>
      <c r="G9058" t="s">
        <v>39</v>
      </c>
      <c r="H9058" t="s">
        <v>5</v>
      </c>
      <c r="I9058">
        <v>2027</v>
      </c>
      <c r="J9058">
        <v>2050</v>
      </c>
      <c r="K9058">
        <v>116.55049441312001</v>
      </c>
    </row>
    <row r="9059" spans="5:11" x14ac:dyDescent="0.2">
      <c r="E9059" t="str">
        <f t="shared" si="141"/>
        <v>Construction</v>
      </c>
      <c r="F9059" t="s">
        <v>85</v>
      </c>
      <c r="G9059" t="s">
        <v>39</v>
      </c>
      <c r="H9059" t="s">
        <v>5</v>
      </c>
      <c r="I9059">
        <v>2028</v>
      </c>
      <c r="J9059">
        <v>2048</v>
      </c>
      <c r="K9059">
        <v>116.716255731757</v>
      </c>
    </row>
    <row r="9060" spans="5:11" x14ac:dyDescent="0.2">
      <c r="E9060" t="str">
        <f t="shared" si="141"/>
        <v>Construction</v>
      </c>
      <c r="F9060" t="s">
        <v>85</v>
      </c>
      <c r="G9060" t="s">
        <v>39</v>
      </c>
      <c r="H9060" t="s">
        <v>5</v>
      </c>
      <c r="I9060">
        <v>2028</v>
      </c>
      <c r="J9060">
        <v>2049</v>
      </c>
      <c r="K9060">
        <v>120.708010218269</v>
      </c>
    </row>
    <row r="9061" spans="5:11" x14ac:dyDescent="0.2">
      <c r="E9061" t="str">
        <f t="shared" si="141"/>
        <v>Construction</v>
      </c>
      <c r="F9061" t="s">
        <v>85</v>
      </c>
      <c r="G9061" t="s">
        <v>39</v>
      </c>
      <c r="H9061" t="s">
        <v>5</v>
      </c>
      <c r="I9061">
        <v>2028</v>
      </c>
      <c r="J9061">
        <v>2050</v>
      </c>
      <c r="K9061">
        <v>121.411344149709</v>
      </c>
    </row>
    <row r="9062" spans="5:11" x14ac:dyDescent="0.2">
      <c r="E9062" t="str">
        <f t="shared" si="141"/>
        <v>Construction</v>
      </c>
      <c r="F9062" t="s">
        <v>85</v>
      </c>
      <c r="G9062" t="s">
        <v>39</v>
      </c>
      <c r="H9062" t="s">
        <v>5</v>
      </c>
      <c r="I9062">
        <v>2029</v>
      </c>
      <c r="J9062">
        <v>2048</v>
      </c>
      <c r="K9062">
        <v>121.824759788468</v>
      </c>
    </row>
    <row r="9063" spans="5:11" x14ac:dyDescent="0.2">
      <c r="E9063" t="str">
        <f t="shared" si="141"/>
        <v>Construction</v>
      </c>
      <c r="F9063" t="s">
        <v>85</v>
      </c>
      <c r="G9063" t="s">
        <v>39</v>
      </c>
      <c r="H9063" t="s">
        <v>5</v>
      </c>
      <c r="I9063">
        <v>2029</v>
      </c>
      <c r="J9063">
        <v>2049</v>
      </c>
      <c r="K9063">
        <v>126.297046234353</v>
      </c>
    </row>
    <row r="9064" spans="5:11" x14ac:dyDescent="0.2">
      <c r="E9064" t="str">
        <f t="shared" si="141"/>
        <v>Construction</v>
      </c>
      <c r="F9064" t="s">
        <v>85</v>
      </c>
      <c r="G9064" t="s">
        <v>39</v>
      </c>
      <c r="H9064" t="s">
        <v>5</v>
      </c>
      <c r="I9064">
        <v>2029</v>
      </c>
      <c r="J9064">
        <v>2050</v>
      </c>
      <c r="K9064">
        <v>127.135878726222</v>
      </c>
    </row>
    <row r="9065" spans="5:11" x14ac:dyDescent="0.2">
      <c r="E9065" t="str">
        <f t="shared" si="141"/>
        <v>Construction</v>
      </c>
      <c r="F9065" t="s">
        <v>85</v>
      </c>
      <c r="G9065" t="s">
        <v>39</v>
      </c>
      <c r="H9065" t="s">
        <v>5</v>
      </c>
      <c r="I9065">
        <v>2030</v>
      </c>
      <c r="J9065">
        <v>2048</v>
      </c>
      <c r="K9065">
        <v>127.472725065413</v>
      </c>
    </row>
    <row r="9066" spans="5:11" x14ac:dyDescent="0.2">
      <c r="E9066" t="str">
        <f t="shared" si="141"/>
        <v>Construction</v>
      </c>
      <c r="F9066" t="s">
        <v>85</v>
      </c>
      <c r="G9066" t="s">
        <v>39</v>
      </c>
      <c r="H9066" t="s">
        <v>5</v>
      </c>
      <c r="I9066">
        <v>2030</v>
      </c>
      <c r="J9066">
        <v>2049</v>
      </c>
      <c r="K9066">
        <v>132.475707839845</v>
      </c>
    </row>
    <row r="9067" spans="5:11" x14ac:dyDescent="0.2">
      <c r="E9067" t="str">
        <f t="shared" si="141"/>
        <v>Construction</v>
      </c>
      <c r="F9067" t="s">
        <v>85</v>
      </c>
      <c r="G9067" t="s">
        <v>39</v>
      </c>
      <c r="H9067" t="s">
        <v>5</v>
      </c>
      <c r="I9067">
        <v>2030</v>
      </c>
      <c r="J9067">
        <v>2050</v>
      </c>
      <c r="K9067">
        <v>133.424175195554</v>
      </c>
    </row>
    <row r="9068" spans="5:11" x14ac:dyDescent="0.2">
      <c r="E9068" t="str">
        <f t="shared" si="141"/>
        <v>Construction</v>
      </c>
      <c r="F9068" t="s">
        <v>85</v>
      </c>
      <c r="G9068" t="s">
        <v>39</v>
      </c>
      <c r="H9068" t="s">
        <v>5</v>
      </c>
      <c r="I9068">
        <v>2031</v>
      </c>
      <c r="J9068">
        <v>2048</v>
      </c>
      <c r="K9068">
        <v>132.87917794717401</v>
      </c>
    </row>
    <row r="9069" spans="5:11" x14ac:dyDescent="0.2">
      <c r="E9069" t="str">
        <f t="shared" si="141"/>
        <v>Construction</v>
      </c>
      <c r="F9069" t="s">
        <v>85</v>
      </c>
      <c r="G9069" t="s">
        <v>39</v>
      </c>
      <c r="H9069" t="s">
        <v>5</v>
      </c>
      <c r="I9069">
        <v>2031</v>
      </c>
      <c r="J9069">
        <v>2049</v>
      </c>
      <c r="K9069">
        <v>138.41472258717999</v>
      </c>
    </row>
    <row r="9070" spans="5:11" x14ac:dyDescent="0.2">
      <c r="E9070" t="str">
        <f t="shared" si="141"/>
        <v>Construction</v>
      </c>
      <c r="F9070" t="s">
        <v>85</v>
      </c>
      <c r="G9070" t="s">
        <v>39</v>
      </c>
      <c r="H9070" t="s">
        <v>5</v>
      </c>
      <c r="I9070">
        <v>2031</v>
      </c>
      <c r="J9070">
        <v>2050</v>
      </c>
      <c r="K9070">
        <v>139.48135506055701</v>
      </c>
    </row>
    <row r="9071" spans="5:11" x14ac:dyDescent="0.2">
      <c r="E9071" t="str">
        <f t="shared" si="141"/>
        <v>Construction</v>
      </c>
      <c r="F9071" t="s">
        <v>85</v>
      </c>
      <c r="G9071" t="s">
        <v>39</v>
      </c>
      <c r="H9071" t="s">
        <v>5</v>
      </c>
      <c r="I9071">
        <v>2032</v>
      </c>
      <c r="J9071">
        <v>2048</v>
      </c>
      <c r="K9071">
        <v>138.43470405775901</v>
      </c>
    </row>
    <row r="9072" spans="5:11" x14ac:dyDescent="0.2">
      <c r="E9072" t="str">
        <f t="shared" si="141"/>
        <v>Construction</v>
      </c>
      <c r="F9072" t="s">
        <v>85</v>
      </c>
      <c r="G9072" t="s">
        <v>39</v>
      </c>
      <c r="H9072" t="s">
        <v>5</v>
      </c>
      <c r="I9072">
        <v>2032</v>
      </c>
      <c r="J9072">
        <v>2049</v>
      </c>
      <c r="K9072">
        <v>144.48664002296999</v>
      </c>
    </row>
    <row r="9073" spans="5:11" x14ac:dyDescent="0.2">
      <c r="E9073" t="str">
        <f t="shared" si="141"/>
        <v>Construction</v>
      </c>
      <c r="F9073" t="s">
        <v>85</v>
      </c>
      <c r="G9073" t="s">
        <v>39</v>
      </c>
      <c r="H9073" t="s">
        <v>5</v>
      </c>
      <c r="I9073">
        <v>2032</v>
      </c>
      <c r="J9073">
        <v>2050</v>
      </c>
      <c r="K9073">
        <v>145.79511087270799</v>
      </c>
    </row>
    <row r="9074" spans="5:11" x14ac:dyDescent="0.2">
      <c r="E9074" t="str">
        <f t="shared" si="141"/>
        <v>Construction</v>
      </c>
      <c r="F9074" t="s">
        <v>85</v>
      </c>
      <c r="G9074" t="s">
        <v>39</v>
      </c>
      <c r="H9074" t="s">
        <v>5</v>
      </c>
      <c r="I9074">
        <v>2033</v>
      </c>
      <c r="J9074">
        <v>2048</v>
      </c>
      <c r="K9074">
        <v>144.322109500187</v>
      </c>
    </row>
    <row r="9075" spans="5:11" x14ac:dyDescent="0.2">
      <c r="E9075" t="str">
        <f t="shared" si="141"/>
        <v>Construction</v>
      </c>
      <c r="F9075" t="s">
        <v>85</v>
      </c>
      <c r="G9075" t="s">
        <v>39</v>
      </c>
      <c r="H9075" t="s">
        <v>5</v>
      </c>
      <c r="I9075">
        <v>2033</v>
      </c>
      <c r="J9075">
        <v>2049</v>
      </c>
      <c r="K9075">
        <v>150.98364807233801</v>
      </c>
    </row>
    <row r="9076" spans="5:11" x14ac:dyDescent="0.2">
      <c r="E9076" t="str">
        <f t="shared" si="141"/>
        <v>Construction</v>
      </c>
      <c r="F9076" t="s">
        <v>85</v>
      </c>
      <c r="G9076" t="s">
        <v>39</v>
      </c>
      <c r="H9076" t="s">
        <v>5</v>
      </c>
      <c r="I9076">
        <v>2033</v>
      </c>
      <c r="J9076">
        <v>2050</v>
      </c>
      <c r="K9076">
        <v>152.44028541782001</v>
      </c>
    </row>
    <row r="9077" spans="5:11" x14ac:dyDescent="0.2">
      <c r="E9077" t="str">
        <f t="shared" si="141"/>
        <v>Construction</v>
      </c>
      <c r="F9077" t="s">
        <v>85</v>
      </c>
      <c r="G9077" t="s">
        <v>39</v>
      </c>
      <c r="H9077" t="s">
        <v>5</v>
      </c>
      <c r="I9077">
        <v>2034</v>
      </c>
      <c r="J9077">
        <v>2048</v>
      </c>
      <c r="K9077">
        <v>150.64170431120399</v>
      </c>
    </row>
    <row r="9078" spans="5:11" x14ac:dyDescent="0.2">
      <c r="E9078" t="str">
        <f t="shared" si="141"/>
        <v>Construction</v>
      </c>
      <c r="F9078" t="s">
        <v>85</v>
      </c>
      <c r="G9078" t="s">
        <v>39</v>
      </c>
      <c r="H9078" t="s">
        <v>5</v>
      </c>
      <c r="I9078">
        <v>2034</v>
      </c>
      <c r="J9078">
        <v>2049</v>
      </c>
      <c r="K9078">
        <v>157.746335960225</v>
      </c>
    </row>
    <row r="9079" spans="5:11" x14ac:dyDescent="0.2">
      <c r="E9079" t="str">
        <f t="shared" si="141"/>
        <v>Construction</v>
      </c>
      <c r="F9079" t="s">
        <v>85</v>
      </c>
      <c r="G9079" t="s">
        <v>39</v>
      </c>
      <c r="H9079" t="s">
        <v>5</v>
      </c>
      <c r="I9079">
        <v>2034</v>
      </c>
      <c r="J9079">
        <v>2050</v>
      </c>
      <c r="K9079">
        <v>159.31493679562399</v>
      </c>
    </row>
    <row r="9080" spans="5:11" x14ac:dyDescent="0.2">
      <c r="E9080" t="str">
        <f t="shared" si="141"/>
        <v>Construction</v>
      </c>
      <c r="F9080" t="s">
        <v>85</v>
      </c>
      <c r="G9080" t="s">
        <v>39</v>
      </c>
      <c r="H9080" t="s">
        <v>5</v>
      </c>
      <c r="I9080">
        <v>2035</v>
      </c>
      <c r="J9080">
        <v>2048</v>
      </c>
      <c r="K9080">
        <v>156.59995542853201</v>
      </c>
    </row>
    <row r="9081" spans="5:11" x14ac:dyDescent="0.2">
      <c r="E9081" t="str">
        <f t="shared" si="141"/>
        <v>Construction</v>
      </c>
      <c r="F9081" t="s">
        <v>85</v>
      </c>
      <c r="G9081" t="s">
        <v>39</v>
      </c>
      <c r="H9081" t="s">
        <v>5</v>
      </c>
      <c r="I9081">
        <v>2035</v>
      </c>
      <c r="J9081">
        <v>2049</v>
      </c>
      <c r="K9081">
        <v>164.08436886026399</v>
      </c>
    </row>
    <row r="9082" spans="5:11" x14ac:dyDescent="0.2">
      <c r="E9082" t="str">
        <f t="shared" si="141"/>
        <v>Construction</v>
      </c>
      <c r="F9082" t="s">
        <v>85</v>
      </c>
      <c r="G9082" t="s">
        <v>39</v>
      </c>
      <c r="H9082" t="s">
        <v>5</v>
      </c>
      <c r="I9082">
        <v>2035</v>
      </c>
      <c r="J9082">
        <v>2050</v>
      </c>
      <c r="K9082">
        <v>165.75358039731</v>
      </c>
    </row>
    <row r="9083" spans="5:11" x14ac:dyDescent="0.2">
      <c r="E9083" t="str">
        <f t="shared" si="141"/>
        <v>Construction</v>
      </c>
      <c r="F9083" t="s">
        <v>85</v>
      </c>
      <c r="G9083" t="s">
        <v>39</v>
      </c>
      <c r="H9083" t="s">
        <v>5</v>
      </c>
      <c r="I9083">
        <v>2036</v>
      </c>
      <c r="J9083">
        <v>2048</v>
      </c>
      <c r="K9083">
        <v>162.95801785915501</v>
      </c>
    </row>
    <row r="9084" spans="5:11" x14ac:dyDescent="0.2">
      <c r="E9084" t="str">
        <f t="shared" si="141"/>
        <v>Construction</v>
      </c>
      <c r="F9084" t="s">
        <v>85</v>
      </c>
      <c r="G9084" t="s">
        <v>39</v>
      </c>
      <c r="H9084" t="s">
        <v>5</v>
      </c>
      <c r="I9084">
        <v>2036</v>
      </c>
      <c r="J9084">
        <v>2049</v>
      </c>
      <c r="K9084">
        <v>170.68304518104199</v>
      </c>
    </row>
    <row r="9085" spans="5:11" x14ac:dyDescent="0.2">
      <c r="E9085" t="str">
        <f t="shared" si="141"/>
        <v>Construction</v>
      </c>
      <c r="F9085" t="s">
        <v>85</v>
      </c>
      <c r="G9085" t="s">
        <v>39</v>
      </c>
      <c r="H9085" t="s">
        <v>5</v>
      </c>
      <c r="I9085">
        <v>2036</v>
      </c>
      <c r="J9085">
        <v>2050</v>
      </c>
      <c r="K9085">
        <v>172.44125756374299</v>
      </c>
    </row>
    <row r="9086" spans="5:11" x14ac:dyDescent="0.2">
      <c r="E9086" t="str">
        <f t="shared" si="141"/>
        <v>Construction</v>
      </c>
      <c r="F9086" t="s">
        <v>85</v>
      </c>
      <c r="G9086" t="s">
        <v>39</v>
      </c>
      <c r="H9086" t="s">
        <v>5</v>
      </c>
      <c r="I9086">
        <v>2037</v>
      </c>
      <c r="J9086">
        <v>2048</v>
      </c>
      <c r="K9086">
        <v>169.646770518463</v>
      </c>
    </row>
    <row r="9087" spans="5:11" x14ac:dyDescent="0.2">
      <c r="E9087" t="str">
        <f t="shared" si="141"/>
        <v>Construction</v>
      </c>
      <c r="F9087" t="s">
        <v>85</v>
      </c>
      <c r="G9087" t="s">
        <v>39</v>
      </c>
      <c r="H9087" t="s">
        <v>5</v>
      </c>
      <c r="I9087">
        <v>2037</v>
      </c>
      <c r="J9087">
        <v>2049</v>
      </c>
      <c r="K9087">
        <v>177.60202157523401</v>
      </c>
    </row>
    <row r="9088" spans="5:11" x14ac:dyDescent="0.2">
      <c r="E9088" t="str">
        <f t="shared" si="141"/>
        <v>Construction</v>
      </c>
      <c r="F9088" t="s">
        <v>85</v>
      </c>
      <c r="G9088" t="s">
        <v>39</v>
      </c>
      <c r="H9088" t="s">
        <v>5</v>
      </c>
      <c r="I9088">
        <v>2037</v>
      </c>
      <c r="J9088">
        <v>2050</v>
      </c>
      <c r="K9088">
        <v>179.51349377454201</v>
      </c>
    </row>
    <row r="9089" spans="5:11" x14ac:dyDescent="0.2">
      <c r="E9089" t="str">
        <f t="shared" si="141"/>
        <v>Construction</v>
      </c>
      <c r="F9089" t="s">
        <v>85</v>
      </c>
      <c r="G9089" t="s">
        <v>39</v>
      </c>
      <c r="H9089" t="s">
        <v>5</v>
      </c>
      <c r="I9089">
        <v>2038</v>
      </c>
      <c r="J9089">
        <v>2048</v>
      </c>
      <c r="K9089">
        <v>176.49367974342701</v>
      </c>
    </row>
    <row r="9090" spans="5:11" x14ac:dyDescent="0.2">
      <c r="E9090" t="str">
        <f t="shared" si="141"/>
        <v>Construction</v>
      </c>
      <c r="F9090" t="s">
        <v>85</v>
      </c>
      <c r="G9090" t="s">
        <v>39</v>
      </c>
      <c r="H9090" t="s">
        <v>5</v>
      </c>
      <c r="I9090">
        <v>2038</v>
      </c>
      <c r="J9090">
        <v>2049</v>
      </c>
      <c r="K9090">
        <v>184.64871878394899</v>
      </c>
    </row>
    <row r="9091" spans="5:11" x14ac:dyDescent="0.2">
      <c r="E9091" t="str">
        <f t="shared" ref="E9091:E9154" si="142">VLOOKUP(F9091,$A$2:$B$53,2,)</f>
        <v>Construction</v>
      </c>
      <c r="F9091" t="s">
        <v>85</v>
      </c>
      <c r="G9091" t="s">
        <v>39</v>
      </c>
      <c r="H9091" t="s">
        <v>5</v>
      </c>
      <c r="I9091">
        <v>2038</v>
      </c>
      <c r="J9091">
        <v>2050</v>
      </c>
      <c r="K9091">
        <v>186.75213007475699</v>
      </c>
    </row>
    <row r="9092" spans="5:11" x14ac:dyDescent="0.2">
      <c r="E9092" t="str">
        <f t="shared" si="142"/>
        <v>Construction</v>
      </c>
      <c r="F9092" t="s">
        <v>85</v>
      </c>
      <c r="G9092" t="s">
        <v>39</v>
      </c>
      <c r="H9092" t="s">
        <v>5</v>
      </c>
      <c r="I9092">
        <v>2039</v>
      </c>
      <c r="J9092">
        <v>2048</v>
      </c>
      <c r="K9092">
        <v>183.17578281389299</v>
      </c>
    </row>
    <row r="9093" spans="5:11" x14ac:dyDescent="0.2">
      <c r="E9093" t="str">
        <f t="shared" si="142"/>
        <v>Construction</v>
      </c>
      <c r="F9093" t="s">
        <v>85</v>
      </c>
      <c r="G9093" t="s">
        <v>39</v>
      </c>
      <c r="H9093" t="s">
        <v>5</v>
      </c>
      <c r="I9093">
        <v>2039</v>
      </c>
      <c r="J9093">
        <v>2049</v>
      </c>
      <c r="K9093">
        <v>191.48089693553499</v>
      </c>
    </row>
    <row r="9094" spans="5:11" x14ac:dyDescent="0.2">
      <c r="E9094" t="str">
        <f t="shared" si="142"/>
        <v>Construction</v>
      </c>
      <c r="F9094" t="s">
        <v>85</v>
      </c>
      <c r="G9094" t="s">
        <v>39</v>
      </c>
      <c r="H9094" t="s">
        <v>5</v>
      </c>
      <c r="I9094">
        <v>2039</v>
      </c>
      <c r="J9094">
        <v>2050</v>
      </c>
      <c r="K9094">
        <v>193.763313763594</v>
      </c>
    </row>
    <row r="9095" spans="5:11" x14ac:dyDescent="0.2">
      <c r="E9095" t="str">
        <f t="shared" si="142"/>
        <v>Construction</v>
      </c>
      <c r="F9095" t="s">
        <v>85</v>
      </c>
      <c r="G9095" t="s">
        <v>39</v>
      </c>
      <c r="H9095" t="s">
        <v>5</v>
      </c>
      <c r="I9095">
        <v>2040</v>
      </c>
      <c r="J9095">
        <v>2048</v>
      </c>
      <c r="K9095">
        <v>190.33024771078499</v>
      </c>
    </row>
    <row r="9096" spans="5:11" x14ac:dyDescent="0.2">
      <c r="E9096" t="str">
        <f t="shared" si="142"/>
        <v>Construction</v>
      </c>
      <c r="F9096" t="s">
        <v>85</v>
      </c>
      <c r="G9096" t="s">
        <v>39</v>
      </c>
      <c r="H9096" t="s">
        <v>5</v>
      </c>
      <c r="I9096">
        <v>2040</v>
      </c>
      <c r="J9096">
        <v>2049</v>
      </c>
      <c r="K9096">
        <v>198.78313849826401</v>
      </c>
    </row>
    <row r="9097" spans="5:11" x14ac:dyDescent="0.2">
      <c r="E9097" t="str">
        <f t="shared" si="142"/>
        <v>Construction</v>
      </c>
      <c r="F9097" t="s">
        <v>85</v>
      </c>
      <c r="G9097" t="s">
        <v>39</v>
      </c>
      <c r="H9097" t="s">
        <v>5</v>
      </c>
      <c r="I9097">
        <v>2040</v>
      </c>
      <c r="J9097">
        <v>2050</v>
      </c>
      <c r="K9097">
        <v>201.268268839809</v>
      </c>
    </row>
    <row r="9098" spans="5:11" x14ac:dyDescent="0.2">
      <c r="E9098" t="str">
        <f t="shared" si="142"/>
        <v>Construction</v>
      </c>
      <c r="F9098" t="s">
        <v>85</v>
      </c>
      <c r="G9098" t="s">
        <v>39</v>
      </c>
      <c r="H9098" t="s">
        <v>5</v>
      </c>
      <c r="I9098">
        <v>2041</v>
      </c>
      <c r="J9098">
        <v>2048</v>
      </c>
      <c r="K9098">
        <v>197.661236598459</v>
      </c>
    </row>
    <row r="9099" spans="5:11" x14ac:dyDescent="0.2">
      <c r="E9099" t="str">
        <f t="shared" si="142"/>
        <v>Construction</v>
      </c>
      <c r="F9099" t="s">
        <v>85</v>
      </c>
      <c r="G9099" t="s">
        <v>39</v>
      </c>
      <c r="H9099" t="s">
        <v>5</v>
      </c>
      <c r="I9099">
        <v>2041</v>
      </c>
      <c r="J9099">
        <v>2049</v>
      </c>
      <c r="K9099">
        <v>206.45787691692399</v>
      </c>
    </row>
    <row r="9100" spans="5:11" x14ac:dyDescent="0.2">
      <c r="E9100" t="str">
        <f t="shared" si="142"/>
        <v>Construction</v>
      </c>
      <c r="F9100" t="s">
        <v>85</v>
      </c>
      <c r="G9100" t="s">
        <v>39</v>
      </c>
      <c r="H9100" t="s">
        <v>5</v>
      </c>
      <c r="I9100">
        <v>2041</v>
      </c>
      <c r="J9100">
        <v>2050</v>
      </c>
      <c r="K9100">
        <v>209.13939129705801</v>
      </c>
    </row>
    <row r="9101" spans="5:11" x14ac:dyDescent="0.2">
      <c r="E9101" t="str">
        <f t="shared" si="142"/>
        <v>Construction</v>
      </c>
      <c r="F9101" t="s">
        <v>85</v>
      </c>
      <c r="G9101" t="s">
        <v>39</v>
      </c>
      <c r="H9101" t="s">
        <v>5</v>
      </c>
      <c r="I9101">
        <v>2042</v>
      </c>
      <c r="J9101">
        <v>2048</v>
      </c>
      <c r="K9101">
        <v>205.336719429889</v>
      </c>
    </row>
    <row r="9102" spans="5:11" x14ac:dyDescent="0.2">
      <c r="E9102" t="str">
        <f t="shared" si="142"/>
        <v>Construction</v>
      </c>
      <c r="F9102" t="s">
        <v>85</v>
      </c>
      <c r="G9102" t="s">
        <v>39</v>
      </c>
      <c r="H9102" t="s">
        <v>5</v>
      </c>
      <c r="I9102">
        <v>2042</v>
      </c>
      <c r="J9102">
        <v>2049</v>
      </c>
      <c r="K9102">
        <v>214.54332408765501</v>
      </c>
    </row>
    <row r="9103" spans="5:11" x14ac:dyDescent="0.2">
      <c r="E9103" t="str">
        <f t="shared" si="142"/>
        <v>Construction</v>
      </c>
      <c r="F9103" t="s">
        <v>85</v>
      </c>
      <c r="G9103" t="s">
        <v>39</v>
      </c>
      <c r="H9103" t="s">
        <v>5</v>
      </c>
      <c r="I9103">
        <v>2042</v>
      </c>
      <c r="J9103">
        <v>2050</v>
      </c>
      <c r="K9103">
        <v>217.43706459962101</v>
      </c>
    </row>
    <row r="9104" spans="5:11" x14ac:dyDescent="0.2">
      <c r="E9104" t="str">
        <f t="shared" si="142"/>
        <v>Construction</v>
      </c>
      <c r="F9104" t="s">
        <v>85</v>
      </c>
      <c r="G9104" t="s">
        <v>39</v>
      </c>
      <c r="H9104" t="s">
        <v>5</v>
      </c>
      <c r="I9104">
        <v>2043</v>
      </c>
      <c r="J9104">
        <v>2048</v>
      </c>
      <c r="K9104">
        <v>213.13253758292799</v>
      </c>
    </row>
    <row r="9105" spans="5:11" x14ac:dyDescent="0.2">
      <c r="E9105" t="str">
        <f t="shared" si="142"/>
        <v>Construction</v>
      </c>
      <c r="F9105" t="s">
        <v>85</v>
      </c>
      <c r="G9105" t="s">
        <v>39</v>
      </c>
      <c r="H9105" t="s">
        <v>5</v>
      </c>
      <c r="I9105">
        <v>2043</v>
      </c>
      <c r="J9105">
        <v>2049</v>
      </c>
      <c r="K9105">
        <v>222.900015314896</v>
      </c>
    </row>
    <row r="9106" spans="5:11" x14ac:dyDescent="0.2">
      <c r="E9106" t="str">
        <f t="shared" si="142"/>
        <v>Construction</v>
      </c>
      <c r="F9106" t="s">
        <v>85</v>
      </c>
      <c r="G9106" t="s">
        <v>39</v>
      </c>
      <c r="H9106" t="s">
        <v>5</v>
      </c>
      <c r="I9106">
        <v>2043</v>
      </c>
      <c r="J9106">
        <v>2050</v>
      </c>
      <c r="K9106">
        <v>226.02832455624099</v>
      </c>
    </row>
    <row r="9107" spans="5:11" x14ac:dyDescent="0.2">
      <c r="E9107" t="str">
        <f t="shared" si="142"/>
        <v>Construction</v>
      </c>
      <c r="F9107" t="s">
        <v>85</v>
      </c>
      <c r="G9107" t="s">
        <v>39</v>
      </c>
      <c r="H9107" t="s">
        <v>5</v>
      </c>
      <c r="I9107">
        <v>2044</v>
      </c>
      <c r="J9107">
        <v>2048</v>
      </c>
      <c r="K9107">
        <v>221.27762764281499</v>
      </c>
    </row>
    <row r="9108" spans="5:11" x14ac:dyDescent="0.2">
      <c r="E9108" t="str">
        <f t="shared" si="142"/>
        <v>Construction</v>
      </c>
      <c r="F9108" t="s">
        <v>85</v>
      </c>
      <c r="G9108" t="s">
        <v>39</v>
      </c>
      <c r="H9108" t="s">
        <v>5</v>
      </c>
      <c r="I9108">
        <v>2044</v>
      </c>
      <c r="J9108">
        <v>2049</v>
      </c>
      <c r="K9108">
        <v>231.64271972000401</v>
      </c>
    </row>
    <row r="9109" spans="5:11" x14ac:dyDescent="0.2">
      <c r="E9109" t="str">
        <f t="shared" si="142"/>
        <v>Construction</v>
      </c>
      <c r="F9109" t="s">
        <v>85</v>
      </c>
      <c r="G9109" t="s">
        <v>39</v>
      </c>
      <c r="H9109" t="s">
        <v>5</v>
      </c>
      <c r="I9109">
        <v>2044</v>
      </c>
      <c r="J9109">
        <v>2050</v>
      </c>
      <c r="K9109">
        <v>235.023685963134</v>
      </c>
    </row>
    <row r="9110" spans="5:11" x14ac:dyDescent="0.2">
      <c r="E9110" t="str">
        <f t="shared" si="142"/>
        <v>Construction</v>
      </c>
      <c r="F9110" t="s">
        <v>85</v>
      </c>
      <c r="G9110" t="s">
        <v>39</v>
      </c>
      <c r="H9110" t="s">
        <v>5</v>
      </c>
      <c r="I9110">
        <v>2045</v>
      </c>
      <c r="J9110">
        <v>2048</v>
      </c>
      <c r="K9110">
        <v>230.07245416091999</v>
      </c>
    </row>
    <row r="9111" spans="5:11" x14ac:dyDescent="0.2">
      <c r="E9111" t="str">
        <f t="shared" si="142"/>
        <v>Construction</v>
      </c>
      <c r="F9111" t="s">
        <v>85</v>
      </c>
      <c r="G9111" t="s">
        <v>39</v>
      </c>
      <c r="H9111" t="s">
        <v>5</v>
      </c>
      <c r="I9111">
        <v>2045</v>
      </c>
      <c r="J9111">
        <v>2049</v>
      </c>
      <c r="K9111">
        <v>241.076815178141</v>
      </c>
    </row>
    <row r="9112" spans="5:11" x14ac:dyDescent="0.2">
      <c r="E9112" t="str">
        <f t="shared" si="142"/>
        <v>Construction</v>
      </c>
      <c r="F9112" t="s">
        <v>85</v>
      </c>
      <c r="G9112" t="s">
        <v>39</v>
      </c>
      <c r="H9112" t="s">
        <v>5</v>
      </c>
      <c r="I9112">
        <v>2045</v>
      </c>
      <c r="J9112">
        <v>2050</v>
      </c>
      <c r="K9112">
        <v>244.741175906649</v>
      </c>
    </row>
    <row r="9113" spans="5:11" x14ac:dyDescent="0.2">
      <c r="E9113" t="str">
        <f t="shared" si="142"/>
        <v>Construction</v>
      </c>
      <c r="F9113" t="s">
        <v>85</v>
      </c>
      <c r="G9113" t="s">
        <v>39</v>
      </c>
      <c r="H9113" t="s">
        <v>5</v>
      </c>
      <c r="I9113">
        <v>2046</v>
      </c>
      <c r="J9113">
        <v>2048</v>
      </c>
      <c r="K9113">
        <v>239.37148714800099</v>
      </c>
    </row>
    <row r="9114" spans="5:11" x14ac:dyDescent="0.2">
      <c r="E9114" t="str">
        <f t="shared" si="142"/>
        <v>Construction</v>
      </c>
      <c r="F9114" t="s">
        <v>85</v>
      </c>
      <c r="G9114" t="s">
        <v>39</v>
      </c>
      <c r="H9114" t="s">
        <v>5</v>
      </c>
      <c r="I9114">
        <v>2046</v>
      </c>
      <c r="J9114">
        <v>2049</v>
      </c>
      <c r="K9114">
        <v>250.93082537458099</v>
      </c>
    </row>
    <row r="9115" spans="5:11" x14ac:dyDescent="0.2">
      <c r="E9115" t="str">
        <f t="shared" si="142"/>
        <v>Construction</v>
      </c>
      <c r="F9115" t="s">
        <v>85</v>
      </c>
      <c r="G9115" t="s">
        <v>39</v>
      </c>
      <c r="H9115" t="s">
        <v>5</v>
      </c>
      <c r="I9115">
        <v>2046</v>
      </c>
      <c r="J9115">
        <v>2050</v>
      </c>
      <c r="K9115">
        <v>254.90147788044999</v>
      </c>
    </row>
    <row r="9116" spans="5:11" x14ac:dyDescent="0.2">
      <c r="E9116" t="str">
        <f t="shared" si="142"/>
        <v>Construction</v>
      </c>
      <c r="F9116" t="s">
        <v>85</v>
      </c>
      <c r="G9116" t="s">
        <v>39</v>
      </c>
      <c r="H9116" t="s">
        <v>5</v>
      </c>
      <c r="I9116">
        <v>2047</v>
      </c>
      <c r="J9116">
        <v>2048</v>
      </c>
      <c r="K9116">
        <v>249.13191451192699</v>
      </c>
    </row>
    <row r="9117" spans="5:11" x14ac:dyDescent="0.2">
      <c r="E9117" t="str">
        <f t="shared" si="142"/>
        <v>Construction</v>
      </c>
      <c r="F9117" t="s">
        <v>85</v>
      </c>
      <c r="G9117" t="s">
        <v>39</v>
      </c>
      <c r="H9117" t="s">
        <v>5</v>
      </c>
      <c r="I9117">
        <v>2047</v>
      </c>
      <c r="J9117">
        <v>2049</v>
      </c>
      <c r="K9117">
        <v>261.21761448664103</v>
      </c>
    </row>
    <row r="9118" spans="5:11" x14ac:dyDescent="0.2">
      <c r="E9118" t="str">
        <f t="shared" si="142"/>
        <v>Construction</v>
      </c>
      <c r="F9118" t="s">
        <v>85</v>
      </c>
      <c r="G9118" t="s">
        <v>39</v>
      </c>
      <c r="H9118" t="s">
        <v>5</v>
      </c>
      <c r="I9118">
        <v>2047</v>
      </c>
      <c r="J9118">
        <v>2050</v>
      </c>
      <c r="K9118">
        <v>265.53667091181399</v>
      </c>
    </row>
    <row r="9119" spans="5:11" x14ac:dyDescent="0.2">
      <c r="E9119" t="str">
        <f t="shared" si="142"/>
        <v>Construction</v>
      </c>
      <c r="F9119" t="s">
        <v>85</v>
      </c>
      <c r="G9119" t="s">
        <v>39</v>
      </c>
      <c r="H9119" t="s">
        <v>5</v>
      </c>
      <c r="I9119">
        <v>2048</v>
      </c>
      <c r="J9119">
        <v>2048</v>
      </c>
      <c r="K9119">
        <v>259.01536223246802</v>
      </c>
    </row>
    <row r="9120" spans="5:11" x14ac:dyDescent="0.2">
      <c r="E9120" t="str">
        <f t="shared" si="142"/>
        <v>Construction</v>
      </c>
      <c r="F9120" t="s">
        <v>85</v>
      </c>
      <c r="G9120" t="s">
        <v>39</v>
      </c>
      <c r="H9120" t="s">
        <v>5</v>
      </c>
      <c r="I9120">
        <v>2048</v>
      </c>
      <c r="J9120">
        <v>2049</v>
      </c>
      <c r="K9120">
        <v>271.51913541123997</v>
      </c>
    </row>
    <row r="9121" spans="5:11" x14ac:dyDescent="0.2">
      <c r="E9121" t="str">
        <f t="shared" si="142"/>
        <v>Construction</v>
      </c>
      <c r="F9121" t="s">
        <v>85</v>
      </c>
      <c r="G9121" t="s">
        <v>39</v>
      </c>
      <c r="H9121" t="s">
        <v>5</v>
      </c>
      <c r="I9121">
        <v>2048</v>
      </c>
      <c r="J9121">
        <v>2050</v>
      </c>
      <c r="K9121">
        <v>276.21234384955301</v>
      </c>
    </row>
    <row r="9122" spans="5:11" x14ac:dyDescent="0.2">
      <c r="E9122" t="str">
        <f t="shared" si="142"/>
        <v>Construction</v>
      </c>
      <c r="F9122" t="s">
        <v>85</v>
      </c>
      <c r="G9122" t="s">
        <v>39</v>
      </c>
      <c r="H9122" t="s">
        <v>5</v>
      </c>
      <c r="I9122">
        <v>2049</v>
      </c>
      <c r="J9122">
        <v>2048</v>
      </c>
      <c r="K9122">
        <v>269.39804347471102</v>
      </c>
    </row>
    <row r="9123" spans="5:11" x14ac:dyDescent="0.2">
      <c r="E9123" t="str">
        <f t="shared" si="142"/>
        <v>Construction</v>
      </c>
      <c r="F9123" t="s">
        <v>85</v>
      </c>
      <c r="G9123" t="s">
        <v>39</v>
      </c>
      <c r="H9123" t="s">
        <v>5</v>
      </c>
      <c r="I9123">
        <v>2049</v>
      </c>
      <c r="J9123">
        <v>2049</v>
      </c>
      <c r="K9123">
        <v>282.33501178134901</v>
      </c>
    </row>
    <row r="9124" spans="5:11" x14ac:dyDescent="0.2">
      <c r="E9124" t="str">
        <f t="shared" si="142"/>
        <v>Construction</v>
      </c>
      <c r="F9124" t="s">
        <v>85</v>
      </c>
      <c r="G9124" t="s">
        <v>39</v>
      </c>
      <c r="H9124" t="s">
        <v>5</v>
      </c>
      <c r="I9124">
        <v>2049</v>
      </c>
      <c r="J9124">
        <v>2050</v>
      </c>
      <c r="K9124">
        <v>287.43553959492999</v>
      </c>
    </row>
    <row r="9125" spans="5:11" x14ac:dyDescent="0.2">
      <c r="E9125" t="str">
        <f t="shared" si="142"/>
        <v>Construction</v>
      </c>
      <c r="F9125" t="s">
        <v>85</v>
      </c>
      <c r="G9125" t="s">
        <v>39</v>
      </c>
      <c r="H9125" t="s">
        <v>5</v>
      </c>
      <c r="I9125">
        <v>2050</v>
      </c>
      <c r="J9125">
        <v>2048</v>
      </c>
      <c r="K9125">
        <v>280.37566339611499</v>
      </c>
    </row>
    <row r="9126" spans="5:11" x14ac:dyDescent="0.2">
      <c r="E9126" t="str">
        <f t="shared" si="142"/>
        <v>Construction</v>
      </c>
      <c r="F9126" t="s">
        <v>85</v>
      </c>
      <c r="G9126" t="s">
        <v>39</v>
      </c>
      <c r="H9126" t="s">
        <v>5</v>
      </c>
      <c r="I9126">
        <v>2050</v>
      </c>
      <c r="J9126">
        <v>2049</v>
      </c>
      <c r="K9126">
        <v>293.77019330612097</v>
      </c>
    </row>
    <row r="9127" spans="5:11" x14ac:dyDescent="0.2">
      <c r="E9127" t="str">
        <f t="shared" si="142"/>
        <v>Construction</v>
      </c>
      <c r="F9127" t="s">
        <v>85</v>
      </c>
      <c r="G9127" t="s">
        <v>39</v>
      </c>
      <c r="H9127" t="s">
        <v>5</v>
      </c>
      <c r="I9127">
        <v>2050</v>
      </c>
      <c r="J9127">
        <v>2050</v>
      </c>
      <c r="K9127">
        <v>299.316602560305</v>
      </c>
    </row>
    <row r="9128" spans="5:11" x14ac:dyDescent="0.2">
      <c r="E9128" t="str">
        <f t="shared" si="142"/>
        <v>Services</v>
      </c>
      <c r="F9128" t="s">
        <v>87</v>
      </c>
      <c r="G9128" t="s">
        <v>39</v>
      </c>
      <c r="H9128" t="s">
        <v>4</v>
      </c>
      <c r="I9128">
        <v>2012</v>
      </c>
      <c r="J9128">
        <v>2048</v>
      </c>
      <c r="K9128">
        <v>321.71318862264201</v>
      </c>
    </row>
    <row r="9129" spans="5:11" x14ac:dyDescent="0.2">
      <c r="E9129" t="str">
        <f t="shared" si="142"/>
        <v>Services</v>
      </c>
      <c r="F9129" t="s">
        <v>87</v>
      </c>
      <c r="G9129" t="s">
        <v>39</v>
      </c>
      <c r="H9129" t="s">
        <v>4</v>
      </c>
      <c r="I9129">
        <v>2012</v>
      </c>
      <c r="J9129">
        <v>2049</v>
      </c>
      <c r="K9129">
        <v>321.71318862264599</v>
      </c>
    </row>
    <row r="9130" spans="5:11" x14ac:dyDescent="0.2">
      <c r="E9130" t="str">
        <f t="shared" si="142"/>
        <v>Services</v>
      </c>
      <c r="F9130" t="s">
        <v>87</v>
      </c>
      <c r="G9130" t="s">
        <v>39</v>
      </c>
      <c r="H9130" t="s">
        <v>4</v>
      </c>
      <c r="I9130">
        <v>2012</v>
      </c>
      <c r="J9130">
        <v>2050</v>
      </c>
      <c r="K9130">
        <v>321.71318862264701</v>
      </c>
    </row>
    <row r="9131" spans="5:11" x14ac:dyDescent="0.2">
      <c r="E9131" t="str">
        <f t="shared" si="142"/>
        <v>Services</v>
      </c>
      <c r="F9131" t="s">
        <v>87</v>
      </c>
      <c r="G9131" t="s">
        <v>39</v>
      </c>
      <c r="H9131" t="s">
        <v>4</v>
      </c>
      <c r="I9131">
        <v>2013</v>
      </c>
      <c r="J9131">
        <v>2048</v>
      </c>
      <c r="K9131">
        <v>327.859737867489</v>
      </c>
    </row>
    <row r="9132" spans="5:11" x14ac:dyDescent="0.2">
      <c r="E9132" t="str">
        <f t="shared" si="142"/>
        <v>Services</v>
      </c>
      <c r="F9132" t="s">
        <v>87</v>
      </c>
      <c r="G9132" t="s">
        <v>39</v>
      </c>
      <c r="H9132" t="s">
        <v>4</v>
      </c>
      <c r="I9132">
        <v>2013</v>
      </c>
      <c r="J9132">
        <v>2049</v>
      </c>
      <c r="K9132">
        <v>328.88294979836502</v>
      </c>
    </row>
    <row r="9133" spans="5:11" x14ac:dyDescent="0.2">
      <c r="E9133" t="str">
        <f t="shared" si="142"/>
        <v>Services</v>
      </c>
      <c r="F9133" t="s">
        <v>87</v>
      </c>
      <c r="G9133" t="s">
        <v>39</v>
      </c>
      <c r="H9133" t="s">
        <v>4</v>
      </c>
      <c r="I9133">
        <v>2013</v>
      </c>
      <c r="J9133">
        <v>2050</v>
      </c>
      <c r="K9133">
        <v>328.892585251367</v>
      </c>
    </row>
    <row r="9134" spans="5:11" x14ac:dyDescent="0.2">
      <c r="E9134" t="str">
        <f t="shared" si="142"/>
        <v>Services</v>
      </c>
      <c r="F9134" t="s">
        <v>87</v>
      </c>
      <c r="G9134" t="s">
        <v>39</v>
      </c>
      <c r="H9134" t="s">
        <v>4</v>
      </c>
      <c r="I9134">
        <v>2014</v>
      </c>
      <c r="J9134">
        <v>2048</v>
      </c>
      <c r="K9134">
        <v>332.28105387651999</v>
      </c>
    </row>
    <row r="9135" spans="5:11" x14ac:dyDescent="0.2">
      <c r="E9135" t="str">
        <f t="shared" si="142"/>
        <v>Services</v>
      </c>
      <c r="F9135" t="s">
        <v>87</v>
      </c>
      <c r="G9135" t="s">
        <v>39</v>
      </c>
      <c r="H9135" t="s">
        <v>4</v>
      </c>
      <c r="I9135">
        <v>2014</v>
      </c>
      <c r="J9135">
        <v>2049</v>
      </c>
      <c r="K9135">
        <v>334.60616654692598</v>
      </c>
    </row>
    <row r="9136" spans="5:11" x14ac:dyDescent="0.2">
      <c r="E9136" t="str">
        <f t="shared" si="142"/>
        <v>Services</v>
      </c>
      <c r="F9136" t="s">
        <v>87</v>
      </c>
      <c r="G9136" t="s">
        <v>39</v>
      </c>
      <c r="H9136" t="s">
        <v>4</v>
      </c>
      <c r="I9136">
        <v>2014</v>
      </c>
      <c r="J9136">
        <v>2050</v>
      </c>
      <c r="K9136">
        <v>334.66477938301699</v>
      </c>
    </row>
    <row r="9137" spans="5:11" x14ac:dyDescent="0.2">
      <c r="E9137" t="str">
        <f t="shared" si="142"/>
        <v>Services</v>
      </c>
      <c r="F9137" t="s">
        <v>87</v>
      </c>
      <c r="G9137" t="s">
        <v>39</v>
      </c>
      <c r="H9137" t="s">
        <v>4</v>
      </c>
      <c r="I9137">
        <v>2015</v>
      </c>
      <c r="J9137">
        <v>2048</v>
      </c>
      <c r="K9137">
        <v>334.96002885017998</v>
      </c>
    </row>
    <row r="9138" spans="5:11" x14ac:dyDescent="0.2">
      <c r="E9138" t="str">
        <f t="shared" si="142"/>
        <v>Services</v>
      </c>
      <c r="F9138" t="s">
        <v>87</v>
      </c>
      <c r="G9138" t="s">
        <v>39</v>
      </c>
      <c r="H9138" t="s">
        <v>4</v>
      </c>
      <c r="I9138">
        <v>2015</v>
      </c>
      <c r="J9138">
        <v>2049</v>
      </c>
      <c r="K9138">
        <v>338.68020195600701</v>
      </c>
    </row>
    <row r="9139" spans="5:11" x14ac:dyDescent="0.2">
      <c r="E9139" t="str">
        <f t="shared" si="142"/>
        <v>Services</v>
      </c>
      <c r="F9139" t="s">
        <v>87</v>
      </c>
      <c r="G9139" t="s">
        <v>39</v>
      </c>
      <c r="H9139" t="s">
        <v>4</v>
      </c>
      <c r="I9139">
        <v>2015</v>
      </c>
      <c r="J9139">
        <v>2050</v>
      </c>
      <c r="K9139">
        <v>338.79846542511399</v>
      </c>
    </row>
    <row r="9140" spans="5:11" x14ac:dyDescent="0.2">
      <c r="E9140" t="str">
        <f t="shared" si="142"/>
        <v>Services</v>
      </c>
      <c r="F9140" t="s">
        <v>87</v>
      </c>
      <c r="G9140" t="s">
        <v>39</v>
      </c>
      <c r="H9140" t="s">
        <v>4</v>
      </c>
      <c r="I9140">
        <v>2016</v>
      </c>
      <c r="J9140">
        <v>2048</v>
      </c>
      <c r="K9140">
        <v>337.68246423365503</v>
      </c>
    </row>
    <row r="9141" spans="5:11" x14ac:dyDescent="0.2">
      <c r="E9141" t="str">
        <f t="shared" si="142"/>
        <v>Services</v>
      </c>
      <c r="F9141" t="s">
        <v>87</v>
      </c>
      <c r="G9141" t="s">
        <v>39</v>
      </c>
      <c r="H9141" t="s">
        <v>4</v>
      </c>
      <c r="I9141">
        <v>2016</v>
      </c>
      <c r="J9141">
        <v>2049</v>
      </c>
      <c r="K9141">
        <v>342.88320870745599</v>
      </c>
    </row>
    <row r="9142" spans="5:11" x14ac:dyDescent="0.2">
      <c r="E9142" t="str">
        <f t="shared" si="142"/>
        <v>Services</v>
      </c>
      <c r="F9142" t="s">
        <v>87</v>
      </c>
      <c r="G9142" t="s">
        <v>39</v>
      </c>
      <c r="H9142" t="s">
        <v>4</v>
      </c>
      <c r="I9142">
        <v>2016</v>
      </c>
      <c r="J9142">
        <v>2050</v>
      </c>
      <c r="K9142">
        <v>343.05963091403902</v>
      </c>
    </row>
    <row r="9143" spans="5:11" x14ac:dyDescent="0.2">
      <c r="E9143" t="str">
        <f t="shared" si="142"/>
        <v>Services</v>
      </c>
      <c r="F9143" t="s">
        <v>87</v>
      </c>
      <c r="G9143" t="s">
        <v>39</v>
      </c>
      <c r="H9143" t="s">
        <v>4</v>
      </c>
      <c r="I9143">
        <v>2017</v>
      </c>
      <c r="J9143">
        <v>2048</v>
      </c>
      <c r="K9143">
        <v>339.25160428644898</v>
      </c>
    </row>
    <row r="9144" spans="5:11" x14ac:dyDescent="0.2">
      <c r="E9144" t="str">
        <f t="shared" si="142"/>
        <v>Services</v>
      </c>
      <c r="F9144" t="s">
        <v>87</v>
      </c>
      <c r="G9144" t="s">
        <v>39</v>
      </c>
      <c r="H9144" t="s">
        <v>4</v>
      </c>
      <c r="I9144">
        <v>2017</v>
      </c>
      <c r="J9144">
        <v>2049</v>
      </c>
      <c r="K9144">
        <v>345.82631805738998</v>
      </c>
    </row>
    <row r="9145" spans="5:11" x14ac:dyDescent="0.2">
      <c r="E9145" t="str">
        <f t="shared" si="142"/>
        <v>Services</v>
      </c>
      <c r="F9145" t="s">
        <v>87</v>
      </c>
      <c r="G9145" t="s">
        <v>39</v>
      </c>
      <c r="H9145" t="s">
        <v>4</v>
      </c>
      <c r="I9145">
        <v>2017</v>
      </c>
      <c r="J9145">
        <v>2050</v>
      </c>
      <c r="K9145">
        <v>346.07092508066802</v>
      </c>
    </row>
    <row r="9146" spans="5:11" x14ac:dyDescent="0.2">
      <c r="E9146" t="str">
        <f t="shared" si="142"/>
        <v>Services</v>
      </c>
      <c r="F9146" t="s">
        <v>87</v>
      </c>
      <c r="G9146" t="s">
        <v>39</v>
      </c>
      <c r="H9146" t="s">
        <v>4</v>
      </c>
      <c r="I9146">
        <v>2018</v>
      </c>
      <c r="J9146">
        <v>2048</v>
      </c>
      <c r="K9146">
        <v>341.39239522213597</v>
      </c>
    </row>
    <row r="9147" spans="5:11" x14ac:dyDescent="0.2">
      <c r="E9147" t="str">
        <f t="shared" si="142"/>
        <v>Services</v>
      </c>
      <c r="F9147" t="s">
        <v>87</v>
      </c>
      <c r="G9147" t="s">
        <v>39</v>
      </c>
      <c r="H9147" t="s">
        <v>4</v>
      </c>
      <c r="I9147">
        <v>2018</v>
      </c>
      <c r="J9147">
        <v>2049</v>
      </c>
      <c r="K9147">
        <v>349.24534692329001</v>
      </c>
    </row>
    <row r="9148" spans="5:11" x14ac:dyDescent="0.2">
      <c r="E9148" t="str">
        <f t="shared" si="142"/>
        <v>Services</v>
      </c>
      <c r="F9148" t="s">
        <v>87</v>
      </c>
      <c r="G9148" t="s">
        <v>39</v>
      </c>
      <c r="H9148" t="s">
        <v>4</v>
      </c>
      <c r="I9148">
        <v>2018</v>
      </c>
      <c r="J9148">
        <v>2050</v>
      </c>
      <c r="K9148">
        <v>349.61868556952498</v>
      </c>
    </row>
    <row r="9149" spans="5:11" x14ac:dyDescent="0.2">
      <c r="E9149" t="str">
        <f t="shared" si="142"/>
        <v>Services</v>
      </c>
      <c r="F9149" t="s">
        <v>87</v>
      </c>
      <c r="G9149" t="s">
        <v>39</v>
      </c>
      <c r="H9149" t="s">
        <v>4</v>
      </c>
      <c r="I9149">
        <v>2019</v>
      </c>
      <c r="J9149">
        <v>2048</v>
      </c>
      <c r="K9149">
        <v>340.17282019207698</v>
      </c>
    </row>
    <row r="9150" spans="5:11" x14ac:dyDescent="0.2">
      <c r="E9150" t="str">
        <f t="shared" si="142"/>
        <v>Services</v>
      </c>
      <c r="F9150" t="s">
        <v>87</v>
      </c>
      <c r="G9150" t="s">
        <v>39</v>
      </c>
      <c r="H9150" t="s">
        <v>4</v>
      </c>
      <c r="I9150">
        <v>2019</v>
      </c>
      <c r="J9150">
        <v>2049</v>
      </c>
      <c r="K9150">
        <v>349.23125822001498</v>
      </c>
    </row>
    <row r="9151" spans="5:11" x14ac:dyDescent="0.2">
      <c r="E9151" t="str">
        <f t="shared" si="142"/>
        <v>Services</v>
      </c>
      <c r="F9151" t="s">
        <v>87</v>
      </c>
      <c r="G9151" t="s">
        <v>39</v>
      </c>
      <c r="H9151" t="s">
        <v>4</v>
      </c>
      <c r="I9151">
        <v>2019</v>
      </c>
      <c r="J9151">
        <v>2050</v>
      </c>
      <c r="K9151">
        <v>349.700962880031</v>
      </c>
    </row>
    <row r="9152" spans="5:11" x14ac:dyDescent="0.2">
      <c r="E9152" t="str">
        <f t="shared" si="142"/>
        <v>Services</v>
      </c>
      <c r="F9152" t="s">
        <v>87</v>
      </c>
      <c r="G9152" t="s">
        <v>39</v>
      </c>
      <c r="H9152" t="s">
        <v>4</v>
      </c>
      <c r="I9152">
        <v>2020</v>
      </c>
      <c r="J9152">
        <v>2048</v>
      </c>
      <c r="K9152">
        <v>314.55498403045999</v>
      </c>
    </row>
    <row r="9153" spans="5:11" x14ac:dyDescent="0.2">
      <c r="E9153" t="str">
        <f t="shared" si="142"/>
        <v>Services</v>
      </c>
      <c r="F9153" t="s">
        <v>87</v>
      </c>
      <c r="G9153" t="s">
        <v>39</v>
      </c>
      <c r="H9153" t="s">
        <v>4</v>
      </c>
      <c r="I9153">
        <v>2020</v>
      </c>
      <c r="J9153">
        <v>2049</v>
      </c>
      <c r="K9153">
        <v>324.43134104113602</v>
      </c>
    </row>
    <row r="9154" spans="5:11" x14ac:dyDescent="0.2">
      <c r="E9154" t="str">
        <f t="shared" si="142"/>
        <v>Services</v>
      </c>
      <c r="F9154" t="s">
        <v>87</v>
      </c>
      <c r="G9154" t="s">
        <v>39</v>
      </c>
      <c r="H9154" t="s">
        <v>4</v>
      </c>
      <c r="I9154">
        <v>2020</v>
      </c>
      <c r="J9154">
        <v>2050</v>
      </c>
      <c r="K9154">
        <v>324.977138653091</v>
      </c>
    </row>
    <row r="9155" spans="5:11" x14ac:dyDescent="0.2">
      <c r="E9155" t="str">
        <f t="shared" ref="E9155:E9218" si="143">VLOOKUP(F9155,$A$2:$B$53,2,)</f>
        <v>Services</v>
      </c>
      <c r="F9155" t="s">
        <v>87</v>
      </c>
      <c r="G9155" t="s">
        <v>39</v>
      </c>
      <c r="H9155" t="s">
        <v>4</v>
      </c>
      <c r="I9155">
        <v>2021</v>
      </c>
      <c r="J9155">
        <v>2048</v>
      </c>
      <c r="K9155">
        <v>320.21941401305202</v>
      </c>
    </row>
    <row r="9156" spans="5:11" x14ac:dyDescent="0.2">
      <c r="E9156" t="str">
        <f t="shared" si="143"/>
        <v>Services</v>
      </c>
      <c r="F9156" t="s">
        <v>87</v>
      </c>
      <c r="G9156" t="s">
        <v>39</v>
      </c>
      <c r="H9156" t="s">
        <v>4</v>
      </c>
      <c r="I9156">
        <v>2021</v>
      </c>
      <c r="J9156">
        <v>2049</v>
      </c>
      <c r="K9156">
        <v>331.44894642147801</v>
      </c>
    </row>
    <row r="9157" spans="5:11" x14ac:dyDescent="0.2">
      <c r="E9157" t="str">
        <f t="shared" si="143"/>
        <v>Services</v>
      </c>
      <c r="F9157" t="s">
        <v>87</v>
      </c>
      <c r="G9157" t="s">
        <v>39</v>
      </c>
      <c r="H9157" t="s">
        <v>4</v>
      </c>
      <c r="I9157">
        <v>2021</v>
      </c>
      <c r="J9157">
        <v>2050</v>
      </c>
      <c r="K9157">
        <v>331.93213438948101</v>
      </c>
    </row>
    <row r="9158" spans="5:11" x14ac:dyDescent="0.2">
      <c r="E9158" t="str">
        <f t="shared" si="143"/>
        <v>Services</v>
      </c>
      <c r="F9158" t="s">
        <v>87</v>
      </c>
      <c r="G9158" t="s">
        <v>39</v>
      </c>
      <c r="H9158" t="s">
        <v>4</v>
      </c>
      <c r="I9158">
        <v>2022</v>
      </c>
      <c r="J9158">
        <v>2048</v>
      </c>
      <c r="K9158">
        <v>325.70736005983701</v>
      </c>
    </row>
    <row r="9159" spans="5:11" x14ac:dyDescent="0.2">
      <c r="E9159" t="str">
        <f t="shared" si="143"/>
        <v>Services</v>
      </c>
      <c r="F9159" t="s">
        <v>87</v>
      </c>
      <c r="G9159" t="s">
        <v>39</v>
      </c>
      <c r="H9159" t="s">
        <v>4</v>
      </c>
      <c r="I9159">
        <v>2022</v>
      </c>
      <c r="J9159">
        <v>2049</v>
      </c>
      <c r="K9159">
        <v>338.27297719465003</v>
      </c>
    </row>
    <row r="9160" spans="5:11" x14ac:dyDescent="0.2">
      <c r="E9160" t="str">
        <f t="shared" si="143"/>
        <v>Services</v>
      </c>
      <c r="F9160" t="s">
        <v>87</v>
      </c>
      <c r="G9160" t="s">
        <v>39</v>
      </c>
      <c r="H9160" t="s">
        <v>4</v>
      </c>
      <c r="I9160">
        <v>2022</v>
      </c>
      <c r="J9160">
        <v>2050</v>
      </c>
      <c r="K9160">
        <v>338.651256322677</v>
      </c>
    </row>
    <row r="9161" spans="5:11" x14ac:dyDescent="0.2">
      <c r="E9161" t="str">
        <f t="shared" si="143"/>
        <v>Services</v>
      </c>
      <c r="F9161" t="s">
        <v>87</v>
      </c>
      <c r="G9161" t="s">
        <v>39</v>
      </c>
      <c r="H9161" t="s">
        <v>4</v>
      </c>
      <c r="I9161">
        <v>2023</v>
      </c>
      <c r="J9161">
        <v>2048</v>
      </c>
      <c r="K9161">
        <v>330.470258191455</v>
      </c>
    </row>
    <row r="9162" spans="5:11" x14ac:dyDescent="0.2">
      <c r="E9162" t="str">
        <f t="shared" si="143"/>
        <v>Services</v>
      </c>
      <c r="F9162" t="s">
        <v>87</v>
      </c>
      <c r="G9162" t="s">
        <v>39</v>
      </c>
      <c r="H9162" t="s">
        <v>4</v>
      </c>
      <c r="I9162">
        <v>2023</v>
      </c>
      <c r="J9162">
        <v>2049</v>
      </c>
      <c r="K9162">
        <v>344.25974721231199</v>
      </c>
    </row>
    <row r="9163" spans="5:11" x14ac:dyDescent="0.2">
      <c r="E9163" t="str">
        <f t="shared" si="143"/>
        <v>Services</v>
      </c>
      <c r="F9163" t="s">
        <v>87</v>
      </c>
      <c r="G9163" t="s">
        <v>39</v>
      </c>
      <c r="H9163" t="s">
        <v>4</v>
      </c>
      <c r="I9163">
        <v>2023</v>
      </c>
      <c r="J9163">
        <v>2050</v>
      </c>
      <c r="K9163">
        <v>344.60272690945101</v>
      </c>
    </row>
    <row r="9164" spans="5:11" x14ac:dyDescent="0.2">
      <c r="E9164" t="str">
        <f t="shared" si="143"/>
        <v>Services</v>
      </c>
      <c r="F9164" t="s">
        <v>87</v>
      </c>
      <c r="G9164" t="s">
        <v>39</v>
      </c>
      <c r="H9164" t="s">
        <v>4</v>
      </c>
      <c r="I9164">
        <v>2024</v>
      </c>
      <c r="J9164">
        <v>2048</v>
      </c>
      <c r="K9164">
        <v>335.57147477839902</v>
      </c>
    </row>
    <row r="9165" spans="5:11" x14ac:dyDescent="0.2">
      <c r="E9165" t="str">
        <f t="shared" si="143"/>
        <v>Services</v>
      </c>
      <c r="F9165" t="s">
        <v>87</v>
      </c>
      <c r="G9165" t="s">
        <v>39</v>
      </c>
      <c r="H9165" t="s">
        <v>4</v>
      </c>
      <c r="I9165">
        <v>2024</v>
      </c>
      <c r="J9165">
        <v>2049</v>
      </c>
      <c r="K9165">
        <v>350.60589082930602</v>
      </c>
    </row>
    <row r="9166" spans="5:11" x14ac:dyDescent="0.2">
      <c r="E9166" t="str">
        <f t="shared" si="143"/>
        <v>Services</v>
      </c>
      <c r="F9166" t="s">
        <v>87</v>
      </c>
      <c r="G9166" t="s">
        <v>39</v>
      </c>
      <c r="H9166" t="s">
        <v>4</v>
      </c>
      <c r="I9166">
        <v>2024</v>
      </c>
      <c r="J9166">
        <v>2050</v>
      </c>
      <c r="K9166">
        <v>350.909886093306</v>
      </c>
    </row>
    <row r="9167" spans="5:11" x14ac:dyDescent="0.2">
      <c r="E9167" t="str">
        <f t="shared" si="143"/>
        <v>Services</v>
      </c>
      <c r="F9167" t="s">
        <v>87</v>
      </c>
      <c r="G9167" t="s">
        <v>39</v>
      </c>
      <c r="H9167" t="s">
        <v>4</v>
      </c>
      <c r="I9167">
        <v>2025</v>
      </c>
      <c r="J9167">
        <v>2048</v>
      </c>
      <c r="K9167">
        <v>339.81540615022499</v>
      </c>
    </row>
    <row r="9168" spans="5:11" x14ac:dyDescent="0.2">
      <c r="E9168" t="str">
        <f t="shared" si="143"/>
        <v>Services</v>
      </c>
      <c r="F9168" t="s">
        <v>87</v>
      </c>
      <c r="G9168" t="s">
        <v>39</v>
      </c>
      <c r="H9168" t="s">
        <v>4</v>
      </c>
      <c r="I9168">
        <v>2025</v>
      </c>
      <c r="J9168">
        <v>2049</v>
      </c>
      <c r="K9168">
        <v>355.92874198514897</v>
      </c>
    </row>
    <row r="9169" spans="5:11" x14ac:dyDescent="0.2">
      <c r="E9169" t="str">
        <f t="shared" si="143"/>
        <v>Services</v>
      </c>
      <c r="F9169" t="s">
        <v>87</v>
      </c>
      <c r="G9169" t="s">
        <v>39</v>
      </c>
      <c r="H9169" t="s">
        <v>4</v>
      </c>
      <c r="I9169">
        <v>2025</v>
      </c>
      <c r="J9169">
        <v>2050</v>
      </c>
      <c r="K9169">
        <v>356.22592386960901</v>
      </c>
    </row>
    <row r="9170" spans="5:11" x14ac:dyDescent="0.2">
      <c r="E9170" t="str">
        <f t="shared" si="143"/>
        <v>Services</v>
      </c>
      <c r="F9170" t="s">
        <v>87</v>
      </c>
      <c r="G9170" t="s">
        <v>39</v>
      </c>
      <c r="H9170" t="s">
        <v>4</v>
      </c>
      <c r="I9170">
        <v>2026</v>
      </c>
      <c r="J9170">
        <v>2048</v>
      </c>
      <c r="K9170">
        <v>344.19662345069003</v>
      </c>
    </row>
    <row r="9171" spans="5:11" x14ac:dyDescent="0.2">
      <c r="E9171" t="str">
        <f t="shared" si="143"/>
        <v>Services</v>
      </c>
      <c r="F9171" t="s">
        <v>87</v>
      </c>
      <c r="G9171" t="s">
        <v>39</v>
      </c>
      <c r="H9171" t="s">
        <v>4</v>
      </c>
      <c r="I9171">
        <v>2026</v>
      </c>
      <c r="J9171">
        <v>2049</v>
      </c>
      <c r="K9171">
        <v>361.45240003298102</v>
      </c>
    </row>
    <row r="9172" spans="5:11" x14ac:dyDescent="0.2">
      <c r="E9172" t="str">
        <f t="shared" si="143"/>
        <v>Services</v>
      </c>
      <c r="F9172" t="s">
        <v>87</v>
      </c>
      <c r="G9172" t="s">
        <v>39</v>
      </c>
      <c r="H9172" t="s">
        <v>4</v>
      </c>
      <c r="I9172">
        <v>2026</v>
      </c>
      <c r="J9172">
        <v>2050</v>
      </c>
      <c r="K9172">
        <v>361.75895965937099</v>
      </c>
    </row>
    <row r="9173" spans="5:11" x14ac:dyDescent="0.2">
      <c r="E9173" t="str">
        <f t="shared" si="143"/>
        <v>Services</v>
      </c>
      <c r="F9173" t="s">
        <v>87</v>
      </c>
      <c r="G9173" t="s">
        <v>39</v>
      </c>
      <c r="H9173" t="s">
        <v>4</v>
      </c>
      <c r="I9173">
        <v>2027</v>
      </c>
      <c r="J9173">
        <v>2048</v>
      </c>
      <c r="K9173">
        <v>348.858651472053</v>
      </c>
    </row>
    <row r="9174" spans="5:11" x14ac:dyDescent="0.2">
      <c r="E9174" t="str">
        <f t="shared" si="143"/>
        <v>Services</v>
      </c>
      <c r="F9174" t="s">
        <v>87</v>
      </c>
      <c r="G9174" t="s">
        <v>39</v>
      </c>
      <c r="H9174" t="s">
        <v>4</v>
      </c>
      <c r="I9174">
        <v>2027</v>
      </c>
      <c r="J9174">
        <v>2049</v>
      </c>
      <c r="K9174">
        <v>367.25459258745099</v>
      </c>
    </row>
    <row r="9175" spans="5:11" x14ac:dyDescent="0.2">
      <c r="E9175" t="str">
        <f t="shared" si="143"/>
        <v>Services</v>
      </c>
      <c r="F9175" t="s">
        <v>87</v>
      </c>
      <c r="G9175" t="s">
        <v>39</v>
      </c>
      <c r="H9175" t="s">
        <v>4</v>
      </c>
      <c r="I9175">
        <v>2027</v>
      </c>
      <c r="J9175">
        <v>2050</v>
      </c>
      <c r="K9175">
        <v>367.58380720919502</v>
      </c>
    </row>
    <row r="9176" spans="5:11" x14ac:dyDescent="0.2">
      <c r="E9176" t="str">
        <f t="shared" si="143"/>
        <v>Services</v>
      </c>
      <c r="F9176" t="s">
        <v>87</v>
      </c>
      <c r="G9176" t="s">
        <v>39</v>
      </c>
      <c r="H9176" t="s">
        <v>4</v>
      </c>
      <c r="I9176">
        <v>2028</v>
      </c>
      <c r="J9176">
        <v>2048</v>
      </c>
      <c r="K9176">
        <v>353.613834447616</v>
      </c>
    </row>
    <row r="9177" spans="5:11" x14ac:dyDescent="0.2">
      <c r="E9177" t="str">
        <f t="shared" si="143"/>
        <v>Services</v>
      </c>
      <c r="F9177" t="s">
        <v>87</v>
      </c>
      <c r="G9177" t="s">
        <v>39</v>
      </c>
      <c r="H9177" t="s">
        <v>4</v>
      </c>
      <c r="I9177">
        <v>2028</v>
      </c>
      <c r="J9177">
        <v>2049</v>
      </c>
      <c r="K9177">
        <v>373.05690811786798</v>
      </c>
    </row>
    <row r="9178" spans="5:11" x14ac:dyDescent="0.2">
      <c r="E9178" t="str">
        <f t="shared" si="143"/>
        <v>Services</v>
      </c>
      <c r="F9178" t="s">
        <v>87</v>
      </c>
      <c r="G9178" t="s">
        <v>39</v>
      </c>
      <c r="H9178" t="s">
        <v>4</v>
      </c>
      <c r="I9178">
        <v>2028</v>
      </c>
      <c r="J9178">
        <v>2050</v>
      </c>
      <c r="K9178">
        <v>373.462928822452</v>
      </c>
    </row>
    <row r="9179" spans="5:11" x14ac:dyDescent="0.2">
      <c r="E9179" t="str">
        <f t="shared" si="143"/>
        <v>Services</v>
      </c>
      <c r="F9179" t="s">
        <v>87</v>
      </c>
      <c r="G9179" t="s">
        <v>39</v>
      </c>
      <c r="H9179" t="s">
        <v>4</v>
      </c>
      <c r="I9179">
        <v>2029</v>
      </c>
      <c r="J9179">
        <v>2048</v>
      </c>
      <c r="K9179">
        <v>359.73415686955099</v>
      </c>
    </row>
    <row r="9180" spans="5:11" x14ac:dyDescent="0.2">
      <c r="E9180" t="str">
        <f t="shared" si="143"/>
        <v>Services</v>
      </c>
      <c r="F9180" t="s">
        <v>87</v>
      </c>
      <c r="G9180" t="s">
        <v>39</v>
      </c>
      <c r="H9180" t="s">
        <v>4</v>
      </c>
      <c r="I9180">
        <v>2029</v>
      </c>
      <c r="J9180">
        <v>2049</v>
      </c>
      <c r="K9180">
        <v>380.35143112002999</v>
      </c>
    </row>
    <row r="9181" spans="5:11" x14ac:dyDescent="0.2">
      <c r="E9181" t="str">
        <f t="shared" si="143"/>
        <v>Services</v>
      </c>
      <c r="F9181" t="s">
        <v>87</v>
      </c>
      <c r="G9181" t="s">
        <v>39</v>
      </c>
      <c r="H9181" t="s">
        <v>4</v>
      </c>
      <c r="I9181">
        <v>2029</v>
      </c>
      <c r="J9181">
        <v>2050</v>
      </c>
      <c r="K9181">
        <v>380.85682816287903</v>
      </c>
    </row>
    <row r="9182" spans="5:11" x14ac:dyDescent="0.2">
      <c r="E9182" t="str">
        <f t="shared" si="143"/>
        <v>Services</v>
      </c>
      <c r="F9182" t="s">
        <v>87</v>
      </c>
      <c r="G9182" t="s">
        <v>39</v>
      </c>
      <c r="H9182" t="s">
        <v>4</v>
      </c>
      <c r="I9182">
        <v>2030</v>
      </c>
      <c r="J9182">
        <v>2048</v>
      </c>
      <c r="K9182">
        <v>366.33010743612499</v>
      </c>
    </row>
    <row r="9183" spans="5:11" x14ac:dyDescent="0.2">
      <c r="E9183" t="str">
        <f t="shared" si="143"/>
        <v>Services</v>
      </c>
      <c r="F9183" t="s">
        <v>87</v>
      </c>
      <c r="G9183" t="s">
        <v>39</v>
      </c>
      <c r="H9183" t="s">
        <v>4</v>
      </c>
      <c r="I9183">
        <v>2030</v>
      </c>
      <c r="J9183">
        <v>2049</v>
      </c>
      <c r="K9183">
        <v>388.29265840851002</v>
      </c>
    </row>
    <row r="9184" spans="5:11" x14ac:dyDescent="0.2">
      <c r="E9184" t="str">
        <f t="shared" si="143"/>
        <v>Services</v>
      </c>
      <c r="F9184" t="s">
        <v>87</v>
      </c>
      <c r="G9184" t="s">
        <v>39</v>
      </c>
      <c r="H9184" t="s">
        <v>4</v>
      </c>
      <c r="I9184">
        <v>2030</v>
      </c>
      <c r="J9184">
        <v>2050</v>
      </c>
      <c r="K9184">
        <v>388.79491925060501</v>
      </c>
    </row>
    <row r="9185" spans="5:11" x14ac:dyDescent="0.2">
      <c r="E9185" t="str">
        <f t="shared" si="143"/>
        <v>Services</v>
      </c>
      <c r="F9185" t="s">
        <v>87</v>
      </c>
      <c r="G9185" t="s">
        <v>39</v>
      </c>
      <c r="H9185" t="s">
        <v>4</v>
      </c>
      <c r="I9185">
        <v>2031</v>
      </c>
      <c r="J9185">
        <v>2048</v>
      </c>
      <c r="K9185">
        <v>373.51624534759998</v>
      </c>
    </row>
    <row r="9186" spans="5:11" x14ac:dyDescent="0.2">
      <c r="E9186" t="str">
        <f t="shared" si="143"/>
        <v>Services</v>
      </c>
      <c r="F9186" t="s">
        <v>87</v>
      </c>
      <c r="G9186" t="s">
        <v>39</v>
      </c>
      <c r="H9186" t="s">
        <v>4</v>
      </c>
      <c r="I9186">
        <v>2031</v>
      </c>
      <c r="J9186">
        <v>2049</v>
      </c>
      <c r="K9186">
        <v>396.89508836668199</v>
      </c>
    </row>
    <row r="9187" spans="5:11" x14ac:dyDescent="0.2">
      <c r="E9187" t="str">
        <f t="shared" si="143"/>
        <v>Services</v>
      </c>
      <c r="F9187" t="s">
        <v>87</v>
      </c>
      <c r="G9187" t="s">
        <v>39</v>
      </c>
      <c r="H9187" t="s">
        <v>4</v>
      </c>
      <c r="I9187">
        <v>2031</v>
      </c>
      <c r="J9187">
        <v>2050</v>
      </c>
      <c r="K9187">
        <v>397.49569492865101</v>
      </c>
    </row>
    <row r="9188" spans="5:11" x14ac:dyDescent="0.2">
      <c r="E9188" t="str">
        <f t="shared" si="143"/>
        <v>Services</v>
      </c>
      <c r="F9188" t="s">
        <v>87</v>
      </c>
      <c r="G9188" t="s">
        <v>39</v>
      </c>
      <c r="H9188" t="s">
        <v>4</v>
      </c>
      <c r="I9188">
        <v>2032</v>
      </c>
      <c r="J9188">
        <v>2048</v>
      </c>
      <c r="K9188">
        <v>381.089899408468</v>
      </c>
    </row>
    <row r="9189" spans="5:11" x14ac:dyDescent="0.2">
      <c r="E9189" t="str">
        <f t="shared" si="143"/>
        <v>Services</v>
      </c>
      <c r="F9189" t="s">
        <v>87</v>
      </c>
      <c r="G9189" t="s">
        <v>39</v>
      </c>
      <c r="H9189" t="s">
        <v>4</v>
      </c>
      <c r="I9189">
        <v>2032</v>
      </c>
      <c r="J9189">
        <v>2049</v>
      </c>
      <c r="K9189">
        <v>405.84413139371202</v>
      </c>
    </row>
    <row r="9190" spans="5:11" x14ac:dyDescent="0.2">
      <c r="E9190" t="str">
        <f t="shared" si="143"/>
        <v>Services</v>
      </c>
      <c r="F9190" t="s">
        <v>87</v>
      </c>
      <c r="G9190" t="s">
        <v>39</v>
      </c>
      <c r="H9190" t="s">
        <v>4</v>
      </c>
      <c r="I9190">
        <v>2032</v>
      </c>
      <c r="J9190">
        <v>2050</v>
      </c>
      <c r="K9190">
        <v>406.45430921213</v>
      </c>
    </row>
    <row r="9191" spans="5:11" x14ac:dyDescent="0.2">
      <c r="E9191" t="str">
        <f t="shared" si="143"/>
        <v>Services</v>
      </c>
      <c r="F9191" t="s">
        <v>87</v>
      </c>
      <c r="G9191" t="s">
        <v>39</v>
      </c>
      <c r="H9191" t="s">
        <v>4</v>
      </c>
      <c r="I9191">
        <v>2033</v>
      </c>
      <c r="J9191">
        <v>2048</v>
      </c>
      <c r="K9191">
        <v>389.35881295005601</v>
      </c>
    </row>
    <row r="9192" spans="5:11" x14ac:dyDescent="0.2">
      <c r="E9192" t="str">
        <f t="shared" si="143"/>
        <v>Services</v>
      </c>
      <c r="F9192" t="s">
        <v>87</v>
      </c>
      <c r="G9192" t="s">
        <v>39</v>
      </c>
      <c r="H9192" t="s">
        <v>4</v>
      </c>
      <c r="I9192">
        <v>2033</v>
      </c>
      <c r="J9192">
        <v>2049</v>
      </c>
      <c r="K9192">
        <v>415.24751445130403</v>
      </c>
    </row>
    <row r="9193" spans="5:11" x14ac:dyDescent="0.2">
      <c r="E9193" t="str">
        <f t="shared" si="143"/>
        <v>Services</v>
      </c>
      <c r="F9193" t="s">
        <v>87</v>
      </c>
      <c r="G9193" t="s">
        <v>39</v>
      </c>
      <c r="H9193" t="s">
        <v>4</v>
      </c>
      <c r="I9193">
        <v>2033</v>
      </c>
      <c r="J9193">
        <v>2050</v>
      </c>
      <c r="K9193">
        <v>416.07478245841997</v>
      </c>
    </row>
    <row r="9194" spans="5:11" x14ac:dyDescent="0.2">
      <c r="E9194" t="str">
        <f t="shared" si="143"/>
        <v>Services</v>
      </c>
      <c r="F9194" t="s">
        <v>87</v>
      </c>
      <c r="G9194" t="s">
        <v>39</v>
      </c>
      <c r="H9194" t="s">
        <v>4</v>
      </c>
      <c r="I9194">
        <v>2034</v>
      </c>
      <c r="J9194">
        <v>2048</v>
      </c>
      <c r="K9194">
        <v>398.32426834826401</v>
      </c>
    </row>
    <row r="9195" spans="5:11" x14ac:dyDescent="0.2">
      <c r="E9195" t="str">
        <f t="shared" si="143"/>
        <v>Services</v>
      </c>
      <c r="F9195" t="s">
        <v>87</v>
      </c>
      <c r="G9195" t="s">
        <v>39</v>
      </c>
      <c r="H9195" t="s">
        <v>4</v>
      </c>
      <c r="I9195">
        <v>2034</v>
      </c>
      <c r="J9195">
        <v>2049</v>
      </c>
      <c r="K9195">
        <v>425.34372324564902</v>
      </c>
    </row>
    <row r="9196" spans="5:11" x14ac:dyDescent="0.2">
      <c r="E9196" t="str">
        <f t="shared" si="143"/>
        <v>Services</v>
      </c>
      <c r="F9196" t="s">
        <v>87</v>
      </c>
      <c r="G9196" t="s">
        <v>39</v>
      </c>
      <c r="H9196" t="s">
        <v>4</v>
      </c>
      <c r="I9196">
        <v>2034</v>
      </c>
      <c r="J9196">
        <v>2050</v>
      </c>
      <c r="K9196">
        <v>426.49895456399003</v>
      </c>
    </row>
    <row r="9197" spans="5:11" x14ac:dyDescent="0.2">
      <c r="E9197" t="str">
        <f t="shared" si="143"/>
        <v>Services</v>
      </c>
      <c r="F9197" t="s">
        <v>87</v>
      </c>
      <c r="G9197" t="s">
        <v>39</v>
      </c>
      <c r="H9197" t="s">
        <v>4</v>
      </c>
      <c r="I9197">
        <v>2035</v>
      </c>
      <c r="J9197">
        <v>2048</v>
      </c>
      <c r="K9197">
        <v>408.28538669876798</v>
      </c>
    </row>
    <row r="9198" spans="5:11" x14ac:dyDescent="0.2">
      <c r="E9198" t="str">
        <f t="shared" si="143"/>
        <v>Services</v>
      </c>
      <c r="F9198" t="s">
        <v>87</v>
      </c>
      <c r="G9198" t="s">
        <v>39</v>
      </c>
      <c r="H9198" t="s">
        <v>4</v>
      </c>
      <c r="I9198">
        <v>2035</v>
      </c>
      <c r="J9198">
        <v>2049</v>
      </c>
      <c r="K9198">
        <v>436.37625112783098</v>
      </c>
    </row>
    <row r="9199" spans="5:11" x14ac:dyDescent="0.2">
      <c r="E9199" t="str">
        <f t="shared" si="143"/>
        <v>Services</v>
      </c>
      <c r="F9199" t="s">
        <v>87</v>
      </c>
      <c r="G9199" t="s">
        <v>39</v>
      </c>
      <c r="H9199" t="s">
        <v>4</v>
      </c>
      <c r="I9199">
        <v>2035</v>
      </c>
      <c r="J9199">
        <v>2050</v>
      </c>
      <c r="K9199">
        <v>437.96632847019703</v>
      </c>
    </row>
    <row r="9200" spans="5:11" x14ac:dyDescent="0.2">
      <c r="E9200" t="str">
        <f t="shared" si="143"/>
        <v>Services</v>
      </c>
      <c r="F9200" t="s">
        <v>87</v>
      </c>
      <c r="G9200" t="s">
        <v>39</v>
      </c>
      <c r="H9200" t="s">
        <v>4</v>
      </c>
      <c r="I9200">
        <v>2036</v>
      </c>
      <c r="J9200">
        <v>2048</v>
      </c>
      <c r="K9200">
        <v>419.05564678828603</v>
      </c>
    </row>
    <row r="9201" spans="5:11" x14ac:dyDescent="0.2">
      <c r="E9201" t="str">
        <f t="shared" si="143"/>
        <v>Services</v>
      </c>
      <c r="F9201" t="s">
        <v>87</v>
      </c>
      <c r="G9201" t="s">
        <v>39</v>
      </c>
      <c r="H9201" t="s">
        <v>4</v>
      </c>
      <c r="I9201">
        <v>2036</v>
      </c>
      <c r="J9201">
        <v>2049</v>
      </c>
      <c r="K9201">
        <v>448.38947030434701</v>
      </c>
    </row>
    <row r="9202" spans="5:11" x14ac:dyDescent="0.2">
      <c r="E9202" t="str">
        <f t="shared" si="143"/>
        <v>Services</v>
      </c>
      <c r="F9202" t="s">
        <v>87</v>
      </c>
      <c r="G9202" t="s">
        <v>39</v>
      </c>
      <c r="H9202" t="s">
        <v>4</v>
      </c>
      <c r="I9202">
        <v>2036</v>
      </c>
      <c r="J9202">
        <v>2050</v>
      </c>
      <c r="K9202">
        <v>450.06112510140701</v>
      </c>
    </row>
    <row r="9203" spans="5:11" x14ac:dyDescent="0.2">
      <c r="E9203" t="str">
        <f t="shared" si="143"/>
        <v>Services</v>
      </c>
      <c r="F9203" t="s">
        <v>87</v>
      </c>
      <c r="G9203" t="s">
        <v>39</v>
      </c>
      <c r="H9203" t="s">
        <v>4</v>
      </c>
      <c r="I9203">
        <v>2037</v>
      </c>
      <c r="J9203">
        <v>2048</v>
      </c>
      <c r="K9203">
        <v>430.55599014862099</v>
      </c>
    </row>
    <row r="9204" spans="5:11" x14ac:dyDescent="0.2">
      <c r="E9204" t="str">
        <f t="shared" si="143"/>
        <v>Services</v>
      </c>
      <c r="F9204" t="s">
        <v>87</v>
      </c>
      <c r="G9204" t="s">
        <v>39</v>
      </c>
      <c r="H9204" t="s">
        <v>4</v>
      </c>
      <c r="I9204">
        <v>2037</v>
      </c>
      <c r="J9204">
        <v>2049</v>
      </c>
      <c r="K9204">
        <v>461.09256351034998</v>
      </c>
    </row>
    <row r="9205" spans="5:11" x14ac:dyDescent="0.2">
      <c r="E9205" t="str">
        <f t="shared" si="143"/>
        <v>Services</v>
      </c>
      <c r="F9205" t="s">
        <v>87</v>
      </c>
      <c r="G9205" t="s">
        <v>39</v>
      </c>
      <c r="H9205" t="s">
        <v>4</v>
      </c>
      <c r="I9205">
        <v>2037</v>
      </c>
      <c r="J9205">
        <v>2050</v>
      </c>
      <c r="K9205">
        <v>462.785487630864</v>
      </c>
    </row>
    <row r="9206" spans="5:11" x14ac:dyDescent="0.2">
      <c r="E9206" t="str">
        <f t="shared" si="143"/>
        <v>Services</v>
      </c>
      <c r="F9206" t="s">
        <v>87</v>
      </c>
      <c r="G9206" t="s">
        <v>39</v>
      </c>
      <c r="H9206" t="s">
        <v>4</v>
      </c>
      <c r="I9206">
        <v>2038</v>
      </c>
      <c r="J9206">
        <v>2048</v>
      </c>
      <c r="K9206">
        <v>442.80770733054197</v>
      </c>
    </row>
    <row r="9207" spans="5:11" x14ac:dyDescent="0.2">
      <c r="E9207" t="str">
        <f t="shared" si="143"/>
        <v>Services</v>
      </c>
      <c r="F9207" t="s">
        <v>87</v>
      </c>
      <c r="G9207" t="s">
        <v>39</v>
      </c>
      <c r="H9207" t="s">
        <v>4</v>
      </c>
      <c r="I9207">
        <v>2038</v>
      </c>
      <c r="J9207">
        <v>2049</v>
      </c>
      <c r="K9207">
        <v>474.49688453271398</v>
      </c>
    </row>
    <row r="9208" spans="5:11" x14ac:dyDescent="0.2">
      <c r="E9208" t="str">
        <f t="shared" si="143"/>
        <v>Services</v>
      </c>
      <c r="F9208" t="s">
        <v>87</v>
      </c>
      <c r="G9208" t="s">
        <v>39</v>
      </c>
      <c r="H9208" t="s">
        <v>4</v>
      </c>
      <c r="I9208">
        <v>2038</v>
      </c>
      <c r="J9208">
        <v>2050</v>
      </c>
      <c r="K9208">
        <v>476.24321982768902</v>
      </c>
    </row>
    <row r="9209" spans="5:11" x14ac:dyDescent="0.2">
      <c r="E9209" t="str">
        <f t="shared" si="143"/>
        <v>Services</v>
      </c>
      <c r="F9209" t="s">
        <v>87</v>
      </c>
      <c r="G9209" t="s">
        <v>39</v>
      </c>
      <c r="H9209" t="s">
        <v>4</v>
      </c>
      <c r="I9209">
        <v>2039</v>
      </c>
      <c r="J9209">
        <v>2048</v>
      </c>
      <c r="K9209">
        <v>454.683708136409</v>
      </c>
    </row>
    <row r="9210" spans="5:11" x14ac:dyDescent="0.2">
      <c r="E9210" t="str">
        <f t="shared" si="143"/>
        <v>Services</v>
      </c>
      <c r="F9210" t="s">
        <v>87</v>
      </c>
      <c r="G9210" t="s">
        <v>39</v>
      </c>
      <c r="H9210" t="s">
        <v>4</v>
      </c>
      <c r="I9210">
        <v>2039</v>
      </c>
      <c r="J9210">
        <v>2049</v>
      </c>
      <c r="K9210">
        <v>487.53153093545302</v>
      </c>
    </row>
    <row r="9211" spans="5:11" x14ac:dyDescent="0.2">
      <c r="E9211" t="str">
        <f t="shared" si="143"/>
        <v>Services</v>
      </c>
      <c r="F9211" t="s">
        <v>87</v>
      </c>
      <c r="G9211" t="s">
        <v>39</v>
      </c>
      <c r="H9211" t="s">
        <v>4</v>
      </c>
      <c r="I9211">
        <v>2039</v>
      </c>
      <c r="J9211">
        <v>2050</v>
      </c>
      <c r="K9211">
        <v>489.16703497260801</v>
      </c>
    </row>
    <row r="9212" spans="5:11" x14ac:dyDescent="0.2">
      <c r="E9212" t="str">
        <f t="shared" si="143"/>
        <v>Services</v>
      </c>
      <c r="F9212" t="s">
        <v>87</v>
      </c>
      <c r="G9212" t="s">
        <v>39</v>
      </c>
      <c r="H9212" t="s">
        <v>4</v>
      </c>
      <c r="I9212">
        <v>2040</v>
      </c>
      <c r="J9212">
        <v>2048</v>
      </c>
      <c r="K9212">
        <v>467.17120238145998</v>
      </c>
    </row>
    <row r="9213" spans="5:11" x14ac:dyDescent="0.2">
      <c r="E9213" t="str">
        <f t="shared" si="143"/>
        <v>Services</v>
      </c>
      <c r="F9213" t="s">
        <v>87</v>
      </c>
      <c r="G9213" t="s">
        <v>39</v>
      </c>
      <c r="H9213" t="s">
        <v>4</v>
      </c>
      <c r="I9213">
        <v>2040</v>
      </c>
      <c r="J9213">
        <v>2049</v>
      </c>
      <c r="K9213">
        <v>501.13301765509402</v>
      </c>
    </row>
    <row r="9214" spans="5:11" x14ac:dyDescent="0.2">
      <c r="E9214" t="str">
        <f t="shared" si="143"/>
        <v>Services</v>
      </c>
      <c r="F9214" t="s">
        <v>87</v>
      </c>
      <c r="G9214" t="s">
        <v>39</v>
      </c>
      <c r="H9214" t="s">
        <v>4</v>
      </c>
      <c r="I9214">
        <v>2040</v>
      </c>
      <c r="J9214">
        <v>2050</v>
      </c>
      <c r="K9214">
        <v>502.635387667744</v>
      </c>
    </row>
    <row r="9215" spans="5:11" x14ac:dyDescent="0.2">
      <c r="E9215" t="str">
        <f t="shared" si="143"/>
        <v>Services</v>
      </c>
      <c r="F9215" t="s">
        <v>87</v>
      </c>
      <c r="G9215" t="s">
        <v>39</v>
      </c>
      <c r="H9215" t="s">
        <v>4</v>
      </c>
      <c r="I9215">
        <v>2041</v>
      </c>
      <c r="J9215">
        <v>2048</v>
      </c>
      <c r="K9215">
        <v>482.31148792564397</v>
      </c>
    </row>
    <row r="9216" spans="5:11" x14ac:dyDescent="0.2">
      <c r="E9216" t="str">
        <f t="shared" si="143"/>
        <v>Services</v>
      </c>
      <c r="F9216" t="s">
        <v>87</v>
      </c>
      <c r="G9216" t="s">
        <v>39</v>
      </c>
      <c r="H9216" t="s">
        <v>4</v>
      </c>
      <c r="I9216">
        <v>2041</v>
      </c>
      <c r="J9216">
        <v>2049</v>
      </c>
      <c r="K9216">
        <v>517.76386960495495</v>
      </c>
    </row>
    <row r="9217" spans="5:11" x14ac:dyDescent="0.2">
      <c r="E9217" t="str">
        <f t="shared" si="143"/>
        <v>Services</v>
      </c>
      <c r="F9217" t="s">
        <v>87</v>
      </c>
      <c r="G9217" t="s">
        <v>39</v>
      </c>
      <c r="H9217" t="s">
        <v>4</v>
      </c>
      <c r="I9217">
        <v>2041</v>
      </c>
      <c r="J9217">
        <v>2050</v>
      </c>
      <c r="K9217">
        <v>519.27689601989096</v>
      </c>
    </row>
    <row r="9218" spans="5:11" x14ac:dyDescent="0.2">
      <c r="E9218" t="str">
        <f t="shared" si="143"/>
        <v>Services</v>
      </c>
      <c r="F9218" t="s">
        <v>87</v>
      </c>
      <c r="G9218" t="s">
        <v>39</v>
      </c>
      <c r="H9218" t="s">
        <v>4</v>
      </c>
      <c r="I9218">
        <v>2042</v>
      </c>
      <c r="J9218">
        <v>2048</v>
      </c>
      <c r="K9218">
        <v>498.25386517306902</v>
      </c>
    </row>
    <row r="9219" spans="5:11" x14ac:dyDescent="0.2">
      <c r="E9219" t="str">
        <f t="shared" ref="E9219:E9282" si="144">VLOOKUP(F9219,$A$2:$B$53,2,)</f>
        <v>Services</v>
      </c>
      <c r="F9219" t="s">
        <v>87</v>
      </c>
      <c r="G9219" t="s">
        <v>39</v>
      </c>
      <c r="H9219" t="s">
        <v>4</v>
      </c>
      <c r="I9219">
        <v>2042</v>
      </c>
      <c r="J9219">
        <v>2049</v>
      </c>
      <c r="K9219">
        <v>535.54402305134499</v>
      </c>
    </row>
    <row r="9220" spans="5:11" x14ac:dyDescent="0.2">
      <c r="E9220" t="str">
        <f t="shared" si="144"/>
        <v>Services</v>
      </c>
      <c r="F9220" t="s">
        <v>87</v>
      </c>
      <c r="G9220" t="s">
        <v>39</v>
      </c>
      <c r="H9220" t="s">
        <v>4</v>
      </c>
      <c r="I9220">
        <v>2042</v>
      </c>
      <c r="J9220">
        <v>2050</v>
      </c>
      <c r="K9220">
        <v>537.09526939486602</v>
      </c>
    </row>
    <row r="9221" spans="5:11" x14ac:dyDescent="0.2">
      <c r="E9221" t="str">
        <f t="shared" si="144"/>
        <v>Services</v>
      </c>
      <c r="F9221" t="s">
        <v>87</v>
      </c>
      <c r="G9221" t="s">
        <v>39</v>
      </c>
      <c r="H9221" t="s">
        <v>4</v>
      </c>
      <c r="I9221">
        <v>2043</v>
      </c>
      <c r="J9221">
        <v>2048</v>
      </c>
      <c r="K9221">
        <v>514.40367215501306</v>
      </c>
    </row>
    <row r="9222" spans="5:11" x14ac:dyDescent="0.2">
      <c r="E9222" t="str">
        <f t="shared" si="144"/>
        <v>Services</v>
      </c>
      <c r="F9222" t="s">
        <v>87</v>
      </c>
      <c r="G9222" t="s">
        <v>39</v>
      </c>
      <c r="H9222" t="s">
        <v>4</v>
      </c>
      <c r="I9222">
        <v>2043</v>
      </c>
      <c r="J9222">
        <v>2049</v>
      </c>
      <c r="K9222">
        <v>553.668539654857</v>
      </c>
    </row>
    <row r="9223" spans="5:11" x14ac:dyDescent="0.2">
      <c r="E9223" t="str">
        <f t="shared" si="144"/>
        <v>Services</v>
      </c>
      <c r="F9223" t="s">
        <v>87</v>
      </c>
      <c r="G9223" t="s">
        <v>39</v>
      </c>
      <c r="H9223" t="s">
        <v>4</v>
      </c>
      <c r="I9223">
        <v>2043</v>
      </c>
      <c r="J9223">
        <v>2050</v>
      </c>
      <c r="K9223">
        <v>555.44675726519904</v>
      </c>
    </row>
    <row r="9224" spans="5:11" x14ac:dyDescent="0.2">
      <c r="E9224" t="str">
        <f t="shared" si="144"/>
        <v>Services</v>
      </c>
      <c r="F9224" t="s">
        <v>87</v>
      </c>
      <c r="G9224" t="s">
        <v>39</v>
      </c>
      <c r="H9224" t="s">
        <v>4</v>
      </c>
      <c r="I9224">
        <v>2044</v>
      </c>
      <c r="J9224">
        <v>2048</v>
      </c>
      <c r="K9224">
        <v>531.28933896685601</v>
      </c>
    </row>
    <row r="9225" spans="5:11" x14ac:dyDescent="0.2">
      <c r="E9225" t="str">
        <f t="shared" si="144"/>
        <v>Services</v>
      </c>
      <c r="F9225" t="s">
        <v>87</v>
      </c>
      <c r="G9225" t="s">
        <v>39</v>
      </c>
      <c r="H9225" t="s">
        <v>4</v>
      </c>
      <c r="I9225">
        <v>2044</v>
      </c>
      <c r="J9225">
        <v>2049</v>
      </c>
      <c r="K9225">
        <v>572.70392300405501</v>
      </c>
    </row>
    <row r="9226" spans="5:11" x14ac:dyDescent="0.2">
      <c r="E9226" t="str">
        <f t="shared" si="144"/>
        <v>Services</v>
      </c>
      <c r="F9226" t="s">
        <v>87</v>
      </c>
      <c r="G9226" t="s">
        <v>39</v>
      </c>
      <c r="H9226" t="s">
        <v>4</v>
      </c>
      <c r="I9226">
        <v>2044</v>
      </c>
      <c r="J9226">
        <v>2050</v>
      </c>
      <c r="K9226">
        <v>574.78636330892903</v>
      </c>
    </row>
    <row r="9227" spans="5:11" x14ac:dyDescent="0.2">
      <c r="E9227" t="str">
        <f t="shared" si="144"/>
        <v>Services</v>
      </c>
      <c r="F9227" t="s">
        <v>87</v>
      </c>
      <c r="G9227" t="s">
        <v>39</v>
      </c>
      <c r="H9227" t="s">
        <v>4</v>
      </c>
      <c r="I9227">
        <v>2045</v>
      </c>
      <c r="J9227">
        <v>2048</v>
      </c>
      <c r="K9227">
        <v>549.46617397082002</v>
      </c>
    </row>
    <row r="9228" spans="5:11" x14ac:dyDescent="0.2">
      <c r="E9228" t="str">
        <f t="shared" si="144"/>
        <v>Services</v>
      </c>
      <c r="F9228" t="s">
        <v>87</v>
      </c>
      <c r="G9228" t="s">
        <v>39</v>
      </c>
      <c r="H9228" t="s">
        <v>4</v>
      </c>
      <c r="I9228">
        <v>2045</v>
      </c>
      <c r="J9228">
        <v>2049</v>
      </c>
      <c r="K9228">
        <v>593.12871010908202</v>
      </c>
    </row>
    <row r="9229" spans="5:11" x14ac:dyDescent="0.2">
      <c r="E9229" t="str">
        <f t="shared" si="144"/>
        <v>Services</v>
      </c>
      <c r="F9229" t="s">
        <v>87</v>
      </c>
      <c r="G9229" t="s">
        <v>39</v>
      </c>
      <c r="H9229" t="s">
        <v>4</v>
      </c>
      <c r="I9229">
        <v>2045</v>
      </c>
      <c r="J9229">
        <v>2050</v>
      </c>
      <c r="K9229">
        <v>595.55624750345203</v>
      </c>
    </row>
    <row r="9230" spans="5:11" x14ac:dyDescent="0.2">
      <c r="E9230" t="str">
        <f t="shared" si="144"/>
        <v>Services</v>
      </c>
      <c r="F9230" t="s">
        <v>87</v>
      </c>
      <c r="G9230" t="s">
        <v>39</v>
      </c>
      <c r="H9230" t="s">
        <v>4</v>
      </c>
      <c r="I9230">
        <v>2046</v>
      </c>
      <c r="J9230">
        <v>2048</v>
      </c>
      <c r="K9230">
        <v>567.61718852706304</v>
      </c>
    </row>
    <row r="9231" spans="5:11" x14ac:dyDescent="0.2">
      <c r="E9231" t="str">
        <f t="shared" si="144"/>
        <v>Services</v>
      </c>
      <c r="F9231" t="s">
        <v>87</v>
      </c>
      <c r="G9231" t="s">
        <v>39</v>
      </c>
      <c r="H9231" t="s">
        <v>4</v>
      </c>
      <c r="I9231">
        <v>2046</v>
      </c>
      <c r="J9231">
        <v>2049</v>
      </c>
      <c r="K9231">
        <v>613.35487425075405</v>
      </c>
    </row>
    <row r="9232" spans="5:11" x14ac:dyDescent="0.2">
      <c r="E9232" t="str">
        <f t="shared" si="144"/>
        <v>Services</v>
      </c>
      <c r="F9232" t="s">
        <v>87</v>
      </c>
      <c r="G9232" t="s">
        <v>39</v>
      </c>
      <c r="H9232" t="s">
        <v>4</v>
      </c>
      <c r="I9232">
        <v>2046</v>
      </c>
      <c r="J9232">
        <v>2050</v>
      </c>
      <c r="K9232">
        <v>616.14829108178196</v>
      </c>
    </row>
    <row r="9233" spans="5:11" x14ac:dyDescent="0.2">
      <c r="E9233" t="str">
        <f t="shared" si="144"/>
        <v>Services</v>
      </c>
      <c r="F9233" t="s">
        <v>87</v>
      </c>
      <c r="G9233" t="s">
        <v>39</v>
      </c>
      <c r="H9233" t="s">
        <v>4</v>
      </c>
      <c r="I9233">
        <v>2047</v>
      </c>
      <c r="J9233">
        <v>2048</v>
      </c>
      <c r="K9233">
        <v>586.74373918354797</v>
      </c>
    </row>
    <row r="9234" spans="5:11" x14ac:dyDescent="0.2">
      <c r="E9234" t="str">
        <f t="shared" si="144"/>
        <v>Services</v>
      </c>
      <c r="F9234" t="s">
        <v>87</v>
      </c>
      <c r="G9234" t="s">
        <v>39</v>
      </c>
      <c r="H9234" t="s">
        <v>4</v>
      </c>
      <c r="I9234">
        <v>2047</v>
      </c>
      <c r="J9234">
        <v>2049</v>
      </c>
      <c r="K9234">
        <v>634.76555463980606</v>
      </c>
    </row>
    <row r="9235" spans="5:11" x14ac:dyDescent="0.2">
      <c r="E9235" t="str">
        <f t="shared" si="144"/>
        <v>Services</v>
      </c>
      <c r="F9235" t="s">
        <v>87</v>
      </c>
      <c r="G9235" t="s">
        <v>39</v>
      </c>
      <c r="H9235" t="s">
        <v>4</v>
      </c>
      <c r="I9235">
        <v>2047</v>
      </c>
      <c r="J9235">
        <v>2050</v>
      </c>
      <c r="K9235">
        <v>637.87202155683303</v>
      </c>
    </row>
    <row r="9236" spans="5:11" x14ac:dyDescent="0.2">
      <c r="E9236" t="str">
        <f t="shared" si="144"/>
        <v>Services</v>
      </c>
      <c r="F9236" t="s">
        <v>87</v>
      </c>
      <c r="G9236" t="s">
        <v>39</v>
      </c>
      <c r="H9236" t="s">
        <v>4</v>
      </c>
      <c r="I9236">
        <v>2048</v>
      </c>
      <c r="J9236">
        <v>2048</v>
      </c>
      <c r="K9236">
        <v>605.98698674880404</v>
      </c>
    </row>
    <row r="9237" spans="5:11" x14ac:dyDescent="0.2">
      <c r="E9237" t="str">
        <f t="shared" si="144"/>
        <v>Services</v>
      </c>
      <c r="F9237" t="s">
        <v>87</v>
      </c>
      <c r="G9237" t="s">
        <v>39</v>
      </c>
      <c r="H9237" t="s">
        <v>4</v>
      </c>
      <c r="I9237">
        <v>2048</v>
      </c>
      <c r="J9237">
        <v>2049</v>
      </c>
      <c r="K9237">
        <v>656.23106287420001</v>
      </c>
    </row>
    <row r="9238" spans="5:11" x14ac:dyDescent="0.2">
      <c r="E9238" t="str">
        <f t="shared" si="144"/>
        <v>Services</v>
      </c>
      <c r="F9238" t="s">
        <v>87</v>
      </c>
      <c r="G9238" t="s">
        <v>39</v>
      </c>
      <c r="H9238" t="s">
        <v>4</v>
      </c>
      <c r="I9238">
        <v>2048</v>
      </c>
      <c r="J9238">
        <v>2050</v>
      </c>
      <c r="K9238">
        <v>659.50824440737404</v>
      </c>
    </row>
    <row r="9239" spans="5:11" x14ac:dyDescent="0.2">
      <c r="E9239" t="str">
        <f t="shared" si="144"/>
        <v>Services</v>
      </c>
      <c r="F9239" t="s">
        <v>87</v>
      </c>
      <c r="G9239" t="s">
        <v>39</v>
      </c>
      <c r="H9239" t="s">
        <v>4</v>
      </c>
      <c r="I9239">
        <v>2049</v>
      </c>
      <c r="J9239">
        <v>2048</v>
      </c>
      <c r="K9239">
        <v>626.26922863622201</v>
      </c>
    </row>
    <row r="9240" spans="5:11" x14ac:dyDescent="0.2">
      <c r="E9240" t="str">
        <f t="shared" si="144"/>
        <v>Services</v>
      </c>
      <c r="F9240" t="s">
        <v>87</v>
      </c>
      <c r="G9240" t="s">
        <v>39</v>
      </c>
      <c r="H9240" t="s">
        <v>4</v>
      </c>
      <c r="I9240">
        <v>2049</v>
      </c>
      <c r="J9240">
        <v>2049</v>
      </c>
      <c r="K9240">
        <v>678.61622755753297</v>
      </c>
    </row>
    <row r="9241" spans="5:11" x14ac:dyDescent="0.2">
      <c r="E9241" t="str">
        <f t="shared" si="144"/>
        <v>Services</v>
      </c>
      <c r="F9241" t="s">
        <v>87</v>
      </c>
      <c r="G9241" t="s">
        <v>39</v>
      </c>
      <c r="H9241" t="s">
        <v>4</v>
      </c>
      <c r="I9241">
        <v>2049</v>
      </c>
      <c r="J9241">
        <v>2050</v>
      </c>
      <c r="K9241">
        <v>682.05897114424397</v>
      </c>
    </row>
    <row r="9242" spans="5:11" x14ac:dyDescent="0.2">
      <c r="E9242" t="str">
        <f t="shared" si="144"/>
        <v>Services</v>
      </c>
      <c r="F9242" t="s">
        <v>87</v>
      </c>
      <c r="G9242" t="s">
        <v>39</v>
      </c>
      <c r="H9242" t="s">
        <v>4</v>
      </c>
      <c r="I9242">
        <v>2050</v>
      </c>
      <c r="J9242">
        <v>2048</v>
      </c>
      <c r="K9242">
        <v>647.94678706257105</v>
      </c>
    </row>
    <row r="9243" spans="5:11" x14ac:dyDescent="0.2">
      <c r="E9243" t="str">
        <f t="shared" si="144"/>
        <v>Services</v>
      </c>
      <c r="F9243" t="s">
        <v>87</v>
      </c>
      <c r="G9243" t="s">
        <v>39</v>
      </c>
      <c r="H9243" t="s">
        <v>4</v>
      </c>
      <c r="I9243">
        <v>2050</v>
      </c>
      <c r="J9243">
        <v>2049</v>
      </c>
      <c r="K9243">
        <v>702.34399423930097</v>
      </c>
    </row>
    <row r="9244" spans="5:11" x14ac:dyDescent="0.2">
      <c r="E9244" t="str">
        <f t="shared" si="144"/>
        <v>Services</v>
      </c>
      <c r="F9244" t="s">
        <v>87</v>
      </c>
      <c r="G9244" t="s">
        <v>39</v>
      </c>
      <c r="H9244" t="s">
        <v>4</v>
      </c>
      <c r="I9244">
        <v>2050</v>
      </c>
      <c r="J9244">
        <v>2050</v>
      </c>
      <c r="K9244">
        <v>705.96926951708804</v>
      </c>
    </row>
    <row r="9245" spans="5:11" x14ac:dyDescent="0.2">
      <c r="E9245" t="str">
        <f t="shared" si="144"/>
        <v>Services</v>
      </c>
      <c r="F9245" t="s">
        <v>87</v>
      </c>
      <c r="G9245" t="s">
        <v>39</v>
      </c>
      <c r="H9245" t="s">
        <v>5</v>
      </c>
      <c r="I9245">
        <v>2012</v>
      </c>
      <c r="J9245">
        <v>2048</v>
      </c>
      <c r="K9245">
        <v>321.71318862264701</v>
      </c>
    </row>
    <row r="9246" spans="5:11" x14ac:dyDescent="0.2">
      <c r="E9246" t="str">
        <f t="shared" si="144"/>
        <v>Services</v>
      </c>
      <c r="F9246" t="s">
        <v>87</v>
      </c>
      <c r="G9246" t="s">
        <v>39</v>
      </c>
      <c r="H9246" t="s">
        <v>5</v>
      </c>
      <c r="I9246">
        <v>2012</v>
      </c>
      <c r="J9246">
        <v>2049</v>
      </c>
      <c r="K9246">
        <v>321.71318862264599</v>
      </c>
    </row>
    <row r="9247" spans="5:11" x14ac:dyDescent="0.2">
      <c r="E9247" t="str">
        <f t="shared" si="144"/>
        <v>Services</v>
      </c>
      <c r="F9247" t="s">
        <v>87</v>
      </c>
      <c r="G9247" t="s">
        <v>39</v>
      </c>
      <c r="H9247" t="s">
        <v>5</v>
      </c>
      <c r="I9247">
        <v>2012</v>
      </c>
      <c r="J9247">
        <v>2050</v>
      </c>
      <c r="K9247">
        <v>321.71318862264701</v>
      </c>
    </row>
    <row r="9248" spans="5:11" x14ac:dyDescent="0.2">
      <c r="E9248" t="str">
        <f t="shared" si="144"/>
        <v>Services</v>
      </c>
      <c r="F9248" t="s">
        <v>87</v>
      </c>
      <c r="G9248" t="s">
        <v>39</v>
      </c>
      <c r="H9248" t="s">
        <v>5</v>
      </c>
      <c r="I9248">
        <v>2013</v>
      </c>
      <c r="J9248">
        <v>2048</v>
      </c>
      <c r="K9248">
        <v>327.859737866785</v>
      </c>
    </row>
    <row r="9249" spans="5:11" x14ac:dyDescent="0.2">
      <c r="E9249" t="str">
        <f t="shared" si="144"/>
        <v>Services</v>
      </c>
      <c r="F9249" t="s">
        <v>87</v>
      </c>
      <c r="G9249" t="s">
        <v>39</v>
      </c>
      <c r="H9249" t="s">
        <v>5</v>
      </c>
      <c r="I9249">
        <v>2013</v>
      </c>
      <c r="J9249">
        <v>2049</v>
      </c>
      <c r="K9249">
        <v>328.88280999468401</v>
      </c>
    </row>
    <row r="9250" spans="5:11" x14ac:dyDescent="0.2">
      <c r="E9250" t="str">
        <f t="shared" si="144"/>
        <v>Services</v>
      </c>
      <c r="F9250" t="s">
        <v>87</v>
      </c>
      <c r="G9250" t="s">
        <v>39</v>
      </c>
      <c r="H9250" t="s">
        <v>5</v>
      </c>
      <c r="I9250">
        <v>2013</v>
      </c>
      <c r="J9250">
        <v>2050</v>
      </c>
      <c r="K9250">
        <v>328.89252069165201</v>
      </c>
    </row>
    <row r="9251" spans="5:11" x14ac:dyDescent="0.2">
      <c r="E9251" t="str">
        <f t="shared" si="144"/>
        <v>Services</v>
      </c>
      <c r="F9251" t="s">
        <v>87</v>
      </c>
      <c r="G9251" t="s">
        <v>39</v>
      </c>
      <c r="H9251" t="s">
        <v>5</v>
      </c>
      <c r="I9251">
        <v>2014</v>
      </c>
      <c r="J9251">
        <v>2048</v>
      </c>
      <c r="K9251">
        <v>332.28105387506798</v>
      </c>
    </row>
    <row r="9252" spans="5:11" x14ac:dyDescent="0.2">
      <c r="E9252" t="str">
        <f t="shared" si="144"/>
        <v>Services</v>
      </c>
      <c r="F9252" t="s">
        <v>87</v>
      </c>
      <c r="G9252" t="s">
        <v>39</v>
      </c>
      <c r="H9252" t="s">
        <v>5</v>
      </c>
      <c r="I9252">
        <v>2014</v>
      </c>
      <c r="J9252">
        <v>2049</v>
      </c>
      <c r="K9252">
        <v>334.60613738926003</v>
      </c>
    </row>
    <row r="9253" spans="5:11" x14ac:dyDescent="0.2">
      <c r="E9253" t="str">
        <f t="shared" si="144"/>
        <v>Services</v>
      </c>
      <c r="F9253" t="s">
        <v>87</v>
      </c>
      <c r="G9253" t="s">
        <v>39</v>
      </c>
      <c r="H9253" t="s">
        <v>5</v>
      </c>
      <c r="I9253">
        <v>2014</v>
      </c>
      <c r="J9253">
        <v>2050</v>
      </c>
      <c r="K9253">
        <v>334.66472817888501</v>
      </c>
    </row>
    <row r="9254" spans="5:11" x14ac:dyDescent="0.2">
      <c r="E9254" t="str">
        <f t="shared" si="144"/>
        <v>Services</v>
      </c>
      <c r="F9254" t="s">
        <v>87</v>
      </c>
      <c r="G9254" t="s">
        <v>39</v>
      </c>
      <c r="H9254" t="s">
        <v>5</v>
      </c>
      <c r="I9254">
        <v>2015</v>
      </c>
      <c r="J9254">
        <v>2048</v>
      </c>
      <c r="K9254">
        <v>334.96002885318399</v>
      </c>
    </row>
    <row r="9255" spans="5:11" x14ac:dyDescent="0.2">
      <c r="E9255" t="str">
        <f t="shared" si="144"/>
        <v>Services</v>
      </c>
      <c r="F9255" t="s">
        <v>87</v>
      </c>
      <c r="G9255" t="s">
        <v>39</v>
      </c>
      <c r="H9255" t="s">
        <v>5</v>
      </c>
      <c r="I9255">
        <v>2015</v>
      </c>
      <c r="J9255">
        <v>2049</v>
      </c>
      <c r="K9255">
        <v>338.68038846580998</v>
      </c>
    </row>
    <row r="9256" spans="5:11" x14ac:dyDescent="0.2">
      <c r="E9256" t="str">
        <f t="shared" si="144"/>
        <v>Services</v>
      </c>
      <c r="F9256" t="s">
        <v>87</v>
      </c>
      <c r="G9256" t="s">
        <v>39</v>
      </c>
      <c r="H9256" t="s">
        <v>5</v>
      </c>
      <c r="I9256">
        <v>2015</v>
      </c>
      <c r="J9256">
        <v>2050</v>
      </c>
      <c r="K9256">
        <v>338.79850015857301</v>
      </c>
    </row>
    <row r="9257" spans="5:11" x14ac:dyDescent="0.2">
      <c r="E9257" t="str">
        <f t="shared" si="144"/>
        <v>Services</v>
      </c>
      <c r="F9257" t="s">
        <v>87</v>
      </c>
      <c r="G9257" t="s">
        <v>39</v>
      </c>
      <c r="H9257" t="s">
        <v>5</v>
      </c>
      <c r="I9257">
        <v>2016</v>
      </c>
      <c r="J9257">
        <v>2048</v>
      </c>
      <c r="K9257">
        <v>337.682464238352</v>
      </c>
    </row>
    <row r="9258" spans="5:11" x14ac:dyDescent="0.2">
      <c r="E9258" t="str">
        <f t="shared" si="144"/>
        <v>Services</v>
      </c>
      <c r="F9258" t="s">
        <v>87</v>
      </c>
      <c r="G9258" t="s">
        <v>39</v>
      </c>
      <c r="H9258" t="s">
        <v>5</v>
      </c>
      <c r="I9258">
        <v>2016</v>
      </c>
      <c r="J9258">
        <v>2049</v>
      </c>
      <c r="K9258">
        <v>342.88628753473398</v>
      </c>
    </row>
    <row r="9259" spans="5:11" x14ac:dyDescent="0.2">
      <c r="E9259" t="str">
        <f t="shared" si="144"/>
        <v>Services</v>
      </c>
      <c r="F9259" t="s">
        <v>87</v>
      </c>
      <c r="G9259" t="s">
        <v>39</v>
      </c>
      <c r="H9259" t="s">
        <v>5</v>
      </c>
      <c r="I9259">
        <v>2016</v>
      </c>
      <c r="J9259">
        <v>2050</v>
      </c>
      <c r="K9259">
        <v>343.05878424369399</v>
      </c>
    </row>
    <row r="9260" spans="5:11" x14ac:dyDescent="0.2">
      <c r="E9260" t="str">
        <f t="shared" si="144"/>
        <v>Services</v>
      </c>
      <c r="F9260" t="s">
        <v>87</v>
      </c>
      <c r="G9260" t="s">
        <v>39</v>
      </c>
      <c r="H9260" t="s">
        <v>5</v>
      </c>
      <c r="I9260">
        <v>2017</v>
      </c>
      <c r="J9260">
        <v>2048</v>
      </c>
      <c r="K9260">
        <v>339.25160428076799</v>
      </c>
    </row>
    <row r="9261" spans="5:11" x14ac:dyDescent="0.2">
      <c r="E9261" t="str">
        <f t="shared" si="144"/>
        <v>Services</v>
      </c>
      <c r="F9261" t="s">
        <v>87</v>
      </c>
      <c r="G9261" t="s">
        <v>39</v>
      </c>
      <c r="H9261" t="s">
        <v>5</v>
      </c>
      <c r="I9261">
        <v>2017</v>
      </c>
      <c r="J9261">
        <v>2049</v>
      </c>
      <c r="K9261">
        <v>345.83596340509899</v>
      </c>
    </row>
    <row r="9262" spans="5:11" x14ac:dyDescent="0.2">
      <c r="E9262" t="str">
        <f t="shared" si="144"/>
        <v>Services</v>
      </c>
      <c r="F9262" t="s">
        <v>87</v>
      </c>
      <c r="G9262" t="s">
        <v>39</v>
      </c>
      <c r="H9262" t="s">
        <v>5</v>
      </c>
      <c r="I9262">
        <v>2017</v>
      </c>
      <c r="J9262">
        <v>2050</v>
      </c>
      <c r="K9262">
        <v>346.07712073742903</v>
      </c>
    </row>
    <row r="9263" spans="5:11" x14ac:dyDescent="0.2">
      <c r="E9263" t="str">
        <f t="shared" si="144"/>
        <v>Services</v>
      </c>
      <c r="F9263" t="s">
        <v>87</v>
      </c>
      <c r="G9263" t="s">
        <v>39</v>
      </c>
      <c r="H9263" t="s">
        <v>5</v>
      </c>
      <c r="I9263">
        <v>2018</v>
      </c>
      <c r="J9263">
        <v>2048</v>
      </c>
      <c r="K9263">
        <v>341.39239521875498</v>
      </c>
    </row>
    <row r="9264" spans="5:11" x14ac:dyDescent="0.2">
      <c r="E9264" t="str">
        <f t="shared" si="144"/>
        <v>Services</v>
      </c>
      <c r="F9264" t="s">
        <v>87</v>
      </c>
      <c r="G9264" t="s">
        <v>39</v>
      </c>
      <c r="H9264" t="s">
        <v>5</v>
      </c>
      <c r="I9264">
        <v>2018</v>
      </c>
      <c r="J9264">
        <v>2049</v>
      </c>
      <c r="K9264">
        <v>349.25322988835501</v>
      </c>
    </row>
    <row r="9265" spans="5:11" x14ac:dyDescent="0.2">
      <c r="E9265" t="str">
        <f t="shared" si="144"/>
        <v>Services</v>
      </c>
      <c r="F9265" t="s">
        <v>87</v>
      </c>
      <c r="G9265" t="s">
        <v>39</v>
      </c>
      <c r="H9265" t="s">
        <v>5</v>
      </c>
      <c r="I9265">
        <v>2018</v>
      </c>
      <c r="J9265">
        <v>2050</v>
      </c>
      <c r="K9265">
        <v>349.63448646161697</v>
      </c>
    </row>
    <row r="9266" spans="5:11" x14ac:dyDescent="0.2">
      <c r="E9266" t="str">
        <f t="shared" si="144"/>
        <v>Services</v>
      </c>
      <c r="F9266" t="s">
        <v>87</v>
      </c>
      <c r="G9266" t="s">
        <v>39</v>
      </c>
      <c r="H9266" t="s">
        <v>5</v>
      </c>
      <c r="I9266">
        <v>2019</v>
      </c>
      <c r="J9266">
        <v>2048</v>
      </c>
      <c r="K9266">
        <v>340.17282019412698</v>
      </c>
    </row>
    <row r="9267" spans="5:11" x14ac:dyDescent="0.2">
      <c r="E9267" t="str">
        <f t="shared" si="144"/>
        <v>Services</v>
      </c>
      <c r="F9267" t="s">
        <v>87</v>
      </c>
      <c r="G9267" t="s">
        <v>39</v>
      </c>
      <c r="H9267" t="s">
        <v>5</v>
      </c>
      <c r="I9267">
        <v>2019</v>
      </c>
      <c r="J9267">
        <v>2049</v>
      </c>
      <c r="K9267">
        <v>349.24212192123002</v>
      </c>
    </row>
    <row r="9268" spans="5:11" x14ac:dyDescent="0.2">
      <c r="E9268" t="str">
        <f t="shared" si="144"/>
        <v>Services</v>
      </c>
      <c r="F9268" t="s">
        <v>87</v>
      </c>
      <c r="G9268" t="s">
        <v>39</v>
      </c>
      <c r="H9268" t="s">
        <v>5</v>
      </c>
      <c r="I9268">
        <v>2019</v>
      </c>
      <c r="J9268">
        <v>2050</v>
      </c>
      <c r="K9268">
        <v>349.72641418405499</v>
      </c>
    </row>
    <row r="9269" spans="5:11" x14ac:dyDescent="0.2">
      <c r="E9269" t="str">
        <f t="shared" si="144"/>
        <v>Services</v>
      </c>
      <c r="F9269" t="s">
        <v>87</v>
      </c>
      <c r="G9269" t="s">
        <v>39</v>
      </c>
      <c r="H9269" t="s">
        <v>5</v>
      </c>
      <c r="I9269">
        <v>2020</v>
      </c>
      <c r="J9269">
        <v>2048</v>
      </c>
      <c r="K9269">
        <v>314.53635257318098</v>
      </c>
    </row>
    <row r="9270" spans="5:11" x14ac:dyDescent="0.2">
      <c r="E9270" t="str">
        <f t="shared" si="144"/>
        <v>Services</v>
      </c>
      <c r="F9270" t="s">
        <v>87</v>
      </c>
      <c r="G9270" t="s">
        <v>39</v>
      </c>
      <c r="H9270" t="s">
        <v>5</v>
      </c>
      <c r="I9270">
        <v>2020</v>
      </c>
      <c r="J9270">
        <v>2049</v>
      </c>
      <c r="K9270">
        <v>324.41230753132601</v>
      </c>
    </row>
    <row r="9271" spans="5:11" x14ac:dyDescent="0.2">
      <c r="E9271" t="str">
        <f t="shared" si="144"/>
        <v>Services</v>
      </c>
      <c r="F9271" t="s">
        <v>87</v>
      </c>
      <c r="G9271" t="s">
        <v>39</v>
      </c>
      <c r="H9271" t="s">
        <v>5</v>
      </c>
      <c r="I9271">
        <v>2020</v>
      </c>
      <c r="J9271">
        <v>2050</v>
      </c>
      <c r="K9271">
        <v>324.956759852255</v>
      </c>
    </row>
    <row r="9272" spans="5:11" x14ac:dyDescent="0.2">
      <c r="E9272" t="str">
        <f t="shared" si="144"/>
        <v>Services</v>
      </c>
      <c r="F9272" t="s">
        <v>87</v>
      </c>
      <c r="G9272" t="s">
        <v>39</v>
      </c>
      <c r="H9272" t="s">
        <v>5</v>
      </c>
      <c r="I9272">
        <v>2021</v>
      </c>
      <c r="J9272">
        <v>2048</v>
      </c>
      <c r="K9272">
        <v>323.54568139909998</v>
      </c>
    </row>
    <row r="9273" spans="5:11" x14ac:dyDescent="0.2">
      <c r="E9273" t="str">
        <f t="shared" si="144"/>
        <v>Services</v>
      </c>
      <c r="F9273" t="s">
        <v>87</v>
      </c>
      <c r="G9273" t="s">
        <v>39</v>
      </c>
      <c r="H9273" t="s">
        <v>5</v>
      </c>
      <c r="I9273">
        <v>2021</v>
      </c>
      <c r="J9273">
        <v>2049</v>
      </c>
      <c r="K9273">
        <v>334.90630704089398</v>
      </c>
    </row>
    <row r="9274" spans="5:11" x14ac:dyDescent="0.2">
      <c r="E9274" t="str">
        <f t="shared" si="144"/>
        <v>Services</v>
      </c>
      <c r="F9274" t="s">
        <v>87</v>
      </c>
      <c r="G9274" t="s">
        <v>39</v>
      </c>
      <c r="H9274" t="s">
        <v>5</v>
      </c>
      <c r="I9274">
        <v>2021</v>
      </c>
      <c r="J9274">
        <v>2050</v>
      </c>
      <c r="K9274">
        <v>335.23980343891702</v>
      </c>
    </row>
    <row r="9275" spans="5:11" x14ac:dyDescent="0.2">
      <c r="E9275" t="str">
        <f t="shared" si="144"/>
        <v>Services</v>
      </c>
      <c r="F9275" t="s">
        <v>87</v>
      </c>
      <c r="G9275" t="s">
        <v>39</v>
      </c>
      <c r="H9275" t="s">
        <v>5</v>
      </c>
      <c r="I9275">
        <v>2022</v>
      </c>
      <c r="J9275">
        <v>2048</v>
      </c>
      <c r="K9275">
        <v>330.23719808184597</v>
      </c>
    </row>
    <row r="9276" spans="5:11" x14ac:dyDescent="0.2">
      <c r="E9276" t="str">
        <f t="shared" si="144"/>
        <v>Services</v>
      </c>
      <c r="F9276" t="s">
        <v>87</v>
      </c>
      <c r="G9276" t="s">
        <v>39</v>
      </c>
      <c r="H9276" t="s">
        <v>5</v>
      </c>
      <c r="I9276">
        <v>2022</v>
      </c>
      <c r="J9276">
        <v>2049</v>
      </c>
      <c r="K9276">
        <v>342.79822351887498</v>
      </c>
    </row>
    <row r="9277" spans="5:11" x14ac:dyDescent="0.2">
      <c r="E9277" t="str">
        <f t="shared" si="144"/>
        <v>Services</v>
      </c>
      <c r="F9277" t="s">
        <v>87</v>
      </c>
      <c r="G9277" t="s">
        <v>39</v>
      </c>
      <c r="H9277" t="s">
        <v>5</v>
      </c>
      <c r="I9277">
        <v>2022</v>
      </c>
      <c r="J9277">
        <v>2050</v>
      </c>
      <c r="K9277">
        <v>343.12748008725998</v>
      </c>
    </row>
    <row r="9278" spans="5:11" x14ac:dyDescent="0.2">
      <c r="E9278" t="str">
        <f t="shared" si="144"/>
        <v>Services</v>
      </c>
      <c r="F9278" t="s">
        <v>87</v>
      </c>
      <c r="G9278" t="s">
        <v>39</v>
      </c>
      <c r="H9278" t="s">
        <v>5</v>
      </c>
      <c r="I9278">
        <v>2023</v>
      </c>
      <c r="J9278">
        <v>2048</v>
      </c>
      <c r="K9278">
        <v>336.44120502671001</v>
      </c>
    </row>
    <row r="9279" spans="5:11" x14ac:dyDescent="0.2">
      <c r="E9279" t="str">
        <f t="shared" si="144"/>
        <v>Services</v>
      </c>
      <c r="F9279" t="s">
        <v>87</v>
      </c>
      <c r="G9279" t="s">
        <v>39</v>
      </c>
      <c r="H9279" t="s">
        <v>5</v>
      </c>
      <c r="I9279">
        <v>2023</v>
      </c>
      <c r="J9279">
        <v>2049</v>
      </c>
      <c r="K9279">
        <v>349.861296819747</v>
      </c>
    </row>
    <row r="9280" spans="5:11" x14ac:dyDescent="0.2">
      <c r="E9280" t="str">
        <f t="shared" si="144"/>
        <v>Services</v>
      </c>
      <c r="F9280" t="s">
        <v>87</v>
      </c>
      <c r="G9280" t="s">
        <v>39</v>
      </c>
      <c r="H9280" t="s">
        <v>5</v>
      </c>
      <c r="I9280">
        <v>2023</v>
      </c>
      <c r="J9280">
        <v>2050</v>
      </c>
      <c r="K9280">
        <v>350.51654690977801</v>
      </c>
    </row>
    <row r="9281" spans="5:11" x14ac:dyDescent="0.2">
      <c r="E9281" t="str">
        <f t="shared" si="144"/>
        <v>Services</v>
      </c>
      <c r="F9281" t="s">
        <v>87</v>
      </c>
      <c r="G9281" t="s">
        <v>39</v>
      </c>
      <c r="H9281" t="s">
        <v>5</v>
      </c>
      <c r="I9281">
        <v>2024</v>
      </c>
      <c r="J9281">
        <v>2048</v>
      </c>
      <c r="K9281">
        <v>343.19633989855703</v>
      </c>
    </row>
    <row r="9282" spans="5:11" x14ac:dyDescent="0.2">
      <c r="E9282" t="str">
        <f t="shared" si="144"/>
        <v>Services</v>
      </c>
      <c r="F9282" t="s">
        <v>87</v>
      </c>
      <c r="G9282" t="s">
        <v>39</v>
      </c>
      <c r="H9282" t="s">
        <v>5</v>
      </c>
      <c r="I9282">
        <v>2024</v>
      </c>
      <c r="J9282">
        <v>2049</v>
      </c>
      <c r="K9282">
        <v>357.532131914942</v>
      </c>
    </row>
    <row r="9283" spans="5:11" x14ac:dyDescent="0.2">
      <c r="E9283" t="str">
        <f t="shared" ref="E9283:E9346" si="145">VLOOKUP(F9283,$A$2:$B$53,2,)</f>
        <v>Services</v>
      </c>
      <c r="F9283" t="s">
        <v>87</v>
      </c>
      <c r="G9283" t="s">
        <v>39</v>
      </c>
      <c r="H9283" t="s">
        <v>5</v>
      </c>
      <c r="I9283">
        <v>2024</v>
      </c>
      <c r="J9283">
        <v>2050</v>
      </c>
      <c r="K9283">
        <v>358.39641662325602</v>
      </c>
    </row>
    <row r="9284" spans="5:11" x14ac:dyDescent="0.2">
      <c r="E9284" t="str">
        <f t="shared" si="145"/>
        <v>Services</v>
      </c>
      <c r="F9284" t="s">
        <v>87</v>
      </c>
      <c r="G9284" t="s">
        <v>39</v>
      </c>
      <c r="H9284" t="s">
        <v>5</v>
      </c>
      <c r="I9284">
        <v>2025</v>
      </c>
      <c r="J9284">
        <v>2048</v>
      </c>
      <c r="K9284">
        <v>352.39458306458499</v>
      </c>
    </row>
    <row r="9285" spans="5:11" x14ac:dyDescent="0.2">
      <c r="E9285" t="str">
        <f t="shared" si="145"/>
        <v>Services</v>
      </c>
      <c r="F9285" t="s">
        <v>87</v>
      </c>
      <c r="G9285" t="s">
        <v>39</v>
      </c>
      <c r="H9285" t="s">
        <v>5</v>
      </c>
      <c r="I9285">
        <v>2025</v>
      </c>
      <c r="J9285">
        <v>2049</v>
      </c>
      <c r="K9285">
        <v>367.971556919443</v>
      </c>
    </row>
    <row r="9286" spans="5:11" x14ac:dyDescent="0.2">
      <c r="E9286" t="str">
        <f t="shared" si="145"/>
        <v>Services</v>
      </c>
      <c r="F9286" t="s">
        <v>87</v>
      </c>
      <c r="G9286" t="s">
        <v>39</v>
      </c>
      <c r="H9286" t="s">
        <v>5</v>
      </c>
      <c r="I9286">
        <v>2025</v>
      </c>
      <c r="J9286">
        <v>2050</v>
      </c>
      <c r="K9286">
        <v>368.96509153048697</v>
      </c>
    </row>
    <row r="9287" spans="5:11" x14ac:dyDescent="0.2">
      <c r="E9287" t="str">
        <f t="shared" si="145"/>
        <v>Services</v>
      </c>
      <c r="F9287" t="s">
        <v>87</v>
      </c>
      <c r="G9287" t="s">
        <v>39</v>
      </c>
      <c r="H9287" t="s">
        <v>5</v>
      </c>
      <c r="I9287">
        <v>2026</v>
      </c>
      <c r="J9287">
        <v>2048</v>
      </c>
      <c r="K9287">
        <v>362.51890334413702</v>
      </c>
    </row>
    <row r="9288" spans="5:11" x14ac:dyDescent="0.2">
      <c r="E9288" t="str">
        <f t="shared" si="145"/>
        <v>Services</v>
      </c>
      <c r="F9288" t="s">
        <v>87</v>
      </c>
      <c r="G9288" t="s">
        <v>39</v>
      </c>
      <c r="H9288" t="s">
        <v>5</v>
      </c>
      <c r="I9288">
        <v>2026</v>
      </c>
      <c r="J9288">
        <v>2049</v>
      </c>
      <c r="K9288">
        <v>379.28460849132</v>
      </c>
    </row>
    <row r="9289" spans="5:11" x14ac:dyDescent="0.2">
      <c r="E9289" t="str">
        <f t="shared" si="145"/>
        <v>Services</v>
      </c>
      <c r="F9289" t="s">
        <v>87</v>
      </c>
      <c r="G9289" t="s">
        <v>39</v>
      </c>
      <c r="H9289" t="s">
        <v>5</v>
      </c>
      <c r="I9289">
        <v>2026</v>
      </c>
      <c r="J9289">
        <v>2050</v>
      </c>
      <c r="K9289">
        <v>380.39651537164701</v>
      </c>
    </row>
    <row r="9290" spans="5:11" x14ac:dyDescent="0.2">
      <c r="E9290" t="str">
        <f t="shared" si="145"/>
        <v>Services</v>
      </c>
      <c r="F9290" t="s">
        <v>87</v>
      </c>
      <c r="G9290" t="s">
        <v>39</v>
      </c>
      <c r="H9290" t="s">
        <v>5</v>
      </c>
      <c r="I9290">
        <v>2027</v>
      </c>
      <c r="J9290">
        <v>2048</v>
      </c>
      <c r="K9290">
        <v>373.62619086006202</v>
      </c>
    </row>
    <row r="9291" spans="5:11" x14ac:dyDescent="0.2">
      <c r="E9291" t="str">
        <f t="shared" si="145"/>
        <v>Services</v>
      </c>
      <c r="F9291" t="s">
        <v>87</v>
      </c>
      <c r="G9291" t="s">
        <v>39</v>
      </c>
      <c r="H9291" t="s">
        <v>5</v>
      </c>
      <c r="I9291">
        <v>2027</v>
      </c>
      <c r="J9291">
        <v>2049</v>
      </c>
      <c r="K9291">
        <v>391.730460288232</v>
      </c>
    </row>
    <row r="9292" spans="5:11" x14ac:dyDescent="0.2">
      <c r="E9292" t="str">
        <f t="shared" si="145"/>
        <v>Services</v>
      </c>
      <c r="F9292" t="s">
        <v>87</v>
      </c>
      <c r="G9292" t="s">
        <v>39</v>
      </c>
      <c r="H9292" t="s">
        <v>5</v>
      </c>
      <c r="I9292">
        <v>2027</v>
      </c>
      <c r="J9292">
        <v>2050</v>
      </c>
      <c r="K9292">
        <v>392.96060351660702</v>
      </c>
    </row>
    <row r="9293" spans="5:11" x14ac:dyDescent="0.2">
      <c r="E9293" t="str">
        <f t="shared" si="145"/>
        <v>Services</v>
      </c>
      <c r="F9293" t="s">
        <v>87</v>
      </c>
      <c r="G9293" t="s">
        <v>39</v>
      </c>
      <c r="H9293" t="s">
        <v>5</v>
      </c>
      <c r="I9293">
        <v>2028</v>
      </c>
      <c r="J9293">
        <v>2048</v>
      </c>
      <c r="K9293">
        <v>385.59849934473402</v>
      </c>
    </row>
    <row r="9294" spans="5:11" x14ac:dyDescent="0.2">
      <c r="E9294" t="str">
        <f t="shared" si="145"/>
        <v>Services</v>
      </c>
      <c r="F9294" t="s">
        <v>87</v>
      </c>
      <c r="G9294" t="s">
        <v>39</v>
      </c>
      <c r="H9294" t="s">
        <v>5</v>
      </c>
      <c r="I9294">
        <v>2028</v>
      </c>
      <c r="J9294">
        <v>2049</v>
      </c>
      <c r="K9294">
        <v>405.23298653494601</v>
      </c>
    </row>
    <row r="9295" spans="5:11" x14ac:dyDescent="0.2">
      <c r="E9295" t="str">
        <f t="shared" si="145"/>
        <v>Services</v>
      </c>
      <c r="F9295" t="s">
        <v>87</v>
      </c>
      <c r="G9295" t="s">
        <v>39</v>
      </c>
      <c r="H9295" t="s">
        <v>5</v>
      </c>
      <c r="I9295">
        <v>2028</v>
      </c>
      <c r="J9295">
        <v>2050</v>
      </c>
      <c r="K9295">
        <v>406.63083560006299</v>
      </c>
    </row>
    <row r="9296" spans="5:11" x14ac:dyDescent="0.2">
      <c r="E9296" t="str">
        <f t="shared" si="145"/>
        <v>Services</v>
      </c>
      <c r="F9296" t="s">
        <v>87</v>
      </c>
      <c r="G9296" t="s">
        <v>39</v>
      </c>
      <c r="H9296" t="s">
        <v>5</v>
      </c>
      <c r="I9296">
        <v>2029</v>
      </c>
      <c r="J9296">
        <v>2048</v>
      </c>
      <c r="K9296">
        <v>399.64584826812899</v>
      </c>
    </row>
    <row r="9297" spans="5:11" x14ac:dyDescent="0.2">
      <c r="E9297" t="str">
        <f t="shared" si="145"/>
        <v>Services</v>
      </c>
      <c r="F9297" t="s">
        <v>87</v>
      </c>
      <c r="G9297" t="s">
        <v>39</v>
      </c>
      <c r="H9297" t="s">
        <v>5</v>
      </c>
      <c r="I9297">
        <v>2029</v>
      </c>
      <c r="J9297">
        <v>2049</v>
      </c>
      <c r="K9297">
        <v>420.924815933665</v>
      </c>
    </row>
    <row r="9298" spans="5:11" x14ac:dyDescent="0.2">
      <c r="E9298" t="str">
        <f t="shared" si="145"/>
        <v>Services</v>
      </c>
      <c r="F9298" t="s">
        <v>87</v>
      </c>
      <c r="G9298" t="s">
        <v>39</v>
      </c>
      <c r="H9298" t="s">
        <v>5</v>
      </c>
      <c r="I9298">
        <v>2029</v>
      </c>
      <c r="J9298">
        <v>2050</v>
      </c>
      <c r="K9298">
        <v>422.71888333498703</v>
      </c>
    </row>
    <row r="9299" spans="5:11" x14ac:dyDescent="0.2">
      <c r="E9299" t="str">
        <f t="shared" si="145"/>
        <v>Services</v>
      </c>
      <c r="F9299" t="s">
        <v>87</v>
      </c>
      <c r="G9299" t="s">
        <v>39</v>
      </c>
      <c r="H9299" t="s">
        <v>5</v>
      </c>
      <c r="I9299">
        <v>2030</v>
      </c>
      <c r="J9299">
        <v>2048</v>
      </c>
      <c r="K9299">
        <v>415.31850379777597</v>
      </c>
    </row>
    <row r="9300" spans="5:11" x14ac:dyDescent="0.2">
      <c r="E9300" t="str">
        <f t="shared" si="145"/>
        <v>Services</v>
      </c>
      <c r="F9300" t="s">
        <v>87</v>
      </c>
      <c r="G9300" t="s">
        <v>39</v>
      </c>
      <c r="H9300" t="s">
        <v>5</v>
      </c>
      <c r="I9300">
        <v>2030</v>
      </c>
      <c r="J9300">
        <v>2049</v>
      </c>
      <c r="K9300">
        <v>438.31298261668002</v>
      </c>
    </row>
    <row r="9301" spans="5:11" x14ac:dyDescent="0.2">
      <c r="E9301" t="str">
        <f t="shared" si="145"/>
        <v>Services</v>
      </c>
      <c r="F9301" t="s">
        <v>87</v>
      </c>
      <c r="G9301" t="s">
        <v>39</v>
      </c>
      <c r="H9301" t="s">
        <v>5</v>
      </c>
      <c r="I9301">
        <v>2030</v>
      </c>
      <c r="J9301">
        <v>2050</v>
      </c>
      <c r="K9301">
        <v>440.40271952261401</v>
      </c>
    </row>
    <row r="9302" spans="5:11" x14ac:dyDescent="0.2">
      <c r="E9302" t="str">
        <f t="shared" si="145"/>
        <v>Services</v>
      </c>
      <c r="F9302" t="s">
        <v>87</v>
      </c>
      <c r="G9302" t="s">
        <v>39</v>
      </c>
      <c r="H9302" t="s">
        <v>5</v>
      </c>
      <c r="I9302">
        <v>2031</v>
      </c>
      <c r="J9302">
        <v>2048</v>
      </c>
      <c r="K9302">
        <v>428.73045502547899</v>
      </c>
    </row>
    <row r="9303" spans="5:11" x14ac:dyDescent="0.2">
      <c r="E9303" t="str">
        <f t="shared" si="145"/>
        <v>Services</v>
      </c>
      <c r="F9303" t="s">
        <v>87</v>
      </c>
      <c r="G9303" t="s">
        <v>39</v>
      </c>
      <c r="H9303" t="s">
        <v>5</v>
      </c>
      <c r="I9303">
        <v>2031</v>
      </c>
      <c r="J9303">
        <v>2049</v>
      </c>
      <c r="K9303">
        <v>453.55897656163199</v>
      </c>
    </row>
    <row r="9304" spans="5:11" x14ac:dyDescent="0.2">
      <c r="E9304" t="str">
        <f t="shared" si="145"/>
        <v>Services</v>
      </c>
      <c r="F9304" t="s">
        <v>87</v>
      </c>
      <c r="G9304" t="s">
        <v>39</v>
      </c>
      <c r="H9304" t="s">
        <v>5</v>
      </c>
      <c r="I9304">
        <v>2031</v>
      </c>
      <c r="J9304">
        <v>2050</v>
      </c>
      <c r="K9304">
        <v>455.93748538151402</v>
      </c>
    </row>
    <row r="9305" spans="5:11" x14ac:dyDescent="0.2">
      <c r="E9305" t="str">
        <f t="shared" si="145"/>
        <v>Services</v>
      </c>
      <c r="F9305" t="s">
        <v>87</v>
      </c>
      <c r="G9305" t="s">
        <v>39</v>
      </c>
      <c r="H9305" t="s">
        <v>5</v>
      </c>
      <c r="I9305">
        <v>2032</v>
      </c>
      <c r="J9305">
        <v>2048</v>
      </c>
      <c r="K9305">
        <v>442.60731779377602</v>
      </c>
    </row>
    <row r="9306" spans="5:11" x14ac:dyDescent="0.2">
      <c r="E9306" t="str">
        <f t="shared" si="145"/>
        <v>Services</v>
      </c>
      <c r="F9306" t="s">
        <v>87</v>
      </c>
      <c r="G9306" t="s">
        <v>39</v>
      </c>
      <c r="H9306" t="s">
        <v>5</v>
      </c>
      <c r="I9306">
        <v>2032</v>
      </c>
      <c r="J9306">
        <v>2049</v>
      </c>
      <c r="K9306">
        <v>469.30940705242</v>
      </c>
    </row>
    <row r="9307" spans="5:11" x14ac:dyDescent="0.2">
      <c r="E9307" t="str">
        <f t="shared" si="145"/>
        <v>Services</v>
      </c>
      <c r="F9307" t="s">
        <v>87</v>
      </c>
      <c r="G9307" t="s">
        <v>39</v>
      </c>
      <c r="H9307" t="s">
        <v>5</v>
      </c>
      <c r="I9307">
        <v>2032</v>
      </c>
      <c r="J9307">
        <v>2050</v>
      </c>
      <c r="K9307">
        <v>472.514872755662</v>
      </c>
    </row>
    <row r="9308" spans="5:11" x14ac:dyDescent="0.2">
      <c r="E9308" t="str">
        <f t="shared" si="145"/>
        <v>Services</v>
      </c>
      <c r="F9308" t="s">
        <v>87</v>
      </c>
      <c r="G9308" t="s">
        <v>39</v>
      </c>
      <c r="H9308" t="s">
        <v>5</v>
      </c>
      <c r="I9308">
        <v>2033</v>
      </c>
      <c r="J9308">
        <v>2048</v>
      </c>
      <c r="K9308">
        <v>457.416752384804</v>
      </c>
    </row>
    <row r="9309" spans="5:11" x14ac:dyDescent="0.2">
      <c r="E9309" t="str">
        <f t="shared" si="145"/>
        <v>Services</v>
      </c>
      <c r="F9309" t="s">
        <v>87</v>
      </c>
      <c r="G9309" t="s">
        <v>39</v>
      </c>
      <c r="H9309" t="s">
        <v>5</v>
      </c>
      <c r="I9309">
        <v>2033</v>
      </c>
      <c r="J9309">
        <v>2049</v>
      </c>
      <c r="K9309">
        <v>486.31345182444699</v>
      </c>
    </row>
    <row r="9310" spans="5:11" x14ac:dyDescent="0.2">
      <c r="E9310" t="str">
        <f t="shared" si="145"/>
        <v>Services</v>
      </c>
      <c r="F9310" t="s">
        <v>87</v>
      </c>
      <c r="G9310" t="s">
        <v>39</v>
      </c>
      <c r="H9310" t="s">
        <v>5</v>
      </c>
      <c r="I9310">
        <v>2033</v>
      </c>
      <c r="J9310">
        <v>2050</v>
      </c>
      <c r="K9310">
        <v>490.46074234116202</v>
      </c>
    </row>
    <row r="9311" spans="5:11" x14ac:dyDescent="0.2">
      <c r="E9311" t="str">
        <f t="shared" si="145"/>
        <v>Services</v>
      </c>
      <c r="F9311" t="s">
        <v>87</v>
      </c>
      <c r="G9311" t="s">
        <v>39</v>
      </c>
      <c r="H9311" t="s">
        <v>5</v>
      </c>
      <c r="I9311">
        <v>2034</v>
      </c>
      <c r="J9311">
        <v>2048</v>
      </c>
      <c r="K9311">
        <v>473.16147294572397</v>
      </c>
    </row>
    <row r="9312" spans="5:11" x14ac:dyDescent="0.2">
      <c r="E9312" t="str">
        <f t="shared" si="145"/>
        <v>Services</v>
      </c>
      <c r="F9312" t="s">
        <v>87</v>
      </c>
      <c r="G9312" t="s">
        <v>39</v>
      </c>
      <c r="H9312" t="s">
        <v>5</v>
      </c>
      <c r="I9312">
        <v>2034</v>
      </c>
      <c r="J9312">
        <v>2049</v>
      </c>
      <c r="K9312">
        <v>504.54201819639599</v>
      </c>
    </row>
    <row r="9313" spans="5:11" x14ac:dyDescent="0.2">
      <c r="E9313" t="str">
        <f t="shared" si="145"/>
        <v>Services</v>
      </c>
      <c r="F9313" t="s">
        <v>87</v>
      </c>
      <c r="G9313" t="s">
        <v>39</v>
      </c>
      <c r="H9313" t="s">
        <v>5</v>
      </c>
      <c r="I9313">
        <v>2034</v>
      </c>
      <c r="J9313">
        <v>2050</v>
      </c>
      <c r="K9313">
        <v>508.85316697226</v>
      </c>
    </row>
    <row r="9314" spans="5:11" x14ac:dyDescent="0.2">
      <c r="E9314" t="str">
        <f t="shared" si="145"/>
        <v>Services</v>
      </c>
      <c r="F9314" t="s">
        <v>87</v>
      </c>
      <c r="G9314" t="s">
        <v>39</v>
      </c>
      <c r="H9314" t="s">
        <v>5</v>
      </c>
      <c r="I9314">
        <v>2035</v>
      </c>
      <c r="J9314">
        <v>2048</v>
      </c>
      <c r="K9314">
        <v>488.33678152748502</v>
      </c>
    </row>
    <row r="9315" spans="5:11" x14ac:dyDescent="0.2">
      <c r="E9315" t="str">
        <f t="shared" si="145"/>
        <v>Services</v>
      </c>
      <c r="F9315" t="s">
        <v>87</v>
      </c>
      <c r="G9315" t="s">
        <v>39</v>
      </c>
      <c r="H9315" t="s">
        <v>5</v>
      </c>
      <c r="I9315">
        <v>2035</v>
      </c>
      <c r="J9315">
        <v>2049</v>
      </c>
      <c r="K9315">
        <v>521.32009306291604</v>
      </c>
    </row>
    <row r="9316" spans="5:11" x14ac:dyDescent="0.2">
      <c r="E9316" t="str">
        <f t="shared" si="145"/>
        <v>Services</v>
      </c>
      <c r="F9316" t="s">
        <v>87</v>
      </c>
      <c r="G9316" t="s">
        <v>39</v>
      </c>
      <c r="H9316" t="s">
        <v>5</v>
      </c>
      <c r="I9316">
        <v>2035</v>
      </c>
      <c r="J9316">
        <v>2050</v>
      </c>
      <c r="K9316">
        <v>525.93822412899203</v>
      </c>
    </row>
    <row r="9317" spans="5:11" x14ac:dyDescent="0.2">
      <c r="E9317" t="str">
        <f t="shared" si="145"/>
        <v>Services</v>
      </c>
      <c r="F9317" t="s">
        <v>87</v>
      </c>
      <c r="G9317" t="s">
        <v>39</v>
      </c>
      <c r="H9317" t="s">
        <v>5</v>
      </c>
      <c r="I9317">
        <v>2036</v>
      </c>
      <c r="J9317">
        <v>2048</v>
      </c>
      <c r="K9317">
        <v>504.26400307850201</v>
      </c>
    </row>
    <row r="9318" spans="5:11" x14ac:dyDescent="0.2">
      <c r="E9318" t="str">
        <f t="shared" si="145"/>
        <v>Services</v>
      </c>
      <c r="F9318" t="s">
        <v>87</v>
      </c>
      <c r="G9318" t="s">
        <v>39</v>
      </c>
      <c r="H9318" t="s">
        <v>5</v>
      </c>
      <c r="I9318">
        <v>2036</v>
      </c>
      <c r="J9318">
        <v>2049</v>
      </c>
      <c r="K9318">
        <v>538.366029427493</v>
      </c>
    </row>
    <row r="9319" spans="5:11" x14ac:dyDescent="0.2">
      <c r="E9319" t="str">
        <f t="shared" si="145"/>
        <v>Services</v>
      </c>
      <c r="F9319" t="s">
        <v>87</v>
      </c>
      <c r="G9319" t="s">
        <v>39</v>
      </c>
      <c r="H9319" t="s">
        <v>5</v>
      </c>
      <c r="I9319">
        <v>2036</v>
      </c>
      <c r="J9319">
        <v>2050</v>
      </c>
      <c r="K9319">
        <v>543.57615038064</v>
      </c>
    </row>
    <row r="9320" spans="5:11" x14ac:dyDescent="0.2">
      <c r="E9320" t="str">
        <f t="shared" si="145"/>
        <v>Services</v>
      </c>
      <c r="F9320" t="s">
        <v>87</v>
      </c>
      <c r="G9320" t="s">
        <v>39</v>
      </c>
      <c r="H9320" t="s">
        <v>5</v>
      </c>
      <c r="I9320">
        <v>2037</v>
      </c>
      <c r="J9320">
        <v>2048</v>
      </c>
      <c r="K9320">
        <v>520.84704924345704</v>
      </c>
    </row>
    <row r="9321" spans="5:11" x14ac:dyDescent="0.2">
      <c r="E9321" t="str">
        <f t="shared" si="145"/>
        <v>Services</v>
      </c>
      <c r="F9321" t="s">
        <v>87</v>
      </c>
      <c r="G9321" t="s">
        <v>39</v>
      </c>
      <c r="H9321" t="s">
        <v>5</v>
      </c>
      <c r="I9321">
        <v>2037</v>
      </c>
      <c r="J9321">
        <v>2049</v>
      </c>
      <c r="K9321">
        <v>556.20416151322001</v>
      </c>
    </row>
    <row r="9322" spans="5:11" x14ac:dyDescent="0.2">
      <c r="E9322" t="str">
        <f t="shared" si="145"/>
        <v>Services</v>
      </c>
      <c r="F9322" t="s">
        <v>87</v>
      </c>
      <c r="G9322" t="s">
        <v>39</v>
      </c>
      <c r="H9322" t="s">
        <v>5</v>
      </c>
      <c r="I9322">
        <v>2037</v>
      </c>
      <c r="J9322">
        <v>2050</v>
      </c>
      <c r="K9322">
        <v>561.60168696648498</v>
      </c>
    </row>
    <row r="9323" spans="5:11" x14ac:dyDescent="0.2">
      <c r="E9323" t="str">
        <f t="shared" si="145"/>
        <v>Services</v>
      </c>
      <c r="F9323" t="s">
        <v>87</v>
      </c>
      <c r="G9323" t="s">
        <v>39</v>
      </c>
      <c r="H9323" t="s">
        <v>5</v>
      </c>
      <c r="I9323">
        <v>2038</v>
      </c>
      <c r="J9323">
        <v>2048</v>
      </c>
      <c r="K9323">
        <v>538.02428486531801</v>
      </c>
    </row>
    <row r="9324" spans="5:11" x14ac:dyDescent="0.2">
      <c r="E9324" t="str">
        <f t="shared" si="145"/>
        <v>Services</v>
      </c>
      <c r="F9324" t="s">
        <v>87</v>
      </c>
      <c r="G9324" t="s">
        <v>39</v>
      </c>
      <c r="H9324" t="s">
        <v>5</v>
      </c>
      <c r="I9324">
        <v>2038</v>
      </c>
      <c r="J9324">
        <v>2049</v>
      </c>
      <c r="K9324">
        <v>575.05394918296599</v>
      </c>
    </row>
    <row r="9325" spans="5:11" x14ac:dyDescent="0.2">
      <c r="E9325" t="str">
        <f t="shared" si="145"/>
        <v>Services</v>
      </c>
      <c r="F9325" t="s">
        <v>87</v>
      </c>
      <c r="G9325" t="s">
        <v>39</v>
      </c>
      <c r="H9325" t="s">
        <v>5</v>
      </c>
      <c r="I9325">
        <v>2038</v>
      </c>
      <c r="J9325">
        <v>2050</v>
      </c>
      <c r="K9325">
        <v>581.05596876018103</v>
      </c>
    </row>
    <row r="9326" spans="5:11" x14ac:dyDescent="0.2">
      <c r="E9326" t="str">
        <f t="shared" si="145"/>
        <v>Services</v>
      </c>
      <c r="F9326" t="s">
        <v>87</v>
      </c>
      <c r="G9326" t="s">
        <v>39</v>
      </c>
      <c r="H9326" t="s">
        <v>5</v>
      </c>
      <c r="I9326">
        <v>2039</v>
      </c>
      <c r="J9326">
        <v>2048</v>
      </c>
      <c r="K9326">
        <v>554.84422206925001</v>
      </c>
    </row>
    <row r="9327" spans="5:11" x14ac:dyDescent="0.2">
      <c r="E9327" t="str">
        <f t="shared" si="145"/>
        <v>Services</v>
      </c>
      <c r="F9327" t="s">
        <v>87</v>
      </c>
      <c r="G9327" t="s">
        <v>39</v>
      </c>
      <c r="H9327" t="s">
        <v>5</v>
      </c>
      <c r="I9327">
        <v>2039</v>
      </c>
      <c r="J9327">
        <v>2049</v>
      </c>
      <c r="K9327">
        <v>593.28914811481798</v>
      </c>
    </row>
    <row r="9328" spans="5:11" x14ac:dyDescent="0.2">
      <c r="E9328" t="str">
        <f t="shared" si="145"/>
        <v>Services</v>
      </c>
      <c r="F9328" t="s">
        <v>87</v>
      </c>
      <c r="G9328" t="s">
        <v>39</v>
      </c>
      <c r="H9328" t="s">
        <v>5</v>
      </c>
      <c r="I9328">
        <v>2039</v>
      </c>
      <c r="J9328">
        <v>2050</v>
      </c>
      <c r="K9328">
        <v>599.85920146404601</v>
      </c>
    </row>
    <row r="9329" spans="5:11" x14ac:dyDescent="0.2">
      <c r="E9329" t="str">
        <f t="shared" si="145"/>
        <v>Services</v>
      </c>
      <c r="F9329" t="s">
        <v>87</v>
      </c>
      <c r="G9329" t="s">
        <v>39</v>
      </c>
      <c r="H9329" t="s">
        <v>5</v>
      </c>
      <c r="I9329">
        <v>2040</v>
      </c>
      <c r="J9329">
        <v>2048</v>
      </c>
      <c r="K9329">
        <v>573.04076156241001</v>
      </c>
    </row>
    <row r="9330" spans="5:11" x14ac:dyDescent="0.2">
      <c r="E9330" t="str">
        <f t="shared" si="145"/>
        <v>Services</v>
      </c>
      <c r="F9330" t="s">
        <v>87</v>
      </c>
      <c r="G9330" t="s">
        <v>39</v>
      </c>
      <c r="H9330" t="s">
        <v>5</v>
      </c>
      <c r="I9330">
        <v>2040</v>
      </c>
      <c r="J9330">
        <v>2049</v>
      </c>
      <c r="K9330">
        <v>612.86900621820996</v>
      </c>
    </row>
    <row r="9331" spans="5:11" x14ac:dyDescent="0.2">
      <c r="E9331" t="str">
        <f t="shared" si="145"/>
        <v>Services</v>
      </c>
      <c r="F9331" t="s">
        <v>87</v>
      </c>
      <c r="G9331" t="s">
        <v>39</v>
      </c>
      <c r="H9331" t="s">
        <v>5</v>
      </c>
      <c r="I9331">
        <v>2040</v>
      </c>
      <c r="J9331">
        <v>2050</v>
      </c>
      <c r="K9331">
        <v>620.05541982270699</v>
      </c>
    </row>
    <row r="9332" spans="5:11" x14ac:dyDescent="0.2">
      <c r="E9332" t="str">
        <f t="shared" si="145"/>
        <v>Services</v>
      </c>
      <c r="F9332" t="s">
        <v>87</v>
      </c>
      <c r="G9332" t="s">
        <v>39</v>
      </c>
      <c r="H9332" t="s">
        <v>5</v>
      </c>
      <c r="I9332">
        <v>2041</v>
      </c>
      <c r="J9332">
        <v>2048</v>
      </c>
      <c r="K9332">
        <v>594.05753545503899</v>
      </c>
    </row>
    <row r="9333" spans="5:11" x14ac:dyDescent="0.2">
      <c r="E9333" t="str">
        <f t="shared" si="145"/>
        <v>Services</v>
      </c>
      <c r="F9333" t="s">
        <v>87</v>
      </c>
      <c r="G9333" t="s">
        <v>39</v>
      </c>
      <c r="H9333" t="s">
        <v>5</v>
      </c>
      <c r="I9333">
        <v>2041</v>
      </c>
      <c r="J9333">
        <v>2049</v>
      </c>
      <c r="K9333">
        <v>635.37019595863603</v>
      </c>
    </row>
    <row r="9334" spans="5:11" x14ac:dyDescent="0.2">
      <c r="E9334" t="str">
        <f t="shared" si="145"/>
        <v>Services</v>
      </c>
      <c r="F9334" t="s">
        <v>87</v>
      </c>
      <c r="G9334" t="s">
        <v>39</v>
      </c>
      <c r="H9334" t="s">
        <v>5</v>
      </c>
      <c r="I9334">
        <v>2041</v>
      </c>
      <c r="J9334">
        <v>2050</v>
      </c>
      <c r="K9334">
        <v>642.88713741250604</v>
      </c>
    </row>
    <row r="9335" spans="5:11" x14ac:dyDescent="0.2">
      <c r="E9335" t="str">
        <f t="shared" si="145"/>
        <v>Services</v>
      </c>
      <c r="F9335" t="s">
        <v>87</v>
      </c>
      <c r="G9335" t="s">
        <v>39</v>
      </c>
      <c r="H9335" t="s">
        <v>5</v>
      </c>
      <c r="I9335">
        <v>2042</v>
      </c>
      <c r="J9335">
        <v>2048</v>
      </c>
      <c r="K9335">
        <v>616.068899436538</v>
      </c>
    </row>
    <row r="9336" spans="5:11" x14ac:dyDescent="0.2">
      <c r="E9336" t="str">
        <f t="shared" si="145"/>
        <v>Services</v>
      </c>
      <c r="F9336" t="s">
        <v>87</v>
      </c>
      <c r="G9336" t="s">
        <v>39</v>
      </c>
      <c r="H9336" t="s">
        <v>5</v>
      </c>
      <c r="I9336">
        <v>2042</v>
      </c>
      <c r="J9336">
        <v>2049</v>
      </c>
      <c r="K9336">
        <v>659.052047504234</v>
      </c>
    </row>
    <row r="9337" spans="5:11" x14ac:dyDescent="0.2">
      <c r="E9337" t="str">
        <f t="shared" si="145"/>
        <v>Services</v>
      </c>
      <c r="F9337" t="s">
        <v>87</v>
      </c>
      <c r="G9337" t="s">
        <v>39</v>
      </c>
      <c r="H9337" t="s">
        <v>5</v>
      </c>
      <c r="I9337">
        <v>2042</v>
      </c>
      <c r="J9337">
        <v>2050</v>
      </c>
      <c r="K9337">
        <v>666.84379967592997</v>
      </c>
    </row>
    <row r="9338" spans="5:11" x14ac:dyDescent="0.2">
      <c r="E9338" t="str">
        <f t="shared" si="145"/>
        <v>Services</v>
      </c>
      <c r="F9338" t="s">
        <v>87</v>
      </c>
      <c r="G9338" t="s">
        <v>39</v>
      </c>
      <c r="H9338" t="s">
        <v>5</v>
      </c>
      <c r="I9338">
        <v>2043</v>
      </c>
      <c r="J9338">
        <v>2048</v>
      </c>
      <c r="K9338">
        <v>638.42423062665</v>
      </c>
    </row>
    <row r="9339" spans="5:11" x14ac:dyDescent="0.2">
      <c r="E9339" t="str">
        <f t="shared" si="145"/>
        <v>Services</v>
      </c>
      <c r="F9339" t="s">
        <v>87</v>
      </c>
      <c r="G9339" t="s">
        <v>39</v>
      </c>
      <c r="H9339" t="s">
        <v>5</v>
      </c>
      <c r="I9339">
        <v>2043</v>
      </c>
      <c r="J9339">
        <v>2049</v>
      </c>
      <c r="K9339">
        <v>683.25928100486203</v>
      </c>
    </row>
    <row r="9340" spans="5:11" x14ac:dyDescent="0.2">
      <c r="E9340" t="str">
        <f t="shared" si="145"/>
        <v>Services</v>
      </c>
      <c r="F9340" t="s">
        <v>87</v>
      </c>
      <c r="G9340" t="s">
        <v>39</v>
      </c>
      <c r="H9340" t="s">
        <v>5</v>
      </c>
      <c r="I9340">
        <v>2043</v>
      </c>
      <c r="J9340">
        <v>2050</v>
      </c>
      <c r="K9340">
        <v>691.42757042597498</v>
      </c>
    </row>
    <row r="9341" spans="5:11" x14ac:dyDescent="0.2">
      <c r="E9341" t="str">
        <f t="shared" si="145"/>
        <v>Services</v>
      </c>
      <c r="F9341" t="s">
        <v>87</v>
      </c>
      <c r="G9341" t="s">
        <v>39</v>
      </c>
      <c r="H9341" t="s">
        <v>5</v>
      </c>
      <c r="I9341">
        <v>2044</v>
      </c>
      <c r="J9341">
        <v>2048</v>
      </c>
      <c r="K9341">
        <v>661.77143658275702</v>
      </c>
    </row>
    <row r="9342" spans="5:11" x14ac:dyDescent="0.2">
      <c r="E9342" t="str">
        <f t="shared" si="145"/>
        <v>Services</v>
      </c>
      <c r="F9342" t="s">
        <v>87</v>
      </c>
      <c r="G9342" t="s">
        <v>39</v>
      </c>
      <c r="H9342" t="s">
        <v>5</v>
      </c>
      <c r="I9342">
        <v>2044</v>
      </c>
      <c r="J9342">
        <v>2049</v>
      </c>
      <c r="K9342">
        <v>708.53973967900697</v>
      </c>
    </row>
    <row r="9343" spans="5:11" x14ac:dyDescent="0.2">
      <c r="E9343" t="str">
        <f t="shared" si="145"/>
        <v>Services</v>
      </c>
      <c r="F9343" t="s">
        <v>87</v>
      </c>
      <c r="G9343" t="s">
        <v>39</v>
      </c>
      <c r="H9343" t="s">
        <v>5</v>
      </c>
      <c r="I9343">
        <v>2044</v>
      </c>
      <c r="J9343">
        <v>2050</v>
      </c>
      <c r="K9343">
        <v>717.10800743581501</v>
      </c>
    </row>
    <row r="9344" spans="5:11" x14ac:dyDescent="0.2">
      <c r="E9344" t="str">
        <f t="shared" si="145"/>
        <v>Services</v>
      </c>
      <c r="F9344" t="s">
        <v>87</v>
      </c>
      <c r="G9344" t="s">
        <v>39</v>
      </c>
      <c r="H9344" t="s">
        <v>5</v>
      </c>
      <c r="I9344">
        <v>2045</v>
      </c>
      <c r="J9344">
        <v>2048</v>
      </c>
      <c r="K9344">
        <v>686.77865377205296</v>
      </c>
    </row>
    <row r="9345" spans="5:11" x14ac:dyDescent="0.2">
      <c r="E9345" t="str">
        <f t="shared" si="145"/>
        <v>Services</v>
      </c>
      <c r="F9345" t="s">
        <v>87</v>
      </c>
      <c r="G9345" t="s">
        <v>39</v>
      </c>
      <c r="H9345" t="s">
        <v>5</v>
      </c>
      <c r="I9345">
        <v>2045</v>
      </c>
      <c r="J9345">
        <v>2049</v>
      </c>
      <c r="K9345">
        <v>735.88205889719904</v>
      </c>
    </row>
    <row r="9346" spans="5:11" x14ac:dyDescent="0.2">
      <c r="E9346" t="str">
        <f t="shared" si="145"/>
        <v>Services</v>
      </c>
      <c r="F9346" t="s">
        <v>87</v>
      </c>
      <c r="G9346" t="s">
        <v>39</v>
      </c>
      <c r="H9346" t="s">
        <v>5</v>
      </c>
      <c r="I9346">
        <v>2045</v>
      </c>
      <c r="J9346">
        <v>2050</v>
      </c>
      <c r="K9346">
        <v>744.93266462158897</v>
      </c>
    </row>
    <row r="9347" spans="5:11" x14ac:dyDescent="0.2">
      <c r="E9347" t="str">
        <f t="shared" ref="E9347:E9410" si="146">VLOOKUP(F9347,$A$2:$B$53,2,)</f>
        <v>Services</v>
      </c>
      <c r="F9347" t="s">
        <v>87</v>
      </c>
      <c r="G9347" t="s">
        <v>39</v>
      </c>
      <c r="H9347" t="s">
        <v>5</v>
      </c>
      <c r="I9347">
        <v>2046</v>
      </c>
      <c r="J9347">
        <v>2048</v>
      </c>
      <c r="K9347">
        <v>711.82130166230297</v>
      </c>
    </row>
    <row r="9348" spans="5:11" x14ac:dyDescent="0.2">
      <c r="E9348" t="str">
        <f t="shared" si="146"/>
        <v>Services</v>
      </c>
      <c r="F9348" t="s">
        <v>87</v>
      </c>
      <c r="G9348" t="s">
        <v>39</v>
      </c>
      <c r="H9348" t="s">
        <v>5</v>
      </c>
      <c r="I9348">
        <v>2046</v>
      </c>
      <c r="J9348">
        <v>2049</v>
      </c>
      <c r="K9348">
        <v>763.51130020674805</v>
      </c>
    </row>
    <row r="9349" spans="5:11" x14ac:dyDescent="0.2">
      <c r="E9349" t="str">
        <f t="shared" si="146"/>
        <v>Services</v>
      </c>
      <c r="F9349" t="s">
        <v>87</v>
      </c>
      <c r="G9349" t="s">
        <v>39</v>
      </c>
      <c r="H9349" t="s">
        <v>5</v>
      </c>
      <c r="I9349">
        <v>2046</v>
      </c>
      <c r="J9349">
        <v>2050</v>
      </c>
      <c r="K9349">
        <v>773.31422343286295</v>
      </c>
    </row>
    <row r="9350" spans="5:11" x14ac:dyDescent="0.2">
      <c r="E9350" t="str">
        <f t="shared" si="146"/>
        <v>Services</v>
      </c>
      <c r="F9350" t="s">
        <v>87</v>
      </c>
      <c r="G9350" t="s">
        <v>39</v>
      </c>
      <c r="H9350" t="s">
        <v>5</v>
      </c>
      <c r="I9350">
        <v>2047</v>
      </c>
      <c r="J9350">
        <v>2048</v>
      </c>
      <c r="K9350">
        <v>738.03279835418198</v>
      </c>
    </row>
    <row r="9351" spans="5:11" x14ac:dyDescent="0.2">
      <c r="E9351" t="str">
        <f t="shared" si="146"/>
        <v>Services</v>
      </c>
      <c r="F9351" t="s">
        <v>87</v>
      </c>
      <c r="G9351" t="s">
        <v>39</v>
      </c>
      <c r="H9351" t="s">
        <v>5</v>
      </c>
      <c r="I9351">
        <v>2047</v>
      </c>
      <c r="J9351">
        <v>2049</v>
      </c>
      <c r="K9351">
        <v>792.53117954263905</v>
      </c>
    </row>
    <row r="9352" spans="5:11" x14ac:dyDescent="0.2">
      <c r="E9352" t="str">
        <f t="shared" si="146"/>
        <v>Services</v>
      </c>
      <c r="F9352" t="s">
        <v>87</v>
      </c>
      <c r="G9352" t="s">
        <v>39</v>
      </c>
      <c r="H9352" t="s">
        <v>5</v>
      </c>
      <c r="I9352">
        <v>2047</v>
      </c>
      <c r="J9352">
        <v>2050</v>
      </c>
      <c r="K9352">
        <v>803.13637758991501</v>
      </c>
    </row>
    <row r="9353" spans="5:11" x14ac:dyDescent="0.2">
      <c r="E9353" t="str">
        <f t="shared" si="146"/>
        <v>Services</v>
      </c>
      <c r="F9353" t="s">
        <v>87</v>
      </c>
      <c r="G9353" t="s">
        <v>39</v>
      </c>
      <c r="H9353" t="s">
        <v>5</v>
      </c>
      <c r="I9353">
        <v>2048</v>
      </c>
      <c r="J9353">
        <v>2048</v>
      </c>
      <c r="K9353">
        <v>764.59897745408398</v>
      </c>
    </row>
    <row r="9354" spans="5:11" x14ac:dyDescent="0.2">
      <c r="E9354" t="str">
        <f t="shared" si="146"/>
        <v>Services</v>
      </c>
      <c r="F9354" t="s">
        <v>87</v>
      </c>
      <c r="G9354" t="s">
        <v>39</v>
      </c>
      <c r="H9354" t="s">
        <v>5</v>
      </c>
      <c r="I9354">
        <v>2048</v>
      </c>
      <c r="J9354">
        <v>2049</v>
      </c>
      <c r="K9354">
        <v>821.62284048468803</v>
      </c>
    </row>
    <row r="9355" spans="5:11" x14ac:dyDescent="0.2">
      <c r="E9355" t="str">
        <f t="shared" si="146"/>
        <v>Services</v>
      </c>
      <c r="F9355" t="s">
        <v>87</v>
      </c>
      <c r="G9355" t="s">
        <v>39</v>
      </c>
      <c r="H9355" t="s">
        <v>5</v>
      </c>
      <c r="I9355">
        <v>2048</v>
      </c>
      <c r="J9355">
        <v>2050</v>
      </c>
      <c r="K9355">
        <v>833.12659986448796</v>
      </c>
    </row>
    <row r="9356" spans="5:11" x14ac:dyDescent="0.2">
      <c r="E9356" t="str">
        <f t="shared" si="146"/>
        <v>Services</v>
      </c>
      <c r="F9356" t="s">
        <v>87</v>
      </c>
      <c r="G9356" t="s">
        <v>39</v>
      </c>
      <c r="H9356" t="s">
        <v>5</v>
      </c>
      <c r="I9356">
        <v>2049</v>
      </c>
      <c r="J9356">
        <v>2048</v>
      </c>
      <c r="K9356">
        <v>792.54266667578304</v>
      </c>
    </row>
    <row r="9357" spans="5:11" x14ac:dyDescent="0.2">
      <c r="E9357" t="str">
        <f t="shared" si="146"/>
        <v>Services</v>
      </c>
      <c r="F9357" t="s">
        <v>87</v>
      </c>
      <c r="G9357" t="s">
        <v>39</v>
      </c>
      <c r="H9357" t="s">
        <v>5</v>
      </c>
      <c r="I9357">
        <v>2049</v>
      </c>
      <c r="J9357">
        <v>2049</v>
      </c>
      <c r="K9357">
        <v>852.14606287776701</v>
      </c>
    </row>
    <row r="9358" spans="5:11" x14ac:dyDescent="0.2">
      <c r="E9358" t="str">
        <f t="shared" si="146"/>
        <v>Services</v>
      </c>
      <c r="F9358" t="s">
        <v>87</v>
      </c>
      <c r="G9358" t="s">
        <v>39</v>
      </c>
      <c r="H9358" t="s">
        <v>5</v>
      </c>
      <c r="I9358">
        <v>2049</v>
      </c>
      <c r="J9358">
        <v>2050</v>
      </c>
      <c r="K9358">
        <v>864.60097815977304</v>
      </c>
    </row>
    <row r="9359" spans="5:11" x14ac:dyDescent="0.2">
      <c r="E9359" t="str">
        <f t="shared" si="146"/>
        <v>Services</v>
      </c>
      <c r="F9359" t="s">
        <v>87</v>
      </c>
      <c r="G9359" t="s">
        <v>39</v>
      </c>
      <c r="H9359" t="s">
        <v>5</v>
      </c>
      <c r="I9359">
        <v>2050</v>
      </c>
      <c r="J9359">
        <v>2048</v>
      </c>
      <c r="K9359">
        <v>822.18483182519003</v>
      </c>
    </row>
    <row r="9360" spans="5:11" x14ac:dyDescent="0.2">
      <c r="E9360" t="str">
        <f t="shared" si="146"/>
        <v>Services</v>
      </c>
      <c r="F9360" t="s">
        <v>87</v>
      </c>
      <c r="G9360" t="s">
        <v>39</v>
      </c>
      <c r="H9360" t="s">
        <v>5</v>
      </c>
      <c r="I9360">
        <v>2050</v>
      </c>
      <c r="J9360">
        <v>2049</v>
      </c>
      <c r="K9360">
        <v>884.33154738646704</v>
      </c>
    </row>
    <row r="9361" spans="5:11" x14ac:dyDescent="0.2">
      <c r="E9361" t="str">
        <f t="shared" si="146"/>
        <v>Services</v>
      </c>
      <c r="F9361" t="s">
        <v>87</v>
      </c>
      <c r="G9361" t="s">
        <v>39</v>
      </c>
      <c r="H9361" t="s">
        <v>5</v>
      </c>
      <c r="I9361">
        <v>2050</v>
      </c>
      <c r="J9361">
        <v>2050</v>
      </c>
      <c r="K9361">
        <v>897.82116919824398</v>
      </c>
    </row>
    <row r="9362" spans="5:11" x14ac:dyDescent="0.2">
      <c r="E9362" t="str">
        <f t="shared" si="146"/>
        <v>Services</v>
      </c>
      <c r="F9362" t="s">
        <v>89</v>
      </c>
      <c r="G9362" t="s">
        <v>39</v>
      </c>
      <c r="H9362" t="s">
        <v>4</v>
      </c>
      <c r="I9362">
        <v>2012</v>
      </c>
      <c r="J9362">
        <v>2048</v>
      </c>
      <c r="K9362">
        <v>25.151343672264002</v>
      </c>
    </row>
    <row r="9363" spans="5:11" x14ac:dyDescent="0.2">
      <c r="E9363" t="str">
        <f t="shared" si="146"/>
        <v>Services</v>
      </c>
      <c r="F9363" t="s">
        <v>89</v>
      </c>
      <c r="G9363" t="s">
        <v>39</v>
      </c>
      <c r="H9363" t="s">
        <v>4</v>
      </c>
      <c r="I9363">
        <v>2012</v>
      </c>
      <c r="J9363">
        <v>2049</v>
      </c>
      <c r="K9363">
        <v>25.151343672265</v>
      </c>
    </row>
    <row r="9364" spans="5:11" x14ac:dyDescent="0.2">
      <c r="E9364" t="str">
        <f t="shared" si="146"/>
        <v>Services</v>
      </c>
      <c r="F9364" t="s">
        <v>89</v>
      </c>
      <c r="G9364" t="s">
        <v>39</v>
      </c>
      <c r="H9364" t="s">
        <v>4</v>
      </c>
      <c r="I9364">
        <v>2012</v>
      </c>
      <c r="J9364">
        <v>2050</v>
      </c>
      <c r="K9364">
        <v>25.1513436722637</v>
      </c>
    </row>
    <row r="9365" spans="5:11" x14ac:dyDescent="0.2">
      <c r="E9365" t="str">
        <f t="shared" si="146"/>
        <v>Services</v>
      </c>
      <c r="F9365" t="s">
        <v>89</v>
      </c>
      <c r="G9365" t="s">
        <v>39</v>
      </c>
      <c r="H9365" t="s">
        <v>4</v>
      </c>
      <c r="I9365">
        <v>2013</v>
      </c>
      <c r="J9365">
        <v>2048</v>
      </c>
      <c r="K9365">
        <v>25.9370284250971</v>
      </c>
    </row>
    <row r="9366" spans="5:11" x14ac:dyDescent="0.2">
      <c r="E9366" t="str">
        <f t="shared" si="146"/>
        <v>Services</v>
      </c>
      <c r="F9366" t="s">
        <v>89</v>
      </c>
      <c r="G9366" t="s">
        <v>39</v>
      </c>
      <c r="H9366" t="s">
        <v>4</v>
      </c>
      <c r="I9366">
        <v>2013</v>
      </c>
      <c r="J9366">
        <v>2049</v>
      </c>
      <c r="K9366">
        <v>26.253021413557299</v>
      </c>
    </row>
    <row r="9367" spans="5:11" x14ac:dyDescent="0.2">
      <c r="E9367" t="str">
        <f t="shared" si="146"/>
        <v>Services</v>
      </c>
      <c r="F9367" t="s">
        <v>89</v>
      </c>
      <c r="G9367" t="s">
        <v>39</v>
      </c>
      <c r="H9367" t="s">
        <v>4</v>
      </c>
      <c r="I9367">
        <v>2013</v>
      </c>
      <c r="J9367">
        <v>2050</v>
      </c>
      <c r="K9367">
        <v>26.251239768382899</v>
      </c>
    </row>
    <row r="9368" spans="5:11" x14ac:dyDescent="0.2">
      <c r="E9368" t="str">
        <f t="shared" si="146"/>
        <v>Services</v>
      </c>
      <c r="F9368" t="s">
        <v>89</v>
      </c>
      <c r="G9368" t="s">
        <v>39</v>
      </c>
      <c r="H9368" t="s">
        <v>4</v>
      </c>
      <c r="I9368">
        <v>2014</v>
      </c>
      <c r="J9368">
        <v>2048</v>
      </c>
      <c r="K9368">
        <v>26.6640525501106</v>
      </c>
    </row>
    <row r="9369" spans="5:11" x14ac:dyDescent="0.2">
      <c r="E9369" t="str">
        <f t="shared" si="146"/>
        <v>Services</v>
      </c>
      <c r="F9369" t="s">
        <v>89</v>
      </c>
      <c r="G9369" t="s">
        <v>39</v>
      </c>
      <c r="H9369" t="s">
        <v>4</v>
      </c>
      <c r="I9369">
        <v>2014</v>
      </c>
      <c r="J9369">
        <v>2049</v>
      </c>
      <c r="K9369">
        <v>27.3328957590793</v>
      </c>
    </row>
    <row r="9370" spans="5:11" x14ac:dyDescent="0.2">
      <c r="E9370" t="str">
        <f t="shared" si="146"/>
        <v>Services</v>
      </c>
      <c r="F9370" t="s">
        <v>89</v>
      </c>
      <c r="G9370" t="s">
        <v>39</v>
      </c>
      <c r="H9370" t="s">
        <v>4</v>
      </c>
      <c r="I9370">
        <v>2014</v>
      </c>
      <c r="J9370">
        <v>2050</v>
      </c>
      <c r="K9370">
        <v>27.3233605414637</v>
      </c>
    </row>
    <row r="9371" spans="5:11" x14ac:dyDescent="0.2">
      <c r="E9371" t="str">
        <f t="shared" si="146"/>
        <v>Services</v>
      </c>
      <c r="F9371" t="s">
        <v>89</v>
      </c>
      <c r="G9371" t="s">
        <v>39</v>
      </c>
      <c r="H9371" t="s">
        <v>4</v>
      </c>
      <c r="I9371">
        <v>2015</v>
      </c>
      <c r="J9371">
        <v>2048</v>
      </c>
      <c r="K9371">
        <v>27.491576634964201</v>
      </c>
    </row>
    <row r="9372" spans="5:11" x14ac:dyDescent="0.2">
      <c r="E9372" t="str">
        <f t="shared" si="146"/>
        <v>Services</v>
      </c>
      <c r="F9372" t="s">
        <v>89</v>
      </c>
      <c r="G9372" t="s">
        <v>39</v>
      </c>
      <c r="H9372" t="s">
        <v>4</v>
      </c>
      <c r="I9372">
        <v>2015</v>
      </c>
      <c r="J9372">
        <v>2049</v>
      </c>
      <c r="K9372">
        <v>28.5676462030717</v>
      </c>
    </row>
    <row r="9373" spans="5:11" x14ac:dyDescent="0.2">
      <c r="E9373" t="str">
        <f t="shared" si="146"/>
        <v>Services</v>
      </c>
      <c r="F9373" t="s">
        <v>89</v>
      </c>
      <c r="G9373" t="s">
        <v>39</v>
      </c>
      <c r="H9373" t="s">
        <v>4</v>
      </c>
      <c r="I9373">
        <v>2015</v>
      </c>
      <c r="J9373">
        <v>2050</v>
      </c>
      <c r="K9373">
        <v>28.5486069695636</v>
      </c>
    </row>
    <row r="9374" spans="5:11" x14ac:dyDescent="0.2">
      <c r="E9374" t="str">
        <f t="shared" si="146"/>
        <v>Services</v>
      </c>
      <c r="F9374" t="s">
        <v>89</v>
      </c>
      <c r="G9374" t="s">
        <v>39</v>
      </c>
      <c r="H9374" t="s">
        <v>4</v>
      </c>
      <c r="I9374">
        <v>2016</v>
      </c>
      <c r="J9374">
        <v>2048</v>
      </c>
      <c r="K9374">
        <v>28.315241047118899</v>
      </c>
    </row>
    <row r="9375" spans="5:11" x14ac:dyDescent="0.2">
      <c r="E9375" t="str">
        <f t="shared" si="146"/>
        <v>Services</v>
      </c>
      <c r="F9375" t="s">
        <v>89</v>
      </c>
      <c r="G9375" t="s">
        <v>39</v>
      </c>
      <c r="H9375" t="s">
        <v>4</v>
      </c>
      <c r="I9375">
        <v>2016</v>
      </c>
      <c r="J9375">
        <v>2049</v>
      </c>
      <c r="K9375">
        <v>29.804418840552799</v>
      </c>
    </row>
    <row r="9376" spans="5:11" x14ac:dyDescent="0.2">
      <c r="E9376" t="str">
        <f t="shared" si="146"/>
        <v>Services</v>
      </c>
      <c r="F9376" t="s">
        <v>89</v>
      </c>
      <c r="G9376" t="s">
        <v>39</v>
      </c>
      <c r="H9376" t="s">
        <v>4</v>
      </c>
      <c r="I9376">
        <v>2016</v>
      </c>
      <c r="J9376">
        <v>2050</v>
      </c>
      <c r="K9376">
        <v>29.775498878037901</v>
      </c>
    </row>
    <row r="9377" spans="5:11" x14ac:dyDescent="0.2">
      <c r="E9377" t="str">
        <f t="shared" si="146"/>
        <v>Services</v>
      </c>
      <c r="F9377" t="s">
        <v>89</v>
      </c>
      <c r="G9377" t="s">
        <v>39</v>
      </c>
      <c r="H9377" t="s">
        <v>4</v>
      </c>
      <c r="I9377">
        <v>2017</v>
      </c>
      <c r="J9377">
        <v>2048</v>
      </c>
      <c r="K9377">
        <v>28.3697318646262</v>
      </c>
    </row>
    <row r="9378" spans="5:11" x14ac:dyDescent="0.2">
      <c r="E9378" t="str">
        <f t="shared" si="146"/>
        <v>Services</v>
      </c>
      <c r="F9378" t="s">
        <v>89</v>
      </c>
      <c r="G9378" t="s">
        <v>39</v>
      </c>
      <c r="H9378" t="s">
        <v>4</v>
      </c>
      <c r="I9378">
        <v>2017</v>
      </c>
      <c r="J9378">
        <v>2049</v>
      </c>
      <c r="K9378">
        <v>30.193506636734401</v>
      </c>
    </row>
    <row r="9379" spans="5:11" x14ac:dyDescent="0.2">
      <c r="E9379" t="str">
        <f t="shared" si="146"/>
        <v>Services</v>
      </c>
      <c r="F9379" t="s">
        <v>89</v>
      </c>
      <c r="G9379" t="s">
        <v>39</v>
      </c>
      <c r="H9379" t="s">
        <v>4</v>
      </c>
      <c r="I9379">
        <v>2017</v>
      </c>
      <c r="J9379">
        <v>2050</v>
      </c>
      <c r="K9379">
        <v>30.155061705332599</v>
      </c>
    </row>
    <row r="9380" spans="5:11" x14ac:dyDescent="0.2">
      <c r="E9380" t="str">
        <f t="shared" si="146"/>
        <v>Services</v>
      </c>
      <c r="F9380" t="s">
        <v>89</v>
      </c>
      <c r="G9380" t="s">
        <v>39</v>
      </c>
      <c r="H9380" t="s">
        <v>4</v>
      </c>
      <c r="I9380">
        <v>2018</v>
      </c>
      <c r="J9380">
        <v>2048</v>
      </c>
      <c r="K9380">
        <v>28.7552690676285</v>
      </c>
    </row>
    <row r="9381" spans="5:11" x14ac:dyDescent="0.2">
      <c r="E9381" t="str">
        <f t="shared" si="146"/>
        <v>Services</v>
      </c>
      <c r="F9381" t="s">
        <v>89</v>
      </c>
      <c r="G9381" t="s">
        <v>39</v>
      </c>
      <c r="H9381" t="s">
        <v>4</v>
      </c>
      <c r="I9381">
        <v>2018</v>
      </c>
      <c r="J9381">
        <v>2049</v>
      </c>
      <c r="K9381">
        <v>30.9164102509203</v>
      </c>
    </row>
    <row r="9382" spans="5:11" x14ac:dyDescent="0.2">
      <c r="E9382" t="str">
        <f t="shared" si="146"/>
        <v>Services</v>
      </c>
      <c r="F9382" t="s">
        <v>89</v>
      </c>
      <c r="G9382" t="s">
        <v>39</v>
      </c>
      <c r="H9382" t="s">
        <v>4</v>
      </c>
      <c r="I9382">
        <v>2018</v>
      </c>
      <c r="J9382">
        <v>2050</v>
      </c>
      <c r="K9382">
        <v>30.875874111037</v>
      </c>
    </row>
    <row r="9383" spans="5:11" x14ac:dyDescent="0.2">
      <c r="E9383" t="str">
        <f t="shared" si="146"/>
        <v>Services</v>
      </c>
      <c r="F9383" t="s">
        <v>89</v>
      </c>
      <c r="G9383" t="s">
        <v>39</v>
      </c>
      <c r="H9383" t="s">
        <v>4</v>
      </c>
      <c r="I9383">
        <v>2019</v>
      </c>
      <c r="J9383">
        <v>2048</v>
      </c>
      <c r="K9383">
        <v>29.058426250917702</v>
      </c>
    </row>
    <row r="9384" spans="5:11" x14ac:dyDescent="0.2">
      <c r="E9384" t="str">
        <f t="shared" si="146"/>
        <v>Services</v>
      </c>
      <c r="F9384" t="s">
        <v>89</v>
      </c>
      <c r="G9384" t="s">
        <v>39</v>
      </c>
      <c r="H9384" t="s">
        <v>4</v>
      </c>
      <c r="I9384">
        <v>2019</v>
      </c>
      <c r="J9384">
        <v>2049</v>
      </c>
      <c r="K9384">
        <v>31.579635099579502</v>
      </c>
    </row>
    <row r="9385" spans="5:11" x14ac:dyDescent="0.2">
      <c r="E9385" t="str">
        <f t="shared" si="146"/>
        <v>Services</v>
      </c>
      <c r="F9385" t="s">
        <v>89</v>
      </c>
      <c r="G9385" t="s">
        <v>39</v>
      </c>
      <c r="H9385" t="s">
        <v>4</v>
      </c>
      <c r="I9385">
        <v>2019</v>
      </c>
      <c r="J9385">
        <v>2050</v>
      </c>
      <c r="K9385">
        <v>31.535695265016098</v>
      </c>
    </row>
    <row r="9386" spans="5:11" x14ac:dyDescent="0.2">
      <c r="E9386" t="str">
        <f t="shared" si="146"/>
        <v>Services</v>
      </c>
      <c r="F9386" t="s">
        <v>89</v>
      </c>
      <c r="G9386" t="s">
        <v>39</v>
      </c>
      <c r="H9386" t="s">
        <v>4</v>
      </c>
      <c r="I9386">
        <v>2020</v>
      </c>
      <c r="J9386">
        <v>2048</v>
      </c>
      <c r="K9386">
        <v>26.534695357739398</v>
      </c>
    </row>
    <row r="9387" spans="5:11" x14ac:dyDescent="0.2">
      <c r="E9387" t="str">
        <f t="shared" si="146"/>
        <v>Services</v>
      </c>
      <c r="F9387" t="s">
        <v>89</v>
      </c>
      <c r="G9387" t="s">
        <v>39</v>
      </c>
      <c r="H9387" t="s">
        <v>4</v>
      </c>
      <c r="I9387">
        <v>2020</v>
      </c>
      <c r="J9387">
        <v>2049</v>
      </c>
      <c r="K9387">
        <v>29.1122115972465</v>
      </c>
    </row>
    <row r="9388" spans="5:11" x14ac:dyDescent="0.2">
      <c r="E9388" t="str">
        <f t="shared" si="146"/>
        <v>Services</v>
      </c>
      <c r="F9388" t="s">
        <v>89</v>
      </c>
      <c r="G9388" t="s">
        <v>39</v>
      </c>
      <c r="H9388" t="s">
        <v>4</v>
      </c>
      <c r="I9388">
        <v>2020</v>
      </c>
      <c r="J9388">
        <v>2050</v>
      </c>
      <c r="K9388">
        <v>29.0711706035449</v>
      </c>
    </row>
    <row r="9389" spans="5:11" x14ac:dyDescent="0.2">
      <c r="E9389" t="str">
        <f t="shared" si="146"/>
        <v>Services</v>
      </c>
      <c r="F9389" t="s">
        <v>89</v>
      </c>
      <c r="G9389" t="s">
        <v>39</v>
      </c>
      <c r="H9389" t="s">
        <v>4</v>
      </c>
      <c r="I9389">
        <v>2021</v>
      </c>
      <c r="J9389">
        <v>2048</v>
      </c>
      <c r="K9389">
        <v>27.071567119982799</v>
      </c>
    </row>
    <row r="9390" spans="5:11" x14ac:dyDescent="0.2">
      <c r="E9390" t="str">
        <f t="shared" si="146"/>
        <v>Services</v>
      </c>
      <c r="F9390" t="s">
        <v>89</v>
      </c>
      <c r="G9390" t="s">
        <v>39</v>
      </c>
      <c r="H9390" t="s">
        <v>4</v>
      </c>
      <c r="I9390">
        <v>2021</v>
      </c>
      <c r="J9390">
        <v>2049</v>
      </c>
      <c r="K9390">
        <v>29.905280731444101</v>
      </c>
    </row>
    <row r="9391" spans="5:11" x14ac:dyDescent="0.2">
      <c r="E9391" t="str">
        <f t="shared" si="146"/>
        <v>Services</v>
      </c>
      <c r="F9391" t="s">
        <v>89</v>
      </c>
      <c r="G9391" t="s">
        <v>39</v>
      </c>
      <c r="H9391" t="s">
        <v>4</v>
      </c>
      <c r="I9391">
        <v>2021</v>
      </c>
      <c r="J9391">
        <v>2050</v>
      </c>
      <c r="K9391">
        <v>29.892472945567899</v>
      </c>
    </row>
    <row r="9392" spans="5:11" x14ac:dyDescent="0.2">
      <c r="E9392" t="str">
        <f t="shared" si="146"/>
        <v>Services</v>
      </c>
      <c r="F9392" t="s">
        <v>89</v>
      </c>
      <c r="G9392" t="s">
        <v>39</v>
      </c>
      <c r="H9392" t="s">
        <v>4</v>
      </c>
      <c r="I9392">
        <v>2022</v>
      </c>
      <c r="J9392">
        <v>2048</v>
      </c>
      <c r="K9392">
        <v>27.592682306061501</v>
      </c>
    </row>
    <row r="9393" spans="5:11" x14ac:dyDescent="0.2">
      <c r="E9393" t="str">
        <f t="shared" si="146"/>
        <v>Services</v>
      </c>
      <c r="F9393" t="s">
        <v>89</v>
      </c>
      <c r="G9393" t="s">
        <v>39</v>
      </c>
      <c r="H9393" t="s">
        <v>4</v>
      </c>
      <c r="I9393">
        <v>2022</v>
      </c>
      <c r="J9393">
        <v>2049</v>
      </c>
      <c r="K9393">
        <v>30.696967149747</v>
      </c>
    </row>
    <row r="9394" spans="5:11" x14ac:dyDescent="0.2">
      <c r="E9394" t="str">
        <f t="shared" si="146"/>
        <v>Services</v>
      </c>
      <c r="F9394" t="s">
        <v>89</v>
      </c>
      <c r="G9394" t="s">
        <v>39</v>
      </c>
      <c r="H9394" t="s">
        <v>4</v>
      </c>
      <c r="I9394">
        <v>2022</v>
      </c>
      <c r="J9394">
        <v>2050</v>
      </c>
      <c r="K9394">
        <v>30.6677250085731</v>
      </c>
    </row>
    <row r="9395" spans="5:11" x14ac:dyDescent="0.2">
      <c r="E9395" t="str">
        <f t="shared" si="146"/>
        <v>Services</v>
      </c>
      <c r="F9395" t="s">
        <v>89</v>
      </c>
      <c r="G9395" t="s">
        <v>39</v>
      </c>
      <c r="H9395" t="s">
        <v>4</v>
      </c>
      <c r="I9395">
        <v>2023</v>
      </c>
      <c r="J9395">
        <v>2048</v>
      </c>
      <c r="K9395">
        <v>28.0812632206686</v>
      </c>
    </row>
    <row r="9396" spans="5:11" x14ac:dyDescent="0.2">
      <c r="E9396" t="str">
        <f t="shared" si="146"/>
        <v>Services</v>
      </c>
      <c r="F9396" t="s">
        <v>89</v>
      </c>
      <c r="G9396" t="s">
        <v>39</v>
      </c>
      <c r="H9396" t="s">
        <v>4</v>
      </c>
      <c r="I9396">
        <v>2023</v>
      </c>
      <c r="J9396">
        <v>2049</v>
      </c>
      <c r="K9396">
        <v>31.460423764293399</v>
      </c>
    </row>
    <row r="9397" spans="5:11" x14ac:dyDescent="0.2">
      <c r="E9397" t="str">
        <f t="shared" si="146"/>
        <v>Services</v>
      </c>
      <c r="F9397" t="s">
        <v>89</v>
      </c>
      <c r="G9397" t="s">
        <v>39</v>
      </c>
      <c r="H9397" t="s">
        <v>4</v>
      </c>
      <c r="I9397">
        <v>2023</v>
      </c>
      <c r="J9397">
        <v>2050</v>
      </c>
      <c r="K9397">
        <v>31.423907126853699</v>
      </c>
    </row>
    <row r="9398" spans="5:11" x14ac:dyDescent="0.2">
      <c r="E9398" t="str">
        <f t="shared" si="146"/>
        <v>Services</v>
      </c>
      <c r="F9398" t="s">
        <v>89</v>
      </c>
      <c r="G9398" t="s">
        <v>39</v>
      </c>
      <c r="H9398" t="s">
        <v>4</v>
      </c>
      <c r="I9398">
        <v>2024</v>
      </c>
      <c r="J9398">
        <v>2048</v>
      </c>
      <c r="K9398">
        <v>28.6382163985446</v>
      </c>
    </row>
    <row r="9399" spans="5:11" x14ac:dyDescent="0.2">
      <c r="E9399" t="str">
        <f t="shared" si="146"/>
        <v>Services</v>
      </c>
      <c r="F9399" t="s">
        <v>89</v>
      </c>
      <c r="G9399" t="s">
        <v>39</v>
      </c>
      <c r="H9399" t="s">
        <v>4</v>
      </c>
      <c r="I9399">
        <v>2024</v>
      </c>
      <c r="J9399">
        <v>2049</v>
      </c>
      <c r="K9399">
        <v>32.294437174480201</v>
      </c>
    </row>
    <row r="9400" spans="5:11" x14ac:dyDescent="0.2">
      <c r="E9400" t="str">
        <f t="shared" si="146"/>
        <v>Services</v>
      </c>
      <c r="F9400" t="s">
        <v>89</v>
      </c>
      <c r="G9400" t="s">
        <v>39</v>
      </c>
      <c r="H9400" t="s">
        <v>4</v>
      </c>
      <c r="I9400">
        <v>2024</v>
      </c>
      <c r="J9400">
        <v>2050</v>
      </c>
      <c r="K9400">
        <v>32.255805220715203</v>
      </c>
    </row>
    <row r="9401" spans="5:11" x14ac:dyDescent="0.2">
      <c r="E9401" t="str">
        <f t="shared" si="146"/>
        <v>Services</v>
      </c>
      <c r="F9401" t="s">
        <v>89</v>
      </c>
      <c r="G9401" t="s">
        <v>39</v>
      </c>
      <c r="H9401" t="s">
        <v>4</v>
      </c>
      <c r="I9401">
        <v>2025</v>
      </c>
      <c r="J9401">
        <v>2048</v>
      </c>
      <c r="K9401">
        <v>29.2160840967714</v>
      </c>
    </row>
    <row r="9402" spans="5:11" x14ac:dyDescent="0.2">
      <c r="E9402" t="str">
        <f t="shared" si="146"/>
        <v>Services</v>
      </c>
      <c r="F9402" t="s">
        <v>89</v>
      </c>
      <c r="G9402" t="s">
        <v>39</v>
      </c>
      <c r="H9402" t="s">
        <v>4</v>
      </c>
      <c r="I9402">
        <v>2025</v>
      </c>
      <c r="J9402">
        <v>2049</v>
      </c>
      <c r="K9402">
        <v>33.132258482756399</v>
      </c>
    </row>
    <row r="9403" spans="5:11" x14ac:dyDescent="0.2">
      <c r="E9403" t="str">
        <f t="shared" si="146"/>
        <v>Services</v>
      </c>
      <c r="F9403" t="s">
        <v>89</v>
      </c>
      <c r="G9403" t="s">
        <v>39</v>
      </c>
      <c r="H9403" t="s">
        <v>4</v>
      </c>
      <c r="I9403">
        <v>2025</v>
      </c>
      <c r="J9403">
        <v>2050</v>
      </c>
      <c r="K9403">
        <v>33.093897950446099</v>
      </c>
    </row>
    <row r="9404" spans="5:11" x14ac:dyDescent="0.2">
      <c r="E9404" t="str">
        <f t="shared" si="146"/>
        <v>Services</v>
      </c>
      <c r="F9404" t="s">
        <v>89</v>
      </c>
      <c r="G9404" t="s">
        <v>39</v>
      </c>
      <c r="H9404" t="s">
        <v>4</v>
      </c>
      <c r="I9404">
        <v>2026</v>
      </c>
      <c r="J9404">
        <v>2048</v>
      </c>
      <c r="K9404">
        <v>29.696333550443299</v>
      </c>
    </row>
    <row r="9405" spans="5:11" x14ac:dyDescent="0.2">
      <c r="E9405" t="str">
        <f t="shared" si="146"/>
        <v>Services</v>
      </c>
      <c r="F9405" t="s">
        <v>89</v>
      </c>
      <c r="G9405" t="s">
        <v>39</v>
      </c>
      <c r="H9405" t="s">
        <v>4</v>
      </c>
      <c r="I9405">
        <v>2026</v>
      </c>
      <c r="J9405">
        <v>2049</v>
      </c>
      <c r="K9405">
        <v>33.889866812433098</v>
      </c>
    </row>
    <row r="9406" spans="5:11" x14ac:dyDescent="0.2">
      <c r="E9406" t="str">
        <f t="shared" si="146"/>
        <v>Services</v>
      </c>
      <c r="F9406" t="s">
        <v>89</v>
      </c>
      <c r="G9406" t="s">
        <v>39</v>
      </c>
      <c r="H9406" t="s">
        <v>4</v>
      </c>
      <c r="I9406">
        <v>2026</v>
      </c>
      <c r="J9406">
        <v>2050</v>
      </c>
      <c r="K9406">
        <v>33.853238051751902</v>
      </c>
    </row>
    <row r="9407" spans="5:11" x14ac:dyDescent="0.2">
      <c r="E9407" t="str">
        <f t="shared" si="146"/>
        <v>Services</v>
      </c>
      <c r="F9407" t="s">
        <v>89</v>
      </c>
      <c r="G9407" t="s">
        <v>39</v>
      </c>
      <c r="H9407" t="s">
        <v>4</v>
      </c>
      <c r="I9407">
        <v>2027</v>
      </c>
      <c r="J9407">
        <v>2048</v>
      </c>
      <c r="K9407">
        <v>30.2297883601065</v>
      </c>
    </row>
    <row r="9408" spans="5:11" x14ac:dyDescent="0.2">
      <c r="E9408" t="str">
        <f t="shared" si="146"/>
        <v>Services</v>
      </c>
      <c r="F9408" t="s">
        <v>89</v>
      </c>
      <c r="G9408" t="s">
        <v>39</v>
      </c>
      <c r="H9408" t="s">
        <v>4</v>
      </c>
      <c r="I9408">
        <v>2027</v>
      </c>
      <c r="J9408">
        <v>2049</v>
      </c>
      <c r="K9408">
        <v>34.699593255812097</v>
      </c>
    </row>
    <row r="9409" spans="5:11" x14ac:dyDescent="0.2">
      <c r="E9409" t="str">
        <f t="shared" si="146"/>
        <v>Services</v>
      </c>
      <c r="F9409" t="s">
        <v>89</v>
      </c>
      <c r="G9409" t="s">
        <v>39</v>
      </c>
      <c r="H9409" t="s">
        <v>4</v>
      </c>
      <c r="I9409">
        <v>2027</v>
      </c>
      <c r="J9409">
        <v>2050</v>
      </c>
      <c r="K9409">
        <v>34.676287566363399</v>
      </c>
    </row>
    <row r="9410" spans="5:11" x14ac:dyDescent="0.2">
      <c r="E9410" t="str">
        <f t="shared" si="146"/>
        <v>Services</v>
      </c>
      <c r="F9410" t="s">
        <v>89</v>
      </c>
      <c r="G9410" t="s">
        <v>39</v>
      </c>
      <c r="H9410" t="s">
        <v>4</v>
      </c>
      <c r="I9410">
        <v>2028</v>
      </c>
      <c r="J9410">
        <v>2048</v>
      </c>
      <c r="K9410">
        <v>30.811385135880201</v>
      </c>
    </row>
    <row r="9411" spans="5:11" x14ac:dyDescent="0.2">
      <c r="E9411" t="str">
        <f t="shared" ref="E9411:E9474" si="147">VLOOKUP(F9411,$A$2:$B$53,2,)</f>
        <v>Services</v>
      </c>
      <c r="F9411" t="s">
        <v>89</v>
      </c>
      <c r="G9411" t="s">
        <v>39</v>
      </c>
      <c r="H9411" t="s">
        <v>4</v>
      </c>
      <c r="I9411">
        <v>2028</v>
      </c>
      <c r="J9411">
        <v>2049</v>
      </c>
      <c r="K9411">
        <v>35.574457385175201</v>
      </c>
    </row>
    <row r="9412" spans="5:11" x14ac:dyDescent="0.2">
      <c r="E9412" t="str">
        <f t="shared" si="147"/>
        <v>Services</v>
      </c>
      <c r="F9412" t="s">
        <v>89</v>
      </c>
      <c r="G9412" t="s">
        <v>39</v>
      </c>
      <c r="H9412" t="s">
        <v>4</v>
      </c>
      <c r="I9412">
        <v>2028</v>
      </c>
      <c r="J9412">
        <v>2050</v>
      </c>
      <c r="K9412">
        <v>35.565211166296997</v>
      </c>
    </row>
    <row r="9413" spans="5:11" x14ac:dyDescent="0.2">
      <c r="E9413" t="str">
        <f t="shared" si="147"/>
        <v>Services</v>
      </c>
      <c r="F9413" t="s">
        <v>89</v>
      </c>
      <c r="G9413" t="s">
        <v>39</v>
      </c>
      <c r="H9413" t="s">
        <v>4</v>
      </c>
      <c r="I9413">
        <v>2029</v>
      </c>
      <c r="J9413">
        <v>2048</v>
      </c>
      <c r="K9413">
        <v>31.543510233276901</v>
      </c>
    </row>
    <row r="9414" spans="5:11" x14ac:dyDescent="0.2">
      <c r="E9414" t="str">
        <f t="shared" si="147"/>
        <v>Services</v>
      </c>
      <c r="F9414" t="s">
        <v>89</v>
      </c>
      <c r="G9414" t="s">
        <v>39</v>
      </c>
      <c r="H9414" t="s">
        <v>4</v>
      </c>
      <c r="I9414">
        <v>2029</v>
      </c>
      <c r="J9414">
        <v>2049</v>
      </c>
      <c r="K9414">
        <v>36.588457338884297</v>
      </c>
    </row>
    <row r="9415" spans="5:11" x14ac:dyDescent="0.2">
      <c r="E9415" t="str">
        <f t="shared" si="147"/>
        <v>Services</v>
      </c>
      <c r="F9415" t="s">
        <v>89</v>
      </c>
      <c r="G9415" t="s">
        <v>39</v>
      </c>
      <c r="H9415" t="s">
        <v>4</v>
      </c>
      <c r="I9415">
        <v>2029</v>
      </c>
      <c r="J9415">
        <v>2050</v>
      </c>
      <c r="K9415">
        <v>36.618437699017399</v>
      </c>
    </row>
    <row r="9416" spans="5:11" x14ac:dyDescent="0.2">
      <c r="E9416" t="str">
        <f t="shared" si="147"/>
        <v>Services</v>
      </c>
      <c r="F9416" t="s">
        <v>89</v>
      </c>
      <c r="G9416" t="s">
        <v>39</v>
      </c>
      <c r="H9416" t="s">
        <v>4</v>
      </c>
      <c r="I9416">
        <v>2030</v>
      </c>
      <c r="J9416">
        <v>2048</v>
      </c>
      <c r="K9416">
        <v>32.302749930915503</v>
      </c>
    </row>
    <row r="9417" spans="5:11" x14ac:dyDescent="0.2">
      <c r="E9417" t="str">
        <f t="shared" si="147"/>
        <v>Services</v>
      </c>
      <c r="F9417" t="s">
        <v>89</v>
      </c>
      <c r="G9417" t="s">
        <v>39</v>
      </c>
      <c r="H9417" t="s">
        <v>4</v>
      </c>
      <c r="I9417">
        <v>2030</v>
      </c>
      <c r="J9417">
        <v>2049</v>
      </c>
      <c r="K9417">
        <v>37.655581846363603</v>
      </c>
    </row>
    <row r="9418" spans="5:11" x14ac:dyDescent="0.2">
      <c r="E9418" t="str">
        <f t="shared" si="147"/>
        <v>Services</v>
      </c>
      <c r="F9418" t="s">
        <v>89</v>
      </c>
      <c r="G9418" t="s">
        <v>39</v>
      </c>
      <c r="H9418" t="s">
        <v>4</v>
      </c>
      <c r="I9418">
        <v>2030</v>
      </c>
      <c r="J9418">
        <v>2050</v>
      </c>
      <c r="K9418">
        <v>37.6930563737886</v>
      </c>
    </row>
    <row r="9419" spans="5:11" x14ac:dyDescent="0.2">
      <c r="E9419" t="str">
        <f t="shared" si="147"/>
        <v>Services</v>
      </c>
      <c r="F9419" t="s">
        <v>89</v>
      </c>
      <c r="G9419" t="s">
        <v>39</v>
      </c>
      <c r="H9419" t="s">
        <v>4</v>
      </c>
      <c r="I9419">
        <v>2031</v>
      </c>
      <c r="J9419">
        <v>2048</v>
      </c>
      <c r="K9419">
        <v>33.457368245502302</v>
      </c>
    </row>
    <row r="9420" spans="5:11" x14ac:dyDescent="0.2">
      <c r="E9420" t="str">
        <f t="shared" si="147"/>
        <v>Services</v>
      </c>
      <c r="F9420" t="s">
        <v>89</v>
      </c>
      <c r="G9420" t="s">
        <v>39</v>
      </c>
      <c r="H9420" t="s">
        <v>4</v>
      </c>
      <c r="I9420">
        <v>2031</v>
      </c>
      <c r="J9420">
        <v>2049</v>
      </c>
      <c r="K9420">
        <v>39.173920785556703</v>
      </c>
    </row>
    <row r="9421" spans="5:11" x14ac:dyDescent="0.2">
      <c r="E9421" t="str">
        <f t="shared" si="147"/>
        <v>Services</v>
      </c>
      <c r="F9421" t="s">
        <v>89</v>
      </c>
      <c r="G9421" t="s">
        <v>39</v>
      </c>
      <c r="H9421" t="s">
        <v>4</v>
      </c>
      <c r="I9421">
        <v>2031</v>
      </c>
      <c r="J9421">
        <v>2050</v>
      </c>
      <c r="K9421">
        <v>39.202875772905998</v>
      </c>
    </row>
    <row r="9422" spans="5:11" x14ac:dyDescent="0.2">
      <c r="E9422" t="str">
        <f t="shared" si="147"/>
        <v>Services</v>
      </c>
      <c r="F9422" t="s">
        <v>89</v>
      </c>
      <c r="G9422" t="s">
        <v>39</v>
      </c>
      <c r="H9422" t="s">
        <v>4</v>
      </c>
      <c r="I9422">
        <v>2032</v>
      </c>
      <c r="J9422">
        <v>2048</v>
      </c>
      <c r="K9422">
        <v>34.680582568246699</v>
      </c>
    </row>
    <row r="9423" spans="5:11" x14ac:dyDescent="0.2">
      <c r="E9423" t="str">
        <f t="shared" si="147"/>
        <v>Services</v>
      </c>
      <c r="F9423" t="s">
        <v>89</v>
      </c>
      <c r="G9423" t="s">
        <v>39</v>
      </c>
      <c r="H9423" t="s">
        <v>4</v>
      </c>
      <c r="I9423">
        <v>2032</v>
      </c>
      <c r="J9423">
        <v>2049</v>
      </c>
      <c r="K9423">
        <v>40.772506918746899</v>
      </c>
    </row>
    <row r="9424" spans="5:11" x14ac:dyDescent="0.2">
      <c r="E9424" t="str">
        <f t="shared" si="147"/>
        <v>Services</v>
      </c>
      <c r="F9424" t="s">
        <v>89</v>
      </c>
      <c r="G9424" t="s">
        <v>39</v>
      </c>
      <c r="H9424" t="s">
        <v>4</v>
      </c>
      <c r="I9424">
        <v>2032</v>
      </c>
      <c r="J9424">
        <v>2050</v>
      </c>
      <c r="K9424">
        <v>40.806709126005998</v>
      </c>
    </row>
    <row r="9425" spans="5:11" x14ac:dyDescent="0.2">
      <c r="E9425" t="str">
        <f t="shared" si="147"/>
        <v>Services</v>
      </c>
      <c r="F9425" t="s">
        <v>89</v>
      </c>
      <c r="G9425" t="s">
        <v>39</v>
      </c>
      <c r="H9425" t="s">
        <v>4</v>
      </c>
      <c r="I9425">
        <v>2033</v>
      </c>
      <c r="J9425">
        <v>2048</v>
      </c>
      <c r="K9425">
        <v>35.9646147128135</v>
      </c>
    </row>
    <row r="9426" spans="5:11" x14ac:dyDescent="0.2">
      <c r="E9426" t="str">
        <f t="shared" si="147"/>
        <v>Services</v>
      </c>
      <c r="F9426" t="s">
        <v>89</v>
      </c>
      <c r="G9426" t="s">
        <v>39</v>
      </c>
      <c r="H9426" t="s">
        <v>4</v>
      </c>
      <c r="I9426">
        <v>2033</v>
      </c>
      <c r="J9426">
        <v>2049</v>
      </c>
      <c r="K9426">
        <v>42.469689171242401</v>
      </c>
    </row>
    <row r="9427" spans="5:11" x14ac:dyDescent="0.2">
      <c r="E9427" t="str">
        <f t="shared" si="147"/>
        <v>Services</v>
      </c>
      <c r="F9427" t="s">
        <v>89</v>
      </c>
      <c r="G9427" t="s">
        <v>39</v>
      </c>
      <c r="H9427" t="s">
        <v>4</v>
      </c>
      <c r="I9427">
        <v>2033</v>
      </c>
      <c r="J9427">
        <v>2050</v>
      </c>
      <c r="K9427">
        <v>42.483045277187202</v>
      </c>
    </row>
    <row r="9428" spans="5:11" x14ac:dyDescent="0.2">
      <c r="E9428" t="str">
        <f t="shared" si="147"/>
        <v>Services</v>
      </c>
      <c r="F9428" t="s">
        <v>89</v>
      </c>
      <c r="G9428" t="s">
        <v>39</v>
      </c>
      <c r="H9428" t="s">
        <v>4</v>
      </c>
      <c r="I9428">
        <v>2034</v>
      </c>
      <c r="J9428">
        <v>2048</v>
      </c>
      <c r="K9428">
        <v>37.311119324300797</v>
      </c>
    </row>
    <row r="9429" spans="5:11" x14ac:dyDescent="0.2">
      <c r="E9429" t="str">
        <f t="shared" si="147"/>
        <v>Services</v>
      </c>
      <c r="F9429" t="s">
        <v>89</v>
      </c>
      <c r="G9429" t="s">
        <v>39</v>
      </c>
      <c r="H9429" t="s">
        <v>4</v>
      </c>
      <c r="I9429">
        <v>2034</v>
      </c>
      <c r="J9429">
        <v>2049</v>
      </c>
      <c r="K9429">
        <v>44.226586378178702</v>
      </c>
    </row>
    <row r="9430" spans="5:11" x14ac:dyDescent="0.2">
      <c r="E9430" t="str">
        <f t="shared" si="147"/>
        <v>Services</v>
      </c>
      <c r="F9430" t="s">
        <v>89</v>
      </c>
      <c r="G9430" t="s">
        <v>39</v>
      </c>
      <c r="H9430" t="s">
        <v>4</v>
      </c>
      <c r="I9430">
        <v>2034</v>
      </c>
      <c r="J9430">
        <v>2050</v>
      </c>
      <c r="K9430">
        <v>44.1972098774486</v>
      </c>
    </row>
    <row r="9431" spans="5:11" x14ac:dyDescent="0.2">
      <c r="E9431" t="str">
        <f t="shared" si="147"/>
        <v>Services</v>
      </c>
      <c r="F9431" t="s">
        <v>89</v>
      </c>
      <c r="G9431" t="s">
        <v>39</v>
      </c>
      <c r="H9431" t="s">
        <v>4</v>
      </c>
      <c r="I9431">
        <v>2035</v>
      </c>
      <c r="J9431">
        <v>2048</v>
      </c>
      <c r="K9431">
        <v>38.648665469448098</v>
      </c>
    </row>
    <row r="9432" spans="5:11" x14ac:dyDescent="0.2">
      <c r="E9432" t="str">
        <f t="shared" si="147"/>
        <v>Services</v>
      </c>
      <c r="F9432" t="s">
        <v>89</v>
      </c>
      <c r="G9432" t="s">
        <v>39</v>
      </c>
      <c r="H9432" t="s">
        <v>4</v>
      </c>
      <c r="I9432">
        <v>2035</v>
      </c>
      <c r="J9432">
        <v>2049</v>
      </c>
      <c r="K9432">
        <v>46.024656915786402</v>
      </c>
    </row>
    <row r="9433" spans="5:11" x14ac:dyDescent="0.2">
      <c r="E9433" t="str">
        <f t="shared" si="147"/>
        <v>Services</v>
      </c>
      <c r="F9433" t="s">
        <v>89</v>
      </c>
      <c r="G9433" t="s">
        <v>39</v>
      </c>
      <c r="H9433" t="s">
        <v>4</v>
      </c>
      <c r="I9433">
        <v>2035</v>
      </c>
      <c r="J9433">
        <v>2050</v>
      </c>
      <c r="K9433">
        <v>45.9549423140963</v>
      </c>
    </row>
    <row r="9434" spans="5:11" x14ac:dyDescent="0.2">
      <c r="E9434" t="str">
        <f t="shared" si="147"/>
        <v>Services</v>
      </c>
      <c r="F9434" t="s">
        <v>89</v>
      </c>
      <c r="G9434" t="s">
        <v>39</v>
      </c>
      <c r="H9434" t="s">
        <v>4</v>
      </c>
      <c r="I9434">
        <v>2036</v>
      </c>
      <c r="J9434">
        <v>2048</v>
      </c>
      <c r="K9434">
        <v>40.089434448362098</v>
      </c>
    </row>
    <row r="9435" spans="5:11" x14ac:dyDescent="0.2">
      <c r="E9435" t="str">
        <f t="shared" si="147"/>
        <v>Services</v>
      </c>
      <c r="F9435" t="s">
        <v>89</v>
      </c>
      <c r="G9435" t="s">
        <v>39</v>
      </c>
      <c r="H9435" t="s">
        <v>4</v>
      </c>
      <c r="I9435">
        <v>2036</v>
      </c>
      <c r="J9435">
        <v>2049</v>
      </c>
      <c r="K9435">
        <v>47.874281370302299</v>
      </c>
    </row>
    <row r="9436" spans="5:11" x14ac:dyDescent="0.2">
      <c r="E9436" t="str">
        <f t="shared" si="147"/>
        <v>Services</v>
      </c>
      <c r="F9436" t="s">
        <v>89</v>
      </c>
      <c r="G9436" t="s">
        <v>39</v>
      </c>
      <c r="H9436" t="s">
        <v>4</v>
      </c>
      <c r="I9436">
        <v>2036</v>
      </c>
      <c r="J9436">
        <v>2050</v>
      </c>
      <c r="K9436">
        <v>47.7926332702595</v>
      </c>
    </row>
    <row r="9437" spans="5:11" x14ac:dyDescent="0.2">
      <c r="E9437" t="str">
        <f t="shared" si="147"/>
        <v>Services</v>
      </c>
      <c r="F9437" t="s">
        <v>89</v>
      </c>
      <c r="G9437" t="s">
        <v>39</v>
      </c>
      <c r="H9437" t="s">
        <v>4</v>
      </c>
      <c r="I9437">
        <v>2037</v>
      </c>
      <c r="J9437">
        <v>2048</v>
      </c>
      <c r="K9437">
        <v>41.616619222658699</v>
      </c>
    </row>
    <row r="9438" spans="5:11" x14ac:dyDescent="0.2">
      <c r="E9438" t="str">
        <f t="shared" si="147"/>
        <v>Services</v>
      </c>
      <c r="F9438" t="s">
        <v>89</v>
      </c>
      <c r="G9438" t="s">
        <v>39</v>
      </c>
      <c r="H9438" t="s">
        <v>4</v>
      </c>
      <c r="I9438">
        <v>2037</v>
      </c>
      <c r="J9438">
        <v>2049</v>
      </c>
      <c r="K9438">
        <v>49.8106381588372</v>
      </c>
    </row>
    <row r="9439" spans="5:11" x14ac:dyDescent="0.2">
      <c r="E9439" t="str">
        <f t="shared" si="147"/>
        <v>Services</v>
      </c>
      <c r="F9439" t="s">
        <v>89</v>
      </c>
      <c r="G9439" t="s">
        <v>39</v>
      </c>
      <c r="H9439" t="s">
        <v>4</v>
      </c>
      <c r="I9439">
        <v>2037</v>
      </c>
      <c r="J9439">
        <v>2050</v>
      </c>
      <c r="K9439">
        <v>49.7198144184093</v>
      </c>
    </row>
    <row r="9440" spans="5:11" x14ac:dyDescent="0.2">
      <c r="E9440" t="str">
        <f t="shared" si="147"/>
        <v>Services</v>
      </c>
      <c r="F9440" t="s">
        <v>89</v>
      </c>
      <c r="G9440" t="s">
        <v>39</v>
      </c>
      <c r="H9440" t="s">
        <v>4</v>
      </c>
      <c r="I9440">
        <v>2038</v>
      </c>
      <c r="J9440">
        <v>2048</v>
      </c>
      <c r="K9440">
        <v>43.208867306770401</v>
      </c>
    </row>
    <row r="9441" spans="5:11" x14ac:dyDescent="0.2">
      <c r="E9441" t="str">
        <f t="shared" si="147"/>
        <v>Services</v>
      </c>
      <c r="F9441" t="s">
        <v>89</v>
      </c>
      <c r="G9441" t="s">
        <v>39</v>
      </c>
      <c r="H9441" t="s">
        <v>4</v>
      </c>
      <c r="I9441">
        <v>2038</v>
      </c>
      <c r="J9441">
        <v>2049</v>
      </c>
      <c r="K9441">
        <v>51.8277227876371</v>
      </c>
    </row>
    <row r="9442" spans="5:11" x14ac:dyDescent="0.2">
      <c r="E9442" t="str">
        <f t="shared" si="147"/>
        <v>Services</v>
      </c>
      <c r="F9442" t="s">
        <v>89</v>
      </c>
      <c r="G9442" t="s">
        <v>39</v>
      </c>
      <c r="H9442" t="s">
        <v>4</v>
      </c>
      <c r="I9442">
        <v>2038</v>
      </c>
      <c r="J9442">
        <v>2050</v>
      </c>
      <c r="K9442">
        <v>51.735704530912102</v>
      </c>
    </row>
    <row r="9443" spans="5:11" x14ac:dyDescent="0.2">
      <c r="E9443" t="str">
        <f t="shared" si="147"/>
        <v>Services</v>
      </c>
      <c r="F9443" t="s">
        <v>89</v>
      </c>
      <c r="G9443" t="s">
        <v>39</v>
      </c>
      <c r="H9443" t="s">
        <v>4</v>
      </c>
      <c r="I9443">
        <v>2039</v>
      </c>
      <c r="J9443">
        <v>2048</v>
      </c>
      <c r="K9443">
        <v>44.734679903029203</v>
      </c>
    </row>
    <row r="9444" spans="5:11" x14ac:dyDescent="0.2">
      <c r="E9444" t="str">
        <f t="shared" si="147"/>
        <v>Services</v>
      </c>
      <c r="F9444" t="s">
        <v>89</v>
      </c>
      <c r="G9444" t="s">
        <v>39</v>
      </c>
      <c r="H9444" t="s">
        <v>4</v>
      </c>
      <c r="I9444">
        <v>2039</v>
      </c>
      <c r="J9444">
        <v>2049</v>
      </c>
      <c r="K9444">
        <v>53.8013501732907</v>
      </c>
    </row>
    <row r="9445" spans="5:11" x14ac:dyDescent="0.2">
      <c r="E9445" t="str">
        <f t="shared" si="147"/>
        <v>Services</v>
      </c>
      <c r="F9445" t="s">
        <v>89</v>
      </c>
      <c r="G9445" t="s">
        <v>39</v>
      </c>
      <c r="H9445" t="s">
        <v>4</v>
      </c>
      <c r="I9445">
        <v>2039</v>
      </c>
      <c r="J9445">
        <v>2050</v>
      </c>
      <c r="K9445">
        <v>53.686339546516102</v>
      </c>
    </row>
    <row r="9446" spans="5:11" x14ac:dyDescent="0.2">
      <c r="E9446" t="str">
        <f t="shared" si="147"/>
        <v>Services</v>
      </c>
      <c r="F9446" t="s">
        <v>89</v>
      </c>
      <c r="G9446" t="s">
        <v>39</v>
      </c>
      <c r="H9446" t="s">
        <v>4</v>
      </c>
      <c r="I9446">
        <v>2040</v>
      </c>
      <c r="J9446">
        <v>2048</v>
      </c>
      <c r="K9446">
        <v>46.3222945810789</v>
      </c>
    </row>
    <row r="9447" spans="5:11" x14ac:dyDescent="0.2">
      <c r="E9447" t="str">
        <f t="shared" si="147"/>
        <v>Services</v>
      </c>
      <c r="F9447" t="s">
        <v>89</v>
      </c>
      <c r="G9447" t="s">
        <v>39</v>
      </c>
      <c r="H9447" t="s">
        <v>4</v>
      </c>
      <c r="I9447">
        <v>2040</v>
      </c>
      <c r="J9447">
        <v>2049</v>
      </c>
      <c r="K9447">
        <v>55.850004595628697</v>
      </c>
    </row>
    <row r="9448" spans="5:11" x14ac:dyDescent="0.2">
      <c r="E9448" t="str">
        <f t="shared" si="147"/>
        <v>Services</v>
      </c>
      <c r="F9448" t="s">
        <v>89</v>
      </c>
      <c r="G9448" t="s">
        <v>39</v>
      </c>
      <c r="H9448" t="s">
        <v>4</v>
      </c>
      <c r="I9448">
        <v>2040</v>
      </c>
      <c r="J9448">
        <v>2050</v>
      </c>
      <c r="K9448">
        <v>55.712116355595697</v>
      </c>
    </row>
    <row r="9449" spans="5:11" x14ac:dyDescent="0.2">
      <c r="E9449" t="str">
        <f t="shared" si="147"/>
        <v>Services</v>
      </c>
      <c r="F9449" t="s">
        <v>89</v>
      </c>
      <c r="G9449" t="s">
        <v>39</v>
      </c>
      <c r="H9449" t="s">
        <v>4</v>
      </c>
      <c r="I9449">
        <v>2041</v>
      </c>
      <c r="J9449">
        <v>2048</v>
      </c>
      <c r="K9449">
        <v>47.918694944473501</v>
      </c>
    </row>
    <row r="9450" spans="5:11" x14ac:dyDescent="0.2">
      <c r="E9450" t="str">
        <f t="shared" si="147"/>
        <v>Services</v>
      </c>
      <c r="F9450" t="s">
        <v>89</v>
      </c>
      <c r="G9450" t="s">
        <v>39</v>
      </c>
      <c r="H9450" t="s">
        <v>4</v>
      </c>
      <c r="I9450">
        <v>2041</v>
      </c>
      <c r="J9450">
        <v>2049</v>
      </c>
      <c r="K9450">
        <v>57.903435668155502</v>
      </c>
    </row>
    <row r="9451" spans="5:11" x14ac:dyDescent="0.2">
      <c r="E9451" t="str">
        <f t="shared" si="147"/>
        <v>Services</v>
      </c>
      <c r="F9451" t="s">
        <v>89</v>
      </c>
      <c r="G9451" t="s">
        <v>39</v>
      </c>
      <c r="H9451" t="s">
        <v>4</v>
      </c>
      <c r="I9451">
        <v>2041</v>
      </c>
      <c r="J9451">
        <v>2050</v>
      </c>
      <c r="K9451">
        <v>57.733870222395602</v>
      </c>
    </row>
    <row r="9452" spans="5:11" x14ac:dyDescent="0.2">
      <c r="E9452" t="str">
        <f t="shared" si="147"/>
        <v>Services</v>
      </c>
      <c r="F9452" t="s">
        <v>89</v>
      </c>
      <c r="G9452" t="s">
        <v>39</v>
      </c>
      <c r="H9452" t="s">
        <v>4</v>
      </c>
      <c r="I9452">
        <v>2042</v>
      </c>
      <c r="J9452">
        <v>2048</v>
      </c>
      <c r="K9452">
        <v>49.594404060383397</v>
      </c>
    </row>
    <row r="9453" spans="5:11" x14ac:dyDescent="0.2">
      <c r="E9453" t="str">
        <f t="shared" si="147"/>
        <v>Services</v>
      </c>
      <c r="F9453" t="s">
        <v>89</v>
      </c>
      <c r="G9453" t="s">
        <v>39</v>
      </c>
      <c r="H9453" t="s">
        <v>4</v>
      </c>
      <c r="I9453">
        <v>2042</v>
      </c>
      <c r="J9453">
        <v>2049</v>
      </c>
      <c r="K9453">
        <v>60.076446206932197</v>
      </c>
    </row>
    <row r="9454" spans="5:11" x14ac:dyDescent="0.2">
      <c r="E9454" t="str">
        <f t="shared" si="147"/>
        <v>Services</v>
      </c>
      <c r="F9454" t="s">
        <v>89</v>
      </c>
      <c r="G9454" t="s">
        <v>39</v>
      </c>
      <c r="H9454" t="s">
        <v>4</v>
      </c>
      <c r="I9454">
        <v>2042</v>
      </c>
      <c r="J9454">
        <v>2050</v>
      </c>
      <c r="K9454">
        <v>59.874364008032899</v>
      </c>
    </row>
    <row r="9455" spans="5:11" x14ac:dyDescent="0.2">
      <c r="E9455" t="str">
        <f t="shared" si="147"/>
        <v>Services</v>
      </c>
      <c r="F9455" t="s">
        <v>89</v>
      </c>
      <c r="G9455" t="s">
        <v>39</v>
      </c>
      <c r="H9455" t="s">
        <v>4</v>
      </c>
      <c r="I9455">
        <v>2043</v>
      </c>
      <c r="J9455">
        <v>2048</v>
      </c>
      <c r="K9455">
        <v>51.278176817975897</v>
      </c>
    </row>
    <row r="9456" spans="5:11" x14ac:dyDescent="0.2">
      <c r="E9456" t="str">
        <f t="shared" si="147"/>
        <v>Services</v>
      </c>
      <c r="F9456" t="s">
        <v>89</v>
      </c>
      <c r="G9456" t="s">
        <v>39</v>
      </c>
      <c r="H9456" t="s">
        <v>4</v>
      </c>
      <c r="I9456">
        <v>2043</v>
      </c>
      <c r="J9456">
        <v>2049</v>
      </c>
      <c r="K9456">
        <v>62.280833637921901</v>
      </c>
    </row>
    <row r="9457" spans="5:11" x14ac:dyDescent="0.2">
      <c r="E9457" t="str">
        <f t="shared" si="147"/>
        <v>Services</v>
      </c>
      <c r="F9457" t="s">
        <v>89</v>
      </c>
      <c r="G9457" t="s">
        <v>39</v>
      </c>
      <c r="H9457" t="s">
        <v>4</v>
      </c>
      <c r="I9457">
        <v>2043</v>
      </c>
      <c r="J9457">
        <v>2050</v>
      </c>
      <c r="K9457">
        <v>62.070773603423099</v>
      </c>
    </row>
    <row r="9458" spans="5:11" x14ac:dyDescent="0.2">
      <c r="E9458" t="str">
        <f t="shared" si="147"/>
        <v>Services</v>
      </c>
      <c r="F9458" t="s">
        <v>89</v>
      </c>
      <c r="G9458" t="s">
        <v>39</v>
      </c>
      <c r="H9458" t="s">
        <v>4</v>
      </c>
      <c r="I9458">
        <v>2044</v>
      </c>
      <c r="J9458">
        <v>2048</v>
      </c>
      <c r="K9458">
        <v>53.0527362706516</v>
      </c>
    </row>
    <row r="9459" spans="5:11" x14ac:dyDescent="0.2">
      <c r="E9459" t="str">
        <f t="shared" si="147"/>
        <v>Services</v>
      </c>
      <c r="F9459" t="s">
        <v>89</v>
      </c>
      <c r="G9459" t="s">
        <v>39</v>
      </c>
      <c r="H9459" t="s">
        <v>4</v>
      </c>
      <c r="I9459">
        <v>2044</v>
      </c>
      <c r="J9459">
        <v>2049</v>
      </c>
      <c r="K9459">
        <v>64.592900817741295</v>
      </c>
    </row>
    <row r="9460" spans="5:11" x14ac:dyDescent="0.2">
      <c r="E9460" t="str">
        <f t="shared" si="147"/>
        <v>Services</v>
      </c>
      <c r="F9460" t="s">
        <v>89</v>
      </c>
      <c r="G9460" t="s">
        <v>39</v>
      </c>
      <c r="H9460" t="s">
        <v>4</v>
      </c>
      <c r="I9460">
        <v>2044</v>
      </c>
      <c r="J9460">
        <v>2050</v>
      </c>
      <c r="K9460">
        <v>64.3825280268982</v>
      </c>
    </row>
    <row r="9461" spans="5:11" x14ac:dyDescent="0.2">
      <c r="E9461" t="str">
        <f t="shared" si="147"/>
        <v>Services</v>
      </c>
      <c r="F9461" t="s">
        <v>89</v>
      </c>
      <c r="G9461" t="s">
        <v>39</v>
      </c>
      <c r="H9461" t="s">
        <v>4</v>
      </c>
      <c r="I9461">
        <v>2045</v>
      </c>
      <c r="J9461">
        <v>2048</v>
      </c>
      <c r="K9461">
        <v>54.9722977566202</v>
      </c>
    </row>
    <row r="9462" spans="5:11" x14ac:dyDescent="0.2">
      <c r="E9462" t="str">
        <f t="shared" si="147"/>
        <v>Services</v>
      </c>
      <c r="F9462" t="s">
        <v>89</v>
      </c>
      <c r="G9462" t="s">
        <v>39</v>
      </c>
      <c r="H9462" t="s">
        <v>4</v>
      </c>
      <c r="I9462">
        <v>2045</v>
      </c>
      <c r="J9462">
        <v>2049</v>
      </c>
      <c r="K9462">
        <v>67.075467294138207</v>
      </c>
    </row>
    <row r="9463" spans="5:11" x14ac:dyDescent="0.2">
      <c r="E9463" t="str">
        <f t="shared" si="147"/>
        <v>Services</v>
      </c>
      <c r="F9463" t="s">
        <v>89</v>
      </c>
      <c r="G9463" t="s">
        <v>39</v>
      </c>
      <c r="H9463" t="s">
        <v>4</v>
      </c>
      <c r="I9463">
        <v>2045</v>
      </c>
      <c r="J9463">
        <v>2050</v>
      </c>
      <c r="K9463">
        <v>66.868621961648699</v>
      </c>
    </row>
    <row r="9464" spans="5:11" x14ac:dyDescent="0.2">
      <c r="E9464" t="str">
        <f t="shared" si="147"/>
        <v>Services</v>
      </c>
      <c r="F9464" t="s">
        <v>89</v>
      </c>
      <c r="G9464" t="s">
        <v>39</v>
      </c>
      <c r="H9464" t="s">
        <v>4</v>
      </c>
      <c r="I9464">
        <v>2046</v>
      </c>
      <c r="J9464">
        <v>2048</v>
      </c>
      <c r="K9464">
        <v>57.055166043432898</v>
      </c>
    </row>
    <row r="9465" spans="5:11" x14ac:dyDescent="0.2">
      <c r="E9465" t="str">
        <f t="shared" si="147"/>
        <v>Services</v>
      </c>
      <c r="F9465" t="s">
        <v>89</v>
      </c>
      <c r="G9465" t="s">
        <v>39</v>
      </c>
      <c r="H9465" t="s">
        <v>4</v>
      </c>
      <c r="I9465">
        <v>2046</v>
      </c>
      <c r="J9465">
        <v>2049</v>
      </c>
      <c r="K9465">
        <v>69.745936240799693</v>
      </c>
    </row>
    <row r="9466" spans="5:11" x14ac:dyDescent="0.2">
      <c r="E9466" t="str">
        <f t="shared" si="147"/>
        <v>Services</v>
      </c>
      <c r="F9466" t="s">
        <v>89</v>
      </c>
      <c r="G9466" t="s">
        <v>39</v>
      </c>
      <c r="H9466" t="s">
        <v>4</v>
      </c>
      <c r="I9466">
        <v>2046</v>
      </c>
      <c r="J9466">
        <v>2050</v>
      </c>
      <c r="K9466">
        <v>69.5624926846085</v>
      </c>
    </row>
    <row r="9467" spans="5:11" x14ac:dyDescent="0.2">
      <c r="E9467" t="str">
        <f t="shared" si="147"/>
        <v>Services</v>
      </c>
      <c r="F9467" t="s">
        <v>89</v>
      </c>
      <c r="G9467" t="s">
        <v>39</v>
      </c>
      <c r="H9467" t="s">
        <v>4</v>
      </c>
      <c r="I9467">
        <v>2047</v>
      </c>
      <c r="J9467">
        <v>2048</v>
      </c>
      <c r="K9467">
        <v>59.255689334052001</v>
      </c>
    </row>
    <row r="9468" spans="5:11" x14ac:dyDescent="0.2">
      <c r="E9468" t="str">
        <f t="shared" si="147"/>
        <v>Services</v>
      </c>
      <c r="F9468" t="s">
        <v>89</v>
      </c>
      <c r="G9468" t="s">
        <v>39</v>
      </c>
      <c r="H9468" t="s">
        <v>4</v>
      </c>
      <c r="I9468">
        <v>2047</v>
      </c>
      <c r="J9468">
        <v>2049</v>
      </c>
      <c r="K9468">
        <v>72.573781975814398</v>
      </c>
    </row>
    <row r="9469" spans="5:11" x14ac:dyDescent="0.2">
      <c r="E9469" t="str">
        <f t="shared" si="147"/>
        <v>Services</v>
      </c>
      <c r="F9469" t="s">
        <v>89</v>
      </c>
      <c r="G9469" t="s">
        <v>39</v>
      </c>
      <c r="H9469" t="s">
        <v>4</v>
      </c>
      <c r="I9469">
        <v>2047</v>
      </c>
      <c r="J9469">
        <v>2050</v>
      </c>
      <c r="K9469">
        <v>72.405686888972099</v>
      </c>
    </row>
    <row r="9470" spans="5:11" x14ac:dyDescent="0.2">
      <c r="E9470" t="str">
        <f t="shared" si="147"/>
        <v>Services</v>
      </c>
      <c r="F9470" t="s">
        <v>89</v>
      </c>
      <c r="G9470" t="s">
        <v>39</v>
      </c>
      <c r="H9470" t="s">
        <v>4</v>
      </c>
      <c r="I9470">
        <v>2048</v>
      </c>
      <c r="J9470">
        <v>2048</v>
      </c>
      <c r="K9470">
        <v>61.459454292659998</v>
      </c>
    </row>
    <row r="9471" spans="5:11" x14ac:dyDescent="0.2">
      <c r="E9471" t="str">
        <f t="shared" si="147"/>
        <v>Services</v>
      </c>
      <c r="F9471" t="s">
        <v>89</v>
      </c>
      <c r="G9471" t="s">
        <v>39</v>
      </c>
      <c r="H9471" t="s">
        <v>4</v>
      </c>
      <c r="I9471">
        <v>2048</v>
      </c>
      <c r="J9471">
        <v>2049</v>
      </c>
      <c r="K9471">
        <v>75.409303215219197</v>
      </c>
    </row>
    <row r="9472" spans="5:11" x14ac:dyDescent="0.2">
      <c r="E9472" t="str">
        <f t="shared" si="147"/>
        <v>Services</v>
      </c>
      <c r="F9472" t="s">
        <v>89</v>
      </c>
      <c r="G9472" t="s">
        <v>39</v>
      </c>
      <c r="H9472" t="s">
        <v>4</v>
      </c>
      <c r="I9472">
        <v>2048</v>
      </c>
      <c r="J9472">
        <v>2050</v>
      </c>
      <c r="K9472">
        <v>75.239512392978</v>
      </c>
    </row>
    <row r="9473" spans="5:11" x14ac:dyDescent="0.2">
      <c r="E9473" t="str">
        <f t="shared" si="147"/>
        <v>Services</v>
      </c>
      <c r="F9473" t="s">
        <v>89</v>
      </c>
      <c r="G9473" t="s">
        <v>39</v>
      </c>
      <c r="H9473" t="s">
        <v>4</v>
      </c>
      <c r="I9473">
        <v>2049</v>
      </c>
      <c r="J9473">
        <v>2048</v>
      </c>
      <c r="K9473">
        <v>63.786177546431901</v>
      </c>
    </row>
    <row r="9474" spans="5:11" x14ac:dyDescent="0.2">
      <c r="E9474" t="str">
        <f t="shared" si="147"/>
        <v>Services</v>
      </c>
      <c r="F9474" t="s">
        <v>89</v>
      </c>
      <c r="G9474" t="s">
        <v>39</v>
      </c>
      <c r="H9474" t="s">
        <v>4</v>
      </c>
      <c r="I9474">
        <v>2049</v>
      </c>
      <c r="J9474">
        <v>2049</v>
      </c>
      <c r="K9474">
        <v>78.356629391541901</v>
      </c>
    </row>
    <row r="9475" spans="5:11" x14ac:dyDescent="0.2">
      <c r="E9475" t="str">
        <f t="shared" ref="E9475:E9538" si="148">VLOOKUP(F9475,$A$2:$B$53,2,)</f>
        <v>Services</v>
      </c>
      <c r="F9475" t="s">
        <v>89</v>
      </c>
      <c r="G9475" t="s">
        <v>39</v>
      </c>
      <c r="H9475" t="s">
        <v>4</v>
      </c>
      <c r="I9475">
        <v>2049</v>
      </c>
      <c r="J9475">
        <v>2050</v>
      </c>
      <c r="K9475">
        <v>78.184943918316705</v>
      </c>
    </row>
    <row r="9476" spans="5:11" x14ac:dyDescent="0.2">
      <c r="E9476" t="str">
        <f t="shared" si="148"/>
        <v>Services</v>
      </c>
      <c r="F9476" t="s">
        <v>89</v>
      </c>
      <c r="G9476" t="s">
        <v>39</v>
      </c>
      <c r="H9476" t="s">
        <v>4</v>
      </c>
      <c r="I9476">
        <v>2050</v>
      </c>
      <c r="J9476">
        <v>2048</v>
      </c>
      <c r="K9476">
        <v>66.261107041800898</v>
      </c>
    </row>
    <row r="9477" spans="5:11" x14ac:dyDescent="0.2">
      <c r="E9477" t="str">
        <f t="shared" si="148"/>
        <v>Services</v>
      </c>
      <c r="F9477" t="s">
        <v>89</v>
      </c>
      <c r="G9477" t="s">
        <v>39</v>
      </c>
      <c r="H9477" t="s">
        <v>4</v>
      </c>
      <c r="I9477">
        <v>2050</v>
      </c>
      <c r="J9477">
        <v>2049</v>
      </c>
      <c r="K9477">
        <v>81.483633447198599</v>
      </c>
    </row>
    <row r="9478" spans="5:11" x14ac:dyDescent="0.2">
      <c r="E9478" t="str">
        <f t="shared" si="148"/>
        <v>Services</v>
      </c>
      <c r="F9478" t="s">
        <v>89</v>
      </c>
      <c r="G9478" t="s">
        <v>39</v>
      </c>
      <c r="H9478" t="s">
        <v>4</v>
      </c>
      <c r="I9478">
        <v>2050</v>
      </c>
      <c r="J9478">
        <v>2050</v>
      </c>
      <c r="K9478">
        <v>81.312104221507397</v>
      </c>
    </row>
    <row r="9479" spans="5:11" x14ac:dyDescent="0.2">
      <c r="E9479" t="str">
        <f t="shared" si="148"/>
        <v>Services</v>
      </c>
      <c r="F9479" t="s">
        <v>89</v>
      </c>
      <c r="G9479" t="s">
        <v>39</v>
      </c>
      <c r="H9479" t="s">
        <v>5</v>
      </c>
      <c r="I9479">
        <v>2012</v>
      </c>
      <c r="J9479">
        <v>2048</v>
      </c>
      <c r="K9479">
        <v>25.1513436722637</v>
      </c>
    </row>
    <row r="9480" spans="5:11" x14ac:dyDescent="0.2">
      <c r="E9480" t="str">
        <f t="shared" si="148"/>
        <v>Services</v>
      </c>
      <c r="F9480" t="s">
        <v>89</v>
      </c>
      <c r="G9480" t="s">
        <v>39</v>
      </c>
      <c r="H9480" t="s">
        <v>5</v>
      </c>
      <c r="I9480">
        <v>2012</v>
      </c>
      <c r="J9480">
        <v>2049</v>
      </c>
      <c r="K9480">
        <v>25.151343672265</v>
      </c>
    </row>
    <row r="9481" spans="5:11" x14ac:dyDescent="0.2">
      <c r="E9481" t="str">
        <f t="shared" si="148"/>
        <v>Services</v>
      </c>
      <c r="F9481" t="s">
        <v>89</v>
      </c>
      <c r="G9481" t="s">
        <v>39</v>
      </c>
      <c r="H9481" t="s">
        <v>5</v>
      </c>
      <c r="I9481">
        <v>2012</v>
      </c>
      <c r="J9481">
        <v>2050</v>
      </c>
      <c r="K9481">
        <v>25.151343672265</v>
      </c>
    </row>
    <row r="9482" spans="5:11" x14ac:dyDescent="0.2">
      <c r="E9482" t="str">
        <f t="shared" si="148"/>
        <v>Services</v>
      </c>
      <c r="F9482" t="s">
        <v>89</v>
      </c>
      <c r="G9482" t="s">
        <v>39</v>
      </c>
      <c r="H9482" t="s">
        <v>5</v>
      </c>
      <c r="I9482">
        <v>2013</v>
      </c>
      <c r="J9482">
        <v>2048</v>
      </c>
      <c r="K9482">
        <v>25.937028425359902</v>
      </c>
    </row>
    <row r="9483" spans="5:11" x14ac:dyDescent="0.2">
      <c r="E9483" t="str">
        <f t="shared" si="148"/>
        <v>Services</v>
      </c>
      <c r="F9483" t="s">
        <v>89</v>
      </c>
      <c r="G9483" t="s">
        <v>39</v>
      </c>
      <c r="H9483" t="s">
        <v>5</v>
      </c>
      <c r="I9483">
        <v>2013</v>
      </c>
      <c r="J9483">
        <v>2049</v>
      </c>
      <c r="K9483">
        <v>26.253010830715599</v>
      </c>
    </row>
    <row r="9484" spans="5:11" x14ac:dyDescent="0.2">
      <c r="E9484" t="str">
        <f t="shared" si="148"/>
        <v>Services</v>
      </c>
      <c r="F9484" t="s">
        <v>89</v>
      </c>
      <c r="G9484" t="s">
        <v>39</v>
      </c>
      <c r="H9484" t="s">
        <v>5</v>
      </c>
      <c r="I9484">
        <v>2013</v>
      </c>
      <c r="J9484">
        <v>2050</v>
      </c>
      <c r="K9484">
        <v>26.251239398746399</v>
      </c>
    </row>
    <row r="9485" spans="5:11" x14ac:dyDescent="0.2">
      <c r="E9485" t="str">
        <f t="shared" si="148"/>
        <v>Services</v>
      </c>
      <c r="F9485" t="s">
        <v>89</v>
      </c>
      <c r="G9485" t="s">
        <v>39</v>
      </c>
      <c r="H9485" t="s">
        <v>5</v>
      </c>
      <c r="I9485">
        <v>2014</v>
      </c>
      <c r="J9485">
        <v>2048</v>
      </c>
      <c r="K9485">
        <v>26.664052550145499</v>
      </c>
    </row>
    <row r="9486" spans="5:11" x14ac:dyDescent="0.2">
      <c r="E9486" t="str">
        <f t="shared" si="148"/>
        <v>Services</v>
      </c>
      <c r="F9486" t="s">
        <v>89</v>
      </c>
      <c r="G9486" t="s">
        <v>39</v>
      </c>
      <c r="H9486" t="s">
        <v>5</v>
      </c>
      <c r="I9486">
        <v>2014</v>
      </c>
      <c r="J9486">
        <v>2049</v>
      </c>
      <c r="K9486">
        <v>27.332895561014599</v>
      </c>
    </row>
    <row r="9487" spans="5:11" x14ac:dyDescent="0.2">
      <c r="E9487" t="str">
        <f t="shared" si="148"/>
        <v>Services</v>
      </c>
      <c r="F9487" t="s">
        <v>89</v>
      </c>
      <c r="G9487" t="s">
        <v>39</v>
      </c>
      <c r="H9487" t="s">
        <v>5</v>
      </c>
      <c r="I9487">
        <v>2014</v>
      </c>
      <c r="J9487">
        <v>2050</v>
      </c>
      <c r="K9487">
        <v>27.323361091900299</v>
      </c>
    </row>
    <row r="9488" spans="5:11" x14ac:dyDescent="0.2">
      <c r="E9488" t="str">
        <f t="shared" si="148"/>
        <v>Services</v>
      </c>
      <c r="F9488" t="s">
        <v>89</v>
      </c>
      <c r="G9488" t="s">
        <v>39</v>
      </c>
      <c r="H9488" t="s">
        <v>5</v>
      </c>
      <c r="I9488">
        <v>2015</v>
      </c>
      <c r="J9488">
        <v>2048</v>
      </c>
      <c r="K9488">
        <v>27.4915766349338</v>
      </c>
    </row>
    <row r="9489" spans="5:11" x14ac:dyDescent="0.2">
      <c r="E9489" t="str">
        <f t="shared" si="148"/>
        <v>Services</v>
      </c>
      <c r="F9489" t="s">
        <v>89</v>
      </c>
      <c r="G9489" t="s">
        <v>39</v>
      </c>
      <c r="H9489" t="s">
        <v>5</v>
      </c>
      <c r="I9489">
        <v>2015</v>
      </c>
      <c r="J9489">
        <v>2049</v>
      </c>
      <c r="K9489">
        <v>28.5676815509512</v>
      </c>
    </row>
    <row r="9490" spans="5:11" x14ac:dyDescent="0.2">
      <c r="E9490" t="str">
        <f t="shared" si="148"/>
        <v>Services</v>
      </c>
      <c r="F9490" t="s">
        <v>89</v>
      </c>
      <c r="G9490" t="s">
        <v>39</v>
      </c>
      <c r="H9490" t="s">
        <v>5</v>
      </c>
      <c r="I9490">
        <v>2015</v>
      </c>
      <c r="J9490">
        <v>2050</v>
      </c>
      <c r="K9490">
        <v>28.5486118595867</v>
      </c>
    </row>
    <row r="9491" spans="5:11" x14ac:dyDescent="0.2">
      <c r="E9491" t="str">
        <f t="shared" si="148"/>
        <v>Services</v>
      </c>
      <c r="F9491" t="s">
        <v>89</v>
      </c>
      <c r="G9491" t="s">
        <v>39</v>
      </c>
      <c r="H9491" t="s">
        <v>5</v>
      </c>
      <c r="I9491">
        <v>2016</v>
      </c>
      <c r="J9491">
        <v>2048</v>
      </c>
      <c r="K9491">
        <v>28.3152410469344</v>
      </c>
    </row>
    <row r="9492" spans="5:11" x14ac:dyDescent="0.2">
      <c r="E9492" t="str">
        <f t="shared" si="148"/>
        <v>Services</v>
      </c>
      <c r="F9492" t="s">
        <v>89</v>
      </c>
      <c r="G9492" t="s">
        <v>39</v>
      </c>
      <c r="H9492" t="s">
        <v>5</v>
      </c>
      <c r="I9492">
        <v>2016</v>
      </c>
      <c r="J9492">
        <v>2049</v>
      </c>
      <c r="K9492">
        <v>29.807172871872599</v>
      </c>
    </row>
    <row r="9493" spans="5:11" x14ac:dyDescent="0.2">
      <c r="E9493" t="str">
        <f t="shared" si="148"/>
        <v>Services</v>
      </c>
      <c r="F9493" t="s">
        <v>89</v>
      </c>
      <c r="G9493" t="s">
        <v>39</v>
      </c>
      <c r="H9493" t="s">
        <v>5</v>
      </c>
      <c r="I9493">
        <v>2016</v>
      </c>
      <c r="J9493">
        <v>2050</v>
      </c>
      <c r="K9493">
        <v>29.776813749123999</v>
      </c>
    </row>
    <row r="9494" spans="5:11" x14ac:dyDescent="0.2">
      <c r="E9494" t="str">
        <f t="shared" si="148"/>
        <v>Services</v>
      </c>
      <c r="F9494" t="s">
        <v>89</v>
      </c>
      <c r="G9494" t="s">
        <v>39</v>
      </c>
      <c r="H9494" t="s">
        <v>5</v>
      </c>
      <c r="I9494">
        <v>2017</v>
      </c>
      <c r="J9494">
        <v>2048</v>
      </c>
      <c r="K9494">
        <v>28.369731864949401</v>
      </c>
    </row>
    <row r="9495" spans="5:11" x14ac:dyDescent="0.2">
      <c r="E9495" t="str">
        <f t="shared" si="148"/>
        <v>Services</v>
      </c>
      <c r="F9495" t="s">
        <v>89</v>
      </c>
      <c r="G9495" t="s">
        <v>39</v>
      </c>
      <c r="H9495" t="s">
        <v>5</v>
      </c>
      <c r="I9495">
        <v>2017</v>
      </c>
      <c r="J9495">
        <v>2049</v>
      </c>
      <c r="K9495">
        <v>30.192582711495302</v>
      </c>
    </row>
    <row r="9496" spans="5:11" x14ac:dyDescent="0.2">
      <c r="E9496" t="str">
        <f t="shared" si="148"/>
        <v>Services</v>
      </c>
      <c r="F9496" t="s">
        <v>89</v>
      </c>
      <c r="G9496" t="s">
        <v>39</v>
      </c>
      <c r="H9496" t="s">
        <v>5</v>
      </c>
      <c r="I9496">
        <v>2017</v>
      </c>
      <c r="J9496">
        <v>2050</v>
      </c>
      <c r="K9496">
        <v>30.152403112278002</v>
      </c>
    </row>
    <row r="9497" spans="5:11" x14ac:dyDescent="0.2">
      <c r="E9497" t="str">
        <f t="shared" si="148"/>
        <v>Services</v>
      </c>
      <c r="F9497" t="s">
        <v>89</v>
      </c>
      <c r="G9497" t="s">
        <v>39</v>
      </c>
      <c r="H9497" t="s">
        <v>5</v>
      </c>
      <c r="I9497">
        <v>2018</v>
      </c>
      <c r="J9497">
        <v>2048</v>
      </c>
      <c r="K9497">
        <v>28.755269067957101</v>
      </c>
    </row>
    <row r="9498" spans="5:11" x14ac:dyDescent="0.2">
      <c r="E9498" t="str">
        <f t="shared" si="148"/>
        <v>Services</v>
      </c>
      <c r="F9498" t="s">
        <v>89</v>
      </c>
      <c r="G9498" t="s">
        <v>39</v>
      </c>
      <c r="H9498" t="s">
        <v>5</v>
      </c>
      <c r="I9498">
        <v>2018</v>
      </c>
      <c r="J9498">
        <v>2049</v>
      </c>
      <c r="K9498">
        <v>30.910556618381399</v>
      </c>
    </row>
    <row r="9499" spans="5:11" x14ac:dyDescent="0.2">
      <c r="E9499" t="str">
        <f t="shared" si="148"/>
        <v>Services</v>
      </c>
      <c r="F9499" t="s">
        <v>89</v>
      </c>
      <c r="G9499" t="s">
        <v>39</v>
      </c>
      <c r="H9499" t="s">
        <v>5</v>
      </c>
      <c r="I9499">
        <v>2018</v>
      </c>
      <c r="J9499">
        <v>2050</v>
      </c>
      <c r="K9499">
        <v>30.869381837593298</v>
      </c>
    </row>
    <row r="9500" spans="5:11" x14ac:dyDescent="0.2">
      <c r="E9500" t="str">
        <f t="shared" si="148"/>
        <v>Services</v>
      </c>
      <c r="F9500" t="s">
        <v>89</v>
      </c>
      <c r="G9500" t="s">
        <v>39</v>
      </c>
      <c r="H9500" t="s">
        <v>5</v>
      </c>
      <c r="I9500">
        <v>2019</v>
      </c>
      <c r="J9500">
        <v>2048</v>
      </c>
      <c r="K9500">
        <v>29.058426251129301</v>
      </c>
    </row>
    <row r="9501" spans="5:11" x14ac:dyDescent="0.2">
      <c r="E9501" t="str">
        <f t="shared" si="148"/>
        <v>Services</v>
      </c>
      <c r="F9501" t="s">
        <v>89</v>
      </c>
      <c r="G9501" t="s">
        <v>39</v>
      </c>
      <c r="H9501" t="s">
        <v>5</v>
      </c>
      <c r="I9501">
        <v>2019</v>
      </c>
      <c r="J9501">
        <v>2049</v>
      </c>
      <c r="K9501">
        <v>31.5733296557828</v>
      </c>
    </row>
    <row r="9502" spans="5:11" x14ac:dyDescent="0.2">
      <c r="E9502" t="str">
        <f t="shared" si="148"/>
        <v>Services</v>
      </c>
      <c r="F9502" t="s">
        <v>89</v>
      </c>
      <c r="G9502" t="s">
        <v>39</v>
      </c>
      <c r="H9502" t="s">
        <v>5</v>
      </c>
      <c r="I9502">
        <v>2019</v>
      </c>
      <c r="J9502">
        <v>2050</v>
      </c>
      <c r="K9502">
        <v>31.529943638431799</v>
      </c>
    </row>
    <row r="9503" spans="5:11" x14ac:dyDescent="0.2">
      <c r="E9503" t="str">
        <f t="shared" si="148"/>
        <v>Services</v>
      </c>
      <c r="F9503" t="s">
        <v>89</v>
      </c>
      <c r="G9503" t="s">
        <v>39</v>
      </c>
      <c r="H9503" t="s">
        <v>5</v>
      </c>
      <c r="I9503">
        <v>2020</v>
      </c>
      <c r="J9503">
        <v>2048</v>
      </c>
      <c r="K9503">
        <v>26.5333213693551</v>
      </c>
    </row>
    <row r="9504" spans="5:11" x14ac:dyDescent="0.2">
      <c r="E9504" t="str">
        <f t="shared" si="148"/>
        <v>Services</v>
      </c>
      <c r="F9504" t="s">
        <v>89</v>
      </c>
      <c r="G9504" t="s">
        <v>39</v>
      </c>
      <c r="H9504" t="s">
        <v>5</v>
      </c>
      <c r="I9504">
        <v>2020</v>
      </c>
      <c r="J9504">
        <v>2049</v>
      </c>
      <c r="K9504">
        <v>29.1064381105199</v>
      </c>
    </row>
    <row r="9505" spans="5:11" x14ac:dyDescent="0.2">
      <c r="E9505" t="str">
        <f t="shared" si="148"/>
        <v>Services</v>
      </c>
      <c r="F9505" t="s">
        <v>89</v>
      </c>
      <c r="G9505" t="s">
        <v>39</v>
      </c>
      <c r="H9505" t="s">
        <v>5</v>
      </c>
      <c r="I9505">
        <v>2020</v>
      </c>
      <c r="J9505">
        <v>2050</v>
      </c>
      <c r="K9505">
        <v>29.068339737300999</v>
      </c>
    </row>
    <row r="9506" spans="5:11" x14ac:dyDescent="0.2">
      <c r="E9506" t="str">
        <f t="shared" si="148"/>
        <v>Services</v>
      </c>
      <c r="F9506" t="s">
        <v>89</v>
      </c>
      <c r="G9506" t="s">
        <v>39</v>
      </c>
      <c r="H9506" t="s">
        <v>5</v>
      </c>
      <c r="I9506">
        <v>2021</v>
      </c>
      <c r="J9506">
        <v>2048</v>
      </c>
      <c r="K9506">
        <v>27.420167696524398</v>
      </c>
    </row>
    <row r="9507" spans="5:11" x14ac:dyDescent="0.2">
      <c r="E9507" t="str">
        <f t="shared" si="148"/>
        <v>Services</v>
      </c>
      <c r="F9507" t="s">
        <v>89</v>
      </c>
      <c r="G9507" t="s">
        <v>39</v>
      </c>
      <c r="H9507" t="s">
        <v>5</v>
      </c>
      <c r="I9507">
        <v>2021</v>
      </c>
      <c r="J9507">
        <v>2049</v>
      </c>
      <c r="K9507">
        <v>30.270126384137701</v>
      </c>
    </row>
    <row r="9508" spans="5:11" x14ac:dyDescent="0.2">
      <c r="E9508" t="str">
        <f t="shared" si="148"/>
        <v>Services</v>
      </c>
      <c r="F9508" t="s">
        <v>89</v>
      </c>
      <c r="G9508" t="s">
        <v>39</v>
      </c>
      <c r="H9508" t="s">
        <v>5</v>
      </c>
      <c r="I9508">
        <v>2021</v>
      </c>
      <c r="J9508">
        <v>2050</v>
      </c>
      <c r="K9508">
        <v>30.243797943900301</v>
      </c>
    </row>
    <row r="9509" spans="5:11" x14ac:dyDescent="0.2">
      <c r="E9509" t="str">
        <f t="shared" si="148"/>
        <v>Services</v>
      </c>
      <c r="F9509" t="s">
        <v>89</v>
      </c>
      <c r="G9509" t="s">
        <v>39</v>
      </c>
      <c r="H9509" t="s">
        <v>5</v>
      </c>
      <c r="I9509">
        <v>2022</v>
      </c>
      <c r="J9509">
        <v>2048</v>
      </c>
      <c r="K9509">
        <v>28.078399874919899</v>
      </c>
    </row>
    <row r="9510" spans="5:11" x14ac:dyDescent="0.2">
      <c r="E9510" t="str">
        <f t="shared" si="148"/>
        <v>Services</v>
      </c>
      <c r="F9510" t="s">
        <v>89</v>
      </c>
      <c r="G9510" t="s">
        <v>39</v>
      </c>
      <c r="H9510" t="s">
        <v>5</v>
      </c>
      <c r="I9510">
        <v>2022</v>
      </c>
      <c r="J9510">
        <v>2049</v>
      </c>
      <c r="K9510">
        <v>31.205352064750102</v>
      </c>
    </row>
    <row r="9511" spans="5:11" x14ac:dyDescent="0.2">
      <c r="E9511" t="str">
        <f t="shared" si="148"/>
        <v>Services</v>
      </c>
      <c r="F9511" t="s">
        <v>89</v>
      </c>
      <c r="G9511" t="s">
        <v>39</v>
      </c>
      <c r="H9511" t="s">
        <v>5</v>
      </c>
      <c r="I9511">
        <v>2022</v>
      </c>
      <c r="J9511">
        <v>2050</v>
      </c>
      <c r="K9511">
        <v>31.172994845424601</v>
      </c>
    </row>
    <row r="9512" spans="5:11" x14ac:dyDescent="0.2">
      <c r="E9512" t="str">
        <f t="shared" si="148"/>
        <v>Services</v>
      </c>
      <c r="F9512" t="s">
        <v>89</v>
      </c>
      <c r="G9512" t="s">
        <v>39</v>
      </c>
      <c r="H9512" t="s">
        <v>5</v>
      </c>
      <c r="I9512">
        <v>2023</v>
      </c>
      <c r="J9512">
        <v>2048</v>
      </c>
      <c r="K9512">
        <v>28.732970056430901</v>
      </c>
    </row>
    <row r="9513" spans="5:11" x14ac:dyDescent="0.2">
      <c r="E9513" t="str">
        <f t="shared" si="148"/>
        <v>Services</v>
      </c>
      <c r="F9513" t="s">
        <v>89</v>
      </c>
      <c r="G9513" t="s">
        <v>39</v>
      </c>
      <c r="H9513" t="s">
        <v>5</v>
      </c>
      <c r="I9513">
        <v>2023</v>
      </c>
      <c r="J9513">
        <v>2049</v>
      </c>
      <c r="K9513">
        <v>32.185181642519403</v>
      </c>
    </row>
    <row r="9514" spans="5:11" x14ac:dyDescent="0.2">
      <c r="E9514" t="str">
        <f t="shared" si="148"/>
        <v>Services</v>
      </c>
      <c r="F9514" t="s">
        <v>89</v>
      </c>
      <c r="G9514" t="s">
        <v>39</v>
      </c>
      <c r="H9514" t="s">
        <v>5</v>
      </c>
      <c r="I9514">
        <v>2023</v>
      </c>
      <c r="J9514">
        <v>2050</v>
      </c>
      <c r="K9514">
        <v>32.110954833686598</v>
      </c>
    </row>
    <row r="9515" spans="5:11" x14ac:dyDescent="0.2">
      <c r="E9515" t="str">
        <f t="shared" si="148"/>
        <v>Services</v>
      </c>
      <c r="F9515" t="s">
        <v>89</v>
      </c>
      <c r="G9515" t="s">
        <v>39</v>
      </c>
      <c r="H9515" t="s">
        <v>5</v>
      </c>
      <c r="I9515">
        <v>2024</v>
      </c>
      <c r="J9515">
        <v>2048</v>
      </c>
      <c r="K9515">
        <v>29.478557780171801</v>
      </c>
    </row>
    <row r="9516" spans="5:11" x14ac:dyDescent="0.2">
      <c r="E9516" t="str">
        <f t="shared" si="148"/>
        <v>Services</v>
      </c>
      <c r="F9516" t="s">
        <v>89</v>
      </c>
      <c r="G9516" t="s">
        <v>39</v>
      </c>
      <c r="H9516" t="s">
        <v>5</v>
      </c>
      <c r="I9516">
        <v>2024</v>
      </c>
      <c r="J9516">
        <v>2049</v>
      </c>
      <c r="K9516">
        <v>33.258043702305599</v>
      </c>
    </row>
    <row r="9517" spans="5:11" x14ac:dyDescent="0.2">
      <c r="E9517" t="str">
        <f t="shared" si="148"/>
        <v>Services</v>
      </c>
      <c r="F9517" t="s">
        <v>89</v>
      </c>
      <c r="G9517" t="s">
        <v>39</v>
      </c>
      <c r="H9517" t="s">
        <v>5</v>
      </c>
      <c r="I9517">
        <v>2024</v>
      </c>
      <c r="J9517">
        <v>2050</v>
      </c>
      <c r="K9517">
        <v>33.1619627221177</v>
      </c>
    </row>
    <row r="9518" spans="5:11" x14ac:dyDescent="0.2">
      <c r="E9518" t="str">
        <f t="shared" si="148"/>
        <v>Services</v>
      </c>
      <c r="F9518" t="s">
        <v>89</v>
      </c>
      <c r="G9518" t="s">
        <v>39</v>
      </c>
      <c r="H9518" t="s">
        <v>5</v>
      </c>
      <c r="I9518">
        <v>2025</v>
      </c>
      <c r="J9518">
        <v>2048</v>
      </c>
      <c r="K9518">
        <v>30.648371184156598</v>
      </c>
    </row>
    <row r="9519" spans="5:11" x14ac:dyDescent="0.2">
      <c r="E9519" t="str">
        <f t="shared" si="148"/>
        <v>Services</v>
      </c>
      <c r="F9519" t="s">
        <v>89</v>
      </c>
      <c r="G9519" t="s">
        <v>39</v>
      </c>
      <c r="H9519" t="s">
        <v>5</v>
      </c>
      <c r="I9519">
        <v>2025</v>
      </c>
      <c r="J9519">
        <v>2049</v>
      </c>
      <c r="K9519">
        <v>34.774133762030701</v>
      </c>
    </row>
    <row r="9520" spans="5:11" x14ac:dyDescent="0.2">
      <c r="E9520" t="str">
        <f t="shared" si="148"/>
        <v>Services</v>
      </c>
      <c r="F9520" t="s">
        <v>89</v>
      </c>
      <c r="G9520" t="s">
        <v>39</v>
      </c>
      <c r="H9520" t="s">
        <v>5</v>
      </c>
      <c r="I9520">
        <v>2025</v>
      </c>
      <c r="J9520">
        <v>2050</v>
      </c>
      <c r="K9520">
        <v>34.678400867857697</v>
      </c>
    </row>
    <row r="9521" spans="5:11" x14ac:dyDescent="0.2">
      <c r="E9521" t="str">
        <f t="shared" si="148"/>
        <v>Services</v>
      </c>
      <c r="F9521" t="s">
        <v>89</v>
      </c>
      <c r="G9521" t="s">
        <v>39</v>
      </c>
      <c r="H9521" t="s">
        <v>5</v>
      </c>
      <c r="I9521">
        <v>2026</v>
      </c>
      <c r="J9521">
        <v>2048</v>
      </c>
      <c r="K9521">
        <v>31.8225911572965</v>
      </c>
    </row>
    <row r="9522" spans="5:11" x14ac:dyDescent="0.2">
      <c r="E9522" t="str">
        <f t="shared" si="148"/>
        <v>Services</v>
      </c>
      <c r="F9522" t="s">
        <v>89</v>
      </c>
      <c r="G9522" t="s">
        <v>39</v>
      </c>
      <c r="H9522" t="s">
        <v>5</v>
      </c>
      <c r="I9522">
        <v>2026</v>
      </c>
      <c r="J9522">
        <v>2049</v>
      </c>
      <c r="K9522">
        <v>36.317531561601797</v>
      </c>
    </row>
    <row r="9523" spans="5:11" x14ac:dyDescent="0.2">
      <c r="E9523" t="str">
        <f t="shared" si="148"/>
        <v>Services</v>
      </c>
      <c r="F9523" t="s">
        <v>89</v>
      </c>
      <c r="G9523" t="s">
        <v>39</v>
      </c>
      <c r="H9523" t="s">
        <v>5</v>
      </c>
      <c r="I9523">
        <v>2026</v>
      </c>
      <c r="J9523">
        <v>2050</v>
      </c>
      <c r="K9523">
        <v>36.225382099044801</v>
      </c>
    </row>
    <row r="9524" spans="5:11" x14ac:dyDescent="0.2">
      <c r="E9524" t="str">
        <f t="shared" si="148"/>
        <v>Services</v>
      </c>
      <c r="F9524" t="s">
        <v>89</v>
      </c>
      <c r="G9524" t="s">
        <v>39</v>
      </c>
      <c r="H9524" t="s">
        <v>5</v>
      </c>
      <c r="I9524">
        <v>2027</v>
      </c>
      <c r="J9524">
        <v>2048</v>
      </c>
      <c r="K9524">
        <v>33.1696034911539</v>
      </c>
    </row>
    <row r="9525" spans="5:11" x14ac:dyDescent="0.2">
      <c r="E9525" t="str">
        <f t="shared" si="148"/>
        <v>Services</v>
      </c>
      <c r="F9525" t="s">
        <v>89</v>
      </c>
      <c r="G9525" t="s">
        <v>39</v>
      </c>
      <c r="H9525" t="s">
        <v>5</v>
      </c>
      <c r="I9525">
        <v>2027</v>
      </c>
      <c r="J9525">
        <v>2049</v>
      </c>
      <c r="K9525">
        <v>38.0485615855562</v>
      </c>
    </row>
    <row r="9526" spans="5:11" x14ac:dyDescent="0.2">
      <c r="E9526" t="str">
        <f t="shared" si="148"/>
        <v>Services</v>
      </c>
      <c r="F9526" t="s">
        <v>89</v>
      </c>
      <c r="G9526" t="s">
        <v>39</v>
      </c>
      <c r="H9526" t="s">
        <v>5</v>
      </c>
      <c r="I9526">
        <v>2027</v>
      </c>
      <c r="J9526">
        <v>2050</v>
      </c>
      <c r="K9526">
        <v>37.956171509037503</v>
      </c>
    </row>
    <row r="9527" spans="5:11" x14ac:dyDescent="0.2">
      <c r="E9527" t="str">
        <f t="shared" si="148"/>
        <v>Services</v>
      </c>
      <c r="F9527" t="s">
        <v>89</v>
      </c>
      <c r="G9527" t="s">
        <v>39</v>
      </c>
      <c r="H9527" t="s">
        <v>5</v>
      </c>
      <c r="I9527">
        <v>2028</v>
      </c>
      <c r="J9527">
        <v>2048</v>
      </c>
      <c r="K9527">
        <v>34.687789549162098</v>
      </c>
    </row>
    <row r="9528" spans="5:11" x14ac:dyDescent="0.2">
      <c r="E9528" t="str">
        <f t="shared" si="148"/>
        <v>Services</v>
      </c>
      <c r="F9528" t="s">
        <v>89</v>
      </c>
      <c r="G9528" t="s">
        <v>39</v>
      </c>
      <c r="H9528" t="s">
        <v>5</v>
      </c>
      <c r="I9528">
        <v>2028</v>
      </c>
      <c r="J9528">
        <v>2049</v>
      </c>
      <c r="K9528">
        <v>39.9834652682936</v>
      </c>
    </row>
    <row r="9529" spans="5:11" x14ac:dyDescent="0.2">
      <c r="E9529" t="str">
        <f t="shared" si="148"/>
        <v>Services</v>
      </c>
      <c r="F9529" t="s">
        <v>89</v>
      </c>
      <c r="G9529" t="s">
        <v>39</v>
      </c>
      <c r="H9529" t="s">
        <v>5</v>
      </c>
      <c r="I9529">
        <v>2028</v>
      </c>
      <c r="J9529">
        <v>2050</v>
      </c>
      <c r="K9529">
        <v>39.898368248580503</v>
      </c>
    </row>
    <row r="9530" spans="5:11" x14ac:dyDescent="0.2">
      <c r="E9530" t="str">
        <f t="shared" si="148"/>
        <v>Services</v>
      </c>
      <c r="F9530" t="s">
        <v>89</v>
      </c>
      <c r="G9530" t="s">
        <v>39</v>
      </c>
      <c r="H9530" t="s">
        <v>5</v>
      </c>
      <c r="I9530">
        <v>2029</v>
      </c>
      <c r="J9530">
        <v>2048</v>
      </c>
      <c r="K9530">
        <v>36.494566121893399</v>
      </c>
    </row>
    <row r="9531" spans="5:11" x14ac:dyDescent="0.2">
      <c r="E9531" t="str">
        <f t="shared" si="148"/>
        <v>Services</v>
      </c>
      <c r="F9531" t="s">
        <v>89</v>
      </c>
      <c r="G9531" t="s">
        <v>39</v>
      </c>
      <c r="H9531" t="s">
        <v>5</v>
      </c>
      <c r="I9531">
        <v>2029</v>
      </c>
      <c r="J9531">
        <v>2049</v>
      </c>
      <c r="K9531">
        <v>42.2620137849608</v>
      </c>
    </row>
    <row r="9532" spans="5:11" x14ac:dyDescent="0.2">
      <c r="E9532" t="str">
        <f t="shared" si="148"/>
        <v>Services</v>
      </c>
      <c r="F9532" t="s">
        <v>89</v>
      </c>
      <c r="G9532" t="s">
        <v>39</v>
      </c>
      <c r="H9532" t="s">
        <v>5</v>
      </c>
      <c r="I9532">
        <v>2029</v>
      </c>
      <c r="J9532">
        <v>2050</v>
      </c>
      <c r="K9532">
        <v>42.207516931076299</v>
      </c>
    </row>
    <row r="9533" spans="5:11" x14ac:dyDescent="0.2">
      <c r="E9533" t="str">
        <f t="shared" si="148"/>
        <v>Services</v>
      </c>
      <c r="F9533" t="s">
        <v>89</v>
      </c>
      <c r="G9533" t="s">
        <v>39</v>
      </c>
      <c r="H9533" t="s">
        <v>5</v>
      </c>
      <c r="I9533">
        <v>2030</v>
      </c>
      <c r="J9533">
        <v>2048</v>
      </c>
      <c r="K9533">
        <v>38.4560672402053</v>
      </c>
    </row>
    <row r="9534" spans="5:11" x14ac:dyDescent="0.2">
      <c r="E9534" t="str">
        <f t="shared" si="148"/>
        <v>Services</v>
      </c>
      <c r="F9534" t="s">
        <v>89</v>
      </c>
      <c r="G9534" t="s">
        <v>39</v>
      </c>
      <c r="H9534" t="s">
        <v>5</v>
      </c>
      <c r="I9534">
        <v>2030</v>
      </c>
      <c r="J9534">
        <v>2049</v>
      </c>
      <c r="K9534">
        <v>44.762025396342203</v>
      </c>
    </row>
    <row r="9535" spans="5:11" x14ac:dyDescent="0.2">
      <c r="E9535" t="str">
        <f t="shared" si="148"/>
        <v>Services</v>
      </c>
      <c r="F9535" t="s">
        <v>89</v>
      </c>
      <c r="G9535" t="s">
        <v>39</v>
      </c>
      <c r="H9535" t="s">
        <v>5</v>
      </c>
      <c r="I9535">
        <v>2030</v>
      </c>
      <c r="J9535">
        <v>2050</v>
      </c>
      <c r="K9535">
        <v>44.734568927748697</v>
      </c>
    </row>
    <row r="9536" spans="5:11" x14ac:dyDescent="0.2">
      <c r="E9536" t="str">
        <f t="shared" si="148"/>
        <v>Services</v>
      </c>
      <c r="F9536" t="s">
        <v>89</v>
      </c>
      <c r="G9536" t="s">
        <v>39</v>
      </c>
      <c r="H9536" t="s">
        <v>5</v>
      </c>
      <c r="I9536">
        <v>2031</v>
      </c>
      <c r="J9536">
        <v>2048</v>
      </c>
      <c r="K9536">
        <v>40.546013535350397</v>
      </c>
    </row>
    <row r="9537" spans="5:11" x14ac:dyDescent="0.2">
      <c r="E9537" t="str">
        <f t="shared" si="148"/>
        <v>Services</v>
      </c>
      <c r="F9537" t="s">
        <v>89</v>
      </c>
      <c r="G9537" t="s">
        <v>39</v>
      </c>
      <c r="H9537" t="s">
        <v>5</v>
      </c>
      <c r="I9537">
        <v>2031</v>
      </c>
      <c r="J9537">
        <v>2049</v>
      </c>
      <c r="K9537">
        <v>47.424497770820999</v>
      </c>
    </row>
    <row r="9538" spans="5:11" x14ac:dyDescent="0.2">
      <c r="E9538" t="str">
        <f t="shared" si="148"/>
        <v>Services</v>
      </c>
      <c r="F9538" t="s">
        <v>89</v>
      </c>
      <c r="G9538" t="s">
        <v>39</v>
      </c>
      <c r="H9538" t="s">
        <v>5</v>
      </c>
      <c r="I9538">
        <v>2031</v>
      </c>
      <c r="J9538">
        <v>2050</v>
      </c>
      <c r="K9538">
        <v>47.396304349869098</v>
      </c>
    </row>
    <row r="9539" spans="5:11" x14ac:dyDescent="0.2">
      <c r="E9539" t="str">
        <f t="shared" ref="E9539:E9602" si="149">VLOOKUP(F9539,$A$2:$B$53,2,)</f>
        <v>Services</v>
      </c>
      <c r="F9539" t="s">
        <v>89</v>
      </c>
      <c r="G9539" t="s">
        <v>39</v>
      </c>
      <c r="H9539" t="s">
        <v>5</v>
      </c>
      <c r="I9539">
        <v>2032</v>
      </c>
      <c r="J9539">
        <v>2048</v>
      </c>
      <c r="K9539">
        <v>42.734866067694199</v>
      </c>
    </row>
    <row r="9540" spans="5:11" x14ac:dyDescent="0.2">
      <c r="E9540" t="str">
        <f t="shared" si="149"/>
        <v>Services</v>
      </c>
      <c r="F9540" t="s">
        <v>89</v>
      </c>
      <c r="G9540" t="s">
        <v>39</v>
      </c>
      <c r="H9540" t="s">
        <v>5</v>
      </c>
      <c r="I9540">
        <v>2032</v>
      </c>
      <c r="J9540">
        <v>2049</v>
      </c>
      <c r="K9540">
        <v>50.200257310028</v>
      </c>
    </row>
    <row r="9541" spans="5:11" x14ac:dyDescent="0.2">
      <c r="E9541" t="str">
        <f t="shared" si="149"/>
        <v>Services</v>
      </c>
      <c r="F9541" t="s">
        <v>89</v>
      </c>
      <c r="G9541" t="s">
        <v>39</v>
      </c>
      <c r="H9541" t="s">
        <v>5</v>
      </c>
      <c r="I9541">
        <v>2032</v>
      </c>
      <c r="J9541">
        <v>2050</v>
      </c>
      <c r="K9541">
        <v>50.134191284411301</v>
      </c>
    </row>
    <row r="9542" spans="5:11" x14ac:dyDescent="0.2">
      <c r="E9542" t="str">
        <f t="shared" si="149"/>
        <v>Services</v>
      </c>
      <c r="F9542" t="s">
        <v>89</v>
      </c>
      <c r="G9542" t="s">
        <v>39</v>
      </c>
      <c r="H9542" t="s">
        <v>5</v>
      </c>
      <c r="I9542">
        <v>2033</v>
      </c>
      <c r="J9542">
        <v>2048</v>
      </c>
      <c r="K9542">
        <v>45.018403767820999</v>
      </c>
    </row>
    <row r="9543" spans="5:11" x14ac:dyDescent="0.2">
      <c r="E9543" t="str">
        <f t="shared" si="149"/>
        <v>Services</v>
      </c>
      <c r="F9543" t="s">
        <v>89</v>
      </c>
      <c r="G9543" t="s">
        <v>39</v>
      </c>
      <c r="H9543" t="s">
        <v>5</v>
      </c>
      <c r="I9543">
        <v>2033</v>
      </c>
      <c r="J9543">
        <v>2049</v>
      </c>
      <c r="K9543">
        <v>53.048673162017103</v>
      </c>
    </row>
    <row r="9544" spans="5:11" x14ac:dyDescent="0.2">
      <c r="E9544" t="str">
        <f t="shared" si="149"/>
        <v>Services</v>
      </c>
      <c r="F9544" t="s">
        <v>89</v>
      </c>
      <c r="G9544" t="s">
        <v>39</v>
      </c>
      <c r="H9544" t="s">
        <v>5</v>
      </c>
      <c r="I9544">
        <v>2033</v>
      </c>
      <c r="J9544">
        <v>2050</v>
      </c>
      <c r="K9544">
        <v>52.923134645798498</v>
      </c>
    </row>
    <row r="9545" spans="5:11" x14ac:dyDescent="0.2">
      <c r="E9545" t="str">
        <f t="shared" si="149"/>
        <v>Services</v>
      </c>
      <c r="F9545" t="s">
        <v>89</v>
      </c>
      <c r="G9545" t="s">
        <v>39</v>
      </c>
      <c r="H9545" t="s">
        <v>5</v>
      </c>
      <c r="I9545">
        <v>2034</v>
      </c>
      <c r="J9545">
        <v>2048</v>
      </c>
      <c r="K9545">
        <v>47.391031023768903</v>
      </c>
    </row>
    <row r="9546" spans="5:11" x14ac:dyDescent="0.2">
      <c r="E9546" t="str">
        <f t="shared" si="149"/>
        <v>Services</v>
      </c>
      <c r="F9546" t="s">
        <v>89</v>
      </c>
      <c r="G9546" t="s">
        <v>39</v>
      </c>
      <c r="H9546" t="s">
        <v>5</v>
      </c>
      <c r="I9546">
        <v>2034</v>
      </c>
      <c r="J9546">
        <v>2049</v>
      </c>
      <c r="K9546">
        <v>55.927361396353703</v>
      </c>
    </row>
    <row r="9547" spans="5:11" x14ac:dyDescent="0.2">
      <c r="E9547" t="str">
        <f t="shared" si="149"/>
        <v>Services</v>
      </c>
      <c r="F9547" t="s">
        <v>89</v>
      </c>
      <c r="G9547" t="s">
        <v>39</v>
      </c>
      <c r="H9547" t="s">
        <v>5</v>
      </c>
      <c r="I9547">
        <v>2034</v>
      </c>
      <c r="J9547">
        <v>2050</v>
      </c>
      <c r="K9547">
        <v>55.843929112665599</v>
      </c>
    </row>
    <row r="9548" spans="5:11" x14ac:dyDescent="0.2">
      <c r="E9548" t="str">
        <f t="shared" si="149"/>
        <v>Services</v>
      </c>
      <c r="F9548" t="s">
        <v>89</v>
      </c>
      <c r="G9548" t="s">
        <v>39</v>
      </c>
      <c r="H9548" t="s">
        <v>5</v>
      </c>
      <c r="I9548">
        <v>2035</v>
      </c>
      <c r="J9548">
        <v>2048</v>
      </c>
      <c r="K9548">
        <v>49.477358841958697</v>
      </c>
    </row>
    <row r="9549" spans="5:11" x14ac:dyDescent="0.2">
      <c r="E9549" t="str">
        <f t="shared" si="149"/>
        <v>Services</v>
      </c>
      <c r="F9549" t="s">
        <v>89</v>
      </c>
      <c r="G9549" t="s">
        <v>39</v>
      </c>
      <c r="H9549" t="s">
        <v>5</v>
      </c>
      <c r="I9549">
        <v>2035</v>
      </c>
      <c r="J9549">
        <v>2049</v>
      </c>
      <c r="K9549">
        <v>58.613443903947697</v>
      </c>
    </row>
    <row r="9550" spans="5:11" x14ac:dyDescent="0.2">
      <c r="E9550" t="str">
        <f t="shared" si="149"/>
        <v>Services</v>
      </c>
      <c r="F9550" t="s">
        <v>89</v>
      </c>
      <c r="G9550" t="s">
        <v>39</v>
      </c>
      <c r="H9550" t="s">
        <v>5</v>
      </c>
      <c r="I9550">
        <v>2035</v>
      </c>
      <c r="J9550">
        <v>2050</v>
      </c>
      <c r="K9550">
        <v>58.5535871748368</v>
      </c>
    </row>
    <row r="9551" spans="5:11" x14ac:dyDescent="0.2">
      <c r="E9551" t="str">
        <f t="shared" si="149"/>
        <v>Services</v>
      </c>
      <c r="F9551" t="s">
        <v>89</v>
      </c>
      <c r="G9551" t="s">
        <v>39</v>
      </c>
      <c r="H9551" t="s">
        <v>5</v>
      </c>
      <c r="I9551">
        <v>2036</v>
      </c>
      <c r="J9551">
        <v>2048</v>
      </c>
      <c r="K9551">
        <v>51.645497925791297</v>
      </c>
    </row>
    <row r="9552" spans="5:11" x14ac:dyDescent="0.2">
      <c r="E9552" t="str">
        <f t="shared" si="149"/>
        <v>Services</v>
      </c>
      <c r="F9552" t="s">
        <v>89</v>
      </c>
      <c r="G9552" t="s">
        <v>39</v>
      </c>
      <c r="H9552" t="s">
        <v>5</v>
      </c>
      <c r="I9552">
        <v>2036</v>
      </c>
      <c r="J9552">
        <v>2049</v>
      </c>
      <c r="K9552">
        <v>61.351394844983702</v>
      </c>
    </row>
    <row r="9553" spans="5:11" x14ac:dyDescent="0.2">
      <c r="E9553" t="str">
        <f t="shared" si="149"/>
        <v>Services</v>
      </c>
      <c r="F9553" t="s">
        <v>89</v>
      </c>
      <c r="G9553" t="s">
        <v>39</v>
      </c>
      <c r="H9553" t="s">
        <v>5</v>
      </c>
      <c r="I9553">
        <v>2036</v>
      </c>
      <c r="J9553">
        <v>2050</v>
      </c>
      <c r="K9553">
        <v>61.2981855025347</v>
      </c>
    </row>
    <row r="9554" spans="5:11" x14ac:dyDescent="0.2">
      <c r="E9554" t="str">
        <f t="shared" si="149"/>
        <v>Services</v>
      </c>
      <c r="F9554" t="s">
        <v>89</v>
      </c>
      <c r="G9554" t="s">
        <v>39</v>
      </c>
      <c r="H9554" t="s">
        <v>5</v>
      </c>
      <c r="I9554">
        <v>2037</v>
      </c>
      <c r="J9554">
        <v>2048</v>
      </c>
      <c r="K9554">
        <v>53.8787447459734</v>
      </c>
    </row>
    <row r="9555" spans="5:11" x14ac:dyDescent="0.2">
      <c r="E9555" t="str">
        <f t="shared" si="149"/>
        <v>Services</v>
      </c>
      <c r="F9555" t="s">
        <v>89</v>
      </c>
      <c r="G9555" t="s">
        <v>39</v>
      </c>
      <c r="H9555" t="s">
        <v>5</v>
      </c>
      <c r="I9555">
        <v>2037</v>
      </c>
      <c r="J9555">
        <v>2049</v>
      </c>
      <c r="K9555">
        <v>64.212000632221105</v>
      </c>
    </row>
    <row r="9556" spans="5:11" x14ac:dyDescent="0.2">
      <c r="E9556" t="str">
        <f t="shared" si="149"/>
        <v>Services</v>
      </c>
      <c r="F9556" t="s">
        <v>89</v>
      </c>
      <c r="G9556" t="s">
        <v>39</v>
      </c>
      <c r="H9556" t="s">
        <v>5</v>
      </c>
      <c r="I9556">
        <v>2037</v>
      </c>
      <c r="J9556">
        <v>2050</v>
      </c>
      <c r="K9556">
        <v>64.208961614576197</v>
      </c>
    </row>
    <row r="9557" spans="5:11" x14ac:dyDescent="0.2">
      <c r="E9557" t="str">
        <f t="shared" si="149"/>
        <v>Services</v>
      </c>
      <c r="F9557" t="s">
        <v>89</v>
      </c>
      <c r="G9557" t="s">
        <v>39</v>
      </c>
      <c r="H9557" t="s">
        <v>5</v>
      </c>
      <c r="I9557">
        <v>2038</v>
      </c>
      <c r="J9557">
        <v>2048</v>
      </c>
      <c r="K9557">
        <v>56.174610847213401</v>
      </c>
    </row>
    <row r="9558" spans="5:11" x14ac:dyDescent="0.2">
      <c r="E9558" t="str">
        <f t="shared" si="149"/>
        <v>Services</v>
      </c>
      <c r="F9558" t="s">
        <v>89</v>
      </c>
      <c r="G9558" t="s">
        <v>39</v>
      </c>
      <c r="H9558" t="s">
        <v>5</v>
      </c>
      <c r="I9558">
        <v>2038</v>
      </c>
      <c r="J9558">
        <v>2049</v>
      </c>
      <c r="K9558">
        <v>67.1717271303812</v>
      </c>
    </row>
    <row r="9559" spans="5:11" x14ac:dyDescent="0.2">
      <c r="E9559" t="str">
        <f t="shared" si="149"/>
        <v>Services</v>
      </c>
      <c r="F9559" t="s">
        <v>89</v>
      </c>
      <c r="G9559" t="s">
        <v>39</v>
      </c>
      <c r="H9559" t="s">
        <v>5</v>
      </c>
      <c r="I9559">
        <v>2038</v>
      </c>
      <c r="J9559">
        <v>2050</v>
      </c>
      <c r="K9559">
        <v>67.201701190841305</v>
      </c>
    </row>
    <row r="9560" spans="5:11" x14ac:dyDescent="0.2">
      <c r="E9560" t="str">
        <f t="shared" si="149"/>
        <v>Services</v>
      </c>
      <c r="F9560" t="s">
        <v>89</v>
      </c>
      <c r="G9560" t="s">
        <v>39</v>
      </c>
      <c r="H9560" t="s">
        <v>5</v>
      </c>
      <c r="I9560">
        <v>2039</v>
      </c>
      <c r="J9560">
        <v>2048</v>
      </c>
      <c r="K9560">
        <v>58.415343649357297</v>
      </c>
    </row>
    <row r="9561" spans="5:11" x14ac:dyDescent="0.2">
      <c r="E9561" t="str">
        <f t="shared" si="149"/>
        <v>Services</v>
      </c>
      <c r="F9561" t="s">
        <v>89</v>
      </c>
      <c r="G9561" t="s">
        <v>39</v>
      </c>
      <c r="H9561" t="s">
        <v>5</v>
      </c>
      <c r="I9561">
        <v>2039</v>
      </c>
      <c r="J9561">
        <v>2049</v>
      </c>
      <c r="K9561">
        <v>70.050188545668405</v>
      </c>
    </row>
    <row r="9562" spans="5:11" x14ac:dyDescent="0.2">
      <c r="E9562" t="str">
        <f t="shared" si="149"/>
        <v>Services</v>
      </c>
      <c r="F9562" t="s">
        <v>89</v>
      </c>
      <c r="G9562" t="s">
        <v>39</v>
      </c>
      <c r="H9562" t="s">
        <v>5</v>
      </c>
      <c r="I9562">
        <v>2039</v>
      </c>
      <c r="J9562">
        <v>2050</v>
      </c>
      <c r="K9562">
        <v>70.101352687357505</v>
      </c>
    </row>
    <row r="9563" spans="5:11" x14ac:dyDescent="0.2">
      <c r="E9563" t="str">
        <f t="shared" si="149"/>
        <v>Services</v>
      </c>
      <c r="F9563" t="s">
        <v>89</v>
      </c>
      <c r="G9563" t="s">
        <v>39</v>
      </c>
      <c r="H9563" t="s">
        <v>5</v>
      </c>
      <c r="I9563">
        <v>2040</v>
      </c>
      <c r="J9563">
        <v>2048</v>
      </c>
      <c r="K9563">
        <v>60.830003188755697</v>
      </c>
    </row>
    <row r="9564" spans="5:11" x14ac:dyDescent="0.2">
      <c r="E9564" t="str">
        <f t="shared" si="149"/>
        <v>Services</v>
      </c>
      <c r="F9564" t="s">
        <v>89</v>
      </c>
      <c r="G9564" t="s">
        <v>39</v>
      </c>
      <c r="H9564" t="s">
        <v>5</v>
      </c>
      <c r="I9564">
        <v>2040</v>
      </c>
      <c r="J9564">
        <v>2049</v>
      </c>
      <c r="K9564">
        <v>73.125007089911804</v>
      </c>
    </row>
    <row r="9565" spans="5:11" x14ac:dyDescent="0.2">
      <c r="E9565" t="str">
        <f t="shared" si="149"/>
        <v>Services</v>
      </c>
      <c r="F9565" t="s">
        <v>89</v>
      </c>
      <c r="G9565" t="s">
        <v>39</v>
      </c>
      <c r="H9565" t="s">
        <v>5</v>
      </c>
      <c r="I9565">
        <v>2040</v>
      </c>
      <c r="J9565">
        <v>2050</v>
      </c>
      <c r="K9565">
        <v>73.200883167104493</v>
      </c>
    </row>
    <row r="9566" spans="5:11" x14ac:dyDescent="0.2">
      <c r="E9566" t="str">
        <f t="shared" si="149"/>
        <v>Services</v>
      </c>
      <c r="F9566" t="s">
        <v>89</v>
      </c>
      <c r="G9566" t="s">
        <v>39</v>
      </c>
      <c r="H9566" t="s">
        <v>5</v>
      </c>
      <c r="I9566">
        <v>2041</v>
      </c>
      <c r="J9566">
        <v>2048</v>
      </c>
      <c r="K9566">
        <v>63.274759683845701</v>
      </c>
    </row>
    <row r="9567" spans="5:11" x14ac:dyDescent="0.2">
      <c r="E9567" t="str">
        <f t="shared" si="149"/>
        <v>Services</v>
      </c>
      <c r="F9567" t="s">
        <v>89</v>
      </c>
      <c r="G9567" t="s">
        <v>39</v>
      </c>
      <c r="H9567" t="s">
        <v>5</v>
      </c>
      <c r="I9567">
        <v>2041</v>
      </c>
      <c r="J9567">
        <v>2049</v>
      </c>
      <c r="K9567">
        <v>76.214771537732304</v>
      </c>
    </row>
    <row r="9568" spans="5:11" x14ac:dyDescent="0.2">
      <c r="E9568" t="str">
        <f t="shared" si="149"/>
        <v>Services</v>
      </c>
      <c r="F9568" t="s">
        <v>89</v>
      </c>
      <c r="G9568" t="s">
        <v>39</v>
      </c>
      <c r="H9568" t="s">
        <v>5</v>
      </c>
      <c r="I9568">
        <v>2041</v>
      </c>
      <c r="J9568">
        <v>2050</v>
      </c>
      <c r="K9568">
        <v>76.333518377093796</v>
      </c>
    </row>
    <row r="9569" spans="5:11" x14ac:dyDescent="0.2">
      <c r="E9569" t="str">
        <f t="shared" si="149"/>
        <v>Services</v>
      </c>
      <c r="F9569" t="s">
        <v>89</v>
      </c>
      <c r="G9569" t="s">
        <v>39</v>
      </c>
      <c r="H9569" t="s">
        <v>5</v>
      </c>
      <c r="I9569">
        <v>2042</v>
      </c>
      <c r="J9569">
        <v>2048</v>
      </c>
      <c r="K9569">
        <v>65.822721099133602</v>
      </c>
    </row>
    <row r="9570" spans="5:11" x14ac:dyDescent="0.2">
      <c r="E9570" t="str">
        <f t="shared" si="149"/>
        <v>Services</v>
      </c>
      <c r="F9570" t="s">
        <v>89</v>
      </c>
      <c r="G9570" t="s">
        <v>39</v>
      </c>
      <c r="H9570" t="s">
        <v>5</v>
      </c>
      <c r="I9570">
        <v>2042</v>
      </c>
      <c r="J9570">
        <v>2049</v>
      </c>
      <c r="K9570">
        <v>79.422333972010307</v>
      </c>
    </row>
    <row r="9571" spans="5:11" x14ac:dyDescent="0.2">
      <c r="E9571" t="str">
        <f t="shared" si="149"/>
        <v>Services</v>
      </c>
      <c r="F9571" t="s">
        <v>89</v>
      </c>
      <c r="G9571" t="s">
        <v>39</v>
      </c>
      <c r="H9571" t="s">
        <v>5</v>
      </c>
      <c r="I9571">
        <v>2042</v>
      </c>
      <c r="J9571">
        <v>2050</v>
      </c>
      <c r="K9571">
        <v>79.582097819524606</v>
      </c>
    </row>
    <row r="9572" spans="5:11" x14ac:dyDescent="0.2">
      <c r="E9572" t="str">
        <f t="shared" si="149"/>
        <v>Services</v>
      </c>
      <c r="F9572" t="s">
        <v>89</v>
      </c>
      <c r="G9572" t="s">
        <v>39</v>
      </c>
      <c r="H9572" t="s">
        <v>5</v>
      </c>
      <c r="I9572">
        <v>2043</v>
      </c>
      <c r="J9572">
        <v>2048</v>
      </c>
      <c r="K9572">
        <v>68.403306098686102</v>
      </c>
    </row>
    <row r="9573" spans="5:11" x14ac:dyDescent="0.2">
      <c r="E9573" t="str">
        <f t="shared" si="149"/>
        <v>Services</v>
      </c>
      <c r="F9573" t="s">
        <v>89</v>
      </c>
      <c r="G9573" t="s">
        <v>39</v>
      </c>
      <c r="H9573" t="s">
        <v>5</v>
      </c>
      <c r="I9573">
        <v>2043</v>
      </c>
      <c r="J9573">
        <v>2049</v>
      </c>
      <c r="K9573">
        <v>82.681890322086304</v>
      </c>
    </row>
    <row r="9574" spans="5:11" x14ac:dyDescent="0.2">
      <c r="E9574" t="str">
        <f t="shared" si="149"/>
        <v>Services</v>
      </c>
      <c r="F9574" t="s">
        <v>89</v>
      </c>
      <c r="G9574" t="s">
        <v>39</v>
      </c>
      <c r="H9574" t="s">
        <v>5</v>
      </c>
      <c r="I9574">
        <v>2043</v>
      </c>
      <c r="J9574">
        <v>2050</v>
      </c>
      <c r="K9574">
        <v>82.895020359979398</v>
      </c>
    </row>
    <row r="9575" spans="5:11" x14ac:dyDescent="0.2">
      <c r="E9575" t="str">
        <f t="shared" si="149"/>
        <v>Services</v>
      </c>
      <c r="F9575" t="s">
        <v>89</v>
      </c>
      <c r="G9575" t="s">
        <v>39</v>
      </c>
      <c r="H9575" t="s">
        <v>5</v>
      </c>
      <c r="I9575">
        <v>2044</v>
      </c>
      <c r="J9575">
        <v>2048</v>
      </c>
      <c r="K9575">
        <v>71.0819169334669</v>
      </c>
    </row>
    <row r="9576" spans="5:11" x14ac:dyDescent="0.2">
      <c r="E9576" t="str">
        <f t="shared" si="149"/>
        <v>Services</v>
      </c>
      <c r="F9576" t="s">
        <v>89</v>
      </c>
      <c r="G9576" t="s">
        <v>39</v>
      </c>
      <c r="H9576" t="s">
        <v>5</v>
      </c>
      <c r="I9576">
        <v>2044</v>
      </c>
      <c r="J9576">
        <v>2049</v>
      </c>
      <c r="K9576">
        <v>86.068463266602194</v>
      </c>
    </row>
    <row r="9577" spans="5:11" x14ac:dyDescent="0.2">
      <c r="E9577" t="str">
        <f t="shared" si="149"/>
        <v>Services</v>
      </c>
      <c r="F9577" t="s">
        <v>89</v>
      </c>
      <c r="G9577" t="s">
        <v>39</v>
      </c>
      <c r="H9577" t="s">
        <v>5</v>
      </c>
      <c r="I9577">
        <v>2044</v>
      </c>
      <c r="J9577">
        <v>2050</v>
      </c>
      <c r="K9577">
        <v>86.342889015392004</v>
      </c>
    </row>
    <row r="9578" spans="5:11" x14ac:dyDescent="0.2">
      <c r="E9578" t="str">
        <f t="shared" si="149"/>
        <v>Services</v>
      </c>
      <c r="F9578" t="s">
        <v>89</v>
      </c>
      <c r="G9578" t="s">
        <v>39</v>
      </c>
      <c r="H9578" t="s">
        <v>5</v>
      </c>
      <c r="I9578">
        <v>2045</v>
      </c>
      <c r="J9578">
        <v>2048</v>
      </c>
      <c r="K9578">
        <v>73.969326325568005</v>
      </c>
    </row>
    <row r="9579" spans="5:11" x14ac:dyDescent="0.2">
      <c r="E9579" t="str">
        <f t="shared" si="149"/>
        <v>Services</v>
      </c>
      <c r="F9579" t="s">
        <v>89</v>
      </c>
      <c r="G9579" t="s">
        <v>39</v>
      </c>
      <c r="H9579" t="s">
        <v>5</v>
      </c>
      <c r="I9579">
        <v>2045</v>
      </c>
      <c r="J9579">
        <v>2049</v>
      </c>
      <c r="K9579">
        <v>89.739010992392195</v>
      </c>
    </row>
    <row r="9580" spans="5:11" x14ac:dyDescent="0.2">
      <c r="E9580" t="str">
        <f t="shared" si="149"/>
        <v>Services</v>
      </c>
      <c r="F9580" t="s">
        <v>89</v>
      </c>
      <c r="G9580" t="s">
        <v>39</v>
      </c>
      <c r="H9580" t="s">
        <v>5</v>
      </c>
      <c r="I9580">
        <v>2045</v>
      </c>
      <c r="J9580">
        <v>2050</v>
      </c>
      <c r="K9580">
        <v>90.075695766615695</v>
      </c>
    </row>
    <row r="9581" spans="5:11" x14ac:dyDescent="0.2">
      <c r="E9581" t="str">
        <f t="shared" si="149"/>
        <v>Services</v>
      </c>
      <c r="F9581" t="s">
        <v>89</v>
      </c>
      <c r="G9581" t="s">
        <v>39</v>
      </c>
      <c r="H9581" t="s">
        <v>5</v>
      </c>
      <c r="I9581">
        <v>2046</v>
      </c>
      <c r="J9581">
        <v>2048</v>
      </c>
      <c r="K9581">
        <v>77.025388187404005</v>
      </c>
    </row>
    <row r="9582" spans="5:11" x14ac:dyDescent="0.2">
      <c r="E9582" t="str">
        <f t="shared" si="149"/>
        <v>Services</v>
      </c>
      <c r="F9582" t="s">
        <v>89</v>
      </c>
      <c r="G9582" t="s">
        <v>39</v>
      </c>
      <c r="H9582" t="s">
        <v>5</v>
      </c>
      <c r="I9582">
        <v>2046</v>
      </c>
      <c r="J9582">
        <v>2049</v>
      </c>
      <c r="K9582">
        <v>93.660905219658204</v>
      </c>
    </row>
    <row r="9583" spans="5:11" x14ac:dyDescent="0.2">
      <c r="E9583" t="str">
        <f t="shared" si="149"/>
        <v>Services</v>
      </c>
      <c r="F9583" t="s">
        <v>89</v>
      </c>
      <c r="G9583" t="s">
        <v>39</v>
      </c>
      <c r="H9583" t="s">
        <v>5</v>
      </c>
      <c r="I9583">
        <v>2046</v>
      </c>
      <c r="J9583">
        <v>2050</v>
      </c>
      <c r="K9583">
        <v>94.063343596222097</v>
      </c>
    </row>
    <row r="9584" spans="5:11" x14ac:dyDescent="0.2">
      <c r="E9584" t="str">
        <f t="shared" si="149"/>
        <v>Services</v>
      </c>
      <c r="F9584" t="s">
        <v>89</v>
      </c>
      <c r="G9584" t="s">
        <v>39</v>
      </c>
      <c r="H9584" t="s">
        <v>5</v>
      </c>
      <c r="I9584">
        <v>2047</v>
      </c>
      <c r="J9584">
        <v>2048</v>
      </c>
      <c r="K9584">
        <v>80.225015061479397</v>
      </c>
    </row>
    <row r="9585" spans="5:11" x14ac:dyDescent="0.2">
      <c r="E9585" t="str">
        <f t="shared" si="149"/>
        <v>Services</v>
      </c>
      <c r="F9585" t="s">
        <v>89</v>
      </c>
      <c r="G9585" t="s">
        <v>39</v>
      </c>
      <c r="H9585" t="s">
        <v>5</v>
      </c>
      <c r="I9585">
        <v>2047</v>
      </c>
      <c r="J9585">
        <v>2049</v>
      </c>
      <c r="K9585">
        <v>97.814136404846707</v>
      </c>
    </row>
    <row r="9586" spans="5:11" x14ac:dyDescent="0.2">
      <c r="E9586" t="str">
        <f t="shared" si="149"/>
        <v>Services</v>
      </c>
      <c r="F9586" t="s">
        <v>89</v>
      </c>
      <c r="G9586" t="s">
        <v>39</v>
      </c>
      <c r="H9586" t="s">
        <v>5</v>
      </c>
      <c r="I9586">
        <v>2047</v>
      </c>
      <c r="J9586">
        <v>2050</v>
      </c>
      <c r="K9586">
        <v>98.281968452363799</v>
      </c>
    </row>
    <row r="9587" spans="5:11" x14ac:dyDescent="0.2">
      <c r="E9587" t="str">
        <f t="shared" si="149"/>
        <v>Services</v>
      </c>
      <c r="F9587" t="s">
        <v>89</v>
      </c>
      <c r="G9587" t="s">
        <v>39</v>
      </c>
      <c r="H9587" t="s">
        <v>5</v>
      </c>
      <c r="I9587">
        <v>2048</v>
      </c>
      <c r="J9587">
        <v>2048</v>
      </c>
      <c r="K9587">
        <v>83.438630668967704</v>
      </c>
    </row>
    <row r="9588" spans="5:11" x14ac:dyDescent="0.2">
      <c r="E9588" t="str">
        <f t="shared" si="149"/>
        <v>Services</v>
      </c>
      <c r="F9588" t="s">
        <v>89</v>
      </c>
      <c r="G9588" t="s">
        <v>39</v>
      </c>
      <c r="H9588" t="s">
        <v>5</v>
      </c>
      <c r="I9588">
        <v>2048</v>
      </c>
      <c r="J9588">
        <v>2049</v>
      </c>
      <c r="K9588">
        <v>101.978148112198</v>
      </c>
    </row>
    <row r="9589" spans="5:11" x14ac:dyDescent="0.2">
      <c r="E9589" t="str">
        <f t="shared" si="149"/>
        <v>Services</v>
      </c>
      <c r="F9589" t="s">
        <v>89</v>
      </c>
      <c r="G9589" t="s">
        <v>39</v>
      </c>
      <c r="H9589" t="s">
        <v>5</v>
      </c>
      <c r="I9589">
        <v>2048</v>
      </c>
      <c r="J9589">
        <v>2050</v>
      </c>
      <c r="K9589">
        <v>102.51665588137701</v>
      </c>
    </row>
    <row r="9590" spans="5:11" x14ac:dyDescent="0.2">
      <c r="E9590" t="str">
        <f t="shared" si="149"/>
        <v>Services</v>
      </c>
      <c r="F9590" t="s">
        <v>89</v>
      </c>
      <c r="G9590" t="s">
        <v>39</v>
      </c>
      <c r="H9590" t="s">
        <v>5</v>
      </c>
      <c r="I9590">
        <v>2049</v>
      </c>
      <c r="J9590">
        <v>2048</v>
      </c>
      <c r="K9590">
        <v>86.820630797968093</v>
      </c>
    </row>
    <row r="9591" spans="5:11" x14ac:dyDescent="0.2">
      <c r="E9591" t="str">
        <f t="shared" si="149"/>
        <v>Services</v>
      </c>
      <c r="F9591" t="s">
        <v>89</v>
      </c>
      <c r="G9591" t="s">
        <v>39</v>
      </c>
      <c r="H9591" t="s">
        <v>5</v>
      </c>
      <c r="I9591">
        <v>2049</v>
      </c>
      <c r="J9591">
        <v>2049</v>
      </c>
      <c r="K9591">
        <v>106.337051116491</v>
      </c>
    </row>
    <row r="9592" spans="5:11" x14ac:dyDescent="0.2">
      <c r="E9592" t="str">
        <f t="shared" si="149"/>
        <v>Services</v>
      </c>
      <c r="F9592" t="s">
        <v>89</v>
      </c>
      <c r="G9592" t="s">
        <v>39</v>
      </c>
      <c r="H9592" t="s">
        <v>5</v>
      </c>
      <c r="I9592">
        <v>2049</v>
      </c>
      <c r="J9592">
        <v>2050</v>
      </c>
      <c r="K9592">
        <v>106.956380809937</v>
      </c>
    </row>
    <row r="9593" spans="5:11" x14ac:dyDescent="0.2">
      <c r="E9593" t="str">
        <f t="shared" si="149"/>
        <v>Services</v>
      </c>
      <c r="F9593" t="s">
        <v>89</v>
      </c>
      <c r="G9593" t="s">
        <v>39</v>
      </c>
      <c r="H9593" t="s">
        <v>5</v>
      </c>
      <c r="I9593">
        <v>2050</v>
      </c>
      <c r="J9593">
        <v>2048</v>
      </c>
      <c r="K9593">
        <v>90.423005211827203</v>
      </c>
    </row>
    <row r="9594" spans="5:11" x14ac:dyDescent="0.2">
      <c r="E9594" t="str">
        <f t="shared" si="149"/>
        <v>Services</v>
      </c>
      <c r="F9594" t="s">
        <v>89</v>
      </c>
      <c r="G9594" t="s">
        <v>39</v>
      </c>
      <c r="H9594" t="s">
        <v>5</v>
      </c>
      <c r="I9594">
        <v>2050</v>
      </c>
      <c r="J9594">
        <v>2049</v>
      </c>
      <c r="K9594">
        <v>110.94462305541801</v>
      </c>
    </row>
    <row r="9595" spans="5:11" x14ac:dyDescent="0.2">
      <c r="E9595" t="str">
        <f t="shared" si="149"/>
        <v>Services</v>
      </c>
      <c r="F9595" t="s">
        <v>89</v>
      </c>
      <c r="G9595" t="s">
        <v>39</v>
      </c>
      <c r="H9595" t="s">
        <v>5</v>
      </c>
      <c r="I9595">
        <v>2050</v>
      </c>
      <c r="J9595">
        <v>2050</v>
      </c>
      <c r="K9595">
        <v>111.655000610992</v>
      </c>
    </row>
    <row r="9596" spans="5:11" x14ac:dyDescent="0.2">
      <c r="E9596" t="str">
        <f t="shared" si="149"/>
        <v>Services</v>
      </c>
      <c r="F9596" t="s">
        <v>90</v>
      </c>
      <c r="G9596" t="s">
        <v>39</v>
      </c>
      <c r="H9596" t="s">
        <v>4</v>
      </c>
      <c r="I9596">
        <v>2012</v>
      </c>
      <c r="J9596">
        <v>2048</v>
      </c>
      <c r="K9596">
        <v>31.490430033426001</v>
      </c>
    </row>
    <row r="9597" spans="5:11" x14ac:dyDescent="0.2">
      <c r="E9597" t="str">
        <f t="shared" si="149"/>
        <v>Services</v>
      </c>
      <c r="F9597" t="s">
        <v>90</v>
      </c>
      <c r="G9597" t="s">
        <v>39</v>
      </c>
      <c r="H9597" t="s">
        <v>4</v>
      </c>
      <c r="I9597">
        <v>2012</v>
      </c>
      <c r="J9597">
        <v>2049</v>
      </c>
      <c r="K9597">
        <v>31.490430033418601</v>
      </c>
    </row>
    <row r="9598" spans="5:11" x14ac:dyDescent="0.2">
      <c r="E9598" t="str">
        <f t="shared" si="149"/>
        <v>Services</v>
      </c>
      <c r="F9598" t="s">
        <v>90</v>
      </c>
      <c r="G9598" t="s">
        <v>39</v>
      </c>
      <c r="H9598" t="s">
        <v>4</v>
      </c>
      <c r="I9598">
        <v>2012</v>
      </c>
      <c r="J9598">
        <v>2050</v>
      </c>
      <c r="K9598">
        <v>31.490430033418701</v>
      </c>
    </row>
    <row r="9599" spans="5:11" x14ac:dyDescent="0.2">
      <c r="E9599" t="str">
        <f t="shared" si="149"/>
        <v>Services</v>
      </c>
      <c r="F9599" t="s">
        <v>90</v>
      </c>
      <c r="G9599" t="s">
        <v>39</v>
      </c>
      <c r="H9599" t="s">
        <v>4</v>
      </c>
      <c r="I9599">
        <v>2013</v>
      </c>
      <c r="J9599">
        <v>2048</v>
      </c>
      <c r="K9599">
        <v>32.247953116854603</v>
      </c>
    </row>
    <row r="9600" spans="5:11" x14ac:dyDescent="0.2">
      <c r="E9600" t="str">
        <f t="shared" si="149"/>
        <v>Services</v>
      </c>
      <c r="F9600" t="s">
        <v>90</v>
      </c>
      <c r="G9600" t="s">
        <v>39</v>
      </c>
      <c r="H9600" t="s">
        <v>4</v>
      </c>
      <c r="I9600">
        <v>2013</v>
      </c>
      <c r="J9600">
        <v>2049</v>
      </c>
      <c r="K9600">
        <v>32.243405792505499</v>
      </c>
    </row>
    <row r="9601" spans="5:11" x14ac:dyDescent="0.2">
      <c r="E9601" t="str">
        <f t="shared" si="149"/>
        <v>Services</v>
      </c>
      <c r="F9601" t="s">
        <v>90</v>
      </c>
      <c r="G9601" t="s">
        <v>39</v>
      </c>
      <c r="H9601" t="s">
        <v>4</v>
      </c>
      <c r="I9601">
        <v>2013</v>
      </c>
      <c r="J9601">
        <v>2050</v>
      </c>
      <c r="K9601">
        <v>32.2405249521237</v>
      </c>
    </row>
    <row r="9602" spans="5:11" x14ac:dyDescent="0.2">
      <c r="E9602" t="str">
        <f t="shared" si="149"/>
        <v>Services</v>
      </c>
      <c r="F9602" t="s">
        <v>90</v>
      </c>
      <c r="G9602" t="s">
        <v>39</v>
      </c>
      <c r="H9602" t="s">
        <v>4</v>
      </c>
      <c r="I9602">
        <v>2014</v>
      </c>
      <c r="J9602">
        <v>2048</v>
      </c>
      <c r="K9602">
        <v>32.2356398661098</v>
      </c>
    </row>
    <row r="9603" spans="5:11" x14ac:dyDescent="0.2">
      <c r="E9603" t="str">
        <f t="shared" ref="E9603:E9666" si="150">VLOOKUP(F9603,$A$2:$B$53,2,)</f>
        <v>Services</v>
      </c>
      <c r="F9603" t="s">
        <v>90</v>
      </c>
      <c r="G9603" t="s">
        <v>39</v>
      </c>
      <c r="H9603" t="s">
        <v>4</v>
      </c>
      <c r="I9603">
        <v>2014</v>
      </c>
      <c r="J9603">
        <v>2049</v>
      </c>
      <c r="K9603">
        <v>32.260661538897402</v>
      </c>
    </row>
    <row r="9604" spans="5:11" x14ac:dyDescent="0.2">
      <c r="E9604" t="str">
        <f t="shared" si="150"/>
        <v>Services</v>
      </c>
      <c r="F9604" t="s">
        <v>90</v>
      </c>
      <c r="G9604" t="s">
        <v>39</v>
      </c>
      <c r="H9604" t="s">
        <v>4</v>
      </c>
      <c r="I9604">
        <v>2014</v>
      </c>
      <c r="J9604">
        <v>2050</v>
      </c>
      <c r="K9604">
        <v>32.256350056812202</v>
      </c>
    </row>
    <row r="9605" spans="5:11" x14ac:dyDescent="0.2">
      <c r="E9605" t="str">
        <f t="shared" si="150"/>
        <v>Services</v>
      </c>
      <c r="F9605" t="s">
        <v>90</v>
      </c>
      <c r="G9605" t="s">
        <v>39</v>
      </c>
      <c r="H9605" t="s">
        <v>4</v>
      </c>
      <c r="I9605">
        <v>2015</v>
      </c>
      <c r="J9605">
        <v>2048</v>
      </c>
      <c r="K9605">
        <v>32.488352447229097</v>
      </c>
    </row>
    <row r="9606" spans="5:11" x14ac:dyDescent="0.2">
      <c r="E9606" t="str">
        <f t="shared" si="150"/>
        <v>Services</v>
      </c>
      <c r="F9606" t="s">
        <v>90</v>
      </c>
      <c r="G9606" t="s">
        <v>39</v>
      </c>
      <c r="H9606" t="s">
        <v>4</v>
      </c>
      <c r="I9606">
        <v>2015</v>
      </c>
      <c r="J9606">
        <v>2049</v>
      </c>
      <c r="K9606">
        <v>32.561940979758297</v>
      </c>
    </row>
    <row r="9607" spans="5:11" x14ac:dyDescent="0.2">
      <c r="E9607" t="str">
        <f t="shared" si="150"/>
        <v>Services</v>
      </c>
      <c r="F9607" t="s">
        <v>90</v>
      </c>
      <c r="G9607" t="s">
        <v>39</v>
      </c>
      <c r="H9607" t="s">
        <v>4</v>
      </c>
      <c r="I9607">
        <v>2015</v>
      </c>
      <c r="J9607">
        <v>2050</v>
      </c>
      <c r="K9607">
        <v>32.556309004067401</v>
      </c>
    </row>
    <row r="9608" spans="5:11" x14ac:dyDescent="0.2">
      <c r="E9608" t="str">
        <f t="shared" si="150"/>
        <v>Services</v>
      </c>
      <c r="F9608" t="s">
        <v>90</v>
      </c>
      <c r="G9608" t="s">
        <v>39</v>
      </c>
      <c r="H9608" t="s">
        <v>4</v>
      </c>
      <c r="I9608">
        <v>2016</v>
      </c>
      <c r="J9608">
        <v>2048</v>
      </c>
      <c r="K9608">
        <v>32.4317859531333</v>
      </c>
    </row>
    <row r="9609" spans="5:11" x14ac:dyDescent="0.2">
      <c r="E9609" t="str">
        <f t="shared" si="150"/>
        <v>Services</v>
      </c>
      <c r="F9609" t="s">
        <v>90</v>
      </c>
      <c r="G9609" t="s">
        <v>39</v>
      </c>
      <c r="H9609" t="s">
        <v>4</v>
      </c>
      <c r="I9609">
        <v>2016</v>
      </c>
      <c r="J9609">
        <v>2049</v>
      </c>
      <c r="K9609">
        <v>32.577089115762497</v>
      </c>
    </row>
    <row r="9610" spans="5:11" x14ac:dyDescent="0.2">
      <c r="E9610" t="str">
        <f t="shared" si="150"/>
        <v>Services</v>
      </c>
      <c r="F9610" t="s">
        <v>90</v>
      </c>
      <c r="G9610" t="s">
        <v>39</v>
      </c>
      <c r="H9610" t="s">
        <v>4</v>
      </c>
      <c r="I9610">
        <v>2016</v>
      </c>
      <c r="J9610">
        <v>2050</v>
      </c>
      <c r="K9610">
        <v>32.568230165362998</v>
      </c>
    </row>
    <row r="9611" spans="5:11" x14ac:dyDescent="0.2">
      <c r="E9611" t="str">
        <f t="shared" si="150"/>
        <v>Services</v>
      </c>
      <c r="F9611" t="s">
        <v>90</v>
      </c>
      <c r="G9611" t="s">
        <v>39</v>
      </c>
      <c r="H9611" t="s">
        <v>4</v>
      </c>
      <c r="I9611">
        <v>2017</v>
      </c>
      <c r="J9611">
        <v>2048</v>
      </c>
      <c r="K9611">
        <v>32.850244040642103</v>
      </c>
    </row>
    <row r="9612" spans="5:11" x14ac:dyDescent="0.2">
      <c r="E9612" t="str">
        <f t="shared" si="150"/>
        <v>Services</v>
      </c>
      <c r="F9612" t="s">
        <v>90</v>
      </c>
      <c r="G9612" t="s">
        <v>39</v>
      </c>
      <c r="H9612" t="s">
        <v>4</v>
      </c>
      <c r="I9612">
        <v>2017</v>
      </c>
      <c r="J9612">
        <v>2049</v>
      </c>
      <c r="K9612">
        <v>33.070473365244801</v>
      </c>
    </row>
    <row r="9613" spans="5:11" x14ac:dyDescent="0.2">
      <c r="E9613" t="str">
        <f t="shared" si="150"/>
        <v>Services</v>
      </c>
      <c r="F9613" t="s">
        <v>90</v>
      </c>
      <c r="G9613" t="s">
        <v>39</v>
      </c>
      <c r="H9613" t="s">
        <v>4</v>
      </c>
      <c r="I9613">
        <v>2017</v>
      </c>
      <c r="J9613">
        <v>2050</v>
      </c>
      <c r="K9613">
        <v>33.060740634170102</v>
      </c>
    </row>
    <row r="9614" spans="5:11" x14ac:dyDescent="0.2">
      <c r="E9614" t="str">
        <f t="shared" si="150"/>
        <v>Services</v>
      </c>
      <c r="F9614" t="s">
        <v>90</v>
      </c>
      <c r="G9614" t="s">
        <v>39</v>
      </c>
      <c r="H9614" t="s">
        <v>4</v>
      </c>
      <c r="I9614">
        <v>2018</v>
      </c>
      <c r="J9614">
        <v>2048</v>
      </c>
      <c r="K9614">
        <v>32.812406326894497</v>
      </c>
    </row>
    <row r="9615" spans="5:11" x14ac:dyDescent="0.2">
      <c r="E9615" t="str">
        <f t="shared" si="150"/>
        <v>Services</v>
      </c>
      <c r="F9615" t="s">
        <v>90</v>
      </c>
      <c r="G9615" t="s">
        <v>39</v>
      </c>
      <c r="H9615" t="s">
        <v>4</v>
      </c>
      <c r="I9615">
        <v>2018</v>
      </c>
      <c r="J9615">
        <v>2049</v>
      </c>
      <c r="K9615">
        <v>33.099812227859601</v>
      </c>
    </row>
    <row r="9616" spans="5:11" x14ac:dyDescent="0.2">
      <c r="E9616" t="str">
        <f t="shared" si="150"/>
        <v>Services</v>
      </c>
      <c r="F9616" t="s">
        <v>90</v>
      </c>
      <c r="G9616" t="s">
        <v>39</v>
      </c>
      <c r="H9616" t="s">
        <v>4</v>
      </c>
      <c r="I9616">
        <v>2018</v>
      </c>
      <c r="J9616">
        <v>2050</v>
      </c>
      <c r="K9616">
        <v>33.097803692861802</v>
      </c>
    </row>
    <row r="9617" spans="5:11" x14ac:dyDescent="0.2">
      <c r="E9617" t="str">
        <f t="shared" si="150"/>
        <v>Services</v>
      </c>
      <c r="F9617" t="s">
        <v>90</v>
      </c>
      <c r="G9617" t="s">
        <v>39</v>
      </c>
      <c r="H9617" t="s">
        <v>4</v>
      </c>
      <c r="I9617">
        <v>2019</v>
      </c>
      <c r="J9617">
        <v>2048</v>
      </c>
      <c r="K9617">
        <v>32.6144059367873</v>
      </c>
    </row>
    <row r="9618" spans="5:11" x14ac:dyDescent="0.2">
      <c r="E9618" t="str">
        <f t="shared" si="150"/>
        <v>Services</v>
      </c>
      <c r="F9618" t="s">
        <v>90</v>
      </c>
      <c r="G9618" t="s">
        <v>39</v>
      </c>
      <c r="H9618" t="s">
        <v>4</v>
      </c>
      <c r="I9618">
        <v>2019</v>
      </c>
      <c r="J9618">
        <v>2049</v>
      </c>
      <c r="K9618">
        <v>32.982754725820101</v>
      </c>
    </row>
    <row r="9619" spans="5:11" x14ac:dyDescent="0.2">
      <c r="E9619" t="str">
        <f t="shared" si="150"/>
        <v>Services</v>
      </c>
      <c r="F9619" t="s">
        <v>90</v>
      </c>
      <c r="G9619" t="s">
        <v>39</v>
      </c>
      <c r="H9619" t="s">
        <v>4</v>
      </c>
      <c r="I9619">
        <v>2019</v>
      </c>
      <c r="J9619">
        <v>2050</v>
      </c>
      <c r="K9619">
        <v>32.982895193818898</v>
      </c>
    </row>
    <row r="9620" spans="5:11" x14ac:dyDescent="0.2">
      <c r="E9620" t="str">
        <f t="shared" si="150"/>
        <v>Services</v>
      </c>
      <c r="F9620" t="s">
        <v>90</v>
      </c>
      <c r="G9620" t="s">
        <v>39</v>
      </c>
      <c r="H9620" t="s">
        <v>4</v>
      </c>
      <c r="I9620">
        <v>2020</v>
      </c>
      <c r="J9620">
        <v>2048</v>
      </c>
      <c r="K9620">
        <v>30.302087643321201</v>
      </c>
    </row>
    <row r="9621" spans="5:11" x14ac:dyDescent="0.2">
      <c r="E9621" t="str">
        <f t="shared" si="150"/>
        <v>Services</v>
      </c>
      <c r="F9621" t="s">
        <v>90</v>
      </c>
      <c r="G9621" t="s">
        <v>39</v>
      </c>
      <c r="H9621" t="s">
        <v>4</v>
      </c>
      <c r="I9621">
        <v>2020</v>
      </c>
      <c r="J9621">
        <v>2049</v>
      </c>
      <c r="K9621">
        <v>30.745200618733001</v>
      </c>
    </row>
    <row r="9622" spans="5:11" x14ac:dyDescent="0.2">
      <c r="E9622" t="str">
        <f t="shared" si="150"/>
        <v>Services</v>
      </c>
      <c r="F9622" t="s">
        <v>90</v>
      </c>
      <c r="G9622" t="s">
        <v>39</v>
      </c>
      <c r="H9622" t="s">
        <v>4</v>
      </c>
      <c r="I9622">
        <v>2020</v>
      </c>
      <c r="J9622">
        <v>2050</v>
      </c>
      <c r="K9622">
        <v>30.745856028712002</v>
      </c>
    </row>
    <row r="9623" spans="5:11" x14ac:dyDescent="0.2">
      <c r="E9623" t="str">
        <f t="shared" si="150"/>
        <v>Services</v>
      </c>
      <c r="F9623" t="s">
        <v>90</v>
      </c>
      <c r="G9623" t="s">
        <v>39</v>
      </c>
      <c r="H9623" t="s">
        <v>4</v>
      </c>
      <c r="I9623">
        <v>2021</v>
      </c>
      <c r="J9623">
        <v>2048</v>
      </c>
      <c r="K9623">
        <v>30.583671661678199</v>
      </c>
    </row>
    <row r="9624" spans="5:11" x14ac:dyDescent="0.2">
      <c r="E9624" t="str">
        <f t="shared" si="150"/>
        <v>Services</v>
      </c>
      <c r="F9624" t="s">
        <v>90</v>
      </c>
      <c r="G9624" t="s">
        <v>39</v>
      </c>
      <c r="H9624" t="s">
        <v>4</v>
      </c>
      <c r="I9624">
        <v>2021</v>
      </c>
      <c r="J9624">
        <v>2049</v>
      </c>
      <c r="K9624">
        <v>31.098207574874198</v>
      </c>
    </row>
    <row r="9625" spans="5:11" x14ac:dyDescent="0.2">
      <c r="E9625" t="str">
        <f t="shared" si="150"/>
        <v>Services</v>
      </c>
      <c r="F9625" t="s">
        <v>90</v>
      </c>
      <c r="G9625" t="s">
        <v>39</v>
      </c>
      <c r="H9625" t="s">
        <v>4</v>
      </c>
      <c r="I9625">
        <v>2021</v>
      </c>
      <c r="J9625">
        <v>2050</v>
      </c>
      <c r="K9625">
        <v>31.141150527895999</v>
      </c>
    </row>
    <row r="9626" spans="5:11" x14ac:dyDescent="0.2">
      <c r="E9626" t="str">
        <f t="shared" si="150"/>
        <v>Services</v>
      </c>
      <c r="F9626" t="s">
        <v>90</v>
      </c>
      <c r="G9626" t="s">
        <v>39</v>
      </c>
      <c r="H9626" t="s">
        <v>4</v>
      </c>
      <c r="I9626">
        <v>2022</v>
      </c>
      <c r="J9626">
        <v>2048</v>
      </c>
      <c r="K9626">
        <v>30.865653772757501</v>
      </c>
    </row>
    <row r="9627" spans="5:11" x14ac:dyDescent="0.2">
      <c r="E9627" t="str">
        <f t="shared" si="150"/>
        <v>Services</v>
      </c>
      <c r="F9627" t="s">
        <v>90</v>
      </c>
      <c r="G9627" t="s">
        <v>39</v>
      </c>
      <c r="H9627" t="s">
        <v>4</v>
      </c>
      <c r="I9627">
        <v>2022</v>
      </c>
      <c r="J9627">
        <v>2049</v>
      </c>
      <c r="K9627">
        <v>31.445414647260399</v>
      </c>
    </row>
    <row r="9628" spans="5:11" x14ac:dyDescent="0.2">
      <c r="E9628" t="str">
        <f t="shared" si="150"/>
        <v>Services</v>
      </c>
      <c r="F9628" t="s">
        <v>90</v>
      </c>
      <c r="G9628" t="s">
        <v>39</v>
      </c>
      <c r="H9628" t="s">
        <v>4</v>
      </c>
      <c r="I9628">
        <v>2022</v>
      </c>
      <c r="J9628">
        <v>2050</v>
      </c>
      <c r="K9628">
        <v>31.496815097436201</v>
      </c>
    </row>
    <row r="9629" spans="5:11" x14ac:dyDescent="0.2">
      <c r="E9629" t="str">
        <f t="shared" si="150"/>
        <v>Services</v>
      </c>
      <c r="F9629" t="s">
        <v>90</v>
      </c>
      <c r="G9629" t="s">
        <v>39</v>
      </c>
      <c r="H9629" t="s">
        <v>4</v>
      </c>
      <c r="I9629">
        <v>2023</v>
      </c>
      <c r="J9629">
        <v>2048</v>
      </c>
      <c r="K9629">
        <v>31.1061557700503</v>
      </c>
    </row>
    <row r="9630" spans="5:11" x14ac:dyDescent="0.2">
      <c r="E9630" t="str">
        <f t="shared" si="150"/>
        <v>Services</v>
      </c>
      <c r="F9630" t="s">
        <v>90</v>
      </c>
      <c r="G9630" t="s">
        <v>39</v>
      </c>
      <c r="H9630" t="s">
        <v>4</v>
      </c>
      <c r="I9630">
        <v>2023</v>
      </c>
      <c r="J9630">
        <v>2049</v>
      </c>
      <c r="K9630">
        <v>31.759177202831001</v>
      </c>
    </row>
    <row r="9631" spans="5:11" x14ac:dyDescent="0.2">
      <c r="E9631" t="str">
        <f t="shared" si="150"/>
        <v>Services</v>
      </c>
      <c r="F9631" t="s">
        <v>90</v>
      </c>
      <c r="G9631" t="s">
        <v>39</v>
      </c>
      <c r="H9631" t="s">
        <v>4</v>
      </c>
      <c r="I9631">
        <v>2023</v>
      </c>
      <c r="J9631">
        <v>2050</v>
      </c>
      <c r="K9631">
        <v>31.811309122036</v>
      </c>
    </row>
    <row r="9632" spans="5:11" x14ac:dyDescent="0.2">
      <c r="E9632" t="str">
        <f t="shared" si="150"/>
        <v>Services</v>
      </c>
      <c r="F9632" t="s">
        <v>90</v>
      </c>
      <c r="G9632" t="s">
        <v>39</v>
      </c>
      <c r="H9632" t="s">
        <v>4</v>
      </c>
      <c r="I9632">
        <v>2024</v>
      </c>
      <c r="J9632">
        <v>2048</v>
      </c>
      <c r="K9632">
        <v>31.4152318705646</v>
      </c>
    </row>
    <row r="9633" spans="5:11" x14ac:dyDescent="0.2">
      <c r="E9633" t="str">
        <f t="shared" si="150"/>
        <v>Services</v>
      </c>
      <c r="F9633" t="s">
        <v>90</v>
      </c>
      <c r="G9633" t="s">
        <v>39</v>
      </c>
      <c r="H9633" t="s">
        <v>4</v>
      </c>
      <c r="I9633">
        <v>2024</v>
      </c>
      <c r="J9633">
        <v>2049</v>
      </c>
      <c r="K9633">
        <v>32.144365140918801</v>
      </c>
    </row>
    <row r="9634" spans="5:11" x14ac:dyDescent="0.2">
      <c r="E9634" t="str">
        <f t="shared" si="150"/>
        <v>Services</v>
      </c>
      <c r="F9634" t="s">
        <v>90</v>
      </c>
      <c r="G9634" t="s">
        <v>39</v>
      </c>
      <c r="H9634" t="s">
        <v>4</v>
      </c>
      <c r="I9634">
        <v>2024</v>
      </c>
      <c r="J9634">
        <v>2050</v>
      </c>
      <c r="K9634">
        <v>32.204827580283698</v>
      </c>
    </row>
    <row r="9635" spans="5:11" x14ac:dyDescent="0.2">
      <c r="E9635" t="str">
        <f t="shared" si="150"/>
        <v>Services</v>
      </c>
      <c r="F9635" t="s">
        <v>90</v>
      </c>
      <c r="G9635" t="s">
        <v>39</v>
      </c>
      <c r="H9635" t="s">
        <v>4</v>
      </c>
      <c r="I9635">
        <v>2025</v>
      </c>
      <c r="J9635">
        <v>2048</v>
      </c>
      <c r="K9635">
        <v>31.685335468165199</v>
      </c>
    </row>
    <row r="9636" spans="5:11" x14ac:dyDescent="0.2">
      <c r="E9636" t="str">
        <f t="shared" si="150"/>
        <v>Services</v>
      </c>
      <c r="F9636" t="s">
        <v>90</v>
      </c>
      <c r="G9636" t="s">
        <v>39</v>
      </c>
      <c r="H9636" t="s">
        <v>4</v>
      </c>
      <c r="I9636">
        <v>2025</v>
      </c>
      <c r="J9636">
        <v>2049</v>
      </c>
      <c r="K9636">
        <v>32.489677249650804</v>
      </c>
    </row>
    <row r="9637" spans="5:11" x14ac:dyDescent="0.2">
      <c r="E9637" t="str">
        <f t="shared" si="150"/>
        <v>Services</v>
      </c>
      <c r="F9637" t="s">
        <v>90</v>
      </c>
      <c r="G9637" t="s">
        <v>39</v>
      </c>
      <c r="H9637" t="s">
        <v>4</v>
      </c>
      <c r="I9637">
        <v>2025</v>
      </c>
      <c r="J9637">
        <v>2050</v>
      </c>
      <c r="K9637">
        <v>32.553167257093897</v>
      </c>
    </row>
    <row r="9638" spans="5:11" x14ac:dyDescent="0.2">
      <c r="E9638" t="str">
        <f t="shared" si="150"/>
        <v>Services</v>
      </c>
      <c r="F9638" t="s">
        <v>90</v>
      </c>
      <c r="G9638" t="s">
        <v>39</v>
      </c>
      <c r="H9638" t="s">
        <v>4</v>
      </c>
      <c r="I9638">
        <v>2026</v>
      </c>
      <c r="J9638">
        <v>2048</v>
      </c>
      <c r="K9638">
        <v>31.881519252223601</v>
      </c>
    </row>
    <row r="9639" spans="5:11" x14ac:dyDescent="0.2">
      <c r="E9639" t="str">
        <f t="shared" si="150"/>
        <v>Services</v>
      </c>
      <c r="F9639" t="s">
        <v>90</v>
      </c>
      <c r="G9639" t="s">
        <v>39</v>
      </c>
      <c r="H9639" t="s">
        <v>4</v>
      </c>
      <c r="I9639">
        <v>2026</v>
      </c>
      <c r="J9639">
        <v>2049</v>
      </c>
      <c r="K9639">
        <v>32.749445143095699</v>
      </c>
    </row>
    <row r="9640" spans="5:11" x14ac:dyDescent="0.2">
      <c r="E9640" t="str">
        <f t="shared" si="150"/>
        <v>Services</v>
      </c>
      <c r="F9640" t="s">
        <v>90</v>
      </c>
      <c r="G9640" t="s">
        <v>39</v>
      </c>
      <c r="H9640" t="s">
        <v>4</v>
      </c>
      <c r="I9640">
        <v>2026</v>
      </c>
      <c r="J9640">
        <v>2050</v>
      </c>
      <c r="K9640">
        <v>32.821066570448203</v>
      </c>
    </row>
    <row r="9641" spans="5:11" x14ac:dyDescent="0.2">
      <c r="E9641" t="str">
        <f t="shared" si="150"/>
        <v>Services</v>
      </c>
      <c r="F9641" t="s">
        <v>90</v>
      </c>
      <c r="G9641" t="s">
        <v>39</v>
      </c>
      <c r="H9641" t="s">
        <v>4</v>
      </c>
      <c r="I9641">
        <v>2027</v>
      </c>
      <c r="J9641">
        <v>2048</v>
      </c>
      <c r="K9641">
        <v>32.1146163357772</v>
      </c>
    </row>
    <row r="9642" spans="5:11" x14ac:dyDescent="0.2">
      <c r="E9642" t="str">
        <f t="shared" si="150"/>
        <v>Services</v>
      </c>
      <c r="F9642" t="s">
        <v>90</v>
      </c>
      <c r="G9642" t="s">
        <v>39</v>
      </c>
      <c r="H9642" t="s">
        <v>4</v>
      </c>
      <c r="I9642">
        <v>2027</v>
      </c>
      <c r="J9642">
        <v>2049</v>
      </c>
      <c r="K9642">
        <v>33.0641962504071</v>
      </c>
    </row>
    <row r="9643" spans="5:11" x14ac:dyDescent="0.2">
      <c r="E9643" t="str">
        <f t="shared" si="150"/>
        <v>Services</v>
      </c>
      <c r="F9643" t="s">
        <v>90</v>
      </c>
      <c r="G9643" t="s">
        <v>39</v>
      </c>
      <c r="H9643" t="s">
        <v>4</v>
      </c>
      <c r="I9643">
        <v>2027</v>
      </c>
      <c r="J9643">
        <v>2050</v>
      </c>
      <c r="K9643">
        <v>33.115565259993303</v>
      </c>
    </row>
    <row r="9644" spans="5:11" x14ac:dyDescent="0.2">
      <c r="E9644" t="str">
        <f t="shared" si="150"/>
        <v>Services</v>
      </c>
      <c r="F9644" t="s">
        <v>90</v>
      </c>
      <c r="G9644" t="s">
        <v>39</v>
      </c>
      <c r="H9644" t="s">
        <v>4</v>
      </c>
      <c r="I9644">
        <v>2028</v>
      </c>
      <c r="J9644">
        <v>2048</v>
      </c>
      <c r="K9644">
        <v>32.436198062750599</v>
      </c>
    </row>
    <row r="9645" spans="5:11" x14ac:dyDescent="0.2">
      <c r="E9645" t="str">
        <f t="shared" si="150"/>
        <v>Services</v>
      </c>
      <c r="F9645" t="s">
        <v>90</v>
      </c>
      <c r="G9645" t="s">
        <v>39</v>
      </c>
      <c r="H9645" t="s">
        <v>4</v>
      </c>
      <c r="I9645">
        <v>2028</v>
      </c>
      <c r="J9645">
        <v>2049</v>
      </c>
      <c r="K9645">
        <v>33.459879216231997</v>
      </c>
    </row>
    <row r="9646" spans="5:11" x14ac:dyDescent="0.2">
      <c r="E9646" t="str">
        <f t="shared" si="150"/>
        <v>Services</v>
      </c>
      <c r="F9646" t="s">
        <v>90</v>
      </c>
      <c r="G9646" t="s">
        <v>39</v>
      </c>
      <c r="H9646" t="s">
        <v>4</v>
      </c>
      <c r="I9646">
        <v>2028</v>
      </c>
      <c r="J9646">
        <v>2050</v>
      </c>
      <c r="K9646">
        <v>33.505454547358802</v>
      </c>
    </row>
    <row r="9647" spans="5:11" x14ac:dyDescent="0.2">
      <c r="E9647" t="str">
        <f t="shared" si="150"/>
        <v>Services</v>
      </c>
      <c r="F9647" t="s">
        <v>90</v>
      </c>
      <c r="G9647" t="s">
        <v>39</v>
      </c>
      <c r="H9647" t="s">
        <v>4</v>
      </c>
      <c r="I9647">
        <v>2029</v>
      </c>
      <c r="J9647">
        <v>2048</v>
      </c>
      <c r="K9647">
        <v>32.847399501604599</v>
      </c>
    </row>
    <row r="9648" spans="5:11" x14ac:dyDescent="0.2">
      <c r="E9648" t="str">
        <f t="shared" si="150"/>
        <v>Services</v>
      </c>
      <c r="F9648" t="s">
        <v>90</v>
      </c>
      <c r="G9648" t="s">
        <v>39</v>
      </c>
      <c r="H9648" t="s">
        <v>4</v>
      </c>
      <c r="I9648">
        <v>2029</v>
      </c>
      <c r="J9648">
        <v>2049</v>
      </c>
      <c r="K9648">
        <v>33.929912679376201</v>
      </c>
    </row>
    <row r="9649" spans="5:11" x14ac:dyDescent="0.2">
      <c r="E9649" t="str">
        <f t="shared" si="150"/>
        <v>Services</v>
      </c>
      <c r="F9649" t="s">
        <v>90</v>
      </c>
      <c r="G9649" t="s">
        <v>39</v>
      </c>
      <c r="H9649" t="s">
        <v>4</v>
      </c>
      <c r="I9649">
        <v>2029</v>
      </c>
      <c r="J9649">
        <v>2050</v>
      </c>
      <c r="K9649">
        <v>34.007529122781698</v>
      </c>
    </row>
    <row r="9650" spans="5:11" x14ac:dyDescent="0.2">
      <c r="E9650" t="str">
        <f t="shared" si="150"/>
        <v>Services</v>
      </c>
      <c r="F9650" t="s">
        <v>90</v>
      </c>
      <c r="G9650" t="s">
        <v>39</v>
      </c>
      <c r="H9650" t="s">
        <v>4</v>
      </c>
      <c r="I9650">
        <v>2030</v>
      </c>
      <c r="J9650">
        <v>2048</v>
      </c>
      <c r="K9650">
        <v>33.2667787177867</v>
      </c>
    </row>
    <row r="9651" spans="5:11" x14ac:dyDescent="0.2">
      <c r="E9651" t="str">
        <f t="shared" si="150"/>
        <v>Services</v>
      </c>
      <c r="F9651" t="s">
        <v>90</v>
      </c>
      <c r="G9651" t="s">
        <v>39</v>
      </c>
      <c r="H9651" t="s">
        <v>4</v>
      </c>
      <c r="I9651">
        <v>2030</v>
      </c>
      <c r="J9651">
        <v>2049</v>
      </c>
      <c r="K9651">
        <v>34.432430679396099</v>
      </c>
    </row>
    <row r="9652" spans="5:11" x14ac:dyDescent="0.2">
      <c r="E9652" t="str">
        <f t="shared" si="150"/>
        <v>Services</v>
      </c>
      <c r="F9652" t="s">
        <v>90</v>
      </c>
      <c r="G9652" t="s">
        <v>39</v>
      </c>
      <c r="H9652" t="s">
        <v>4</v>
      </c>
      <c r="I9652">
        <v>2030</v>
      </c>
      <c r="J9652">
        <v>2050</v>
      </c>
      <c r="K9652">
        <v>34.515401298960199</v>
      </c>
    </row>
    <row r="9653" spans="5:11" x14ac:dyDescent="0.2">
      <c r="E9653" t="str">
        <f t="shared" si="150"/>
        <v>Services</v>
      </c>
      <c r="F9653" t="s">
        <v>90</v>
      </c>
      <c r="G9653" t="s">
        <v>39</v>
      </c>
      <c r="H9653" t="s">
        <v>4</v>
      </c>
      <c r="I9653">
        <v>2031</v>
      </c>
      <c r="J9653">
        <v>2048</v>
      </c>
      <c r="K9653">
        <v>33.777366740492099</v>
      </c>
    </row>
    <row r="9654" spans="5:11" x14ac:dyDescent="0.2">
      <c r="E9654" t="str">
        <f t="shared" si="150"/>
        <v>Services</v>
      </c>
      <c r="F9654" t="s">
        <v>90</v>
      </c>
      <c r="G9654" t="s">
        <v>39</v>
      </c>
      <c r="H9654" t="s">
        <v>4</v>
      </c>
      <c r="I9654">
        <v>2031</v>
      </c>
      <c r="J9654">
        <v>2049</v>
      </c>
      <c r="K9654">
        <v>35.027326919945097</v>
      </c>
    </row>
    <row r="9655" spans="5:11" x14ac:dyDescent="0.2">
      <c r="E9655" t="str">
        <f t="shared" si="150"/>
        <v>Services</v>
      </c>
      <c r="F9655" t="s">
        <v>90</v>
      </c>
      <c r="G9655" t="s">
        <v>39</v>
      </c>
      <c r="H9655" t="s">
        <v>4</v>
      </c>
      <c r="I9655">
        <v>2031</v>
      </c>
      <c r="J9655">
        <v>2050</v>
      </c>
      <c r="K9655">
        <v>35.1171081283833</v>
      </c>
    </row>
    <row r="9656" spans="5:11" x14ac:dyDescent="0.2">
      <c r="E9656" t="str">
        <f t="shared" si="150"/>
        <v>Services</v>
      </c>
      <c r="F9656" t="s">
        <v>90</v>
      </c>
      <c r="G9656" t="s">
        <v>39</v>
      </c>
      <c r="H9656" t="s">
        <v>4</v>
      </c>
      <c r="I9656">
        <v>2032</v>
      </c>
      <c r="J9656">
        <v>2048</v>
      </c>
      <c r="K9656">
        <v>34.5418339600417</v>
      </c>
    </row>
    <row r="9657" spans="5:11" x14ac:dyDescent="0.2">
      <c r="E9657" t="str">
        <f t="shared" si="150"/>
        <v>Services</v>
      </c>
      <c r="F9657" t="s">
        <v>90</v>
      </c>
      <c r="G9657" t="s">
        <v>39</v>
      </c>
      <c r="H9657" t="s">
        <v>4</v>
      </c>
      <c r="I9657">
        <v>2032</v>
      </c>
      <c r="J9657">
        <v>2049</v>
      </c>
      <c r="K9657">
        <v>35.824242018623401</v>
      </c>
    </row>
    <row r="9658" spans="5:11" x14ac:dyDescent="0.2">
      <c r="E9658" t="str">
        <f t="shared" si="150"/>
        <v>Services</v>
      </c>
      <c r="F9658" t="s">
        <v>90</v>
      </c>
      <c r="G9658" t="s">
        <v>39</v>
      </c>
      <c r="H9658" t="s">
        <v>4</v>
      </c>
      <c r="I9658">
        <v>2032</v>
      </c>
      <c r="J9658">
        <v>2050</v>
      </c>
      <c r="K9658">
        <v>35.975253370792302</v>
      </c>
    </row>
    <row r="9659" spans="5:11" x14ac:dyDescent="0.2">
      <c r="E9659" t="str">
        <f t="shared" si="150"/>
        <v>Services</v>
      </c>
      <c r="F9659" t="s">
        <v>90</v>
      </c>
      <c r="G9659" t="s">
        <v>39</v>
      </c>
      <c r="H9659" t="s">
        <v>4</v>
      </c>
      <c r="I9659">
        <v>2033</v>
      </c>
      <c r="J9659">
        <v>2048</v>
      </c>
      <c r="K9659">
        <v>35.361435544141202</v>
      </c>
    </row>
    <row r="9660" spans="5:11" x14ac:dyDescent="0.2">
      <c r="E9660" t="str">
        <f t="shared" si="150"/>
        <v>Services</v>
      </c>
      <c r="F9660" t="s">
        <v>90</v>
      </c>
      <c r="G9660" t="s">
        <v>39</v>
      </c>
      <c r="H9660" t="s">
        <v>4</v>
      </c>
      <c r="I9660">
        <v>2033</v>
      </c>
      <c r="J9660">
        <v>2049</v>
      </c>
      <c r="K9660">
        <v>36.7328078509817</v>
      </c>
    </row>
    <row r="9661" spans="5:11" x14ac:dyDescent="0.2">
      <c r="E9661" t="str">
        <f t="shared" si="150"/>
        <v>Services</v>
      </c>
      <c r="F9661" t="s">
        <v>90</v>
      </c>
      <c r="G9661" t="s">
        <v>39</v>
      </c>
      <c r="H9661" t="s">
        <v>4</v>
      </c>
      <c r="I9661">
        <v>2033</v>
      </c>
      <c r="J9661">
        <v>2050</v>
      </c>
      <c r="K9661">
        <v>36.890524733693397</v>
      </c>
    </row>
    <row r="9662" spans="5:11" x14ac:dyDescent="0.2">
      <c r="E9662" t="str">
        <f t="shared" si="150"/>
        <v>Services</v>
      </c>
      <c r="F9662" t="s">
        <v>90</v>
      </c>
      <c r="G9662" t="s">
        <v>39</v>
      </c>
      <c r="H9662" t="s">
        <v>4</v>
      </c>
      <c r="I9662">
        <v>2034</v>
      </c>
      <c r="J9662">
        <v>2048</v>
      </c>
      <c r="K9662">
        <v>36.2638846895181</v>
      </c>
    </row>
    <row r="9663" spans="5:11" x14ac:dyDescent="0.2">
      <c r="E9663" t="str">
        <f t="shared" si="150"/>
        <v>Services</v>
      </c>
      <c r="F9663" t="s">
        <v>90</v>
      </c>
      <c r="G9663" t="s">
        <v>39</v>
      </c>
      <c r="H9663" t="s">
        <v>4</v>
      </c>
      <c r="I9663">
        <v>2034</v>
      </c>
      <c r="J9663">
        <v>2049</v>
      </c>
      <c r="K9663">
        <v>37.729164598492197</v>
      </c>
    </row>
    <row r="9664" spans="5:11" x14ac:dyDescent="0.2">
      <c r="E9664" t="str">
        <f t="shared" si="150"/>
        <v>Services</v>
      </c>
      <c r="F9664" t="s">
        <v>90</v>
      </c>
      <c r="G9664" t="s">
        <v>39</v>
      </c>
      <c r="H9664" t="s">
        <v>4</v>
      </c>
      <c r="I9664">
        <v>2034</v>
      </c>
      <c r="J9664">
        <v>2050</v>
      </c>
      <c r="K9664">
        <v>37.910177172807401</v>
      </c>
    </row>
    <row r="9665" spans="5:11" x14ac:dyDescent="0.2">
      <c r="E9665" t="str">
        <f t="shared" si="150"/>
        <v>Services</v>
      </c>
      <c r="F9665" t="s">
        <v>90</v>
      </c>
      <c r="G9665" t="s">
        <v>39</v>
      </c>
      <c r="H9665" t="s">
        <v>4</v>
      </c>
      <c r="I9665">
        <v>2035</v>
      </c>
      <c r="J9665">
        <v>2048</v>
      </c>
      <c r="K9665">
        <v>37.159485172517599</v>
      </c>
    </row>
    <row r="9666" spans="5:11" x14ac:dyDescent="0.2">
      <c r="E9666" t="str">
        <f t="shared" si="150"/>
        <v>Services</v>
      </c>
      <c r="F9666" t="s">
        <v>90</v>
      </c>
      <c r="G9666" t="s">
        <v>39</v>
      </c>
      <c r="H9666" t="s">
        <v>4</v>
      </c>
      <c r="I9666">
        <v>2035</v>
      </c>
      <c r="J9666">
        <v>2049</v>
      </c>
      <c r="K9666">
        <v>38.722301173598098</v>
      </c>
    </row>
    <row r="9667" spans="5:11" x14ac:dyDescent="0.2">
      <c r="E9667" t="str">
        <f t="shared" ref="E9667:E9730" si="151">VLOOKUP(F9667,$A$2:$B$53,2,)</f>
        <v>Services</v>
      </c>
      <c r="F9667" t="s">
        <v>90</v>
      </c>
      <c r="G9667" t="s">
        <v>39</v>
      </c>
      <c r="H9667" t="s">
        <v>4</v>
      </c>
      <c r="I9667">
        <v>2035</v>
      </c>
      <c r="J9667">
        <v>2050</v>
      </c>
      <c r="K9667">
        <v>38.9169178623197</v>
      </c>
    </row>
    <row r="9668" spans="5:11" x14ac:dyDescent="0.2">
      <c r="E9668" t="str">
        <f t="shared" si="151"/>
        <v>Services</v>
      </c>
      <c r="F9668" t="s">
        <v>90</v>
      </c>
      <c r="G9668" t="s">
        <v>39</v>
      </c>
      <c r="H9668" t="s">
        <v>4</v>
      </c>
      <c r="I9668">
        <v>2036</v>
      </c>
      <c r="J9668">
        <v>2048</v>
      </c>
      <c r="K9668">
        <v>38.178325814588497</v>
      </c>
    </row>
    <row r="9669" spans="5:11" x14ac:dyDescent="0.2">
      <c r="E9669" t="str">
        <f t="shared" si="151"/>
        <v>Services</v>
      </c>
      <c r="F9669" t="s">
        <v>90</v>
      </c>
      <c r="G9669" t="s">
        <v>39</v>
      </c>
      <c r="H9669" t="s">
        <v>4</v>
      </c>
      <c r="I9669">
        <v>2036</v>
      </c>
      <c r="J9669">
        <v>2049</v>
      </c>
      <c r="K9669">
        <v>39.828029419873197</v>
      </c>
    </row>
    <row r="9670" spans="5:11" x14ac:dyDescent="0.2">
      <c r="E9670" t="str">
        <f t="shared" si="151"/>
        <v>Services</v>
      </c>
      <c r="F9670" t="s">
        <v>90</v>
      </c>
      <c r="G9670" t="s">
        <v>39</v>
      </c>
      <c r="H9670" t="s">
        <v>4</v>
      </c>
      <c r="I9670">
        <v>2036</v>
      </c>
      <c r="J9670">
        <v>2050</v>
      </c>
      <c r="K9670">
        <v>40.034130873435899</v>
      </c>
    </row>
    <row r="9671" spans="5:11" x14ac:dyDescent="0.2">
      <c r="E9671" t="str">
        <f t="shared" si="151"/>
        <v>Services</v>
      </c>
      <c r="F9671" t="s">
        <v>90</v>
      </c>
      <c r="G9671" t="s">
        <v>39</v>
      </c>
      <c r="H9671" t="s">
        <v>4</v>
      </c>
      <c r="I9671">
        <v>2037</v>
      </c>
      <c r="J9671">
        <v>2048</v>
      </c>
      <c r="K9671">
        <v>39.251674235759403</v>
      </c>
    </row>
    <row r="9672" spans="5:11" x14ac:dyDescent="0.2">
      <c r="E9672" t="str">
        <f t="shared" si="151"/>
        <v>Services</v>
      </c>
      <c r="F9672" t="s">
        <v>90</v>
      </c>
      <c r="G9672" t="s">
        <v>39</v>
      </c>
      <c r="H9672" t="s">
        <v>4</v>
      </c>
      <c r="I9672">
        <v>2037</v>
      </c>
      <c r="J9672">
        <v>2049</v>
      </c>
      <c r="K9672">
        <v>40.995330523766</v>
      </c>
    </row>
    <row r="9673" spans="5:11" x14ac:dyDescent="0.2">
      <c r="E9673" t="str">
        <f t="shared" si="151"/>
        <v>Services</v>
      </c>
      <c r="F9673" t="s">
        <v>90</v>
      </c>
      <c r="G9673" t="s">
        <v>39</v>
      </c>
      <c r="H9673" t="s">
        <v>4</v>
      </c>
      <c r="I9673">
        <v>2037</v>
      </c>
      <c r="J9673">
        <v>2050</v>
      </c>
      <c r="K9673">
        <v>41.189921362103902</v>
      </c>
    </row>
    <row r="9674" spans="5:11" x14ac:dyDescent="0.2">
      <c r="E9674" t="str">
        <f t="shared" si="151"/>
        <v>Services</v>
      </c>
      <c r="F9674" t="s">
        <v>90</v>
      </c>
      <c r="G9674" t="s">
        <v>39</v>
      </c>
      <c r="H9674" t="s">
        <v>4</v>
      </c>
      <c r="I9674">
        <v>2038</v>
      </c>
      <c r="J9674">
        <v>2048</v>
      </c>
      <c r="K9674">
        <v>40.300106210192098</v>
      </c>
    </row>
    <row r="9675" spans="5:11" x14ac:dyDescent="0.2">
      <c r="E9675" t="str">
        <f t="shared" si="151"/>
        <v>Services</v>
      </c>
      <c r="F9675" t="s">
        <v>90</v>
      </c>
      <c r="G9675" t="s">
        <v>39</v>
      </c>
      <c r="H9675" t="s">
        <v>4</v>
      </c>
      <c r="I9675">
        <v>2038</v>
      </c>
      <c r="J9675">
        <v>2049</v>
      </c>
      <c r="K9675">
        <v>42.138626650032798</v>
      </c>
    </row>
    <row r="9676" spans="5:11" x14ac:dyDescent="0.2">
      <c r="E9676" t="str">
        <f t="shared" si="151"/>
        <v>Services</v>
      </c>
      <c r="F9676" t="s">
        <v>90</v>
      </c>
      <c r="G9676" t="s">
        <v>39</v>
      </c>
      <c r="H9676" t="s">
        <v>4</v>
      </c>
      <c r="I9676">
        <v>2038</v>
      </c>
      <c r="J9676">
        <v>2050</v>
      </c>
      <c r="K9676">
        <v>42.311828083918797</v>
      </c>
    </row>
    <row r="9677" spans="5:11" x14ac:dyDescent="0.2">
      <c r="E9677" t="str">
        <f t="shared" si="151"/>
        <v>Services</v>
      </c>
      <c r="F9677" t="s">
        <v>90</v>
      </c>
      <c r="G9677" t="s">
        <v>39</v>
      </c>
      <c r="H9677" t="s">
        <v>4</v>
      </c>
      <c r="I9677">
        <v>2039</v>
      </c>
      <c r="J9677">
        <v>2048</v>
      </c>
      <c r="K9677">
        <v>41.309158738091298</v>
      </c>
    </row>
    <row r="9678" spans="5:11" x14ac:dyDescent="0.2">
      <c r="E9678" t="str">
        <f t="shared" si="151"/>
        <v>Services</v>
      </c>
      <c r="F9678" t="s">
        <v>90</v>
      </c>
      <c r="G9678" t="s">
        <v>39</v>
      </c>
      <c r="H9678" t="s">
        <v>4</v>
      </c>
      <c r="I9678">
        <v>2039</v>
      </c>
      <c r="J9678">
        <v>2049</v>
      </c>
      <c r="K9678">
        <v>43.251570450670798</v>
      </c>
    </row>
    <row r="9679" spans="5:11" x14ac:dyDescent="0.2">
      <c r="E9679" t="str">
        <f t="shared" si="151"/>
        <v>Services</v>
      </c>
      <c r="F9679" t="s">
        <v>90</v>
      </c>
      <c r="G9679" t="s">
        <v>39</v>
      </c>
      <c r="H9679" t="s">
        <v>4</v>
      </c>
      <c r="I9679">
        <v>2039</v>
      </c>
      <c r="J9679">
        <v>2050</v>
      </c>
      <c r="K9679">
        <v>43.390209585523699</v>
      </c>
    </row>
    <row r="9680" spans="5:11" x14ac:dyDescent="0.2">
      <c r="E9680" t="str">
        <f t="shared" si="151"/>
        <v>Services</v>
      </c>
      <c r="F9680" t="s">
        <v>90</v>
      </c>
      <c r="G9680" t="s">
        <v>39</v>
      </c>
      <c r="H9680" t="s">
        <v>4</v>
      </c>
      <c r="I9680">
        <v>2040</v>
      </c>
      <c r="J9680">
        <v>2048</v>
      </c>
      <c r="K9680">
        <v>42.366290517841598</v>
      </c>
    </row>
    <row r="9681" spans="5:11" x14ac:dyDescent="0.2">
      <c r="E9681" t="str">
        <f t="shared" si="151"/>
        <v>Services</v>
      </c>
      <c r="F9681" t="s">
        <v>90</v>
      </c>
      <c r="G9681" t="s">
        <v>39</v>
      </c>
      <c r="H9681" t="s">
        <v>4</v>
      </c>
      <c r="I9681">
        <v>2040</v>
      </c>
      <c r="J9681">
        <v>2049</v>
      </c>
      <c r="K9681">
        <v>44.401381983925901</v>
      </c>
    </row>
    <row r="9682" spans="5:11" x14ac:dyDescent="0.2">
      <c r="E9682" t="str">
        <f t="shared" si="151"/>
        <v>Services</v>
      </c>
      <c r="F9682" t="s">
        <v>90</v>
      </c>
      <c r="G9682" t="s">
        <v>39</v>
      </c>
      <c r="H9682" t="s">
        <v>4</v>
      </c>
      <c r="I9682">
        <v>2040</v>
      </c>
      <c r="J9682">
        <v>2050</v>
      </c>
      <c r="K9682">
        <v>44.505199039700798</v>
      </c>
    </row>
    <row r="9683" spans="5:11" x14ac:dyDescent="0.2">
      <c r="E9683" t="str">
        <f t="shared" si="151"/>
        <v>Services</v>
      </c>
      <c r="F9683" t="s">
        <v>90</v>
      </c>
      <c r="G9683" t="s">
        <v>39</v>
      </c>
      <c r="H9683" t="s">
        <v>4</v>
      </c>
      <c r="I9683">
        <v>2041</v>
      </c>
      <c r="J9683">
        <v>2048</v>
      </c>
      <c r="K9683">
        <v>43.360665626735802</v>
      </c>
    </row>
    <row r="9684" spans="5:11" x14ac:dyDescent="0.2">
      <c r="E9684" t="str">
        <f t="shared" si="151"/>
        <v>Services</v>
      </c>
      <c r="F9684" t="s">
        <v>90</v>
      </c>
      <c r="G9684" t="s">
        <v>39</v>
      </c>
      <c r="H9684" t="s">
        <v>4</v>
      </c>
      <c r="I9684">
        <v>2041</v>
      </c>
      <c r="J9684">
        <v>2049</v>
      </c>
      <c r="K9684">
        <v>45.495983034891402</v>
      </c>
    </row>
    <row r="9685" spans="5:11" x14ac:dyDescent="0.2">
      <c r="E9685" t="str">
        <f t="shared" si="151"/>
        <v>Services</v>
      </c>
      <c r="F9685" t="s">
        <v>90</v>
      </c>
      <c r="G9685" t="s">
        <v>39</v>
      </c>
      <c r="H9685" t="s">
        <v>4</v>
      </c>
      <c r="I9685">
        <v>2041</v>
      </c>
      <c r="J9685">
        <v>2050</v>
      </c>
      <c r="K9685">
        <v>45.580871002718901</v>
      </c>
    </row>
    <row r="9686" spans="5:11" x14ac:dyDescent="0.2">
      <c r="E9686" t="str">
        <f t="shared" si="151"/>
        <v>Services</v>
      </c>
      <c r="F9686" t="s">
        <v>90</v>
      </c>
      <c r="G9686" t="s">
        <v>39</v>
      </c>
      <c r="H9686" t="s">
        <v>4</v>
      </c>
      <c r="I9686">
        <v>2042</v>
      </c>
      <c r="J9686">
        <v>2048</v>
      </c>
      <c r="K9686">
        <v>44.405424345704603</v>
      </c>
    </row>
    <row r="9687" spans="5:11" x14ac:dyDescent="0.2">
      <c r="E9687" t="str">
        <f t="shared" si="151"/>
        <v>Services</v>
      </c>
      <c r="F9687" t="s">
        <v>90</v>
      </c>
      <c r="G9687" t="s">
        <v>39</v>
      </c>
      <c r="H9687" t="s">
        <v>4</v>
      </c>
      <c r="I9687">
        <v>2042</v>
      </c>
      <c r="J9687">
        <v>2049</v>
      </c>
      <c r="K9687">
        <v>46.658725442001703</v>
      </c>
    </row>
    <row r="9688" spans="5:11" x14ac:dyDescent="0.2">
      <c r="E9688" t="str">
        <f t="shared" si="151"/>
        <v>Services</v>
      </c>
      <c r="F9688" t="s">
        <v>90</v>
      </c>
      <c r="G9688" t="s">
        <v>39</v>
      </c>
      <c r="H9688" t="s">
        <v>4</v>
      </c>
      <c r="I9688">
        <v>2042</v>
      </c>
      <c r="J9688">
        <v>2050</v>
      </c>
      <c r="K9688">
        <v>46.725344095775199</v>
      </c>
    </row>
    <row r="9689" spans="5:11" x14ac:dyDescent="0.2">
      <c r="E9689" t="str">
        <f t="shared" si="151"/>
        <v>Services</v>
      </c>
      <c r="F9689" t="s">
        <v>90</v>
      </c>
      <c r="G9689" t="s">
        <v>39</v>
      </c>
      <c r="H9689" t="s">
        <v>4</v>
      </c>
      <c r="I9689">
        <v>2043</v>
      </c>
      <c r="J9689">
        <v>2048</v>
      </c>
      <c r="K9689">
        <v>45.451968675923901</v>
      </c>
    </row>
    <row r="9690" spans="5:11" x14ac:dyDescent="0.2">
      <c r="E9690" t="str">
        <f t="shared" si="151"/>
        <v>Services</v>
      </c>
      <c r="F9690" t="s">
        <v>90</v>
      </c>
      <c r="G9690" t="s">
        <v>39</v>
      </c>
      <c r="H9690" t="s">
        <v>4</v>
      </c>
      <c r="I9690">
        <v>2043</v>
      </c>
      <c r="J9690">
        <v>2049</v>
      </c>
      <c r="K9690">
        <v>47.834037977233798</v>
      </c>
    </row>
    <row r="9691" spans="5:11" x14ac:dyDescent="0.2">
      <c r="E9691" t="str">
        <f t="shared" si="151"/>
        <v>Services</v>
      </c>
      <c r="F9691" t="s">
        <v>90</v>
      </c>
      <c r="G9691" t="s">
        <v>39</v>
      </c>
      <c r="H9691" t="s">
        <v>4</v>
      </c>
      <c r="I9691">
        <v>2043</v>
      </c>
      <c r="J9691">
        <v>2050</v>
      </c>
      <c r="K9691">
        <v>47.898165500876303</v>
      </c>
    </row>
    <row r="9692" spans="5:11" x14ac:dyDescent="0.2">
      <c r="E9692" t="str">
        <f t="shared" si="151"/>
        <v>Services</v>
      </c>
      <c r="F9692" t="s">
        <v>90</v>
      </c>
      <c r="G9692" t="s">
        <v>39</v>
      </c>
      <c r="H9692" t="s">
        <v>4</v>
      </c>
      <c r="I9692">
        <v>2044</v>
      </c>
      <c r="J9692">
        <v>2048</v>
      </c>
      <c r="K9692">
        <v>46.554164117429998</v>
      </c>
    </row>
    <row r="9693" spans="5:11" x14ac:dyDescent="0.2">
      <c r="E9693" t="str">
        <f t="shared" si="151"/>
        <v>Services</v>
      </c>
      <c r="F9693" t="s">
        <v>90</v>
      </c>
      <c r="G9693" t="s">
        <v>39</v>
      </c>
      <c r="H9693" t="s">
        <v>4</v>
      </c>
      <c r="I9693">
        <v>2044</v>
      </c>
      <c r="J9693">
        <v>2049</v>
      </c>
      <c r="K9693">
        <v>49.068840199305797</v>
      </c>
    </row>
    <row r="9694" spans="5:11" x14ac:dyDescent="0.2">
      <c r="E9694" t="str">
        <f t="shared" si="151"/>
        <v>Services</v>
      </c>
      <c r="F9694" t="s">
        <v>90</v>
      </c>
      <c r="G9694" t="s">
        <v>39</v>
      </c>
      <c r="H9694" t="s">
        <v>4</v>
      </c>
      <c r="I9694">
        <v>2044</v>
      </c>
      <c r="J9694">
        <v>2050</v>
      </c>
      <c r="K9694">
        <v>49.137231375320901</v>
      </c>
    </row>
    <row r="9695" spans="5:11" x14ac:dyDescent="0.2">
      <c r="E9695" t="str">
        <f t="shared" si="151"/>
        <v>Services</v>
      </c>
      <c r="F9695" t="s">
        <v>90</v>
      </c>
      <c r="G9695" t="s">
        <v>39</v>
      </c>
      <c r="H9695" t="s">
        <v>4</v>
      </c>
      <c r="I9695">
        <v>2045</v>
      </c>
      <c r="J9695">
        <v>2048</v>
      </c>
      <c r="K9695">
        <v>47.760004907017702</v>
      </c>
    </row>
    <row r="9696" spans="5:11" x14ac:dyDescent="0.2">
      <c r="E9696" t="str">
        <f t="shared" si="151"/>
        <v>Services</v>
      </c>
      <c r="F9696" t="s">
        <v>90</v>
      </c>
      <c r="G9696" t="s">
        <v>39</v>
      </c>
      <c r="H9696" t="s">
        <v>4</v>
      </c>
      <c r="I9696">
        <v>2045</v>
      </c>
      <c r="J9696">
        <v>2049</v>
      </c>
      <c r="K9696">
        <v>50.415822200436402</v>
      </c>
    </row>
    <row r="9697" spans="5:11" x14ac:dyDescent="0.2">
      <c r="E9697" t="str">
        <f t="shared" si="151"/>
        <v>Services</v>
      </c>
      <c r="F9697" t="s">
        <v>90</v>
      </c>
      <c r="G9697" t="s">
        <v>39</v>
      </c>
      <c r="H9697" t="s">
        <v>4</v>
      </c>
      <c r="I9697">
        <v>2045</v>
      </c>
      <c r="J9697">
        <v>2050</v>
      </c>
      <c r="K9697">
        <v>50.492417755387102</v>
      </c>
    </row>
    <row r="9698" spans="5:11" x14ac:dyDescent="0.2">
      <c r="E9698" t="str">
        <f t="shared" si="151"/>
        <v>Services</v>
      </c>
      <c r="F9698" t="s">
        <v>90</v>
      </c>
      <c r="G9698" t="s">
        <v>39</v>
      </c>
      <c r="H9698" t="s">
        <v>4</v>
      </c>
      <c r="I9698">
        <v>2046</v>
      </c>
      <c r="J9698">
        <v>2048</v>
      </c>
      <c r="K9698">
        <v>49.152158289774697</v>
      </c>
    </row>
    <row r="9699" spans="5:11" x14ac:dyDescent="0.2">
      <c r="E9699" t="str">
        <f t="shared" si="151"/>
        <v>Services</v>
      </c>
      <c r="F9699" t="s">
        <v>90</v>
      </c>
      <c r="G9699" t="s">
        <v>39</v>
      </c>
      <c r="H9699" t="s">
        <v>4</v>
      </c>
      <c r="I9699">
        <v>2046</v>
      </c>
      <c r="J9699">
        <v>2049</v>
      </c>
      <c r="K9699">
        <v>51.940176394075699</v>
      </c>
    </row>
    <row r="9700" spans="5:11" x14ac:dyDescent="0.2">
      <c r="E9700" t="str">
        <f t="shared" si="151"/>
        <v>Services</v>
      </c>
      <c r="F9700" t="s">
        <v>90</v>
      </c>
      <c r="G9700" t="s">
        <v>39</v>
      </c>
      <c r="H9700" t="s">
        <v>4</v>
      </c>
      <c r="I9700">
        <v>2046</v>
      </c>
      <c r="J9700">
        <v>2050</v>
      </c>
      <c r="K9700">
        <v>52.044962052582903</v>
      </c>
    </row>
    <row r="9701" spans="5:11" x14ac:dyDescent="0.2">
      <c r="E9701" t="str">
        <f t="shared" si="151"/>
        <v>Services</v>
      </c>
      <c r="F9701" t="s">
        <v>90</v>
      </c>
      <c r="G9701" t="s">
        <v>39</v>
      </c>
      <c r="H9701" t="s">
        <v>4</v>
      </c>
      <c r="I9701">
        <v>2047</v>
      </c>
      <c r="J9701">
        <v>2048</v>
      </c>
      <c r="K9701">
        <v>50.6270263280975</v>
      </c>
    </row>
    <row r="9702" spans="5:11" x14ac:dyDescent="0.2">
      <c r="E9702" t="str">
        <f t="shared" si="151"/>
        <v>Services</v>
      </c>
      <c r="F9702" t="s">
        <v>90</v>
      </c>
      <c r="G9702" t="s">
        <v>39</v>
      </c>
      <c r="H9702" t="s">
        <v>4</v>
      </c>
      <c r="I9702">
        <v>2047</v>
      </c>
      <c r="J9702">
        <v>2049</v>
      </c>
      <c r="K9702">
        <v>53.569427635840299</v>
      </c>
    </row>
    <row r="9703" spans="5:11" x14ac:dyDescent="0.2">
      <c r="E9703" t="str">
        <f t="shared" si="151"/>
        <v>Services</v>
      </c>
      <c r="F9703" t="s">
        <v>90</v>
      </c>
      <c r="G9703" t="s">
        <v>39</v>
      </c>
      <c r="H9703" t="s">
        <v>4</v>
      </c>
      <c r="I9703">
        <v>2047</v>
      </c>
      <c r="J9703">
        <v>2050</v>
      </c>
      <c r="K9703">
        <v>53.697591080534202</v>
      </c>
    </row>
    <row r="9704" spans="5:11" x14ac:dyDescent="0.2">
      <c r="E9704" t="str">
        <f t="shared" si="151"/>
        <v>Services</v>
      </c>
      <c r="F9704" t="s">
        <v>90</v>
      </c>
      <c r="G9704" t="s">
        <v>39</v>
      </c>
      <c r="H9704" t="s">
        <v>4</v>
      </c>
      <c r="I9704">
        <v>2048</v>
      </c>
      <c r="J9704">
        <v>2048</v>
      </c>
      <c r="K9704">
        <v>52.1177691458929</v>
      </c>
    </row>
    <row r="9705" spans="5:11" x14ac:dyDescent="0.2">
      <c r="E9705" t="str">
        <f t="shared" si="151"/>
        <v>Services</v>
      </c>
      <c r="F9705" t="s">
        <v>90</v>
      </c>
      <c r="G9705" t="s">
        <v>39</v>
      </c>
      <c r="H9705" t="s">
        <v>4</v>
      </c>
      <c r="I9705">
        <v>2048</v>
      </c>
      <c r="J9705">
        <v>2049</v>
      </c>
      <c r="K9705">
        <v>55.212957777220801</v>
      </c>
    </row>
    <row r="9706" spans="5:11" x14ac:dyDescent="0.2">
      <c r="E9706" t="str">
        <f t="shared" si="151"/>
        <v>Services</v>
      </c>
      <c r="F9706" t="s">
        <v>90</v>
      </c>
      <c r="G9706" t="s">
        <v>39</v>
      </c>
      <c r="H9706" t="s">
        <v>4</v>
      </c>
      <c r="I9706">
        <v>2048</v>
      </c>
      <c r="J9706">
        <v>2050</v>
      </c>
      <c r="K9706">
        <v>55.354698878340002</v>
      </c>
    </row>
    <row r="9707" spans="5:11" x14ac:dyDescent="0.2">
      <c r="E9707" t="str">
        <f t="shared" si="151"/>
        <v>Services</v>
      </c>
      <c r="F9707" t="s">
        <v>90</v>
      </c>
      <c r="G9707" t="s">
        <v>39</v>
      </c>
      <c r="H9707" t="s">
        <v>4</v>
      </c>
      <c r="I9707">
        <v>2049</v>
      </c>
      <c r="J9707">
        <v>2048</v>
      </c>
      <c r="K9707">
        <v>53.701394304265499</v>
      </c>
    </row>
    <row r="9708" spans="5:11" x14ac:dyDescent="0.2">
      <c r="E9708" t="str">
        <f t="shared" si="151"/>
        <v>Services</v>
      </c>
      <c r="F9708" t="s">
        <v>90</v>
      </c>
      <c r="G9708" t="s">
        <v>39</v>
      </c>
      <c r="H9708" t="s">
        <v>4</v>
      </c>
      <c r="I9708">
        <v>2049</v>
      </c>
      <c r="J9708">
        <v>2049</v>
      </c>
      <c r="K9708">
        <v>56.9464973867046</v>
      </c>
    </row>
    <row r="9709" spans="5:11" x14ac:dyDescent="0.2">
      <c r="E9709" t="str">
        <f t="shared" si="151"/>
        <v>Services</v>
      </c>
      <c r="F9709" t="s">
        <v>90</v>
      </c>
      <c r="G9709" t="s">
        <v>39</v>
      </c>
      <c r="H9709" t="s">
        <v>4</v>
      </c>
      <c r="I9709">
        <v>2049</v>
      </c>
      <c r="J9709">
        <v>2050</v>
      </c>
      <c r="K9709">
        <v>57.0999435447197</v>
      </c>
    </row>
    <row r="9710" spans="5:11" x14ac:dyDescent="0.2">
      <c r="E9710" t="str">
        <f t="shared" si="151"/>
        <v>Services</v>
      </c>
      <c r="F9710" t="s">
        <v>90</v>
      </c>
      <c r="G9710" t="s">
        <v>39</v>
      </c>
      <c r="H9710" t="s">
        <v>4</v>
      </c>
      <c r="I9710">
        <v>2050</v>
      </c>
      <c r="J9710">
        <v>2048</v>
      </c>
      <c r="K9710">
        <v>55.408693604564</v>
      </c>
    </row>
    <row r="9711" spans="5:11" x14ac:dyDescent="0.2">
      <c r="E9711" t="str">
        <f t="shared" si="151"/>
        <v>Services</v>
      </c>
      <c r="F9711" t="s">
        <v>90</v>
      </c>
      <c r="G9711" t="s">
        <v>39</v>
      </c>
      <c r="H9711" t="s">
        <v>4</v>
      </c>
      <c r="I9711">
        <v>2050</v>
      </c>
      <c r="J9711">
        <v>2049</v>
      </c>
      <c r="K9711">
        <v>58.796743704171099</v>
      </c>
    </row>
    <row r="9712" spans="5:11" x14ac:dyDescent="0.2">
      <c r="E9712" t="str">
        <f t="shared" si="151"/>
        <v>Services</v>
      </c>
      <c r="F9712" t="s">
        <v>90</v>
      </c>
      <c r="G9712" t="s">
        <v>39</v>
      </c>
      <c r="H9712" t="s">
        <v>4</v>
      </c>
      <c r="I9712">
        <v>2050</v>
      </c>
      <c r="J9712">
        <v>2050</v>
      </c>
      <c r="K9712">
        <v>58.9645245260472</v>
      </c>
    </row>
    <row r="9713" spans="5:11" x14ac:dyDescent="0.2">
      <c r="E9713" t="str">
        <f t="shared" si="151"/>
        <v>Services</v>
      </c>
      <c r="F9713" t="s">
        <v>90</v>
      </c>
      <c r="G9713" t="s">
        <v>39</v>
      </c>
      <c r="H9713" t="s">
        <v>5</v>
      </c>
      <c r="I9713">
        <v>2012</v>
      </c>
      <c r="J9713">
        <v>2048</v>
      </c>
      <c r="K9713">
        <v>31.490430033418701</v>
      </c>
    </row>
    <row r="9714" spans="5:11" x14ac:dyDescent="0.2">
      <c r="E9714" t="str">
        <f t="shared" si="151"/>
        <v>Services</v>
      </c>
      <c r="F9714" t="s">
        <v>90</v>
      </c>
      <c r="G9714" t="s">
        <v>39</v>
      </c>
      <c r="H9714" t="s">
        <v>5</v>
      </c>
      <c r="I9714">
        <v>2012</v>
      </c>
      <c r="J9714">
        <v>2049</v>
      </c>
      <c r="K9714">
        <v>31.490430033418601</v>
      </c>
    </row>
    <row r="9715" spans="5:11" x14ac:dyDescent="0.2">
      <c r="E9715" t="str">
        <f t="shared" si="151"/>
        <v>Services</v>
      </c>
      <c r="F9715" t="s">
        <v>90</v>
      </c>
      <c r="G9715" t="s">
        <v>39</v>
      </c>
      <c r="H9715" t="s">
        <v>5</v>
      </c>
      <c r="I9715">
        <v>2012</v>
      </c>
      <c r="J9715">
        <v>2050</v>
      </c>
      <c r="K9715">
        <v>31.490430033418601</v>
      </c>
    </row>
    <row r="9716" spans="5:11" x14ac:dyDescent="0.2">
      <c r="E9716" t="str">
        <f t="shared" si="151"/>
        <v>Services</v>
      </c>
      <c r="F9716" t="s">
        <v>90</v>
      </c>
      <c r="G9716" t="s">
        <v>39</v>
      </c>
      <c r="H9716" t="s">
        <v>5</v>
      </c>
      <c r="I9716">
        <v>2013</v>
      </c>
      <c r="J9716">
        <v>2048</v>
      </c>
      <c r="K9716">
        <v>32.247953116953198</v>
      </c>
    </row>
    <row r="9717" spans="5:11" x14ac:dyDescent="0.2">
      <c r="E9717" t="str">
        <f t="shared" si="151"/>
        <v>Services</v>
      </c>
      <c r="F9717" t="s">
        <v>90</v>
      </c>
      <c r="G9717" t="s">
        <v>39</v>
      </c>
      <c r="H9717" t="s">
        <v>5</v>
      </c>
      <c r="I9717">
        <v>2013</v>
      </c>
      <c r="J9717">
        <v>2049</v>
      </c>
      <c r="K9717">
        <v>32.243506753659197</v>
      </c>
    </row>
    <row r="9718" spans="5:11" x14ac:dyDescent="0.2">
      <c r="E9718" t="str">
        <f t="shared" si="151"/>
        <v>Services</v>
      </c>
      <c r="F9718" t="s">
        <v>90</v>
      </c>
      <c r="G9718" t="s">
        <v>39</v>
      </c>
      <c r="H9718" t="s">
        <v>5</v>
      </c>
      <c r="I9718">
        <v>2013</v>
      </c>
      <c r="J9718">
        <v>2050</v>
      </c>
      <c r="K9718">
        <v>32.240542652648202</v>
      </c>
    </row>
    <row r="9719" spans="5:11" x14ac:dyDescent="0.2">
      <c r="E9719" t="str">
        <f t="shared" si="151"/>
        <v>Services</v>
      </c>
      <c r="F9719" t="s">
        <v>90</v>
      </c>
      <c r="G9719" t="s">
        <v>39</v>
      </c>
      <c r="H9719" t="s">
        <v>5</v>
      </c>
      <c r="I9719">
        <v>2014</v>
      </c>
      <c r="J9719">
        <v>2048</v>
      </c>
      <c r="K9719">
        <v>32.2356398660718</v>
      </c>
    </row>
    <row r="9720" spans="5:11" x14ac:dyDescent="0.2">
      <c r="E9720" t="str">
        <f t="shared" si="151"/>
        <v>Services</v>
      </c>
      <c r="F9720" t="s">
        <v>90</v>
      </c>
      <c r="G9720" t="s">
        <v>39</v>
      </c>
      <c r="H9720" t="s">
        <v>5</v>
      </c>
      <c r="I9720">
        <v>2014</v>
      </c>
      <c r="J9720">
        <v>2049</v>
      </c>
      <c r="K9720">
        <v>32.260860447069298</v>
      </c>
    </row>
    <row r="9721" spans="5:11" x14ac:dyDescent="0.2">
      <c r="E9721" t="str">
        <f t="shared" si="151"/>
        <v>Services</v>
      </c>
      <c r="F9721" t="s">
        <v>90</v>
      </c>
      <c r="G9721" t="s">
        <v>39</v>
      </c>
      <c r="H9721" t="s">
        <v>5</v>
      </c>
      <c r="I9721">
        <v>2014</v>
      </c>
      <c r="J9721">
        <v>2050</v>
      </c>
      <c r="K9721">
        <v>32.256381414931298</v>
      </c>
    </row>
    <row r="9722" spans="5:11" x14ac:dyDescent="0.2">
      <c r="E9722" t="str">
        <f t="shared" si="151"/>
        <v>Services</v>
      </c>
      <c r="F9722" t="s">
        <v>90</v>
      </c>
      <c r="G9722" t="s">
        <v>39</v>
      </c>
      <c r="H9722" t="s">
        <v>5</v>
      </c>
      <c r="I9722">
        <v>2015</v>
      </c>
      <c r="J9722">
        <v>2048</v>
      </c>
      <c r="K9722">
        <v>32.488352447158398</v>
      </c>
    </row>
    <row r="9723" spans="5:11" x14ac:dyDescent="0.2">
      <c r="E9723" t="str">
        <f t="shared" si="151"/>
        <v>Services</v>
      </c>
      <c r="F9723" t="s">
        <v>90</v>
      </c>
      <c r="G9723" t="s">
        <v>39</v>
      </c>
      <c r="H9723" t="s">
        <v>5</v>
      </c>
      <c r="I9723">
        <v>2015</v>
      </c>
      <c r="J9723">
        <v>2049</v>
      </c>
      <c r="K9723">
        <v>32.562227382982499</v>
      </c>
    </row>
    <row r="9724" spans="5:11" x14ac:dyDescent="0.2">
      <c r="E9724" t="str">
        <f t="shared" si="151"/>
        <v>Services</v>
      </c>
      <c r="F9724" t="s">
        <v>90</v>
      </c>
      <c r="G9724" t="s">
        <v>39</v>
      </c>
      <c r="H9724" t="s">
        <v>5</v>
      </c>
      <c r="I9724">
        <v>2015</v>
      </c>
      <c r="J9724">
        <v>2050</v>
      </c>
      <c r="K9724">
        <v>32.556348749491903</v>
      </c>
    </row>
    <row r="9725" spans="5:11" x14ac:dyDescent="0.2">
      <c r="E9725" t="str">
        <f t="shared" si="151"/>
        <v>Services</v>
      </c>
      <c r="F9725" t="s">
        <v>90</v>
      </c>
      <c r="G9725" t="s">
        <v>39</v>
      </c>
      <c r="H9725" t="s">
        <v>5</v>
      </c>
      <c r="I9725">
        <v>2016</v>
      </c>
      <c r="J9725">
        <v>2048</v>
      </c>
      <c r="K9725">
        <v>32.431785952953298</v>
      </c>
    </row>
    <row r="9726" spans="5:11" x14ac:dyDescent="0.2">
      <c r="E9726" t="str">
        <f t="shared" si="151"/>
        <v>Services</v>
      </c>
      <c r="F9726" t="s">
        <v>90</v>
      </c>
      <c r="G9726" t="s">
        <v>39</v>
      </c>
      <c r="H9726" t="s">
        <v>5</v>
      </c>
      <c r="I9726">
        <v>2016</v>
      </c>
      <c r="J9726">
        <v>2049</v>
      </c>
      <c r="K9726">
        <v>32.575391974646799</v>
      </c>
    </row>
    <row r="9727" spans="5:11" x14ac:dyDescent="0.2">
      <c r="E9727" t="str">
        <f t="shared" si="151"/>
        <v>Services</v>
      </c>
      <c r="F9727" t="s">
        <v>90</v>
      </c>
      <c r="G9727" t="s">
        <v>39</v>
      </c>
      <c r="H9727" t="s">
        <v>5</v>
      </c>
      <c r="I9727">
        <v>2016</v>
      </c>
      <c r="J9727">
        <v>2050</v>
      </c>
      <c r="K9727">
        <v>32.567882071674099</v>
      </c>
    </row>
    <row r="9728" spans="5:11" x14ac:dyDescent="0.2">
      <c r="E9728" t="str">
        <f t="shared" si="151"/>
        <v>Services</v>
      </c>
      <c r="F9728" t="s">
        <v>90</v>
      </c>
      <c r="G9728" t="s">
        <v>39</v>
      </c>
      <c r="H9728" t="s">
        <v>5</v>
      </c>
      <c r="I9728">
        <v>2017</v>
      </c>
      <c r="J9728">
        <v>2048</v>
      </c>
      <c r="K9728">
        <v>32.850244040653998</v>
      </c>
    </row>
    <row r="9729" spans="5:11" x14ac:dyDescent="0.2">
      <c r="E9729" t="str">
        <f t="shared" si="151"/>
        <v>Services</v>
      </c>
      <c r="F9729" t="s">
        <v>90</v>
      </c>
      <c r="G9729" t="s">
        <v>39</v>
      </c>
      <c r="H9729" t="s">
        <v>5</v>
      </c>
      <c r="I9729">
        <v>2017</v>
      </c>
      <c r="J9729">
        <v>2049</v>
      </c>
      <c r="K9729">
        <v>33.071028396011201</v>
      </c>
    </row>
    <row r="9730" spans="5:11" x14ac:dyDescent="0.2">
      <c r="E9730" t="str">
        <f t="shared" si="151"/>
        <v>Services</v>
      </c>
      <c r="F9730" t="s">
        <v>90</v>
      </c>
      <c r="G9730" t="s">
        <v>39</v>
      </c>
      <c r="H9730" t="s">
        <v>5</v>
      </c>
      <c r="I9730">
        <v>2017</v>
      </c>
      <c r="J9730">
        <v>2050</v>
      </c>
      <c r="K9730">
        <v>33.061684012519599</v>
      </c>
    </row>
    <row r="9731" spans="5:11" x14ac:dyDescent="0.2">
      <c r="E9731" t="str">
        <f t="shared" ref="E9731:E9794" si="152">VLOOKUP(F9731,$A$2:$B$53,2,)</f>
        <v>Services</v>
      </c>
      <c r="F9731" t="s">
        <v>90</v>
      </c>
      <c r="G9731" t="s">
        <v>39</v>
      </c>
      <c r="H9731" t="s">
        <v>5</v>
      </c>
      <c r="I9731">
        <v>2018</v>
      </c>
      <c r="J9731">
        <v>2048</v>
      </c>
      <c r="K9731">
        <v>32.812406326891796</v>
      </c>
    </row>
    <row r="9732" spans="5:11" x14ac:dyDescent="0.2">
      <c r="E9732" t="str">
        <f t="shared" si="152"/>
        <v>Services</v>
      </c>
      <c r="F9732" t="s">
        <v>90</v>
      </c>
      <c r="G9732" t="s">
        <v>39</v>
      </c>
      <c r="H9732" t="s">
        <v>5</v>
      </c>
      <c r="I9732">
        <v>2018</v>
      </c>
      <c r="J9732">
        <v>2049</v>
      </c>
      <c r="K9732">
        <v>33.105816187930898</v>
      </c>
    </row>
    <row r="9733" spans="5:11" x14ac:dyDescent="0.2">
      <c r="E9733" t="str">
        <f t="shared" si="152"/>
        <v>Services</v>
      </c>
      <c r="F9733" t="s">
        <v>90</v>
      </c>
      <c r="G9733" t="s">
        <v>39</v>
      </c>
      <c r="H9733" t="s">
        <v>5</v>
      </c>
      <c r="I9733">
        <v>2018</v>
      </c>
      <c r="J9733">
        <v>2050</v>
      </c>
      <c r="K9733">
        <v>33.099993047784203</v>
      </c>
    </row>
    <row r="9734" spans="5:11" x14ac:dyDescent="0.2">
      <c r="E9734" t="str">
        <f t="shared" si="152"/>
        <v>Services</v>
      </c>
      <c r="F9734" t="s">
        <v>90</v>
      </c>
      <c r="G9734" t="s">
        <v>39</v>
      </c>
      <c r="H9734" t="s">
        <v>5</v>
      </c>
      <c r="I9734">
        <v>2019</v>
      </c>
      <c r="J9734">
        <v>2048</v>
      </c>
      <c r="K9734">
        <v>32.614405936686801</v>
      </c>
    </row>
    <row r="9735" spans="5:11" x14ac:dyDescent="0.2">
      <c r="E9735" t="str">
        <f t="shared" si="152"/>
        <v>Services</v>
      </c>
      <c r="F9735" t="s">
        <v>90</v>
      </c>
      <c r="G9735" t="s">
        <v>39</v>
      </c>
      <c r="H9735" t="s">
        <v>5</v>
      </c>
      <c r="I9735">
        <v>2019</v>
      </c>
      <c r="J9735">
        <v>2049</v>
      </c>
      <c r="K9735">
        <v>32.986279757509301</v>
      </c>
    </row>
    <row r="9736" spans="5:11" x14ac:dyDescent="0.2">
      <c r="E9736" t="str">
        <f t="shared" si="152"/>
        <v>Services</v>
      </c>
      <c r="F9736" t="s">
        <v>90</v>
      </c>
      <c r="G9736" t="s">
        <v>39</v>
      </c>
      <c r="H9736" t="s">
        <v>5</v>
      </c>
      <c r="I9736">
        <v>2019</v>
      </c>
      <c r="J9736">
        <v>2050</v>
      </c>
      <c r="K9736">
        <v>32.981736763112004</v>
      </c>
    </row>
    <row r="9737" spans="5:11" x14ac:dyDescent="0.2">
      <c r="E9737" t="str">
        <f t="shared" si="152"/>
        <v>Services</v>
      </c>
      <c r="F9737" t="s">
        <v>90</v>
      </c>
      <c r="G9737" t="s">
        <v>39</v>
      </c>
      <c r="H9737" t="s">
        <v>5</v>
      </c>
      <c r="I9737">
        <v>2020</v>
      </c>
      <c r="J9737">
        <v>2048</v>
      </c>
      <c r="K9737">
        <v>30.3006005572812</v>
      </c>
    </row>
    <row r="9738" spans="5:11" x14ac:dyDescent="0.2">
      <c r="E9738" t="str">
        <f t="shared" si="152"/>
        <v>Services</v>
      </c>
      <c r="F9738" t="s">
        <v>90</v>
      </c>
      <c r="G9738" t="s">
        <v>39</v>
      </c>
      <c r="H9738" t="s">
        <v>5</v>
      </c>
      <c r="I9738">
        <v>2020</v>
      </c>
      <c r="J9738">
        <v>2049</v>
      </c>
      <c r="K9738">
        <v>30.7463070120507</v>
      </c>
    </row>
    <row r="9739" spans="5:11" x14ac:dyDescent="0.2">
      <c r="E9739" t="str">
        <f t="shared" si="152"/>
        <v>Services</v>
      </c>
      <c r="F9739" t="s">
        <v>90</v>
      </c>
      <c r="G9739" t="s">
        <v>39</v>
      </c>
      <c r="H9739" t="s">
        <v>5</v>
      </c>
      <c r="I9739">
        <v>2020</v>
      </c>
      <c r="J9739">
        <v>2050</v>
      </c>
      <c r="K9739">
        <v>30.7437753623677</v>
      </c>
    </row>
    <row r="9740" spans="5:11" x14ac:dyDescent="0.2">
      <c r="E9740" t="str">
        <f t="shared" si="152"/>
        <v>Services</v>
      </c>
      <c r="F9740" t="s">
        <v>90</v>
      </c>
      <c r="G9740" t="s">
        <v>39</v>
      </c>
      <c r="H9740" t="s">
        <v>5</v>
      </c>
      <c r="I9740">
        <v>2021</v>
      </c>
      <c r="J9740">
        <v>2048</v>
      </c>
      <c r="K9740">
        <v>30.850689031579201</v>
      </c>
    </row>
    <row r="9741" spans="5:11" x14ac:dyDescent="0.2">
      <c r="E9741" t="str">
        <f t="shared" si="152"/>
        <v>Services</v>
      </c>
      <c r="F9741" t="s">
        <v>90</v>
      </c>
      <c r="G9741" t="s">
        <v>39</v>
      </c>
      <c r="H9741" t="s">
        <v>5</v>
      </c>
      <c r="I9741">
        <v>2021</v>
      </c>
      <c r="J9741">
        <v>2049</v>
      </c>
      <c r="K9741">
        <v>31.3859934140524</v>
      </c>
    </row>
    <row r="9742" spans="5:11" x14ac:dyDescent="0.2">
      <c r="E9742" t="str">
        <f t="shared" si="152"/>
        <v>Services</v>
      </c>
      <c r="F9742" t="s">
        <v>90</v>
      </c>
      <c r="G9742" t="s">
        <v>39</v>
      </c>
      <c r="H9742" t="s">
        <v>5</v>
      </c>
      <c r="I9742">
        <v>2021</v>
      </c>
      <c r="J9742">
        <v>2050</v>
      </c>
      <c r="K9742">
        <v>31.4264587375771</v>
      </c>
    </row>
    <row r="9743" spans="5:11" x14ac:dyDescent="0.2">
      <c r="E9743" t="str">
        <f t="shared" si="152"/>
        <v>Services</v>
      </c>
      <c r="F9743" t="s">
        <v>90</v>
      </c>
      <c r="G9743" t="s">
        <v>39</v>
      </c>
      <c r="H9743" t="s">
        <v>5</v>
      </c>
      <c r="I9743">
        <v>2022</v>
      </c>
      <c r="J9743">
        <v>2048</v>
      </c>
      <c r="K9743">
        <v>31.228418974817199</v>
      </c>
    </row>
    <row r="9744" spans="5:11" x14ac:dyDescent="0.2">
      <c r="E9744" t="str">
        <f t="shared" si="152"/>
        <v>Services</v>
      </c>
      <c r="F9744" t="s">
        <v>90</v>
      </c>
      <c r="G9744" t="s">
        <v>39</v>
      </c>
      <c r="H9744" t="s">
        <v>5</v>
      </c>
      <c r="I9744">
        <v>2022</v>
      </c>
      <c r="J9744">
        <v>2049</v>
      </c>
      <c r="K9744">
        <v>31.842343704190601</v>
      </c>
    </row>
    <row r="9745" spans="5:11" x14ac:dyDescent="0.2">
      <c r="E9745" t="str">
        <f t="shared" si="152"/>
        <v>Services</v>
      </c>
      <c r="F9745" t="s">
        <v>90</v>
      </c>
      <c r="G9745" t="s">
        <v>39</v>
      </c>
      <c r="H9745" t="s">
        <v>5</v>
      </c>
      <c r="I9745">
        <v>2022</v>
      </c>
      <c r="J9745">
        <v>2050</v>
      </c>
      <c r="K9745">
        <v>31.888805191684099</v>
      </c>
    </row>
    <row r="9746" spans="5:11" x14ac:dyDescent="0.2">
      <c r="E9746" t="str">
        <f t="shared" si="152"/>
        <v>Services</v>
      </c>
      <c r="F9746" t="s">
        <v>90</v>
      </c>
      <c r="G9746" t="s">
        <v>39</v>
      </c>
      <c r="H9746" t="s">
        <v>5</v>
      </c>
      <c r="I9746">
        <v>2023</v>
      </c>
      <c r="J9746">
        <v>2048</v>
      </c>
      <c r="K9746">
        <v>31.5849672973441</v>
      </c>
    </row>
    <row r="9747" spans="5:11" x14ac:dyDescent="0.2">
      <c r="E9747" t="str">
        <f t="shared" si="152"/>
        <v>Services</v>
      </c>
      <c r="F9747" t="s">
        <v>90</v>
      </c>
      <c r="G9747" t="s">
        <v>39</v>
      </c>
      <c r="H9747" t="s">
        <v>5</v>
      </c>
      <c r="I9747">
        <v>2023</v>
      </c>
      <c r="J9747">
        <v>2049</v>
      </c>
      <c r="K9747">
        <v>32.292930314358202</v>
      </c>
    </row>
    <row r="9748" spans="5:11" x14ac:dyDescent="0.2">
      <c r="E9748" t="str">
        <f t="shared" si="152"/>
        <v>Services</v>
      </c>
      <c r="F9748" t="s">
        <v>90</v>
      </c>
      <c r="G9748" t="s">
        <v>39</v>
      </c>
      <c r="H9748" t="s">
        <v>5</v>
      </c>
      <c r="I9748">
        <v>2023</v>
      </c>
      <c r="J9748">
        <v>2050</v>
      </c>
      <c r="K9748">
        <v>32.325295918838002</v>
      </c>
    </row>
    <row r="9749" spans="5:11" x14ac:dyDescent="0.2">
      <c r="E9749" t="str">
        <f t="shared" si="152"/>
        <v>Services</v>
      </c>
      <c r="F9749" t="s">
        <v>90</v>
      </c>
      <c r="G9749" t="s">
        <v>39</v>
      </c>
      <c r="H9749" t="s">
        <v>5</v>
      </c>
      <c r="I9749">
        <v>2024</v>
      </c>
      <c r="J9749">
        <v>2048</v>
      </c>
      <c r="K9749">
        <v>32.026296411464202</v>
      </c>
    </row>
    <row r="9750" spans="5:11" x14ac:dyDescent="0.2">
      <c r="E9750" t="str">
        <f t="shared" si="152"/>
        <v>Services</v>
      </c>
      <c r="F9750" t="s">
        <v>90</v>
      </c>
      <c r="G9750" t="s">
        <v>39</v>
      </c>
      <c r="H9750" t="s">
        <v>5</v>
      </c>
      <c r="I9750">
        <v>2024</v>
      </c>
      <c r="J9750">
        <v>2049</v>
      </c>
      <c r="K9750">
        <v>32.8323831956207</v>
      </c>
    </row>
    <row r="9751" spans="5:11" x14ac:dyDescent="0.2">
      <c r="E9751" t="str">
        <f t="shared" si="152"/>
        <v>Services</v>
      </c>
      <c r="F9751" t="s">
        <v>90</v>
      </c>
      <c r="G9751" t="s">
        <v>39</v>
      </c>
      <c r="H9751" t="s">
        <v>5</v>
      </c>
      <c r="I9751">
        <v>2024</v>
      </c>
      <c r="J9751">
        <v>2050</v>
      </c>
      <c r="K9751">
        <v>32.859404550919102</v>
      </c>
    </row>
    <row r="9752" spans="5:11" x14ac:dyDescent="0.2">
      <c r="E9752" t="str">
        <f t="shared" si="152"/>
        <v>Services</v>
      </c>
      <c r="F9752" t="s">
        <v>90</v>
      </c>
      <c r="G9752" t="s">
        <v>39</v>
      </c>
      <c r="H9752" t="s">
        <v>5</v>
      </c>
      <c r="I9752">
        <v>2025</v>
      </c>
      <c r="J9752">
        <v>2048</v>
      </c>
      <c r="K9752">
        <v>32.654040544807003</v>
      </c>
    </row>
    <row r="9753" spans="5:11" x14ac:dyDescent="0.2">
      <c r="E9753" t="str">
        <f t="shared" si="152"/>
        <v>Services</v>
      </c>
      <c r="F9753" t="s">
        <v>90</v>
      </c>
      <c r="G9753" t="s">
        <v>39</v>
      </c>
      <c r="H9753" t="s">
        <v>5</v>
      </c>
      <c r="I9753">
        <v>2025</v>
      </c>
      <c r="J9753">
        <v>2049</v>
      </c>
      <c r="K9753">
        <v>33.552362563269497</v>
      </c>
    </row>
    <row r="9754" spans="5:11" x14ac:dyDescent="0.2">
      <c r="E9754" t="str">
        <f t="shared" si="152"/>
        <v>Services</v>
      </c>
      <c r="F9754" t="s">
        <v>90</v>
      </c>
      <c r="G9754" t="s">
        <v>39</v>
      </c>
      <c r="H9754" t="s">
        <v>5</v>
      </c>
      <c r="I9754">
        <v>2025</v>
      </c>
      <c r="J9754">
        <v>2050</v>
      </c>
      <c r="K9754">
        <v>33.5880567452039</v>
      </c>
    </row>
    <row r="9755" spans="5:11" x14ac:dyDescent="0.2">
      <c r="E9755" t="str">
        <f t="shared" si="152"/>
        <v>Services</v>
      </c>
      <c r="F9755" t="s">
        <v>90</v>
      </c>
      <c r="G9755" t="s">
        <v>39</v>
      </c>
      <c r="H9755" t="s">
        <v>5</v>
      </c>
      <c r="I9755">
        <v>2026</v>
      </c>
      <c r="J9755">
        <v>2048</v>
      </c>
      <c r="K9755">
        <v>33.270154300000002</v>
      </c>
    </row>
    <row r="9756" spans="5:11" x14ac:dyDescent="0.2">
      <c r="E9756" t="str">
        <f t="shared" si="152"/>
        <v>Services</v>
      </c>
      <c r="F9756" t="s">
        <v>90</v>
      </c>
      <c r="G9756" t="s">
        <v>39</v>
      </c>
      <c r="H9756" t="s">
        <v>5</v>
      </c>
      <c r="I9756">
        <v>2026</v>
      </c>
      <c r="J9756">
        <v>2049</v>
      </c>
      <c r="K9756">
        <v>34.266529443870802</v>
      </c>
    </row>
    <row r="9757" spans="5:11" x14ac:dyDescent="0.2">
      <c r="E9757" t="str">
        <f t="shared" si="152"/>
        <v>Services</v>
      </c>
      <c r="F9757" t="s">
        <v>90</v>
      </c>
      <c r="G9757" t="s">
        <v>39</v>
      </c>
      <c r="H9757" t="s">
        <v>5</v>
      </c>
      <c r="I9757">
        <v>2026</v>
      </c>
      <c r="J9757">
        <v>2050</v>
      </c>
      <c r="K9757">
        <v>34.309310618021698</v>
      </c>
    </row>
    <row r="9758" spans="5:11" x14ac:dyDescent="0.2">
      <c r="E9758" t="str">
        <f t="shared" si="152"/>
        <v>Services</v>
      </c>
      <c r="F9758" t="s">
        <v>90</v>
      </c>
      <c r="G9758" t="s">
        <v>39</v>
      </c>
      <c r="H9758" t="s">
        <v>5</v>
      </c>
      <c r="I9758">
        <v>2027</v>
      </c>
      <c r="J9758">
        <v>2048</v>
      </c>
      <c r="K9758">
        <v>33.987752723768097</v>
      </c>
    </row>
    <row r="9759" spans="5:11" x14ac:dyDescent="0.2">
      <c r="E9759" t="str">
        <f t="shared" si="152"/>
        <v>Services</v>
      </c>
      <c r="F9759" t="s">
        <v>90</v>
      </c>
      <c r="G9759" t="s">
        <v>39</v>
      </c>
      <c r="H9759" t="s">
        <v>5</v>
      </c>
      <c r="I9759">
        <v>2027</v>
      </c>
      <c r="J9759">
        <v>2049</v>
      </c>
      <c r="K9759">
        <v>35.064644879988201</v>
      </c>
    </row>
    <row r="9760" spans="5:11" x14ac:dyDescent="0.2">
      <c r="E9760" t="str">
        <f t="shared" si="152"/>
        <v>Services</v>
      </c>
      <c r="F9760" t="s">
        <v>90</v>
      </c>
      <c r="G9760" t="s">
        <v>39</v>
      </c>
      <c r="H9760" t="s">
        <v>5</v>
      </c>
      <c r="I9760">
        <v>2027</v>
      </c>
      <c r="J9760">
        <v>2050</v>
      </c>
      <c r="K9760">
        <v>35.114867314885601</v>
      </c>
    </row>
    <row r="9761" spans="5:11" x14ac:dyDescent="0.2">
      <c r="E9761" t="str">
        <f t="shared" si="152"/>
        <v>Services</v>
      </c>
      <c r="F9761" t="s">
        <v>90</v>
      </c>
      <c r="G9761" t="s">
        <v>39</v>
      </c>
      <c r="H9761" t="s">
        <v>5</v>
      </c>
      <c r="I9761">
        <v>2028</v>
      </c>
      <c r="J9761">
        <v>2048</v>
      </c>
      <c r="K9761">
        <v>34.861935990936203</v>
      </c>
    </row>
    <row r="9762" spans="5:11" x14ac:dyDescent="0.2">
      <c r="E9762" t="str">
        <f t="shared" si="152"/>
        <v>Services</v>
      </c>
      <c r="F9762" t="s">
        <v>90</v>
      </c>
      <c r="G9762" t="s">
        <v>39</v>
      </c>
      <c r="H9762" t="s">
        <v>5</v>
      </c>
      <c r="I9762">
        <v>2028</v>
      </c>
      <c r="J9762">
        <v>2049</v>
      </c>
      <c r="K9762">
        <v>36.011153821906703</v>
      </c>
    </row>
    <row r="9763" spans="5:11" x14ac:dyDescent="0.2">
      <c r="E9763" t="str">
        <f t="shared" si="152"/>
        <v>Services</v>
      </c>
      <c r="F9763" t="s">
        <v>90</v>
      </c>
      <c r="G9763" t="s">
        <v>39</v>
      </c>
      <c r="H9763" t="s">
        <v>5</v>
      </c>
      <c r="I9763">
        <v>2028</v>
      </c>
      <c r="J9763">
        <v>2050</v>
      </c>
      <c r="K9763">
        <v>36.073949774162401</v>
      </c>
    </row>
    <row r="9764" spans="5:11" x14ac:dyDescent="0.2">
      <c r="E9764" t="str">
        <f t="shared" si="152"/>
        <v>Services</v>
      </c>
      <c r="F9764" t="s">
        <v>90</v>
      </c>
      <c r="G9764" t="s">
        <v>39</v>
      </c>
      <c r="H9764" t="s">
        <v>5</v>
      </c>
      <c r="I9764">
        <v>2029</v>
      </c>
      <c r="J9764">
        <v>2048</v>
      </c>
      <c r="K9764">
        <v>35.870457007877</v>
      </c>
    </row>
    <row r="9765" spans="5:11" x14ac:dyDescent="0.2">
      <c r="E9765" t="str">
        <f t="shared" si="152"/>
        <v>Services</v>
      </c>
      <c r="F9765" t="s">
        <v>90</v>
      </c>
      <c r="G9765" t="s">
        <v>39</v>
      </c>
      <c r="H9765" t="s">
        <v>5</v>
      </c>
      <c r="I9765">
        <v>2029</v>
      </c>
      <c r="J9765">
        <v>2049</v>
      </c>
      <c r="K9765">
        <v>37.110518694352301</v>
      </c>
    </row>
    <row r="9766" spans="5:11" x14ac:dyDescent="0.2">
      <c r="E9766" t="str">
        <f t="shared" si="152"/>
        <v>Services</v>
      </c>
      <c r="F9766" t="s">
        <v>90</v>
      </c>
      <c r="G9766" t="s">
        <v>39</v>
      </c>
      <c r="H9766" t="s">
        <v>5</v>
      </c>
      <c r="I9766">
        <v>2029</v>
      </c>
      <c r="J9766">
        <v>2050</v>
      </c>
      <c r="K9766">
        <v>37.206372970179302</v>
      </c>
    </row>
    <row r="9767" spans="5:11" x14ac:dyDescent="0.2">
      <c r="E9767" t="str">
        <f t="shared" si="152"/>
        <v>Services</v>
      </c>
      <c r="F9767" t="s">
        <v>90</v>
      </c>
      <c r="G9767" t="s">
        <v>39</v>
      </c>
      <c r="H9767" t="s">
        <v>5</v>
      </c>
      <c r="I9767">
        <v>2030</v>
      </c>
      <c r="J9767">
        <v>2048</v>
      </c>
      <c r="K9767">
        <v>36.966549818706298</v>
      </c>
    </row>
    <row r="9768" spans="5:11" x14ac:dyDescent="0.2">
      <c r="E9768" t="str">
        <f t="shared" si="152"/>
        <v>Services</v>
      </c>
      <c r="F9768" t="s">
        <v>90</v>
      </c>
      <c r="G9768" t="s">
        <v>39</v>
      </c>
      <c r="H9768" t="s">
        <v>5</v>
      </c>
      <c r="I9768">
        <v>2030</v>
      </c>
      <c r="J9768">
        <v>2049</v>
      </c>
      <c r="K9768">
        <v>38.310898453244398</v>
      </c>
    </row>
    <row r="9769" spans="5:11" x14ac:dyDescent="0.2">
      <c r="E9769" t="str">
        <f t="shared" si="152"/>
        <v>Services</v>
      </c>
      <c r="F9769" t="s">
        <v>90</v>
      </c>
      <c r="G9769" t="s">
        <v>39</v>
      </c>
      <c r="H9769" t="s">
        <v>5</v>
      </c>
      <c r="I9769">
        <v>2030</v>
      </c>
      <c r="J9769">
        <v>2050</v>
      </c>
      <c r="K9769">
        <v>38.370899141299098</v>
      </c>
    </row>
    <row r="9770" spans="5:11" x14ac:dyDescent="0.2">
      <c r="E9770" t="str">
        <f t="shared" si="152"/>
        <v>Services</v>
      </c>
      <c r="F9770" t="s">
        <v>90</v>
      </c>
      <c r="G9770" t="s">
        <v>39</v>
      </c>
      <c r="H9770" t="s">
        <v>5</v>
      </c>
      <c r="I9770">
        <v>2031</v>
      </c>
      <c r="J9770">
        <v>2048</v>
      </c>
      <c r="K9770">
        <v>37.9721371148228</v>
      </c>
    </row>
    <row r="9771" spans="5:11" x14ac:dyDescent="0.2">
      <c r="E9771" t="str">
        <f t="shared" si="152"/>
        <v>Services</v>
      </c>
      <c r="F9771" t="s">
        <v>90</v>
      </c>
      <c r="G9771" t="s">
        <v>39</v>
      </c>
      <c r="H9771" t="s">
        <v>5</v>
      </c>
      <c r="I9771">
        <v>2031</v>
      </c>
      <c r="J9771">
        <v>2049</v>
      </c>
      <c r="K9771">
        <v>39.507193321718397</v>
      </c>
    </row>
    <row r="9772" spans="5:11" x14ac:dyDescent="0.2">
      <c r="E9772" t="str">
        <f t="shared" si="152"/>
        <v>Services</v>
      </c>
      <c r="F9772" t="s">
        <v>90</v>
      </c>
      <c r="G9772" t="s">
        <v>39</v>
      </c>
      <c r="H9772" t="s">
        <v>5</v>
      </c>
      <c r="I9772">
        <v>2031</v>
      </c>
      <c r="J9772">
        <v>2050</v>
      </c>
      <c r="K9772">
        <v>39.6308396139694</v>
      </c>
    </row>
    <row r="9773" spans="5:11" x14ac:dyDescent="0.2">
      <c r="E9773" t="str">
        <f t="shared" si="152"/>
        <v>Services</v>
      </c>
      <c r="F9773" t="s">
        <v>90</v>
      </c>
      <c r="G9773" t="s">
        <v>39</v>
      </c>
      <c r="H9773" t="s">
        <v>5</v>
      </c>
      <c r="I9773">
        <v>2032</v>
      </c>
      <c r="J9773">
        <v>2048</v>
      </c>
      <c r="K9773">
        <v>39.2476640187814</v>
      </c>
    </row>
    <row r="9774" spans="5:11" x14ac:dyDescent="0.2">
      <c r="E9774" t="str">
        <f t="shared" si="152"/>
        <v>Services</v>
      </c>
      <c r="F9774" t="s">
        <v>90</v>
      </c>
      <c r="G9774" t="s">
        <v>39</v>
      </c>
      <c r="H9774" t="s">
        <v>5</v>
      </c>
      <c r="I9774">
        <v>2032</v>
      </c>
      <c r="J9774">
        <v>2049</v>
      </c>
      <c r="K9774">
        <v>40.9133469154132</v>
      </c>
    </row>
    <row r="9775" spans="5:11" x14ac:dyDescent="0.2">
      <c r="E9775" t="str">
        <f t="shared" si="152"/>
        <v>Services</v>
      </c>
      <c r="F9775" t="s">
        <v>90</v>
      </c>
      <c r="G9775" t="s">
        <v>39</v>
      </c>
      <c r="H9775" t="s">
        <v>5</v>
      </c>
      <c r="I9775">
        <v>2032</v>
      </c>
      <c r="J9775">
        <v>2050</v>
      </c>
      <c r="K9775">
        <v>41.0709443678697</v>
      </c>
    </row>
    <row r="9776" spans="5:11" x14ac:dyDescent="0.2">
      <c r="E9776" t="str">
        <f t="shared" si="152"/>
        <v>Services</v>
      </c>
      <c r="F9776" t="s">
        <v>90</v>
      </c>
      <c r="G9776" t="s">
        <v>39</v>
      </c>
      <c r="H9776" t="s">
        <v>5</v>
      </c>
      <c r="I9776">
        <v>2033</v>
      </c>
      <c r="J9776">
        <v>2048</v>
      </c>
      <c r="K9776">
        <v>40.609494184413002</v>
      </c>
    </row>
    <row r="9777" spans="5:11" x14ac:dyDescent="0.2">
      <c r="E9777" t="str">
        <f t="shared" si="152"/>
        <v>Services</v>
      </c>
      <c r="F9777" t="s">
        <v>90</v>
      </c>
      <c r="G9777" t="s">
        <v>39</v>
      </c>
      <c r="H9777" t="s">
        <v>5</v>
      </c>
      <c r="I9777">
        <v>2033</v>
      </c>
      <c r="J9777">
        <v>2049</v>
      </c>
      <c r="K9777">
        <v>42.417465186680801</v>
      </c>
    </row>
    <row r="9778" spans="5:11" x14ac:dyDescent="0.2">
      <c r="E9778" t="str">
        <f t="shared" si="152"/>
        <v>Services</v>
      </c>
      <c r="F9778" t="s">
        <v>90</v>
      </c>
      <c r="G9778" t="s">
        <v>39</v>
      </c>
      <c r="H9778" t="s">
        <v>5</v>
      </c>
      <c r="I9778">
        <v>2033</v>
      </c>
      <c r="J9778">
        <v>2050</v>
      </c>
      <c r="K9778">
        <v>42.621222486310401</v>
      </c>
    </row>
    <row r="9779" spans="5:11" x14ac:dyDescent="0.2">
      <c r="E9779" t="str">
        <f t="shared" si="152"/>
        <v>Services</v>
      </c>
      <c r="F9779" t="s">
        <v>90</v>
      </c>
      <c r="G9779" t="s">
        <v>39</v>
      </c>
      <c r="H9779" t="s">
        <v>5</v>
      </c>
      <c r="I9779">
        <v>2034</v>
      </c>
      <c r="J9779">
        <v>2048</v>
      </c>
      <c r="K9779">
        <v>42.070522314325103</v>
      </c>
    </row>
    <row r="9780" spans="5:11" x14ac:dyDescent="0.2">
      <c r="E9780" t="str">
        <f t="shared" si="152"/>
        <v>Services</v>
      </c>
      <c r="F9780" t="s">
        <v>90</v>
      </c>
      <c r="G9780" t="s">
        <v>39</v>
      </c>
      <c r="H9780" t="s">
        <v>5</v>
      </c>
      <c r="I9780">
        <v>2034</v>
      </c>
      <c r="J9780">
        <v>2049</v>
      </c>
      <c r="K9780">
        <v>44.059692434747703</v>
      </c>
    </row>
    <row r="9781" spans="5:11" x14ac:dyDescent="0.2">
      <c r="E9781" t="str">
        <f t="shared" si="152"/>
        <v>Services</v>
      </c>
      <c r="F9781" t="s">
        <v>90</v>
      </c>
      <c r="G9781" t="s">
        <v>39</v>
      </c>
      <c r="H9781" t="s">
        <v>5</v>
      </c>
      <c r="I9781">
        <v>2034</v>
      </c>
      <c r="J9781">
        <v>2050</v>
      </c>
      <c r="K9781">
        <v>44.276338228033097</v>
      </c>
    </row>
    <row r="9782" spans="5:11" x14ac:dyDescent="0.2">
      <c r="E9782" t="str">
        <f t="shared" si="152"/>
        <v>Services</v>
      </c>
      <c r="F9782" t="s">
        <v>90</v>
      </c>
      <c r="G9782" t="s">
        <v>39</v>
      </c>
      <c r="H9782" t="s">
        <v>5</v>
      </c>
      <c r="I9782">
        <v>2035</v>
      </c>
      <c r="J9782">
        <v>2048</v>
      </c>
      <c r="K9782">
        <v>43.413214678006497</v>
      </c>
    </row>
    <row r="9783" spans="5:11" x14ac:dyDescent="0.2">
      <c r="E9783" t="str">
        <f t="shared" si="152"/>
        <v>Services</v>
      </c>
      <c r="F9783" t="s">
        <v>90</v>
      </c>
      <c r="G9783" t="s">
        <v>39</v>
      </c>
      <c r="H9783" t="s">
        <v>5</v>
      </c>
      <c r="I9783">
        <v>2035</v>
      </c>
      <c r="J9783">
        <v>2049</v>
      </c>
      <c r="K9783">
        <v>45.506289295545898</v>
      </c>
    </row>
    <row r="9784" spans="5:11" x14ac:dyDescent="0.2">
      <c r="E9784" t="str">
        <f t="shared" si="152"/>
        <v>Services</v>
      </c>
      <c r="F9784" t="s">
        <v>90</v>
      </c>
      <c r="G9784" t="s">
        <v>39</v>
      </c>
      <c r="H9784" t="s">
        <v>5</v>
      </c>
      <c r="I9784">
        <v>2035</v>
      </c>
      <c r="J9784">
        <v>2050</v>
      </c>
      <c r="K9784">
        <v>45.714029557051497</v>
      </c>
    </row>
    <row r="9785" spans="5:11" x14ac:dyDescent="0.2">
      <c r="E9785" t="str">
        <f t="shared" si="152"/>
        <v>Services</v>
      </c>
      <c r="F9785" t="s">
        <v>90</v>
      </c>
      <c r="G9785" t="s">
        <v>39</v>
      </c>
      <c r="H9785" t="s">
        <v>5</v>
      </c>
      <c r="I9785">
        <v>2036</v>
      </c>
      <c r="J9785">
        <v>2048</v>
      </c>
      <c r="K9785">
        <v>44.875788753235803</v>
      </c>
    </row>
    <row r="9786" spans="5:11" x14ac:dyDescent="0.2">
      <c r="E9786" t="str">
        <f t="shared" si="152"/>
        <v>Services</v>
      </c>
      <c r="F9786" t="s">
        <v>90</v>
      </c>
      <c r="G9786" t="s">
        <v>39</v>
      </c>
      <c r="H9786" t="s">
        <v>5</v>
      </c>
      <c r="I9786">
        <v>2036</v>
      </c>
      <c r="J9786">
        <v>2049</v>
      </c>
      <c r="K9786">
        <v>46.9866673989888</v>
      </c>
    </row>
    <row r="9787" spans="5:11" x14ac:dyDescent="0.2">
      <c r="E9787" t="str">
        <f t="shared" si="152"/>
        <v>Services</v>
      </c>
      <c r="F9787" t="s">
        <v>90</v>
      </c>
      <c r="G9787" t="s">
        <v>39</v>
      </c>
      <c r="H9787" t="s">
        <v>5</v>
      </c>
      <c r="I9787">
        <v>2036</v>
      </c>
      <c r="J9787">
        <v>2050</v>
      </c>
      <c r="K9787">
        <v>47.1710582922002</v>
      </c>
    </row>
    <row r="9788" spans="5:11" x14ac:dyDescent="0.2">
      <c r="E9788" t="str">
        <f t="shared" si="152"/>
        <v>Services</v>
      </c>
      <c r="F9788" t="s">
        <v>90</v>
      </c>
      <c r="G9788" t="s">
        <v>39</v>
      </c>
      <c r="H9788" t="s">
        <v>5</v>
      </c>
      <c r="I9788">
        <v>2037</v>
      </c>
      <c r="J9788">
        <v>2048</v>
      </c>
      <c r="K9788">
        <v>46.383119686548298</v>
      </c>
    </row>
    <row r="9789" spans="5:11" x14ac:dyDescent="0.2">
      <c r="E9789" t="str">
        <f t="shared" si="152"/>
        <v>Services</v>
      </c>
      <c r="F9789" t="s">
        <v>90</v>
      </c>
      <c r="G9789" t="s">
        <v>39</v>
      </c>
      <c r="H9789" t="s">
        <v>5</v>
      </c>
      <c r="I9789">
        <v>2037</v>
      </c>
      <c r="J9789">
        <v>2049</v>
      </c>
      <c r="K9789">
        <v>48.497734266137499</v>
      </c>
    </row>
    <row r="9790" spans="5:11" x14ac:dyDescent="0.2">
      <c r="E9790" t="str">
        <f t="shared" si="152"/>
        <v>Services</v>
      </c>
      <c r="F9790" t="s">
        <v>90</v>
      </c>
      <c r="G9790" t="s">
        <v>39</v>
      </c>
      <c r="H9790" t="s">
        <v>5</v>
      </c>
      <c r="I9790">
        <v>2037</v>
      </c>
      <c r="J9790">
        <v>2050</v>
      </c>
      <c r="K9790">
        <v>48.712458571088</v>
      </c>
    </row>
    <row r="9791" spans="5:11" x14ac:dyDescent="0.2">
      <c r="E9791" t="str">
        <f t="shared" si="152"/>
        <v>Services</v>
      </c>
      <c r="F9791" t="s">
        <v>90</v>
      </c>
      <c r="G9791" t="s">
        <v>39</v>
      </c>
      <c r="H9791" t="s">
        <v>5</v>
      </c>
      <c r="I9791">
        <v>2038</v>
      </c>
      <c r="J9791">
        <v>2048</v>
      </c>
      <c r="K9791">
        <v>47.854299976103299</v>
      </c>
    </row>
    <row r="9792" spans="5:11" x14ac:dyDescent="0.2">
      <c r="E9792" t="str">
        <f t="shared" si="152"/>
        <v>Services</v>
      </c>
      <c r="F9792" t="s">
        <v>90</v>
      </c>
      <c r="G9792" t="s">
        <v>39</v>
      </c>
      <c r="H9792" t="s">
        <v>5</v>
      </c>
      <c r="I9792">
        <v>2038</v>
      </c>
      <c r="J9792">
        <v>2049</v>
      </c>
      <c r="K9792">
        <v>49.971544223966298</v>
      </c>
    </row>
    <row r="9793" spans="5:11" x14ac:dyDescent="0.2">
      <c r="E9793" t="str">
        <f t="shared" si="152"/>
        <v>Services</v>
      </c>
      <c r="F9793" t="s">
        <v>90</v>
      </c>
      <c r="G9793" t="s">
        <v>39</v>
      </c>
      <c r="H9793" t="s">
        <v>5</v>
      </c>
      <c r="I9793">
        <v>2038</v>
      </c>
      <c r="J9793">
        <v>2050</v>
      </c>
      <c r="K9793">
        <v>50.186803037461701</v>
      </c>
    </row>
    <row r="9794" spans="5:11" x14ac:dyDescent="0.2">
      <c r="E9794" t="str">
        <f t="shared" si="152"/>
        <v>Services</v>
      </c>
      <c r="F9794" t="s">
        <v>90</v>
      </c>
      <c r="G9794" t="s">
        <v>39</v>
      </c>
      <c r="H9794" t="s">
        <v>5</v>
      </c>
      <c r="I9794">
        <v>2039</v>
      </c>
      <c r="J9794">
        <v>2048</v>
      </c>
      <c r="K9794">
        <v>49.278084679249901</v>
      </c>
    </row>
    <row r="9795" spans="5:11" x14ac:dyDescent="0.2">
      <c r="E9795" t="str">
        <f t="shared" ref="E9795:E9858" si="153">VLOOKUP(F9795,$A$2:$B$53,2,)</f>
        <v>Services</v>
      </c>
      <c r="F9795" t="s">
        <v>90</v>
      </c>
      <c r="G9795" t="s">
        <v>39</v>
      </c>
      <c r="H9795" t="s">
        <v>5</v>
      </c>
      <c r="I9795">
        <v>2039</v>
      </c>
      <c r="J9795">
        <v>2049</v>
      </c>
      <c r="K9795">
        <v>51.386053863095299</v>
      </c>
    </row>
    <row r="9796" spans="5:11" x14ac:dyDescent="0.2">
      <c r="E9796" t="str">
        <f t="shared" si="153"/>
        <v>Services</v>
      </c>
      <c r="F9796" t="s">
        <v>90</v>
      </c>
      <c r="G9796" t="s">
        <v>39</v>
      </c>
      <c r="H9796" t="s">
        <v>5</v>
      </c>
      <c r="I9796">
        <v>2039</v>
      </c>
      <c r="J9796">
        <v>2050</v>
      </c>
      <c r="K9796">
        <v>51.5985221396162</v>
      </c>
    </row>
    <row r="9797" spans="5:11" x14ac:dyDescent="0.2">
      <c r="E9797" t="str">
        <f t="shared" si="153"/>
        <v>Services</v>
      </c>
      <c r="F9797" t="s">
        <v>90</v>
      </c>
      <c r="G9797" t="s">
        <v>39</v>
      </c>
      <c r="H9797" t="s">
        <v>5</v>
      </c>
      <c r="I9797">
        <v>2040</v>
      </c>
      <c r="J9797">
        <v>2048</v>
      </c>
      <c r="K9797">
        <v>50.804255227171801</v>
      </c>
    </row>
    <row r="9798" spans="5:11" x14ac:dyDescent="0.2">
      <c r="E9798" t="str">
        <f t="shared" si="153"/>
        <v>Services</v>
      </c>
      <c r="F9798" t="s">
        <v>90</v>
      </c>
      <c r="G9798" t="s">
        <v>39</v>
      </c>
      <c r="H9798" t="s">
        <v>5</v>
      </c>
      <c r="I9798">
        <v>2040</v>
      </c>
      <c r="J9798">
        <v>2049</v>
      </c>
      <c r="K9798">
        <v>52.897831140263399</v>
      </c>
    </row>
    <row r="9799" spans="5:11" x14ac:dyDescent="0.2">
      <c r="E9799" t="str">
        <f t="shared" si="153"/>
        <v>Services</v>
      </c>
      <c r="F9799" t="s">
        <v>90</v>
      </c>
      <c r="G9799" t="s">
        <v>39</v>
      </c>
      <c r="H9799" t="s">
        <v>5</v>
      </c>
      <c r="I9799">
        <v>2040</v>
      </c>
      <c r="J9799">
        <v>2050</v>
      </c>
      <c r="K9799">
        <v>53.111044248564397</v>
      </c>
    </row>
    <row r="9800" spans="5:11" x14ac:dyDescent="0.2">
      <c r="E9800" t="str">
        <f t="shared" si="153"/>
        <v>Services</v>
      </c>
      <c r="F9800" t="s">
        <v>90</v>
      </c>
      <c r="G9800" t="s">
        <v>39</v>
      </c>
      <c r="H9800" t="s">
        <v>5</v>
      </c>
      <c r="I9800">
        <v>2041</v>
      </c>
      <c r="J9800">
        <v>2048</v>
      </c>
      <c r="K9800">
        <v>52.272477634431603</v>
      </c>
    </row>
    <row r="9801" spans="5:11" x14ac:dyDescent="0.2">
      <c r="E9801" t="str">
        <f t="shared" si="153"/>
        <v>Services</v>
      </c>
      <c r="F9801" t="s">
        <v>90</v>
      </c>
      <c r="G9801" t="s">
        <v>39</v>
      </c>
      <c r="H9801" t="s">
        <v>5</v>
      </c>
      <c r="I9801">
        <v>2041</v>
      </c>
      <c r="J9801">
        <v>2049</v>
      </c>
      <c r="K9801">
        <v>54.4193375520098</v>
      </c>
    </row>
    <row r="9802" spans="5:11" x14ac:dyDescent="0.2">
      <c r="E9802" t="str">
        <f t="shared" si="153"/>
        <v>Services</v>
      </c>
      <c r="F9802" t="s">
        <v>90</v>
      </c>
      <c r="G9802" t="s">
        <v>39</v>
      </c>
      <c r="H9802" t="s">
        <v>5</v>
      </c>
      <c r="I9802">
        <v>2041</v>
      </c>
      <c r="J9802">
        <v>2050</v>
      </c>
      <c r="K9802">
        <v>54.665808037489903</v>
      </c>
    </row>
    <row r="9803" spans="5:11" x14ac:dyDescent="0.2">
      <c r="E9803" t="str">
        <f t="shared" si="153"/>
        <v>Services</v>
      </c>
      <c r="F9803" t="s">
        <v>90</v>
      </c>
      <c r="G9803" t="s">
        <v>39</v>
      </c>
      <c r="H9803" t="s">
        <v>5</v>
      </c>
      <c r="I9803">
        <v>2042</v>
      </c>
      <c r="J9803">
        <v>2048</v>
      </c>
      <c r="K9803">
        <v>53.804792637735702</v>
      </c>
    </row>
    <row r="9804" spans="5:11" x14ac:dyDescent="0.2">
      <c r="E9804" t="str">
        <f t="shared" si="153"/>
        <v>Services</v>
      </c>
      <c r="F9804" t="s">
        <v>90</v>
      </c>
      <c r="G9804" t="s">
        <v>39</v>
      </c>
      <c r="H9804" t="s">
        <v>5</v>
      </c>
      <c r="I9804">
        <v>2042</v>
      </c>
      <c r="J9804">
        <v>2049</v>
      </c>
      <c r="K9804">
        <v>56.022003529524703</v>
      </c>
    </row>
    <row r="9805" spans="5:11" x14ac:dyDescent="0.2">
      <c r="E9805" t="str">
        <f t="shared" si="153"/>
        <v>Services</v>
      </c>
      <c r="F9805" t="s">
        <v>90</v>
      </c>
      <c r="G9805" t="s">
        <v>39</v>
      </c>
      <c r="H9805" t="s">
        <v>5</v>
      </c>
      <c r="I9805">
        <v>2042</v>
      </c>
      <c r="J9805">
        <v>2050</v>
      </c>
      <c r="K9805">
        <v>56.3038860355257</v>
      </c>
    </row>
    <row r="9806" spans="5:11" x14ac:dyDescent="0.2">
      <c r="E9806" t="str">
        <f t="shared" si="153"/>
        <v>Services</v>
      </c>
      <c r="F9806" t="s">
        <v>90</v>
      </c>
      <c r="G9806" t="s">
        <v>39</v>
      </c>
      <c r="H9806" t="s">
        <v>5</v>
      </c>
      <c r="I9806">
        <v>2043</v>
      </c>
      <c r="J9806">
        <v>2048</v>
      </c>
      <c r="K9806">
        <v>55.355798901871196</v>
      </c>
    </row>
    <row r="9807" spans="5:11" x14ac:dyDescent="0.2">
      <c r="E9807" t="str">
        <f t="shared" si="153"/>
        <v>Services</v>
      </c>
      <c r="F9807" t="s">
        <v>90</v>
      </c>
      <c r="G9807" t="s">
        <v>39</v>
      </c>
      <c r="H9807" t="s">
        <v>5</v>
      </c>
      <c r="I9807">
        <v>2043</v>
      </c>
      <c r="J9807">
        <v>2049</v>
      </c>
      <c r="K9807">
        <v>57.672895697559099</v>
      </c>
    </row>
    <row r="9808" spans="5:11" x14ac:dyDescent="0.2">
      <c r="E9808" t="str">
        <f t="shared" si="153"/>
        <v>Services</v>
      </c>
      <c r="F9808" t="s">
        <v>90</v>
      </c>
      <c r="G9808" t="s">
        <v>39</v>
      </c>
      <c r="H9808" t="s">
        <v>5</v>
      </c>
      <c r="I9808">
        <v>2043</v>
      </c>
      <c r="J9808">
        <v>2050</v>
      </c>
      <c r="K9808">
        <v>57.994174468731103</v>
      </c>
    </row>
    <row r="9809" spans="5:11" x14ac:dyDescent="0.2">
      <c r="E9809" t="str">
        <f t="shared" si="153"/>
        <v>Services</v>
      </c>
      <c r="F9809" t="s">
        <v>90</v>
      </c>
      <c r="G9809" t="s">
        <v>39</v>
      </c>
      <c r="H9809" t="s">
        <v>5</v>
      </c>
      <c r="I9809">
        <v>2044</v>
      </c>
      <c r="J9809">
        <v>2048</v>
      </c>
      <c r="K9809">
        <v>56.983650084616897</v>
      </c>
    </row>
    <row r="9810" spans="5:11" x14ac:dyDescent="0.2">
      <c r="E9810" t="str">
        <f t="shared" si="153"/>
        <v>Services</v>
      </c>
      <c r="F9810" t="s">
        <v>90</v>
      </c>
      <c r="G9810" t="s">
        <v>39</v>
      </c>
      <c r="H9810" t="s">
        <v>5</v>
      </c>
      <c r="I9810">
        <v>2044</v>
      </c>
      <c r="J9810">
        <v>2049</v>
      </c>
      <c r="K9810">
        <v>59.397436202623503</v>
      </c>
    </row>
    <row r="9811" spans="5:11" x14ac:dyDescent="0.2">
      <c r="E9811" t="str">
        <f t="shared" si="153"/>
        <v>Services</v>
      </c>
      <c r="F9811" t="s">
        <v>90</v>
      </c>
      <c r="G9811" t="s">
        <v>39</v>
      </c>
      <c r="H9811" t="s">
        <v>5</v>
      </c>
      <c r="I9811">
        <v>2044</v>
      </c>
      <c r="J9811">
        <v>2050</v>
      </c>
      <c r="K9811">
        <v>59.7632387700992</v>
      </c>
    </row>
    <row r="9812" spans="5:11" x14ac:dyDescent="0.2">
      <c r="E9812" t="str">
        <f t="shared" si="153"/>
        <v>Services</v>
      </c>
      <c r="F9812" t="s">
        <v>90</v>
      </c>
      <c r="G9812" t="s">
        <v>39</v>
      </c>
      <c r="H9812" t="s">
        <v>5</v>
      </c>
      <c r="I9812">
        <v>2045</v>
      </c>
      <c r="J9812">
        <v>2048</v>
      </c>
      <c r="K9812">
        <v>58.764016988654802</v>
      </c>
    </row>
    <row r="9813" spans="5:11" x14ac:dyDescent="0.2">
      <c r="E9813" t="str">
        <f t="shared" si="153"/>
        <v>Services</v>
      </c>
      <c r="F9813" t="s">
        <v>90</v>
      </c>
      <c r="G9813" t="s">
        <v>39</v>
      </c>
      <c r="H9813" t="s">
        <v>5</v>
      </c>
      <c r="I9813">
        <v>2045</v>
      </c>
      <c r="J9813">
        <v>2049</v>
      </c>
      <c r="K9813">
        <v>61.291644232872201</v>
      </c>
    </row>
    <row r="9814" spans="5:11" x14ac:dyDescent="0.2">
      <c r="E9814" t="str">
        <f t="shared" si="153"/>
        <v>Services</v>
      </c>
      <c r="F9814" t="s">
        <v>90</v>
      </c>
      <c r="G9814" t="s">
        <v>39</v>
      </c>
      <c r="H9814" t="s">
        <v>5</v>
      </c>
      <c r="I9814">
        <v>2045</v>
      </c>
      <c r="J9814">
        <v>2050</v>
      </c>
      <c r="K9814">
        <v>61.707456855017099</v>
      </c>
    </row>
    <row r="9815" spans="5:11" x14ac:dyDescent="0.2">
      <c r="E9815" t="str">
        <f t="shared" si="153"/>
        <v>Services</v>
      </c>
      <c r="F9815" t="s">
        <v>90</v>
      </c>
      <c r="G9815" t="s">
        <v>39</v>
      </c>
      <c r="H9815" t="s">
        <v>5</v>
      </c>
      <c r="I9815">
        <v>2046</v>
      </c>
      <c r="J9815">
        <v>2048</v>
      </c>
      <c r="K9815">
        <v>60.743913298641701</v>
      </c>
    </row>
    <row r="9816" spans="5:11" x14ac:dyDescent="0.2">
      <c r="E9816" t="str">
        <f t="shared" si="153"/>
        <v>Services</v>
      </c>
      <c r="F9816" t="s">
        <v>90</v>
      </c>
      <c r="G9816" t="s">
        <v>39</v>
      </c>
      <c r="H9816" t="s">
        <v>5</v>
      </c>
      <c r="I9816">
        <v>2046</v>
      </c>
      <c r="J9816">
        <v>2049</v>
      </c>
      <c r="K9816">
        <v>63.408229769381101</v>
      </c>
    </row>
    <row r="9817" spans="5:11" x14ac:dyDescent="0.2">
      <c r="E9817" t="str">
        <f t="shared" si="153"/>
        <v>Services</v>
      </c>
      <c r="F9817" t="s">
        <v>90</v>
      </c>
      <c r="G9817" t="s">
        <v>39</v>
      </c>
      <c r="H9817" t="s">
        <v>5</v>
      </c>
      <c r="I9817">
        <v>2046</v>
      </c>
      <c r="J9817">
        <v>2050</v>
      </c>
      <c r="K9817">
        <v>63.873794854661597</v>
      </c>
    </row>
    <row r="9818" spans="5:11" x14ac:dyDescent="0.2">
      <c r="E9818" t="str">
        <f t="shared" si="153"/>
        <v>Services</v>
      </c>
      <c r="F9818" t="s">
        <v>90</v>
      </c>
      <c r="G9818" t="s">
        <v>39</v>
      </c>
      <c r="H9818" t="s">
        <v>5</v>
      </c>
      <c r="I9818">
        <v>2047</v>
      </c>
      <c r="J9818">
        <v>2048</v>
      </c>
      <c r="K9818">
        <v>62.830193300827901</v>
      </c>
    </row>
    <row r="9819" spans="5:11" x14ac:dyDescent="0.2">
      <c r="E9819" t="str">
        <f t="shared" si="153"/>
        <v>Services</v>
      </c>
      <c r="F9819" t="s">
        <v>90</v>
      </c>
      <c r="G9819" t="s">
        <v>39</v>
      </c>
      <c r="H9819" t="s">
        <v>5</v>
      </c>
      <c r="I9819">
        <v>2047</v>
      </c>
      <c r="J9819">
        <v>2049</v>
      </c>
      <c r="K9819">
        <v>65.632769582702807</v>
      </c>
    </row>
    <row r="9820" spans="5:11" x14ac:dyDescent="0.2">
      <c r="E9820" t="str">
        <f t="shared" si="153"/>
        <v>Services</v>
      </c>
      <c r="F9820" t="s">
        <v>90</v>
      </c>
      <c r="G9820" t="s">
        <v>39</v>
      </c>
      <c r="H9820" t="s">
        <v>5</v>
      </c>
      <c r="I9820">
        <v>2047</v>
      </c>
      <c r="J9820">
        <v>2050</v>
      </c>
      <c r="K9820">
        <v>66.154862255885803</v>
      </c>
    </row>
    <row r="9821" spans="5:11" x14ac:dyDescent="0.2">
      <c r="E9821" t="str">
        <f t="shared" si="153"/>
        <v>Services</v>
      </c>
      <c r="F9821" t="s">
        <v>90</v>
      </c>
      <c r="G9821" t="s">
        <v>39</v>
      </c>
      <c r="H9821" t="s">
        <v>5</v>
      </c>
      <c r="I9821">
        <v>2048</v>
      </c>
      <c r="J9821">
        <v>2048</v>
      </c>
      <c r="K9821">
        <v>64.955439693745205</v>
      </c>
    </row>
    <row r="9822" spans="5:11" x14ac:dyDescent="0.2">
      <c r="E9822" t="str">
        <f t="shared" si="153"/>
        <v>Services</v>
      </c>
      <c r="F9822" t="s">
        <v>90</v>
      </c>
      <c r="G9822" t="s">
        <v>39</v>
      </c>
      <c r="H9822" t="s">
        <v>5</v>
      </c>
      <c r="I9822">
        <v>2048</v>
      </c>
      <c r="J9822">
        <v>2049</v>
      </c>
      <c r="K9822">
        <v>67.870590585090596</v>
      </c>
    </row>
    <row r="9823" spans="5:11" x14ac:dyDescent="0.2">
      <c r="E9823" t="str">
        <f t="shared" si="153"/>
        <v>Services</v>
      </c>
      <c r="F9823" t="s">
        <v>90</v>
      </c>
      <c r="G9823" t="s">
        <v>39</v>
      </c>
      <c r="H9823" t="s">
        <v>5</v>
      </c>
      <c r="I9823">
        <v>2048</v>
      </c>
      <c r="J9823">
        <v>2050</v>
      </c>
      <c r="K9823">
        <v>68.457094614313107</v>
      </c>
    </row>
    <row r="9824" spans="5:11" x14ac:dyDescent="0.2">
      <c r="E9824" t="str">
        <f t="shared" si="153"/>
        <v>Services</v>
      </c>
      <c r="F9824" t="s">
        <v>90</v>
      </c>
      <c r="G9824" t="s">
        <v>39</v>
      </c>
      <c r="H9824" t="s">
        <v>5</v>
      </c>
      <c r="I9824">
        <v>2049</v>
      </c>
      <c r="J9824">
        <v>2048</v>
      </c>
      <c r="K9824">
        <v>67.194401121006294</v>
      </c>
    </row>
    <row r="9825" spans="5:11" x14ac:dyDescent="0.2">
      <c r="E9825" t="str">
        <f t="shared" si="153"/>
        <v>Services</v>
      </c>
      <c r="F9825" t="s">
        <v>90</v>
      </c>
      <c r="G9825" t="s">
        <v>39</v>
      </c>
      <c r="H9825" t="s">
        <v>5</v>
      </c>
      <c r="I9825">
        <v>2049</v>
      </c>
      <c r="J9825">
        <v>2049</v>
      </c>
      <c r="K9825">
        <v>70.2292490863274</v>
      </c>
    </row>
    <row r="9826" spans="5:11" x14ac:dyDescent="0.2">
      <c r="E9826" t="str">
        <f t="shared" si="153"/>
        <v>Services</v>
      </c>
      <c r="F9826" t="s">
        <v>90</v>
      </c>
      <c r="G9826" t="s">
        <v>39</v>
      </c>
      <c r="H9826" t="s">
        <v>5</v>
      </c>
      <c r="I9826">
        <v>2049</v>
      </c>
      <c r="J9826">
        <v>2050</v>
      </c>
      <c r="K9826">
        <v>70.885030563797997</v>
      </c>
    </row>
    <row r="9827" spans="5:11" x14ac:dyDescent="0.2">
      <c r="E9827" t="str">
        <f t="shared" si="153"/>
        <v>Services</v>
      </c>
      <c r="F9827" t="s">
        <v>90</v>
      </c>
      <c r="G9827" t="s">
        <v>39</v>
      </c>
      <c r="H9827" t="s">
        <v>5</v>
      </c>
      <c r="I9827">
        <v>2050</v>
      </c>
      <c r="J9827">
        <v>2048</v>
      </c>
      <c r="K9827">
        <v>69.573824511147507</v>
      </c>
    </row>
    <row r="9828" spans="5:11" x14ac:dyDescent="0.2">
      <c r="E9828" t="str">
        <f t="shared" si="153"/>
        <v>Services</v>
      </c>
      <c r="F9828" t="s">
        <v>90</v>
      </c>
      <c r="G9828" t="s">
        <v>39</v>
      </c>
      <c r="H9828" t="s">
        <v>5</v>
      </c>
      <c r="I9828">
        <v>2050</v>
      </c>
      <c r="J9828">
        <v>2049</v>
      </c>
      <c r="K9828">
        <v>72.731101358896396</v>
      </c>
    </row>
    <row r="9829" spans="5:11" x14ac:dyDescent="0.2">
      <c r="E9829" t="str">
        <f t="shared" si="153"/>
        <v>Services</v>
      </c>
      <c r="F9829" t="s">
        <v>90</v>
      </c>
      <c r="G9829" t="s">
        <v>39</v>
      </c>
      <c r="H9829" t="s">
        <v>5</v>
      </c>
      <c r="I9829">
        <v>2050</v>
      </c>
      <c r="J9829">
        <v>2050</v>
      </c>
      <c r="K9829">
        <v>73.463310316086705</v>
      </c>
    </row>
    <row r="9830" spans="5:11" x14ac:dyDescent="0.2">
      <c r="E9830" t="str">
        <f t="shared" si="153"/>
        <v>Services</v>
      </c>
      <c r="F9830" t="s">
        <v>91</v>
      </c>
      <c r="G9830" t="s">
        <v>39</v>
      </c>
      <c r="H9830" t="s">
        <v>4</v>
      </c>
      <c r="I9830">
        <v>2012</v>
      </c>
      <c r="J9830">
        <v>2048</v>
      </c>
      <c r="K9830">
        <v>21.151207305916401</v>
      </c>
    </row>
    <row r="9831" spans="5:11" x14ac:dyDescent="0.2">
      <c r="E9831" t="str">
        <f t="shared" si="153"/>
        <v>Services</v>
      </c>
      <c r="F9831" t="s">
        <v>91</v>
      </c>
      <c r="G9831" t="s">
        <v>39</v>
      </c>
      <c r="H9831" t="s">
        <v>4</v>
      </c>
      <c r="I9831">
        <v>2012</v>
      </c>
      <c r="J9831">
        <v>2049</v>
      </c>
      <c r="K9831">
        <v>21.151207305916301</v>
      </c>
    </row>
    <row r="9832" spans="5:11" x14ac:dyDescent="0.2">
      <c r="E9832" t="str">
        <f t="shared" si="153"/>
        <v>Services</v>
      </c>
      <c r="F9832" t="s">
        <v>91</v>
      </c>
      <c r="G9832" t="s">
        <v>39</v>
      </c>
      <c r="H9832" t="s">
        <v>4</v>
      </c>
      <c r="I9832">
        <v>2012</v>
      </c>
      <c r="J9832">
        <v>2050</v>
      </c>
      <c r="K9832">
        <v>21.151207305916401</v>
      </c>
    </row>
    <row r="9833" spans="5:11" x14ac:dyDescent="0.2">
      <c r="E9833" t="str">
        <f t="shared" si="153"/>
        <v>Services</v>
      </c>
      <c r="F9833" t="s">
        <v>91</v>
      </c>
      <c r="G9833" t="s">
        <v>39</v>
      </c>
      <c r="H9833" t="s">
        <v>4</v>
      </c>
      <c r="I9833">
        <v>2013</v>
      </c>
      <c r="J9833">
        <v>2048</v>
      </c>
      <c r="K9833">
        <v>22.471723747845001</v>
      </c>
    </row>
    <row r="9834" spans="5:11" x14ac:dyDescent="0.2">
      <c r="E9834" t="str">
        <f t="shared" si="153"/>
        <v>Services</v>
      </c>
      <c r="F9834" t="s">
        <v>91</v>
      </c>
      <c r="G9834" t="s">
        <v>39</v>
      </c>
      <c r="H9834" t="s">
        <v>4</v>
      </c>
      <c r="I9834">
        <v>2013</v>
      </c>
      <c r="J9834">
        <v>2049</v>
      </c>
      <c r="K9834">
        <v>22.4746806492942</v>
      </c>
    </row>
    <row r="9835" spans="5:11" x14ac:dyDescent="0.2">
      <c r="E9835" t="str">
        <f t="shared" si="153"/>
        <v>Services</v>
      </c>
      <c r="F9835" t="s">
        <v>91</v>
      </c>
      <c r="G9835" t="s">
        <v>39</v>
      </c>
      <c r="H9835" t="s">
        <v>4</v>
      </c>
      <c r="I9835">
        <v>2013</v>
      </c>
      <c r="J9835">
        <v>2050</v>
      </c>
      <c r="K9835">
        <v>22.4752997160147</v>
      </c>
    </row>
    <row r="9836" spans="5:11" x14ac:dyDescent="0.2">
      <c r="E9836" t="str">
        <f t="shared" si="153"/>
        <v>Services</v>
      </c>
      <c r="F9836" t="s">
        <v>91</v>
      </c>
      <c r="G9836" t="s">
        <v>39</v>
      </c>
      <c r="H9836" t="s">
        <v>4</v>
      </c>
      <c r="I9836">
        <v>2014</v>
      </c>
      <c r="J9836">
        <v>2048</v>
      </c>
      <c r="K9836">
        <v>24.1105847123453</v>
      </c>
    </row>
    <row r="9837" spans="5:11" x14ac:dyDescent="0.2">
      <c r="E9837" t="str">
        <f t="shared" si="153"/>
        <v>Services</v>
      </c>
      <c r="F9837" t="s">
        <v>91</v>
      </c>
      <c r="G9837" t="s">
        <v>39</v>
      </c>
      <c r="H9837" t="s">
        <v>4</v>
      </c>
      <c r="I9837">
        <v>2014</v>
      </c>
      <c r="J9837">
        <v>2049</v>
      </c>
      <c r="K9837">
        <v>24.1295267267597</v>
      </c>
    </row>
    <row r="9838" spans="5:11" x14ac:dyDescent="0.2">
      <c r="E9838" t="str">
        <f t="shared" si="153"/>
        <v>Services</v>
      </c>
      <c r="F9838" t="s">
        <v>91</v>
      </c>
      <c r="G9838" t="s">
        <v>39</v>
      </c>
      <c r="H9838" t="s">
        <v>4</v>
      </c>
      <c r="I9838">
        <v>2014</v>
      </c>
      <c r="J9838">
        <v>2050</v>
      </c>
      <c r="K9838">
        <v>24.134691776241102</v>
      </c>
    </row>
    <row r="9839" spans="5:11" x14ac:dyDescent="0.2">
      <c r="E9839" t="str">
        <f t="shared" si="153"/>
        <v>Services</v>
      </c>
      <c r="F9839" t="s">
        <v>91</v>
      </c>
      <c r="G9839" t="s">
        <v>39</v>
      </c>
      <c r="H9839" t="s">
        <v>4</v>
      </c>
      <c r="I9839">
        <v>2015</v>
      </c>
      <c r="J9839">
        <v>2048</v>
      </c>
      <c r="K9839">
        <v>25.259409472747802</v>
      </c>
    </row>
    <row r="9840" spans="5:11" x14ac:dyDescent="0.2">
      <c r="E9840" t="str">
        <f t="shared" si="153"/>
        <v>Services</v>
      </c>
      <c r="F9840" t="s">
        <v>91</v>
      </c>
      <c r="G9840" t="s">
        <v>39</v>
      </c>
      <c r="H9840" t="s">
        <v>4</v>
      </c>
      <c r="I9840">
        <v>2015</v>
      </c>
      <c r="J9840">
        <v>2049</v>
      </c>
      <c r="K9840">
        <v>25.307516092235101</v>
      </c>
    </row>
    <row r="9841" spans="5:11" x14ac:dyDescent="0.2">
      <c r="E9841" t="str">
        <f t="shared" si="153"/>
        <v>Services</v>
      </c>
      <c r="F9841" t="s">
        <v>91</v>
      </c>
      <c r="G9841" t="s">
        <v>39</v>
      </c>
      <c r="H9841" t="s">
        <v>4</v>
      </c>
      <c r="I9841">
        <v>2015</v>
      </c>
      <c r="J9841">
        <v>2050</v>
      </c>
      <c r="K9841">
        <v>25.3212303288154</v>
      </c>
    </row>
    <row r="9842" spans="5:11" x14ac:dyDescent="0.2">
      <c r="E9842" t="str">
        <f t="shared" si="153"/>
        <v>Services</v>
      </c>
      <c r="F9842" t="s">
        <v>91</v>
      </c>
      <c r="G9842" t="s">
        <v>39</v>
      </c>
      <c r="H9842" t="s">
        <v>4</v>
      </c>
      <c r="I9842">
        <v>2016</v>
      </c>
      <c r="J9842">
        <v>2048</v>
      </c>
      <c r="K9842">
        <v>26.0106173258709</v>
      </c>
    </row>
    <row r="9843" spans="5:11" x14ac:dyDescent="0.2">
      <c r="E9843" t="str">
        <f t="shared" si="153"/>
        <v>Services</v>
      </c>
      <c r="F9843" t="s">
        <v>91</v>
      </c>
      <c r="G9843" t="s">
        <v>39</v>
      </c>
      <c r="H9843" t="s">
        <v>4</v>
      </c>
      <c r="I9843">
        <v>2016</v>
      </c>
      <c r="J9843">
        <v>2049</v>
      </c>
      <c r="K9843">
        <v>26.088084123111699</v>
      </c>
    </row>
    <row r="9844" spans="5:11" x14ac:dyDescent="0.2">
      <c r="E9844" t="str">
        <f t="shared" si="153"/>
        <v>Services</v>
      </c>
      <c r="F9844" t="s">
        <v>91</v>
      </c>
      <c r="G9844" t="s">
        <v>39</v>
      </c>
      <c r="H9844" t="s">
        <v>4</v>
      </c>
      <c r="I9844">
        <v>2016</v>
      </c>
      <c r="J9844">
        <v>2050</v>
      </c>
      <c r="K9844">
        <v>26.112050417076802</v>
      </c>
    </row>
    <row r="9845" spans="5:11" x14ac:dyDescent="0.2">
      <c r="E9845" t="str">
        <f t="shared" si="153"/>
        <v>Services</v>
      </c>
      <c r="F9845" t="s">
        <v>91</v>
      </c>
      <c r="G9845" t="s">
        <v>39</v>
      </c>
      <c r="H9845" t="s">
        <v>4</v>
      </c>
      <c r="I9845">
        <v>2017</v>
      </c>
      <c r="J9845">
        <v>2048</v>
      </c>
      <c r="K9845">
        <v>27.814273800169801</v>
      </c>
    </row>
    <row r="9846" spans="5:11" x14ac:dyDescent="0.2">
      <c r="E9846" t="str">
        <f t="shared" si="153"/>
        <v>Services</v>
      </c>
      <c r="F9846" t="s">
        <v>91</v>
      </c>
      <c r="G9846" t="s">
        <v>39</v>
      </c>
      <c r="H9846" t="s">
        <v>4</v>
      </c>
      <c r="I9846">
        <v>2017</v>
      </c>
      <c r="J9846">
        <v>2049</v>
      </c>
      <c r="K9846">
        <v>27.9399195967396</v>
      </c>
    </row>
    <row r="9847" spans="5:11" x14ac:dyDescent="0.2">
      <c r="E9847" t="str">
        <f t="shared" si="153"/>
        <v>Services</v>
      </c>
      <c r="F9847" t="s">
        <v>91</v>
      </c>
      <c r="G9847" t="s">
        <v>39</v>
      </c>
      <c r="H9847" t="s">
        <v>4</v>
      </c>
      <c r="I9847">
        <v>2017</v>
      </c>
      <c r="J9847">
        <v>2050</v>
      </c>
      <c r="K9847">
        <v>27.9767309235692</v>
      </c>
    </row>
    <row r="9848" spans="5:11" x14ac:dyDescent="0.2">
      <c r="E9848" t="str">
        <f t="shared" si="153"/>
        <v>Services</v>
      </c>
      <c r="F9848" t="s">
        <v>91</v>
      </c>
      <c r="G9848" t="s">
        <v>39</v>
      </c>
      <c r="H9848" t="s">
        <v>4</v>
      </c>
      <c r="I9848">
        <v>2018</v>
      </c>
      <c r="J9848">
        <v>2048</v>
      </c>
      <c r="K9848">
        <v>29.7640905714591</v>
      </c>
    </row>
    <row r="9849" spans="5:11" x14ac:dyDescent="0.2">
      <c r="E9849" t="str">
        <f t="shared" si="153"/>
        <v>Services</v>
      </c>
      <c r="F9849" t="s">
        <v>91</v>
      </c>
      <c r="G9849" t="s">
        <v>39</v>
      </c>
      <c r="H9849" t="s">
        <v>4</v>
      </c>
      <c r="I9849">
        <v>2018</v>
      </c>
      <c r="J9849">
        <v>2049</v>
      </c>
      <c r="K9849">
        <v>29.9394289221493</v>
      </c>
    </row>
    <row r="9850" spans="5:11" x14ac:dyDescent="0.2">
      <c r="E9850" t="str">
        <f t="shared" si="153"/>
        <v>Services</v>
      </c>
      <c r="F9850" t="s">
        <v>91</v>
      </c>
      <c r="G9850" t="s">
        <v>39</v>
      </c>
      <c r="H9850" t="s">
        <v>4</v>
      </c>
      <c r="I9850">
        <v>2018</v>
      </c>
      <c r="J9850">
        <v>2050</v>
      </c>
      <c r="K9850">
        <v>29.996966682092701</v>
      </c>
    </row>
    <row r="9851" spans="5:11" x14ac:dyDescent="0.2">
      <c r="E9851" t="str">
        <f t="shared" si="153"/>
        <v>Services</v>
      </c>
      <c r="F9851" t="s">
        <v>91</v>
      </c>
      <c r="G9851" t="s">
        <v>39</v>
      </c>
      <c r="H9851" t="s">
        <v>4</v>
      </c>
      <c r="I9851">
        <v>2019</v>
      </c>
      <c r="J9851">
        <v>2048</v>
      </c>
      <c r="K9851">
        <v>31.011244775247501</v>
      </c>
    </row>
    <row r="9852" spans="5:11" x14ac:dyDescent="0.2">
      <c r="E9852" t="str">
        <f t="shared" si="153"/>
        <v>Services</v>
      </c>
      <c r="F9852" t="s">
        <v>91</v>
      </c>
      <c r="G9852" t="s">
        <v>39</v>
      </c>
      <c r="H9852" t="s">
        <v>4</v>
      </c>
      <c r="I9852">
        <v>2019</v>
      </c>
      <c r="J9852">
        <v>2049</v>
      </c>
      <c r="K9852">
        <v>31.2574913346457</v>
      </c>
    </row>
    <row r="9853" spans="5:11" x14ac:dyDescent="0.2">
      <c r="E9853" t="str">
        <f t="shared" si="153"/>
        <v>Services</v>
      </c>
      <c r="F9853" t="s">
        <v>91</v>
      </c>
      <c r="G9853" t="s">
        <v>39</v>
      </c>
      <c r="H9853" t="s">
        <v>4</v>
      </c>
      <c r="I9853">
        <v>2019</v>
      </c>
      <c r="J9853">
        <v>2050</v>
      </c>
      <c r="K9853">
        <v>31.3363258499698</v>
      </c>
    </row>
    <row r="9854" spans="5:11" x14ac:dyDescent="0.2">
      <c r="E9854" t="str">
        <f t="shared" si="153"/>
        <v>Services</v>
      </c>
      <c r="F9854" t="s">
        <v>91</v>
      </c>
      <c r="G9854" t="s">
        <v>39</v>
      </c>
      <c r="H9854" t="s">
        <v>4</v>
      </c>
      <c r="I9854">
        <v>2020</v>
      </c>
      <c r="J9854">
        <v>2048</v>
      </c>
      <c r="K9854">
        <v>29.612020849460901</v>
      </c>
    </row>
    <row r="9855" spans="5:11" x14ac:dyDescent="0.2">
      <c r="E9855" t="str">
        <f t="shared" si="153"/>
        <v>Services</v>
      </c>
      <c r="F9855" t="s">
        <v>91</v>
      </c>
      <c r="G9855" t="s">
        <v>39</v>
      </c>
      <c r="H9855" t="s">
        <v>4</v>
      </c>
      <c r="I9855">
        <v>2020</v>
      </c>
      <c r="J9855">
        <v>2049</v>
      </c>
      <c r="K9855">
        <v>29.931590493887899</v>
      </c>
    </row>
    <row r="9856" spans="5:11" x14ac:dyDescent="0.2">
      <c r="E9856" t="str">
        <f t="shared" si="153"/>
        <v>Services</v>
      </c>
      <c r="F9856" t="s">
        <v>91</v>
      </c>
      <c r="G9856" t="s">
        <v>39</v>
      </c>
      <c r="H9856" t="s">
        <v>4</v>
      </c>
      <c r="I9856">
        <v>2020</v>
      </c>
      <c r="J9856">
        <v>2050</v>
      </c>
      <c r="K9856">
        <v>30.0351545754698</v>
      </c>
    </row>
    <row r="9857" spans="5:11" x14ac:dyDescent="0.2">
      <c r="E9857" t="str">
        <f t="shared" si="153"/>
        <v>Services</v>
      </c>
      <c r="F9857" t="s">
        <v>91</v>
      </c>
      <c r="G9857" t="s">
        <v>39</v>
      </c>
      <c r="H9857" t="s">
        <v>4</v>
      </c>
      <c r="I9857">
        <v>2021</v>
      </c>
      <c r="J9857">
        <v>2048</v>
      </c>
      <c r="K9857">
        <v>30.606655374706602</v>
      </c>
    </row>
    <row r="9858" spans="5:11" x14ac:dyDescent="0.2">
      <c r="E9858" t="str">
        <f t="shared" si="153"/>
        <v>Services</v>
      </c>
      <c r="F9858" t="s">
        <v>91</v>
      </c>
      <c r="G9858" t="s">
        <v>39</v>
      </c>
      <c r="H9858" t="s">
        <v>4</v>
      </c>
      <c r="I9858">
        <v>2021</v>
      </c>
      <c r="J9858">
        <v>2049</v>
      </c>
      <c r="K9858">
        <v>30.995499224867</v>
      </c>
    </row>
    <row r="9859" spans="5:11" x14ac:dyDescent="0.2">
      <c r="E9859" t="str">
        <f t="shared" ref="E9859:E9922" si="154">VLOOKUP(F9859,$A$2:$B$53,2,)</f>
        <v>Services</v>
      </c>
      <c r="F9859" t="s">
        <v>91</v>
      </c>
      <c r="G9859" t="s">
        <v>39</v>
      </c>
      <c r="H9859" t="s">
        <v>4</v>
      </c>
      <c r="I9859">
        <v>2021</v>
      </c>
      <c r="J9859">
        <v>2050</v>
      </c>
      <c r="K9859">
        <v>31.2083686037295</v>
      </c>
    </row>
    <row r="9860" spans="5:11" x14ac:dyDescent="0.2">
      <c r="E9860" t="str">
        <f t="shared" si="154"/>
        <v>Services</v>
      </c>
      <c r="F9860" t="s">
        <v>91</v>
      </c>
      <c r="G9860" t="s">
        <v>39</v>
      </c>
      <c r="H9860" t="s">
        <v>4</v>
      </c>
      <c r="I9860">
        <v>2022</v>
      </c>
      <c r="J9860">
        <v>2048</v>
      </c>
      <c r="K9860">
        <v>31.5996794823036</v>
      </c>
    </row>
    <row r="9861" spans="5:11" x14ac:dyDescent="0.2">
      <c r="E9861" t="str">
        <f t="shared" si="154"/>
        <v>Services</v>
      </c>
      <c r="F9861" t="s">
        <v>91</v>
      </c>
      <c r="G9861" t="s">
        <v>39</v>
      </c>
      <c r="H9861" t="s">
        <v>4</v>
      </c>
      <c r="I9861">
        <v>2022</v>
      </c>
      <c r="J9861">
        <v>2049</v>
      </c>
      <c r="K9861">
        <v>32.009350282345302</v>
      </c>
    </row>
    <row r="9862" spans="5:11" x14ac:dyDescent="0.2">
      <c r="E9862" t="str">
        <f t="shared" si="154"/>
        <v>Services</v>
      </c>
      <c r="F9862" t="s">
        <v>91</v>
      </c>
      <c r="G9862" t="s">
        <v>39</v>
      </c>
      <c r="H9862" t="s">
        <v>4</v>
      </c>
      <c r="I9862">
        <v>2022</v>
      </c>
      <c r="J9862">
        <v>2050</v>
      </c>
      <c r="K9862">
        <v>32.255712839609799</v>
      </c>
    </row>
    <row r="9863" spans="5:11" x14ac:dyDescent="0.2">
      <c r="E9863" t="str">
        <f t="shared" si="154"/>
        <v>Services</v>
      </c>
      <c r="F9863" t="s">
        <v>91</v>
      </c>
      <c r="G9863" t="s">
        <v>39</v>
      </c>
      <c r="H9863" t="s">
        <v>4</v>
      </c>
      <c r="I9863">
        <v>2023</v>
      </c>
      <c r="J9863">
        <v>2048</v>
      </c>
      <c r="K9863">
        <v>32.530583718128199</v>
      </c>
    </row>
    <row r="9864" spans="5:11" x14ac:dyDescent="0.2">
      <c r="E9864" t="str">
        <f t="shared" si="154"/>
        <v>Services</v>
      </c>
      <c r="F9864" t="s">
        <v>91</v>
      </c>
      <c r="G9864" t="s">
        <v>39</v>
      </c>
      <c r="H9864" t="s">
        <v>4</v>
      </c>
      <c r="I9864">
        <v>2023</v>
      </c>
      <c r="J9864">
        <v>2049</v>
      </c>
      <c r="K9864">
        <v>32.923143953046697</v>
      </c>
    </row>
    <row r="9865" spans="5:11" x14ac:dyDescent="0.2">
      <c r="E9865" t="str">
        <f t="shared" si="154"/>
        <v>Services</v>
      </c>
      <c r="F9865" t="s">
        <v>91</v>
      </c>
      <c r="G9865" t="s">
        <v>39</v>
      </c>
      <c r="H9865" t="s">
        <v>4</v>
      </c>
      <c r="I9865">
        <v>2023</v>
      </c>
      <c r="J9865">
        <v>2050</v>
      </c>
      <c r="K9865">
        <v>33.203779899247003</v>
      </c>
    </row>
    <row r="9866" spans="5:11" x14ac:dyDescent="0.2">
      <c r="E9866" t="str">
        <f t="shared" si="154"/>
        <v>Services</v>
      </c>
      <c r="F9866" t="s">
        <v>91</v>
      </c>
      <c r="G9866" t="s">
        <v>39</v>
      </c>
      <c r="H9866" t="s">
        <v>4</v>
      </c>
      <c r="I9866">
        <v>2024</v>
      </c>
      <c r="J9866">
        <v>2048</v>
      </c>
      <c r="K9866">
        <v>33.5628398633648</v>
      </c>
    </row>
    <row r="9867" spans="5:11" x14ac:dyDescent="0.2">
      <c r="E9867" t="str">
        <f t="shared" si="154"/>
        <v>Services</v>
      </c>
      <c r="F9867" t="s">
        <v>91</v>
      </c>
      <c r="G9867" t="s">
        <v>39</v>
      </c>
      <c r="H9867" t="s">
        <v>4</v>
      </c>
      <c r="I9867">
        <v>2024</v>
      </c>
      <c r="J9867">
        <v>2049</v>
      </c>
      <c r="K9867">
        <v>33.928113643358401</v>
      </c>
    </row>
    <row r="9868" spans="5:11" x14ac:dyDescent="0.2">
      <c r="E9868" t="str">
        <f t="shared" si="154"/>
        <v>Services</v>
      </c>
      <c r="F9868" t="s">
        <v>91</v>
      </c>
      <c r="G9868" t="s">
        <v>39</v>
      </c>
      <c r="H9868" t="s">
        <v>4</v>
      </c>
      <c r="I9868">
        <v>2024</v>
      </c>
      <c r="J9868">
        <v>2050</v>
      </c>
      <c r="K9868">
        <v>34.2370914859263</v>
      </c>
    </row>
    <row r="9869" spans="5:11" x14ac:dyDescent="0.2">
      <c r="E9869" t="str">
        <f t="shared" si="154"/>
        <v>Services</v>
      </c>
      <c r="F9869" t="s">
        <v>91</v>
      </c>
      <c r="G9869" t="s">
        <v>39</v>
      </c>
      <c r="H9869" t="s">
        <v>4</v>
      </c>
      <c r="I9869">
        <v>2025</v>
      </c>
      <c r="J9869">
        <v>2048</v>
      </c>
      <c r="K9869">
        <v>34.606814289192499</v>
      </c>
    </row>
    <row r="9870" spans="5:11" x14ac:dyDescent="0.2">
      <c r="E9870" t="str">
        <f t="shared" si="154"/>
        <v>Services</v>
      </c>
      <c r="F9870" t="s">
        <v>91</v>
      </c>
      <c r="G9870" t="s">
        <v>39</v>
      </c>
      <c r="H9870" t="s">
        <v>4</v>
      </c>
      <c r="I9870">
        <v>2025</v>
      </c>
      <c r="J9870">
        <v>2049</v>
      </c>
      <c r="K9870">
        <v>34.874641604780699</v>
      </c>
    </row>
    <row r="9871" spans="5:11" x14ac:dyDescent="0.2">
      <c r="E9871" t="str">
        <f t="shared" si="154"/>
        <v>Services</v>
      </c>
      <c r="F9871" t="s">
        <v>91</v>
      </c>
      <c r="G9871" t="s">
        <v>39</v>
      </c>
      <c r="H9871" t="s">
        <v>4</v>
      </c>
      <c r="I9871">
        <v>2025</v>
      </c>
      <c r="J9871">
        <v>2050</v>
      </c>
      <c r="K9871">
        <v>35.190833749322799</v>
      </c>
    </row>
    <row r="9872" spans="5:11" x14ac:dyDescent="0.2">
      <c r="E9872" t="str">
        <f t="shared" si="154"/>
        <v>Services</v>
      </c>
      <c r="F9872" t="s">
        <v>91</v>
      </c>
      <c r="G9872" t="s">
        <v>39</v>
      </c>
      <c r="H9872" t="s">
        <v>4</v>
      </c>
      <c r="I9872">
        <v>2026</v>
      </c>
      <c r="J9872">
        <v>2048</v>
      </c>
      <c r="K9872">
        <v>35.633742945238097</v>
      </c>
    </row>
    <row r="9873" spans="5:11" x14ac:dyDescent="0.2">
      <c r="E9873" t="str">
        <f t="shared" si="154"/>
        <v>Services</v>
      </c>
      <c r="F9873" t="s">
        <v>91</v>
      </c>
      <c r="G9873" t="s">
        <v>39</v>
      </c>
      <c r="H9873" t="s">
        <v>4</v>
      </c>
      <c r="I9873">
        <v>2026</v>
      </c>
      <c r="J9873">
        <v>2049</v>
      </c>
      <c r="K9873">
        <v>35.730573189822103</v>
      </c>
    </row>
    <row r="9874" spans="5:11" x14ac:dyDescent="0.2">
      <c r="E9874" t="str">
        <f t="shared" si="154"/>
        <v>Services</v>
      </c>
      <c r="F9874" t="s">
        <v>91</v>
      </c>
      <c r="G9874" t="s">
        <v>39</v>
      </c>
      <c r="H9874" t="s">
        <v>4</v>
      </c>
      <c r="I9874">
        <v>2026</v>
      </c>
      <c r="J9874">
        <v>2050</v>
      </c>
      <c r="K9874">
        <v>36.032123244644097</v>
      </c>
    </row>
    <row r="9875" spans="5:11" x14ac:dyDescent="0.2">
      <c r="E9875" t="str">
        <f t="shared" si="154"/>
        <v>Services</v>
      </c>
      <c r="F9875" t="s">
        <v>91</v>
      </c>
      <c r="G9875" t="s">
        <v>39</v>
      </c>
      <c r="H9875" t="s">
        <v>4</v>
      </c>
      <c r="I9875">
        <v>2027</v>
      </c>
      <c r="J9875">
        <v>2048</v>
      </c>
      <c r="K9875">
        <v>36.827731789840698</v>
      </c>
    </row>
    <row r="9876" spans="5:11" x14ac:dyDescent="0.2">
      <c r="E9876" t="str">
        <f t="shared" si="154"/>
        <v>Services</v>
      </c>
      <c r="F9876" t="s">
        <v>91</v>
      </c>
      <c r="G9876" t="s">
        <v>39</v>
      </c>
      <c r="H9876" t="s">
        <v>4</v>
      </c>
      <c r="I9876">
        <v>2027</v>
      </c>
      <c r="J9876">
        <v>2049</v>
      </c>
      <c r="K9876">
        <v>36.673381754214603</v>
      </c>
    </row>
    <row r="9877" spans="5:11" x14ac:dyDescent="0.2">
      <c r="E9877" t="str">
        <f t="shared" si="154"/>
        <v>Services</v>
      </c>
      <c r="F9877" t="s">
        <v>91</v>
      </c>
      <c r="G9877" t="s">
        <v>39</v>
      </c>
      <c r="H9877" t="s">
        <v>4</v>
      </c>
      <c r="I9877">
        <v>2027</v>
      </c>
      <c r="J9877">
        <v>2050</v>
      </c>
      <c r="K9877">
        <v>36.9357716637859</v>
      </c>
    </row>
    <row r="9878" spans="5:11" x14ac:dyDescent="0.2">
      <c r="E9878" t="str">
        <f t="shared" si="154"/>
        <v>Services</v>
      </c>
      <c r="F9878" t="s">
        <v>91</v>
      </c>
      <c r="G9878" t="s">
        <v>39</v>
      </c>
      <c r="H9878" t="s">
        <v>4</v>
      </c>
      <c r="I9878">
        <v>2028</v>
      </c>
      <c r="J9878">
        <v>2048</v>
      </c>
      <c r="K9878">
        <v>38.1567695971017</v>
      </c>
    </row>
    <row r="9879" spans="5:11" x14ac:dyDescent="0.2">
      <c r="E9879" t="str">
        <f t="shared" si="154"/>
        <v>Services</v>
      </c>
      <c r="F9879" t="s">
        <v>91</v>
      </c>
      <c r="G9879" t="s">
        <v>39</v>
      </c>
      <c r="H9879" t="s">
        <v>4</v>
      </c>
      <c r="I9879">
        <v>2028</v>
      </c>
      <c r="J9879">
        <v>2049</v>
      </c>
      <c r="K9879">
        <v>37.678672799756001</v>
      </c>
    </row>
    <row r="9880" spans="5:11" x14ac:dyDescent="0.2">
      <c r="E9880" t="str">
        <f t="shared" si="154"/>
        <v>Services</v>
      </c>
      <c r="F9880" t="s">
        <v>91</v>
      </c>
      <c r="G9880" t="s">
        <v>39</v>
      </c>
      <c r="H9880" t="s">
        <v>4</v>
      </c>
      <c r="I9880">
        <v>2028</v>
      </c>
      <c r="J9880">
        <v>2050</v>
      </c>
      <c r="K9880">
        <v>37.882902262503002</v>
      </c>
    </row>
    <row r="9881" spans="5:11" x14ac:dyDescent="0.2">
      <c r="E9881" t="str">
        <f t="shared" si="154"/>
        <v>Services</v>
      </c>
      <c r="F9881" t="s">
        <v>91</v>
      </c>
      <c r="G9881" t="s">
        <v>39</v>
      </c>
      <c r="H9881" t="s">
        <v>4</v>
      </c>
      <c r="I9881">
        <v>2029</v>
      </c>
      <c r="J9881">
        <v>2048</v>
      </c>
      <c r="K9881">
        <v>39.7490156649976</v>
      </c>
    </row>
    <row r="9882" spans="5:11" x14ac:dyDescent="0.2">
      <c r="E9882" t="str">
        <f t="shared" si="154"/>
        <v>Services</v>
      </c>
      <c r="F9882" t="s">
        <v>91</v>
      </c>
      <c r="G9882" t="s">
        <v>39</v>
      </c>
      <c r="H9882" t="s">
        <v>4</v>
      </c>
      <c r="I9882">
        <v>2029</v>
      </c>
      <c r="J9882">
        <v>2049</v>
      </c>
      <c r="K9882">
        <v>38.887688149069199</v>
      </c>
    </row>
    <row r="9883" spans="5:11" x14ac:dyDescent="0.2">
      <c r="E9883" t="str">
        <f t="shared" si="154"/>
        <v>Services</v>
      </c>
      <c r="F9883" t="s">
        <v>91</v>
      </c>
      <c r="G9883" t="s">
        <v>39</v>
      </c>
      <c r="H9883" t="s">
        <v>4</v>
      </c>
      <c r="I9883">
        <v>2029</v>
      </c>
      <c r="J9883">
        <v>2050</v>
      </c>
      <c r="K9883">
        <v>39.027197368091798</v>
      </c>
    </row>
    <row r="9884" spans="5:11" x14ac:dyDescent="0.2">
      <c r="E9884" t="str">
        <f t="shared" si="154"/>
        <v>Services</v>
      </c>
      <c r="F9884" t="s">
        <v>91</v>
      </c>
      <c r="G9884" t="s">
        <v>39</v>
      </c>
      <c r="H9884" t="s">
        <v>4</v>
      </c>
      <c r="I9884">
        <v>2030</v>
      </c>
      <c r="J9884">
        <v>2048</v>
      </c>
      <c r="K9884">
        <v>41.692489731529903</v>
      </c>
    </row>
    <row r="9885" spans="5:11" x14ac:dyDescent="0.2">
      <c r="E9885" t="str">
        <f t="shared" si="154"/>
        <v>Services</v>
      </c>
      <c r="F9885" t="s">
        <v>91</v>
      </c>
      <c r="G9885" t="s">
        <v>39</v>
      </c>
      <c r="H9885" t="s">
        <v>4</v>
      </c>
      <c r="I9885">
        <v>2030</v>
      </c>
      <c r="J9885">
        <v>2049</v>
      </c>
      <c r="K9885">
        <v>40.506439337731301</v>
      </c>
    </row>
    <row r="9886" spans="5:11" x14ac:dyDescent="0.2">
      <c r="E9886" t="str">
        <f t="shared" si="154"/>
        <v>Services</v>
      </c>
      <c r="F9886" t="s">
        <v>91</v>
      </c>
      <c r="G9886" t="s">
        <v>39</v>
      </c>
      <c r="H9886" t="s">
        <v>4</v>
      </c>
      <c r="I9886">
        <v>2030</v>
      </c>
      <c r="J9886">
        <v>2050</v>
      </c>
      <c r="K9886">
        <v>40.552902165815198</v>
      </c>
    </row>
    <row r="9887" spans="5:11" x14ac:dyDescent="0.2">
      <c r="E9887" t="str">
        <f t="shared" si="154"/>
        <v>Services</v>
      </c>
      <c r="F9887" t="s">
        <v>91</v>
      </c>
      <c r="G9887" t="s">
        <v>39</v>
      </c>
      <c r="H9887" t="s">
        <v>4</v>
      </c>
      <c r="I9887">
        <v>2031</v>
      </c>
      <c r="J9887">
        <v>2048</v>
      </c>
      <c r="K9887">
        <v>44.4261562469189</v>
      </c>
    </row>
    <row r="9888" spans="5:11" x14ac:dyDescent="0.2">
      <c r="E9888" t="str">
        <f t="shared" si="154"/>
        <v>Services</v>
      </c>
      <c r="F9888" t="s">
        <v>91</v>
      </c>
      <c r="G9888" t="s">
        <v>39</v>
      </c>
      <c r="H9888" t="s">
        <v>4</v>
      </c>
      <c r="I9888">
        <v>2031</v>
      </c>
      <c r="J9888">
        <v>2049</v>
      </c>
      <c r="K9888">
        <v>42.899974075120703</v>
      </c>
    </row>
    <row r="9889" spans="5:11" x14ac:dyDescent="0.2">
      <c r="E9889" t="str">
        <f t="shared" si="154"/>
        <v>Services</v>
      </c>
      <c r="F9889" t="s">
        <v>91</v>
      </c>
      <c r="G9889" t="s">
        <v>39</v>
      </c>
      <c r="H9889" t="s">
        <v>4</v>
      </c>
      <c r="I9889">
        <v>2031</v>
      </c>
      <c r="J9889">
        <v>2050</v>
      </c>
      <c r="K9889">
        <v>42.818834282617999</v>
      </c>
    </row>
    <row r="9890" spans="5:11" x14ac:dyDescent="0.2">
      <c r="E9890" t="str">
        <f t="shared" si="154"/>
        <v>Services</v>
      </c>
      <c r="F9890" t="s">
        <v>91</v>
      </c>
      <c r="G9890" t="s">
        <v>39</v>
      </c>
      <c r="H9890" t="s">
        <v>4</v>
      </c>
      <c r="I9890">
        <v>2032</v>
      </c>
      <c r="J9890">
        <v>2048</v>
      </c>
      <c r="K9890">
        <v>47.448888311761699</v>
      </c>
    </row>
    <row r="9891" spans="5:11" x14ac:dyDescent="0.2">
      <c r="E9891" t="str">
        <f t="shared" si="154"/>
        <v>Services</v>
      </c>
      <c r="F9891" t="s">
        <v>91</v>
      </c>
      <c r="G9891" t="s">
        <v>39</v>
      </c>
      <c r="H9891" t="s">
        <v>4</v>
      </c>
      <c r="I9891">
        <v>2032</v>
      </c>
      <c r="J9891">
        <v>2049</v>
      </c>
      <c r="K9891">
        <v>45.635644991797903</v>
      </c>
    </row>
    <row r="9892" spans="5:11" x14ac:dyDescent="0.2">
      <c r="E9892" t="str">
        <f t="shared" si="154"/>
        <v>Services</v>
      </c>
      <c r="F9892" t="s">
        <v>91</v>
      </c>
      <c r="G9892" t="s">
        <v>39</v>
      </c>
      <c r="H9892" t="s">
        <v>4</v>
      </c>
      <c r="I9892">
        <v>2032</v>
      </c>
      <c r="J9892">
        <v>2050</v>
      </c>
      <c r="K9892">
        <v>45.450456608040497</v>
      </c>
    </row>
    <row r="9893" spans="5:11" x14ac:dyDescent="0.2">
      <c r="E9893" t="str">
        <f t="shared" si="154"/>
        <v>Services</v>
      </c>
      <c r="F9893" t="s">
        <v>91</v>
      </c>
      <c r="G9893" t="s">
        <v>39</v>
      </c>
      <c r="H9893" t="s">
        <v>4</v>
      </c>
      <c r="I9893">
        <v>2033</v>
      </c>
      <c r="J9893">
        <v>2048</v>
      </c>
      <c r="K9893">
        <v>50.686411150422103</v>
      </c>
    </row>
    <row r="9894" spans="5:11" x14ac:dyDescent="0.2">
      <c r="E9894" t="str">
        <f t="shared" si="154"/>
        <v>Services</v>
      </c>
      <c r="F9894" t="s">
        <v>91</v>
      </c>
      <c r="G9894" t="s">
        <v>39</v>
      </c>
      <c r="H9894" t="s">
        <v>4</v>
      </c>
      <c r="I9894">
        <v>2033</v>
      </c>
      <c r="J9894">
        <v>2049</v>
      </c>
      <c r="K9894">
        <v>48.752790502665199</v>
      </c>
    </row>
    <row r="9895" spans="5:11" x14ac:dyDescent="0.2">
      <c r="E9895" t="str">
        <f t="shared" si="154"/>
        <v>Services</v>
      </c>
      <c r="F9895" t="s">
        <v>91</v>
      </c>
      <c r="G9895" t="s">
        <v>39</v>
      </c>
      <c r="H9895" t="s">
        <v>4</v>
      </c>
      <c r="I9895">
        <v>2033</v>
      </c>
      <c r="J9895">
        <v>2050</v>
      </c>
      <c r="K9895">
        <v>48.463506748035996</v>
      </c>
    </row>
    <row r="9896" spans="5:11" x14ac:dyDescent="0.2">
      <c r="E9896" t="str">
        <f t="shared" si="154"/>
        <v>Services</v>
      </c>
      <c r="F9896" t="s">
        <v>91</v>
      </c>
      <c r="G9896" t="s">
        <v>39</v>
      </c>
      <c r="H9896" t="s">
        <v>4</v>
      </c>
      <c r="I9896">
        <v>2034</v>
      </c>
      <c r="J9896">
        <v>2048</v>
      </c>
      <c r="K9896">
        <v>54.388746911137098</v>
      </c>
    </row>
    <row r="9897" spans="5:11" x14ac:dyDescent="0.2">
      <c r="E9897" t="str">
        <f t="shared" si="154"/>
        <v>Services</v>
      </c>
      <c r="F9897" t="s">
        <v>91</v>
      </c>
      <c r="G9897" t="s">
        <v>39</v>
      </c>
      <c r="H9897" t="s">
        <v>4</v>
      </c>
      <c r="I9897">
        <v>2034</v>
      </c>
      <c r="J9897">
        <v>2049</v>
      </c>
      <c r="K9897">
        <v>52.271127744448002</v>
      </c>
    </row>
    <row r="9898" spans="5:11" x14ac:dyDescent="0.2">
      <c r="E9898" t="str">
        <f t="shared" si="154"/>
        <v>Services</v>
      </c>
      <c r="F9898" t="s">
        <v>91</v>
      </c>
      <c r="G9898" t="s">
        <v>39</v>
      </c>
      <c r="H9898" t="s">
        <v>4</v>
      </c>
      <c r="I9898">
        <v>2034</v>
      </c>
      <c r="J9898">
        <v>2050</v>
      </c>
      <c r="K9898">
        <v>51.849165617334897</v>
      </c>
    </row>
    <row r="9899" spans="5:11" x14ac:dyDescent="0.2">
      <c r="E9899" t="str">
        <f t="shared" si="154"/>
        <v>Services</v>
      </c>
      <c r="F9899" t="s">
        <v>91</v>
      </c>
      <c r="G9899" t="s">
        <v>39</v>
      </c>
      <c r="H9899" t="s">
        <v>4</v>
      </c>
      <c r="I9899">
        <v>2035</v>
      </c>
      <c r="J9899">
        <v>2048</v>
      </c>
      <c r="K9899">
        <v>58.291631935144402</v>
      </c>
    </row>
    <row r="9900" spans="5:11" x14ac:dyDescent="0.2">
      <c r="E9900" t="str">
        <f t="shared" si="154"/>
        <v>Services</v>
      </c>
      <c r="F9900" t="s">
        <v>91</v>
      </c>
      <c r="G9900" t="s">
        <v>39</v>
      </c>
      <c r="H9900" t="s">
        <v>4</v>
      </c>
      <c r="I9900">
        <v>2035</v>
      </c>
      <c r="J9900">
        <v>2049</v>
      </c>
      <c r="K9900">
        <v>56.1678567464404</v>
      </c>
    </row>
    <row r="9901" spans="5:11" x14ac:dyDescent="0.2">
      <c r="E9901" t="str">
        <f t="shared" si="154"/>
        <v>Services</v>
      </c>
      <c r="F9901" t="s">
        <v>91</v>
      </c>
      <c r="G9901" t="s">
        <v>39</v>
      </c>
      <c r="H9901" t="s">
        <v>4</v>
      </c>
      <c r="I9901">
        <v>2035</v>
      </c>
      <c r="J9901">
        <v>2050</v>
      </c>
      <c r="K9901">
        <v>55.6306753800731</v>
      </c>
    </row>
    <row r="9902" spans="5:11" x14ac:dyDescent="0.2">
      <c r="E9902" t="str">
        <f t="shared" si="154"/>
        <v>Services</v>
      </c>
      <c r="F9902" t="s">
        <v>91</v>
      </c>
      <c r="G9902" t="s">
        <v>39</v>
      </c>
      <c r="H9902" t="s">
        <v>4</v>
      </c>
      <c r="I9902">
        <v>2036</v>
      </c>
      <c r="J9902">
        <v>2048</v>
      </c>
      <c r="K9902">
        <v>62.574779028278897</v>
      </c>
    </row>
    <row r="9903" spans="5:11" x14ac:dyDescent="0.2">
      <c r="E9903" t="str">
        <f t="shared" si="154"/>
        <v>Services</v>
      </c>
      <c r="F9903" t="s">
        <v>91</v>
      </c>
      <c r="G9903" t="s">
        <v>39</v>
      </c>
      <c r="H9903" t="s">
        <v>4</v>
      </c>
      <c r="I9903">
        <v>2036</v>
      </c>
      <c r="J9903">
        <v>2049</v>
      </c>
      <c r="K9903">
        <v>60.451460334509903</v>
      </c>
    </row>
    <row r="9904" spans="5:11" x14ac:dyDescent="0.2">
      <c r="E9904" t="str">
        <f t="shared" si="154"/>
        <v>Services</v>
      </c>
      <c r="F9904" t="s">
        <v>91</v>
      </c>
      <c r="G9904" t="s">
        <v>39</v>
      </c>
      <c r="H9904" t="s">
        <v>4</v>
      </c>
      <c r="I9904">
        <v>2036</v>
      </c>
      <c r="J9904">
        <v>2050</v>
      </c>
      <c r="K9904">
        <v>59.816593623283801</v>
      </c>
    </row>
    <row r="9905" spans="5:11" x14ac:dyDescent="0.2">
      <c r="E9905" t="str">
        <f t="shared" si="154"/>
        <v>Services</v>
      </c>
      <c r="F9905" t="s">
        <v>91</v>
      </c>
      <c r="G9905" t="s">
        <v>39</v>
      </c>
      <c r="H9905" t="s">
        <v>4</v>
      </c>
      <c r="I9905">
        <v>2037</v>
      </c>
      <c r="J9905">
        <v>2048</v>
      </c>
      <c r="K9905">
        <v>67.3810405209572</v>
      </c>
    </row>
    <row r="9906" spans="5:11" x14ac:dyDescent="0.2">
      <c r="E9906" t="str">
        <f t="shared" si="154"/>
        <v>Services</v>
      </c>
      <c r="F9906" t="s">
        <v>91</v>
      </c>
      <c r="G9906" t="s">
        <v>39</v>
      </c>
      <c r="H9906" t="s">
        <v>4</v>
      </c>
      <c r="I9906">
        <v>2037</v>
      </c>
      <c r="J9906">
        <v>2049</v>
      </c>
      <c r="K9906">
        <v>65.320184934624905</v>
      </c>
    </row>
    <row r="9907" spans="5:11" x14ac:dyDescent="0.2">
      <c r="E9907" t="str">
        <f t="shared" si="154"/>
        <v>Services</v>
      </c>
      <c r="F9907" t="s">
        <v>91</v>
      </c>
      <c r="G9907" t="s">
        <v>39</v>
      </c>
      <c r="H9907" t="s">
        <v>4</v>
      </c>
      <c r="I9907">
        <v>2037</v>
      </c>
      <c r="J9907">
        <v>2050</v>
      </c>
      <c r="K9907">
        <v>64.605904642438503</v>
      </c>
    </row>
    <row r="9908" spans="5:11" x14ac:dyDescent="0.2">
      <c r="E9908" t="str">
        <f t="shared" si="154"/>
        <v>Services</v>
      </c>
      <c r="F9908" t="s">
        <v>91</v>
      </c>
      <c r="G9908" t="s">
        <v>39</v>
      </c>
      <c r="H9908" t="s">
        <v>4</v>
      </c>
      <c r="I9908">
        <v>2038</v>
      </c>
      <c r="J9908">
        <v>2048</v>
      </c>
      <c r="K9908">
        <v>72.501802466955198</v>
      </c>
    </row>
    <row r="9909" spans="5:11" x14ac:dyDescent="0.2">
      <c r="E9909" t="str">
        <f t="shared" si="154"/>
        <v>Services</v>
      </c>
      <c r="F9909" t="s">
        <v>91</v>
      </c>
      <c r="G9909" t="s">
        <v>39</v>
      </c>
      <c r="H9909" t="s">
        <v>4</v>
      </c>
      <c r="I9909">
        <v>2038</v>
      </c>
      <c r="J9909">
        <v>2049</v>
      </c>
      <c r="K9909">
        <v>70.5590170464951</v>
      </c>
    </row>
    <row r="9910" spans="5:11" x14ac:dyDescent="0.2">
      <c r="E9910" t="str">
        <f t="shared" si="154"/>
        <v>Services</v>
      </c>
      <c r="F9910" t="s">
        <v>91</v>
      </c>
      <c r="G9910" t="s">
        <v>39</v>
      </c>
      <c r="H9910" t="s">
        <v>4</v>
      </c>
      <c r="I9910">
        <v>2038</v>
      </c>
      <c r="J9910">
        <v>2050</v>
      </c>
      <c r="K9910">
        <v>69.789397422146095</v>
      </c>
    </row>
    <row r="9911" spans="5:11" x14ac:dyDescent="0.2">
      <c r="E9911" t="str">
        <f t="shared" si="154"/>
        <v>Services</v>
      </c>
      <c r="F9911" t="s">
        <v>91</v>
      </c>
      <c r="G9911" t="s">
        <v>39</v>
      </c>
      <c r="H9911" t="s">
        <v>4</v>
      </c>
      <c r="I9911">
        <v>2039</v>
      </c>
      <c r="J9911">
        <v>2048</v>
      </c>
      <c r="K9911">
        <v>77.5698586169094</v>
      </c>
    </row>
    <row r="9912" spans="5:11" x14ac:dyDescent="0.2">
      <c r="E9912" t="str">
        <f t="shared" si="154"/>
        <v>Services</v>
      </c>
      <c r="F9912" t="s">
        <v>91</v>
      </c>
      <c r="G9912" t="s">
        <v>39</v>
      </c>
      <c r="H9912" t="s">
        <v>4</v>
      </c>
      <c r="I9912">
        <v>2039</v>
      </c>
      <c r="J9912">
        <v>2049</v>
      </c>
      <c r="K9912">
        <v>75.867602033374297</v>
      </c>
    </row>
    <row r="9913" spans="5:11" x14ac:dyDescent="0.2">
      <c r="E9913" t="str">
        <f t="shared" si="154"/>
        <v>Services</v>
      </c>
      <c r="F9913" t="s">
        <v>91</v>
      </c>
      <c r="G9913" t="s">
        <v>39</v>
      </c>
      <c r="H9913" t="s">
        <v>4</v>
      </c>
      <c r="I9913">
        <v>2039</v>
      </c>
      <c r="J9913">
        <v>2050</v>
      </c>
      <c r="K9913">
        <v>75.010018680444901</v>
      </c>
    </row>
    <row r="9914" spans="5:11" x14ac:dyDescent="0.2">
      <c r="E9914" t="str">
        <f t="shared" si="154"/>
        <v>Services</v>
      </c>
      <c r="F9914" t="s">
        <v>91</v>
      </c>
      <c r="G9914" t="s">
        <v>39</v>
      </c>
      <c r="H9914" t="s">
        <v>4</v>
      </c>
      <c r="I9914">
        <v>2040</v>
      </c>
      <c r="J9914">
        <v>2048</v>
      </c>
      <c r="K9914">
        <v>82.989529152503906</v>
      </c>
    </row>
    <row r="9915" spans="5:11" x14ac:dyDescent="0.2">
      <c r="E9915" t="str">
        <f t="shared" si="154"/>
        <v>Services</v>
      </c>
      <c r="F9915" t="s">
        <v>91</v>
      </c>
      <c r="G9915" t="s">
        <v>39</v>
      </c>
      <c r="H9915" t="s">
        <v>4</v>
      </c>
      <c r="I9915">
        <v>2040</v>
      </c>
      <c r="J9915">
        <v>2049</v>
      </c>
      <c r="K9915">
        <v>81.568677882570697</v>
      </c>
    </row>
    <row r="9916" spans="5:11" x14ac:dyDescent="0.2">
      <c r="E9916" t="str">
        <f t="shared" si="154"/>
        <v>Services</v>
      </c>
      <c r="F9916" t="s">
        <v>91</v>
      </c>
      <c r="G9916" t="s">
        <v>39</v>
      </c>
      <c r="H9916" t="s">
        <v>4</v>
      </c>
      <c r="I9916">
        <v>2040</v>
      </c>
      <c r="J9916">
        <v>2050</v>
      </c>
      <c r="K9916">
        <v>80.632596962137796</v>
      </c>
    </row>
    <row r="9917" spans="5:11" x14ac:dyDescent="0.2">
      <c r="E9917" t="str">
        <f t="shared" si="154"/>
        <v>Services</v>
      </c>
      <c r="F9917" t="s">
        <v>91</v>
      </c>
      <c r="G9917" t="s">
        <v>39</v>
      </c>
      <c r="H9917" t="s">
        <v>4</v>
      </c>
      <c r="I9917">
        <v>2041</v>
      </c>
      <c r="J9917">
        <v>2048</v>
      </c>
      <c r="K9917">
        <v>88.503126125626096</v>
      </c>
    </row>
    <row r="9918" spans="5:11" x14ac:dyDescent="0.2">
      <c r="E9918" t="str">
        <f t="shared" si="154"/>
        <v>Services</v>
      </c>
      <c r="F9918" t="s">
        <v>91</v>
      </c>
      <c r="G9918" t="s">
        <v>39</v>
      </c>
      <c r="H9918" t="s">
        <v>4</v>
      </c>
      <c r="I9918">
        <v>2041</v>
      </c>
      <c r="J9918">
        <v>2049</v>
      </c>
      <c r="K9918">
        <v>87.331408059164701</v>
      </c>
    </row>
    <row r="9919" spans="5:11" x14ac:dyDescent="0.2">
      <c r="E9919" t="str">
        <f t="shared" si="154"/>
        <v>Services</v>
      </c>
      <c r="F9919" t="s">
        <v>91</v>
      </c>
      <c r="G9919" t="s">
        <v>39</v>
      </c>
      <c r="H9919" t="s">
        <v>4</v>
      </c>
      <c r="I9919">
        <v>2041</v>
      </c>
      <c r="J9919">
        <v>2050</v>
      </c>
      <c r="K9919">
        <v>86.304348125833997</v>
      </c>
    </row>
    <row r="9920" spans="5:11" x14ac:dyDescent="0.2">
      <c r="E9920" t="str">
        <f t="shared" si="154"/>
        <v>Services</v>
      </c>
      <c r="F9920" t="s">
        <v>91</v>
      </c>
      <c r="G9920" t="s">
        <v>39</v>
      </c>
      <c r="H9920" t="s">
        <v>4</v>
      </c>
      <c r="I9920">
        <v>2042</v>
      </c>
      <c r="J9920">
        <v>2048</v>
      </c>
      <c r="K9920">
        <v>94.211649455796802</v>
      </c>
    </row>
    <row r="9921" spans="5:11" x14ac:dyDescent="0.2">
      <c r="E9921" t="str">
        <f t="shared" si="154"/>
        <v>Services</v>
      </c>
      <c r="F9921" t="s">
        <v>91</v>
      </c>
      <c r="G9921" t="s">
        <v>39</v>
      </c>
      <c r="H9921" t="s">
        <v>4</v>
      </c>
      <c r="I9921">
        <v>2042</v>
      </c>
      <c r="J9921">
        <v>2049</v>
      </c>
      <c r="K9921">
        <v>93.253332196700896</v>
      </c>
    </row>
    <row r="9922" spans="5:11" x14ac:dyDescent="0.2">
      <c r="E9922" t="str">
        <f t="shared" si="154"/>
        <v>Services</v>
      </c>
      <c r="F9922" t="s">
        <v>91</v>
      </c>
      <c r="G9922" t="s">
        <v>39</v>
      </c>
      <c r="H9922" t="s">
        <v>4</v>
      </c>
      <c r="I9922">
        <v>2042</v>
      </c>
      <c r="J9922">
        <v>2050</v>
      </c>
      <c r="K9922">
        <v>92.130872031755899</v>
      </c>
    </row>
    <row r="9923" spans="5:11" x14ac:dyDescent="0.2">
      <c r="E9923" t="str">
        <f t="shared" ref="E9923:E9986" si="155">VLOOKUP(F9923,$A$2:$B$53,2,)</f>
        <v>Services</v>
      </c>
      <c r="F9923" t="s">
        <v>91</v>
      </c>
      <c r="G9923" t="s">
        <v>39</v>
      </c>
      <c r="H9923" t="s">
        <v>4</v>
      </c>
      <c r="I9923">
        <v>2043</v>
      </c>
      <c r="J9923">
        <v>2048</v>
      </c>
      <c r="K9923">
        <v>99.869981440565098</v>
      </c>
    </row>
    <row r="9924" spans="5:11" x14ac:dyDescent="0.2">
      <c r="E9924" t="str">
        <f t="shared" si="155"/>
        <v>Services</v>
      </c>
      <c r="F9924" t="s">
        <v>91</v>
      </c>
      <c r="G9924" t="s">
        <v>39</v>
      </c>
      <c r="H9924" t="s">
        <v>4</v>
      </c>
      <c r="I9924">
        <v>2043</v>
      </c>
      <c r="J9924">
        <v>2049</v>
      </c>
      <c r="K9924">
        <v>99.083862780690495</v>
      </c>
    </row>
    <row r="9925" spans="5:11" x14ac:dyDescent="0.2">
      <c r="E9925" t="str">
        <f t="shared" si="155"/>
        <v>Services</v>
      </c>
      <c r="F9925" t="s">
        <v>91</v>
      </c>
      <c r="G9925" t="s">
        <v>39</v>
      </c>
      <c r="H9925" t="s">
        <v>4</v>
      </c>
      <c r="I9925">
        <v>2043</v>
      </c>
      <c r="J9925">
        <v>2050</v>
      </c>
      <c r="K9925">
        <v>97.925800923889895</v>
      </c>
    </row>
    <row r="9926" spans="5:11" x14ac:dyDescent="0.2">
      <c r="E9926" t="str">
        <f t="shared" si="155"/>
        <v>Services</v>
      </c>
      <c r="F9926" t="s">
        <v>91</v>
      </c>
      <c r="G9926" t="s">
        <v>39</v>
      </c>
      <c r="H9926" t="s">
        <v>4</v>
      </c>
      <c r="I9926">
        <v>2044</v>
      </c>
      <c r="J9926">
        <v>2048</v>
      </c>
      <c r="K9926">
        <v>105.67082167025499</v>
      </c>
    </row>
    <row r="9927" spans="5:11" x14ac:dyDescent="0.2">
      <c r="E9927" t="str">
        <f t="shared" si="155"/>
        <v>Services</v>
      </c>
      <c r="F9927" t="s">
        <v>91</v>
      </c>
      <c r="G9927" t="s">
        <v>39</v>
      </c>
      <c r="H9927" t="s">
        <v>4</v>
      </c>
      <c r="I9927">
        <v>2044</v>
      </c>
      <c r="J9927">
        <v>2049</v>
      </c>
      <c r="K9927">
        <v>105.051433219884</v>
      </c>
    </row>
    <row r="9928" spans="5:11" x14ac:dyDescent="0.2">
      <c r="E9928" t="str">
        <f t="shared" si="155"/>
        <v>Services</v>
      </c>
      <c r="F9928" t="s">
        <v>91</v>
      </c>
      <c r="G9928" t="s">
        <v>39</v>
      </c>
      <c r="H9928" t="s">
        <v>4</v>
      </c>
      <c r="I9928">
        <v>2044</v>
      </c>
      <c r="J9928">
        <v>2050</v>
      </c>
      <c r="K9928">
        <v>103.86309197772999</v>
      </c>
    </row>
    <row r="9929" spans="5:11" x14ac:dyDescent="0.2">
      <c r="E9929" t="str">
        <f t="shared" si="155"/>
        <v>Services</v>
      </c>
      <c r="F9929" t="s">
        <v>91</v>
      </c>
      <c r="G9929" t="s">
        <v>39</v>
      </c>
      <c r="H9929" t="s">
        <v>4</v>
      </c>
      <c r="I9929">
        <v>2045</v>
      </c>
      <c r="J9929">
        <v>2048</v>
      </c>
      <c r="K9929">
        <v>111.715708022039</v>
      </c>
    </row>
    <row r="9930" spans="5:11" x14ac:dyDescent="0.2">
      <c r="E9930" t="str">
        <f t="shared" si="155"/>
        <v>Services</v>
      </c>
      <c r="F9930" t="s">
        <v>91</v>
      </c>
      <c r="G9930" t="s">
        <v>39</v>
      </c>
      <c r="H9930" t="s">
        <v>4</v>
      </c>
      <c r="I9930">
        <v>2045</v>
      </c>
      <c r="J9930">
        <v>2049</v>
      </c>
      <c r="K9930">
        <v>111.289336146701</v>
      </c>
    </row>
    <row r="9931" spans="5:11" x14ac:dyDescent="0.2">
      <c r="E9931" t="str">
        <f t="shared" si="155"/>
        <v>Services</v>
      </c>
      <c r="F9931" t="s">
        <v>91</v>
      </c>
      <c r="G9931" t="s">
        <v>39</v>
      </c>
      <c r="H9931" t="s">
        <v>4</v>
      </c>
      <c r="I9931">
        <v>2045</v>
      </c>
      <c r="J9931">
        <v>2050</v>
      </c>
      <c r="K9931">
        <v>110.06919326788299</v>
      </c>
    </row>
    <row r="9932" spans="5:11" x14ac:dyDescent="0.2">
      <c r="E9932" t="str">
        <f t="shared" si="155"/>
        <v>Services</v>
      </c>
      <c r="F9932" t="s">
        <v>91</v>
      </c>
      <c r="G9932" t="s">
        <v>39</v>
      </c>
      <c r="H9932" t="s">
        <v>4</v>
      </c>
      <c r="I9932">
        <v>2046</v>
      </c>
      <c r="J9932">
        <v>2048</v>
      </c>
      <c r="K9932">
        <v>117.891362828924</v>
      </c>
    </row>
    <row r="9933" spans="5:11" x14ac:dyDescent="0.2">
      <c r="E9933" t="str">
        <f t="shared" si="155"/>
        <v>Services</v>
      </c>
      <c r="F9933" t="s">
        <v>91</v>
      </c>
      <c r="G9933" t="s">
        <v>39</v>
      </c>
      <c r="H9933" t="s">
        <v>4</v>
      </c>
      <c r="I9933">
        <v>2046</v>
      </c>
      <c r="J9933">
        <v>2049</v>
      </c>
      <c r="K9933">
        <v>117.72146655678</v>
      </c>
    </row>
    <row r="9934" spans="5:11" x14ac:dyDescent="0.2">
      <c r="E9934" t="str">
        <f t="shared" si="155"/>
        <v>Services</v>
      </c>
      <c r="F9934" t="s">
        <v>91</v>
      </c>
      <c r="G9934" t="s">
        <v>39</v>
      </c>
      <c r="H9934" t="s">
        <v>4</v>
      </c>
      <c r="I9934">
        <v>2046</v>
      </c>
      <c r="J9934">
        <v>2050</v>
      </c>
      <c r="K9934">
        <v>116.50332417333099</v>
      </c>
    </row>
    <row r="9935" spans="5:11" x14ac:dyDescent="0.2">
      <c r="E9935" t="str">
        <f t="shared" si="155"/>
        <v>Services</v>
      </c>
      <c r="F9935" t="s">
        <v>91</v>
      </c>
      <c r="G9935" t="s">
        <v>39</v>
      </c>
      <c r="H9935" t="s">
        <v>4</v>
      </c>
      <c r="I9935">
        <v>2047</v>
      </c>
      <c r="J9935">
        <v>2048</v>
      </c>
      <c r="K9935">
        <v>124.181691202511</v>
      </c>
    </row>
    <row r="9936" spans="5:11" x14ac:dyDescent="0.2">
      <c r="E9936" t="str">
        <f t="shared" si="155"/>
        <v>Services</v>
      </c>
      <c r="F9936" t="s">
        <v>91</v>
      </c>
      <c r="G9936" t="s">
        <v>39</v>
      </c>
      <c r="H9936" t="s">
        <v>4</v>
      </c>
      <c r="I9936">
        <v>2047</v>
      </c>
      <c r="J9936">
        <v>2049</v>
      </c>
      <c r="K9936">
        <v>124.423189778121</v>
      </c>
    </row>
    <row r="9937" spans="5:11" x14ac:dyDescent="0.2">
      <c r="E9937" t="str">
        <f t="shared" si="155"/>
        <v>Services</v>
      </c>
      <c r="F9937" t="s">
        <v>91</v>
      </c>
      <c r="G9937" t="s">
        <v>39</v>
      </c>
      <c r="H9937" t="s">
        <v>4</v>
      </c>
      <c r="I9937">
        <v>2047</v>
      </c>
      <c r="J9937">
        <v>2050</v>
      </c>
      <c r="K9937">
        <v>123.196504570587</v>
      </c>
    </row>
    <row r="9938" spans="5:11" x14ac:dyDescent="0.2">
      <c r="E9938" t="str">
        <f t="shared" si="155"/>
        <v>Services</v>
      </c>
      <c r="F9938" t="s">
        <v>91</v>
      </c>
      <c r="G9938" t="s">
        <v>39</v>
      </c>
      <c r="H9938" t="s">
        <v>4</v>
      </c>
      <c r="I9938">
        <v>2048</v>
      </c>
      <c r="J9938">
        <v>2048</v>
      </c>
      <c r="K9938">
        <v>130.28734186112601</v>
      </c>
    </row>
    <row r="9939" spans="5:11" x14ac:dyDescent="0.2">
      <c r="E9939" t="str">
        <f t="shared" si="155"/>
        <v>Services</v>
      </c>
      <c r="F9939" t="s">
        <v>91</v>
      </c>
      <c r="G9939" t="s">
        <v>39</v>
      </c>
      <c r="H9939" t="s">
        <v>4</v>
      </c>
      <c r="I9939">
        <v>2048</v>
      </c>
      <c r="J9939">
        <v>2049</v>
      </c>
      <c r="K9939">
        <v>131.01097720350299</v>
      </c>
    </row>
    <row r="9940" spans="5:11" x14ac:dyDescent="0.2">
      <c r="E9940" t="str">
        <f t="shared" si="155"/>
        <v>Services</v>
      </c>
      <c r="F9940" t="s">
        <v>91</v>
      </c>
      <c r="G9940" t="s">
        <v>39</v>
      </c>
      <c r="H9940" t="s">
        <v>4</v>
      </c>
      <c r="I9940">
        <v>2048</v>
      </c>
      <c r="J9940">
        <v>2050</v>
      </c>
      <c r="K9940">
        <v>129.74756588412501</v>
      </c>
    </row>
    <row r="9941" spans="5:11" x14ac:dyDescent="0.2">
      <c r="E9941" t="str">
        <f t="shared" si="155"/>
        <v>Services</v>
      </c>
      <c r="F9941" t="s">
        <v>91</v>
      </c>
      <c r="G9941" t="s">
        <v>39</v>
      </c>
      <c r="H9941" t="s">
        <v>4</v>
      </c>
      <c r="I9941">
        <v>2049</v>
      </c>
      <c r="J9941">
        <v>2048</v>
      </c>
      <c r="K9941">
        <v>136.55901568200801</v>
      </c>
    </row>
    <row r="9942" spans="5:11" x14ac:dyDescent="0.2">
      <c r="E9942" t="str">
        <f t="shared" si="155"/>
        <v>Services</v>
      </c>
      <c r="F9942" t="s">
        <v>91</v>
      </c>
      <c r="G9942" t="s">
        <v>39</v>
      </c>
      <c r="H9942" t="s">
        <v>4</v>
      </c>
      <c r="I9942">
        <v>2049</v>
      </c>
      <c r="J9942">
        <v>2049</v>
      </c>
      <c r="K9942">
        <v>137.89915322399</v>
      </c>
    </row>
    <row r="9943" spans="5:11" x14ac:dyDescent="0.2">
      <c r="E9943" t="str">
        <f t="shared" si="155"/>
        <v>Services</v>
      </c>
      <c r="F9943" t="s">
        <v>91</v>
      </c>
      <c r="G9943" t="s">
        <v>39</v>
      </c>
      <c r="H9943" t="s">
        <v>4</v>
      </c>
      <c r="I9943">
        <v>2049</v>
      </c>
      <c r="J9943">
        <v>2050</v>
      </c>
      <c r="K9943">
        <v>136.59938051990699</v>
      </c>
    </row>
    <row r="9944" spans="5:11" x14ac:dyDescent="0.2">
      <c r="E9944" t="str">
        <f t="shared" si="155"/>
        <v>Services</v>
      </c>
      <c r="F9944" t="s">
        <v>91</v>
      </c>
      <c r="G9944" t="s">
        <v>39</v>
      </c>
      <c r="H9944" t="s">
        <v>4</v>
      </c>
      <c r="I9944">
        <v>2050</v>
      </c>
      <c r="J9944">
        <v>2048</v>
      </c>
      <c r="K9944">
        <v>143.14380284460799</v>
      </c>
    </row>
    <row r="9945" spans="5:11" x14ac:dyDescent="0.2">
      <c r="E9945" t="str">
        <f t="shared" si="155"/>
        <v>Services</v>
      </c>
      <c r="F9945" t="s">
        <v>91</v>
      </c>
      <c r="G9945" t="s">
        <v>39</v>
      </c>
      <c r="H9945" t="s">
        <v>4</v>
      </c>
      <c r="I9945">
        <v>2050</v>
      </c>
      <c r="J9945">
        <v>2049</v>
      </c>
      <c r="K9945">
        <v>145.131223152833</v>
      </c>
    </row>
    <row r="9946" spans="5:11" x14ac:dyDescent="0.2">
      <c r="E9946" t="str">
        <f t="shared" si="155"/>
        <v>Services</v>
      </c>
      <c r="F9946" t="s">
        <v>91</v>
      </c>
      <c r="G9946" t="s">
        <v>39</v>
      </c>
      <c r="H9946" t="s">
        <v>4</v>
      </c>
      <c r="I9946">
        <v>2050</v>
      </c>
      <c r="J9946">
        <v>2050</v>
      </c>
      <c r="K9946">
        <v>143.806295394084</v>
      </c>
    </row>
    <row r="9947" spans="5:11" x14ac:dyDescent="0.2">
      <c r="E9947" t="str">
        <f t="shared" si="155"/>
        <v>Services</v>
      </c>
      <c r="F9947" t="s">
        <v>91</v>
      </c>
      <c r="G9947" t="s">
        <v>39</v>
      </c>
      <c r="H9947" t="s">
        <v>5</v>
      </c>
      <c r="I9947">
        <v>2012</v>
      </c>
      <c r="J9947">
        <v>2048</v>
      </c>
      <c r="K9947">
        <v>21.151207305916401</v>
      </c>
    </row>
    <row r="9948" spans="5:11" x14ac:dyDescent="0.2">
      <c r="E9948" t="str">
        <f t="shared" si="155"/>
        <v>Services</v>
      </c>
      <c r="F9948" t="s">
        <v>91</v>
      </c>
      <c r="G9948" t="s">
        <v>39</v>
      </c>
      <c r="H9948" t="s">
        <v>5</v>
      </c>
      <c r="I9948">
        <v>2012</v>
      </c>
      <c r="J9948">
        <v>2049</v>
      </c>
      <c r="K9948">
        <v>21.151207305916301</v>
      </c>
    </row>
    <row r="9949" spans="5:11" x14ac:dyDescent="0.2">
      <c r="E9949" t="str">
        <f t="shared" si="155"/>
        <v>Services</v>
      </c>
      <c r="F9949" t="s">
        <v>91</v>
      </c>
      <c r="G9949" t="s">
        <v>39</v>
      </c>
      <c r="H9949" t="s">
        <v>5</v>
      </c>
      <c r="I9949">
        <v>2012</v>
      </c>
      <c r="J9949">
        <v>2050</v>
      </c>
      <c r="K9949">
        <v>21.151207305916301</v>
      </c>
    </row>
    <row r="9950" spans="5:11" x14ac:dyDescent="0.2">
      <c r="E9950" t="str">
        <f t="shared" si="155"/>
        <v>Services</v>
      </c>
      <c r="F9950" t="s">
        <v>91</v>
      </c>
      <c r="G9950" t="s">
        <v>39</v>
      </c>
      <c r="H9950" t="s">
        <v>5</v>
      </c>
      <c r="I9950">
        <v>2013</v>
      </c>
      <c r="J9950">
        <v>2048</v>
      </c>
      <c r="K9950">
        <v>22.4717237479279</v>
      </c>
    </row>
    <row r="9951" spans="5:11" x14ac:dyDescent="0.2">
      <c r="E9951" t="str">
        <f t="shared" si="155"/>
        <v>Services</v>
      </c>
      <c r="F9951" t="s">
        <v>91</v>
      </c>
      <c r="G9951" t="s">
        <v>39</v>
      </c>
      <c r="H9951" t="s">
        <v>5</v>
      </c>
      <c r="I9951">
        <v>2013</v>
      </c>
      <c r="J9951">
        <v>2049</v>
      </c>
      <c r="K9951">
        <v>22.474674249409698</v>
      </c>
    </row>
    <row r="9952" spans="5:11" x14ac:dyDescent="0.2">
      <c r="E9952" t="str">
        <f t="shared" si="155"/>
        <v>Services</v>
      </c>
      <c r="F9952" t="s">
        <v>91</v>
      </c>
      <c r="G9952" t="s">
        <v>39</v>
      </c>
      <c r="H9952" t="s">
        <v>5</v>
      </c>
      <c r="I9952">
        <v>2013</v>
      </c>
      <c r="J9952">
        <v>2050</v>
      </c>
      <c r="K9952">
        <v>22.4752951348956</v>
      </c>
    </row>
    <row r="9953" spans="5:11" x14ac:dyDescent="0.2">
      <c r="E9953" t="str">
        <f t="shared" si="155"/>
        <v>Services</v>
      </c>
      <c r="F9953" t="s">
        <v>91</v>
      </c>
      <c r="G9953" t="s">
        <v>39</v>
      </c>
      <c r="H9953" t="s">
        <v>5</v>
      </c>
      <c r="I9953">
        <v>2014</v>
      </c>
      <c r="J9953">
        <v>2048</v>
      </c>
      <c r="K9953">
        <v>24.1105847123949</v>
      </c>
    </row>
    <row r="9954" spans="5:11" x14ac:dyDescent="0.2">
      <c r="E9954" t="str">
        <f t="shared" si="155"/>
        <v>Services</v>
      </c>
      <c r="F9954" t="s">
        <v>91</v>
      </c>
      <c r="G9954" t="s">
        <v>39</v>
      </c>
      <c r="H9954" t="s">
        <v>5</v>
      </c>
      <c r="I9954">
        <v>2014</v>
      </c>
      <c r="J9954">
        <v>2049</v>
      </c>
      <c r="K9954">
        <v>24.129511863507801</v>
      </c>
    </row>
    <row r="9955" spans="5:11" x14ac:dyDescent="0.2">
      <c r="E9955" t="str">
        <f t="shared" si="155"/>
        <v>Services</v>
      </c>
      <c r="F9955" t="s">
        <v>91</v>
      </c>
      <c r="G9955" t="s">
        <v>39</v>
      </c>
      <c r="H9955" t="s">
        <v>5</v>
      </c>
      <c r="I9955">
        <v>2014</v>
      </c>
      <c r="J9955">
        <v>2050</v>
      </c>
      <c r="K9955">
        <v>24.134682293783499</v>
      </c>
    </row>
    <row r="9956" spans="5:11" x14ac:dyDescent="0.2">
      <c r="E9956" t="str">
        <f t="shared" si="155"/>
        <v>Services</v>
      </c>
      <c r="F9956" t="s">
        <v>91</v>
      </c>
      <c r="G9956" t="s">
        <v>39</v>
      </c>
      <c r="H9956" t="s">
        <v>5</v>
      </c>
      <c r="I9956">
        <v>2015</v>
      </c>
      <c r="J9956">
        <v>2048</v>
      </c>
      <c r="K9956">
        <v>25.2594094727806</v>
      </c>
    </row>
    <row r="9957" spans="5:11" x14ac:dyDescent="0.2">
      <c r="E9957" t="str">
        <f t="shared" si="155"/>
        <v>Services</v>
      </c>
      <c r="F9957" t="s">
        <v>91</v>
      </c>
      <c r="G9957" t="s">
        <v>39</v>
      </c>
      <c r="H9957" t="s">
        <v>5</v>
      </c>
      <c r="I9957">
        <v>2015</v>
      </c>
      <c r="J9957">
        <v>2049</v>
      </c>
      <c r="K9957">
        <v>25.307508013555701</v>
      </c>
    </row>
    <row r="9958" spans="5:11" x14ac:dyDescent="0.2">
      <c r="E9958" t="str">
        <f t="shared" si="155"/>
        <v>Services</v>
      </c>
      <c r="F9958" t="s">
        <v>91</v>
      </c>
      <c r="G9958" t="s">
        <v>39</v>
      </c>
      <c r="H9958" t="s">
        <v>5</v>
      </c>
      <c r="I9958">
        <v>2015</v>
      </c>
      <c r="J9958">
        <v>2050</v>
      </c>
      <c r="K9958">
        <v>25.321218542999901</v>
      </c>
    </row>
    <row r="9959" spans="5:11" x14ac:dyDescent="0.2">
      <c r="E9959" t="str">
        <f t="shared" si="155"/>
        <v>Services</v>
      </c>
      <c r="F9959" t="s">
        <v>91</v>
      </c>
      <c r="G9959" t="s">
        <v>39</v>
      </c>
      <c r="H9959" t="s">
        <v>5</v>
      </c>
      <c r="I9959">
        <v>2016</v>
      </c>
      <c r="J9959">
        <v>2048</v>
      </c>
      <c r="K9959">
        <v>26.0106173258153</v>
      </c>
    </row>
    <row r="9960" spans="5:11" x14ac:dyDescent="0.2">
      <c r="E9960" t="str">
        <f t="shared" si="155"/>
        <v>Services</v>
      </c>
      <c r="F9960" t="s">
        <v>91</v>
      </c>
      <c r="G9960" t="s">
        <v>39</v>
      </c>
      <c r="H9960" t="s">
        <v>5</v>
      </c>
      <c r="I9960">
        <v>2016</v>
      </c>
      <c r="J9960">
        <v>2049</v>
      </c>
      <c r="K9960">
        <v>26.089314316976601</v>
      </c>
    </row>
    <row r="9961" spans="5:11" x14ac:dyDescent="0.2">
      <c r="E9961" t="str">
        <f t="shared" si="155"/>
        <v>Services</v>
      </c>
      <c r="F9961" t="s">
        <v>91</v>
      </c>
      <c r="G9961" t="s">
        <v>39</v>
      </c>
      <c r="H9961" t="s">
        <v>5</v>
      </c>
      <c r="I9961">
        <v>2016</v>
      </c>
      <c r="J9961">
        <v>2050</v>
      </c>
      <c r="K9961">
        <v>26.112326260185501</v>
      </c>
    </row>
    <row r="9962" spans="5:11" x14ac:dyDescent="0.2">
      <c r="E9962" t="str">
        <f t="shared" si="155"/>
        <v>Services</v>
      </c>
      <c r="F9962" t="s">
        <v>91</v>
      </c>
      <c r="G9962" t="s">
        <v>39</v>
      </c>
      <c r="H9962" t="s">
        <v>5</v>
      </c>
      <c r="I9962">
        <v>2017</v>
      </c>
      <c r="J9962">
        <v>2048</v>
      </c>
      <c r="K9962">
        <v>27.814273800474702</v>
      </c>
    </row>
    <row r="9963" spans="5:11" x14ac:dyDescent="0.2">
      <c r="E9963" t="str">
        <f t="shared" si="155"/>
        <v>Services</v>
      </c>
      <c r="F9963" t="s">
        <v>91</v>
      </c>
      <c r="G9963" t="s">
        <v>39</v>
      </c>
      <c r="H9963" t="s">
        <v>5</v>
      </c>
      <c r="I9963">
        <v>2017</v>
      </c>
      <c r="J9963">
        <v>2049</v>
      </c>
      <c r="K9963">
        <v>27.941281380982801</v>
      </c>
    </row>
    <row r="9964" spans="5:11" x14ac:dyDescent="0.2">
      <c r="E9964" t="str">
        <f t="shared" si="155"/>
        <v>Services</v>
      </c>
      <c r="F9964" t="s">
        <v>91</v>
      </c>
      <c r="G9964" t="s">
        <v>39</v>
      </c>
      <c r="H9964" t="s">
        <v>5</v>
      </c>
      <c r="I9964">
        <v>2017</v>
      </c>
      <c r="J9964">
        <v>2050</v>
      </c>
      <c r="K9964">
        <v>27.977457316163999</v>
      </c>
    </row>
    <row r="9965" spans="5:11" x14ac:dyDescent="0.2">
      <c r="E9965" t="str">
        <f t="shared" si="155"/>
        <v>Services</v>
      </c>
      <c r="F9965" t="s">
        <v>91</v>
      </c>
      <c r="G9965" t="s">
        <v>39</v>
      </c>
      <c r="H9965" t="s">
        <v>5</v>
      </c>
      <c r="I9965">
        <v>2018</v>
      </c>
      <c r="J9965">
        <v>2048</v>
      </c>
      <c r="K9965">
        <v>29.7640905716496</v>
      </c>
    </row>
    <row r="9966" spans="5:11" x14ac:dyDescent="0.2">
      <c r="E9966" t="str">
        <f t="shared" si="155"/>
        <v>Services</v>
      </c>
      <c r="F9966" t="s">
        <v>91</v>
      </c>
      <c r="G9966" t="s">
        <v>39</v>
      </c>
      <c r="H9966" t="s">
        <v>5</v>
      </c>
      <c r="I9966">
        <v>2018</v>
      </c>
      <c r="J9966">
        <v>2049</v>
      </c>
      <c r="K9966">
        <v>29.938978979973701</v>
      </c>
    </row>
    <row r="9967" spans="5:11" x14ac:dyDescent="0.2">
      <c r="E9967" t="str">
        <f t="shared" si="155"/>
        <v>Services</v>
      </c>
      <c r="F9967" t="s">
        <v>91</v>
      </c>
      <c r="G9967" t="s">
        <v>39</v>
      </c>
      <c r="H9967" t="s">
        <v>5</v>
      </c>
      <c r="I9967">
        <v>2018</v>
      </c>
      <c r="J9967">
        <v>2050</v>
      </c>
      <c r="K9967">
        <v>29.995575126717998</v>
      </c>
    </row>
    <row r="9968" spans="5:11" x14ac:dyDescent="0.2">
      <c r="E9968" t="str">
        <f t="shared" si="155"/>
        <v>Services</v>
      </c>
      <c r="F9968" t="s">
        <v>91</v>
      </c>
      <c r="G9968" t="s">
        <v>39</v>
      </c>
      <c r="H9968" t="s">
        <v>5</v>
      </c>
      <c r="I9968">
        <v>2019</v>
      </c>
      <c r="J9968">
        <v>2048</v>
      </c>
      <c r="K9968">
        <v>31.011244775376198</v>
      </c>
    </row>
    <row r="9969" spans="5:11" x14ac:dyDescent="0.2">
      <c r="E9969" t="str">
        <f t="shared" si="155"/>
        <v>Services</v>
      </c>
      <c r="F9969" t="s">
        <v>91</v>
      </c>
      <c r="G9969" t="s">
        <v>39</v>
      </c>
      <c r="H9969" t="s">
        <v>5</v>
      </c>
      <c r="I9969">
        <v>2019</v>
      </c>
      <c r="J9969">
        <v>2049</v>
      </c>
      <c r="K9969">
        <v>31.256829576084499</v>
      </c>
    </row>
    <row r="9970" spans="5:11" x14ac:dyDescent="0.2">
      <c r="E9970" t="str">
        <f t="shared" si="155"/>
        <v>Services</v>
      </c>
      <c r="F9970" t="s">
        <v>91</v>
      </c>
      <c r="G9970" t="s">
        <v>39</v>
      </c>
      <c r="H9970" t="s">
        <v>5</v>
      </c>
      <c r="I9970">
        <v>2019</v>
      </c>
      <c r="J9970">
        <v>2050</v>
      </c>
      <c r="K9970">
        <v>31.3350813752769</v>
      </c>
    </row>
    <row r="9971" spans="5:11" x14ac:dyDescent="0.2">
      <c r="E9971" t="str">
        <f t="shared" si="155"/>
        <v>Services</v>
      </c>
      <c r="F9971" t="s">
        <v>91</v>
      </c>
      <c r="G9971" t="s">
        <v>39</v>
      </c>
      <c r="H9971" t="s">
        <v>5</v>
      </c>
      <c r="I9971">
        <v>2020</v>
      </c>
      <c r="J9971">
        <v>2048</v>
      </c>
      <c r="K9971">
        <v>29.611728506479299</v>
      </c>
    </row>
    <row r="9972" spans="5:11" x14ac:dyDescent="0.2">
      <c r="E9972" t="str">
        <f t="shared" si="155"/>
        <v>Services</v>
      </c>
      <c r="F9972" t="s">
        <v>91</v>
      </c>
      <c r="G9972" t="s">
        <v>39</v>
      </c>
      <c r="H9972" t="s">
        <v>5</v>
      </c>
      <c r="I9972">
        <v>2020</v>
      </c>
      <c r="J9972">
        <v>2049</v>
      </c>
      <c r="K9972">
        <v>29.9305709249792</v>
      </c>
    </row>
    <row r="9973" spans="5:11" x14ac:dyDescent="0.2">
      <c r="E9973" t="str">
        <f t="shared" si="155"/>
        <v>Services</v>
      </c>
      <c r="F9973" t="s">
        <v>91</v>
      </c>
      <c r="G9973" t="s">
        <v>39</v>
      </c>
      <c r="H9973" t="s">
        <v>5</v>
      </c>
      <c r="I9973">
        <v>2020</v>
      </c>
      <c r="J9973">
        <v>2050</v>
      </c>
      <c r="K9973">
        <v>30.034532195455999</v>
      </c>
    </row>
    <row r="9974" spans="5:11" x14ac:dyDescent="0.2">
      <c r="E9974" t="str">
        <f t="shared" si="155"/>
        <v>Services</v>
      </c>
      <c r="F9974" t="s">
        <v>91</v>
      </c>
      <c r="G9974" t="s">
        <v>39</v>
      </c>
      <c r="H9974" t="s">
        <v>5</v>
      </c>
      <c r="I9974">
        <v>2021</v>
      </c>
      <c r="J9974">
        <v>2048</v>
      </c>
      <c r="K9974">
        <v>30.947346584393099</v>
      </c>
    </row>
    <row r="9975" spans="5:11" x14ac:dyDescent="0.2">
      <c r="E9975" t="str">
        <f t="shared" si="155"/>
        <v>Services</v>
      </c>
      <c r="F9975" t="s">
        <v>91</v>
      </c>
      <c r="G9975" t="s">
        <v>39</v>
      </c>
      <c r="H9975" t="s">
        <v>5</v>
      </c>
      <c r="I9975">
        <v>2021</v>
      </c>
      <c r="J9975">
        <v>2049</v>
      </c>
      <c r="K9975">
        <v>31.400506567792402</v>
      </c>
    </row>
    <row r="9976" spans="5:11" x14ac:dyDescent="0.2">
      <c r="E9976" t="str">
        <f t="shared" si="155"/>
        <v>Services</v>
      </c>
      <c r="F9976" t="s">
        <v>91</v>
      </c>
      <c r="G9976" t="s">
        <v>39</v>
      </c>
      <c r="H9976" t="s">
        <v>5</v>
      </c>
      <c r="I9976">
        <v>2021</v>
      </c>
      <c r="J9976">
        <v>2050</v>
      </c>
      <c r="K9976">
        <v>31.615289107431298</v>
      </c>
    </row>
    <row r="9977" spans="5:11" x14ac:dyDescent="0.2">
      <c r="E9977" t="str">
        <f t="shared" si="155"/>
        <v>Services</v>
      </c>
      <c r="F9977" t="s">
        <v>91</v>
      </c>
      <c r="G9977" t="s">
        <v>39</v>
      </c>
      <c r="H9977" t="s">
        <v>5</v>
      </c>
      <c r="I9977">
        <v>2022</v>
      </c>
      <c r="J9977">
        <v>2048</v>
      </c>
      <c r="K9977">
        <v>32.068023553102798</v>
      </c>
    </row>
    <row r="9978" spans="5:11" x14ac:dyDescent="0.2">
      <c r="E9978" t="str">
        <f t="shared" si="155"/>
        <v>Services</v>
      </c>
      <c r="F9978" t="s">
        <v>91</v>
      </c>
      <c r="G9978" t="s">
        <v>39</v>
      </c>
      <c r="H9978" t="s">
        <v>5</v>
      </c>
      <c r="I9978">
        <v>2022</v>
      </c>
      <c r="J9978">
        <v>2049</v>
      </c>
      <c r="K9978">
        <v>32.569594060627601</v>
      </c>
    </row>
    <row r="9979" spans="5:11" x14ac:dyDescent="0.2">
      <c r="E9979" t="str">
        <f t="shared" si="155"/>
        <v>Services</v>
      </c>
      <c r="F9979" t="s">
        <v>91</v>
      </c>
      <c r="G9979" t="s">
        <v>39</v>
      </c>
      <c r="H9979" t="s">
        <v>5</v>
      </c>
      <c r="I9979">
        <v>2022</v>
      </c>
      <c r="J9979">
        <v>2050</v>
      </c>
      <c r="K9979">
        <v>32.856674370693298</v>
      </c>
    </row>
    <row r="9980" spans="5:11" x14ac:dyDescent="0.2">
      <c r="E9980" t="str">
        <f t="shared" si="155"/>
        <v>Services</v>
      </c>
      <c r="F9980" t="s">
        <v>91</v>
      </c>
      <c r="G9980" t="s">
        <v>39</v>
      </c>
      <c r="H9980" t="s">
        <v>5</v>
      </c>
      <c r="I9980">
        <v>2023</v>
      </c>
      <c r="J9980">
        <v>2048</v>
      </c>
      <c r="K9980">
        <v>33.157944119522497</v>
      </c>
    </row>
    <row r="9981" spans="5:11" x14ac:dyDescent="0.2">
      <c r="E9981" t="str">
        <f t="shared" si="155"/>
        <v>Services</v>
      </c>
      <c r="F9981" t="s">
        <v>91</v>
      </c>
      <c r="G9981" t="s">
        <v>39</v>
      </c>
      <c r="H9981" t="s">
        <v>5</v>
      </c>
      <c r="I9981">
        <v>2023</v>
      </c>
      <c r="J9981">
        <v>2049</v>
      </c>
      <c r="K9981">
        <v>33.724090552586901</v>
      </c>
    </row>
    <row r="9982" spans="5:11" x14ac:dyDescent="0.2">
      <c r="E9982" t="str">
        <f t="shared" si="155"/>
        <v>Services</v>
      </c>
      <c r="F9982" t="s">
        <v>91</v>
      </c>
      <c r="G9982" t="s">
        <v>39</v>
      </c>
      <c r="H9982" t="s">
        <v>5</v>
      </c>
      <c r="I9982">
        <v>2023</v>
      </c>
      <c r="J9982">
        <v>2050</v>
      </c>
      <c r="K9982">
        <v>34.056271235871698</v>
      </c>
    </row>
    <row r="9983" spans="5:11" x14ac:dyDescent="0.2">
      <c r="E9983" t="str">
        <f t="shared" si="155"/>
        <v>Services</v>
      </c>
      <c r="F9983" t="s">
        <v>91</v>
      </c>
      <c r="G9983" t="s">
        <v>39</v>
      </c>
      <c r="H9983" t="s">
        <v>5</v>
      </c>
      <c r="I9983">
        <v>2024</v>
      </c>
      <c r="J9983">
        <v>2048</v>
      </c>
      <c r="K9983">
        <v>34.374736343878503</v>
      </c>
    </row>
    <row r="9984" spans="5:11" x14ac:dyDescent="0.2">
      <c r="E9984" t="str">
        <f t="shared" si="155"/>
        <v>Services</v>
      </c>
      <c r="F9984" t="s">
        <v>91</v>
      </c>
      <c r="G9984" t="s">
        <v>39</v>
      </c>
      <c r="H9984" t="s">
        <v>5</v>
      </c>
      <c r="I9984">
        <v>2024</v>
      </c>
      <c r="J9984">
        <v>2049</v>
      </c>
      <c r="K9984">
        <v>34.998519480353202</v>
      </c>
    </row>
    <row r="9985" spans="5:11" x14ac:dyDescent="0.2">
      <c r="E9985" t="str">
        <f t="shared" si="155"/>
        <v>Services</v>
      </c>
      <c r="F9985" t="s">
        <v>91</v>
      </c>
      <c r="G9985" t="s">
        <v>39</v>
      </c>
      <c r="H9985" t="s">
        <v>5</v>
      </c>
      <c r="I9985">
        <v>2024</v>
      </c>
      <c r="J9985">
        <v>2050</v>
      </c>
      <c r="K9985">
        <v>35.373876115284098</v>
      </c>
    </row>
    <row r="9986" spans="5:11" x14ac:dyDescent="0.2">
      <c r="E9986" t="str">
        <f t="shared" si="155"/>
        <v>Services</v>
      </c>
      <c r="F9986" t="s">
        <v>91</v>
      </c>
      <c r="G9986" t="s">
        <v>39</v>
      </c>
      <c r="H9986" t="s">
        <v>5</v>
      </c>
      <c r="I9986">
        <v>2025</v>
      </c>
      <c r="J9986">
        <v>2048</v>
      </c>
      <c r="K9986">
        <v>36.100088156014102</v>
      </c>
    </row>
    <row r="9987" spans="5:11" x14ac:dyDescent="0.2">
      <c r="E9987" t="str">
        <f t="shared" ref="E9987:E10050" si="156">VLOOKUP(F9987,$A$2:$B$53,2,)</f>
        <v>Services</v>
      </c>
      <c r="F9987" t="s">
        <v>91</v>
      </c>
      <c r="G9987" t="s">
        <v>39</v>
      </c>
      <c r="H9987" t="s">
        <v>5</v>
      </c>
      <c r="I9987">
        <v>2025</v>
      </c>
      <c r="J9987">
        <v>2049</v>
      </c>
      <c r="K9987">
        <v>36.797335656907897</v>
      </c>
    </row>
    <row r="9988" spans="5:11" x14ac:dyDescent="0.2">
      <c r="E9988" t="str">
        <f t="shared" si="156"/>
        <v>Services</v>
      </c>
      <c r="F9988" t="s">
        <v>91</v>
      </c>
      <c r="G9988" t="s">
        <v>39</v>
      </c>
      <c r="H9988" t="s">
        <v>5</v>
      </c>
      <c r="I9988">
        <v>2025</v>
      </c>
      <c r="J9988">
        <v>2050</v>
      </c>
      <c r="K9988">
        <v>37.230908644681897</v>
      </c>
    </row>
    <row r="9989" spans="5:11" x14ac:dyDescent="0.2">
      <c r="E9989" t="str">
        <f t="shared" si="156"/>
        <v>Services</v>
      </c>
      <c r="F9989" t="s">
        <v>91</v>
      </c>
      <c r="G9989" t="s">
        <v>39</v>
      </c>
      <c r="H9989" t="s">
        <v>5</v>
      </c>
      <c r="I9989">
        <v>2026</v>
      </c>
      <c r="J9989">
        <v>2048</v>
      </c>
      <c r="K9989">
        <v>37.962600096885097</v>
      </c>
    </row>
    <row r="9990" spans="5:11" x14ac:dyDescent="0.2">
      <c r="E9990" t="str">
        <f t="shared" si="156"/>
        <v>Services</v>
      </c>
      <c r="F9990" t="s">
        <v>91</v>
      </c>
      <c r="G9990" t="s">
        <v>39</v>
      </c>
      <c r="H9990" t="s">
        <v>5</v>
      </c>
      <c r="I9990">
        <v>2026</v>
      </c>
      <c r="J9990">
        <v>2049</v>
      </c>
      <c r="K9990">
        <v>38.651286508819403</v>
      </c>
    </row>
    <row r="9991" spans="5:11" x14ac:dyDescent="0.2">
      <c r="E9991" t="str">
        <f t="shared" si="156"/>
        <v>Services</v>
      </c>
      <c r="F9991" t="s">
        <v>91</v>
      </c>
      <c r="G9991" t="s">
        <v>39</v>
      </c>
      <c r="H9991" t="s">
        <v>5</v>
      </c>
      <c r="I9991">
        <v>2026</v>
      </c>
      <c r="J9991">
        <v>2050</v>
      </c>
      <c r="K9991">
        <v>39.125744649921501</v>
      </c>
    </row>
    <row r="9992" spans="5:11" x14ac:dyDescent="0.2">
      <c r="E9992" t="str">
        <f t="shared" si="156"/>
        <v>Services</v>
      </c>
      <c r="F9992" t="s">
        <v>91</v>
      </c>
      <c r="G9992" t="s">
        <v>39</v>
      </c>
      <c r="H9992" t="s">
        <v>5</v>
      </c>
      <c r="I9992">
        <v>2027</v>
      </c>
      <c r="J9992">
        <v>2048</v>
      </c>
      <c r="K9992">
        <v>40.102532030723999</v>
      </c>
    </row>
    <row r="9993" spans="5:11" x14ac:dyDescent="0.2">
      <c r="E9993" t="str">
        <f t="shared" si="156"/>
        <v>Services</v>
      </c>
      <c r="F9993" t="s">
        <v>91</v>
      </c>
      <c r="G9993" t="s">
        <v>39</v>
      </c>
      <c r="H9993" t="s">
        <v>5</v>
      </c>
      <c r="I9993">
        <v>2027</v>
      </c>
      <c r="J9993">
        <v>2049</v>
      </c>
      <c r="K9993">
        <v>40.770301766743501</v>
      </c>
    </row>
    <row r="9994" spans="5:11" x14ac:dyDescent="0.2">
      <c r="E9994" t="str">
        <f t="shared" si="156"/>
        <v>Services</v>
      </c>
      <c r="F9994" t="s">
        <v>91</v>
      </c>
      <c r="G9994" t="s">
        <v>39</v>
      </c>
      <c r="H9994" t="s">
        <v>5</v>
      </c>
      <c r="I9994">
        <v>2027</v>
      </c>
      <c r="J9994">
        <v>2050</v>
      </c>
      <c r="K9994">
        <v>41.274800377812099</v>
      </c>
    </row>
    <row r="9995" spans="5:11" x14ac:dyDescent="0.2">
      <c r="E9995" t="str">
        <f t="shared" si="156"/>
        <v>Services</v>
      </c>
      <c r="F9995" t="s">
        <v>91</v>
      </c>
      <c r="G9995" t="s">
        <v>39</v>
      </c>
      <c r="H9995" t="s">
        <v>5</v>
      </c>
      <c r="I9995">
        <v>2028</v>
      </c>
      <c r="J9995">
        <v>2048</v>
      </c>
      <c r="K9995">
        <v>42.524016274908199</v>
      </c>
    </row>
    <row r="9996" spans="5:11" x14ac:dyDescent="0.2">
      <c r="E9996" t="str">
        <f t="shared" si="156"/>
        <v>Services</v>
      </c>
      <c r="F9996" t="s">
        <v>91</v>
      </c>
      <c r="G9996" t="s">
        <v>39</v>
      </c>
      <c r="H9996" t="s">
        <v>5</v>
      </c>
      <c r="I9996">
        <v>2028</v>
      </c>
      <c r="J9996">
        <v>2049</v>
      </c>
      <c r="K9996">
        <v>43.209947357965397</v>
      </c>
    </row>
    <row r="9997" spans="5:11" x14ac:dyDescent="0.2">
      <c r="E9997" t="str">
        <f t="shared" si="156"/>
        <v>Services</v>
      </c>
      <c r="F9997" t="s">
        <v>91</v>
      </c>
      <c r="G9997" t="s">
        <v>39</v>
      </c>
      <c r="H9997" t="s">
        <v>5</v>
      </c>
      <c r="I9997">
        <v>2028</v>
      </c>
      <c r="J9997">
        <v>2050</v>
      </c>
      <c r="K9997">
        <v>43.746831130590998</v>
      </c>
    </row>
    <row r="9998" spans="5:11" x14ac:dyDescent="0.2">
      <c r="E9998" t="str">
        <f t="shared" si="156"/>
        <v>Services</v>
      </c>
      <c r="F9998" t="s">
        <v>91</v>
      </c>
      <c r="G9998" t="s">
        <v>39</v>
      </c>
      <c r="H9998" t="s">
        <v>5</v>
      </c>
      <c r="I9998">
        <v>2029</v>
      </c>
      <c r="J9998">
        <v>2048</v>
      </c>
      <c r="K9998">
        <v>45.438382539867597</v>
      </c>
    </row>
    <row r="9999" spans="5:11" x14ac:dyDescent="0.2">
      <c r="E9999" t="str">
        <f t="shared" si="156"/>
        <v>Services</v>
      </c>
      <c r="F9999" t="s">
        <v>91</v>
      </c>
      <c r="G9999" t="s">
        <v>39</v>
      </c>
      <c r="H9999" t="s">
        <v>5</v>
      </c>
      <c r="I9999">
        <v>2029</v>
      </c>
      <c r="J9999">
        <v>2049</v>
      </c>
      <c r="K9999">
        <v>46.127432707438402</v>
      </c>
    </row>
    <row r="10000" spans="5:11" x14ac:dyDescent="0.2">
      <c r="E10000" t="str">
        <f t="shared" si="156"/>
        <v>Services</v>
      </c>
      <c r="F10000" t="s">
        <v>91</v>
      </c>
      <c r="G10000" t="s">
        <v>39</v>
      </c>
      <c r="H10000" t="s">
        <v>5</v>
      </c>
      <c r="I10000">
        <v>2029</v>
      </c>
      <c r="J10000">
        <v>2050</v>
      </c>
      <c r="K10000">
        <v>46.716609254536799</v>
      </c>
    </row>
    <row r="10001" spans="5:11" x14ac:dyDescent="0.2">
      <c r="E10001" t="str">
        <f t="shared" si="156"/>
        <v>Services</v>
      </c>
      <c r="F10001" t="s">
        <v>91</v>
      </c>
      <c r="G10001" t="s">
        <v>39</v>
      </c>
      <c r="H10001" t="s">
        <v>5</v>
      </c>
      <c r="I10001">
        <v>2030</v>
      </c>
      <c r="J10001">
        <v>2048</v>
      </c>
      <c r="K10001">
        <v>49.049516529069301</v>
      </c>
    </row>
    <row r="10002" spans="5:11" x14ac:dyDescent="0.2">
      <c r="E10002" t="str">
        <f t="shared" si="156"/>
        <v>Services</v>
      </c>
      <c r="F10002" t="s">
        <v>91</v>
      </c>
      <c r="G10002" t="s">
        <v>39</v>
      </c>
      <c r="H10002" t="s">
        <v>5</v>
      </c>
      <c r="I10002">
        <v>2030</v>
      </c>
      <c r="J10002">
        <v>2049</v>
      </c>
      <c r="K10002">
        <v>49.669389784375198</v>
      </c>
    </row>
    <row r="10003" spans="5:11" x14ac:dyDescent="0.2">
      <c r="E10003" t="str">
        <f t="shared" si="156"/>
        <v>Services</v>
      </c>
      <c r="F10003" t="s">
        <v>91</v>
      </c>
      <c r="G10003" t="s">
        <v>39</v>
      </c>
      <c r="H10003" t="s">
        <v>5</v>
      </c>
      <c r="I10003">
        <v>2030</v>
      </c>
      <c r="J10003">
        <v>2050</v>
      </c>
      <c r="K10003">
        <v>50.2962284911453</v>
      </c>
    </row>
    <row r="10004" spans="5:11" x14ac:dyDescent="0.2">
      <c r="E10004" t="str">
        <f t="shared" si="156"/>
        <v>Services</v>
      </c>
      <c r="F10004" t="s">
        <v>91</v>
      </c>
      <c r="G10004" t="s">
        <v>39</v>
      </c>
      <c r="H10004" t="s">
        <v>5</v>
      </c>
      <c r="I10004">
        <v>2031</v>
      </c>
      <c r="J10004">
        <v>2048</v>
      </c>
      <c r="K10004">
        <v>53.191275251352302</v>
      </c>
    </row>
    <row r="10005" spans="5:11" x14ac:dyDescent="0.2">
      <c r="E10005" t="str">
        <f t="shared" si="156"/>
        <v>Services</v>
      </c>
      <c r="F10005" t="s">
        <v>91</v>
      </c>
      <c r="G10005" t="s">
        <v>39</v>
      </c>
      <c r="H10005" t="s">
        <v>5</v>
      </c>
      <c r="I10005">
        <v>2031</v>
      </c>
      <c r="J10005">
        <v>2049</v>
      </c>
      <c r="K10005">
        <v>53.7949478272254</v>
      </c>
    </row>
    <row r="10006" spans="5:11" x14ac:dyDescent="0.2">
      <c r="E10006" t="str">
        <f t="shared" si="156"/>
        <v>Services</v>
      </c>
      <c r="F10006" t="s">
        <v>91</v>
      </c>
      <c r="G10006" t="s">
        <v>39</v>
      </c>
      <c r="H10006" t="s">
        <v>5</v>
      </c>
      <c r="I10006">
        <v>2031</v>
      </c>
      <c r="J10006">
        <v>2050</v>
      </c>
      <c r="K10006">
        <v>54.4044721679265</v>
      </c>
    </row>
    <row r="10007" spans="5:11" x14ac:dyDescent="0.2">
      <c r="E10007" t="str">
        <f t="shared" si="156"/>
        <v>Services</v>
      </c>
      <c r="F10007" t="s">
        <v>91</v>
      </c>
      <c r="G10007" t="s">
        <v>39</v>
      </c>
      <c r="H10007" t="s">
        <v>5</v>
      </c>
      <c r="I10007">
        <v>2032</v>
      </c>
      <c r="J10007">
        <v>2048</v>
      </c>
      <c r="K10007">
        <v>57.775992732038603</v>
      </c>
    </row>
    <row r="10008" spans="5:11" x14ac:dyDescent="0.2">
      <c r="E10008" t="str">
        <f t="shared" si="156"/>
        <v>Services</v>
      </c>
      <c r="F10008" t="s">
        <v>91</v>
      </c>
      <c r="G10008" t="s">
        <v>39</v>
      </c>
      <c r="H10008" t="s">
        <v>5</v>
      </c>
      <c r="I10008">
        <v>2032</v>
      </c>
      <c r="J10008">
        <v>2049</v>
      </c>
      <c r="K10008">
        <v>58.5304362488544</v>
      </c>
    </row>
    <row r="10009" spans="5:11" x14ac:dyDescent="0.2">
      <c r="E10009" t="str">
        <f t="shared" si="156"/>
        <v>Services</v>
      </c>
      <c r="F10009" t="s">
        <v>91</v>
      </c>
      <c r="G10009" t="s">
        <v>39</v>
      </c>
      <c r="H10009" t="s">
        <v>5</v>
      </c>
      <c r="I10009">
        <v>2032</v>
      </c>
      <c r="J10009">
        <v>2050</v>
      </c>
      <c r="K10009">
        <v>59.106920005092697</v>
      </c>
    </row>
    <row r="10010" spans="5:11" x14ac:dyDescent="0.2">
      <c r="E10010" t="str">
        <f t="shared" si="156"/>
        <v>Services</v>
      </c>
      <c r="F10010" t="s">
        <v>91</v>
      </c>
      <c r="G10010" t="s">
        <v>39</v>
      </c>
      <c r="H10010" t="s">
        <v>5</v>
      </c>
      <c r="I10010">
        <v>2033</v>
      </c>
      <c r="J10010">
        <v>2048</v>
      </c>
      <c r="K10010">
        <v>62.765486190650797</v>
      </c>
    </row>
    <row r="10011" spans="5:11" x14ac:dyDescent="0.2">
      <c r="E10011" t="str">
        <f t="shared" si="156"/>
        <v>Services</v>
      </c>
      <c r="F10011" t="s">
        <v>91</v>
      </c>
      <c r="G10011" t="s">
        <v>39</v>
      </c>
      <c r="H10011" t="s">
        <v>5</v>
      </c>
      <c r="I10011">
        <v>2033</v>
      </c>
      <c r="J10011">
        <v>2049</v>
      </c>
      <c r="K10011">
        <v>63.919680121459798</v>
      </c>
    </row>
    <row r="10012" spans="5:11" x14ac:dyDescent="0.2">
      <c r="E10012" t="str">
        <f t="shared" si="156"/>
        <v>Services</v>
      </c>
      <c r="F10012" t="s">
        <v>91</v>
      </c>
      <c r="G10012" t="s">
        <v>39</v>
      </c>
      <c r="H10012" t="s">
        <v>5</v>
      </c>
      <c r="I10012">
        <v>2033</v>
      </c>
      <c r="J10012">
        <v>2050</v>
      </c>
      <c r="K10012">
        <v>64.433373125515502</v>
      </c>
    </row>
    <row r="10013" spans="5:11" x14ac:dyDescent="0.2">
      <c r="E10013" t="str">
        <f t="shared" si="156"/>
        <v>Services</v>
      </c>
      <c r="F10013" t="s">
        <v>91</v>
      </c>
      <c r="G10013" t="s">
        <v>39</v>
      </c>
      <c r="H10013" t="s">
        <v>5</v>
      </c>
      <c r="I10013">
        <v>2034</v>
      </c>
      <c r="J10013">
        <v>2048</v>
      </c>
      <c r="K10013">
        <v>68.449222163685903</v>
      </c>
    </row>
    <row r="10014" spans="5:11" x14ac:dyDescent="0.2">
      <c r="E10014" t="str">
        <f t="shared" si="156"/>
        <v>Services</v>
      </c>
      <c r="F10014" t="s">
        <v>91</v>
      </c>
      <c r="G10014" t="s">
        <v>39</v>
      </c>
      <c r="H10014" t="s">
        <v>5</v>
      </c>
      <c r="I10014">
        <v>2034</v>
      </c>
      <c r="J10014">
        <v>2049</v>
      </c>
      <c r="K10014">
        <v>69.904294025798194</v>
      </c>
    </row>
    <row r="10015" spans="5:11" x14ac:dyDescent="0.2">
      <c r="E10015" t="str">
        <f t="shared" si="156"/>
        <v>Services</v>
      </c>
      <c r="F10015" t="s">
        <v>91</v>
      </c>
      <c r="G10015" t="s">
        <v>39</v>
      </c>
      <c r="H10015" t="s">
        <v>5</v>
      </c>
      <c r="I10015">
        <v>2034</v>
      </c>
      <c r="J10015">
        <v>2050</v>
      </c>
      <c r="K10015">
        <v>70.423560866619496</v>
      </c>
    </row>
    <row r="10016" spans="5:11" x14ac:dyDescent="0.2">
      <c r="E10016" t="str">
        <f t="shared" si="156"/>
        <v>Services</v>
      </c>
      <c r="F10016" t="s">
        <v>91</v>
      </c>
      <c r="G10016" t="s">
        <v>39</v>
      </c>
      <c r="H10016" t="s">
        <v>5</v>
      </c>
      <c r="I10016">
        <v>2035</v>
      </c>
      <c r="J10016">
        <v>2048</v>
      </c>
      <c r="K10016">
        <v>74.233575507703407</v>
      </c>
    </row>
    <row r="10017" spans="5:11" x14ac:dyDescent="0.2">
      <c r="E10017" t="str">
        <f t="shared" si="156"/>
        <v>Services</v>
      </c>
      <c r="F10017" t="s">
        <v>91</v>
      </c>
      <c r="G10017" t="s">
        <v>39</v>
      </c>
      <c r="H10017" t="s">
        <v>5</v>
      </c>
      <c r="I10017">
        <v>2035</v>
      </c>
      <c r="J10017">
        <v>2049</v>
      </c>
      <c r="K10017">
        <v>76.069790958790506</v>
      </c>
    </row>
    <row r="10018" spans="5:11" x14ac:dyDescent="0.2">
      <c r="E10018" t="str">
        <f t="shared" si="156"/>
        <v>Services</v>
      </c>
      <c r="F10018" t="s">
        <v>91</v>
      </c>
      <c r="G10018" t="s">
        <v>39</v>
      </c>
      <c r="H10018" t="s">
        <v>5</v>
      </c>
      <c r="I10018">
        <v>2035</v>
      </c>
      <c r="J10018">
        <v>2050</v>
      </c>
      <c r="K10018">
        <v>76.600312133274699</v>
      </c>
    </row>
    <row r="10019" spans="5:11" x14ac:dyDescent="0.2">
      <c r="E10019" t="str">
        <f t="shared" si="156"/>
        <v>Services</v>
      </c>
      <c r="F10019" t="s">
        <v>91</v>
      </c>
      <c r="G10019" t="s">
        <v>39</v>
      </c>
      <c r="H10019" t="s">
        <v>5</v>
      </c>
      <c r="I10019">
        <v>2036</v>
      </c>
      <c r="J10019">
        <v>2048</v>
      </c>
      <c r="K10019">
        <v>80.655832433983704</v>
      </c>
    </row>
    <row r="10020" spans="5:11" x14ac:dyDescent="0.2">
      <c r="E10020" t="str">
        <f t="shared" si="156"/>
        <v>Services</v>
      </c>
      <c r="F10020" t="s">
        <v>91</v>
      </c>
      <c r="G10020" t="s">
        <v>39</v>
      </c>
      <c r="H10020" t="s">
        <v>5</v>
      </c>
      <c r="I10020">
        <v>2036</v>
      </c>
      <c r="J10020">
        <v>2049</v>
      </c>
      <c r="K10020">
        <v>82.739464341540895</v>
      </c>
    </row>
    <row r="10021" spans="5:11" x14ac:dyDescent="0.2">
      <c r="E10021" t="str">
        <f t="shared" si="156"/>
        <v>Services</v>
      </c>
      <c r="F10021" t="s">
        <v>91</v>
      </c>
      <c r="G10021" t="s">
        <v>39</v>
      </c>
      <c r="H10021" t="s">
        <v>5</v>
      </c>
      <c r="I10021">
        <v>2036</v>
      </c>
      <c r="J10021">
        <v>2050</v>
      </c>
      <c r="K10021">
        <v>83.256805254021799</v>
      </c>
    </row>
    <row r="10022" spans="5:11" x14ac:dyDescent="0.2">
      <c r="E10022" t="str">
        <f t="shared" si="156"/>
        <v>Services</v>
      </c>
      <c r="F10022" t="s">
        <v>91</v>
      </c>
      <c r="G10022" t="s">
        <v>39</v>
      </c>
      <c r="H10022" t="s">
        <v>5</v>
      </c>
      <c r="I10022">
        <v>2037</v>
      </c>
      <c r="J10022">
        <v>2048</v>
      </c>
      <c r="K10022">
        <v>87.881814335726204</v>
      </c>
    </row>
    <row r="10023" spans="5:11" x14ac:dyDescent="0.2">
      <c r="E10023" t="str">
        <f t="shared" si="156"/>
        <v>Services</v>
      </c>
      <c r="F10023" t="s">
        <v>91</v>
      </c>
      <c r="G10023" t="s">
        <v>39</v>
      </c>
      <c r="H10023" t="s">
        <v>5</v>
      </c>
      <c r="I10023">
        <v>2037</v>
      </c>
      <c r="J10023">
        <v>2049</v>
      </c>
      <c r="K10023">
        <v>90.202020861035905</v>
      </c>
    </row>
    <row r="10024" spans="5:11" x14ac:dyDescent="0.2">
      <c r="E10024" t="str">
        <f t="shared" si="156"/>
        <v>Services</v>
      </c>
      <c r="F10024" t="s">
        <v>91</v>
      </c>
      <c r="G10024" t="s">
        <v>39</v>
      </c>
      <c r="H10024" t="s">
        <v>5</v>
      </c>
      <c r="I10024">
        <v>2037</v>
      </c>
      <c r="J10024">
        <v>2050</v>
      </c>
      <c r="K10024">
        <v>90.760465704130795</v>
      </c>
    </row>
    <row r="10025" spans="5:11" x14ac:dyDescent="0.2">
      <c r="E10025" t="str">
        <f t="shared" si="156"/>
        <v>Services</v>
      </c>
      <c r="F10025" t="s">
        <v>91</v>
      </c>
      <c r="G10025" t="s">
        <v>39</v>
      </c>
      <c r="H10025" t="s">
        <v>5</v>
      </c>
      <c r="I10025">
        <v>2038</v>
      </c>
      <c r="J10025">
        <v>2048</v>
      </c>
      <c r="K10025">
        <v>95.624265146095993</v>
      </c>
    </row>
    <row r="10026" spans="5:11" x14ac:dyDescent="0.2">
      <c r="E10026" t="str">
        <f t="shared" si="156"/>
        <v>Services</v>
      </c>
      <c r="F10026" t="s">
        <v>91</v>
      </c>
      <c r="G10026" t="s">
        <v>39</v>
      </c>
      <c r="H10026" t="s">
        <v>5</v>
      </c>
      <c r="I10026">
        <v>2038</v>
      </c>
      <c r="J10026">
        <v>2049</v>
      </c>
      <c r="K10026">
        <v>98.197670618660894</v>
      </c>
    </row>
    <row r="10027" spans="5:11" x14ac:dyDescent="0.2">
      <c r="E10027" t="str">
        <f t="shared" si="156"/>
        <v>Services</v>
      </c>
      <c r="F10027" t="s">
        <v>91</v>
      </c>
      <c r="G10027" t="s">
        <v>39</v>
      </c>
      <c r="H10027" t="s">
        <v>5</v>
      </c>
      <c r="I10027">
        <v>2038</v>
      </c>
      <c r="J10027">
        <v>2050</v>
      </c>
      <c r="K10027">
        <v>98.782054106327195</v>
      </c>
    </row>
    <row r="10028" spans="5:11" x14ac:dyDescent="0.2">
      <c r="E10028" t="str">
        <f t="shared" si="156"/>
        <v>Services</v>
      </c>
      <c r="F10028" t="s">
        <v>91</v>
      </c>
      <c r="G10028" t="s">
        <v>39</v>
      </c>
      <c r="H10028" t="s">
        <v>5</v>
      </c>
      <c r="I10028">
        <v>2039</v>
      </c>
      <c r="J10028">
        <v>2048</v>
      </c>
      <c r="K10028">
        <v>103.447573330143</v>
      </c>
    </row>
    <row r="10029" spans="5:11" x14ac:dyDescent="0.2">
      <c r="E10029" t="str">
        <f t="shared" si="156"/>
        <v>Services</v>
      </c>
      <c r="F10029" t="s">
        <v>91</v>
      </c>
      <c r="G10029" t="s">
        <v>39</v>
      </c>
      <c r="H10029" t="s">
        <v>5</v>
      </c>
      <c r="I10029">
        <v>2039</v>
      </c>
      <c r="J10029">
        <v>2049</v>
      </c>
      <c r="K10029">
        <v>106.255645836765</v>
      </c>
    </row>
    <row r="10030" spans="5:11" x14ac:dyDescent="0.2">
      <c r="E10030" t="str">
        <f t="shared" si="156"/>
        <v>Services</v>
      </c>
      <c r="F10030" t="s">
        <v>91</v>
      </c>
      <c r="G10030" t="s">
        <v>39</v>
      </c>
      <c r="H10030" t="s">
        <v>5</v>
      </c>
      <c r="I10030">
        <v>2039</v>
      </c>
      <c r="J10030">
        <v>2050</v>
      </c>
      <c r="K10030">
        <v>106.822512396063</v>
      </c>
    </row>
    <row r="10031" spans="5:11" x14ac:dyDescent="0.2">
      <c r="E10031" t="str">
        <f t="shared" si="156"/>
        <v>Services</v>
      </c>
      <c r="F10031" t="s">
        <v>91</v>
      </c>
      <c r="G10031" t="s">
        <v>39</v>
      </c>
      <c r="H10031" t="s">
        <v>5</v>
      </c>
      <c r="I10031">
        <v>2040</v>
      </c>
      <c r="J10031">
        <v>2048</v>
      </c>
      <c r="K10031">
        <v>111.978550414689</v>
      </c>
    </row>
    <row r="10032" spans="5:11" x14ac:dyDescent="0.2">
      <c r="E10032" t="str">
        <f t="shared" si="156"/>
        <v>Services</v>
      </c>
      <c r="F10032" t="s">
        <v>91</v>
      </c>
      <c r="G10032" t="s">
        <v>39</v>
      </c>
      <c r="H10032" t="s">
        <v>5</v>
      </c>
      <c r="I10032">
        <v>2040</v>
      </c>
      <c r="J10032">
        <v>2049</v>
      </c>
      <c r="K10032">
        <v>115.06817821118899</v>
      </c>
    </row>
    <row r="10033" spans="5:11" x14ac:dyDescent="0.2">
      <c r="E10033" t="str">
        <f t="shared" si="156"/>
        <v>Services</v>
      </c>
      <c r="F10033" t="s">
        <v>91</v>
      </c>
      <c r="G10033" t="s">
        <v>39</v>
      </c>
      <c r="H10033" t="s">
        <v>5</v>
      </c>
      <c r="I10033">
        <v>2040</v>
      </c>
      <c r="J10033">
        <v>2050</v>
      </c>
      <c r="K10033">
        <v>115.605742941576</v>
      </c>
    </row>
    <row r="10034" spans="5:11" x14ac:dyDescent="0.2">
      <c r="E10034" t="str">
        <f t="shared" si="156"/>
        <v>Services</v>
      </c>
      <c r="F10034" t="s">
        <v>91</v>
      </c>
      <c r="G10034" t="s">
        <v>39</v>
      </c>
      <c r="H10034" t="s">
        <v>5</v>
      </c>
      <c r="I10034">
        <v>2041</v>
      </c>
      <c r="J10034">
        <v>2048</v>
      </c>
      <c r="K10034">
        <v>120.749342841665</v>
      </c>
    </row>
    <row r="10035" spans="5:11" x14ac:dyDescent="0.2">
      <c r="E10035" t="str">
        <f t="shared" si="156"/>
        <v>Services</v>
      </c>
      <c r="F10035" t="s">
        <v>91</v>
      </c>
      <c r="G10035" t="s">
        <v>39</v>
      </c>
      <c r="H10035" t="s">
        <v>5</v>
      </c>
      <c r="I10035">
        <v>2041</v>
      </c>
      <c r="J10035">
        <v>2049</v>
      </c>
      <c r="K10035">
        <v>124.161733230365</v>
      </c>
    </row>
    <row r="10036" spans="5:11" x14ac:dyDescent="0.2">
      <c r="E10036" t="str">
        <f t="shared" si="156"/>
        <v>Services</v>
      </c>
      <c r="F10036" t="s">
        <v>91</v>
      </c>
      <c r="G10036" t="s">
        <v>39</v>
      </c>
      <c r="H10036" t="s">
        <v>5</v>
      </c>
      <c r="I10036">
        <v>2041</v>
      </c>
      <c r="J10036">
        <v>2050</v>
      </c>
      <c r="K10036">
        <v>124.70162562060401</v>
      </c>
    </row>
    <row r="10037" spans="5:11" x14ac:dyDescent="0.2">
      <c r="E10037" t="str">
        <f t="shared" si="156"/>
        <v>Services</v>
      </c>
      <c r="F10037" t="s">
        <v>91</v>
      </c>
      <c r="G10037" t="s">
        <v>39</v>
      </c>
      <c r="H10037" t="s">
        <v>5</v>
      </c>
      <c r="I10037">
        <v>2042</v>
      </c>
      <c r="J10037">
        <v>2048</v>
      </c>
      <c r="K10037">
        <v>129.89369231702901</v>
      </c>
    </row>
    <row r="10038" spans="5:11" x14ac:dyDescent="0.2">
      <c r="E10038" t="str">
        <f t="shared" si="156"/>
        <v>Services</v>
      </c>
      <c r="F10038" t="s">
        <v>91</v>
      </c>
      <c r="G10038" t="s">
        <v>39</v>
      </c>
      <c r="H10038" t="s">
        <v>5</v>
      </c>
      <c r="I10038">
        <v>2042</v>
      </c>
      <c r="J10038">
        <v>2049</v>
      </c>
      <c r="K10038">
        <v>133.693352716878</v>
      </c>
    </row>
    <row r="10039" spans="5:11" x14ac:dyDescent="0.2">
      <c r="E10039" t="str">
        <f t="shared" si="156"/>
        <v>Services</v>
      </c>
      <c r="F10039" t="s">
        <v>91</v>
      </c>
      <c r="G10039" t="s">
        <v>39</v>
      </c>
      <c r="H10039" t="s">
        <v>5</v>
      </c>
      <c r="I10039">
        <v>2042</v>
      </c>
      <c r="J10039">
        <v>2050</v>
      </c>
      <c r="K10039">
        <v>134.26033708382101</v>
      </c>
    </row>
    <row r="10040" spans="5:11" x14ac:dyDescent="0.2">
      <c r="E10040" t="str">
        <f t="shared" si="156"/>
        <v>Services</v>
      </c>
      <c r="F10040" t="s">
        <v>91</v>
      </c>
      <c r="G10040" t="s">
        <v>39</v>
      </c>
      <c r="H10040" t="s">
        <v>5</v>
      </c>
      <c r="I10040">
        <v>2043</v>
      </c>
      <c r="J10040">
        <v>2048</v>
      </c>
      <c r="K10040">
        <v>139.16999544258101</v>
      </c>
    </row>
    <row r="10041" spans="5:11" x14ac:dyDescent="0.2">
      <c r="E10041" t="str">
        <f t="shared" si="156"/>
        <v>Services</v>
      </c>
      <c r="F10041" t="s">
        <v>91</v>
      </c>
      <c r="G10041" t="s">
        <v>39</v>
      </c>
      <c r="H10041" t="s">
        <v>5</v>
      </c>
      <c r="I10041">
        <v>2043</v>
      </c>
      <c r="J10041">
        <v>2049</v>
      </c>
      <c r="K10041">
        <v>143.552788454514</v>
      </c>
    </row>
    <row r="10042" spans="5:11" x14ac:dyDescent="0.2">
      <c r="E10042" t="str">
        <f t="shared" si="156"/>
        <v>Services</v>
      </c>
      <c r="F10042" t="s">
        <v>91</v>
      </c>
      <c r="G10042" t="s">
        <v>39</v>
      </c>
      <c r="H10042" t="s">
        <v>5</v>
      </c>
      <c r="I10042">
        <v>2043</v>
      </c>
      <c r="J10042">
        <v>2050</v>
      </c>
      <c r="K10042">
        <v>144.18205702620901</v>
      </c>
    </row>
    <row r="10043" spans="5:11" x14ac:dyDescent="0.2">
      <c r="E10043" t="str">
        <f t="shared" si="156"/>
        <v>Services</v>
      </c>
      <c r="F10043" t="s">
        <v>91</v>
      </c>
      <c r="G10043" t="s">
        <v>39</v>
      </c>
      <c r="H10043" t="s">
        <v>5</v>
      </c>
      <c r="I10043">
        <v>2044</v>
      </c>
      <c r="J10043">
        <v>2048</v>
      </c>
      <c r="K10043">
        <v>148.91262779819601</v>
      </c>
    </row>
    <row r="10044" spans="5:11" x14ac:dyDescent="0.2">
      <c r="E10044" t="str">
        <f t="shared" si="156"/>
        <v>Services</v>
      </c>
      <c r="F10044" t="s">
        <v>91</v>
      </c>
      <c r="G10044" t="s">
        <v>39</v>
      </c>
      <c r="H10044" t="s">
        <v>5</v>
      </c>
      <c r="I10044">
        <v>2044</v>
      </c>
      <c r="J10044">
        <v>2049</v>
      </c>
      <c r="K10044">
        <v>153.90655519804901</v>
      </c>
    </row>
    <row r="10045" spans="5:11" x14ac:dyDescent="0.2">
      <c r="E10045" t="str">
        <f t="shared" si="156"/>
        <v>Services</v>
      </c>
      <c r="F10045" t="s">
        <v>91</v>
      </c>
      <c r="G10045" t="s">
        <v>39</v>
      </c>
      <c r="H10045" t="s">
        <v>5</v>
      </c>
      <c r="I10045">
        <v>2044</v>
      </c>
      <c r="J10045">
        <v>2050</v>
      </c>
      <c r="K10045">
        <v>154.605898767225</v>
      </c>
    </row>
    <row r="10046" spans="5:11" x14ac:dyDescent="0.2">
      <c r="E10046" t="str">
        <f t="shared" si="156"/>
        <v>Services</v>
      </c>
      <c r="F10046" t="s">
        <v>91</v>
      </c>
      <c r="G10046" t="s">
        <v>39</v>
      </c>
      <c r="H10046" t="s">
        <v>5</v>
      </c>
      <c r="I10046">
        <v>2045</v>
      </c>
      <c r="J10046">
        <v>2048</v>
      </c>
      <c r="K10046">
        <v>159.48568483902599</v>
      </c>
    </row>
    <row r="10047" spans="5:11" x14ac:dyDescent="0.2">
      <c r="E10047" t="str">
        <f t="shared" si="156"/>
        <v>Services</v>
      </c>
      <c r="F10047" t="s">
        <v>91</v>
      </c>
      <c r="G10047" t="s">
        <v>39</v>
      </c>
      <c r="H10047" t="s">
        <v>5</v>
      </c>
      <c r="I10047">
        <v>2045</v>
      </c>
      <c r="J10047">
        <v>2049</v>
      </c>
      <c r="K10047">
        <v>165.07514411661799</v>
      </c>
    </row>
    <row r="10048" spans="5:11" x14ac:dyDescent="0.2">
      <c r="E10048" t="str">
        <f t="shared" si="156"/>
        <v>Services</v>
      </c>
      <c r="F10048" t="s">
        <v>91</v>
      </c>
      <c r="G10048" t="s">
        <v>39</v>
      </c>
      <c r="H10048" t="s">
        <v>5</v>
      </c>
      <c r="I10048">
        <v>2045</v>
      </c>
      <c r="J10048">
        <v>2050</v>
      </c>
      <c r="K10048">
        <v>165.87766068495199</v>
      </c>
    </row>
    <row r="10049" spans="5:11" x14ac:dyDescent="0.2">
      <c r="E10049" t="str">
        <f t="shared" si="156"/>
        <v>Services</v>
      </c>
      <c r="F10049" t="s">
        <v>91</v>
      </c>
      <c r="G10049" t="s">
        <v>39</v>
      </c>
      <c r="H10049" t="s">
        <v>5</v>
      </c>
      <c r="I10049">
        <v>2046</v>
      </c>
      <c r="J10049">
        <v>2048</v>
      </c>
      <c r="K10049">
        <v>170.60047168060899</v>
      </c>
    </row>
    <row r="10050" spans="5:11" x14ac:dyDescent="0.2">
      <c r="E10050" t="str">
        <f t="shared" si="156"/>
        <v>Services</v>
      </c>
      <c r="F10050" t="s">
        <v>91</v>
      </c>
      <c r="G10050" t="s">
        <v>39</v>
      </c>
      <c r="H10050" t="s">
        <v>5</v>
      </c>
      <c r="I10050">
        <v>2046</v>
      </c>
      <c r="J10050">
        <v>2049</v>
      </c>
      <c r="K10050">
        <v>176.924880671072</v>
      </c>
    </row>
    <row r="10051" spans="5:11" x14ac:dyDescent="0.2">
      <c r="E10051" t="str">
        <f t="shared" ref="E10051:E10114" si="157">VLOOKUP(F10051,$A$2:$B$53,2,)</f>
        <v>Services</v>
      </c>
      <c r="F10051" t="s">
        <v>91</v>
      </c>
      <c r="G10051" t="s">
        <v>39</v>
      </c>
      <c r="H10051" t="s">
        <v>5</v>
      </c>
      <c r="I10051">
        <v>2046</v>
      </c>
      <c r="J10051">
        <v>2050</v>
      </c>
      <c r="K10051">
        <v>177.82371120923901</v>
      </c>
    </row>
    <row r="10052" spans="5:11" x14ac:dyDescent="0.2">
      <c r="E10052" t="str">
        <f t="shared" si="157"/>
        <v>Services</v>
      </c>
      <c r="F10052" t="s">
        <v>91</v>
      </c>
      <c r="G10052" t="s">
        <v>39</v>
      </c>
      <c r="H10052" t="s">
        <v>5</v>
      </c>
      <c r="I10052">
        <v>2047</v>
      </c>
      <c r="J10052">
        <v>2048</v>
      </c>
      <c r="K10052">
        <v>182.220454682954</v>
      </c>
    </row>
    <row r="10053" spans="5:11" x14ac:dyDescent="0.2">
      <c r="E10053" t="str">
        <f t="shared" si="157"/>
        <v>Services</v>
      </c>
      <c r="F10053" t="s">
        <v>91</v>
      </c>
      <c r="G10053" t="s">
        <v>39</v>
      </c>
      <c r="H10053" t="s">
        <v>5</v>
      </c>
      <c r="I10053">
        <v>2047</v>
      </c>
      <c r="J10053">
        <v>2049</v>
      </c>
      <c r="K10053">
        <v>189.43856468407</v>
      </c>
    </row>
    <row r="10054" spans="5:11" x14ac:dyDescent="0.2">
      <c r="E10054" t="str">
        <f t="shared" si="157"/>
        <v>Services</v>
      </c>
      <c r="F10054" t="s">
        <v>91</v>
      </c>
      <c r="G10054" t="s">
        <v>39</v>
      </c>
      <c r="H10054" t="s">
        <v>5</v>
      </c>
      <c r="I10054">
        <v>2047</v>
      </c>
      <c r="J10054">
        <v>2050</v>
      </c>
      <c r="K10054">
        <v>190.44139675310501</v>
      </c>
    </row>
    <row r="10055" spans="5:11" x14ac:dyDescent="0.2">
      <c r="E10055" t="str">
        <f t="shared" si="157"/>
        <v>Services</v>
      </c>
      <c r="F10055" t="s">
        <v>91</v>
      </c>
      <c r="G10055" t="s">
        <v>39</v>
      </c>
      <c r="H10055" t="s">
        <v>5</v>
      </c>
      <c r="I10055">
        <v>2048</v>
      </c>
      <c r="J10055">
        <v>2048</v>
      </c>
      <c r="K10055">
        <v>193.97026508352101</v>
      </c>
    </row>
    <row r="10056" spans="5:11" x14ac:dyDescent="0.2">
      <c r="E10056" t="str">
        <f t="shared" si="157"/>
        <v>Services</v>
      </c>
      <c r="F10056" t="s">
        <v>91</v>
      </c>
      <c r="G10056" t="s">
        <v>39</v>
      </c>
      <c r="H10056" t="s">
        <v>5</v>
      </c>
      <c r="I10056">
        <v>2048</v>
      </c>
      <c r="J10056">
        <v>2049</v>
      </c>
      <c r="K10056">
        <v>202.06307895583799</v>
      </c>
    </row>
    <row r="10057" spans="5:11" x14ac:dyDescent="0.2">
      <c r="E10057" t="str">
        <f t="shared" si="157"/>
        <v>Services</v>
      </c>
      <c r="F10057" t="s">
        <v>91</v>
      </c>
      <c r="G10057" t="s">
        <v>39</v>
      </c>
      <c r="H10057" t="s">
        <v>5</v>
      </c>
      <c r="I10057">
        <v>2048</v>
      </c>
      <c r="J10057">
        <v>2050</v>
      </c>
      <c r="K10057">
        <v>203.20952543665601</v>
      </c>
    </row>
    <row r="10058" spans="5:11" x14ac:dyDescent="0.2">
      <c r="E10058" t="str">
        <f t="shared" si="157"/>
        <v>Services</v>
      </c>
      <c r="F10058" t="s">
        <v>91</v>
      </c>
      <c r="G10058" t="s">
        <v>39</v>
      </c>
      <c r="H10058" t="s">
        <v>5</v>
      </c>
      <c r="I10058">
        <v>2049</v>
      </c>
      <c r="J10058">
        <v>2048</v>
      </c>
      <c r="K10058">
        <v>206.30630806982199</v>
      </c>
    </row>
    <row r="10059" spans="5:11" x14ac:dyDescent="0.2">
      <c r="E10059" t="str">
        <f t="shared" si="157"/>
        <v>Services</v>
      </c>
      <c r="F10059" t="s">
        <v>91</v>
      </c>
      <c r="G10059" t="s">
        <v>39</v>
      </c>
      <c r="H10059" t="s">
        <v>5</v>
      </c>
      <c r="I10059">
        <v>2049</v>
      </c>
      <c r="J10059">
        <v>2049</v>
      </c>
      <c r="K10059">
        <v>215.45572212597801</v>
      </c>
    </row>
    <row r="10060" spans="5:11" x14ac:dyDescent="0.2">
      <c r="E10060" t="str">
        <f t="shared" si="157"/>
        <v>Services</v>
      </c>
      <c r="F10060" t="s">
        <v>91</v>
      </c>
      <c r="G10060" t="s">
        <v>39</v>
      </c>
      <c r="H10060" t="s">
        <v>5</v>
      </c>
      <c r="I10060">
        <v>2049</v>
      </c>
      <c r="J10060">
        <v>2050</v>
      </c>
      <c r="K10060">
        <v>216.763822027012</v>
      </c>
    </row>
    <row r="10061" spans="5:11" x14ac:dyDescent="0.2">
      <c r="E10061" t="str">
        <f t="shared" si="157"/>
        <v>Services</v>
      </c>
      <c r="F10061" t="s">
        <v>91</v>
      </c>
      <c r="G10061" t="s">
        <v>39</v>
      </c>
      <c r="H10061" t="s">
        <v>5</v>
      </c>
      <c r="I10061">
        <v>2050</v>
      </c>
      <c r="J10061">
        <v>2048</v>
      </c>
      <c r="K10061">
        <v>219.35378919337501</v>
      </c>
    </row>
    <row r="10062" spans="5:11" x14ac:dyDescent="0.2">
      <c r="E10062" t="str">
        <f t="shared" si="157"/>
        <v>Services</v>
      </c>
      <c r="F10062" t="s">
        <v>91</v>
      </c>
      <c r="G10062" t="s">
        <v>39</v>
      </c>
      <c r="H10062" t="s">
        <v>5</v>
      </c>
      <c r="I10062">
        <v>2050</v>
      </c>
      <c r="J10062">
        <v>2049</v>
      </c>
      <c r="K10062">
        <v>229.753132754348</v>
      </c>
    </row>
    <row r="10063" spans="5:11" x14ac:dyDescent="0.2">
      <c r="E10063" t="str">
        <f t="shared" si="157"/>
        <v>Services</v>
      </c>
      <c r="F10063" t="s">
        <v>91</v>
      </c>
      <c r="G10063" t="s">
        <v>39</v>
      </c>
      <c r="H10063" t="s">
        <v>5</v>
      </c>
      <c r="I10063">
        <v>2050</v>
      </c>
      <c r="J10063">
        <v>2050</v>
      </c>
      <c r="K10063">
        <v>231.24956384105801</v>
      </c>
    </row>
    <row r="10064" spans="5:11" x14ac:dyDescent="0.2">
      <c r="E10064" t="str">
        <f t="shared" si="157"/>
        <v>Services</v>
      </c>
      <c r="F10064" t="s">
        <v>92</v>
      </c>
      <c r="G10064" t="s">
        <v>39</v>
      </c>
      <c r="H10064" t="s">
        <v>4</v>
      </c>
      <c r="I10064">
        <v>2012</v>
      </c>
      <c r="J10064">
        <v>2048</v>
      </c>
      <c r="K10064">
        <v>135.95535691221801</v>
      </c>
    </row>
    <row r="10065" spans="5:11" x14ac:dyDescent="0.2">
      <c r="E10065" t="str">
        <f t="shared" si="157"/>
        <v>Services</v>
      </c>
      <c r="F10065" t="s">
        <v>92</v>
      </c>
      <c r="G10065" t="s">
        <v>39</v>
      </c>
      <c r="H10065" t="s">
        <v>4</v>
      </c>
      <c r="I10065">
        <v>2012</v>
      </c>
      <c r="J10065">
        <v>2049</v>
      </c>
      <c r="K10065">
        <v>135.95535691221701</v>
      </c>
    </row>
    <row r="10066" spans="5:11" x14ac:dyDescent="0.2">
      <c r="E10066" t="str">
        <f t="shared" si="157"/>
        <v>Services</v>
      </c>
      <c r="F10066" t="s">
        <v>92</v>
      </c>
      <c r="G10066" t="s">
        <v>39</v>
      </c>
      <c r="H10066" t="s">
        <v>4</v>
      </c>
      <c r="I10066">
        <v>2012</v>
      </c>
      <c r="J10066">
        <v>2050</v>
      </c>
      <c r="K10066">
        <v>135.95535691221801</v>
      </c>
    </row>
    <row r="10067" spans="5:11" x14ac:dyDescent="0.2">
      <c r="E10067" t="str">
        <f t="shared" si="157"/>
        <v>Services</v>
      </c>
      <c r="F10067" t="s">
        <v>92</v>
      </c>
      <c r="G10067" t="s">
        <v>39</v>
      </c>
      <c r="H10067" t="s">
        <v>4</v>
      </c>
      <c r="I10067">
        <v>2013</v>
      </c>
      <c r="J10067">
        <v>2048</v>
      </c>
      <c r="K10067">
        <v>139.683002068679</v>
      </c>
    </row>
    <row r="10068" spans="5:11" x14ac:dyDescent="0.2">
      <c r="E10068" t="str">
        <f t="shared" si="157"/>
        <v>Services</v>
      </c>
      <c r="F10068" t="s">
        <v>92</v>
      </c>
      <c r="G10068" t="s">
        <v>39</v>
      </c>
      <c r="H10068" t="s">
        <v>4</v>
      </c>
      <c r="I10068">
        <v>2013</v>
      </c>
      <c r="J10068">
        <v>2049</v>
      </c>
      <c r="K10068">
        <v>140.06341177822401</v>
      </c>
    </row>
    <row r="10069" spans="5:11" x14ac:dyDescent="0.2">
      <c r="E10069" t="str">
        <f t="shared" si="157"/>
        <v>Services</v>
      </c>
      <c r="F10069" t="s">
        <v>92</v>
      </c>
      <c r="G10069" t="s">
        <v>39</v>
      </c>
      <c r="H10069" t="s">
        <v>4</v>
      </c>
      <c r="I10069">
        <v>2013</v>
      </c>
      <c r="J10069">
        <v>2050</v>
      </c>
      <c r="K10069">
        <v>140.07113238710201</v>
      </c>
    </row>
    <row r="10070" spans="5:11" x14ac:dyDescent="0.2">
      <c r="E10070" t="str">
        <f t="shared" si="157"/>
        <v>Services</v>
      </c>
      <c r="F10070" t="s">
        <v>92</v>
      </c>
      <c r="G10070" t="s">
        <v>39</v>
      </c>
      <c r="H10070" t="s">
        <v>4</v>
      </c>
      <c r="I10070">
        <v>2014</v>
      </c>
      <c r="J10070">
        <v>2048</v>
      </c>
      <c r="K10070">
        <v>142.46400864998799</v>
      </c>
    </row>
    <row r="10071" spans="5:11" x14ac:dyDescent="0.2">
      <c r="E10071" t="str">
        <f t="shared" si="157"/>
        <v>Services</v>
      </c>
      <c r="F10071" t="s">
        <v>92</v>
      </c>
      <c r="G10071" t="s">
        <v>39</v>
      </c>
      <c r="H10071" t="s">
        <v>4</v>
      </c>
      <c r="I10071">
        <v>2014</v>
      </c>
      <c r="J10071">
        <v>2049</v>
      </c>
      <c r="K10071">
        <v>143.36868118887099</v>
      </c>
    </row>
    <row r="10072" spans="5:11" x14ac:dyDescent="0.2">
      <c r="E10072" t="str">
        <f t="shared" si="157"/>
        <v>Services</v>
      </c>
      <c r="F10072" t="s">
        <v>92</v>
      </c>
      <c r="G10072" t="s">
        <v>39</v>
      </c>
      <c r="H10072" t="s">
        <v>4</v>
      </c>
      <c r="I10072">
        <v>2014</v>
      </c>
      <c r="J10072">
        <v>2050</v>
      </c>
      <c r="K10072">
        <v>143.40004380897801</v>
      </c>
    </row>
    <row r="10073" spans="5:11" x14ac:dyDescent="0.2">
      <c r="E10073" t="str">
        <f t="shared" si="157"/>
        <v>Services</v>
      </c>
      <c r="F10073" t="s">
        <v>92</v>
      </c>
      <c r="G10073" t="s">
        <v>39</v>
      </c>
      <c r="H10073" t="s">
        <v>4</v>
      </c>
      <c r="I10073">
        <v>2015</v>
      </c>
      <c r="J10073">
        <v>2048</v>
      </c>
      <c r="K10073">
        <v>143.62729710903099</v>
      </c>
    </row>
    <row r="10074" spans="5:11" x14ac:dyDescent="0.2">
      <c r="E10074" t="str">
        <f t="shared" si="157"/>
        <v>Services</v>
      </c>
      <c r="F10074" t="s">
        <v>92</v>
      </c>
      <c r="G10074" t="s">
        <v>39</v>
      </c>
      <c r="H10074" t="s">
        <v>4</v>
      </c>
      <c r="I10074">
        <v>2015</v>
      </c>
      <c r="J10074">
        <v>2049</v>
      </c>
      <c r="K10074">
        <v>145.07590970971299</v>
      </c>
    </row>
    <row r="10075" spans="5:11" x14ac:dyDescent="0.2">
      <c r="E10075" t="str">
        <f t="shared" si="157"/>
        <v>Services</v>
      </c>
      <c r="F10075" t="s">
        <v>92</v>
      </c>
      <c r="G10075" t="s">
        <v>39</v>
      </c>
      <c r="H10075" t="s">
        <v>4</v>
      </c>
      <c r="I10075">
        <v>2015</v>
      </c>
      <c r="J10075">
        <v>2050</v>
      </c>
      <c r="K10075">
        <v>145.136776943298</v>
      </c>
    </row>
    <row r="10076" spans="5:11" x14ac:dyDescent="0.2">
      <c r="E10076" t="str">
        <f t="shared" si="157"/>
        <v>Services</v>
      </c>
      <c r="F10076" t="s">
        <v>92</v>
      </c>
      <c r="G10076" t="s">
        <v>39</v>
      </c>
      <c r="H10076" t="s">
        <v>4</v>
      </c>
      <c r="I10076">
        <v>2016</v>
      </c>
      <c r="J10076">
        <v>2048</v>
      </c>
      <c r="K10076">
        <v>144.218578114915</v>
      </c>
    </row>
    <row r="10077" spans="5:11" x14ac:dyDescent="0.2">
      <c r="E10077" t="str">
        <f t="shared" si="157"/>
        <v>Services</v>
      </c>
      <c r="F10077" t="s">
        <v>92</v>
      </c>
      <c r="G10077" t="s">
        <v>39</v>
      </c>
      <c r="H10077" t="s">
        <v>4</v>
      </c>
      <c r="I10077">
        <v>2016</v>
      </c>
      <c r="J10077">
        <v>2049</v>
      </c>
      <c r="K10077">
        <v>146.23575249952901</v>
      </c>
    </row>
    <row r="10078" spans="5:11" x14ac:dyDescent="0.2">
      <c r="E10078" t="str">
        <f t="shared" si="157"/>
        <v>Services</v>
      </c>
      <c r="F10078" t="s">
        <v>92</v>
      </c>
      <c r="G10078" t="s">
        <v>39</v>
      </c>
      <c r="H10078" t="s">
        <v>4</v>
      </c>
      <c r="I10078">
        <v>2016</v>
      </c>
      <c r="J10078">
        <v>2050</v>
      </c>
      <c r="K10078">
        <v>146.33215102929501</v>
      </c>
    </row>
    <row r="10079" spans="5:11" x14ac:dyDescent="0.2">
      <c r="E10079" t="str">
        <f t="shared" si="157"/>
        <v>Services</v>
      </c>
      <c r="F10079" t="s">
        <v>92</v>
      </c>
      <c r="G10079" t="s">
        <v>39</v>
      </c>
      <c r="H10079" t="s">
        <v>4</v>
      </c>
      <c r="I10079">
        <v>2017</v>
      </c>
      <c r="J10079">
        <v>2048</v>
      </c>
      <c r="K10079">
        <v>145.68959450780801</v>
      </c>
    </row>
    <row r="10080" spans="5:11" x14ac:dyDescent="0.2">
      <c r="E10080" t="str">
        <f t="shared" si="157"/>
        <v>Services</v>
      </c>
      <c r="F10080" t="s">
        <v>92</v>
      </c>
      <c r="G10080" t="s">
        <v>39</v>
      </c>
      <c r="H10080" t="s">
        <v>4</v>
      </c>
      <c r="I10080">
        <v>2017</v>
      </c>
      <c r="J10080">
        <v>2049</v>
      </c>
      <c r="K10080">
        <v>148.33678162654499</v>
      </c>
    </row>
    <row r="10081" spans="5:11" x14ac:dyDescent="0.2">
      <c r="E10081" t="str">
        <f t="shared" si="157"/>
        <v>Services</v>
      </c>
      <c r="F10081" t="s">
        <v>92</v>
      </c>
      <c r="G10081" t="s">
        <v>39</v>
      </c>
      <c r="H10081" t="s">
        <v>4</v>
      </c>
      <c r="I10081">
        <v>2017</v>
      </c>
      <c r="J10081">
        <v>2050</v>
      </c>
      <c r="K10081">
        <v>148.473597362041</v>
      </c>
    </row>
    <row r="10082" spans="5:11" x14ac:dyDescent="0.2">
      <c r="E10082" t="str">
        <f t="shared" si="157"/>
        <v>Services</v>
      </c>
      <c r="F10082" t="s">
        <v>92</v>
      </c>
      <c r="G10082" t="s">
        <v>39</v>
      </c>
      <c r="H10082" t="s">
        <v>4</v>
      </c>
      <c r="I10082">
        <v>2018</v>
      </c>
      <c r="J10082">
        <v>2048</v>
      </c>
      <c r="K10082">
        <v>146.969687448169</v>
      </c>
    </row>
    <row r="10083" spans="5:11" x14ac:dyDescent="0.2">
      <c r="E10083" t="str">
        <f t="shared" si="157"/>
        <v>Services</v>
      </c>
      <c r="F10083" t="s">
        <v>92</v>
      </c>
      <c r="G10083" t="s">
        <v>39</v>
      </c>
      <c r="H10083" t="s">
        <v>4</v>
      </c>
      <c r="I10083">
        <v>2018</v>
      </c>
      <c r="J10083">
        <v>2049</v>
      </c>
      <c r="K10083">
        <v>150.18208875006999</v>
      </c>
    </row>
    <row r="10084" spans="5:11" x14ac:dyDescent="0.2">
      <c r="E10084" t="str">
        <f t="shared" si="157"/>
        <v>Services</v>
      </c>
      <c r="F10084" t="s">
        <v>92</v>
      </c>
      <c r="G10084" t="s">
        <v>39</v>
      </c>
      <c r="H10084" t="s">
        <v>4</v>
      </c>
      <c r="I10084">
        <v>2018</v>
      </c>
      <c r="J10084">
        <v>2050</v>
      </c>
      <c r="K10084">
        <v>150.388089666973</v>
      </c>
    </row>
    <row r="10085" spans="5:11" x14ac:dyDescent="0.2">
      <c r="E10085" t="str">
        <f t="shared" si="157"/>
        <v>Services</v>
      </c>
      <c r="F10085" t="s">
        <v>92</v>
      </c>
      <c r="G10085" t="s">
        <v>39</v>
      </c>
      <c r="H10085" t="s">
        <v>4</v>
      </c>
      <c r="I10085">
        <v>2019</v>
      </c>
      <c r="J10085">
        <v>2048</v>
      </c>
      <c r="K10085">
        <v>146.78507983946099</v>
      </c>
    </row>
    <row r="10086" spans="5:11" x14ac:dyDescent="0.2">
      <c r="E10086" t="str">
        <f t="shared" si="157"/>
        <v>Services</v>
      </c>
      <c r="F10086" t="s">
        <v>92</v>
      </c>
      <c r="G10086" t="s">
        <v>39</v>
      </c>
      <c r="H10086" t="s">
        <v>4</v>
      </c>
      <c r="I10086">
        <v>2019</v>
      </c>
      <c r="J10086">
        <v>2049</v>
      </c>
      <c r="K10086">
        <v>150.53194936339699</v>
      </c>
    </row>
    <row r="10087" spans="5:11" x14ac:dyDescent="0.2">
      <c r="E10087" t="str">
        <f t="shared" si="157"/>
        <v>Services</v>
      </c>
      <c r="F10087" t="s">
        <v>92</v>
      </c>
      <c r="G10087" t="s">
        <v>39</v>
      </c>
      <c r="H10087" t="s">
        <v>4</v>
      </c>
      <c r="I10087">
        <v>2019</v>
      </c>
      <c r="J10087">
        <v>2050</v>
      </c>
      <c r="K10087">
        <v>150.78736250693601</v>
      </c>
    </row>
    <row r="10088" spans="5:11" x14ac:dyDescent="0.2">
      <c r="E10088" t="str">
        <f t="shared" si="157"/>
        <v>Services</v>
      </c>
      <c r="F10088" t="s">
        <v>92</v>
      </c>
      <c r="G10088" t="s">
        <v>39</v>
      </c>
      <c r="H10088" t="s">
        <v>4</v>
      </c>
      <c r="I10088">
        <v>2020</v>
      </c>
      <c r="J10088">
        <v>2048</v>
      </c>
      <c r="K10088">
        <v>135.580147637332</v>
      </c>
    </row>
    <row r="10089" spans="5:11" x14ac:dyDescent="0.2">
      <c r="E10089" t="str">
        <f t="shared" si="157"/>
        <v>Services</v>
      </c>
      <c r="F10089" t="s">
        <v>92</v>
      </c>
      <c r="G10089" t="s">
        <v>39</v>
      </c>
      <c r="H10089" t="s">
        <v>4</v>
      </c>
      <c r="I10089">
        <v>2020</v>
      </c>
      <c r="J10089">
        <v>2049</v>
      </c>
      <c r="K10089">
        <v>139.72750656546299</v>
      </c>
    </row>
    <row r="10090" spans="5:11" x14ac:dyDescent="0.2">
      <c r="E10090" t="str">
        <f t="shared" si="157"/>
        <v>Services</v>
      </c>
      <c r="F10090" t="s">
        <v>92</v>
      </c>
      <c r="G10090" t="s">
        <v>39</v>
      </c>
      <c r="H10090" t="s">
        <v>4</v>
      </c>
      <c r="I10090">
        <v>2020</v>
      </c>
      <c r="J10090">
        <v>2050</v>
      </c>
      <c r="K10090">
        <v>140.02328633191701</v>
      </c>
    </row>
    <row r="10091" spans="5:11" x14ac:dyDescent="0.2">
      <c r="E10091" t="str">
        <f t="shared" si="157"/>
        <v>Services</v>
      </c>
      <c r="F10091" t="s">
        <v>92</v>
      </c>
      <c r="G10091" t="s">
        <v>39</v>
      </c>
      <c r="H10091" t="s">
        <v>4</v>
      </c>
      <c r="I10091">
        <v>2021</v>
      </c>
      <c r="J10091">
        <v>2048</v>
      </c>
      <c r="K10091">
        <v>137.984097864951</v>
      </c>
    </row>
    <row r="10092" spans="5:11" x14ac:dyDescent="0.2">
      <c r="E10092" t="str">
        <f t="shared" si="157"/>
        <v>Services</v>
      </c>
      <c r="F10092" t="s">
        <v>92</v>
      </c>
      <c r="G10092" t="s">
        <v>39</v>
      </c>
      <c r="H10092" t="s">
        <v>4</v>
      </c>
      <c r="I10092">
        <v>2021</v>
      </c>
      <c r="J10092">
        <v>2049</v>
      </c>
      <c r="K10092">
        <v>142.70988051311599</v>
      </c>
    </row>
    <row r="10093" spans="5:11" x14ac:dyDescent="0.2">
      <c r="E10093" t="str">
        <f t="shared" si="157"/>
        <v>Services</v>
      </c>
      <c r="F10093" t="s">
        <v>92</v>
      </c>
      <c r="G10093" t="s">
        <v>39</v>
      </c>
      <c r="H10093" t="s">
        <v>4</v>
      </c>
      <c r="I10093">
        <v>2021</v>
      </c>
      <c r="J10093">
        <v>2050</v>
      </c>
      <c r="K10093">
        <v>142.96542856759999</v>
      </c>
    </row>
    <row r="10094" spans="5:11" x14ac:dyDescent="0.2">
      <c r="E10094" t="str">
        <f t="shared" si="157"/>
        <v>Services</v>
      </c>
      <c r="F10094" t="s">
        <v>92</v>
      </c>
      <c r="G10094" t="s">
        <v>39</v>
      </c>
      <c r="H10094" t="s">
        <v>4</v>
      </c>
      <c r="I10094">
        <v>2022</v>
      </c>
      <c r="J10094">
        <v>2048</v>
      </c>
      <c r="K10094">
        <v>140.34852853112901</v>
      </c>
    </row>
    <row r="10095" spans="5:11" x14ac:dyDescent="0.2">
      <c r="E10095" t="str">
        <f t="shared" si="157"/>
        <v>Services</v>
      </c>
      <c r="F10095" t="s">
        <v>92</v>
      </c>
      <c r="G10095" t="s">
        <v>39</v>
      </c>
      <c r="H10095" t="s">
        <v>4</v>
      </c>
      <c r="I10095">
        <v>2022</v>
      </c>
      <c r="J10095">
        <v>2049</v>
      </c>
      <c r="K10095">
        <v>145.63866664997099</v>
      </c>
    </row>
    <row r="10096" spans="5:11" x14ac:dyDescent="0.2">
      <c r="E10096" t="str">
        <f t="shared" si="157"/>
        <v>Services</v>
      </c>
      <c r="F10096" t="s">
        <v>92</v>
      </c>
      <c r="G10096" t="s">
        <v>39</v>
      </c>
      <c r="H10096" t="s">
        <v>4</v>
      </c>
      <c r="I10096">
        <v>2022</v>
      </c>
      <c r="J10096">
        <v>2050</v>
      </c>
      <c r="K10096">
        <v>145.831742668494</v>
      </c>
    </row>
    <row r="10097" spans="5:11" x14ac:dyDescent="0.2">
      <c r="E10097" t="str">
        <f t="shared" si="157"/>
        <v>Services</v>
      </c>
      <c r="F10097" t="s">
        <v>92</v>
      </c>
      <c r="G10097" t="s">
        <v>39</v>
      </c>
      <c r="H10097" t="s">
        <v>4</v>
      </c>
      <c r="I10097">
        <v>2023</v>
      </c>
      <c r="J10097">
        <v>2048</v>
      </c>
      <c r="K10097">
        <v>142.440913162285</v>
      </c>
    </row>
    <row r="10098" spans="5:11" x14ac:dyDescent="0.2">
      <c r="E10098" t="str">
        <f t="shared" si="157"/>
        <v>Services</v>
      </c>
      <c r="F10098" t="s">
        <v>92</v>
      </c>
      <c r="G10098" t="s">
        <v>39</v>
      </c>
      <c r="H10098" t="s">
        <v>4</v>
      </c>
      <c r="I10098">
        <v>2023</v>
      </c>
      <c r="J10098">
        <v>2049</v>
      </c>
      <c r="K10098">
        <v>148.287271737541</v>
      </c>
    </row>
    <row r="10099" spans="5:11" x14ac:dyDescent="0.2">
      <c r="E10099" t="str">
        <f t="shared" si="157"/>
        <v>Services</v>
      </c>
      <c r="F10099" t="s">
        <v>92</v>
      </c>
      <c r="G10099" t="s">
        <v>39</v>
      </c>
      <c r="H10099" t="s">
        <v>4</v>
      </c>
      <c r="I10099">
        <v>2023</v>
      </c>
      <c r="J10099">
        <v>2050</v>
      </c>
      <c r="K10099">
        <v>148.46158744460899</v>
      </c>
    </row>
    <row r="10100" spans="5:11" x14ac:dyDescent="0.2">
      <c r="E10100" t="str">
        <f t="shared" si="157"/>
        <v>Services</v>
      </c>
      <c r="F10100" t="s">
        <v>92</v>
      </c>
      <c r="G10100" t="s">
        <v>39</v>
      </c>
      <c r="H10100" t="s">
        <v>4</v>
      </c>
      <c r="I10100">
        <v>2024</v>
      </c>
      <c r="J10100">
        <v>2048</v>
      </c>
      <c r="K10100">
        <v>144.80965408423501</v>
      </c>
    </row>
    <row r="10101" spans="5:11" x14ac:dyDescent="0.2">
      <c r="E10101" t="str">
        <f t="shared" si="157"/>
        <v>Services</v>
      </c>
      <c r="F10101" t="s">
        <v>92</v>
      </c>
      <c r="G10101" t="s">
        <v>39</v>
      </c>
      <c r="H10101" t="s">
        <v>4</v>
      </c>
      <c r="I10101">
        <v>2024</v>
      </c>
      <c r="J10101">
        <v>2049</v>
      </c>
      <c r="K10101">
        <v>151.22709571555799</v>
      </c>
    </row>
    <row r="10102" spans="5:11" x14ac:dyDescent="0.2">
      <c r="E10102" t="str">
        <f t="shared" si="157"/>
        <v>Services</v>
      </c>
      <c r="F10102" t="s">
        <v>92</v>
      </c>
      <c r="G10102" t="s">
        <v>39</v>
      </c>
      <c r="H10102" t="s">
        <v>4</v>
      </c>
      <c r="I10102">
        <v>2024</v>
      </c>
      <c r="J10102">
        <v>2050</v>
      </c>
      <c r="K10102">
        <v>151.40588028696999</v>
      </c>
    </row>
    <row r="10103" spans="5:11" x14ac:dyDescent="0.2">
      <c r="E10103" t="str">
        <f t="shared" si="157"/>
        <v>Services</v>
      </c>
      <c r="F10103" t="s">
        <v>92</v>
      </c>
      <c r="G10103" t="s">
        <v>39</v>
      </c>
      <c r="H10103" t="s">
        <v>4</v>
      </c>
      <c r="I10103">
        <v>2025</v>
      </c>
      <c r="J10103">
        <v>2048</v>
      </c>
      <c r="K10103">
        <v>147.01818808477901</v>
      </c>
    </row>
    <row r="10104" spans="5:11" x14ac:dyDescent="0.2">
      <c r="E10104" t="str">
        <f t="shared" si="157"/>
        <v>Services</v>
      </c>
      <c r="F10104" t="s">
        <v>92</v>
      </c>
      <c r="G10104" t="s">
        <v>39</v>
      </c>
      <c r="H10104" t="s">
        <v>4</v>
      </c>
      <c r="I10104">
        <v>2025</v>
      </c>
      <c r="J10104">
        <v>2049</v>
      </c>
      <c r="K10104">
        <v>153.92167840843399</v>
      </c>
    </row>
    <row r="10105" spans="5:11" x14ac:dyDescent="0.2">
      <c r="E10105" t="str">
        <f t="shared" si="157"/>
        <v>Services</v>
      </c>
      <c r="F10105" t="s">
        <v>92</v>
      </c>
      <c r="G10105" t="s">
        <v>39</v>
      </c>
      <c r="H10105" t="s">
        <v>4</v>
      </c>
      <c r="I10105">
        <v>2025</v>
      </c>
      <c r="J10105">
        <v>2050</v>
      </c>
      <c r="K10105">
        <v>154.100860438556</v>
      </c>
    </row>
    <row r="10106" spans="5:11" x14ac:dyDescent="0.2">
      <c r="E10106" t="str">
        <f t="shared" si="157"/>
        <v>Services</v>
      </c>
      <c r="F10106" t="s">
        <v>92</v>
      </c>
      <c r="G10106" t="s">
        <v>39</v>
      </c>
      <c r="H10106" t="s">
        <v>4</v>
      </c>
      <c r="I10106">
        <v>2026</v>
      </c>
      <c r="J10106">
        <v>2048</v>
      </c>
      <c r="K10106">
        <v>149.01259991682301</v>
      </c>
    </row>
    <row r="10107" spans="5:11" x14ac:dyDescent="0.2">
      <c r="E10107" t="str">
        <f t="shared" si="157"/>
        <v>Services</v>
      </c>
      <c r="F10107" t="s">
        <v>92</v>
      </c>
      <c r="G10107" t="s">
        <v>39</v>
      </c>
      <c r="H10107" t="s">
        <v>4</v>
      </c>
      <c r="I10107">
        <v>2026</v>
      </c>
      <c r="J10107">
        <v>2049</v>
      </c>
      <c r="K10107">
        <v>156.43354659898199</v>
      </c>
    </row>
    <row r="10108" spans="5:11" x14ac:dyDescent="0.2">
      <c r="E10108" t="str">
        <f t="shared" si="157"/>
        <v>Services</v>
      </c>
      <c r="F10108" t="s">
        <v>92</v>
      </c>
      <c r="G10108" t="s">
        <v>39</v>
      </c>
      <c r="H10108" t="s">
        <v>4</v>
      </c>
      <c r="I10108">
        <v>2026</v>
      </c>
      <c r="J10108">
        <v>2050</v>
      </c>
      <c r="K10108">
        <v>156.62735412557799</v>
      </c>
    </row>
    <row r="10109" spans="5:11" x14ac:dyDescent="0.2">
      <c r="E10109" t="str">
        <f t="shared" si="157"/>
        <v>Services</v>
      </c>
      <c r="F10109" t="s">
        <v>92</v>
      </c>
      <c r="G10109" t="s">
        <v>39</v>
      </c>
      <c r="H10109" t="s">
        <v>4</v>
      </c>
      <c r="I10109">
        <v>2027</v>
      </c>
      <c r="J10109">
        <v>2048</v>
      </c>
      <c r="K10109">
        <v>151.137179783352</v>
      </c>
    </row>
    <row r="10110" spans="5:11" x14ac:dyDescent="0.2">
      <c r="E10110" t="str">
        <f t="shared" si="157"/>
        <v>Services</v>
      </c>
      <c r="F10110" t="s">
        <v>92</v>
      </c>
      <c r="G10110" t="s">
        <v>39</v>
      </c>
      <c r="H10110" t="s">
        <v>4</v>
      </c>
      <c r="I10110">
        <v>2027</v>
      </c>
      <c r="J10110">
        <v>2049</v>
      </c>
      <c r="K10110">
        <v>159.121974290217</v>
      </c>
    </row>
    <row r="10111" spans="5:11" x14ac:dyDescent="0.2">
      <c r="E10111" t="str">
        <f t="shared" si="157"/>
        <v>Services</v>
      </c>
      <c r="F10111" t="s">
        <v>92</v>
      </c>
      <c r="G10111" t="s">
        <v>39</v>
      </c>
      <c r="H10111" t="s">
        <v>4</v>
      </c>
      <c r="I10111">
        <v>2027</v>
      </c>
      <c r="J10111">
        <v>2050</v>
      </c>
      <c r="K10111">
        <v>159.28950612935</v>
      </c>
    </row>
    <row r="10112" spans="5:11" x14ac:dyDescent="0.2">
      <c r="E10112" t="str">
        <f t="shared" si="157"/>
        <v>Services</v>
      </c>
      <c r="F10112" t="s">
        <v>92</v>
      </c>
      <c r="G10112" t="s">
        <v>39</v>
      </c>
      <c r="H10112" t="s">
        <v>4</v>
      </c>
      <c r="I10112">
        <v>2028</v>
      </c>
      <c r="J10112">
        <v>2048</v>
      </c>
      <c r="K10112">
        <v>153.32090814592999</v>
      </c>
    </row>
    <row r="10113" spans="5:11" x14ac:dyDescent="0.2">
      <c r="E10113" t="str">
        <f t="shared" si="157"/>
        <v>Services</v>
      </c>
      <c r="F10113" t="s">
        <v>92</v>
      </c>
      <c r="G10113" t="s">
        <v>39</v>
      </c>
      <c r="H10113" t="s">
        <v>4</v>
      </c>
      <c r="I10113">
        <v>2028</v>
      </c>
      <c r="J10113">
        <v>2049</v>
      </c>
      <c r="K10113">
        <v>161.79661182340101</v>
      </c>
    </row>
    <row r="10114" spans="5:11" x14ac:dyDescent="0.2">
      <c r="E10114" t="str">
        <f t="shared" si="157"/>
        <v>Services</v>
      </c>
      <c r="F10114" t="s">
        <v>92</v>
      </c>
      <c r="G10114" t="s">
        <v>39</v>
      </c>
      <c r="H10114" t="s">
        <v>4</v>
      </c>
      <c r="I10114">
        <v>2028</v>
      </c>
      <c r="J10114">
        <v>2050</v>
      </c>
      <c r="K10114">
        <v>161.985461357269</v>
      </c>
    </row>
    <row r="10115" spans="5:11" x14ac:dyDescent="0.2">
      <c r="E10115" t="str">
        <f t="shared" ref="E10115:E10178" si="158">VLOOKUP(F10115,$A$2:$B$53,2,)</f>
        <v>Services</v>
      </c>
      <c r="F10115" t="s">
        <v>92</v>
      </c>
      <c r="G10115" t="s">
        <v>39</v>
      </c>
      <c r="H10115" t="s">
        <v>4</v>
      </c>
      <c r="I10115">
        <v>2029</v>
      </c>
      <c r="J10115">
        <v>2048</v>
      </c>
      <c r="K10115">
        <v>156.14752484617</v>
      </c>
    </row>
    <row r="10116" spans="5:11" x14ac:dyDescent="0.2">
      <c r="E10116" t="str">
        <f t="shared" si="158"/>
        <v>Services</v>
      </c>
      <c r="F10116" t="s">
        <v>92</v>
      </c>
      <c r="G10116" t="s">
        <v>39</v>
      </c>
      <c r="H10116" t="s">
        <v>4</v>
      </c>
      <c r="I10116">
        <v>2029</v>
      </c>
      <c r="J10116">
        <v>2049</v>
      </c>
      <c r="K10116">
        <v>165.09856009937599</v>
      </c>
    </row>
    <row r="10117" spans="5:11" x14ac:dyDescent="0.2">
      <c r="E10117" t="str">
        <f t="shared" si="158"/>
        <v>Services</v>
      </c>
      <c r="F10117" t="s">
        <v>92</v>
      </c>
      <c r="G10117" t="s">
        <v>39</v>
      </c>
      <c r="H10117" t="s">
        <v>4</v>
      </c>
      <c r="I10117">
        <v>2029</v>
      </c>
      <c r="J10117">
        <v>2050</v>
      </c>
      <c r="K10117">
        <v>165.38313149167101</v>
      </c>
    </row>
    <row r="10118" spans="5:11" x14ac:dyDescent="0.2">
      <c r="E10118" t="str">
        <f t="shared" si="158"/>
        <v>Services</v>
      </c>
      <c r="F10118" t="s">
        <v>92</v>
      </c>
      <c r="G10118" t="s">
        <v>39</v>
      </c>
      <c r="H10118" t="s">
        <v>4</v>
      </c>
      <c r="I10118">
        <v>2030</v>
      </c>
      <c r="J10118">
        <v>2048</v>
      </c>
      <c r="K10118">
        <v>159.047252958169</v>
      </c>
    </row>
    <row r="10119" spans="5:11" x14ac:dyDescent="0.2">
      <c r="E10119" t="str">
        <f t="shared" si="158"/>
        <v>Services</v>
      </c>
      <c r="F10119" t="s">
        <v>92</v>
      </c>
      <c r="G10119" t="s">
        <v>39</v>
      </c>
      <c r="H10119" t="s">
        <v>4</v>
      </c>
      <c r="I10119">
        <v>2030</v>
      </c>
      <c r="J10119">
        <v>2049</v>
      </c>
      <c r="K10119">
        <v>168.570324215466</v>
      </c>
    </row>
    <row r="10120" spans="5:11" x14ac:dyDescent="0.2">
      <c r="E10120" t="str">
        <f t="shared" si="158"/>
        <v>Services</v>
      </c>
      <c r="F10120" t="s">
        <v>92</v>
      </c>
      <c r="G10120" t="s">
        <v>39</v>
      </c>
      <c r="H10120" t="s">
        <v>4</v>
      </c>
      <c r="I10120">
        <v>2030</v>
      </c>
      <c r="J10120">
        <v>2050</v>
      </c>
      <c r="K10120">
        <v>168.862925702534</v>
      </c>
    </row>
    <row r="10121" spans="5:11" x14ac:dyDescent="0.2">
      <c r="E10121" t="str">
        <f t="shared" si="158"/>
        <v>Services</v>
      </c>
      <c r="F10121" t="s">
        <v>92</v>
      </c>
      <c r="G10121" t="s">
        <v>39</v>
      </c>
      <c r="H10121" t="s">
        <v>4</v>
      </c>
      <c r="I10121">
        <v>2031</v>
      </c>
      <c r="J10121">
        <v>2048</v>
      </c>
      <c r="K10121">
        <v>162.958479765981</v>
      </c>
    </row>
    <row r="10122" spans="5:11" x14ac:dyDescent="0.2">
      <c r="E10122" t="str">
        <f t="shared" si="158"/>
        <v>Services</v>
      </c>
      <c r="F10122" t="s">
        <v>92</v>
      </c>
      <c r="G10122" t="s">
        <v>39</v>
      </c>
      <c r="H10122" t="s">
        <v>4</v>
      </c>
      <c r="I10122">
        <v>2031</v>
      </c>
      <c r="J10122">
        <v>2049</v>
      </c>
      <c r="K10122">
        <v>173.04712010566601</v>
      </c>
    </row>
    <row r="10123" spans="5:11" x14ac:dyDescent="0.2">
      <c r="E10123" t="str">
        <f t="shared" si="158"/>
        <v>Services</v>
      </c>
      <c r="F10123" t="s">
        <v>92</v>
      </c>
      <c r="G10123" t="s">
        <v>39</v>
      </c>
      <c r="H10123" t="s">
        <v>4</v>
      </c>
      <c r="I10123">
        <v>2031</v>
      </c>
      <c r="J10123">
        <v>2050</v>
      </c>
      <c r="K10123">
        <v>173.361125996509</v>
      </c>
    </row>
    <row r="10124" spans="5:11" x14ac:dyDescent="0.2">
      <c r="E10124" t="str">
        <f t="shared" si="158"/>
        <v>Services</v>
      </c>
      <c r="F10124" t="s">
        <v>92</v>
      </c>
      <c r="G10124" t="s">
        <v>39</v>
      </c>
      <c r="H10124" t="s">
        <v>4</v>
      </c>
      <c r="I10124">
        <v>2032</v>
      </c>
      <c r="J10124">
        <v>2048</v>
      </c>
      <c r="K10124">
        <v>167.15868100464701</v>
      </c>
    </row>
    <row r="10125" spans="5:11" x14ac:dyDescent="0.2">
      <c r="E10125" t="str">
        <f t="shared" si="158"/>
        <v>Services</v>
      </c>
      <c r="F10125" t="s">
        <v>92</v>
      </c>
      <c r="G10125" t="s">
        <v>39</v>
      </c>
      <c r="H10125" t="s">
        <v>4</v>
      </c>
      <c r="I10125">
        <v>2032</v>
      </c>
      <c r="J10125">
        <v>2049</v>
      </c>
      <c r="K10125">
        <v>177.758305889154</v>
      </c>
    </row>
    <row r="10126" spans="5:11" x14ac:dyDescent="0.2">
      <c r="E10126" t="str">
        <f t="shared" si="158"/>
        <v>Services</v>
      </c>
      <c r="F10126" t="s">
        <v>92</v>
      </c>
      <c r="G10126" t="s">
        <v>39</v>
      </c>
      <c r="H10126" t="s">
        <v>4</v>
      </c>
      <c r="I10126">
        <v>2032</v>
      </c>
      <c r="J10126">
        <v>2050</v>
      </c>
      <c r="K10126">
        <v>178.15915409665601</v>
      </c>
    </row>
    <row r="10127" spans="5:11" x14ac:dyDescent="0.2">
      <c r="E10127" t="str">
        <f t="shared" si="158"/>
        <v>Services</v>
      </c>
      <c r="F10127" t="s">
        <v>92</v>
      </c>
      <c r="G10127" t="s">
        <v>39</v>
      </c>
      <c r="H10127" t="s">
        <v>4</v>
      </c>
      <c r="I10127">
        <v>2033</v>
      </c>
      <c r="J10127">
        <v>2048</v>
      </c>
      <c r="K10127">
        <v>171.67703213798501</v>
      </c>
    </row>
    <row r="10128" spans="5:11" x14ac:dyDescent="0.2">
      <c r="E10128" t="str">
        <f t="shared" si="158"/>
        <v>Services</v>
      </c>
      <c r="F10128" t="s">
        <v>92</v>
      </c>
      <c r="G10128" t="s">
        <v>39</v>
      </c>
      <c r="H10128" t="s">
        <v>4</v>
      </c>
      <c r="I10128">
        <v>2033</v>
      </c>
      <c r="J10128">
        <v>2049</v>
      </c>
      <c r="K10128">
        <v>182.79981373632799</v>
      </c>
    </row>
    <row r="10129" spans="5:11" x14ac:dyDescent="0.2">
      <c r="E10129" t="str">
        <f t="shared" si="158"/>
        <v>Services</v>
      </c>
      <c r="F10129" t="s">
        <v>92</v>
      </c>
      <c r="G10129" t="s">
        <v>39</v>
      </c>
      <c r="H10129" t="s">
        <v>4</v>
      </c>
      <c r="I10129">
        <v>2033</v>
      </c>
      <c r="J10129">
        <v>2050</v>
      </c>
      <c r="K10129">
        <v>183.225507559411</v>
      </c>
    </row>
    <row r="10130" spans="5:11" x14ac:dyDescent="0.2">
      <c r="E10130" t="str">
        <f t="shared" si="158"/>
        <v>Services</v>
      </c>
      <c r="F10130" t="s">
        <v>92</v>
      </c>
      <c r="G10130" t="s">
        <v>39</v>
      </c>
      <c r="H10130" t="s">
        <v>4</v>
      </c>
      <c r="I10130">
        <v>2034</v>
      </c>
      <c r="J10130">
        <v>2048</v>
      </c>
      <c r="K10130">
        <v>176.51742451707801</v>
      </c>
    </row>
    <row r="10131" spans="5:11" x14ac:dyDescent="0.2">
      <c r="E10131" t="str">
        <f t="shared" si="158"/>
        <v>Services</v>
      </c>
      <c r="F10131" t="s">
        <v>92</v>
      </c>
      <c r="G10131" t="s">
        <v>39</v>
      </c>
      <c r="H10131" t="s">
        <v>4</v>
      </c>
      <c r="I10131">
        <v>2034</v>
      </c>
      <c r="J10131">
        <v>2049</v>
      </c>
      <c r="K10131">
        <v>188.15232079166799</v>
      </c>
    </row>
    <row r="10132" spans="5:11" x14ac:dyDescent="0.2">
      <c r="E10132" t="str">
        <f t="shared" si="158"/>
        <v>Services</v>
      </c>
      <c r="F10132" t="s">
        <v>92</v>
      </c>
      <c r="G10132" t="s">
        <v>39</v>
      </c>
      <c r="H10132" t="s">
        <v>4</v>
      </c>
      <c r="I10132">
        <v>2034</v>
      </c>
      <c r="J10132">
        <v>2050</v>
      </c>
      <c r="K10132">
        <v>188.59542983887499</v>
      </c>
    </row>
    <row r="10133" spans="5:11" x14ac:dyDescent="0.2">
      <c r="E10133" t="str">
        <f t="shared" si="158"/>
        <v>Services</v>
      </c>
      <c r="F10133" t="s">
        <v>92</v>
      </c>
      <c r="G10133" t="s">
        <v>39</v>
      </c>
      <c r="H10133" t="s">
        <v>4</v>
      </c>
      <c r="I10133">
        <v>2035</v>
      </c>
      <c r="J10133">
        <v>2048</v>
      </c>
      <c r="K10133">
        <v>181.534131067126</v>
      </c>
    </row>
    <row r="10134" spans="5:11" x14ac:dyDescent="0.2">
      <c r="E10134" t="str">
        <f t="shared" si="158"/>
        <v>Services</v>
      </c>
      <c r="F10134" t="s">
        <v>92</v>
      </c>
      <c r="G10134" t="s">
        <v>39</v>
      </c>
      <c r="H10134" t="s">
        <v>4</v>
      </c>
      <c r="I10134">
        <v>2035</v>
      </c>
      <c r="J10134">
        <v>2049</v>
      </c>
      <c r="K10134">
        <v>193.740353179869</v>
      </c>
    </row>
    <row r="10135" spans="5:11" x14ac:dyDescent="0.2">
      <c r="E10135" t="str">
        <f t="shared" si="158"/>
        <v>Services</v>
      </c>
      <c r="F10135" t="s">
        <v>92</v>
      </c>
      <c r="G10135" t="s">
        <v>39</v>
      </c>
      <c r="H10135" t="s">
        <v>4</v>
      </c>
      <c r="I10135">
        <v>2035</v>
      </c>
      <c r="J10135">
        <v>2050</v>
      </c>
      <c r="K10135">
        <v>194.281622560458</v>
      </c>
    </row>
    <row r="10136" spans="5:11" x14ac:dyDescent="0.2">
      <c r="E10136" t="str">
        <f t="shared" si="158"/>
        <v>Services</v>
      </c>
      <c r="F10136" t="s">
        <v>92</v>
      </c>
      <c r="G10136" t="s">
        <v>39</v>
      </c>
      <c r="H10136" t="s">
        <v>4</v>
      </c>
      <c r="I10136">
        <v>2036</v>
      </c>
      <c r="J10136">
        <v>2048</v>
      </c>
      <c r="K10136">
        <v>187.019068716411</v>
      </c>
    </row>
    <row r="10137" spans="5:11" x14ac:dyDescent="0.2">
      <c r="E10137" t="str">
        <f t="shared" si="158"/>
        <v>Services</v>
      </c>
      <c r="F10137" t="s">
        <v>92</v>
      </c>
      <c r="G10137" t="s">
        <v>39</v>
      </c>
      <c r="H10137" t="s">
        <v>4</v>
      </c>
      <c r="I10137">
        <v>2036</v>
      </c>
      <c r="J10137">
        <v>2049</v>
      </c>
      <c r="K10137">
        <v>199.76860435037099</v>
      </c>
    </row>
    <row r="10138" spans="5:11" x14ac:dyDescent="0.2">
      <c r="E10138" t="str">
        <f t="shared" si="158"/>
        <v>Services</v>
      </c>
      <c r="F10138" t="s">
        <v>92</v>
      </c>
      <c r="G10138" t="s">
        <v>39</v>
      </c>
      <c r="H10138" t="s">
        <v>4</v>
      </c>
      <c r="I10138">
        <v>2036</v>
      </c>
      <c r="J10138">
        <v>2050</v>
      </c>
      <c r="K10138">
        <v>200.36032694844801</v>
      </c>
    </row>
    <row r="10139" spans="5:11" x14ac:dyDescent="0.2">
      <c r="E10139" t="str">
        <f t="shared" si="158"/>
        <v>Services</v>
      </c>
      <c r="F10139" t="s">
        <v>92</v>
      </c>
      <c r="G10139" t="s">
        <v>39</v>
      </c>
      <c r="H10139" t="s">
        <v>4</v>
      </c>
      <c r="I10139">
        <v>2037</v>
      </c>
      <c r="J10139">
        <v>2048</v>
      </c>
      <c r="K10139">
        <v>192.916195604503</v>
      </c>
    </row>
    <row r="10140" spans="5:11" x14ac:dyDescent="0.2">
      <c r="E10140" t="str">
        <f t="shared" si="158"/>
        <v>Services</v>
      </c>
      <c r="F10140" t="s">
        <v>92</v>
      </c>
      <c r="G10140" t="s">
        <v>39</v>
      </c>
      <c r="H10140" t="s">
        <v>4</v>
      </c>
      <c r="I10140">
        <v>2037</v>
      </c>
      <c r="J10140">
        <v>2049</v>
      </c>
      <c r="K10140">
        <v>206.22276365619999</v>
      </c>
    </row>
    <row r="10141" spans="5:11" x14ac:dyDescent="0.2">
      <c r="E10141" t="str">
        <f t="shared" si="158"/>
        <v>Services</v>
      </c>
      <c r="F10141" t="s">
        <v>92</v>
      </c>
      <c r="G10141" t="s">
        <v>39</v>
      </c>
      <c r="H10141" t="s">
        <v>4</v>
      </c>
      <c r="I10141">
        <v>2037</v>
      </c>
      <c r="J10141">
        <v>2050</v>
      </c>
      <c r="K10141">
        <v>206.83355397364599</v>
      </c>
    </row>
    <row r="10142" spans="5:11" x14ac:dyDescent="0.2">
      <c r="E10142" t="str">
        <f t="shared" si="158"/>
        <v>Services</v>
      </c>
      <c r="F10142" t="s">
        <v>92</v>
      </c>
      <c r="G10142" t="s">
        <v>39</v>
      </c>
      <c r="H10142" t="s">
        <v>4</v>
      </c>
      <c r="I10142">
        <v>2038</v>
      </c>
      <c r="J10142">
        <v>2048</v>
      </c>
      <c r="K10142">
        <v>198.99480247221899</v>
      </c>
    </row>
    <row r="10143" spans="5:11" x14ac:dyDescent="0.2">
      <c r="E10143" t="str">
        <f t="shared" si="158"/>
        <v>Services</v>
      </c>
      <c r="F10143" t="s">
        <v>92</v>
      </c>
      <c r="G10143" t="s">
        <v>39</v>
      </c>
      <c r="H10143" t="s">
        <v>4</v>
      </c>
      <c r="I10143">
        <v>2038</v>
      </c>
      <c r="J10143">
        <v>2049</v>
      </c>
      <c r="K10143">
        <v>212.86605929268299</v>
      </c>
    </row>
    <row r="10144" spans="5:11" x14ac:dyDescent="0.2">
      <c r="E10144" t="str">
        <f t="shared" si="158"/>
        <v>Services</v>
      </c>
      <c r="F10144" t="s">
        <v>92</v>
      </c>
      <c r="G10144" t="s">
        <v>39</v>
      </c>
      <c r="H10144" t="s">
        <v>4</v>
      </c>
      <c r="I10144">
        <v>2038</v>
      </c>
      <c r="J10144">
        <v>2050</v>
      </c>
      <c r="K10144">
        <v>213.48823140433299</v>
      </c>
    </row>
    <row r="10145" spans="5:11" x14ac:dyDescent="0.2">
      <c r="E10145" t="str">
        <f t="shared" si="158"/>
        <v>Services</v>
      </c>
      <c r="F10145" t="s">
        <v>92</v>
      </c>
      <c r="G10145" t="s">
        <v>39</v>
      </c>
      <c r="H10145" t="s">
        <v>4</v>
      </c>
      <c r="I10145">
        <v>2039</v>
      </c>
      <c r="J10145">
        <v>2048</v>
      </c>
      <c r="K10145">
        <v>204.89645713374699</v>
      </c>
    </row>
    <row r="10146" spans="5:11" x14ac:dyDescent="0.2">
      <c r="E10146" t="str">
        <f t="shared" si="158"/>
        <v>Services</v>
      </c>
      <c r="F10146" t="s">
        <v>92</v>
      </c>
      <c r="G10146" t="s">
        <v>39</v>
      </c>
      <c r="H10146" t="s">
        <v>4</v>
      </c>
      <c r="I10146">
        <v>2039</v>
      </c>
      <c r="J10146">
        <v>2049</v>
      </c>
      <c r="K10146">
        <v>219.348824877423</v>
      </c>
    </row>
    <row r="10147" spans="5:11" x14ac:dyDescent="0.2">
      <c r="E10147" t="str">
        <f t="shared" si="158"/>
        <v>Services</v>
      </c>
      <c r="F10147" t="s">
        <v>92</v>
      </c>
      <c r="G10147" t="s">
        <v>39</v>
      </c>
      <c r="H10147" t="s">
        <v>4</v>
      </c>
      <c r="I10147">
        <v>2039</v>
      </c>
      <c r="J10147">
        <v>2050</v>
      </c>
      <c r="K10147">
        <v>219.903054429858</v>
      </c>
    </row>
    <row r="10148" spans="5:11" x14ac:dyDescent="0.2">
      <c r="E10148" t="str">
        <f t="shared" si="158"/>
        <v>Services</v>
      </c>
      <c r="F10148" t="s">
        <v>92</v>
      </c>
      <c r="G10148" t="s">
        <v>39</v>
      </c>
      <c r="H10148" t="s">
        <v>4</v>
      </c>
      <c r="I10148">
        <v>2040</v>
      </c>
      <c r="J10148">
        <v>2048</v>
      </c>
      <c r="K10148">
        <v>211.11247096517101</v>
      </c>
    </row>
    <row r="10149" spans="5:11" x14ac:dyDescent="0.2">
      <c r="E10149" t="str">
        <f t="shared" si="158"/>
        <v>Services</v>
      </c>
      <c r="F10149" t="s">
        <v>92</v>
      </c>
      <c r="G10149" t="s">
        <v>39</v>
      </c>
      <c r="H10149" t="s">
        <v>4</v>
      </c>
      <c r="I10149">
        <v>2040</v>
      </c>
      <c r="J10149">
        <v>2049</v>
      </c>
      <c r="K10149">
        <v>226.131038507526</v>
      </c>
    </row>
    <row r="10150" spans="5:11" x14ac:dyDescent="0.2">
      <c r="E10150" t="str">
        <f t="shared" si="158"/>
        <v>Services</v>
      </c>
      <c r="F10150" t="s">
        <v>92</v>
      </c>
      <c r="G10150" t="s">
        <v>39</v>
      </c>
      <c r="H10150" t="s">
        <v>4</v>
      </c>
      <c r="I10150">
        <v>2040</v>
      </c>
      <c r="J10150">
        <v>2050</v>
      </c>
      <c r="K10150">
        <v>226.60825838567399</v>
      </c>
    </row>
    <row r="10151" spans="5:11" x14ac:dyDescent="0.2">
      <c r="E10151" t="str">
        <f t="shared" si="158"/>
        <v>Services</v>
      </c>
      <c r="F10151" t="s">
        <v>92</v>
      </c>
      <c r="G10151" t="s">
        <v>39</v>
      </c>
      <c r="H10151" t="s">
        <v>4</v>
      </c>
      <c r="I10151">
        <v>2041</v>
      </c>
      <c r="J10151">
        <v>2048</v>
      </c>
      <c r="K10151">
        <v>217.82752220298599</v>
      </c>
    </row>
    <row r="10152" spans="5:11" x14ac:dyDescent="0.2">
      <c r="E10152" t="str">
        <f t="shared" si="158"/>
        <v>Services</v>
      </c>
      <c r="F10152" t="s">
        <v>92</v>
      </c>
      <c r="G10152" t="s">
        <v>39</v>
      </c>
      <c r="H10152" t="s">
        <v>4</v>
      </c>
      <c r="I10152">
        <v>2041</v>
      </c>
      <c r="J10152">
        <v>2049</v>
      </c>
      <c r="K10152">
        <v>233.54118440587999</v>
      </c>
    </row>
    <row r="10153" spans="5:11" x14ac:dyDescent="0.2">
      <c r="E10153" t="str">
        <f t="shared" si="158"/>
        <v>Services</v>
      </c>
      <c r="F10153" t="s">
        <v>92</v>
      </c>
      <c r="G10153" t="s">
        <v>39</v>
      </c>
      <c r="H10153" t="s">
        <v>4</v>
      </c>
      <c r="I10153">
        <v>2041</v>
      </c>
      <c r="J10153">
        <v>2050</v>
      </c>
      <c r="K10153">
        <v>233.976137614892</v>
      </c>
    </row>
    <row r="10154" spans="5:11" x14ac:dyDescent="0.2">
      <c r="E10154" t="str">
        <f t="shared" si="158"/>
        <v>Services</v>
      </c>
      <c r="F10154" t="s">
        <v>92</v>
      </c>
      <c r="G10154" t="s">
        <v>39</v>
      </c>
      <c r="H10154" t="s">
        <v>4</v>
      </c>
      <c r="I10154">
        <v>2042</v>
      </c>
      <c r="J10154">
        <v>2048</v>
      </c>
      <c r="K10154">
        <v>224.93098834591899</v>
      </c>
    </row>
    <row r="10155" spans="5:11" x14ac:dyDescent="0.2">
      <c r="E10155" t="str">
        <f t="shared" si="158"/>
        <v>Services</v>
      </c>
      <c r="F10155" t="s">
        <v>92</v>
      </c>
      <c r="G10155" t="s">
        <v>39</v>
      </c>
      <c r="H10155" t="s">
        <v>4</v>
      </c>
      <c r="I10155">
        <v>2042</v>
      </c>
      <c r="J10155">
        <v>2049</v>
      </c>
      <c r="K10155">
        <v>241.46227506397099</v>
      </c>
    </row>
    <row r="10156" spans="5:11" x14ac:dyDescent="0.2">
      <c r="E10156" t="str">
        <f t="shared" si="158"/>
        <v>Services</v>
      </c>
      <c r="F10156" t="s">
        <v>92</v>
      </c>
      <c r="G10156" t="s">
        <v>39</v>
      </c>
      <c r="H10156" t="s">
        <v>4</v>
      </c>
      <c r="I10156">
        <v>2042</v>
      </c>
      <c r="J10156">
        <v>2050</v>
      </c>
      <c r="K10156">
        <v>241.86591166465601</v>
      </c>
    </row>
    <row r="10157" spans="5:11" x14ac:dyDescent="0.2">
      <c r="E10157" t="str">
        <f t="shared" si="158"/>
        <v>Services</v>
      </c>
      <c r="F10157" t="s">
        <v>92</v>
      </c>
      <c r="G10157" t="s">
        <v>39</v>
      </c>
      <c r="H10157" t="s">
        <v>4</v>
      </c>
      <c r="I10157">
        <v>2043</v>
      </c>
      <c r="J10157">
        <v>2048</v>
      </c>
      <c r="K10157">
        <v>232.132825129656</v>
      </c>
    </row>
    <row r="10158" spans="5:11" x14ac:dyDescent="0.2">
      <c r="E10158" t="str">
        <f t="shared" si="158"/>
        <v>Services</v>
      </c>
      <c r="F10158" t="s">
        <v>92</v>
      </c>
      <c r="G10158" t="s">
        <v>39</v>
      </c>
      <c r="H10158" t="s">
        <v>4</v>
      </c>
      <c r="I10158">
        <v>2043</v>
      </c>
      <c r="J10158">
        <v>2049</v>
      </c>
      <c r="K10158">
        <v>249.52277540616899</v>
      </c>
    </row>
    <row r="10159" spans="5:11" x14ac:dyDescent="0.2">
      <c r="E10159" t="str">
        <f t="shared" si="158"/>
        <v>Services</v>
      </c>
      <c r="F10159" t="s">
        <v>92</v>
      </c>
      <c r="G10159" t="s">
        <v>39</v>
      </c>
      <c r="H10159" t="s">
        <v>4</v>
      </c>
      <c r="I10159">
        <v>2043</v>
      </c>
      <c r="J10159">
        <v>2050</v>
      </c>
      <c r="K10159">
        <v>249.98915949293101</v>
      </c>
    </row>
    <row r="10160" spans="5:11" x14ac:dyDescent="0.2">
      <c r="E10160" t="str">
        <f t="shared" si="158"/>
        <v>Services</v>
      </c>
      <c r="F10160" t="s">
        <v>92</v>
      </c>
      <c r="G10160" t="s">
        <v>39</v>
      </c>
      <c r="H10160" t="s">
        <v>4</v>
      </c>
      <c r="I10160">
        <v>2044</v>
      </c>
      <c r="J10160">
        <v>2048</v>
      </c>
      <c r="K10160">
        <v>239.698602393366</v>
      </c>
    </row>
    <row r="10161" spans="5:11" x14ac:dyDescent="0.2">
      <c r="E10161" t="str">
        <f t="shared" si="158"/>
        <v>Services</v>
      </c>
      <c r="F10161" t="s">
        <v>92</v>
      </c>
      <c r="G10161" t="s">
        <v>39</v>
      </c>
      <c r="H10161" t="s">
        <v>4</v>
      </c>
      <c r="I10161">
        <v>2044</v>
      </c>
      <c r="J10161">
        <v>2049</v>
      </c>
      <c r="K10161">
        <v>258.01871973937199</v>
      </c>
    </row>
    <row r="10162" spans="5:11" x14ac:dyDescent="0.2">
      <c r="E10162" t="str">
        <f t="shared" si="158"/>
        <v>Services</v>
      </c>
      <c r="F10162" t="s">
        <v>92</v>
      </c>
      <c r="G10162" t="s">
        <v>39</v>
      </c>
      <c r="H10162" t="s">
        <v>4</v>
      </c>
      <c r="I10162">
        <v>2044</v>
      </c>
      <c r="J10162">
        <v>2050</v>
      </c>
      <c r="K10162">
        <v>258.58178493894098</v>
      </c>
    </row>
    <row r="10163" spans="5:11" x14ac:dyDescent="0.2">
      <c r="E10163" t="str">
        <f t="shared" si="158"/>
        <v>Services</v>
      </c>
      <c r="F10163" t="s">
        <v>92</v>
      </c>
      <c r="G10163" t="s">
        <v>39</v>
      </c>
      <c r="H10163" t="s">
        <v>4</v>
      </c>
      <c r="I10163">
        <v>2045</v>
      </c>
      <c r="J10163">
        <v>2048</v>
      </c>
      <c r="K10163">
        <v>247.855870677008</v>
      </c>
    </row>
    <row r="10164" spans="5:11" x14ac:dyDescent="0.2">
      <c r="E10164" t="str">
        <f t="shared" si="158"/>
        <v>Services</v>
      </c>
      <c r="F10164" t="s">
        <v>92</v>
      </c>
      <c r="G10164" t="s">
        <v>39</v>
      </c>
      <c r="H10164" t="s">
        <v>4</v>
      </c>
      <c r="I10164">
        <v>2045</v>
      </c>
      <c r="J10164">
        <v>2049</v>
      </c>
      <c r="K10164">
        <v>267.17531809913203</v>
      </c>
    </row>
    <row r="10165" spans="5:11" x14ac:dyDescent="0.2">
      <c r="E10165" t="str">
        <f t="shared" si="158"/>
        <v>Services</v>
      </c>
      <c r="F10165" t="s">
        <v>92</v>
      </c>
      <c r="G10165" t="s">
        <v>39</v>
      </c>
      <c r="H10165" t="s">
        <v>4</v>
      </c>
      <c r="I10165">
        <v>2045</v>
      </c>
      <c r="J10165">
        <v>2050</v>
      </c>
      <c r="K10165">
        <v>267.853528290947</v>
      </c>
    </row>
    <row r="10166" spans="5:11" x14ac:dyDescent="0.2">
      <c r="E10166" t="str">
        <f t="shared" si="158"/>
        <v>Services</v>
      </c>
      <c r="F10166" t="s">
        <v>92</v>
      </c>
      <c r="G10166" t="s">
        <v>39</v>
      </c>
      <c r="H10166" t="s">
        <v>4</v>
      </c>
      <c r="I10166">
        <v>2046</v>
      </c>
      <c r="J10166">
        <v>2048</v>
      </c>
      <c r="K10166">
        <v>256.43986838214801</v>
      </c>
    </row>
    <row r="10167" spans="5:11" x14ac:dyDescent="0.2">
      <c r="E10167" t="str">
        <f t="shared" si="158"/>
        <v>Services</v>
      </c>
      <c r="F10167" t="s">
        <v>92</v>
      </c>
      <c r="G10167" t="s">
        <v>39</v>
      </c>
      <c r="H10167" t="s">
        <v>4</v>
      </c>
      <c r="I10167">
        <v>2046</v>
      </c>
      <c r="J10167">
        <v>2049</v>
      </c>
      <c r="K10167">
        <v>276.71598848645698</v>
      </c>
    </row>
    <row r="10168" spans="5:11" x14ac:dyDescent="0.2">
      <c r="E10168" t="str">
        <f t="shared" si="158"/>
        <v>Services</v>
      </c>
      <c r="F10168" t="s">
        <v>92</v>
      </c>
      <c r="G10168" t="s">
        <v>39</v>
      </c>
      <c r="H10168" t="s">
        <v>4</v>
      </c>
      <c r="I10168">
        <v>2046</v>
      </c>
      <c r="J10168">
        <v>2050</v>
      </c>
      <c r="K10168">
        <v>277.55935401829498</v>
      </c>
    </row>
    <row r="10169" spans="5:11" x14ac:dyDescent="0.2">
      <c r="E10169" t="str">
        <f t="shared" si="158"/>
        <v>Services</v>
      </c>
      <c r="F10169" t="s">
        <v>92</v>
      </c>
      <c r="G10169" t="s">
        <v>39</v>
      </c>
      <c r="H10169" t="s">
        <v>4</v>
      </c>
      <c r="I10169">
        <v>2047</v>
      </c>
      <c r="J10169">
        <v>2048</v>
      </c>
      <c r="K10169">
        <v>265.49071338877798</v>
      </c>
    </row>
    <row r="10170" spans="5:11" x14ac:dyDescent="0.2">
      <c r="E10170" t="str">
        <f t="shared" si="158"/>
        <v>Services</v>
      </c>
      <c r="F10170" t="s">
        <v>92</v>
      </c>
      <c r="G10170" t="s">
        <v>39</v>
      </c>
      <c r="H10170" t="s">
        <v>4</v>
      </c>
      <c r="I10170">
        <v>2047</v>
      </c>
      <c r="J10170">
        <v>2049</v>
      </c>
      <c r="K10170">
        <v>286.81785587071698</v>
      </c>
    </row>
    <row r="10171" spans="5:11" x14ac:dyDescent="0.2">
      <c r="E10171" t="str">
        <f t="shared" si="158"/>
        <v>Services</v>
      </c>
      <c r="F10171" t="s">
        <v>92</v>
      </c>
      <c r="G10171" t="s">
        <v>39</v>
      </c>
      <c r="H10171" t="s">
        <v>4</v>
      </c>
      <c r="I10171">
        <v>2047</v>
      </c>
      <c r="J10171">
        <v>2050</v>
      </c>
      <c r="K10171">
        <v>287.80259970759801</v>
      </c>
    </row>
    <row r="10172" spans="5:11" x14ac:dyDescent="0.2">
      <c r="E10172" t="str">
        <f t="shared" si="158"/>
        <v>Services</v>
      </c>
      <c r="F10172" t="s">
        <v>92</v>
      </c>
      <c r="G10172" t="s">
        <v>39</v>
      </c>
      <c r="H10172" t="s">
        <v>4</v>
      </c>
      <c r="I10172">
        <v>2048</v>
      </c>
      <c r="J10172">
        <v>2048</v>
      </c>
      <c r="K10172">
        <v>274.58522497219099</v>
      </c>
    </row>
    <row r="10173" spans="5:11" x14ac:dyDescent="0.2">
      <c r="E10173" t="str">
        <f t="shared" si="158"/>
        <v>Services</v>
      </c>
      <c r="F10173" t="s">
        <v>92</v>
      </c>
      <c r="G10173" t="s">
        <v>39</v>
      </c>
      <c r="H10173" t="s">
        <v>4</v>
      </c>
      <c r="I10173">
        <v>2048</v>
      </c>
      <c r="J10173">
        <v>2049</v>
      </c>
      <c r="K10173">
        <v>296.94149097725199</v>
      </c>
    </row>
    <row r="10174" spans="5:11" x14ac:dyDescent="0.2">
      <c r="E10174" t="str">
        <f t="shared" si="158"/>
        <v>Services</v>
      </c>
      <c r="F10174" t="s">
        <v>92</v>
      </c>
      <c r="G10174" t="s">
        <v>39</v>
      </c>
      <c r="H10174" t="s">
        <v>4</v>
      </c>
      <c r="I10174">
        <v>2048</v>
      </c>
      <c r="J10174">
        <v>2050</v>
      </c>
      <c r="K10174">
        <v>298.00725732736203</v>
      </c>
    </row>
    <row r="10175" spans="5:11" x14ac:dyDescent="0.2">
      <c r="E10175" t="str">
        <f t="shared" si="158"/>
        <v>Services</v>
      </c>
      <c r="F10175" t="s">
        <v>92</v>
      </c>
      <c r="G10175" t="s">
        <v>39</v>
      </c>
      <c r="H10175" t="s">
        <v>4</v>
      </c>
      <c r="I10175">
        <v>2049</v>
      </c>
      <c r="J10175">
        <v>2048</v>
      </c>
      <c r="K10175">
        <v>284.19334032012102</v>
      </c>
    </row>
    <row r="10176" spans="5:11" x14ac:dyDescent="0.2">
      <c r="E10176" t="str">
        <f t="shared" si="158"/>
        <v>Services</v>
      </c>
      <c r="F10176" t="s">
        <v>92</v>
      </c>
      <c r="G10176" t="s">
        <v>39</v>
      </c>
      <c r="H10176" t="s">
        <v>4</v>
      </c>
      <c r="I10176">
        <v>2049</v>
      </c>
      <c r="J10176">
        <v>2049</v>
      </c>
      <c r="K10176">
        <v>307.58697413756698</v>
      </c>
    </row>
    <row r="10177" spans="5:11" x14ac:dyDescent="0.2">
      <c r="E10177" t="str">
        <f t="shared" si="158"/>
        <v>Services</v>
      </c>
      <c r="F10177" t="s">
        <v>92</v>
      </c>
      <c r="G10177" t="s">
        <v>39</v>
      </c>
      <c r="H10177" t="s">
        <v>4</v>
      </c>
      <c r="I10177">
        <v>2049</v>
      </c>
      <c r="J10177">
        <v>2050</v>
      </c>
      <c r="K10177">
        <v>308.72979355954601</v>
      </c>
    </row>
    <row r="10178" spans="5:11" x14ac:dyDescent="0.2">
      <c r="E10178" t="str">
        <f t="shared" si="158"/>
        <v>Services</v>
      </c>
      <c r="F10178" t="s">
        <v>92</v>
      </c>
      <c r="G10178" t="s">
        <v>39</v>
      </c>
      <c r="H10178" t="s">
        <v>4</v>
      </c>
      <c r="I10178">
        <v>2050</v>
      </c>
      <c r="J10178">
        <v>2048</v>
      </c>
      <c r="K10178">
        <v>294.47000371106202</v>
      </c>
    </row>
    <row r="10179" spans="5:11" x14ac:dyDescent="0.2">
      <c r="E10179" t="str">
        <f t="shared" ref="E10179:E10242" si="159">VLOOKUP(F10179,$A$2:$B$53,2,)</f>
        <v>Services</v>
      </c>
      <c r="F10179" t="s">
        <v>92</v>
      </c>
      <c r="G10179" t="s">
        <v>39</v>
      </c>
      <c r="H10179" t="s">
        <v>4</v>
      </c>
      <c r="I10179">
        <v>2050</v>
      </c>
      <c r="J10179">
        <v>2049</v>
      </c>
      <c r="K10179">
        <v>318.904389444868</v>
      </c>
    </row>
    <row r="10180" spans="5:11" x14ac:dyDescent="0.2">
      <c r="E10180" t="str">
        <f t="shared" si="159"/>
        <v>Services</v>
      </c>
      <c r="F10180" t="s">
        <v>92</v>
      </c>
      <c r="G10180" t="s">
        <v>39</v>
      </c>
      <c r="H10180" t="s">
        <v>4</v>
      </c>
      <c r="I10180">
        <v>2050</v>
      </c>
      <c r="J10180">
        <v>2050</v>
      </c>
      <c r="K10180">
        <v>320.13314360328098</v>
      </c>
    </row>
    <row r="10181" spans="5:11" x14ac:dyDescent="0.2">
      <c r="E10181" t="str">
        <f t="shared" si="159"/>
        <v>Services</v>
      </c>
      <c r="F10181" t="s">
        <v>92</v>
      </c>
      <c r="G10181" t="s">
        <v>39</v>
      </c>
      <c r="H10181" t="s">
        <v>5</v>
      </c>
      <c r="I10181">
        <v>2012</v>
      </c>
      <c r="J10181">
        <v>2048</v>
      </c>
      <c r="K10181">
        <v>135.95535691221801</v>
      </c>
    </row>
    <row r="10182" spans="5:11" x14ac:dyDescent="0.2">
      <c r="E10182" t="str">
        <f t="shared" si="159"/>
        <v>Services</v>
      </c>
      <c r="F10182" t="s">
        <v>92</v>
      </c>
      <c r="G10182" t="s">
        <v>39</v>
      </c>
      <c r="H10182" t="s">
        <v>5</v>
      </c>
      <c r="I10182">
        <v>2012</v>
      </c>
      <c r="J10182">
        <v>2049</v>
      </c>
      <c r="K10182">
        <v>135.95535691221701</v>
      </c>
    </row>
    <row r="10183" spans="5:11" x14ac:dyDescent="0.2">
      <c r="E10183" t="str">
        <f t="shared" si="159"/>
        <v>Services</v>
      </c>
      <c r="F10183" t="s">
        <v>92</v>
      </c>
      <c r="G10183" t="s">
        <v>39</v>
      </c>
      <c r="H10183" t="s">
        <v>5</v>
      </c>
      <c r="I10183">
        <v>2012</v>
      </c>
      <c r="J10183">
        <v>2050</v>
      </c>
      <c r="K10183">
        <v>135.95535691221701</v>
      </c>
    </row>
    <row r="10184" spans="5:11" x14ac:dyDescent="0.2">
      <c r="E10184" t="str">
        <f t="shared" si="159"/>
        <v>Services</v>
      </c>
      <c r="F10184" t="s">
        <v>92</v>
      </c>
      <c r="G10184" t="s">
        <v>39</v>
      </c>
      <c r="H10184" t="s">
        <v>5</v>
      </c>
      <c r="I10184">
        <v>2013</v>
      </c>
      <c r="J10184">
        <v>2048</v>
      </c>
      <c r="K10184">
        <v>139.68300206883401</v>
      </c>
    </row>
    <row r="10185" spans="5:11" x14ac:dyDescent="0.2">
      <c r="E10185" t="str">
        <f t="shared" si="159"/>
        <v>Services</v>
      </c>
      <c r="F10185" t="s">
        <v>92</v>
      </c>
      <c r="G10185" t="s">
        <v>39</v>
      </c>
      <c r="H10185" t="s">
        <v>5</v>
      </c>
      <c r="I10185">
        <v>2013</v>
      </c>
      <c r="J10185">
        <v>2049</v>
      </c>
      <c r="K10185">
        <v>140.06334732149901</v>
      </c>
    </row>
    <row r="10186" spans="5:11" x14ac:dyDescent="0.2">
      <c r="E10186" t="str">
        <f t="shared" si="159"/>
        <v>Services</v>
      </c>
      <c r="F10186" t="s">
        <v>92</v>
      </c>
      <c r="G10186" t="s">
        <v>39</v>
      </c>
      <c r="H10186" t="s">
        <v>5</v>
      </c>
      <c r="I10186">
        <v>2013</v>
      </c>
      <c r="J10186">
        <v>2050</v>
      </c>
      <c r="K10186">
        <v>140.07110731704699</v>
      </c>
    </row>
    <row r="10187" spans="5:11" x14ac:dyDescent="0.2">
      <c r="E10187" t="str">
        <f t="shared" si="159"/>
        <v>Services</v>
      </c>
      <c r="F10187" t="s">
        <v>92</v>
      </c>
      <c r="G10187" t="s">
        <v>39</v>
      </c>
      <c r="H10187" t="s">
        <v>5</v>
      </c>
      <c r="I10187">
        <v>2014</v>
      </c>
      <c r="J10187">
        <v>2048</v>
      </c>
      <c r="K10187">
        <v>142.464008649493</v>
      </c>
    </row>
    <row r="10188" spans="5:11" x14ac:dyDescent="0.2">
      <c r="E10188" t="str">
        <f t="shared" si="159"/>
        <v>Services</v>
      </c>
      <c r="F10188" t="s">
        <v>92</v>
      </c>
      <c r="G10188" t="s">
        <v>39</v>
      </c>
      <c r="H10188" t="s">
        <v>5</v>
      </c>
      <c r="I10188">
        <v>2014</v>
      </c>
      <c r="J10188">
        <v>2049</v>
      </c>
      <c r="K10188">
        <v>143.36864142469801</v>
      </c>
    </row>
    <row r="10189" spans="5:11" x14ac:dyDescent="0.2">
      <c r="E10189" t="str">
        <f t="shared" si="159"/>
        <v>Services</v>
      </c>
      <c r="F10189" t="s">
        <v>92</v>
      </c>
      <c r="G10189" t="s">
        <v>39</v>
      </c>
      <c r="H10189" t="s">
        <v>5</v>
      </c>
      <c r="I10189">
        <v>2014</v>
      </c>
      <c r="J10189">
        <v>2050</v>
      </c>
      <c r="K10189">
        <v>143.40001569978401</v>
      </c>
    </row>
    <row r="10190" spans="5:11" x14ac:dyDescent="0.2">
      <c r="E10190" t="str">
        <f t="shared" si="159"/>
        <v>Services</v>
      </c>
      <c r="F10190" t="s">
        <v>92</v>
      </c>
      <c r="G10190" t="s">
        <v>39</v>
      </c>
      <c r="H10190" t="s">
        <v>5</v>
      </c>
      <c r="I10190">
        <v>2015</v>
      </c>
      <c r="J10190">
        <v>2048</v>
      </c>
      <c r="K10190">
        <v>143.62729710933201</v>
      </c>
    </row>
    <row r="10191" spans="5:11" x14ac:dyDescent="0.2">
      <c r="E10191" t="str">
        <f t="shared" si="159"/>
        <v>Services</v>
      </c>
      <c r="F10191" t="s">
        <v>92</v>
      </c>
      <c r="G10191" t="s">
        <v>39</v>
      </c>
      <c r="H10191" t="s">
        <v>5</v>
      </c>
      <c r="I10191">
        <v>2015</v>
      </c>
      <c r="J10191">
        <v>2049</v>
      </c>
      <c r="K10191">
        <v>145.075957978421</v>
      </c>
    </row>
    <row r="10192" spans="5:11" x14ac:dyDescent="0.2">
      <c r="E10192" t="str">
        <f t="shared" si="159"/>
        <v>Services</v>
      </c>
      <c r="F10192" t="s">
        <v>92</v>
      </c>
      <c r="G10192" t="s">
        <v>39</v>
      </c>
      <c r="H10192" t="s">
        <v>5</v>
      </c>
      <c r="I10192">
        <v>2015</v>
      </c>
      <c r="J10192">
        <v>2050</v>
      </c>
      <c r="K10192">
        <v>145.13676948144601</v>
      </c>
    </row>
    <row r="10193" spans="5:11" x14ac:dyDescent="0.2">
      <c r="E10193" t="str">
        <f t="shared" si="159"/>
        <v>Services</v>
      </c>
      <c r="F10193" t="s">
        <v>92</v>
      </c>
      <c r="G10193" t="s">
        <v>39</v>
      </c>
      <c r="H10193" t="s">
        <v>5</v>
      </c>
      <c r="I10193">
        <v>2016</v>
      </c>
      <c r="J10193">
        <v>2048</v>
      </c>
      <c r="K10193">
        <v>144.218578116461</v>
      </c>
    </row>
    <row r="10194" spans="5:11" x14ac:dyDescent="0.2">
      <c r="E10194" t="str">
        <f t="shared" si="159"/>
        <v>Services</v>
      </c>
      <c r="F10194" t="s">
        <v>92</v>
      </c>
      <c r="G10194" t="s">
        <v>39</v>
      </c>
      <c r="H10194" t="s">
        <v>5</v>
      </c>
      <c r="I10194">
        <v>2016</v>
      </c>
      <c r="J10194">
        <v>2049</v>
      </c>
      <c r="K10194">
        <v>146.24242835935399</v>
      </c>
    </row>
    <row r="10195" spans="5:11" x14ac:dyDescent="0.2">
      <c r="E10195" t="str">
        <f t="shared" si="159"/>
        <v>Services</v>
      </c>
      <c r="F10195" t="s">
        <v>92</v>
      </c>
      <c r="G10195" t="s">
        <v>39</v>
      </c>
      <c r="H10195" t="s">
        <v>5</v>
      </c>
      <c r="I10195">
        <v>2016</v>
      </c>
      <c r="J10195">
        <v>2050</v>
      </c>
      <c r="K10195">
        <v>146.332657519387</v>
      </c>
    </row>
    <row r="10196" spans="5:11" x14ac:dyDescent="0.2">
      <c r="E10196" t="str">
        <f t="shared" si="159"/>
        <v>Services</v>
      </c>
      <c r="F10196" t="s">
        <v>92</v>
      </c>
      <c r="G10196" t="s">
        <v>39</v>
      </c>
      <c r="H10196" t="s">
        <v>5</v>
      </c>
      <c r="I10196">
        <v>2017</v>
      </c>
      <c r="J10196">
        <v>2048</v>
      </c>
      <c r="K10196">
        <v>145.689594507078</v>
      </c>
    </row>
    <row r="10197" spans="5:11" x14ac:dyDescent="0.2">
      <c r="E10197" t="str">
        <f t="shared" si="159"/>
        <v>Services</v>
      </c>
      <c r="F10197" t="s">
        <v>92</v>
      </c>
      <c r="G10197" t="s">
        <v>39</v>
      </c>
      <c r="H10197" t="s">
        <v>5</v>
      </c>
      <c r="I10197">
        <v>2017</v>
      </c>
      <c r="J10197">
        <v>2049</v>
      </c>
      <c r="K10197">
        <v>148.34142516456001</v>
      </c>
    </row>
    <row r="10198" spans="5:11" x14ac:dyDescent="0.2">
      <c r="E10198" t="str">
        <f t="shared" si="159"/>
        <v>Services</v>
      </c>
      <c r="F10198" t="s">
        <v>92</v>
      </c>
      <c r="G10198" t="s">
        <v>39</v>
      </c>
      <c r="H10198" t="s">
        <v>5</v>
      </c>
      <c r="I10198">
        <v>2017</v>
      </c>
      <c r="J10198">
        <v>2050</v>
      </c>
      <c r="K10198">
        <v>148.476748434076</v>
      </c>
    </row>
    <row r="10199" spans="5:11" x14ac:dyDescent="0.2">
      <c r="E10199" t="str">
        <f t="shared" si="159"/>
        <v>Services</v>
      </c>
      <c r="F10199" t="s">
        <v>92</v>
      </c>
      <c r="G10199" t="s">
        <v>39</v>
      </c>
      <c r="H10199" t="s">
        <v>5</v>
      </c>
      <c r="I10199">
        <v>2018</v>
      </c>
      <c r="J10199">
        <v>2048</v>
      </c>
      <c r="K10199">
        <v>146.96968744736901</v>
      </c>
    </row>
    <row r="10200" spans="5:11" x14ac:dyDescent="0.2">
      <c r="E10200" t="str">
        <f t="shared" si="159"/>
        <v>Services</v>
      </c>
      <c r="F10200" t="s">
        <v>92</v>
      </c>
      <c r="G10200" t="s">
        <v>39</v>
      </c>
      <c r="H10200" t="s">
        <v>5</v>
      </c>
      <c r="I10200">
        <v>2018</v>
      </c>
      <c r="J10200">
        <v>2049</v>
      </c>
      <c r="K10200">
        <v>150.18824824376301</v>
      </c>
    </row>
    <row r="10201" spans="5:11" x14ac:dyDescent="0.2">
      <c r="E10201" t="str">
        <f t="shared" si="159"/>
        <v>Services</v>
      </c>
      <c r="F10201" t="s">
        <v>92</v>
      </c>
      <c r="G10201" t="s">
        <v>39</v>
      </c>
      <c r="H10201" t="s">
        <v>5</v>
      </c>
      <c r="I10201">
        <v>2018</v>
      </c>
      <c r="J10201">
        <v>2050</v>
      </c>
      <c r="K10201">
        <v>150.389701356188</v>
      </c>
    </row>
    <row r="10202" spans="5:11" x14ac:dyDescent="0.2">
      <c r="E10202" t="str">
        <f t="shared" si="159"/>
        <v>Services</v>
      </c>
      <c r="F10202" t="s">
        <v>92</v>
      </c>
      <c r="G10202" t="s">
        <v>39</v>
      </c>
      <c r="H10202" t="s">
        <v>5</v>
      </c>
      <c r="I10202">
        <v>2019</v>
      </c>
      <c r="J10202">
        <v>2048</v>
      </c>
      <c r="K10202">
        <v>146.78507983951999</v>
      </c>
    </row>
    <row r="10203" spans="5:11" x14ac:dyDescent="0.2">
      <c r="E10203" t="str">
        <f t="shared" si="159"/>
        <v>Services</v>
      </c>
      <c r="F10203" t="s">
        <v>92</v>
      </c>
      <c r="G10203" t="s">
        <v>39</v>
      </c>
      <c r="H10203" t="s">
        <v>5</v>
      </c>
      <c r="I10203">
        <v>2019</v>
      </c>
      <c r="J10203">
        <v>2049</v>
      </c>
      <c r="K10203">
        <v>150.53592843903701</v>
      </c>
    </row>
    <row r="10204" spans="5:11" x14ac:dyDescent="0.2">
      <c r="E10204" t="str">
        <f t="shared" si="159"/>
        <v>Services</v>
      </c>
      <c r="F10204" t="s">
        <v>92</v>
      </c>
      <c r="G10204" t="s">
        <v>39</v>
      </c>
      <c r="H10204" t="s">
        <v>5</v>
      </c>
      <c r="I10204">
        <v>2019</v>
      </c>
      <c r="J10204">
        <v>2050</v>
      </c>
      <c r="K10204">
        <v>150.788694808315</v>
      </c>
    </row>
    <row r="10205" spans="5:11" x14ac:dyDescent="0.2">
      <c r="E10205" t="str">
        <f t="shared" si="159"/>
        <v>Services</v>
      </c>
      <c r="F10205" t="s">
        <v>92</v>
      </c>
      <c r="G10205" t="s">
        <v>39</v>
      </c>
      <c r="H10205" t="s">
        <v>5</v>
      </c>
      <c r="I10205">
        <v>2020</v>
      </c>
      <c r="J10205">
        <v>2048</v>
      </c>
      <c r="K10205">
        <v>135.56428929093201</v>
      </c>
    </row>
    <row r="10206" spans="5:11" x14ac:dyDescent="0.2">
      <c r="E10206" t="str">
        <f t="shared" si="159"/>
        <v>Services</v>
      </c>
      <c r="F10206" t="s">
        <v>92</v>
      </c>
      <c r="G10206" t="s">
        <v>39</v>
      </c>
      <c r="H10206" t="s">
        <v>5</v>
      </c>
      <c r="I10206">
        <v>2020</v>
      </c>
      <c r="J10206">
        <v>2049</v>
      </c>
      <c r="K10206">
        <v>139.711549071012</v>
      </c>
    </row>
    <row r="10207" spans="5:11" x14ac:dyDescent="0.2">
      <c r="E10207" t="str">
        <f t="shared" si="159"/>
        <v>Services</v>
      </c>
      <c r="F10207" t="s">
        <v>92</v>
      </c>
      <c r="G10207" t="s">
        <v>39</v>
      </c>
      <c r="H10207" t="s">
        <v>5</v>
      </c>
      <c r="I10207">
        <v>2020</v>
      </c>
      <c r="J10207">
        <v>2050</v>
      </c>
      <c r="K10207">
        <v>140.00600005256601</v>
      </c>
    </row>
    <row r="10208" spans="5:11" x14ac:dyDescent="0.2">
      <c r="E10208" t="str">
        <f t="shared" si="159"/>
        <v>Services</v>
      </c>
      <c r="F10208" t="s">
        <v>92</v>
      </c>
      <c r="G10208" t="s">
        <v>39</v>
      </c>
      <c r="H10208" t="s">
        <v>5</v>
      </c>
      <c r="I10208">
        <v>2021</v>
      </c>
      <c r="J10208">
        <v>2048</v>
      </c>
      <c r="K10208">
        <v>139.52578061075101</v>
      </c>
    </row>
    <row r="10209" spans="5:11" x14ac:dyDescent="0.2">
      <c r="E10209" t="str">
        <f t="shared" si="159"/>
        <v>Services</v>
      </c>
      <c r="F10209" t="s">
        <v>92</v>
      </c>
      <c r="G10209" t="s">
        <v>39</v>
      </c>
      <c r="H10209" t="s">
        <v>5</v>
      </c>
      <c r="I10209">
        <v>2021</v>
      </c>
      <c r="J10209">
        <v>2049</v>
      </c>
      <c r="K10209">
        <v>144.30719272930301</v>
      </c>
    </row>
    <row r="10210" spans="5:11" x14ac:dyDescent="0.2">
      <c r="E10210" t="str">
        <f t="shared" si="159"/>
        <v>Services</v>
      </c>
      <c r="F10210" t="s">
        <v>92</v>
      </c>
      <c r="G10210" t="s">
        <v>39</v>
      </c>
      <c r="H10210" t="s">
        <v>5</v>
      </c>
      <c r="I10210">
        <v>2021</v>
      </c>
      <c r="J10210">
        <v>2050</v>
      </c>
      <c r="K10210">
        <v>144.49253567944299</v>
      </c>
    </row>
    <row r="10211" spans="5:11" x14ac:dyDescent="0.2">
      <c r="E10211" t="str">
        <f t="shared" si="159"/>
        <v>Services</v>
      </c>
      <c r="F10211" t="s">
        <v>92</v>
      </c>
      <c r="G10211" t="s">
        <v>39</v>
      </c>
      <c r="H10211" t="s">
        <v>5</v>
      </c>
      <c r="I10211">
        <v>2022</v>
      </c>
      <c r="J10211">
        <v>2048</v>
      </c>
      <c r="K10211">
        <v>142.44456220932</v>
      </c>
    </row>
    <row r="10212" spans="5:11" x14ac:dyDescent="0.2">
      <c r="E10212" t="str">
        <f t="shared" si="159"/>
        <v>Services</v>
      </c>
      <c r="F10212" t="s">
        <v>92</v>
      </c>
      <c r="G10212" t="s">
        <v>39</v>
      </c>
      <c r="H10212" t="s">
        <v>5</v>
      </c>
      <c r="I10212">
        <v>2022</v>
      </c>
      <c r="J10212">
        <v>2049</v>
      </c>
      <c r="K10212">
        <v>147.70716710715101</v>
      </c>
    </row>
    <row r="10213" spans="5:11" x14ac:dyDescent="0.2">
      <c r="E10213" t="str">
        <f t="shared" si="159"/>
        <v>Services</v>
      </c>
      <c r="F10213" t="s">
        <v>92</v>
      </c>
      <c r="G10213" t="s">
        <v>39</v>
      </c>
      <c r="H10213" t="s">
        <v>5</v>
      </c>
      <c r="I10213">
        <v>2022</v>
      </c>
      <c r="J10213">
        <v>2050</v>
      </c>
      <c r="K10213">
        <v>147.88002508663999</v>
      </c>
    </row>
    <row r="10214" spans="5:11" x14ac:dyDescent="0.2">
      <c r="E10214" t="str">
        <f t="shared" si="159"/>
        <v>Services</v>
      </c>
      <c r="F10214" t="s">
        <v>92</v>
      </c>
      <c r="G10214" t="s">
        <v>39</v>
      </c>
      <c r="H10214" t="s">
        <v>5</v>
      </c>
      <c r="I10214">
        <v>2023</v>
      </c>
      <c r="J10214">
        <v>2048</v>
      </c>
      <c r="K10214">
        <v>145.20572799734799</v>
      </c>
    </row>
    <row r="10215" spans="5:11" x14ac:dyDescent="0.2">
      <c r="E10215" t="str">
        <f t="shared" si="159"/>
        <v>Services</v>
      </c>
      <c r="F10215" t="s">
        <v>92</v>
      </c>
      <c r="G10215" t="s">
        <v>39</v>
      </c>
      <c r="H10215" t="s">
        <v>5</v>
      </c>
      <c r="I10215">
        <v>2023</v>
      </c>
      <c r="J10215">
        <v>2049</v>
      </c>
      <c r="K10215">
        <v>150.99314492453601</v>
      </c>
    </row>
    <row r="10216" spans="5:11" x14ac:dyDescent="0.2">
      <c r="E10216" t="str">
        <f t="shared" si="159"/>
        <v>Services</v>
      </c>
      <c r="F10216" t="s">
        <v>92</v>
      </c>
      <c r="G10216" t="s">
        <v>39</v>
      </c>
      <c r="H10216" t="s">
        <v>5</v>
      </c>
      <c r="I10216">
        <v>2023</v>
      </c>
      <c r="J10216">
        <v>2050</v>
      </c>
      <c r="K10216">
        <v>151.16475494214399</v>
      </c>
    </row>
    <row r="10217" spans="5:11" x14ac:dyDescent="0.2">
      <c r="E10217" t="str">
        <f t="shared" si="159"/>
        <v>Services</v>
      </c>
      <c r="F10217" t="s">
        <v>92</v>
      </c>
      <c r="G10217" t="s">
        <v>39</v>
      </c>
      <c r="H10217" t="s">
        <v>5</v>
      </c>
      <c r="I10217">
        <v>2024</v>
      </c>
      <c r="J10217">
        <v>2048</v>
      </c>
      <c r="K10217">
        <v>148.34191523573699</v>
      </c>
    </row>
    <row r="10218" spans="5:11" x14ac:dyDescent="0.2">
      <c r="E10218" t="str">
        <f t="shared" si="159"/>
        <v>Services</v>
      </c>
      <c r="F10218" t="s">
        <v>92</v>
      </c>
      <c r="G10218" t="s">
        <v>39</v>
      </c>
      <c r="H10218" t="s">
        <v>5</v>
      </c>
      <c r="I10218">
        <v>2024</v>
      </c>
      <c r="J10218">
        <v>2049</v>
      </c>
      <c r="K10218">
        <v>154.65868405869</v>
      </c>
    </row>
    <row r="10219" spans="5:11" x14ac:dyDescent="0.2">
      <c r="E10219" t="str">
        <f t="shared" si="159"/>
        <v>Services</v>
      </c>
      <c r="F10219" t="s">
        <v>92</v>
      </c>
      <c r="G10219" t="s">
        <v>39</v>
      </c>
      <c r="H10219" t="s">
        <v>5</v>
      </c>
      <c r="I10219">
        <v>2024</v>
      </c>
      <c r="J10219">
        <v>2050</v>
      </c>
      <c r="K10219">
        <v>154.84320614462001</v>
      </c>
    </row>
    <row r="10220" spans="5:11" x14ac:dyDescent="0.2">
      <c r="E10220" t="str">
        <f t="shared" si="159"/>
        <v>Services</v>
      </c>
      <c r="F10220" t="s">
        <v>92</v>
      </c>
      <c r="G10220" t="s">
        <v>39</v>
      </c>
      <c r="H10220" t="s">
        <v>5</v>
      </c>
      <c r="I10220">
        <v>2025</v>
      </c>
      <c r="J10220">
        <v>2048</v>
      </c>
      <c r="K10220">
        <v>152.902363540148</v>
      </c>
    </row>
    <row r="10221" spans="5:11" x14ac:dyDescent="0.2">
      <c r="E10221" t="str">
        <f t="shared" si="159"/>
        <v>Services</v>
      </c>
      <c r="F10221" t="s">
        <v>92</v>
      </c>
      <c r="G10221" t="s">
        <v>39</v>
      </c>
      <c r="H10221" t="s">
        <v>5</v>
      </c>
      <c r="I10221">
        <v>2025</v>
      </c>
      <c r="J10221">
        <v>2049</v>
      </c>
      <c r="K10221">
        <v>159.81409993039401</v>
      </c>
    </row>
    <row r="10222" spans="5:11" x14ac:dyDescent="0.2">
      <c r="E10222" t="str">
        <f t="shared" si="159"/>
        <v>Services</v>
      </c>
      <c r="F10222" t="s">
        <v>92</v>
      </c>
      <c r="G10222" t="s">
        <v>39</v>
      </c>
      <c r="H10222" t="s">
        <v>5</v>
      </c>
      <c r="I10222">
        <v>2025</v>
      </c>
      <c r="J10222">
        <v>2050</v>
      </c>
      <c r="K10222">
        <v>160.059204619127</v>
      </c>
    </row>
    <row r="10223" spans="5:11" x14ac:dyDescent="0.2">
      <c r="E10223" t="str">
        <f t="shared" si="159"/>
        <v>Services</v>
      </c>
      <c r="F10223" t="s">
        <v>92</v>
      </c>
      <c r="G10223" t="s">
        <v>39</v>
      </c>
      <c r="H10223" t="s">
        <v>5</v>
      </c>
      <c r="I10223">
        <v>2026</v>
      </c>
      <c r="J10223">
        <v>2048</v>
      </c>
      <c r="K10223">
        <v>157.60583968500299</v>
      </c>
    </row>
    <row r="10224" spans="5:11" x14ac:dyDescent="0.2">
      <c r="E10224" t="str">
        <f t="shared" si="159"/>
        <v>Services</v>
      </c>
      <c r="F10224" t="s">
        <v>92</v>
      </c>
      <c r="G10224" t="s">
        <v>39</v>
      </c>
      <c r="H10224" t="s">
        <v>5</v>
      </c>
      <c r="I10224">
        <v>2026</v>
      </c>
      <c r="J10224">
        <v>2049</v>
      </c>
      <c r="K10224">
        <v>165.11645462076399</v>
      </c>
    </row>
    <row r="10225" spans="5:11" x14ac:dyDescent="0.2">
      <c r="E10225" t="str">
        <f t="shared" si="159"/>
        <v>Services</v>
      </c>
      <c r="F10225" t="s">
        <v>92</v>
      </c>
      <c r="G10225" t="s">
        <v>39</v>
      </c>
      <c r="H10225" t="s">
        <v>5</v>
      </c>
      <c r="I10225">
        <v>2026</v>
      </c>
      <c r="J10225">
        <v>2050</v>
      </c>
      <c r="K10225">
        <v>165.412729909533</v>
      </c>
    </row>
    <row r="10226" spans="5:11" x14ac:dyDescent="0.2">
      <c r="E10226" t="str">
        <f t="shared" si="159"/>
        <v>Services</v>
      </c>
      <c r="F10226" t="s">
        <v>92</v>
      </c>
      <c r="G10226" t="s">
        <v>39</v>
      </c>
      <c r="H10226" t="s">
        <v>5</v>
      </c>
      <c r="I10226">
        <v>2027</v>
      </c>
      <c r="J10226">
        <v>2048</v>
      </c>
      <c r="K10226">
        <v>162.790230101519</v>
      </c>
    </row>
    <row r="10227" spans="5:11" x14ac:dyDescent="0.2">
      <c r="E10227" t="str">
        <f t="shared" si="159"/>
        <v>Services</v>
      </c>
      <c r="F10227" t="s">
        <v>92</v>
      </c>
      <c r="G10227" t="s">
        <v>39</v>
      </c>
      <c r="H10227" t="s">
        <v>5</v>
      </c>
      <c r="I10227">
        <v>2027</v>
      </c>
      <c r="J10227">
        <v>2049</v>
      </c>
      <c r="K10227">
        <v>170.96209168788999</v>
      </c>
    </row>
    <row r="10228" spans="5:11" x14ac:dyDescent="0.2">
      <c r="E10228" t="str">
        <f t="shared" si="159"/>
        <v>Services</v>
      </c>
      <c r="F10228" t="s">
        <v>92</v>
      </c>
      <c r="G10228" t="s">
        <v>39</v>
      </c>
      <c r="H10228" t="s">
        <v>5</v>
      </c>
      <c r="I10228">
        <v>2027</v>
      </c>
      <c r="J10228">
        <v>2050</v>
      </c>
      <c r="K10228">
        <v>171.33041140019</v>
      </c>
    </row>
    <row r="10229" spans="5:11" x14ac:dyDescent="0.2">
      <c r="E10229" t="str">
        <f t="shared" si="159"/>
        <v>Services</v>
      </c>
      <c r="F10229" t="s">
        <v>92</v>
      </c>
      <c r="G10229" t="s">
        <v>39</v>
      </c>
      <c r="H10229" t="s">
        <v>5</v>
      </c>
      <c r="I10229">
        <v>2028</v>
      </c>
      <c r="J10229">
        <v>2048</v>
      </c>
      <c r="K10229">
        <v>168.408739842431</v>
      </c>
    </row>
    <row r="10230" spans="5:11" x14ac:dyDescent="0.2">
      <c r="E10230" t="str">
        <f t="shared" si="159"/>
        <v>Services</v>
      </c>
      <c r="F10230" t="s">
        <v>92</v>
      </c>
      <c r="G10230" t="s">
        <v>39</v>
      </c>
      <c r="H10230" t="s">
        <v>5</v>
      </c>
      <c r="I10230">
        <v>2028</v>
      </c>
      <c r="J10230">
        <v>2049</v>
      </c>
      <c r="K10230">
        <v>177.26374102538699</v>
      </c>
    </row>
    <row r="10231" spans="5:11" x14ac:dyDescent="0.2">
      <c r="E10231" t="str">
        <f t="shared" si="159"/>
        <v>Services</v>
      </c>
      <c r="F10231" t="s">
        <v>92</v>
      </c>
      <c r="G10231" t="s">
        <v>39</v>
      </c>
      <c r="H10231" t="s">
        <v>5</v>
      </c>
      <c r="I10231">
        <v>2028</v>
      </c>
      <c r="J10231">
        <v>2050</v>
      </c>
      <c r="K10231">
        <v>177.710119521092</v>
      </c>
    </row>
    <row r="10232" spans="5:11" x14ac:dyDescent="0.2">
      <c r="E10232" t="str">
        <f t="shared" si="159"/>
        <v>Services</v>
      </c>
      <c r="F10232" t="s">
        <v>92</v>
      </c>
      <c r="G10232" t="s">
        <v>39</v>
      </c>
      <c r="H10232" t="s">
        <v>5</v>
      </c>
      <c r="I10232">
        <v>2029</v>
      </c>
      <c r="J10232">
        <v>2048</v>
      </c>
      <c r="K10232">
        <v>175.03912336353801</v>
      </c>
    </row>
    <row r="10233" spans="5:11" x14ac:dyDescent="0.2">
      <c r="E10233" t="str">
        <f t="shared" si="159"/>
        <v>Services</v>
      </c>
      <c r="F10233" t="s">
        <v>92</v>
      </c>
      <c r="G10233" t="s">
        <v>39</v>
      </c>
      <c r="H10233" t="s">
        <v>5</v>
      </c>
      <c r="I10233">
        <v>2029</v>
      </c>
      <c r="J10233">
        <v>2049</v>
      </c>
      <c r="K10233">
        <v>184.661872634665</v>
      </c>
    </row>
    <row r="10234" spans="5:11" x14ac:dyDescent="0.2">
      <c r="E10234" t="str">
        <f t="shared" si="159"/>
        <v>Services</v>
      </c>
      <c r="F10234" t="s">
        <v>92</v>
      </c>
      <c r="G10234" t="s">
        <v>39</v>
      </c>
      <c r="H10234" t="s">
        <v>5</v>
      </c>
      <c r="I10234">
        <v>2029</v>
      </c>
      <c r="J10234">
        <v>2050</v>
      </c>
      <c r="K10234">
        <v>185.28455496773699</v>
      </c>
    </row>
    <row r="10235" spans="5:11" x14ac:dyDescent="0.2">
      <c r="E10235" t="str">
        <f t="shared" si="159"/>
        <v>Services</v>
      </c>
      <c r="F10235" t="s">
        <v>92</v>
      </c>
      <c r="G10235" t="s">
        <v>39</v>
      </c>
      <c r="H10235" t="s">
        <v>5</v>
      </c>
      <c r="I10235">
        <v>2030</v>
      </c>
      <c r="J10235">
        <v>2048</v>
      </c>
      <c r="K10235">
        <v>182.24441274938201</v>
      </c>
    </row>
    <row r="10236" spans="5:11" x14ac:dyDescent="0.2">
      <c r="E10236" t="str">
        <f t="shared" si="159"/>
        <v>Services</v>
      </c>
      <c r="F10236" t="s">
        <v>92</v>
      </c>
      <c r="G10236" t="s">
        <v>39</v>
      </c>
      <c r="H10236" t="s">
        <v>5</v>
      </c>
      <c r="I10236">
        <v>2030</v>
      </c>
      <c r="J10236">
        <v>2049</v>
      </c>
      <c r="K10236">
        <v>192.68446152062299</v>
      </c>
    </row>
    <row r="10237" spans="5:11" x14ac:dyDescent="0.2">
      <c r="E10237" t="str">
        <f t="shared" si="159"/>
        <v>Services</v>
      </c>
      <c r="F10237" t="s">
        <v>92</v>
      </c>
      <c r="G10237" t="s">
        <v>39</v>
      </c>
      <c r="H10237" t="s">
        <v>5</v>
      </c>
      <c r="I10237">
        <v>2030</v>
      </c>
      <c r="J10237">
        <v>2050</v>
      </c>
      <c r="K10237">
        <v>193.384056517381</v>
      </c>
    </row>
    <row r="10238" spans="5:11" x14ac:dyDescent="0.2">
      <c r="E10238" t="str">
        <f t="shared" si="159"/>
        <v>Services</v>
      </c>
      <c r="F10238" t="s">
        <v>92</v>
      </c>
      <c r="G10238" t="s">
        <v>39</v>
      </c>
      <c r="H10238" t="s">
        <v>5</v>
      </c>
      <c r="I10238">
        <v>2031</v>
      </c>
      <c r="J10238">
        <v>2048</v>
      </c>
      <c r="K10238">
        <v>189.13699268606501</v>
      </c>
    </row>
    <row r="10239" spans="5:11" x14ac:dyDescent="0.2">
      <c r="E10239" t="str">
        <f t="shared" si="159"/>
        <v>Services</v>
      </c>
      <c r="F10239" t="s">
        <v>92</v>
      </c>
      <c r="G10239" t="s">
        <v>39</v>
      </c>
      <c r="H10239" t="s">
        <v>5</v>
      </c>
      <c r="I10239">
        <v>2031</v>
      </c>
      <c r="J10239">
        <v>2049</v>
      </c>
      <c r="K10239">
        <v>200.45216877847599</v>
      </c>
    </row>
    <row r="10240" spans="5:11" x14ac:dyDescent="0.2">
      <c r="E10240" t="str">
        <f t="shared" si="159"/>
        <v>Services</v>
      </c>
      <c r="F10240" t="s">
        <v>92</v>
      </c>
      <c r="G10240" t="s">
        <v>39</v>
      </c>
      <c r="H10240" t="s">
        <v>5</v>
      </c>
      <c r="I10240">
        <v>2031</v>
      </c>
      <c r="J10240">
        <v>2050</v>
      </c>
      <c r="K10240">
        <v>201.30831438518899</v>
      </c>
    </row>
    <row r="10241" spans="5:11" x14ac:dyDescent="0.2">
      <c r="E10241" t="str">
        <f t="shared" si="159"/>
        <v>Services</v>
      </c>
      <c r="F10241" t="s">
        <v>92</v>
      </c>
      <c r="G10241" t="s">
        <v>39</v>
      </c>
      <c r="H10241" t="s">
        <v>5</v>
      </c>
      <c r="I10241">
        <v>2032</v>
      </c>
      <c r="J10241">
        <v>2048</v>
      </c>
      <c r="K10241">
        <v>196.37844609647399</v>
      </c>
    </row>
    <row r="10242" spans="5:11" x14ac:dyDescent="0.2">
      <c r="E10242" t="str">
        <f t="shared" si="159"/>
        <v>Services</v>
      </c>
      <c r="F10242" t="s">
        <v>92</v>
      </c>
      <c r="G10242" t="s">
        <v>39</v>
      </c>
      <c r="H10242" t="s">
        <v>5</v>
      </c>
      <c r="I10242">
        <v>2032</v>
      </c>
      <c r="J10242">
        <v>2049</v>
      </c>
      <c r="K10242">
        <v>208.550196786914</v>
      </c>
    </row>
    <row r="10243" spans="5:11" x14ac:dyDescent="0.2">
      <c r="E10243" t="str">
        <f t="shared" ref="E10243:E10306" si="160">VLOOKUP(F10243,$A$2:$B$53,2,)</f>
        <v>Services</v>
      </c>
      <c r="F10243" t="s">
        <v>92</v>
      </c>
      <c r="G10243" t="s">
        <v>39</v>
      </c>
      <c r="H10243" t="s">
        <v>5</v>
      </c>
      <c r="I10243">
        <v>2032</v>
      </c>
      <c r="J10243">
        <v>2050</v>
      </c>
      <c r="K10243">
        <v>209.57529314252</v>
      </c>
    </row>
    <row r="10244" spans="5:11" x14ac:dyDescent="0.2">
      <c r="E10244" t="str">
        <f t="shared" si="160"/>
        <v>Services</v>
      </c>
      <c r="F10244" t="s">
        <v>92</v>
      </c>
      <c r="G10244" t="s">
        <v>39</v>
      </c>
      <c r="H10244" t="s">
        <v>5</v>
      </c>
      <c r="I10244">
        <v>2033</v>
      </c>
      <c r="J10244">
        <v>2048</v>
      </c>
      <c r="K10244">
        <v>204.05037304977401</v>
      </c>
    </row>
    <row r="10245" spans="5:11" x14ac:dyDescent="0.2">
      <c r="E10245" t="str">
        <f t="shared" si="160"/>
        <v>Services</v>
      </c>
      <c r="F10245" t="s">
        <v>92</v>
      </c>
      <c r="G10245" t="s">
        <v>39</v>
      </c>
      <c r="H10245" t="s">
        <v>5</v>
      </c>
      <c r="I10245">
        <v>2033</v>
      </c>
      <c r="J10245">
        <v>2049</v>
      </c>
      <c r="K10245">
        <v>217.054386443097</v>
      </c>
    </row>
    <row r="10246" spans="5:11" x14ac:dyDescent="0.2">
      <c r="E10246" t="str">
        <f t="shared" si="160"/>
        <v>Services</v>
      </c>
      <c r="F10246" t="s">
        <v>92</v>
      </c>
      <c r="G10246" t="s">
        <v>39</v>
      </c>
      <c r="H10246" t="s">
        <v>5</v>
      </c>
      <c r="I10246">
        <v>2033</v>
      </c>
      <c r="J10246">
        <v>2050</v>
      </c>
      <c r="K10246">
        <v>218.315062287008</v>
      </c>
    </row>
    <row r="10247" spans="5:11" x14ac:dyDescent="0.2">
      <c r="E10247" t="str">
        <f t="shared" si="160"/>
        <v>Services</v>
      </c>
      <c r="F10247" t="s">
        <v>92</v>
      </c>
      <c r="G10247" t="s">
        <v>39</v>
      </c>
      <c r="H10247" t="s">
        <v>5</v>
      </c>
      <c r="I10247">
        <v>2034</v>
      </c>
      <c r="J10247">
        <v>2048</v>
      </c>
      <c r="K10247">
        <v>212.154825316434</v>
      </c>
    </row>
    <row r="10248" spans="5:11" x14ac:dyDescent="0.2">
      <c r="E10248" t="str">
        <f t="shared" si="160"/>
        <v>Services</v>
      </c>
      <c r="F10248" t="s">
        <v>92</v>
      </c>
      <c r="G10248" t="s">
        <v>39</v>
      </c>
      <c r="H10248" t="s">
        <v>5</v>
      </c>
      <c r="I10248">
        <v>2034</v>
      </c>
      <c r="J10248">
        <v>2049</v>
      </c>
      <c r="K10248">
        <v>226.03862908136199</v>
      </c>
    </row>
    <row r="10249" spans="5:11" x14ac:dyDescent="0.2">
      <c r="E10249" t="str">
        <f t="shared" si="160"/>
        <v>Services</v>
      </c>
      <c r="F10249" t="s">
        <v>92</v>
      </c>
      <c r="G10249" t="s">
        <v>39</v>
      </c>
      <c r="H10249" t="s">
        <v>5</v>
      </c>
      <c r="I10249">
        <v>2034</v>
      </c>
      <c r="J10249">
        <v>2050</v>
      </c>
      <c r="K10249">
        <v>227.46850053372401</v>
      </c>
    </row>
    <row r="10250" spans="5:11" x14ac:dyDescent="0.2">
      <c r="E10250" t="str">
        <f t="shared" si="160"/>
        <v>Services</v>
      </c>
      <c r="F10250" t="s">
        <v>92</v>
      </c>
      <c r="G10250" t="s">
        <v>39</v>
      </c>
      <c r="H10250" t="s">
        <v>5</v>
      </c>
      <c r="I10250">
        <v>2035</v>
      </c>
      <c r="J10250">
        <v>2048</v>
      </c>
      <c r="K10250">
        <v>219.654253307728</v>
      </c>
    </row>
    <row r="10251" spans="5:11" x14ac:dyDescent="0.2">
      <c r="E10251" t="str">
        <f t="shared" si="160"/>
        <v>Services</v>
      </c>
      <c r="F10251" t="s">
        <v>92</v>
      </c>
      <c r="G10251" t="s">
        <v>39</v>
      </c>
      <c r="H10251" t="s">
        <v>5</v>
      </c>
      <c r="I10251">
        <v>2035</v>
      </c>
      <c r="J10251">
        <v>2049</v>
      </c>
      <c r="K10251">
        <v>234.29803195314301</v>
      </c>
    </row>
    <row r="10252" spans="5:11" x14ac:dyDescent="0.2">
      <c r="E10252" t="str">
        <f t="shared" si="160"/>
        <v>Services</v>
      </c>
      <c r="F10252" t="s">
        <v>92</v>
      </c>
      <c r="G10252" t="s">
        <v>39</v>
      </c>
      <c r="H10252" t="s">
        <v>5</v>
      </c>
      <c r="I10252">
        <v>2035</v>
      </c>
      <c r="J10252">
        <v>2050</v>
      </c>
      <c r="K10252">
        <v>235.86289639636499</v>
      </c>
    </row>
    <row r="10253" spans="5:11" x14ac:dyDescent="0.2">
      <c r="E10253" t="str">
        <f t="shared" si="160"/>
        <v>Services</v>
      </c>
      <c r="F10253" t="s">
        <v>92</v>
      </c>
      <c r="G10253" t="s">
        <v>39</v>
      </c>
      <c r="H10253" t="s">
        <v>5</v>
      </c>
      <c r="I10253">
        <v>2036</v>
      </c>
      <c r="J10253">
        <v>2048</v>
      </c>
      <c r="K10253">
        <v>227.63248061844899</v>
      </c>
    </row>
    <row r="10254" spans="5:11" x14ac:dyDescent="0.2">
      <c r="E10254" t="str">
        <f t="shared" si="160"/>
        <v>Services</v>
      </c>
      <c r="F10254" t="s">
        <v>92</v>
      </c>
      <c r="G10254" t="s">
        <v>39</v>
      </c>
      <c r="H10254" t="s">
        <v>5</v>
      </c>
      <c r="I10254">
        <v>2036</v>
      </c>
      <c r="J10254">
        <v>2049</v>
      </c>
      <c r="K10254">
        <v>242.779423495982</v>
      </c>
    </row>
    <row r="10255" spans="5:11" x14ac:dyDescent="0.2">
      <c r="E10255" t="str">
        <f t="shared" si="160"/>
        <v>Services</v>
      </c>
      <c r="F10255" t="s">
        <v>92</v>
      </c>
      <c r="G10255" t="s">
        <v>39</v>
      </c>
      <c r="H10255" t="s">
        <v>5</v>
      </c>
      <c r="I10255">
        <v>2036</v>
      </c>
      <c r="J10255">
        <v>2050</v>
      </c>
      <c r="K10255">
        <v>244.46786459412399</v>
      </c>
    </row>
    <row r="10256" spans="5:11" x14ac:dyDescent="0.2">
      <c r="E10256" t="str">
        <f t="shared" si="160"/>
        <v>Services</v>
      </c>
      <c r="F10256" t="s">
        <v>92</v>
      </c>
      <c r="G10256" t="s">
        <v>39</v>
      </c>
      <c r="H10256" t="s">
        <v>5</v>
      </c>
      <c r="I10256">
        <v>2037</v>
      </c>
      <c r="J10256">
        <v>2048</v>
      </c>
      <c r="K10256">
        <v>236.016420619581</v>
      </c>
    </row>
    <row r="10257" spans="5:11" x14ac:dyDescent="0.2">
      <c r="E10257" t="str">
        <f t="shared" si="160"/>
        <v>Services</v>
      </c>
      <c r="F10257" t="s">
        <v>92</v>
      </c>
      <c r="G10257" t="s">
        <v>39</v>
      </c>
      <c r="H10257" t="s">
        <v>5</v>
      </c>
      <c r="I10257">
        <v>2037</v>
      </c>
      <c r="J10257">
        <v>2049</v>
      </c>
      <c r="K10257">
        <v>251.68475853306899</v>
      </c>
    </row>
    <row r="10258" spans="5:11" x14ac:dyDescent="0.2">
      <c r="E10258" t="str">
        <f t="shared" si="160"/>
        <v>Services</v>
      </c>
      <c r="F10258" t="s">
        <v>92</v>
      </c>
      <c r="G10258" t="s">
        <v>39</v>
      </c>
      <c r="H10258" t="s">
        <v>5</v>
      </c>
      <c r="I10258">
        <v>2037</v>
      </c>
      <c r="J10258">
        <v>2050</v>
      </c>
      <c r="K10258">
        <v>253.51990779915101</v>
      </c>
    </row>
    <row r="10259" spans="5:11" x14ac:dyDescent="0.2">
      <c r="E10259" t="str">
        <f t="shared" si="160"/>
        <v>Services</v>
      </c>
      <c r="F10259" t="s">
        <v>92</v>
      </c>
      <c r="G10259" t="s">
        <v>39</v>
      </c>
      <c r="H10259" t="s">
        <v>5</v>
      </c>
      <c r="I10259">
        <v>2038</v>
      </c>
      <c r="J10259">
        <v>2048</v>
      </c>
      <c r="K10259">
        <v>244.556585642166</v>
      </c>
    </row>
    <row r="10260" spans="5:11" x14ac:dyDescent="0.2">
      <c r="E10260" t="str">
        <f t="shared" si="160"/>
        <v>Services</v>
      </c>
      <c r="F10260" t="s">
        <v>92</v>
      </c>
      <c r="G10260" t="s">
        <v>39</v>
      </c>
      <c r="H10260" t="s">
        <v>5</v>
      </c>
      <c r="I10260">
        <v>2038</v>
      </c>
      <c r="J10260">
        <v>2049</v>
      </c>
      <c r="K10260">
        <v>260.83065266136799</v>
      </c>
    </row>
    <row r="10261" spans="5:11" x14ac:dyDescent="0.2">
      <c r="E10261" t="str">
        <f t="shared" si="160"/>
        <v>Services</v>
      </c>
      <c r="F10261" t="s">
        <v>92</v>
      </c>
      <c r="G10261" t="s">
        <v>39</v>
      </c>
      <c r="H10261" t="s">
        <v>5</v>
      </c>
      <c r="I10261">
        <v>2038</v>
      </c>
      <c r="J10261">
        <v>2050</v>
      </c>
      <c r="K10261">
        <v>262.87166161758603</v>
      </c>
    </row>
    <row r="10262" spans="5:11" x14ac:dyDescent="0.2">
      <c r="E10262" t="str">
        <f t="shared" si="160"/>
        <v>Services</v>
      </c>
      <c r="F10262" t="s">
        <v>92</v>
      </c>
      <c r="G10262" t="s">
        <v>39</v>
      </c>
      <c r="H10262" t="s">
        <v>5</v>
      </c>
      <c r="I10262">
        <v>2039</v>
      </c>
      <c r="J10262">
        <v>2048</v>
      </c>
      <c r="K10262">
        <v>252.89362754296801</v>
      </c>
    </row>
    <row r="10263" spans="5:11" x14ac:dyDescent="0.2">
      <c r="E10263" t="str">
        <f t="shared" si="160"/>
        <v>Services</v>
      </c>
      <c r="F10263" t="s">
        <v>92</v>
      </c>
      <c r="G10263" t="s">
        <v>39</v>
      </c>
      <c r="H10263" t="s">
        <v>5</v>
      </c>
      <c r="I10263">
        <v>2039</v>
      </c>
      <c r="J10263">
        <v>2049</v>
      </c>
      <c r="K10263">
        <v>269.69001810370202</v>
      </c>
    </row>
    <row r="10264" spans="5:11" x14ac:dyDescent="0.2">
      <c r="E10264" t="str">
        <f t="shared" si="160"/>
        <v>Services</v>
      </c>
      <c r="F10264" t="s">
        <v>92</v>
      </c>
      <c r="G10264" t="s">
        <v>39</v>
      </c>
      <c r="H10264" t="s">
        <v>5</v>
      </c>
      <c r="I10264">
        <v>2039</v>
      </c>
      <c r="J10264">
        <v>2050</v>
      </c>
      <c r="K10264">
        <v>271.913953410717</v>
      </c>
    </row>
    <row r="10265" spans="5:11" x14ac:dyDescent="0.2">
      <c r="E10265" t="str">
        <f t="shared" si="160"/>
        <v>Services</v>
      </c>
      <c r="F10265" t="s">
        <v>92</v>
      </c>
      <c r="G10265" t="s">
        <v>39</v>
      </c>
      <c r="H10265" t="s">
        <v>5</v>
      </c>
      <c r="I10265">
        <v>2040</v>
      </c>
      <c r="J10265">
        <v>2048</v>
      </c>
      <c r="K10265">
        <v>261.901609433413</v>
      </c>
    </row>
    <row r="10266" spans="5:11" x14ac:dyDescent="0.2">
      <c r="E10266" t="str">
        <f t="shared" si="160"/>
        <v>Services</v>
      </c>
      <c r="F10266" t="s">
        <v>92</v>
      </c>
      <c r="G10266" t="s">
        <v>39</v>
      </c>
      <c r="H10266" t="s">
        <v>5</v>
      </c>
      <c r="I10266">
        <v>2040</v>
      </c>
      <c r="J10266">
        <v>2049</v>
      </c>
      <c r="K10266">
        <v>279.23252658415998</v>
      </c>
    </row>
    <row r="10267" spans="5:11" x14ac:dyDescent="0.2">
      <c r="E10267" t="str">
        <f t="shared" si="160"/>
        <v>Services</v>
      </c>
      <c r="F10267" t="s">
        <v>92</v>
      </c>
      <c r="G10267" t="s">
        <v>39</v>
      </c>
      <c r="H10267" t="s">
        <v>5</v>
      </c>
      <c r="I10267">
        <v>2040</v>
      </c>
      <c r="J10267">
        <v>2050</v>
      </c>
      <c r="K10267">
        <v>281.66206487653</v>
      </c>
    </row>
    <row r="10268" spans="5:11" x14ac:dyDescent="0.2">
      <c r="E10268" t="str">
        <f t="shared" si="160"/>
        <v>Services</v>
      </c>
      <c r="F10268" t="s">
        <v>92</v>
      </c>
      <c r="G10268" t="s">
        <v>39</v>
      </c>
      <c r="H10268" t="s">
        <v>5</v>
      </c>
      <c r="I10268">
        <v>2041</v>
      </c>
      <c r="J10268">
        <v>2048</v>
      </c>
      <c r="K10268">
        <v>271.48233683634697</v>
      </c>
    </row>
    <row r="10269" spans="5:11" x14ac:dyDescent="0.2">
      <c r="E10269" t="str">
        <f t="shared" si="160"/>
        <v>Services</v>
      </c>
      <c r="F10269" t="s">
        <v>92</v>
      </c>
      <c r="G10269" t="s">
        <v>39</v>
      </c>
      <c r="H10269" t="s">
        <v>5</v>
      </c>
      <c r="I10269">
        <v>2041</v>
      </c>
      <c r="J10269">
        <v>2049</v>
      </c>
      <c r="K10269">
        <v>289.55645489699799</v>
      </c>
    </row>
    <row r="10270" spans="5:11" x14ac:dyDescent="0.2">
      <c r="E10270" t="str">
        <f t="shared" si="160"/>
        <v>Services</v>
      </c>
      <c r="F10270" t="s">
        <v>92</v>
      </c>
      <c r="G10270" t="s">
        <v>39</v>
      </c>
      <c r="H10270" t="s">
        <v>5</v>
      </c>
      <c r="I10270">
        <v>2041</v>
      </c>
      <c r="J10270">
        <v>2050</v>
      </c>
      <c r="K10270">
        <v>292.18663185921798</v>
      </c>
    </row>
    <row r="10271" spans="5:11" x14ac:dyDescent="0.2">
      <c r="E10271" t="str">
        <f t="shared" si="160"/>
        <v>Services</v>
      </c>
      <c r="F10271" t="s">
        <v>92</v>
      </c>
      <c r="G10271" t="s">
        <v>39</v>
      </c>
      <c r="H10271" t="s">
        <v>5</v>
      </c>
      <c r="I10271">
        <v>2042</v>
      </c>
      <c r="J10271">
        <v>2048</v>
      </c>
      <c r="K10271">
        <v>281.54335772888402</v>
      </c>
    </row>
    <row r="10272" spans="5:11" x14ac:dyDescent="0.2">
      <c r="E10272" t="str">
        <f t="shared" si="160"/>
        <v>Services</v>
      </c>
      <c r="F10272" t="s">
        <v>92</v>
      </c>
      <c r="G10272" t="s">
        <v>39</v>
      </c>
      <c r="H10272" t="s">
        <v>5</v>
      </c>
      <c r="I10272">
        <v>2042</v>
      </c>
      <c r="J10272">
        <v>2049</v>
      </c>
      <c r="K10272">
        <v>300.464496947584</v>
      </c>
    </row>
    <row r="10273" spans="5:11" x14ac:dyDescent="0.2">
      <c r="E10273" t="str">
        <f t="shared" si="160"/>
        <v>Services</v>
      </c>
      <c r="F10273" t="s">
        <v>92</v>
      </c>
      <c r="G10273" t="s">
        <v>39</v>
      </c>
      <c r="H10273" t="s">
        <v>5</v>
      </c>
      <c r="I10273">
        <v>2042</v>
      </c>
      <c r="J10273">
        <v>2050</v>
      </c>
      <c r="K10273">
        <v>303.29021305817798</v>
      </c>
    </row>
    <row r="10274" spans="5:11" x14ac:dyDescent="0.2">
      <c r="E10274" t="str">
        <f t="shared" si="160"/>
        <v>Services</v>
      </c>
      <c r="F10274" t="s">
        <v>92</v>
      </c>
      <c r="G10274" t="s">
        <v>39</v>
      </c>
      <c r="H10274" t="s">
        <v>5</v>
      </c>
      <c r="I10274">
        <v>2043</v>
      </c>
      <c r="J10274">
        <v>2048</v>
      </c>
      <c r="K10274">
        <v>291.773251452941</v>
      </c>
    </row>
    <row r="10275" spans="5:11" x14ac:dyDescent="0.2">
      <c r="E10275" t="str">
        <f t="shared" si="160"/>
        <v>Services</v>
      </c>
      <c r="F10275" t="s">
        <v>92</v>
      </c>
      <c r="G10275" t="s">
        <v>39</v>
      </c>
      <c r="H10275" t="s">
        <v>5</v>
      </c>
      <c r="I10275">
        <v>2043</v>
      </c>
      <c r="J10275">
        <v>2049</v>
      </c>
      <c r="K10275">
        <v>311.69404283441298</v>
      </c>
    </row>
    <row r="10276" spans="5:11" x14ac:dyDescent="0.2">
      <c r="E10276" t="str">
        <f t="shared" si="160"/>
        <v>Services</v>
      </c>
      <c r="F10276" t="s">
        <v>92</v>
      </c>
      <c r="G10276" t="s">
        <v>39</v>
      </c>
      <c r="H10276" t="s">
        <v>5</v>
      </c>
      <c r="I10276">
        <v>2043</v>
      </c>
      <c r="J10276">
        <v>2050</v>
      </c>
      <c r="K10276">
        <v>314.75555855500698</v>
      </c>
    </row>
    <row r="10277" spans="5:11" x14ac:dyDescent="0.2">
      <c r="E10277" t="str">
        <f t="shared" si="160"/>
        <v>Services</v>
      </c>
      <c r="F10277" t="s">
        <v>92</v>
      </c>
      <c r="G10277" t="s">
        <v>39</v>
      </c>
      <c r="H10277" t="s">
        <v>5</v>
      </c>
      <c r="I10277">
        <v>2044</v>
      </c>
      <c r="J10277">
        <v>2048</v>
      </c>
      <c r="K10277">
        <v>302.48402876377099</v>
      </c>
    </row>
    <row r="10278" spans="5:11" x14ac:dyDescent="0.2">
      <c r="E10278" t="str">
        <f t="shared" si="160"/>
        <v>Services</v>
      </c>
      <c r="F10278" t="s">
        <v>92</v>
      </c>
      <c r="G10278" t="s">
        <v>39</v>
      </c>
      <c r="H10278" t="s">
        <v>5</v>
      </c>
      <c r="I10278">
        <v>2044</v>
      </c>
      <c r="J10278">
        <v>2049</v>
      </c>
      <c r="K10278">
        <v>323.46155114133398</v>
      </c>
    </row>
    <row r="10279" spans="5:11" x14ac:dyDescent="0.2">
      <c r="E10279" t="str">
        <f t="shared" si="160"/>
        <v>Services</v>
      </c>
      <c r="F10279" t="s">
        <v>92</v>
      </c>
      <c r="G10279" t="s">
        <v>39</v>
      </c>
      <c r="H10279" t="s">
        <v>5</v>
      </c>
      <c r="I10279">
        <v>2044</v>
      </c>
      <c r="J10279">
        <v>2050</v>
      </c>
      <c r="K10279">
        <v>326.77458647145698</v>
      </c>
    </row>
    <row r="10280" spans="5:11" x14ac:dyDescent="0.2">
      <c r="E10280" t="str">
        <f t="shared" si="160"/>
        <v>Services</v>
      </c>
      <c r="F10280" t="s">
        <v>92</v>
      </c>
      <c r="G10280" t="s">
        <v>39</v>
      </c>
      <c r="H10280" t="s">
        <v>5</v>
      </c>
      <c r="I10280">
        <v>2045</v>
      </c>
      <c r="J10280">
        <v>2048</v>
      </c>
      <c r="K10280">
        <v>314.07617119299101</v>
      </c>
    </row>
    <row r="10281" spans="5:11" x14ac:dyDescent="0.2">
      <c r="E10281" t="str">
        <f t="shared" si="160"/>
        <v>Services</v>
      </c>
      <c r="F10281" t="s">
        <v>92</v>
      </c>
      <c r="G10281" t="s">
        <v>39</v>
      </c>
      <c r="H10281" t="s">
        <v>5</v>
      </c>
      <c r="I10281">
        <v>2045</v>
      </c>
      <c r="J10281">
        <v>2049</v>
      </c>
      <c r="K10281">
        <v>336.26428249486202</v>
      </c>
    </row>
    <row r="10282" spans="5:11" x14ac:dyDescent="0.2">
      <c r="E10282" t="str">
        <f t="shared" si="160"/>
        <v>Services</v>
      </c>
      <c r="F10282" t="s">
        <v>92</v>
      </c>
      <c r="G10282" t="s">
        <v>39</v>
      </c>
      <c r="H10282" t="s">
        <v>5</v>
      </c>
      <c r="I10282">
        <v>2045</v>
      </c>
      <c r="J10282">
        <v>2050</v>
      </c>
      <c r="K10282">
        <v>339.865673310104</v>
      </c>
    </row>
    <row r="10283" spans="5:11" x14ac:dyDescent="0.2">
      <c r="E10283" t="str">
        <f t="shared" si="160"/>
        <v>Services</v>
      </c>
      <c r="F10283" t="s">
        <v>92</v>
      </c>
      <c r="G10283" t="s">
        <v>39</v>
      </c>
      <c r="H10283" t="s">
        <v>5</v>
      </c>
      <c r="I10283">
        <v>2046</v>
      </c>
      <c r="J10283">
        <v>2048</v>
      </c>
      <c r="K10283">
        <v>326.18849175148699</v>
      </c>
    </row>
    <row r="10284" spans="5:11" x14ac:dyDescent="0.2">
      <c r="E10284" t="str">
        <f t="shared" si="160"/>
        <v>Services</v>
      </c>
      <c r="F10284" t="s">
        <v>92</v>
      </c>
      <c r="G10284" t="s">
        <v>39</v>
      </c>
      <c r="H10284" t="s">
        <v>5</v>
      </c>
      <c r="I10284">
        <v>2046</v>
      </c>
      <c r="J10284">
        <v>2049</v>
      </c>
      <c r="K10284">
        <v>349.58831162275902</v>
      </c>
    </row>
    <row r="10285" spans="5:11" x14ac:dyDescent="0.2">
      <c r="E10285" t="str">
        <f t="shared" si="160"/>
        <v>Services</v>
      </c>
      <c r="F10285" t="s">
        <v>92</v>
      </c>
      <c r="G10285" t="s">
        <v>39</v>
      </c>
      <c r="H10285" t="s">
        <v>5</v>
      </c>
      <c r="I10285">
        <v>2046</v>
      </c>
      <c r="J10285">
        <v>2050</v>
      </c>
      <c r="K10285">
        <v>353.51806210234997</v>
      </c>
    </row>
    <row r="10286" spans="5:11" x14ac:dyDescent="0.2">
      <c r="E10286" t="str">
        <f t="shared" si="160"/>
        <v>Services</v>
      </c>
      <c r="F10286" t="s">
        <v>92</v>
      </c>
      <c r="G10286" t="s">
        <v>39</v>
      </c>
      <c r="H10286" t="s">
        <v>5</v>
      </c>
      <c r="I10286">
        <v>2047</v>
      </c>
      <c r="J10286">
        <v>2048</v>
      </c>
      <c r="K10286">
        <v>338.890074143231</v>
      </c>
    </row>
    <row r="10287" spans="5:11" x14ac:dyDescent="0.2">
      <c r="E10287" t="str">
        <f t="shared" si="160"/>
        <v>Services</v>
      </c>
      <c r="F10287" t="s">
        <v>92</v>
      </c>
      <c r="G10287" t="s">
        <v>39</v>
      </c>
      <c r="H10287" t="s">
        <v>5</v>
      </c>
      <c r="I10287">
        <v>2047</v>
      </c>
      <c r="J10287">
        <v>2049</v>
      </c>
      <c r="K10287">
        <v>363.56162633217002</v>
      </c>
    </row>
    <row r="10288" spans="5:11" x14ac:dyDescent="0.2">
      <c r="E10288" t="str">
        <f t="shared" si="160"/>
        <v>Services</v>
      </c>
      <c r="F10288" t="s">
        <v>92</v>
      </c>
      <c r="G10288" t="s">
        <v>39</v>
      </c>
      <c r="H10288" t="s">
        <v>5</v>
      </c>
      <c r="I10288">
        <v>2047</v>
      </c>
      <c r="J10288">
        <v>2050</v>
      </c>
      <c r="K10288">
        <v>367.85139185770799</v>
      </c>
    </row>
    <row r="10289" spans="5:11" x14ac:dyDescent="0.2">
      <c r="E10289" t="str">
        <f t="shared" si="160"/>
        <v>Services</v>
      </c>
      <c r="F10289" t="s">
        <v>92</v>
      </c>
      <c r="G10289" t="s">
        <v>39</v>
      </c>
      <c r="H10289" t="s">
        <v>5</v>
      </c>
      <c r="I10289">
        <v>2048</v>
      </c>
      <c r="J10289">
        <v>2048</v>
      </c>
      <c r="K10289">
        <v>351.761315387259</v>
      </c>
    </row>
    <row r="10290" spans="5:11" x14ac:dyDescent="0.2">
      <c r="E10290" t="str">
        <f t="shared" si="160"/>
        <v>Services</v>
      </c>
      <c r="F10290" t="s">
        <v>92</v>
      </c>
      <c r="G10290" t="s">
        <v>39</v>
      </c>
      <c r="H10290" t="s">
        <v>5</v>
      </c>
      <c r="I10290">
        <v>2048</v>
      </c>
      <c r="J10290">
        <v>2049</v>
      </c>
      <c r="K10290">
        <v>377.56471033903603</v>
      </c>
    </row>
    <row r="10291" spans="5:11" x14ac:dyDescent="0.2">
      <c r="E10291" t="str">
        <f t="shared" si="160"/>
        <v>Services</v>
      </c>
      <c r="F10291" t="s">
        <v>92</v>
      </c>
      <c r="G10291" t="s">
        <v>39</v>
      </c>
      <c r="H10291" t="s">
        <v>5</v>
      </c>
      <c r="I10291">
        <v>2048</v>
      </c>
      <c r="J10291">
        <v>2050</v>
      </c>
      <c r="K10291">
        <v>382.25411775532302</v>
      </c>
    </row>
    <row r="10292" spans="5:11" x14ac:dyDescent="0.2">
      <c r="E10292" t="str">
        <f t="shared" si="160"/>
        <v>Services</v>
      </c>
      <c r="F10292" t="s">
        <v>92</v>
      </c>
      <c r="G10292" t="s">
        <v>39</v>
      </c>
      <c r="H10292" t="s">
        <v>5</v>
      </c>
      <c r="I10292">
        <v>2049</v>
      </c>
      <c r="J10292">
        <v>2048</v>
      </c>
      <c r="K10292">
        <v>365.30577795148298</v>
      </c>
    </row>
    <row r="10293" spans="5:11" x14ac:dyDescent="0.2">
      <c r="E10293" t="str">
        <f t="shared" si="160"/>
        <v>Services</v>
      </c>
      <c r="F10293" t="s">
        <v>92</v>
      </c>
      <c r="G10293" t="s">
        <v>39</v>
      </c>
      <c r="H10293" t="s">
        <v>5</v>
      </c>
      <c r="I10293">
        <v>2049</v>
      </c>
      <c r="J10293">
        <v>2049</v>
      </c>
      <c r="K10293">
        <v>392.28457477332</v>
      </c>
    </row>
    <row r="10294" spans="5:11" x14ac:dyDescent="0.2">
      <c r="E10294" t="str">
        <f t="shared" si="160"/>
        <v>Services</v>
      </c>
      <c r="F10294" t="s">
        <v>92</v>
      </c>
      <c r="G10294" t="s">
        <v>39</v>
      </c>
      <c r="H10294" t="s">
        <v>5</v>
      </c>
      <c r="I10294">
        <v>2049</v>
      </c>
      <c r="J10294">
        <v>2050</v>
      </c>
      <c r="K10294">
        <v>397.40295370443698</v>
      </c>
    </row>
    <row r="10295" spans="5:11" x14ac:dyDescent="0.2">
      <c r="E10295" t="str">
        <f t="shared" si="160"/>
        <v>Services</v>
      </c>
      <c r="F10295" t="s">
        <v>92</v>
      </c>
      <c r="G10295" t="s">
        <v>39</v>
      </c>
      <c r="H10295" t="s">
        <v>5</v>
      </c>
      <c r="I10295">
        <v>2050</v>
      </c>
      <c r="J10295">
        <v>2048</v>
      </c>
      <c r="K10295">
        <v>379.66596829391199</v>
      </c>
    </row>
    <row r="10296" spans="5:11" x14ac:dyDescent="0.2">
      <c r="E10296" t="str">
        <f t="shared" si="160"/>
        <v>Services</v>
      </c>
      <c r="F10296" t="s">
        <v>92</v>
      </c>
      <c r="G10296" t="s">
        <v>39</v>
      </c>
      <c r="H10296" t="s">
        <v>5</v>
      </c>
      <c r="I10296">
        <v>2050</v>
      </c>
      <c r="J10296">
        <v>2049</v>
      </c>
      <c r="K10296">
        <v>407.84559867193599</v>
      </c>
    </row>
    <row r="10297" spans="5:11" x14ac:dyDescent="0.2">
      <c r="E10297" t="str">
        <f t="shared" si="160"/>
        <v>Services</v>
      </c>
      <c r="F10297" t="s">
        <v>92</v>
      </c>
      <c r="G10297" t="s">
        <v>39</v>
      </c>
      <c r="H10297" t="s">
        <v>5</v>
      </c>
      <c r="I10297">
        <v>2050</v>
      </c>
      <c r="J10297">
        <v>2050</v>
      </c>
      <c r="K10297">
        <v>413.43299279609698</v>
      </c>
    </row>
    <row r="10298" spans="5:11" x14ac:dyDescent="0.2">
      <c r="E10298" t="str">
        <f t="shared" si="160"/>
        <v>Services</v>
      </c>
      <c r="F10298" t="s">
        <v>93</v>
      </c>
      <c r="G10298" t="s">
        <v>39</v>
      </c>
      <c r="H10298" t="s">
        <v>4</v>
      </c>
      <c r="I10298">
        <v>2012</v>
      </c>
      <c r="J10298">
        <v>2048</v>
      </c>
      <c r="K10298">
        <v>1.13515312065475</v>
      </c>
    </row>
    <row r="10299" spans="5:11" x14ac:dyDescent="0.2">
      <c r="E10299" t="str">
        <f t="shared" si="160"/>
        <v>Services</v>
      </c>
      <c r="F10299" t="s">
        <v>93</v>
      </c>
      <c r="G10299" t="s">
        <v>39</v>
      </c>
      <c r="H10299" t="s">
        <v>4</v>
      </c>
      <c r="I10299">
        <v>2012</v>
      </c>
      <c r="J10299">
        <v>2049</v>
      </c>
      <c r="K10299">
        <v>1.13515312065475</v>
      </c>
    </row>
    <row r="10300" spans="5:11" x14ac:dyDescent="0.2">
      <c r="E10300" t="str">
        <f t="shared" si="160"/>
        <v>Services</v>
      </c>
      <c r="F10300" t="s">
        <v>93</v>
      </c>
      <c r="G10300" t="s">
        <v>39</v>
      </c>
      <c r="H10300" t="s">
        <v>4</v>
      </c>
      <c r="I10300">
        <v>2012</v>
      </c>
      <c r="J10300">
        <v>2050</v>
      </c>
      <c r="K10300">
        <v>1.13515312065475</v>
      </c>
    </row>
    <row r="10301" spans="5:11" x14ac:dyDescent="0.2">
      <c r="E10301" t="str">
        <f t="shared" si="160"/>
        <v>Services</v>
      </c>
      <c r="F10301" t="s">
        <v>93</v>
      </c>
      <c r="G10301" t="s">
        <v>39</v>
      </c>
      <c r="H10301" t="s">
        <v>4</v>
      </c>
      <c r="I10301">
        <v>2013</v>
      </c>
      <c r="J10301">
        <v>2048</v>
      </c>
      <c r="K10301">
        <v>1.1571407832144101</v>
      </c>
    </row>
    <row r="10302" spans="5:11" x14ac:dyDescent="0.2">
      <c r="E10302" t="str">
        <f t="shared" si="160"/>
        <v>Services</v>
      </c>
      <c r="F10302" t="s">
        <v>93</v>
      </c>
      <c r="G10302" t="s">
        <v>39</v>
      </c>
      <c r="H10302" t="s">
        <v>4</v>
      </c>
      <c r="I10302">
        <v>2013</v>
      </c>
      <c r="J10302">
        <v>2049</v>
      </c>
      <c r="K10302">
        <v>1.1532797101001599</v>
      </c>
    </row>
    <row r="10303" spans="5:11" x14ac:dyDescent="0.2">
      <c r="E10303" t="str">
        <f t="shared" si="160"/>
        <v>Services</v>
      </c>
      <c r="F10303" t="s">
        <v>93</v>
      </c>
      <c r="G10303" t="s">
        <v>39</v>
      </c>
      <c r="H10303" t="s">
        <v>4</v>
      </c>
      <c r="I10303">
        <v>2013</v>
      </c>
      <c r="J10303">
        <v>2050</v>
      </c>
      <c r="K10303">
        <v>1.15316257333832</v>
      </c>
    </row>
    <row r="10304" spans="5:11" x14ac:dyDescent="0.2">
      <c r="E10304" t="str">
        <f t="shared" si="160"/>
        <v>Services</v>
      </c>
      <c r="F10304" t="s">
        <v>93</v>
      </c>
      <c r="G10304" t="s">
        <v>39</v>
      </c>
      <c r="H10304" t="s">
        <v>4</v>
      </c>
      <c r="I10304">
        <v>2014</v>
      </c>
      <c r="J10304">
        <v>2048</v>
      </c>
      <c r="K10304">
        <v>1.1446587046807399</v>
      </c>
    </row>
    <row r="10305" spans="5:11" x14ac:dyDescent="0.2">
      <c r="E10305" t="str">
        <f t="shared" si="160"/>
        <v>Services</v>
      </c>
      <c r="F10305" t="s">
        <v>93</v>
      </c>
      <c r="G10305" t="s">
        <v>39</v>
      </c>
      <c r="H10305" t="s">
        <v>4</v>
      </c>
      <c r="I10305">
        <v>2014</v>
      </c>
      <c r="J10305">
        <v>2049</v>
      </c>
      <c r="K10305">
        <v>1.1358095635044201</v>
      </c>
    </row>
    <row r="10306" spans="5:11" x14ac:dyDescent="0.2">
      <c r="E10306" t="str">
        <f t="shared" si="160"/>
        <v>Services</v>
      </c>
      <c r="F10306" t="s">
        <v>93</v>
      </c>
      <c r="G10306" t="s">
        <v>39</v>
      </c>
      <c r="H10306" t="s">
        <v>4</v>
      </c>
      <c r="I10306">
        <v>2014</v>
      </c>
      <c r="J10306">
        <v>2050</v>
      </c>
      <c r="K10306">
        <v>1.1356553754910801</v>
      </c>
    </row>
    <row r="10307" spans="5:11" x14ac:dyDescent="0.2">
      <c r="E10307" t="str">
        <f t="shared" ref="E10307:E10370" si="161">VLOOKUP(F10307,$A$2:$B$53,2,)</f>
        <v>Services</v>
      </c>
      <c r="F10307" t="s">
        <v>93</v>
      </c>
      <c r="G10307" t="s">
        <v>39</v>
      </c>
      <c r="H10307" t="s">
        <v>4</v>
      </c>
      <c r="I10307">
        <v>2015</v>
      </c>
      <c r="J10307">
        <v>2048</v>
      </c>
      <c r="K10307">
        <v>1.1346251293421199</v>
      </c>
    </row>
    <row r="10308" spans="5:11" x14ac:dyDescent="0.2">
      <c r="E10308" t="str">
        <f t="shared" si="161"/>
        <v>Services</v>
      </c>
      <c r="F10308" t="s">
        <v>93</v>
      </c>
      <c r="G10308" t="s">
        <v>39</v>
      </c>
      <c r="H10308" t="s">
        <v>4</v>
      </c>
      <c r="I10308">
        <v>2015</v>
      </c>
      <c r="J10308">
        <v>2049</v>
      </c>
      <c r="K10308">
        <v>1.12267878015114</v>
      </c>
    </row>
    <row r="10309" spans="5:11" x14ac:dyDescent="0.2">
      <c r="E10309" t="str">
        <f t="shared" si="161"/>
        <v>Services</v>
      </c>
      <c r="F10309" t="s">
        <v>93</v>
      </c>
      <c r="G10309" t="s">
        <v>39</v>
      </c>
      <c r="H10309" t="s">
        <v>4</v>
      </c>
      <c r="I10309">
        <v>2015</v>
      </c>
      <c r="J10309">
        <v>2050</v>
      </c>
      <c r="K10309">
        <v>1.1225711597764201</v>
      </c>
    </row>
    <row r="10310" spans="5:11" x14ac:dyDescent="0.2">
      <c r="E10310" t="str">
        <f t="shared" si="161"/>
        <v>Services</v>
      </c>
      <c r="F10310" t="s">
        <v>93</v>
      </c>
      <c r="G10310" t="s">
        <v>39</v>
      </c>
      <c r="H10310" t="s">
        <v>4</v>
      </c>
      <c r="I10310">
        <v>2016</v>
      </c>
      <c r="J10310">
        <v>2048</v>
      </c>
      <c r="K10310">
        <v>1.14718720014181</v>
      </c>
    </row>
    <row r="10311" spans="5:11" x14ac:dyDescent="0.2">
      <c r="E10311" t="str">
        <f t="shared" si="161"/>
        <v>Services</v>
      </c>
      <c r="F10311" t="s">
        <v>93</v>
      </c>
      <c r="G10311" t="s">
        <v>39</v>
      </c>
      <c r="H10311" t="s">
        <v>4</v>
      </c>
      <c r="I10311">
        <v>2016</v>
      </c>
      <c r="J10311">
        <v>2049</v>
      </c>
      <c r="K10311">
        <v>1.13346739465611</v>
      </c>
    </row>
    <row r="10312" spans="5:11" x14ac:dyDescent="0.2">
      <c r="E10312" t="str">
        <f t="shared" si="161"/>
        <v>Services</v>
      </c>
      <c r="F10312" t="s">
        <v>93</v>
      </c>
      <c r="G10312" t="s">
        <v>39</v>
      </c>
      <c r="H10312" t="s">
        <v>4</v>
      </c>
      <c r="I10312">
        <v>2016</v>
      </c>
      <c r="J10312">
        <v>2050</v>
      </c>
      <c r="K10312">
        <v>1.13348229842048</v>
      </c>
    </row>
    <row r="10313" spans="5:11" x14ac:dyDescent="0.2">
      <c r="E10313" t="str">
        <f t="shared" si="161"/>
        <v>Services</v>
      </c>
      <c r="F10313" t="s">
        <v>93</v>
      </c>
      <c r="G10313" t="s">
        <v>39</v>
      </c>
      <c r="H10313" t="s">
        <v>4</v>
      </c>
      <c r="I10313">
        <v>2017</v>
      </c>
      <c r="J10313">
        <v>2048</v>
      </c>
      <c r="K10313">
        <v>1.1556889482066799</v>
      </c>
    </row>
    <row r="10314" spans="5:11" x14ac:dyDescent="0.2">
      <c r="E10314" t="str">
        <f t="shared" si="161"/>
        <v>Services</v>
      </c>
      <c r="F10314" t="s">
        <v>93</v>
      </c>
      <c r="G10314" t="s">
        <v>39</v>
      </c>
      <c r="H10314" t="s">
        <v>4</v>
      </c>
      <c r="I10314">
        <v>2017</v>
      </c>
      <c r="J10314">
        <v>2049</v>
      </c>
      <c r="K10314">
        <v>1.1408687288945001</v>
      </c>
    </row>
    <row r="10315" spans="5:11" x14ac:dyDescent="0.2">
      <c r="E10315" t="str">
        <f t="shared" si="161"/>
        <v>Services</v>
      </c>
      <c r="F10315" t="s">
        <v>93</v>
      </c>
      <c r="G10315" t="s">
        <v>39</v>
      </c>
      <c r="H10315" t="s">
        <v>4</v>
      </c>
      <c r="I10315">
        <v>2017</v>
      </c>
      <c r="J10315">
        <v>2050</v>
      </c>
      <c r="K10315">
        <v>1.1410597587548399</v>
      </c>
    </row>
    <row r="10316" spans="5:11" x14ac:dyDescent="0.2">
      <c r="E10316" t="str">
        <f t="shared" si="161"/>
        <v>Services</v>
      </c>
      <c r="F10316" t="s">
        <v>93</v>
      </c>
      <c r="G10316" t="s">
        <v>39</v>
      </c>
      <c r="H10316" t="s">
        <v>4</v>
      </c>
      <c r="I10316">
        <v>2018</v>
      </c>
      <c r="J10316">
        <v>2048</v>
      </c>
      <c r="K10316">
        <v>1.1243741911821401</v>
      </c>
    </row>
    <row r="10317" spans="5:11" x14ac:dyDescent="0.2">
      <c r="E10317" t="str">
        <f t="shared" si="161"/>
        <v>Services</v>
      </c>
      <c r="F10317" t="s">
        <v>93</v>
      </c>
      <c r="G10317" t="s">
        <v>39</v>
      </c>
      <c r="H10317" t="s">
        <v>4</v>
      </c>
      <c r="I10317">
        <v>2018</v>
      </c>
      <c r="J10317">
        <v>2049</v>
      </c>
      <c r="K10317">
        <v>1.1095839607840099</v>
      </c>
    </row>
    <row r="10318" spans="5:11" x14ac:dyDescent="0.2">
      <c r="E10318" t="str">
        <f t="shared" si="161"/>
        <v>Services</v>
      </c>
      <c r="F10318" t="s">
        <v>93</v>
      </c>
      <c r="G10318" t="s">
        <v>39</v>
      </c>
      <c r="H10318" t="s">
        <v>4</v>
      </c>
      <c r="I10318">
        <v>2018</v>
      </c>
      <c r="J10318">
        <v>2050</v>
      </c>
      <c r="K10318">
        <v>1.11002605968558</v>
      </c>
    </row>
    <row r="10319" spans="5:11" x14ac:dyDescent="0.2">
      <c r="E10319" t="str">
        <f t="shared" si="161"/>
        <v>Services</v>
      </c>
      <c r="F10319" t="s">
        <v>93</v>
      </c>
      <c r="G10319" t="s">
        <v>39</v>
      </c>
      <c r="H10319" t="s">
        <v>4</v>
      </c>
      <c r="I10319">
        <v>2019</v>
      </c>
      <c r="J10319">
        <v>2048</v>
      </c>
      <c r="K10319">
        <v>1.0983451837170699</v>
      </c>
    </row>
    <row r="10320" spans="5:11" x14ac:dyDescent="0.2">
      <c r="E10320" t="str">
        <f t="shared" si="161"/>
        <v>Services</v>
      </c>
      <c r="F10320" t="s">
        <v>93</v>
      </c>
      <c r="G10320" t="s">
        <v>39</v>
      </c>
      <c r="H10320" t="s">
        <v>4</v>
      </c>
      <c r="I10320">
        <v>2019</v>
      </c>
      <c r="J10320">
        <v>2049</v>
      </c>
      <c r="K10320">
        <v>1.08473651255966</v>
      </c>
    </row>
    <row r="10321" spans="5:11" x14ac:dyDescent="0.2">
      <c r="E10321" t="str">
        <f t="shared" si="161"/>
        <v>Services</v>
      </c>
      <c r="F10321" t="s">
        <v>93</v>
      </c>
      <c r="G10321" t="s">
        <v>39</v>
      </c>
      <c r="H10321" t="s">
        <v>4</v>
      </c>
      <c r="I10321">
        <v>2019</v>
      </c>
      <c r="J10321">
        <v>2050</v>
      </c>
      <c r="K10321">
        <v>1.08538702869009</v>
      </c>
    </row>
    <row r="10322" spans="5:11" x14ac:dyDescent="0.2">
      <c r="E10322" t="str">
        <f t="shared" si="161"/>
        <v>Services</v>
      </c>
      <c r="F10322" t="s">
        <v>93</v>
      </c>
      <c r="G10322" t="s">
        <v>39</v>
      </c>
      <c r="H10322" t="s">
        <v>4</v>
      </c>
      <c r="I10322">
        <v>2020</v>
      </c>
      <c r="J10322">
        <v>2048</v>
      </c>
      <c r="K10322">
        <v>0.98228188434282604</v>
      </c>
    </row>
    <row r="10323" spans="5:11" x14ac:dyDescent="0.2">
      <c r="E10323" t="str">
        <f t="shared" si="161"/>
        <v>Services</v>
      </c>
      <c r="F10323" t="s">
        <v>93</v>
      </c>
      <c r="G10323" t="s">
        <v>39</v>
      </c>
      <c r="H10323" t="s">
        <v>4</v>
      </c>
      <c r="I10323">
        <v>2020</v>
      </c>
      <c r="J10323">
        <v>2049</v>
      </c>
      <c r="K10323">
        <v>0.97475893974846695</v>
      </c>
    </row>
    <row r="10324" spans="5:11" x14ac:dyDescent="0.2">
      <c r="E10324" t="str">
        <f t="shared" si="161"/>
        <v>Services</v>
      </c>
      <c r="F10324" t="s">
        <v>93</v>
      </c>
      <c r="G10324" t="s">
        <v>39</v>
      </c>
      <c r="H10324" t="s">
        <v>4</v>
      </c>
      <c r="I10324">
        <v>2020</v>
      </c>
      <c r="J10324">
        <v>2050</v>
      </c>
      <c r="K10324">
        <v>0.97585189921276505</v>
      </c>
    </row>
    <row r="10325" spans="5:11" x14ac:dyDescent="0.2">
      <c r="E10325" t="str">
        <f t="shared" si="161"/>
        <v>Services</v>
      </c>
      <c r="F10325" t="s">
        <v>93</v>
      </c>
      <c r="G10325" t="s">
        <v>39</v>
      </c>
      <c r="H10325" t="s">
        <v>4</v>
      </c>
      <c r="I10325">
        <v>2021</v>
      </c>
      <c r="J10325">
        <v>2048</v>
      </c>
      <c r="K10325">
        <v>0.98030489636241103</v>
      </c>
    </row>
    <row r="10326" spans="5:11" x14ac:dyDescent="0.2">
      <c r="E10326" t="str">
        <f t="shared" si="161"/>
        <v>Services</v>
      </c>
      <c r="F10326" t="s">
        <v>93</v>
      </c>
      <c r="G10326" t="s">
        <v>39</v>
      </c>
      <c r="H10326" t="s">
        <v>4</v>
      </c>
      <c r="I10326">
        <v>2021</v>
      </c>
      <c r="J10326">
        <v>2049</v>
      </c>
      <c r="K10326">
        <v>0.97337144305103795</v>
      </c>
    </row>
    <row r="10327" spans="5:11" x14ac:dyDescent="0.2">
      <c r="E10327" t="str">
        <f t="shared" si="161"/>
        <v>Services</v>
      </c>
      <c r="F10327" t="s">
        <v>93</v>
      </c>
      <c r="G10327" t="s">
        <v>39</v>
      </c>
      <c r="H10327" t="s">
        <v>4</v>
      </c>
      <c r="I10327">
        <v>2021</v>
      </c>
      <c r="J10327">
        <v>2050</v>
      </c>
      <c r="K10327">
        <v>0.97462499816574799</v>
      </c>
    </row>
    <row r="10328" spans="5:11" x14ac:dyDescent="0.2">
      <c r="E10328" t="str">
        <f t="shared" si="161"/>
        <v>Services</v>
      </c>
      <c r="F10328" t="s">
        <v>93</v>
      </c>
      <c r="G10328" t="s">
        <v>39</v>
      </c>
      <c r="H10328" t="s">
        <v>4</v>
      </c>
      <c r="I10328">
        <v>2022</v>
      </c>
      <c r="J10328">
        <v>2048</v>
      </c>
      <c r="K10328">
        <v>0.99397345545344795</v>
      </c>
    </row>
    <row r="10329" spans="5:11" x14ac:dyDescent="0.2">
      <c r="E10329" t="str">
        <f t="shared" si="161"/>
        <v>Services</v>
      </c>
      <c r="F10329" t="s">
        <v>93</v>
      </c>
      <c r="G10329" t="s">
        <v>39</v>
      </c>
      <c r="H10329" t="s">
        <v>4</v>
      </c>
      <c r="I10329">
        <v>2022</v>
      </c>
      <c r="J10329">
        <v>2049</v>
      </c>
      <c r="K10329">
        <v>0.98940273643846199</v>
      </c>
    </row>
    <row r="10330" spans="5:11" x14ac:dyDescent="0.2">
      <c r="E10330" t="str">
        <f t="shared" si="161"/>
        <v>Services</v>
      </c>
      <c r="F10330" t="s">
        <v>93</v>
      </c>
      <c r="G10330" t="s">
        <v>39</v>
      </c>
      <c r="H10330" t="s">
        <v>4</v>
      </c>
      <c r="I10330">
        <v>2022</v>
      </c>
      <c r="J10330">
        <v>2050</v>
      </c>
      <c r="K10330">
        <v>0.99061855433491497</v>
      </c>
    </row>
    <row r="10331" spans="5:11" x14ac:dyDescent="0.2">
      <c r="E10331" t="str">
        <f t="shared" si="161"/>
        <v>Services</v>
      </c>
      <c r="F10331" t="s">
        <v>93</v>
      </c>
      <c r="G10331" t="s">
        <v>39</v>
      </c>
      <c r="H10331" t="s">
        <v>4</v>
      </c>
      <c r="I10331">
        <v>2023</v>
      </c>
      <c r="J10331">
        <v>2048</v>
      </c>
      <c r="K10331">
        <v>1.0144987427529599</v>
      </c>
    </row>
    <row r="10332" spans="5:11" x14ac:dyDescent="0.2">
      <c r="E10332" t="str">
        <f t="shared" si="161"/>
        <v>Services</v>
      </c>
      <c r="F10332" t="s">
        <v>93</v>
      </c>
      <c r="G10332" t="s">
        <v>39</v>
      </c>
      <c r="H10332" t="s">
        <v>4</v>
      </c>
      <c r="I10332">
        <v>2023</v>
      </c>
      <c r="J10332">
        <v>2049</v>
      </c>
      <c r="K10332">
        <v>1.0102882370200099</v>
      </c>
    </row>
    <row r="10333" spans="5:11" x14ac:dyDescent="0.2">
      <c r="E10333" t="str">
        <f t="shared" si="161"/>
        <v>Services</v>
      </c>
      <c r="F10333" t="s">
        <v>93</v>
      </c>
      <c r="G10333" t="s">
        <v>39</v>
      </c>
      <c r="H10333" t="s">
        <v>4</v>
      </c>
      <c r="I10333">
        <v>2023</v>
      </c>
      <c r="J10333">
        <v>2050</v>
      </c>
      <c r="K10333">
        <v>1.0114937515973099</v>
      </c>
    </row>
    <row r="10334" spans="5:11" x14ac:dyDescent="0.2">
      <c r="E10334" t="str">
        <f t="shared" si="161"/>
        <v>Services</v>
      </c>
      <c r="F10334" t="s">
        <v>93</v>
      </c>
      <c r="G10334" t="s">
        <v>39</v>
      </c>
      <c r="H10334" t="s">
        <v>4</v>
      </c>
      <c r="I10334">
        <v>2024</v>
      </c>
      <c r="J10334">
        <v>2048</v>
      </c>
      <c r="K10334">
        <v>1.0401858843847001</v>
      </c>
    </row>
    <row r="10335" spans="5:11" x14ac:dyDescent="0.2">
      <c r="E10335" t="str">
        <f t="shared" si="161"/>
        <v>Services</v>
      </c>
      <c r="F10335" t="s">
        <v>93</v>
      </c>
      <c r="G10335" t="s">
        <v>39</v>
      </c>
      <c r="H10335" t="s">
        <v>4</v>
      </c>
      <c r="I10335">
        <v>2024</v>
      </c>
      <c r="J10335">
        <v>2049</v>
      </c>
      <c r="K10335">
        <v>1.03611693627614</v>
      </c>
    </row>
    <row r="10336" spans="5:11" x14ac:dyDescent="0.2">
      <c r="E10336" t="str">
        <f t="shared" si="161"/>
        <v>Services</v>
      </c>
      <c r="F10336" t="s">
        <v>93</v>
      </c>
      <c r="G10336" t="s">
        <v>39</v>
      </c>
      <c r="H10336" t="s">
        <v>4</v>
      </c>
      <c r="I10336">
        <v>2024</v>
      </c>
      <c r="J10336">
        <v>2050</v>
      </c>
      <c r="K10336">
        <v>1.0371388398783501</v>
      </c>
    </row>
    <row r="10337" spans="5:11" x14ac:dyDescent="0.2">
      <c r="E10337" t="str">
        <f t="shared" si="161"/>
        <v>Services</v>
      </c>
      <c r="F10337" t="s">
        <v>93</v>
      </c>
      <c r="G10337" t="s">
        <v>39</v>
      </c>
      <c r="H10337" t="s">
        <v>4</v>
      </c>
      <c r="I10337">
        <v>2025</v>
      </c>
      <c r="J10337">
        <v>2048</v>
      </c>
      <c r="K10337">
        <v>1.06652788518274</v>
      </c>
    </row>
    <row r="10338" spans="5:11" x14ac:dyDescent="0.2">
      <c r="E10338" t="str">
        <f t="shared" si="161"/>
        <v>Services</v>
      </c>
      <c r="F10338" t="s">
        <v>93</v>
      </c>
      <c r="G10338" t="s">
        <v>39</v>
      </c>
      <c r="H10338" t="s">
        <v>4</v>
      </c>
      <c r="I10338">
        <v>2025</v>
      </c>
      <c r="J10338">
        <v>2049</v>
      </c>
      <c r="K10338">
        <v>1.06199212856666</v>
      </c>
    </row>
    <row r="10339" spans="5:11" x14ac:dyDescent="0.2">
      <c r="E10339" t="str">
        <f t="shared" si="161"/>
        <v>Services</v>
      </c>
      <c r="F10339" t="s">
        <v>93</v>
      </c>
      <c r="G10339" t="s">
        <v>39</v>
      </c>
      <c r="H10339" t="s">
        <v>4</v>
      </c>
      <c r="I10339">
        <v>2025</v>
      </c>
      <c r="J10339">
        <v>2050</v>
      </c>
      <c r="K10339">
        <v>1.0630042859765401</v>
      </c>
    </row>
    <row r="10340" spans="5:11" x14ac:dyDescent="0.2">
      <c r="E10340" t="str">
        <f t="shared" si="161"/>
        <v>Services</v>
      </c>
      <c r="F10340" t="s">
        <v>93</v>
      </c>
      <c r="G10340" t="s">
        <v>39</v>
      </c>
      <c r="H10340" t="s">
        <v>4</v>
      </c>
      <c r="I10340">
        <v>2026</v>
      </c>
      <c r="J10340">
        <v>2048</v>
      </c>
      <c r="K10340">
        <v>1.0937038034944799</v>
      </c>
    </row>
    <row r="10341" spans="5:11" x14ac:dyDescent="0.2">
      <c r="E10341" t="str">
        <f t="shared" si="161"/>
        <v>Services</v>
      </c>
      <c r="F10341" t="s">
        <v>93</v>
      </c>
      <c r="G10341" t="s">
        <v>39</v>
      </c>
      <c r="H10341" t="s">
        <v>4</v>
      </c>
      <c r="I10341">
        <v>2026</v>
      </c>
      <c r="J10341">
        <v>2049</v>
      </c>
      <c r="K10341">
        <v>1.08993593298501</v>
      </c>
    </row>
    <row r="10342" spans="5:11" x14ac:dyDescent="0.2">
      <c r="E10342" t="str">
        <f t="shared" si="161"/>
        <v>Services</v>
      </c>
      <c r="F10342" t="s">
        <v>93</v>
      </c>
      <c r="G10342" t="s">
        <v>39</v>
      </c>
      <c r="H10342" t="s">
        <v>4</v>
      </c>
      <c r="I10342">
        <v>2026</v>
      </c>
      <c r="J10342">
        <v>2050</v>
      </c>
      <c r="K10342">
        <v>1.09101399736876</v>
      </c>
    </row>
    <row r="10343" spans="5:11" x14ac:dyDescent="0.2">
      <c r="E10343" t="str">
        <f t="shared" si="161"/>
        <v>Services</v>
      </c>
      <c r="F10343" t="s">
        <v>93</v>
      </c>
      <c r="G10343" t="s">
        <v>39</v>
      </c>
      <c r="H10343" t="s">
        <v>4</v>
      </c>
      <c r="I10343">
        <v>2027</v>
      </c>
      <c r="J10343">
        <v>2048</v>
      </c>
      <c r="K10343">
        <v>1.1248216047361701</v>
      </c>
    </row>
    <row r="10344" spans="5:11" x14ac:dyDescent="0.2">
      <c r="E10344" t="str">
        <f t="shared" si="161"/>
        <v>Services</v>
      </c>
      <c r="F10344" t="s">
        <v>93</v>
      </c>
      <c r="G10344" t="s">
        <v>39</v>
      </c>
      <c r="H10344" t="s">
        <v>4</v>
      </c>
      <c r="I10344">
        <v>2027</v>
      </c>
      <c r="J10344">
        <v>2049</v>
      </c>
      <c r="K10344">
        <v>1.1224850263981501</v>
      </c>
    </row>
    <row r="10345" spans="5:11" x14ac:dyDescent="0.2">
      <c r="E10345" t="str">
        <f t="shared" si="161"/>
        <v>Services</v>
      </c>
      <c r="F10345" t="s">
        <v>93</v>
      </c>
      <c r="G10345" t="s">
        <v>39</v>
      </c>
      <c r="H10345" t="s">
        <v>4</v>
      </c>
      <c r="I10345">
        <v>2027</v>
      </c>
      <c r="J10345">
        <v>2050</v>
      </c>
      <c r="K10345">
        <v>1.1237147463036801</v>
      </c>
    </row>
    <row r="10346" spans="5:11" x14ac:dyDescent="0.2">
      <c r="E10346" t="str">
        <f t="shared" si="161"/>
        <v>Services</v>
      </c>
      <c r="F10346" t="s">
        <v>93</v>
      </c>
      <c r="G10346" t="s">
        <v>39</v>
      </c>
      <c r="H10346" t="s">
        <v>4</v>
      </c>
      <c r="I10346">
        <v>2028</v>
      </c>
      <c r="J10346">
        <v>2048</v>
      </c>
      <c r="K10346">
        <v>1.1566371480113</v>
      </c>
    </row>
    <row r="10347" spans="5:11" x14ac:dyDescent="0.2">
      <c r="E10347" t="str">
        <f t="shared" si="161"/>
        <v>Services</v>
      </c>
      <c r="F10347" t="s">
        <v>93</v>
      </c>
      <c r="G10347" t="s">
        <v>39</v>
      </c>
      <c r="H10347" t="s">
        <v>4</v>
      </c>
      <c r="I10347">
        <v>2028</v>
      </c>
      <c r="J10347">
        <v>2049</v>
      </c>
      <c r="K10347">
        <v>1.1565911798597901</v>
      </c>
    </row>
    <row r="10348" spans="5:11" x14ac:dyDescent="0.2">
      <c r="E10348" t="str">
        <f t="shared" si="161"/>
        <v>Services</v>
      </c>
      <c r="F10348" t="s">
        <v>93</v>
      </c>
      <c r="G10348" t="s">
        <v>39</v>
      </c>
      <c r="H10348" t="s">
        <v>4</v>
      </c>
      <c r="I10348">
        <v>2028</v>
      </c>
      <c r="J10348">
        <v>2050</v>
      </c>
      <c r="K10348">
        <v>1.15807163400435</v>
      </c>
    </row>
    <row r="10349" spans="5:11" x14ac:dyDescent="0.2">
      <c r="E10349" t="str">
        <f t="shared" si="161"/>
        <v>Services</v>
      </c>
      <c r="F10349" t="s">
        <v>93</v>
      </c>
      <c r="G10349" t="s">
        <v>39</v>
      </c>
      <c r="H10349" t="s">
        <v>4</v>
      </c>
      <c r="I10349">
        <v>2029</v>
      </c>
      <c r="J10349">
        <v>2048</v>
      </c>
      <c r="K10349">
        <v>1.1958158865237001</v>
      </c>
    </row>
    <row r="10350" spans="5:11" x14ac:dyDescent="0.2">
      <c r="E10350" t="str">
        <f t="shared" si="161"/>
        <v>Services</v>
      </c>
      <c r="F10350" t="s">
        <v>93</v>
      </c>
      <c r="G10350" t="s">
        <v>39</v>
      </c>
      <c r="H10350" t="s">
        <v>4</v>
      </c>
      <c r="I10350">
        <v>2029</v>
      </c>
      <c r="J10350">
        <v>2049</v>
      </c>
      <c r="K10350">
        <v>1.19791969470846</v>
      </c>
    </row>
    <row r="10351" spans="5:11" x14ac:dyDescent="0.2">
      <c r="E10351" t="str">
        <f t="shared" si="161"/>
        <v>Services</v>
      </c>
      <c r="F10351" t="s">
        <v>93</v>
      </c>
      <c r="G10351" t="s">
        <v>39</v>
      </c>
      <c r="H10351" t="s">
        <v>4</v>
      </c>
      <c r="I10351">
        <v>2029</v>
      </c>
      <c r="J10351">
        <v>2050</v>
      </c>
      <c r="K10351">
        <v>1.1997973933441199</v>
      </c>
    </row>
    <row r="10352" spans="5:11" x14ac:dyDescent="0.2">
      <c r="E10352" t="str">
        <f t="shared" si="161"/>
        <v>Services</v>
      </c>
      <c r="F10352" t="s">
        <v>93</v>
      </c>
      <c r="G10352" t="s">
        <v>39</v>
      </c>
      <c r="H10352" t="s">
        <v>4</v>
      </c>
      <c r="I10352">
        <v>2030</v>
      </c>
      <c r="J10352">
        <v>2048</v>
      </c>
      <c r="K10352">
        <v>1.2118441943057301</v>
      </c>
    </row>
    <row r="10353" spans="5:11" x14ac:dyDescent="0.2">
      <c r="E10353" t="str">
        <f t="shared" si="161"/>
        <v>Services</v>
      </c>
      <c r="F10353" t="s">
        <v>93</v>
      </c>
      <c r="G10353" t="s">
        <v>39</v>
      </c>
      <c r="H10353" t="s">
        <v>4</v>
      </c>
      <c r="I10353">
        <v>2030</v>
      </c>
      <c r="J10353">
        <v>2049</v>
      </c>
      <c r="K10353">
        <v>1.223931627432</v>
      </c>
    </row>
    <row r="10354" spans="5:11" x14ac:dyDescent="0.2">
      <c r="E10354" t="str">
        <f t="shared" si="161"/>
        <v>Services</v>
      </c>
      <c r="F10354" t="s">
        <v>93</v>
      </c>
      <c r="G10354" t="s">
        <v>39</v>
      </c>
      <c r="H10354" t="s">
        <v>4</v>
      </c>
      <c r="I10354">
        <v>2030</v>
      </c>
      <c r="J10354">
        <v>2050</v>
      </c>
      <c r="K10354">
        <v>1.22565717725643</v>
      </c>
    </row>
    <row r="10355" spans="5:11" x14ac:dyDescent="0.2">
      <c r="E10355" t="str">
        <f t="shared" si="161"/>
        <v>Services</v>
      </c>
      <c r="F10355" t="s">
        <v>93</v>
      </c>
      <c r="G10355" t="s">
        <v>39</v>
      </c>
      <c r="H10355" t="s">
        <v>4</v>
      </c>
      <c r="I10355">
        <v>2031</v>
      </c>
      <c r="J10355">
        <v>2048</v>
      </c>
      <c r="K10355">
        <v>1.22640429368599</v>
      </c>
    </row>
    <row r="10356" spans="5:11" x14ac:dyDescent="0.2">
      <c r="E10356" t="str">
        <f t="shared" si="161"/>
        <v>Services</v>
      </c>
      <c r="F10356" t="s">
        <v>93</v>
      </c>
      <c r="G10356" t="s">
        <v>39</v>
      </c>
      <c r="H10356" t="s">
        <v>4</v>
      </c>
      <c r="I10356">
        <v>2031</v>
      </c>
      <c r="J10356">
        <v>2049</v>
      </c>
      <c r="K10356">
        <v>1.2450975898580099</v>
      </c>
    </row>
    <row r="10357" spans="5:11" x14ac:dyDescent="0.2">
      <c r="E10357" t="str">
        <f t="shared" si="161"/>
        <v>Services</v>
      </c>
      <c r="F10357" t="s">
        <v>93</v>
      </c>
      <c r="G10357" t="s">
        <v>39</v>
      </c>
      <c r="H10357" t="s">
        <v>4</v>
      </c>
      <c r="I10357">
        <v>2031</v>
      </c>
      <c r="J10357">
        <v>2050</v>
      </c>
      <c r="K10357">
        <v>1.2474330844833901</v>
      </c>
    </row>
    <row r="10358" spans="5:11" x14ac:dyDescent="0.2">
      <c r="E10358" t="str">
        <f t="shared" si="161"/>
        <v>Services</v>
      </c>
      <c r="F10358" t="s">
        <v>93</v>
      </c>
      <c r="G10358" t="s">
        <v>39</v>
      </c>
      <c r="H10358" t="s">
        <v>4</v>
      </c>
      <c r="I10358">
        <v>2032</v>
      </c>
      <c r="J10358">
        <v>2048</v>
      </c>
      <c r="K10358">
        <v>1.2571331440328799</v>
      </c>
    </row>
    <row r="10359" spans="5:11" x14ac:dyDescent="0.2">
      <c r="E10359" t="str">
        <f t="shared" si="161"/>
        <v>Services</v>
      </c>
      <c r="F10359" t="s">
        <v>93</v>
      </c>
      <c r="G10359" t="s">
        <v>39</v>
      </c>
      <c r="H10359" t="s">
        <v>4</v>
      </c>
      <c r="I10359">
        <v>2032</v>
      </c>
      <c r="J10359">
        <v>2049</v>
      </c>
      <c r="K10359">
        <v>1.2786372115695801</v>
      </c>
    </row>
    <row r="10360" spans="5:11" x14ac:dyDescent="0.2">
      <c r="E10360" t="str">
        <f t="shared" si="161"/>
        <v>Services</v>
      </c>
      <c r="F10360" t="s">
        <v>93</v>
      </c>
      <c r="G10360" t="s">
        <v>39</v>
      </c>
      <c r="H10360" t="s">
        <v>4</v>
      </c>
      <c r="I10360">
        <v>2032</v>
      </c>
      <c r="J10360">
        <v>2050</v>
      </c>
      <c r="K10360">
        <v>1.28213713075359</v>
      </c>
    </row>
    <row r="10361" spans="5:11" x14ac:dyDescent="0.2">
      <c r="E10361" t="str">
        <f t="shared" si="161"/>
        <v>Services</v>
      </c>
      <c r="F10361" t="s">
        <v>93</v>
      </c>
      <c r="G10361" t="s">
        <v>39</v>
      </c>
      <c r="H10361" t="s">
        <v>4</v>
      </c>
      <c r="I10361">
        <v>2033</v>
      </c>
      <c r="J10361">
        <v>2048</v>
      </c>
      <c r="K10361">
        <v>1.2943849047751399</v>
      </c>
    </row>
    <row r="10362" spans="5:11" x14ac:dyDescent="0.2">
      <c r="E10362" t="str">
        <f t="shared" si="161"/>
        <v>Services</v>
      </c>
      <c r="F10362" t="s">
        <v>93</v>
      </c>
      <c r="G10362" t="s">
        <v>39</v>
      </c>
      <c r="H10362" t="s">
        <v>4</v>
      </c>
      <c r="I10362">
        <v>2033</v>
      </c>
      <c r="J10362">
        <v>2049</v>
      </c>
      <c r="K10362">
        <v>1.3222195046327101</v>
      </c>
    </row>
    <row r="10363" spans="5:11" x14ac:dyDescent="0.2">
      <c r="E10363" t="str">
        <f t="shared" si="161"/>
        <v>Services</v>
      </c>
      <c r="F10363" t="s">
        <v>93</v>
      </c>
      <c r="G10363" t="s">
        <v>39</v>
      </c>
      <c r="H10363" t="s">
        <v>4</v>
      </c>
      <c r="I10363">
        <v>2033</v>
      </c>
      <c r="J10363">
        <v>2050</v>
      </c>
      <c r="K10363">
        <v>1.3274627281087299</v>
      </c>
    </row>
    <row r="10364" spans="5:11" x14ac:dyDescent="0.2">
      <c r="E10364" t="str">
        <f t="shared" si="161"/>
        <v>Services</v>
      </c>
      <c r="F10364" t="s">
        <v>93</v>
      </c>
      <c r="G10364" t="s">
        <v>39</v>
      </c>
      <c r="H10364" t="s">
        <v>4</v>
      </c>
      <c r="I10364">
        <v>2034</v>
      </c>
      <c r="J10364">
        <v>2048</v>
      </c>
      <c r="K10364">
        <v>1.3385448360137999</v>
      </c>
    </row>
    <row r="10365" spans="5:11" x14ac:dyDescent="0.2">
      <c r="E10365" t="str">
        <f t="shared" si="161"/>
        <v>Services</v>
      </c>
      <c r="F10365" t="s">
        <v>93</v>
      </c>
      <c r="G10365" t="s">
        <v>39</v>
      </c>
      <c r="H10365" t="s">
        <v>4</v>
      </c>
      <c r="I10365">
        <v>2034</v>
      </c>
      <c r="J10365">
        <v>2049</v>
      </c>
      <c r="K10365">
        <v>1.37526576865674</v>
      </c>
    </row>
    <row r="10366" spans="5:11" x14ac:dyDescent="0.2">
      <c r="E10366" t="str">
        <f t="shared" si="161"/>
        <v>Services</v>
      </c>
      <c r="F10366" t="s">
        <v>93</v>
      </c>
      <c r="G10366" t="s">
        <v>39</v>
      </c>
      <c r="H10366" t="s">
        <v>4</v>
      </c>
      <c r="I10366">
        <v>2034</v>
      </c>
      <c r="J10366">
        <v>2050</v>
      </c>
      <c r="K10366">
        <v>1.3821302903708601</v>
      </c>
    </row>
    <row r="10367" spans="5:11" x14ac:dyDescent="0.2">
      <c r="E10367" t="str">
        <f t="shared" si="161"/>
        <v>Services</v>
      </c>
      <c r="F10367" t="s">
        <v>93</v>
      </c>
      <c r="G10367" t="s">
        <v>39</v>
      </c>
      <c r="H10367" t="s">
        <v>4</v>
      </c>
      <c r="I10367">
        <v>2035</v>
      </c>
      <c r="J10367">
        <v>2048</v>
      </c>
      <c r="K10367">
        <v>1.3903289173829101</v>
      </c>
    </row>
    <row r="10368" spans="5:11" x14ac:dyDescent="0.2">
      <c r="E10368" t="str">
        <f t="shared" si="161"/>
        <v>Services</v>
      </c>
      <c r="F10368" t="s">
        <v>93</v>
      </c>
      <c r="G10368" t="s">
        <v>39</v>
      </c>
      <c r="H10368" t="s">
        <v>4</v>
      </c>
      <c r="I10368">
        <v>2035</v>
      </c>
      <c r="J10368">
        <v>2049</v>
      </c>
      <c r="K10368">
        <v>1.43451770192599</v>
      </c>
    </row>
    <row r="10369" spans="5:11" x14ac:dyDescent="0.2">
      <c r="E10369" t="str">
        <f t="shared" si="161"/>
        <v>Services</v>
      </c>
      <c r="F10369" t="s">
        <v>93</v>
      </c>
      <c r="G10369" t="s">
        <v>39</v>
      </c>
      <c r="H10369" t="s">
        <v>4</v>
      </c>
      <c r="I10369">
        <v>2035</v>
      </c>
      <c r="J10369">
        <v>2050</v>
      </c>
      <c r="K10369">
        <v>1.44375162770498</v>
      </c>
    </row>
    <row r="10370" spans="5:11" x14ac:dyDescent="0.2">
      <c r="E10370" t="str">
        <f t="shared" si="161"/>
        <v>Services</v>
      </c>
      <c r="F10370" t="s">
        <v>93</v>
      </c>
      <c r="G10370" t="s">
        <v>39</v>
      </c>
      <c r="H10370" t="s">
        <v>4</v>
      </c>
      <c r="I10370">
        <v>2036</v>
      </c>
      <c r="J10370">
        <v>2048</v>
      </c>
      <c r="K10370">
        <v>1.45524955633623</v>
      </c>
    </row>
    <row r="10371" spans="5:11" x14ac:dyDescent="0.2">
      <c r="E10371" t="str">
        <f t="shared" ref="E10371:E10434" si="162">VLOOKUP(F10371,$A$2:$B$53,2,)</f>
        <v>Services</v>
      </c>
      <c r="F10371" t="s">
        <v>93</v>
      </c>
      <c r="G10371" t="s">
        <v>39</v>
      </c>
      <c r="H10371" t="s">
        <v>4</v>
      </c>
      <c r="I10371">
        <v>2036</v>
      </c>
      <c r="J10371">
        <v>2049</v>
      </c>
      <c r="K10371">
        <v>1.5013717134104501</v>
      </c>
    </row>
    <row r="10372" spans="5:11" x14ac:dyDescent="0.2">
      <c r="E10372" t="str">
        <f t="shared" si="162"/>
        <v>Services</v>
      </c>
      <c r="F10372" t="s">
        <v>93</v>
      </c>
      <c r="G10372" t="s">
        <v>39</v>
      </c>
      <c r="H10372" t="s">
        <v>4</v>
      </c>
      <c r="I10372">
        <v>2036</v>
      </c>
      <c r="J10372">
        <v>2050</v>
      </c>
      <c r="K10372">
        <v>1.51244588383795</v>
      </c>
    </row>
    <row r="10373" spans="5:11" x14ac:dyDescent="0.2">
      <c r="E10373" t="str">
        <f t="shared" si="162"/>
        <v>Services</v>
      </c>
      <c r="F10373" t="s">
        <v>93</v>
      </c>
      <c r="G10373" t="s">
        <v>39</v>
      </c>
      <c r="H10373" t="s">
        <v>4</v>
      </c>
      <c r="I10373">
        <v>2037</v>
      </c>
      <c r="J10373">
        <v>2048</v>
      </c>
      <c r="K10373">
        <v>1.5273446985057499</v>
      </c>
    </row>
    <row r="10374" spans="5:11" x14ac:dyDescent="0.2">
      <c r="E10374" t="str">
        <f t="shared" si="162"/>
        <v>Services</v>
      </c>
      <c r="F10374" t="s">
        <v>93</v>
      </c>
      <c r="G10374" t="s">
        <v>39</v>
      </c>
      <c r="H10374" t="s">
        <v>4</v>
      </c>
      <c r="I10374">
        <v>2037</v>
      </c>
      <c r="J10374">
        <v>2049</v>
      </c>
      <c r="K10374">
        <v>1.57659723617782</v>
      </c>
    </row>
    <row r="10375" spans="5:11" x14ac:dyDescent="0.2">
      <c r="E10375" t="str">
        <f t="shared" si="162"/>
        <v>Services</v>
      </c>
      <c r="F10375" t="s">
        <v>93</v>
      </c>
      <c r="G10375" t="s">
        <v>39</v>
      </c>
      <c r="H10375" t="s">
        <v>4</v>
      </c>
      <c r="I10375">
        <v>2037</v>
      </c>
      <c r="J10375">
        <v>2050</v>
      </c>
      <c r="K10375">
        <v>1.5887820614410999</v>
      </c>
    </row>
    <row r="10376" spans="5:11" x14ac:dyDescent="0.2">
      <c r="E10376" t="str">
        <f t="shared" si="162"/>
        <v>Services</v>
      </c>
      <c r="F10376" t="s">
        <v>93</v>
      </c>
      <c r="G10376" t="s">
        <v>39</v>
      </c>
      <c r="H10376" t="s">
        <v>4</v>
      </c>
      <c r="I10376">
        <v>2038</v>
      </c>
      <c r="J10376">
        <v>2048</v>
      </c>
      <c r="K10376">
        <v>1.6005456980817101</v>
      </c>
    </row>
    <row r="10377" spans="5:11" x14ac:dyDescent="0.2">
      <c r="E10377" t="str">
        <f t="shared" si="162"/>
        <v>Services</v>
      </c>
      <c r="F10377" t="s">
        <v>93</v>
      </c>
      <c r="G10377" t="s">
        <v>39</v>
      </c>
      <c r="H10377" t="s">
        <v>4</v>
      </c>
      <c r="I10377">
        <v>2038</v>
      </c>
      <c r="J10377">
        <v>2049</v>
      </c>
      <c r="K10377">
        <v>1.6520679101104701</v>
      </c>
    </row>
    <row r="10378" spans="5:11" x14ac:dyDescent="0.2">
      <c r="E10378" t="str">
        <f t="shared" si="162"/>
        <v>Services</v>
      </c>
      <c r="F10378" t="s">
        <v>93</v>
      </c>
      <c r="G10378" t="s">
        <v>39</v>
      </c>
      <c r="H10378" t="s">
        <v>4</v>
      </c>
      <c r="I10378">
        <v>2038</v>
      </c>
      <c r="J10378">
        <v>2050</v>
      </c>
      <c r="K10378">
        <v>1.6652461071093601</v>
      </c>
    </row>
    <row r="10379" spans="5:11" x14ac:dyDescent="0.2">
      <c r="E10379" t="str">
        <f t="shared" si="162"/>
        <v>Services</v>
      </c>
      <c r="F10379" t="s">
        <v>93</v>
      </c>
      <c r="G10379" t="s">
        <v>39</v>
      </c>
      <c r="H10379" t="s">
        <v>4</v>
      </c>
      <c r="I10379">
        <v>2039</v>
      </c>
      <c r="J10379">
        <v>2048</v>
      </c>
      <c r="K10379">
        <v>1.6680187928008801</v>
      </c>
    </row>
    <row r="10380" spans="5:11" x14ac:dyDescent="0.2">
      <c r="E10380" t="str">
        <f t="shared" si="162"/>
        <v>Services</v>
      </c>
      <c r="F10380" t="s">
        <v>93</v>
      </c>
      <c r="G10380" t="s">
        <v>39</v>
      </c>
      <c r="H10380" t="s">
        <v>4</v>
      </c>
      <c r="I10380">
        <v>2039</v>
      </c>
      <c r="J10380">
        <v>2049</v>
      </c>
      <c r="K10380">
        <v>1.72286514253515</v>
      </c>
    </row>
    <row r="10381" spans="5:11" x14ac:dyDescent="0.2">
      <c r="E10381" t="str">
        <f t="shared" si="162"/>
        <v>Services</v>
      </c>
      <c r="F10381" t="s">
        <v>93</v>
      </c>
      <c r="G10381" t="s">
        <v>39</v>
      </c>
      <c r="H10381" t="s">
        <v>4</v>
      </c>
      <c r="I10381">
        <v>2039</v>
      </c>
      <c r="J10381">
        <v>2050</v>
      </c>
      <c r="K10381">
        <v>1.73576423198302</v>
      </c>
    </row>
    <row r="10382" spans="5:11" x14ac:dyDescent="0.2">
      <c r="E10382" t="str">
        <f t="shared" si="162"/>
        <v>Services</v>
      </c>
      <c r="F10382" t="s">
        <v>93</v>
      </c>
      <c r="G10382" t="s">
        <v>39</v>
      </c>
      <c r="H10382" t="s">
        <v>4</v>
      </c>
      <c r="I10382">
        <v>2040</v>
      </c>
      <c r="J10382">
        <v>2048</v>
      </c>
      <c r="K10382">
        <v>1.7410412221338201</v>
      </c>
    </row>
    <row r="10383" spans="5:11" x14ac:dyDescent="0.2">
      <c r="E10383" t="str">
        <f t="shared" si="162"/>
        <v>Services</v>
      </c>
      <c r="F10383" t="s">
        <v>93</v>
      </c>
      <c r="G10383" t="s">
        <v>39</v>
      </c>
      <c r="H10383" t="s">
        <v>4</v>
      </c>
      <c r="I10383">
        <v>2040</v>
      </c>
      <c r="J10383">
        <v>2049</v>
      </c>
      <c r="K10383">
        <v>1.7985067910831301</v>
      </c>
    </row>
    <row r="10384" spans="5:11" x14ac:dyDescent="0.2">
      <c r="E10384" t="str">
        <f t="shared" si="162"/>
        <v>Services</v>
      </c>
      <c r="F10384" t="s">
        <v>93</v>
      </c>
      <c r="G10384" t="s">
        <v>39</v>
      </c>
      <c r="H10384" t="s">
        <v>4</v>
      </c>
      <c r="I10384">
        <v>2040</v>
      </c>
      <c r="J10384">
        <v>2050</v>
      </c>
      <c r="K10384">
        <v>1.81127627867957</v>
      </c>
    </row>
    <row r="10385" spans="5:11" x14ac:dyDescent="0.2">
      <c r="E10385" t="str">
        <f t="shared" si="162"/>
        <v>Services</v>
      </c>
      <c r="F10385" t="s">
        <v>93</v>
      </c>
      <c r="G10385" t="s">
        <v>39</v>
      </c>
      <c r="H10385" t="s">
        <v>4</v>
      </c>
      <c r="I10385">
        <v>2041</v>
      </c>
      <c r="J10385">
        <v>2048</v>
      </c>
      <c r="K10385">
        <v>1.8188595513469299</v>
      </c>
    </row>
    <row r="10386" spans="5:11" x14ac:dyDescent="0.2">
      <c r="E10386" t="str">
        <f t="shared" si="162"/>
        <v>Services</v>
      </c>
      <c r="F10386" t="s">
        <v>93</v>
      </c>
      <c r="G10386" t="s">
        <v>39</v>
      </c>
      <c r="H10386" t="s">
        <v>4</v>
      </c>
      <c r="I10386">
        <v>2041</v>
      </c>
      <c r="J10386">
        <v>2049</v>
      </c>
      <c r="K10386">
        <v>1.8830787932028401</v>
      </c>
    </row>
    <row r="10387" spans="5:11" x14ac:dyDescent="0.2">
      <c r="E10387" t="str">
        <f t="shared" si="162"/>
        <v>Services</v>
      </c>
      <c r="F10387" t="s">
        <v>93</v>
      </c>
      <c r="G10387" t="s">
        <v>39</v>
      </c>
      <c r="H10387" t="s">
        <v>4</v>
      </c>
      <c r="I10387">
        <v>2041</v>
      </c>
      <c r="J10387">
        <v>2050</v>
      </c>
      <c r="K10387">
        <v>1.89560569171412</v>
      </c>
    </row>
    <row r="10388" spans="5:11" x14ac:dyDescent="0.2">
      <c r="E10388" t="str">
        <f t="shared" si="162"/>
        <v>Services</v>
      </c>
      <c r="F10388" t="s">
        <v>93</v>
      </c>
      <c r="G10388" t="s">
        <v>39</v>
      </c>
      <c r="H10388" t="s">
        <v>4</v>
      </c>
      <c r="I10388">
        <v>2042</v>
      </c>
      <c r="J10388">
        <v>2048</v>
      </c>
      <c r="K10388">
        <v>1.90885524797373</v>
      </c>
    </row>
    <row r="10389" spans="5:11" x14ac:dyDescent="0.2">
      <c r="E10389" t="str">
        <f t="shared" si="162"/>
        <v>Services</v>
      </c>
      <c r="F10389" t="s">
        <v>93</v>
      </c>
      <c r="G10389" t="s">
        <v>39</v>
      </c>
      <c r="H10389" t="s">
        <v>4</v>
      </c>
      <c r="I10389">
        <v>2042</v>
      </c>
      <c r="J10389">
        <v>2049</v>
      </c>
      <c r="K10389">
        <v>1.98612517077309</v>
      </c>
    </row>
    <row r="10390" spans="5:11" x14ac:dyDescent="0.2">
      <c r="E10390" t="str">
        <f t="shared" si="162"/>
        <v>Services</v>
      </c>
      <c r="F10390" t="s">
        <v>93</v>
      </c>
      <c r="G10390" t="s">
        <v>39</v>
      </c>
      <c r="H10390" t="s">
        <v>4</v>
      </c>
      <c r="I10390">
        <v>2042</v>
      </c>
      <c r="J10390">
        <v>2050</v>
      </c>
      <c r="K10390">
        <v>1.99915040278531</v>
      </c>
    </row>
    <row r="10391" spans="5:11" x14ac:dyDescent="0.2">
      <c r="E10391" t="str">
        <f t="shared" si="162"/>
        <v>Services</v>
      </c>
      <c r="F10391" t="s">
        <v>93</v>
      </c>
      <c r="G10391" t="s">
        <v>39</v>
      </c>
      <c r="H10391" t="s">
        <v>4</v>
      </c>
      <c r="I10391">
        <v>2043</v>
      </c>
      <c r="J10391">
        <v>2048</v>
      </c>
      <c r="K10391">
        <v>2.0015759837159699</v>
      </c>
    </row>
    <row r="10392" spans="5:11" x14ac:dyDescent="0.2">
      <c r="E10392" t="str">
        <f t="shared" si="162"/>
        <v>Services</v>
      </c>
      <c r="F10392" t="s">
        <v>93</v>
      </c>
      <c r="G10392" t="s">
        <v>39</v>
      </c>
      <c r="H10392" t="s">
        <v>4</v>
      </c>
      <c r="I10392">
        <v>2043</v>
      </c>
      <c r="J10392">
        <v>2049</v>
      </c>
      <c r="K10392">
        <v>2.0950839219924999</v>
      </c>
    </row>
    <row r="10393" spans="5:11" x14ac:dyDescent="0.2">
      <c r="E10393" t="str">
        <f t="shared" si="162"/>
        <v>Services</v>
      </c>
      <c r="F10393" t="s">
        <v>93</v>
      </c>
      <c r="G10393" t="s">
        <v>39</v>
      </c>
      <c r="H10393" t="s">
        <v>4</v>
      </c>
      <c r="I10393">
        <v>2043</v>
      </c>
      <c r="J10393">
        <v>2050</v>
      </c>
      <c r="K10393">
        <v>2.1095184258780999</v>
      </c>
    </row>
    <row r="10394" spans="5:11" x14ac:dyDescent="0.2">
      <c r="E10394" t="str">
        <f t="shared" si="162"/>
        <v>Services</v>
      </c>
      <c r="F10394" t="s">
        <v>93</v>
      </c>
      <c r="G10394" t="s">
        <v>39</v>
      </c>
      <c r="H10394" t="s">
        <v>4</v>
      </c>
      <c r="I10394">
        <v>2044</v>
      </c>
      <c r="J10394">
        <v>2048</v>
      </c>
      <c r="K10394">
        <v>2.1069616000903402</v>
      </c>
    </row>
    <row r="10395" spans="5:11" x14ac:dyDescent="0.2">
      <c r="E10395" t="str">
        <f t="shared" si="162"/>
        <v>Services</v>
      </c>
      <c r="F10395" t="s">
        <v>93</v>
      </c>
      <c r="G10395" t="s">
        <v>39</v>
      </c>
      <c r="H10395" t="s">
        <v>4</v>
      </c>
      <c r="I10395">
        <v>2044</v>
      </c>
      <c r="J10395">
        <v>2049</v>
      </c>
      <c r="K10395">
        <v>2.2205119070216202</v>
      </c>
    </row>
    <row r="10396" spans="5:11" x14ac:dyDescent="0.2">
      <c r="E10396" t="str">
        <f t="shared" si="162"/>
        <v>Services</v>
      </c>
      <c r="F10396" t="s">
        <v>93</v>
      </c>
      <c r="G10396" t="s">
        <v>39</v>
      </c>
      <c r="H10396" t="s">
        <v>4</v>
      </c>
      <c r="I10396">
        <v>2044</v>
      </c>
      <c r="J10396">
        <v>2050</v>
      </c>
      <c r="K10396">
        <v>2.2364959068502301</v>
      </c>
    </row>
    <row r="10397" spans="5:11" x14ac:dyDescent="0.2">
      <c r="E10397" t="str">
        <f t="shared" si="162"/>
        <v>Services</v>
      </c>
      <c r="F10397" t="s">
        <v>93</v>
      </c>
      <c r="G10397" t="s">
        <v>39</v>
      </c>
      <c r="H10397" t="s">
        <v>4</v>
      </c>
      <c r="I10397">
        <v>2045</v>
      </c>
      <c r="J10397">
        <v>2048</v>
      </c>
      <c r="K10397">
        <v>2.2247808425403299</v>
      </c>
    </row>
    <row r="10398" spans="5:11" x14ac:dyDescent="0.2">
      <c r="E10398" t="str">
        <f t="shared" si="162"/>
        <v>Services</v>
      </c>
      <c r="F10398" t="s">
        <v>93</v>
      </c>
      <c r="G10398" t="s">
        <v>39</v>
      </c>
      <c r="H10398" t="s">
        <v>4</v>
      </c>
      <c r="I10398">
        <v>2045</v>
      </c>
      <c r="J10398">
        <v>2049</v>
      </c>
      <c r="K10398">
        <v>2.3580580119039301</v>
      </c>
    </row>
    <row r="10399" spans="5:11" x14ac:dyDescent="0.2">
      <c r="E10399" t="str">
        <f t="shared" si="162"/>
        <v>Services</v>
      </c>
      <c r="F10399" t="s">
        <v>93</v>
      </c>
      <c r="G10399" t="s">
        <v>39</v>
      </c>
      <c r="H10399" t="s">
        <v>4</v>
      </c>
      <c r="I10399">
        <v>2045</v>
      </c>
      <c r="J10399">
        <v>2050</v>
      </c>
      <c r="K10399">
        <v>2.3762006413394601</v>
      </c>
    </row>
    <row r="10400" spans="5:11" x14ac:dyDescent="0.2">
      <c r="E10400" t="str">
        <f t="shared" si="162"/>
        <v>Services</v>
      </c>
      <c r="F10400" t="s">
        <v>93</v>
      </c>
      <c r="G10400" t="s">
        <v>39</v>
      </c>
      <c r="H10400" t="s">
        <v>4</v>
      </c>
      <c r="I10400">
        <v>2046</v>
      </c>
      <c r="J10400">
        <v>2048</v>
      </c>
      <c r="K10400">
        <v>2.3565568456010202</v>
      </c>
    </row>
    <row r="10401" spans="5:11" x14ac:dyDescent="0.2">
      <c r="E10401" t="str">
        <f t="shared" si="162"/>
        <v>Services</v>
      </c>
      <c r="F10401" t="s">
        <v>93</v>
      </c>
      <c r="G10401" t="s">
        <v>39</v>
      </c>
      <c r="H10401" t="s">
        <v>4</v>
      </c>
      <c r="I10401">
        <v>2046</v>
      </c>
      <c r="J10401">
        <v>2049</v>
      </c>
      <c r="K10401">
        <v>2.5060930580935299</v>
      </c>
    </row>
    <row r="10402" spans="5:11" x14ac:dyDescent="0.2">
      <c r="E10402" t="str">
        <f t="shared" si="162"/>
        <v>Services</v>
      </c>
      <c r="F10402" t="s">
        <v>93</v>
      </c>
      <c r="G10402" t="s">
        <v>39</v>
      </c>
      <c r="H10402" t="s">
        <v>4</v>
      </c>
      <c r="I10402">
        <v>2046</v>
      </c>
      <c r="J10402">
        <v>2050</v>
      </c>
      <c r="K10402">
        <v>2.5270762809986098</v>
      </c>
    </row>
    <row r="10403" spans="5:11" x14ac:dyDescent="0.2">
      <c r="E10403" t="str">
        <f t="shared" si="162"/>
        <v>Services</v>
      </c>
      <c r="F10403" t="s">
        <v>93</v>
      </c>
      <c r="G10403" t="s">
        <v>39</v>
      </c>
      <c r="H10403" t="s">
        <v>4</v>
      </c>
      <c r="I10403">
        <v>2047</v>
      </c>
      <c r="J10403">
        <v>2048</v>
      </c>
      <c r="K10403">
        <v>2.50132054344098</v>
      </c>
    </row>
    <row r="10404" spans="5:11" x14ac:dyDescent="0.2">
      <c r="E10404" t="str">
        <f t="shared" si="162"/>
        <v>Services</v>
      </c>
      <c r="F10404" t="s">
        <v>93</v>
      </c>
      <c r="G10404" t="s">
        <v>39</v>
      </c>
      <c r="H10404" t="s">
        <v>4</v>
      </c>
      <c r="I10404">
        <v>2047</v>
      </c>
      <c r="J10404">
        <v>2049</v>
      </c>
      <c r="K10404">
        <v>2.6632115083291299</v>
      </c>
    </row>
    <row r="10405" spans="5:11" x14ac:dyDescent="0.2">
      <c r="E10405" t="str">
        <f t="shared" si="162"/>
        <v>Services</v>
      </c>
      <c r="F10405" t="s">
        <v>93</v>
      </c>
      <c r="G10405" t="s">
        <v>39</v>
      </c>
      <c r="H10405" t="s">
        <v>4</v>
      </c>
      <c r="I10405">
        <v>2047</v>
      </c>
      <c r="J10405">
        <v>2050</v>
      </c>
      <c r="K10405">
        <v>2.68646159929588</v>
      </c>
    </row>
    <row r="10406" spans="5:11" x14ac:dyDescent="0.2">
      <c r="E10406" t="str">
        <f t="shared" si="162"/>
        <v>Services</v>
      </c>
      <c r="F10406" t="s">
        <v>93</v>
      </c>
      <c r="G10406" t="s">
        <v>39</v>
      </c>
      <c r="H10406" t="s">
        <v>4</v>
      </c>
      <c r="I10406">
        <v>2048</v>
      </c>
      <c r="J10406">
        <v>2048</v>
      </c>
      <c r="K10406">
        <v>2.6532901469714001</v>
      </c>
    </row>
    <row r="10407" spans="5:11" x14ac:dyDescent="0.2">
      <c r="E10407" t="str">
        <f t="shared" si="162"/>
        <v>Services</v>
      </c>
      <c r="F10407" t="s">
        <v>93</v>
      </c>
      <c r="G10407" t="s">
        <v>39</v>
      </c>
      <c r="H10407" t="s">
        <v>4</v>
      </c>
      <c r="I10407">
        <v>2048</v>
      </c>
      <c r="J10407">
        <v>2049</v>
      </c>
      <c r="K10407">
        <v>2.8214834374292899</v>
      </c>
    </row>
    <row r="10408" spans="5:11" x14ac:dyDescent="0.2">
      <c r="E10408" t="str">
        <f t="shared" si="162"/>
        <v>Services</v>
      </c>
      <c r="F10408" t="s">
        <v>93</v>
      </c>
      <c r="G10408" t="s">
        <v>39</v>
      </c>
      <c r="H10408" t="s">
        <v>4</v>
      </c>
      <c r="I10408">
        <v>2048</v>
      </c>
      <c r="J10408">
        <v>2050</v>
      </c>
      <c r="K10408">
        <v>2.84640050502041</v>
      </c>
    </row>
    <row r="10409" spans="5:11" x14ac:dyDescent="0.2">
      <c r="E10409" t="str">
        <f t="shared" si="162"/>
        <v>Services</v>
      </c>
      <c r="F10409" t="s">
        <v>93</v>
      </c>
      <c r="G10409" t="s">
        <v>39</v>
      </c>
      <c r="H10409" t="s">
        <v>4</v>
      </c>
      <c r="I10409">
        <v>2049</v>
      </c>
      <c r="J10409">
        <v>2048</v>
      </c>
      <c r="K10409">
        <v>2.81824307725249</v>
      </c>
    </row>
    <row r="10410" spans="5:11" x14ac:dyDescent="0.2">
      <c r="E10410" t="str">
        <f t="shared" si="162"/>
        <v>Services</v>
      </c>
      <c r="F10410" t="s">
        <v>93</v>
      </c>
      <c r="G10410" t="s">
        <v>39</v>
      </c>
      <c r="H10410" t="s">
        <v>4</v>
      </c>
      <c r="I10410">
        <v>2049</v>
      </c>
      <c r="J10410">
        <v>2049</v>
      </c>
      <c r="K10410">
        <v>2.9890663902393402</v>
      </c>
    </row>
    <row r="10411" spans="5:11" x14ac:dyDescent="0.2">
      <c r="E10411" t="str">
        <f t="shared" si="162"/>
        <v>Services</v>
      </c>
      <c r="F10411" t="s">
        <v>93</v>
      </c>
      <c r="G10411" t="s">
        <v>39</v>
      </c>
      <c r="H10411" t="s">
        <v>4</v>
      </c>
      <c r="I10411">
        <v>2049</v>
      </c>
      <c r="J10411">
        <v>2050</v>
      </c>
      <c r="K10411">
        <v>3.0155649231937098</v>
      </c>
    </row>
    <row r="10412" spans="5:11" x14ac:dyDescent="0.2">
      <c r="E10412" t="str">
        <f t="shared" si="162"/>
        <v>Services</v>
      </c>
      <c r="F10412" t="s">
        <v>93</v>
      </c>
      <c r="G10412" t="s">
        <v>39</v>
      </c>
      <c r="H10412" t="s">
        <v>4</v>
      </c>
      <c r="I10412">
        <v>2050</v>
      </c>
      <c r="J10412">
        <v>2048</v>
      </c>
      <c r="K10412">
        <v>2.9942998630926101</v>
      </c>
    </row>
    <row r="10413" spans="5:11" x14ac:dyDescent="0.2">
      <c r="E10413" t="str">
        <f t="shared" si="162"/>
        <v>Services</v>
      </c>
      <c r="F10413" t="s">
        <v>93</v>
      </c>
      <c r="G10413" t="s">
        <v>39</v>
      </c>
      <c r="H10413" t="s">
        <v>4</v>
      </c>
      <c r="I10413">
        <v>2050</v>
      </c>
      <c r="J10413">
        <v>2049</v>
      </c>
      <c r="K10413">
        <v>3.1607579671968402</v>
      </c>
    </row>
    <row r="10414" spans="5:11" x14ac:dyDescent="0.2">
      <c r="E10414" t="str">
        <f t="shared" si="162"/>
        <v>Services</v>
      </c>
      <c r="F10414" t="s">
        <v>93</v>
      </c>
      <c r="G10414" t="s">
        <v>39</v>
      </c>
      <c r="H10414" t="s">
        <v>4</v>
      </c>
      <c r="I10414">
        <v>2050</v>
      </c>
      <c r="J10414">
        <v>2050</v>
      </c>
      <c r="K10414">
        <v>3.1891555948952299</v>
      </c>
    </row>
    <row r="10415" spans="5:11" x14ac:dyDescent="0.2">
      <c r="E10415" t="str">
        <f t="shared" si="162"/>
        <v>Services</v>
      </c>
      <c r="F10415" t="s">
        <v>93</v>
      </c>
      <c r="G10415" t="s">
        <v>39</v>
      </c>
      <c r="H10415" t="s">
        <v>5</v>
      </c>
      <c r="I10415">
        <v>2012</v>
      </c>
      <c r="J10415">
        <v>2048</v>
      </c>
      <c r="K10415">
        <v>1.13515312065475</v>
      </c>
    </row>
    <row r="10416" spans="5:11" x14ac:dyDescent="0.2">
      <c r="E10416" t="str">
        <f t="shared" si="162"/>
        <v>Services</v>
      </c>
      <c r="F10416" t="s">
        <v>93</v>
      </c>
      <c r="G10416" t="s">
        <v>39</v>
      </c>
      <c r="H10416" t="s">
        <v>5</v>
      </c>
      <c r="I10416">
        <v>2012</v>
      </c>
      <c r="J10416">
        <v>2049</v>
      </c>
      <c r="K10416">
        <v>1.13515312065475</v>
      </c>
    </row>
    <row r="10417" spans="5:11" x14ac:dyDescent="0.2">
      <c r="E10417" t="str">
        <f t="shared" si="162"/>
        <v>Services</v>
      </c>
      <c r="F10417" t="s">
        <v>93</v>
      </c>
      <c r="G10417" t="s">
        <v>39</v>
      </c>
      <c r="H10417" t="s">
        <v>5</v>
      </c>
      <c r="I10417">
        <v>2012</v>
      </c>
      <c r="J10417">
        <v>2050</v>
      </c>
      <c r="K10417">
        <v>1.13515312065475</v>
      </c>
    </row>
    <row r="10418" spans="5:11" x14ac:dyDescent="0.2">
      <c r="E10418" t="str">
        <f t="shared" si="162"/>
        <v>Services</v>
      </c>
      <c r="F10418" t="s">
        <v>93</v>
      </c>
      <c r="G10418" t="s">
        <v>39</v>
      </c>
      <c r="H10418" t="s">
        <v>5</v>
      </c>
      <c r="I10418">
        <v>2013</v>
      </c>
      <c r="J10418">
        <v>2048</v>
      </c>
      <c r="K10418">
        <v>1.15714078321306</v>
      </c>
    </row>
    <row r="10419" spans="5:11" x14ac:dyDescent="0.2">
      <c r="E10419" t="str">
        <f t="shared" si="162"/>
        <v>Services</v>
      </c>
      <c r="F10419" t="s">
        <v>93</v>
      </c>
      <c r="G10419" t="s">
        <v>39</v>
      </c>
      <c r="H10419" t="s">
        <v>5</v>
      </c>
      <c r="I10419">
        <v>2013</v>
      </c>
      <c r="J10419">
        <v>2049</v>
      </c>
      <c r="K10419">
        <v>1.15327879690501</v>
      </c>
    </row>
    <row r="10420" spans="5:11" x14ac:dyDescent="0.2">
      <c r="E10420" t="str">
        <f t="shared" si="162"/>
        <v>Services</v>
      </c>
      <c r="F10420" t="s">
        <v>93</v>
      </c>
      <c r="G10420" t="s">
        <v>39</v>
      </c>
      <c r="H10420" t="s">
        <v>5</v>
      </c>
      <c r="I10420">
        <v>2013</v>
      </c>
      <c r="J10420">
        <v>2050</v>
      </c>
      <c r="K10420">
        <v>1.15316224573798</v>
      </c>
    </row>
    <row r="10421" spans="5:11" x14ac:dyDescent="0.2">
      <c r="E10421" t="str">
        <f t="shared" si="162"/>
        <v>Services</v>
      </c>
      <c r="F10421" t="s">
        <v>93</v>
      </c>
      <c r="G10421" t="s">
        <v>39</v>
      </c>
      <c r="H10421" t="s">
        <v>5</v>
      </c>
      <c r="I10421">
        <v>2014</v>
      </c>
      <c r="J10421">
        <v>2048</v>
      </c>
      <c r="K10421">
        <v>1.14465870467063</v>
      </c>
    </row>
    <row r="10422" spans="5:11" x14ac:dyDescent="0.2">
      <c r="E10422" t="str">
        <f t="shared" si="162"/>
        <v>Services</v>
      </c>
      <c r="F10422" t="s">
        <v>93</v>
      </c>
      <c r="G10422" t="s">
        <v>39</v>
      </c>
      <c r="H10422" t="s">
        <v>5</v>
      </c>
      <c r="I10422">
        <v>2014</v>
      </c>
      <c r="J10422">
        <v>2049</v>
      </c>
      <c r="K10422">
        <v>1.13580849190745</v>
      </c>
    </row>
    <row r="10423" spans="5:11" x14ac:dyDescent="0.2">
      <c r="E10423" t="str">
        <f t="shared" si="162"/>
        <v>Services</v>
      </c>
      <c r="F10423" t="s">
        <v>93</v>
      </c>
      <c r="G10423" t="s">
        <v>39</v>
      </c>
      <c r="H10423" t="s">
        <v>5</v>
      </c>
      <c r="I10423">
        <v>2014</v>
      </c>
      <c r="J10423">
        <v>2050</v>
      </c>
      <c r="K10423">
        <v>1.13565490687436</v>
      </c>
    </row>
    <row r="10424" spans="5:11" x14ac:dyDescent="0.2">
      <c r="E10424" t="str">
        <f t="shared" si="162"/>
        <v>Services</v>
      </c>
      <c r="F10424" t="s">
        <v>93</v>
      </c>
      <c r="G10424" t="s">
        <v>39</v>
      </c>
      <c r="H10424" t="s">
        <v>5</v>
      </c>
      <c r="I10424">
        <v>2015</v>
      </c>
      <c r="J10424">
        <v>2048</v>
      </c>
      <c r="K10424">
        <v>1.1346251293366501</v>
      </c>
    </row>
    <row r="10425" spans="5:11" x14ac:dyDescent="0.2">
      <c r="E10425" t="str">
        <f t="shared" si="162"/>
        <v>Services</v>
      </c>
      <c r="F10425" t="s">
        <v>93</v>
      </c>
      <c r="G10425" t="s">
        <v>39</v>
      </c>
      <c r="H10425" t="s">
        <v>5</v>
      </c>
      <c r="I10425">
        <v>2015</v>
      </c>
      <c r="J10425">
        <v>2049</v>
      </c>
      <c r="K10425">
        <v>1.12267715875881</v>
      </c>
    </row>
    <row r="10426" spans="5:11" x14ac:dyDescent="0.2">
      <c r="E10426" t="str">
        <f t="shared" si="162"/>
        <v>Services</v>
      </c>
      <c r="F10426" t="s">
        <v>93</v>
      </c>
      <c r="G10426" t="s">
        <v>39</v>
      </c>
      <c r="H10426" t="s">
        <v>5</v>
      </c>
      <c r="I10426">
        <v>2015</v>
      </c>
      <c r="J10426">
        <v>2050</v>
      </c>
      <c r="K10426">
        <v>1.1225707018200599</v>
      </c>
    </row>
    <row r="10427" spans="5:11" x14ac:dyDescent="0.2">
      <c r="E10427" t="str">
        <f t="shared" si="162"/>
        <v>Services</v>
      </c>
      <c r="F10427" t="s">
        <v>93</v>
      </c>
      <c r="G10427" t="s">
        <v>39</v>
      </c>
      <c r="H10427" t="s">
        <v>5</v>
      </c>
      <c r="I10427">
        <v>2016</v>
      </c>
      <c r="J10427">
        <v>2048</v>
      </c>
      <c r="K10427">
        <v>1.1471872001593999</v>
      </c>
    </row>
    <row r="10428" spans="5:11" x14ac:dyDescent="0.2">
      <c r="E10428" t="str">
        <f t="shared" si="162"/>
        <v>Services</v>
      </c>
      <c r="F10428" t="s">
        <v>93</v>
      </c>
      <c r="G10428" t="s">
        <v>39</v>
      </c>
      <c r="H10428" t="s">
        <v>5</v>
      </c>
      <c r="I10428">
        <v>2016</v>
      </c>
      <c r="J10428">
        <v>2049</v>
      </c>
      <c r="K10428">
        <v>1.1335173622341499</v>
      </c>
    </row>
    <row r="10429" spans="5:11" x14ac:dyDescent="0.2">
      <c r="E10429" t="str">
        <f t="shared" si="162"/>
        <v>Services</v>
      </c>
      <c r="F10429" t="s">
        <v>93</v>
      </c>
      <c r="G10429" t="s">
        <v>39</v>
      </c>
      <c r="H10429" t="s">
        <v>5</v>
      </c>
      <c r="I10429">
        <v>2016</v>
      </c>
      <c r="J10429">
        <v>2050</v>
      </c>
      <c r="K10429">
        <v>1.1334861767598701</v>
      </c>
    </row>
    <row r="10430" spans="5:11" x14ac:dyDescent="0.2">
      <c r="E10430" t="str">
        <f t="shared" si="162"/>
        <v>Services</v>
      </c>
      <c r="F10430" t="s">
        <v>93</v>
      </c>
      <c r="G10430" t="s">
        <v>39</v>
      </c>
      <c r="H10430" t="s">
        <v>5</v>
      </c>
      <c r="I10430">
        <v>2017</v>
      </c>
      <c r="J10430">
        <v>2048</v>
      </c>
      <c r="K10430">
        <v>1.1556889481772501</v>
      </c>
    </row>
    <row r="10431" spans="5:11" x14ac:dyDescent="0.2">
      <c r="E10431" t="str">
        <f t="shared" si="162"/>
        <v>Services</v>
      </c>
      <c r="F10431" t="s">
        <v>93</v>
      </c>
      <c r="G10431" t="s">
        <v>39</v>
      </c>
      <c r="H10431" t="s">
        <v>5</v>
      </c>
      <c r="I10431">
        <v>2017</v>
      </c>
      <c r="J10431">
        <v>2049</v>
      </c>
      <c r="K10431">
        <v>1.14097210311667</v>
      </c>
    </row>
    <row r="10432" spans="5:11" x14ac:dyDescent="0.2">
      <c r="E10432" t="str">
        <f t="shared" si="162"/>
        <v>Services</v>
      </c>
      <c r="F10432" t="s">
        <v>93</v>
      </c>
      <c r="G10432" t="s">
        <v>39</v>
      </c>
      <c r="H10432" t="s">
        <v>5</v>
      </c>
      <c r="I10432">
        <v>2017</v>
      </c>
      <c r="J10432">
        <v>2050</v>
      </c>
      <c r="K10432">
        <v>1.1411009059174</v>
      </c>
    </row>
    <row r="10433" spans="5:11" x14ac:dyDescent="0.2">
      <c r="E10433" t="str">
        <f t="shared" si="162"/>
        <v>Services</v>
      </c>
      <c r="F10433" t="s">
        <v>93</v>
      </c>
      <c r="G10433" t="s">
        <v>39</v>
      </c>
      <c r="H10433" t="s">
        <v>5</v>
      </c>
      <c r="I10433">
        <v>2018</v>
      </c>
      <c r="J10433">
        <v>2048</v>
      </c>
      <c r="K10433">
        <v>1.12437419111918</v>
      </c>
    </row>
    <row r="10434" spans="5:11" x14ac:dyDescent="0.2">
      <c r="E10434" t="str">
        <f t="shared" si="162"/>
        <v>Services</v>
      </c>
      <c r="F10434" t="s">
        <v>93</v>
      </c>
      <c r="G10434" t="s">
        <v>39</v>
      </c>
      <c r="H10434" t="s">
        <v>5</v>
      </c>
      <c r="I10434">
        <v>2018</v>
      </c>
      <c r="J10434">
        <v>2049</v>
      </c>
      <c r="K10434">
        <v>1.10965975550125</v>
      </c>
    </row>
    <row r="10435" spans="5:11" x14ac:dyDescent="0.2">
      <c r="E10435" t="str">
        <f t="shared" ref="E10435:E10498" si="163">VLOOKUP(F10435,$A$2:$B$53,2,)</f>
        <v>Services</v>
      </c>
      <c r="F10435" t="s">
        <v>93</v>
      </c>
      <c r="G10435" t="s">
        <v>39</v>
      </c>
      <c r="H10435" t="s">
        <v>5</v>
      </c>
      <c r="I10435">
        <v>2018</v>
      </c>
      <c r="J10435">
        <v>2050</v>
      </c>
      <c r="K10435">
        <v>1.1100678636808801</v>
      </c>
    </row>
    <row r="10436" spans="5:11" x14ac:dyDescent="0.2">
      <c r="E10436" t="str">
        <f t="shared" si="163"/>
        <v>Services</v>
      </c>
      <c r="F10436" t="s">
        <v>93</v>
      </c>
      <c r="G10436" t="s">
        <v>39</v>
      </c>
      <c r="H10436" t="s">
        <v>5</v>
      </c>
      <c r="I10436">
        <v>2019</v>
      </c>
      <c r="J10436">
        <v>2048</v>
      </c>
      <c r="K10436">
        <v>1.0983451836800899</v>
      </c>
    </row>
    <row r="10437" spans="5:11" x14ac:dyDescent="0.2">
      <c r="E10437" t="str">
        <f t="shared" si="163"/>
        <v>Services</v>
      </c>
      <c r="F10437" t="s">
        <v>93</v>
      </c>
      <c r="G10437" t="s">
        <v>39</v>
      </c>
      <c r="H10437" t="s">
        <v>5</v>
      </c>
      <c r="I10437">
        <v>2019</v>
      </c>
      <c r="J10437">
        <v>2049</v>
      </c>
      <c r="K10437">
        <v>1.08480940066554</v>
      </c>
    </row>
    <row r="10438" spans="5:11" x14ac:dyDescent="0.2">
      <c r="E10438" t="str">
        <f t="shared" si="163"/>
        <v>Services</v>
      </c>
      <c r="F10438" t="s">
        <v>93</v>
      </c>
      <c r="G10438" t="s">
        <v>39</v>
      </c>
      <c r="H10438" t="s">
        <v>5</v>
      </c>
      <c r="I10438">
        <v>2019</v>
      </c>
      <c r="J10438">
        <v>2050</v>
      </c>
      <c r="K10438">
        <v>1.08546729948202</v>
      </c>
    </row>
    <row r="10439" spans="5:11" x14ac:dyDescent="0.2">
      <c r="E10439" t="str">
        <f t="shared" si="163"/>
        <v>Services</v>
      </c>
      <c r="F10439" t="s">
        <v>93</v>
      </c>
      <c r="G10439" t="s">
        <v>39</v>
      </c>
      <c r="H10439" t="s">
        <v>5</v>
      </c>
      <c r="I10439">
        <v>2020</v>
      </c>
      <c r="J10439">
        <v>2048</v>
      </c>
      <c r="K10439">
        <v>0.98203634561298503</v>
      </c>
    </row>
    <row r="10440" spans="5:11" x14ac:dyDescent="0.2">
      <c r="E10440" t="str">
        <f t="shared" si="163"/>
        <v>Services</v>
      </c>
      <c r="F10440" t="s">
        <v>93</v>
      </c>
      <c r="G10440" t="s">
        <v>39</v>
      </c>
      <c r="H10440" t="s">
        <v>5</v>
      </c>
      <c r="I10440">
        <v>2020</v>
      </c>
      <c r="J10440">
        <v>2049</v>
      </c>
      <c r="K10440">
        <v>0.97452886712451303</v>
      </c>
    </row>
    <row r="10441" spans="5:11" x14ac:dyDescent="0.2">
      <c r="E10441" t="str">
        <f t="shared" si="163"/>
        <v>Services</v>
      </c>
      <c r="F10441" t="s">
        <v>93</v>
      </c>
      <c r="G10441" t="s">
        <v>39</v>
      </c>
      <c r="H10441" t="s">
        <v>5</v>
      </c>
      <c r="I10441">
        <v>2020</v>
      </c>
      <c r="J10441">
        <v>2050</v>
      </c>
      <c r="K10441">
        <v>0.975637938376956</v>
      </c>
    </row>
    <row r="10442" spans="5:11" x14ac:dyDescent="0.2">
      <c r="E10442" t="str">
        <f t="shared" si="163"/>
        <v>Services</v>
      </c>
      <c r="F10442" t="s">
        <v>93</v>
      </c>
      <c r="G10442" t="s">
        <v>39</v>
      </c>
      <c r="H10442" t="s">
        <v>5</v>
      </c>
      <c r="I10442">
        <v>2021</v>
      </c>
      <c r="J10442">
        <v>2048</v>
      </c>
      <c r="K10442">
        <v>0.99204116895193495</v>
      </c>
    </row>
    <row r="10443" spans="5:11" x14ac:dyDescent="0.2">
      <c r="E10443" t="str">
        <f t="shared" si="163"/>
        <v>Services</v>
      </c>
      <c r="F10443" t="s">
        <v>93</v>
      </c>
      <c r="G10443" t="s">
        <v>39</v>
      </c>
      <c r="H10443" t="s">
        <v>5</v>
      </c>
      <c r="I10443">
        <v>2021</v>
      </c>
      <c r="J10443">
        <v>2049</v>
      </c>
      <c r="K10443">
        <v>0.98506551913190499</v>
      </c>
    </row>
    <row r="10444" spans="5:11" x14ac:dyDescent="0.2">
      <c r="E10444" t="str">
        <f t="shared" si="163"/>
        <v>Services</v>
      </c>
      <c r="F10444" t="s">
        <v>93</v>
      </c>
      <c r="G10444" t="s">
        <v>39</v>
      </c>
      <c r="H10444" t="s">
        <v>5</v>
      </c>
      <c r="I10444">
        <v>2021</v>
      </c>
      <c r="J10444">
        <v>2050</v>
      </c>
      <c r="K10444">
        <v>0.98612887999453602</v>
      </c>
    </row>
    <row r="10445" spans="5:11" x14ac:dyDescent="0.2">
      <c r="E10445" t="str">
        <f t="shared" si="163"/>
        <v>Services</v>
      </c>
      <c r="F10445" t="s">
        <v>93</v>
      </c>
      <c r="G10445" t="s">
        <v>39</v>
      </c>
      <c r="H10445" t="s">
        <v>5</v>
      </c>
      <c r="I10445">
        <v>2022</v>
      </c>
      <c r="J10445">
        <v>2048</v>
      </c>
      <c r="K10445">
        <v>1.01204553410683</v>
      </c>
    </row>
    <row r="10446" spans="5:11" x14ac:dyDescent="0.2">
      <c r="E10446" t="str">
        <f t="shared" si="163"/>
        <v>Services</v>
      </c>
      <c r="F10446" t="s">
        <v>93</v>
      </c>
      <c r="G10446" t="s">
        <v>39</v>
      </c>
      <c r="H10446" t="s">
        <v>5</v>
      </c>
      <c r="I10446">
        <v>2022</v>
      </c>
      <c r="J10446">
        <v>2049</v>
      </c>
      <c r="K10446">
        <v>1.00730698790224</v>
      </c>
    </row>
    <row r="10447" spans="5:11" x14ac:dyDescent="0.2">
      <c r="E10447" t="str">
        <f t="shared" si="163"/>
        <v>Services</v>
      </c>
      <c r="F10447" t="s">
        <v>93</v>
      </c>
      <c r="G10447" t="s">
        <v>39</v>
      </c>
      <c r="H10447" t="s">
        <v>5</v>
      </c>
      <c r="I10447">
        <v>2022</v>
      </c>
      <c r="J10447">
        <v>2050</v>
      </c>
      <c r="K10447">
        <v>1.00819917589806</v>
      </c>
    </row>
    <row r="10448" spans="5:11" x14ac:dyDescent="0.2">
      <c r="E10448" t="str">
        <f t="shared" si="163"/>
        <v>Services</v>
      </c>
      <c r="F10448" t="s">
        <v>93</v>
      </c>
      <c r="G10448" t="s">
        <v>39</v>
      </c>
      <c r="H10448" t="s">
        <v>5</v>
      </c>
      <c r="I10448">
        <v>2023</v>
      </c>
      <c r="J10448">
        <v>2048</v>
      </c>
      <c r="K10448">
        <v>1.04036690531799</v>
      </c>
    </row>
    <row r="10449" spans="5:11" x14ac:dyDescent="0.2">
      <c r="E10449" t="str">
        <f t="shared" si="163"/>
        <v>Services</v>
      </c>
      <c r="F10449" t="s">
        <v>93</v>
      </c>
      <c r="G10449" t="s">
        <v>39</v>
      </c>
      <c r="H10449" t="s">
        <v>5</v>
      </c>
      <c r="I10449">
        <v>2023</v>
      </c>
      <c r="J10449">
        <v>2049</v>
      </c>
      <c r="K10449">
        <v>1.03551294234304</v>
      </c>
    </row>
    <row r="10450" spans="5:11" x14ac:dyDescent="0.2">
      <c r="E10450" t="str">
        <f t="shared" si="163"/>
        <v>Services</v>
      </c>
      <c r="F10450" t="s">
        <v>93</v>
      </c>
      <c r="G10450" t="s">
        <v>39</v>
      </c>
      <c r="H10450" t="s">
        <v>5</v>
      </c>
      <c r="I10450">
        <v>2023</v>
      </c>
      <c r="J10450">
        <v>2050</v>
      </c>
      <c r="K10450">
        <v>1.03654507265864</v>
      </c>
    </row>
    <row r="10451" spans="5:11" x14ac:dyDescent="0.2">
      <c r="E10451" t="str">
        <f t="shared" si="163"/>
        <v>Services</v>
      </c>
      <c r="F10451" t="s">
        <v>93</v>
      </c>
      <c r="G10451" t="s">
        <v>39</v>
      </c>
      <c r="H10451" t="s">
        <v>5</v>
      </c>
      <c r="I10451">
        <v>2024</v>
      </c>
      <c r="J10451">
        <v>2048</v>
      </c>
      <c r="K10451">
        <v>1.0750647953686701</v>
      </c>
    </row>
    <row r="10452" spans="5:11" x14ac:dyDescent="0.2">
      <c r="E10452" t="str">
        <f t="shared" si="163"/>
        <v>Services</v>
      </c>
      <c r="F10452" t="s">
        <v>93</v>
      </c>
      <c r="G10452" t="s">
        <v>39</v>
      </c>
      <c r="H10452" t="s">
        <v>5</v>
      </c>
      <c r="I10452">
        <v>2024</v>
      </c>
      <c r="J10452">
        <v>2049</v>
      </c>
      <c r="K10452">
        <v>1.0694817355765001</v>
      </c>
    </row>
    <row r="10453" spans="5:11" x14ac:dyDescent="0.2">
      <c r="E10453" t="str">
        <f t="shared" si="163"/>
        <v>Services</v>
      </c>
      <c r="F10453" t="s">
        <v>93</v>
      </c>
      <c r="G10453" t="s">
        <v>39</v>
      </c>
      <c r="H10453" t="s">
        <v>5</v>
      </c>
      <c r="I10453">
        <v>2024</v>
      </c>
      <c r="J10453">
        <v>2050</v>
      </c>
      <c r="K10453">
        <v>1.0708717536422101</v>
      </c>
    </row>
    <row r="10454" spans="5:11" x14ac:dyDescent="0.2">
      <c r="E10454" t="str">
        <f t="shared" si="163"/>
        <v>Services</v>
      </c>
      <c r="F10454" t="s">
        <v>93</v>
      </c>
      <c r="G10454" t="s">
        <v>39</v>
      </c>
      <c r="H10454" t="s">
        <v>5</v>
      </c>
      <c r="I10454">
        <v>2025</v>
      </c>
      <c r="J10454">
        <v>2048</v>
      </c>
      <c r="K10454">
        <v>1.1216361768888801</v>
      </c>
    </row>
    <row r="10455" spans="5:11" x14ac:dyDescent="0.2">
      <c r="E10455" t="str">
        <f t="shared" si="163"/>
        <v>Services</v>
      </c>
      <c r="F10455" t="s">
        <v>93</v>
      </c>
      <c r="G10455" t="s">
        <v>39</v>
      </c>
      <c r="H10455" t="s">
        <v>5</v>
      </c>
      <c r="I10455">
        <v>2025</v>
      </c>
      <c r="J10455">
        <v>2049</v>
      </c>
      <c r="K10455">
        <v>1.1157633436198</v>
      </c>
    </row>
    <row r="10456" spans="5:11" x14ac:dyDescent="0.2">
      <c r="E10456" t="str">
        <f t="shared" si="163"/>
        <v>Services</v>
      </c>
      <c r="F10456" t="s">
        <v>93</v>
      </c>
      <c r="G10456" t="s">
        <v>39</v>
      </c>
      <c r="H10456" t="s">
        <v>5</v>
      </c>
      <c r="I10456">
        <v>2025</v>
      </c>
      <c r="J10456">
        <v>2050</v>
      </c>
      <c r="K10456">
        <v>1.1176215409830099</v>
      </c>
    </row>
    <row r="10457" spans="5:11" x14ac:dyDescent="0.2">
      <c r="E10457" t="str">
        <f t="shared" si="163"/>
        <v>Services</v>
      </c>
      <c r="F10457" t="s">
        <v>93</v>
      </c>
      <c r="G10457" t="s">
        <v>39</v>
      </c>
      <c r="H10457" t="s">
        <v>5</v>
      </c>
      <c r="I10457">
        <v>2026</v>
      </c>
      <c r="J10457">
        <v>2048</v>
      </c>
      <c r="K10457">
        <v>1.1679194983547301</v>
      </c>
    </row>
    <row r="10458" spans="5:11" x14ac:dyDescent="0.2">
      <c r="E10458" t="str">
        <f t="shared" si="163"/>
        <v>Services</v>
      </c>
      <c r="F10458" t="s">
        <v>93</v>
      </c>
      <c r="G10458" t="s">
        <v>39</v>
      </c>
      <c r="H10458" t="s">
        <v>5</v>
      </c>
      <c r="I10458">
        <v>2026</v>
      </c>
      <c r="J10458">
        <v>2049</v>
      </c>
      <c r="K10458">
        <v>1.1630347369615399</v>
      </c>
    </row>
    <row r="10459" spans="5:11" x14ac:dyDescent="0.2">
      <c r="E10459" t="str">
        <f t="shared" si="163"/>
        <v>Services</v>
      </c>
      <c r="F10459" t="s">
        <v>93</v>
      </c>
      <c r="G10459" t="s">
        <v>39</v>
      </c>
      <c r="H10459" t="s">
        <v>5</v>
      </c>
      <c r="I10459">
        <v>2026</v>
      </c>
      <c r="J10459">
        <v>2050</v>
      </c>
      <c r="K10459">
        <v>1.1652547593078699</v>
      </c>
    </row>
    <row r="10460" spans="5:11" x14ac:dyDescent="0.2">
      <c r="E10460" t="str">
        <f t="shared" si="163"/>
        <v>Services</v>
      </c>
      <c r="F10460" t="s">
        <v>93</v>
      </c>
      <c r="G10460" t="s">
        <v>39</v>
      </c>
      <c r="H10460" t="s">
        <v>5</v>
      </c>
      <c r="I10460">
        <v>2027</v>
      </c>
      <c r="J10460">
        <v>2048</v>
      </c>
      <c r="K10460">
        <v>1.2250308332772999</v>
      </c>
    </row>
    <row r="10461" spans="5:11" x14ac:dyDescent="0.2">
      <c r="E10461" t="str">
        <f t="shared" si="163"/>
        <v>Services</v>
      </c>
      <c r="F10461" t="s">
        <v>93</v>
      </c>
      <c r="G10461" t="s">
        <v>39</v>
      </c>
      <c r="H10461" t="s">
        <v>5</v>
      </c>
      <c r="I10461">
        <v>2027</v>
      </c>
      <c r="J10461">
        <v>2049</v>
      </c>
      <c r="K10461">
        <v>1.22232884067799</v>
      </c>
    </row>
    <row r="10462" spans="5:11" x14ac:dyDescent="0.2">
      <c r="E10462" t="str">
        <f t="shared" si="163"/>
        <v>Services</v>
      </c>
      <c r="F10462" t="s">
        <v>93</v>
      </c>
      <c r="G10462" t="s">
        <v>39</v>
      </c>
      <c r="H10462" t="s">
        <v>5</v>
      </c>
      <c r="I10462">
        <v>2027</v>
      </c>
      <c r="J10462">
        <v>2050</v>
      </c>
      <c r="K10462">
        <v>1.2250007145822801</v>
      </c>
    </row>
    <row r="10463" spans="5:11" x14ac:dyDescent="0.2">
      <c r="E10463" t="str">
        <f t="shared" si="163"/>
        <v>Services</v>
      </c>
      <c r="F10463" t="s">
        <v>93</v>
      </c>
      <c r="G10463" t="s">
        <v>39</v>
      </c>
      <c r="H10463" t="s">
        <v>5</v>
      </c>
      <c r="I10463">
        <v>2028</v>
      </c>
      <c r="J10463">
        <v>2048</v>
      </c>
      <c r="K10463">
        <v>1.2909788752159901</v>
      </c>
    </row>
    <row r="10464" spans="5:11" x14ac:dyDescent="0.2">
      <c r="E10464" t="str">
        <f t="shared" si="163"/>
        <v>Services</v>
      </c>
      <c r="F10464" t="s">
        <v>93</v>
      </c>
      <c r="G10464" t="s">
        <v>39</v>
      </c>
      <c r="H10464" t="s">
        <v>5</v>
      </c>
      <c r="I10464">
        <v>2028</v>
      </c>
      <c r="J10464">
        <v>2049</v>
      </c>
      <c r="K10464">
        <v>1.28752151954952</v>
      </c>
    </row>
    <row r="10465" spans="5:11" x14ac:dyDescent="0.2">
      <c r="E10465" t="str">
        <f t="shared" si="163"/>
        <v>Services</v>
      </c>
      <c r="F10465" t="s">
        <v>93</v>
      </c>
      <c r="G10465" t="s">
        <v>39</v>
      </c>
      <c r="H10465" t="s">
        <v>5</v>
      </c>
      <c r="I10465">
        <v>2028</v>
      </c>
      <c r="J10465">
        <v>2050</v>
      </c>
      <c r="K10465">
        <v>1.2907011072972301</v>
      </c>
    </row>
    <row r="10466" spans="5:11" x14ac:dyDescent="0.2">
      <c r="E10466" t="str">
        <f t="shared" si="163"/>
        <v>Services</v>
      </c>
      <c r="F10466" t="s">
        <v>93</v>
      </c>
      <c r="G10466" t="s">
        <v>39</v>
      </c>
      <c r="H10466" t="s">
        <v>5</v>
      </c>
      <c r="I10466">
        <v>2029</v>
      </c>
      <c r="J10466">
        <v>2048</v>
      </c>
      <c r="K10466">
        <v>1.37151185632742</v>
      </c>
    </row>
    <row r="10467" spans="5:11" x14ac:dyDescent="0.2">
      <c r="E10467" t="str">
        <f t="shared" si="163"/>
        <v>Services</v>
      </c>
      <c r="F10467" t="s">
        <v>93</v>
      </c>
      <c r="G10467" t="s">
        <v>39</v>
      </c>
      <c r="H10467" t="s">
        <v>5</v>
      </c>
      <c r="I10467">
        <v>2029</v>
      </c>
      <c r="J10467">
        <v>2049</v>
      </c>
      <c r="K10467">
        <v>1.36546548382161</v>
      </c>
    </row>
    <row r="10468" spans="5:11" x14ac:dyDescent="0.2">
      <c r="E10468" t="str">
        <f t="shared" si="163"/>
        <v>Services</v>
      </c>
      <c r="F10468" t="s">
        <v>93</v>
      </c>
      <c r="G10468" t="s">
        <v>39</v>
      </c>
      <c r="H10468" t="s">
        <v>5</v>
      </c>
      <c r="I10468">
        <v>2029</v>
      </c>
      <c r="J10468">
        <v>2050</v>
      </c>
      <c r="K10468">
        <v>1.37034596004395</v>
      </c>
    </row>
    <row r="10469" spans="5:11" x14ac:dyDescent="0.2">
      <c r="E10469" t="str">
        <f t="shared" si="163"/>
        <v>Services</v>
      </c>
      <c r="F10469" t="s">
        <v>93</v>
      </c>
      <c r="G10469" t="s">
        <v>39</v>
      </c>
      <c r="H10469" t="s">
        <v>5</v>
      </c>
      <c r="I10469">
        <v>2030</v>
      </c>
      <c r="J10469">
        <v>2048</v>
      </c>
      <c r="K10469">
        <v>1.4260121056980599</v>
      </c>
    </row>
    <row r="10470" spans="5:11" x14ac:dyDescent="0.2">
      <c r="E10470" t="str">
        <f t="shared" si="163"/>
        <v>Services</v>
      </c>
      <c r="F10470" t="s">
        <v>93</v>
      </c>
      <c r="G10470" t="s">
        <v>39</v>
      </c>
      <c r="H10470" t="s">
        <v>5</v>
      </c>
      <c r="I10470">
        <v>2030</v>
      </c>
      <c r="J10470">
        <v>2049</v>
      </c>
      <c r="K10470">
        <v>1.4374592041532901</v>
      </c>
    </row>
    <row r="10471" spans="5:11" x14ac:dyDescent="0.2">
      <c r="E10471" t="str">
        <f t="shared" si="163"/>
        <v>Services</v>
      </c>
      <c r="F10471" t="s">
        <v>93</v>
      </c>
      <c r="G10471" t="s">
        <v>39</v>
      </c>
      <c r="H10471" t="s">
        <v>5</v>
      </c>
      <c r="I10471">
        <v>2030</v>
      </c>
      <c r="J10471">
        <v>2050</v>
      </c>
      <c r="K10471">
        <v>1.4435670893822801</v>
      </c>
    </row>
    <row r="10472" spans="5:11" x14ac:dyDescent="0.2">
      <c r="E10472" t="str">
        <f t="shared" si="163"/>
        <v>Services</v>
      </c>
      <c r="F10472" t="s">
        <v>93</v>
      </c>
      <c r="G10472" t="s">
        <v>39</v>
      </c>
      <c r="H10472" t="s">
        <v>5</v>
      </c>
      <c r="I10472">
        <v>2031</v>
      </c>
      <c r="J10472">
        <v>2048</v>
      </c>
      <c r="K10472">
        <v>1.4654199301611299</v>
      </c>
    </row>
    <row r="10473" spans="5:11" x14ac:dyDescent="0.2">
      <c r="E10473" t="str">
        <f t="shared" si="163"/>
        <v>Services</v>
      </c>
      <c r="F10473" t="s">
        <v>93</v>
      </c>
      <c r="G10473" t="s">
        <v>39</v>
      </c>
      <c r="H10473" t="s">
        <v>5</v>
      </c>
      <c r="I10473">
        <v>2031</v>
      </c>
      <c r="J10473">
        <v>2049</v>
      </c>
      <c r="K10473">
        <v>1.4984055893361401</v>
      </c>
    </row>
    <row r="10474" spans="5:11" x14ac:dyDescent="0.2">
      <c r="E10474" t="str">
        <f t="shared" si="163"/>
        <v>Services</v>
      </c>
      <c r="F10474" t="s">
        <v>93</v>
      </c>
      <c r="G10474" t="s">
        <v>39</v>
      </c>
      <c r="H10474" t="s">
        <v>5</v>
      </c>
      <c r="I10474">
        <v>2031</v>
      </c>
      <c r="J10474">
        <v>2050</v>
      </c>
      <c r="K10474">
        <v>1.5060239809134199</v>
      </c>
    </row>
    <row r="10475" spans="5:11" x14ac:dyDescent="0.2">
      <c r="E10475" t="str">
        <f t="shared" si="163"/>
        <v>Services</v>
      </c>
      <c r="F10475" t="s">
        <v>93</v>
      </c>
      <c r="G10475" t="s">
        <v>39</v>
      </c>
      <c r="H10475" t="s">
        <v>5</v>
      </c>
      <c r="I10475">
        <v>2032</v>
      </c>
      <c r="J10475">
        <v>2048</v>
      </c>
      <c r="K10475">
        <v>1.54192735492903</v>
      </c>
    </row>
    <row r="10476" spans="5:11" x14ac:dyDescent="0.2">
      <c r="E10476" t="str">
        <f t="shared" si="163"/>
        <v>Services</v>
      </c>
      <c r="F10476" t="s">
        <v>93</v>
      </c>
      <c r="G10476" t="s">
        <v>39</v>
      </c>
      <c r="H10476" t="s">
        <v>5</v>
      </c>
      <c r="I10476">
        <v>2032</v>
      </c>
      <c r="J10476">
        <v>2049</v>
      </c>
      <c r="K10476">
        <v>1.58245386625893</v>
      </c>
    </row>
    <row r="10477" spans="5:11" x14ac:dyDescent="0.2">
      <c r="E10477" t="str">
        <f t="shared" si="163"/>
        <v>Services</v>
      </c>
      <c r="F10477" t="s">
        <v>93</v>
      </c>
      <c r="G10477" t="s">
        <v>39</v>
      </c>
      <c r="H10477" t="s">
        <v>5</v>
      </c>
      <c r="I10477">
        <v>2032</v>
      </c>
      <c r="J10477">
        <v>2050</v>
      </c>
      <c r="K10477">
        <v>1.59318581799949</v>
      </c>
    </row>
    <row r="10478" spans="5:11" x14ac:dyDescent="0.2">
      <c r="E10478" t="str">
        <f t="shared" si="163"/>
        <v>Services</v>
      </c>
      <c r="F10478" t="s">
        <v>93</v>
      </c>
      <c r="G10478" t="s">
        <v>39</v>
      </c>
      <c r="H10478" t="s">
        <v>5</v>
      </c>
      <c r="I10478">
        <v>2033</v>
      </c>
      <c r="J10478">
        <v>2048</v>
      </c>
      <c r="K10478">
        <v>1.62256808877944</v>
      </c>
    </row>
    <row r="10479" spans="5:11" x14ac:dyDescent="0.2">
      <c r="E10479" t="str">
        <f t="shared" si="163"/>
        <v>Services</v>
      </c>
      <c r="F10479" t="s">
        <v>93</v>
      </c>
      <c r="G10479" t="s">
        <v>39</v>
      </c>
      <c r="H10479" t="s">
        <v>5</v>
      </c>
      <c r="I10479">
        <v>2033</v>
      </c>
      <c r="J10479">
        <v>2049</v>
      </c>
      <c r="K10479">
        <v>1.67161491552772</v>
      </c>
    </row>
    <row r="10480" spans="5:11" x14ac:dyDescent="0.2">
      <c r="E10480" t="str">
        <f t="shared" si="163"/>
        <v>Services</v>
      </c>
      <c r="F10480" t="s">
        <v>93</v>
      </c>
      <c r="G10480" t="s">
        <v>39</v>
      </c>
      <c r="H10480" t="s">
        <v>5</v>
      </c>
      <c r="I10480">
        <v>2033</v>
      </c>
      <c r="J10480">
        <v>2050</v>
      </c>
      <c r="K10480">
        <v>1.68637113544827</v>
      </c>
    </row>
    <row r="10481" spans="5:11" x14ac:dyDescent="0.2">
      <c r="E10481" t="str">
        <f t="shared" si="163"/>
        <v>Services</v>
      </c>
      <c r="F10481" t="s">
        <v>93</v>
      </c>
      <c r="G10481" t="s">
        <v>39</v>
      </c>
      <c r="H10481" t="s">
        <v>5</v>
      </c>
      <c r="I10481">
        <v>2034</v>
      </c>
      <c r="J10481">
        <v>2048</v>
      </c>
      <c r="K10481">
        <v>1.7189815404173201</v>
      </c>
    </row>
    <row r="10482" spans="5:11" x14ac:dyDescent="0.2">
      <c r="E10482" t="str">
        <f t="shared" si="163"/>
        <v>Services</v>
      </c>
      <c r="F10482" t="s">
        <v>93</v>
      </c>
      <c r="G10482" t="s">
        <v>39</v>
      </c>
      <c r="H10482" t="s">
        <v>5</v>
      </c>
      <c r="I10482">
        <v>2034</v>
      </c>
      <c r="J10482">
        <v>2049</v>
      </c>
      <c r="K10482">
        <v>1.7728611124499101</v>
      </c>
    </row>
    <row r="10483" spans="5:11" x14ac:dyDescent="0.2">
      <c r="E10483" t="str">
        <f t="shared" si="163"/>
        <v>Services</v>
      </c>
      <c r="F10483" t="s">
        <v>93</v>
      </c>
      <c r="G10483" t="s">
        <v>39</v>
      </c>
      <c r="H10483" t="s">
        <v>5</v>
      </c>
      <c r="I10483">
        <v>2034</v>
      </c>
      <c r="J10483">
        <v>2050</v>
      </c>
      <c r="K10483">
        <v>1.79151288069337</v>
      </c>
    </row>
    <row r="10484" spans="5:11" x14ac:dyDescent="0.2">
      <c r="E10484" t="str">
        <f t="shared" si="163"/>
        <v>Services</v>
      </c>
      <c r="F10484" t="s">
        <v>93</v>
      </c>
      <c r="G10484" t="s">
        <v>39</v>
      </c>
      <c r="H10484" t="s">
        <v>5</v>
      </c>
      <c r="I10484">
        <v>2035</v>
      </c>
      <c r="J10484">
        <v>2048</v>
      </c>
      <c r="K10484">
        <v>1.8160542294242099</v>
      </c>
    </row>
    <row r="10485" spans="5:11" x14ac:dyDescent="0.2">
      <c r="E10485" t="str">
        <f t="shared" si="163"/>
        <v>Services</v>
      </c>
      <c r="F10485" t="s">
        <v>93</v>
      </c>
      <c r="G10485" t="s">
        <v>39</v>
      </c>
      <c r="H10485" t="s">
        <v>5</v>
      </c>
      <c r="I10485">
        <v>2035</v>
      </c>
      <c r="J10485">
        <v>2049</v>
      </c>
      <c r="K10485">
        <v>1.87375195132061</v>
      </c>
    </row>
    <row r="10486" spans="5:11" x14ac:dyDescent="0.2">
      <c r="E10486" t="str">
        <f t="shared" si="163"/>
        <v>Services</v>
      </c>
      <c r="F10486" t="s">
        <v>93</v>
      </c>
      <c r="G10486" t="s">
        <v>39</v>
      </c>
      <c r="H10486" t="s">
        <v>5</v>
      </c>
      <c r="I10486">
        <v>2035</v>
      </c>
      <c r="J10486">
        <v>2050</v>
      </c>
      <c r="K10486">
        <v>1.8949346353216101</v>
      </c>
    </row>
    <row r="10487" spans="5:11" x14ac:dyDescent="0.2">
      <c r="E10487" t="str">
        <f t="shared" si="163"/>
        <v>Services</v>
      </c>
      <c r="F10487" t="s">
        <v>93</v>
      </c>
      <c r="G10487" t="s">
        <v>39</v>
      </c>
      <c r="H10487" t="s">
        <v>5</v>
      </c>
      <c r="I10487">
        <v>2036</v>
      </c>
      <c r="J10487">
        <v>2048</v>
      </c>
      <c r="K10487">
        <v>1.92714584506095</v>
      </c>
    </row>
    <row r="10488" spans="5:11" x14ac:dyDescent="0.2">
      <c r="E10488" t="str">
        <f t="shared" si="163"/>
        <v>Services</v>
      </c>
      <c r="F10488" t="s">
        <v>93</v>
      </c>
      <c r="G10488" t="s">
        <v>39</v>
      </c>
      <c r="H10488" t="s">
        <v>5</v>
      </c>
      <c r="I10488">
        <v>2036</v>
      </c>
      <c r="J10488">
        <v>2049</v>
      </c>
      <c r="K10488">
        <v>1.9865236187942801</v>
      </c>
    </row>
    <row r="10489" spans="5:11" x14ac:dyDescent="0.2">
      <c r="E10489" t="str">
        <f t="shared" si="163"/>
        <v>Services</v>
      </c>
      <c r="F10489" t="s">
        <v>93</v>
      </c>
      <c r="G10489" t="s">
        <v>39</v>
      </c>
      <c r="H10489" t="s">
        <v>5</v>
      </c>
      <c r="I10489">
        <v>2036</v>
      </c>
      <c r="J10489">
        <v>2050</v>
      </c>
      <c r="K10489">
        <v>2.0115778749782098</v>
      </c>
    </row>
    <row r="10490" spans="5:11" x14ac:dyDescent="0.2">
      <c r="E10490" t="str">
        <f t="shared" si="163"/>
        <v>Services</v>
      </c>
      <c r="F10490" t="s">
        <v>93</v>
      </c>
      <c r="G10490" t="s">
        <v>39</v>
      </c>
      <c r="H10490" t="s">
        <v>5</v>
      </c>
      <c r="I10490">
        <v>2037</v>
      </c>
      <c r="J10490">
        <v>2048</v>
      </c>
      <c r="K10490">
        <v>2.0401510252692199</v>
      </c>
    </row>
    <row r="10491" spans="5:11" x14ac:dyDescent="0.2">
      <c r="E10491" t="str">
        <f t="shared" si="163"/>
        <v>Services</v>
      </c>
      <c r="F10491" t="s">
        <v>93</v>
      </c>
      <c r="G10491" t="s">
        <v>39</v>
      </c>
      <c r="H10491" t="s">
        <v>5</v>
      </c>
      <c r="I10491">
        <v>2037</v>
      </c>
      <c r="J10491">
        <v>2049</v>
      </c>
      <c r="K10491">
        <v>2.1066693639379599</v>
      </c>
    </row>
    <row r="10492" spans="5:11" x14ac:dyDescent="0.2">
      <c r="E10492" t="str">
        <f t="shared" si="163"/>
        <v>Services</v>
      </c>
      <c r="F10492" t="s">
        <v>93</v>
      </c>
      <c r="G10492" t="s">
        <v>39</v>
      </c>
      <c r="H10492" t="s">
        <v>5</v>
      </c>
      <c r="I10492">
        <v>2037</v>
      </c>
      <c r="J10492">
        <v>2050</v>
      </c>
      <c r="K10492">
        <v>2.1362442360234302</v>
      </c>
    </row>
    <row r="10493" spans="5:11" x14ac:dyDescent="0.2">
      <c r="E10493" t="str">
        <f t="shared" si="163"/>
        <v>Services</v>
      </c>
      <c r="F10493" t="s">
        <v>93</v>
      </c>
      <c r="G10493" t="s">
        <v>39</v>
      </c>
      <c r="H10493" t="s">
        <v>5</v>
      </c>
      <c r="I10493">
        <v>2038</v>
      </c>
      <c r="J10493">
        <v>2048</v>
      </c>
      <c r="K10493">
        <v>2.1573962796041402</v>
      </c>
    </row>
    <row r="10494" spans="5:11" x14ac:dyDescent="0.2">
      <c r="E10494" t="str">
        <f t="shared" si="163"/>
        <v>Services</v>
      </c>
      <c r="F10494" t="s">
        <v>93</v>
      </c>
      <c r="G10494" t="s">
        <v>39</v>
      </c>
      <c r="H10494" t="s">
        <v>5</v>
      </c>
      <c r="I10494">
        <v>2038</v>
      </c>
      <c r="J10494">
        <v>2049</v>
      </c>
      <c r="K10494">
        <v>2.2356535502371302</v>
      </c>
    </row>
    <row r="10495" spans="5:11" x14ac:dyDescent="0.2">
      <c r="E10495" t="str">
        <f t="shared" si="163"/>
        <v>Services</v>
      </c>
      <c r="F10495" t="s">
        <v>93</v>
      </c>
      <c r="G10495" t="s">
        <v>39</v>
      </c>
      <c r="H10495" t="s">
        <v>5</v>
      </c>
      <c r="I10495">
        <v>2038</v>
      </c>
      <c r="J10495">
        <v>2050</v>
      </c>
      <c r="K10495">
        <v>2.2694764214969299</v>
      </c>
    </row>
    <row r="10496" spans="5:11" x14ac:dyDescent="0.2">
      <c r="E10496" t="str">
        <f t="shared" si="163"/>
        <v>Services</v>
      </c>
      <c r="F10496" t="s">
        <v>93</v>
      </c>
      <c r="G10496" t="s">
        <v>39</v>
      </c>
      <c r="H10496" t="s">
        <v>5</v>
      </c>
      <c r="I10496">
        <v>2039</v>
      </c>
      <c r="J10496">
        <v>2048</v>
      </c>
      <c r="K10496">
        <v>2.26799545427418</v>
      </c>
    </row>
    <row r="10497" spans="5:11" x14ac:dyDescent="0.2">
      <c r="E10497" t="str">
        <f t="shared" si="163"/>
        <v>Services</v>
      </c>
      <c r="F10497" t="s">
        <v>93</v>
      </c>
      <c r="G10497" t="s">
        <v>39</v>
      </c>
      <c r="H10497" t="s">
        <v>5</v>
      </c>
      <c r="I10497">
        <v>2039</v>
      </c>
      <c r="J10497">
        <v>2049</v>
      </c>
      <c r="K10497">
        <v>2.3647735755942101</v>
      </c>
    </row>
    <row r="10498" spans="5:11" x14ac:dyDescent="0.2">
      <c r="E10498" t="str">
        <f t="shared" si="163"/>
        <v>Services</v>
      </c>
      <c r="F10498" t="s">
        <v>93</v>
      </c>
      <c r="G10498" t="s">
        <v>39</v>
      </c>
      <c r="H10498" t="s">
        <v>5</v>
      </c>
      <c r="I10498">
        <v>2039</v>
      </c>
      <c r="J10498">
        <v>2050</v>
      </c>
      <c r="K10498">
        <v>2.4031808423539101</v>
      </c>
    </row>
    <row r="10499" spans="5:11" x14ac:dyDescent="0.2">
      <c r="E10499" t="str">
        <f t="shared" ref="E10499:E10562" si="164">VLOOKUP(F10499,$A$2:$B$53,2,)</f>
        <v>Services</v>
      </c>
      <c r="F10499" t="s">
        <v>93</v>
      </c>
      <c r="G10499" t="s">
        <v>39</v>
      </c>
      <c r="H10499" t="s">
        <v>5</v>
      </c>
      <c r="I10499">
        <v>2040</v>
      </c>
      <c r="J10499">
        <v>2048</v>
      </c>
      <c r="K10499">
        <v>2.3940513056811898</v>
      </c>
    </row>
    <row r="10500" spans="5:11" x14ac:dyDescent="0.2">
      <c r="E10500" t="str">
        <f t="shared" si="164"/>
        <v>Services</v>
      </c>
      <c r="F10500" t="s">
        <v>93</v>
      </c>
      <c r="G10500" t="s">
        <v>39</v>
      </c>
      <c r="H10500" t="s">
        <v>5</v>
      </c>
      <c r="I10500">
        <v>2040</v>
      </c>
      <c r="J10500">
        <v>2049</v>
      </c>
      <c r="K10500">
        <v>2.5075138225447802</v>
      </c>
    </row>
    <row r="10501" spans="5:11" x14ac:dyDescent="0.2">
      <c r="E10501" t="str">
        <f t="shared" si="164"/>
        <v>Services</v>
      </c>
      <c r="F10501" t="s">
        <v>93</v>
      </c>
      <c r="G10501" t="s">
        <v>39</v>
      </c>
      <c r="H10501" t="s">
        <v>5</v>
      </c>
      <c r="I10501">
        <v>2040</v>
      </c>
      <c r="J10501">
        <v>2050</v>
      </c>
      <c r="K10501">
        <v>2.5502081056545198</v>
      </c>
    </row>
    <row r="10502" spans="5:11" x14ac:dyDescent="0.2">
      <c r="E10502" t="str">
        <f t="shared" si="164"/>
        <v>Services</v>
      </c>
      <c r="F10502" t="s">
        <v>93</v>
      </c>
      <c r="G10502" t="s">
        <v>39</v>
      </c>
      <c r="H10502" t="s">
        <v>5</v>
      </c>
      <c r="I10502">
        <v>2041</v>
      </c>
      <c r="J10502">
        <v>2048</v>
      </c>
      <c r="K10502">
        <v>2.5319253993924402</v>
      </c>
    </row>
    <row r="10503" spans="5:11" x14ac:dyDescent="0.2">
      <c r="E10503" t="str">
        <f t="shared" si="164"/>
        <v>Services</v>
      </c>
      <c r="F10503" t="s">
        <v>93</v>
      </c>
      <c r="G10503" t="s">
        <v>39</v>
      </c>
      <c r="H10503" t="s">
        <v>5</v>
      </c>
      <c r="I10503">
        <v>2041</v>
      </c>
      <c r="J10503">
        <v>2049</v>
      </c>
      <c r="K10503">
        <v>2.6552124717895098</v>
      </c>
    </row>
    <row r="10504" spans="5:11" x14ac:dyDescent="0.2">
      <c r="E10504" t="str">
        <f t="shared" si="164"/>
        <v>Services</v>
      </c>
      <c r="F10504" t="s">
        <v>93</v>
      </c>
      <c r="G10504" t="s">
        <v>39</v>
      </c>
      <c r="H10504" t="s">
        <v>5</v>
      </c>
      <c r="I10504">
        <v>2041</v>
      </c>
      <c r="J10504">
        <v>2050</v>
      </c>
      <c r="K10504">
        <v>2.7019583886805001</v>
      </c>
    </row>
    <row r="10505" spans="5:11" x14ac:dyDescent="0.2">
      <c r="E10505" t="str">
        <f t="shared" si="164"/>
        <v>Services</v>
      </c>
      <c r="F10505" t="s">
        <v>93</v>
      </c>
      <c r="G10505" t="s">
        <v>39</v>
      </c>
      <c r="H10505" t="s">
        <v>5</v>
      </c>
      <c r="I10505">
        <v>2042</v>
      </c>
      <c r="J10505">
        <v>2048</v>
      </c>
      <c r="K10505">
        <v>2.6939669596040399</v>
      </c>
    </row>
    <row r="10506" spans="5:11" x14ac:dyDescent="0.2">
      <c r="E10506" t="str">
        <f t="shared" si="164"/>
        <v>Services</v>
      </c>
      <c r="F10506" t="s">
        <v>93</v>
      </c>
      <c r="G10506" t="s">
        <v>39</v>
      </c>
      <c r="H10506" t="s">
        <v>5</v>
      </c>
      <c r="I10506">
        <v>2042</v>
      </c>
      <c r="J10506">
        <v>2049</v>
      </c>
      <c r="K10506">
        <v>2.8200801580763999</v>
      </c>
    </row>
    <row r="10507" spans="5:11" x14ac:dyDescent="0.2">
      <c r="E10507" t="str">
        <f t="shared" si="164"/>
        <v>Services</v>
      </c>
      <c r="F10507" t="s">
        <v>93</v>
      </c>
      <c r="G10507" t="s">
        <v>39</v>
      </c>
      <c r="H10507" t="s">
        <v>5</v>
      </c>
      <c r="I10507">
        <v>2042</v>
      </c>
      <c r="J10507">
        <v>2050</v>
      </c>
      <c r="K10507">
        <v>2.8687581407097702</v>
      </c>
    </row>
    <row r="10508" spans="5:11" x14ac:dyDescent="0.2">
      <c r="E10508" t="str">
        <f t="shared" si="164"/>
        <v>Services</v>
      </c>
      <c r="F10508" t="s">
        <v>93</v>
      </c>
      <c r="G10508" t="s">
        <v>39</v>
      </c>
      <c r="H10508" t="s">
        <v>5</v>
      </c>
      <c r="I10508">
        <v>2043</v>
      </c>
      <c r="J10508">
        <v>2048</v>
      </c>
      <c r="K10508">
        <v>2.8589350191388201</v>
      </c>
    </row>
    <row r="10509" spans="5:11" x14ac:dyDescent="0.2">
      <c r="E10509" t="str">
        <f t="shared" si="164"/>
        <v>Services</v>
      </c>
      <c r="F10509" t="s">
        <v>93</v>
      </c>
      <c r="G10509" t="s">
        <v>39</v>
      </c>
      <c r="H10509" t="s">
        <v>5</v>
      </c>
      <c r="I10509">
        <v>2043</v>
      </c>
      <c r="J10509">
        <v>2049</v>
      </c>
      <c r="K10509">
        <v>2.97915242371803</v>
      </c>
    </row>
    <row r="10510" spans="5:11" x14ac:dyDescent="0.2">
      <c r="E10510" t="str">
        <f t="shared" si="164"/>
        <v>Services</v>
      </c>
      <c r="F10510" t="s">
        <v>93</v>
      </c>
      <c r="G10510" t="s">
        <v>39</v>
      </c>
      <c r="H10510" t="s">
        <v>5</v>
      </c>
      <c r="I10510">
        <v>2043</v>
      </c>
      <c r="J10510">
        <v>2050</v>
      </c>
      <c r="K10510">
        <v>3.0301632702776899</v>
      </c>
    </row>
    <row r="10511" spans="5:11" x14ac:dyDescent="0.2">
      <c r="E10511" t="str">
        <f t="shared" si="164"/>
        <v>Services</v>
      </c>
      <c r="F10511" t="s">
        <v>93</v>
      </c>
      <c r="G10511" t="s">
        <v>39</v>
      </c>
      <c r="H10511" t="s">
        <v>5</v>
      </c>
      <c r="I10511">
        <v>2044</v>
      </c>
      <c r="J10511">
        <v>2048</v>
      </c>
      <c r="K10511">
        <v>3.03877520756651</v>
      </c>
    </row>
    <row r="10512" spans="5:11" x14ac:dyDescent="0.2">
      <c r="E10512" t="str">
        <f t="shared" si="164"/>
        <v>Services</v>
      </c>
      <c r="F10512" t="s">
        <v>93</v>
      </c>
      <c r="G10512" t="s">
        <v>39</v>
      </c>
      <c r="H10512" t="s">
        <v>5</v>
      </c>
      <c r="I10512">
        <v>2044</v>
      </c>
      <c r="J10512">
        <v>2049</v>
      </c>
      <c r="K10512">
        <v>3.1456777832790102</v>
      </c>
    </row>
    <row r="10513" spans="5:11" x14ac:dyDescent="0.2">
      <c r="E10513" t="str">
        <f t="shared" si="164"/>
        <v>Services</v>
      </c>
      <c r="F10513" t="s">
        <v>93</v>
      </c>
      <c r="G10513" t="s">
        <v>39</v>
      </c>
      <c r="H10513" t="s">
        <v>5</v>
      </c>
      <c r="I10513">
        <v>2044</v>
      </c>
      <c r="J10513">
        <v>2050</v>
      </c>
      <c r="K10513">
        <v>3.2003224429385</v>
      </c>
    </row>
    <row r="10514" spans="5:11" x14ac:dyDescent="0.2">
      <c r="E10514" t="str">
        <f t="shared" si="164"/>
        <v>Services</v>
      </c>
      <c r="F10514" t="s">
        <v>93</v>
      </c>
      <c r="G10514" t="s">
        <v>39</v>
      </c>
      <c r="H10514" t="s">
        <v>5</v>
      </c>
      <c r="I10514">
        <v>2045</v>
      </c>
      <c r="J10514">
        <v>2048</v>
      </c>
      <c r="K10514">
        <v>3.2232050554796001</v>
      </c>
    </row>
    <row r="10515" spans="5:11" x14ac:dyDescent="0.2">
      <c r="E10515" t="str">
        <f t="shared" si="164"/>
        <v>Services</v>
      </c>
      <c r="F10515" t="s">
        <v>93</v>
      </c>
      <c r="G10515" t="s">
        <v>39</v>
      </c>
      <c r="H10515" t="s">
        <v>5</v>
      </c>
      <c r="I10515">
        <v>2045</v>
      </c>
      <c r="J10515">
        <v>2049</v>
      </c>
      <c r="K10515">
        <v>3.3227849211953902</v>
      </c>
    </row>
    <row r="10516" spans="5:11" x14ac:dyDescent="0.2">
      <c r="E10516" t="str">
        <f t="shared" si="164"/>
        <v>Services</v>
      </c>
      <c r="F10516" t="s">
        <v>93</v>
      </c>
      <c r="G10516" t="s">
        <v>39</v>
      </c>
      <c r="H10516" t="s">
        <v>5</v>
      </c>
      <c r="I10516">
        <v>2045</v>
      </c>
      <c r="J10516">
        <v>2050</v>
      </c>
      <c r="K10516">
        <v>3.3811133577464498</v>
      </c>
    </row>
    <row r="10517" spans="5:11" x14ac:dyDescent="0.2">
      <c r="E10517" t="str">
        <f t="shared" si="164"/>
        <v>Services</v>
      </c>
      <c r="F10517" t="s">
        <v>93</v>
      </c>
      <c r="G10517" t="s">
        <v>39</v>
      </c>
      <c r="H10517" t="s">
        <v>5</v>
      </c>
      <c r="I10517">
        <v>2046</v>
      </c>
      <c r="J10517">
        <v>2048</v>
      </c>
      <c r="K10517">
        <v>3.4118451739044899</v>
      </c>
    </row>
    <row r="10518" spans="5:11" x14ac:dyDescent="0.2">
      <c r="E10518" t="str">
        <f t="shared" si="164"/>
        <v>Services</v>
      </c>
      <c r="F10518" t="s">
        <v>93</v>
      </c>
      <c r="G10518" t="s">
        <v>39</v>
      </c>
      <c r="H10518" t="s">
        <v>5</v>
      </c>
      <c r="I10518">
        <v>2046</v>
      </c>
      <c r="J10518">
        <v>2049</v>
      </c>
      <c r="K10518">
        <v>3.5084050996779998</v>
      </c>
    </row>
    <row r="10519" spans="5:11" x14ac:dyDescent="0.2">
      <c r="E10519" t="str">
        <f t="shared" si="164"/>
        <v>Services</v>
      </c>
      <c r="F10519" t="s">
        <v>93</v>
      </c>
      <c r="G10519" t="s">
        <v>39</v>
      </c>
      <c r="H10519" t="s">
        <v>5</v>
      </c>
      <c r="I10519">
        <v>2046</v>
      </c>
      <c r="J10519">
        <v>2050</v>
      </c>
      <c r="K10519">
        <v>3.5704469433372301</v>
      </c>
    </row>
    <row r="10520" spans="5:11" x14ac:dyDescent="0.2">
      <c r="E10520" t="str">
        <f t="shared" si="164"/>
        <v>Services</v>
      </c>
      <c r="F10520" t="s">
        <v>93</v>
      </c>
      <c r="G10520" t="s">
        <v>39</v>
      </c>
      <c r="H10520" t="s">
        <v>5</v>
      </c>
      <c r="I10520">
        <v>2047</v>
      </c>
      <c r="J10520">
        <v>2048</v>
      </c>
      <c r="K10520">
        <v>3.6090234009038902</v>
      </c>
    </row>
    <row r="10521" spans="5:11" x14ac:dyDescent="0.2">
      <c r="E10521" t="str">
        <f t="shared" si="164"/>
        <v>Services</v>
      </c>
      <c r="F10521" t="s">
        <v>93</v>
      </c>
      <c r="G10521" t="s">
        <v>39</v>
      </c>
      <c r="H10521" t="s">
        <v>5</v>
      </c>
      <c r="I10521">
        <v>2047</v>
      </c>
      <c r="J10521">
        <v>2049</v>
      </c>
      <c r="K10521">
        <v>3.7039935577504099</v>
      </c>
    </row>
    <row r="10522" spans="5:11" x14ac:dyDescent="0.2">
      <c r="E10522" t="str">
        <f t="shared" si="164"/>
        <v>Services</v>
      </c>
      <c r="F10522" t="s">
        <v>93</v>
      </c>
      <c r="G10522" t="s">
        <v>39</v>
      </c>
      <c r="H10522" t="s">
        <v>5</v>
      </c>
      <c r="I10522">
        <v>2047</v>
      </c>
      <c r="J10522">
        <v>2050</v>
      </c>
      <c r="K10522">
        <v>3.7724913522404102</v>
      </c>
    </row>
    <row r="10523" spans="5:11" x14ac:dyDescent="0.2">
      <c r="E10523" t="str">
        <f t="shared" si="164"/>
        <v>Services</v>
      </c>
      <c r="F10523" t="s">
        <v>93</v>
      </c>
      <c r="G10523" t="s">
        <v>39</v>
      </c>
      <c r="H10523" t="s">
        <v>5</v>
      </c>
      <c r="I10523">
        <v>2048</v>
      </c>
      <c r="J10523">
        <v>2048</v>
      </c>
      <c r="K10523">
        <v>3.81178781476738</v>
      </c>
    </row>
    <row r="10524" spans="5:11" x14ac:dyDescent="0.2">
      <c r="E10524" t="str">
        <f t="shared" si="164"/>
        <v>Services</v>
      </c>
      <c r="F10524" t="s">
        <v>93</v>
      </c>
      <c r="G10524" t="s">
        <v>39</v>
      </c>
      <c r="H10524" t="s">
        <v>5</v>
      </c>
      <c r="I10524">
        <v>2048</v>
      </c>
      <c r="J10524">
        <v>2049</v>
      </c>
      <c r="K10524">
        <v>3.9053689696739702</v>
      </c>
    </row>
    <row r="10525" spans="5:11" x14ac:dyDescent="0.2">
      <c r="E10525" t="str">
        <f t="shared" si="164"/>
        <v>Services</v>
      </c>
      <c r="F10525" t="s">
        <v>93</v>
      </c>
      <c r="G10525" t="s">
        <v>39</v>
      </c>
      <c r="H10525" t="s">
        <v>5</v>
      </c>
      <c r="I10525">
        <v>2048</v>
      </c>
      <c r="J10525">
        <v>2050</v>
      </c>
      <c r="K10525">
        <v>3.9790126387043001</v>
      </c>
    </row>
    <row r="10526" spans="5:11" x14ac:dyDescent="0.2">
      <c r="E10526" t="str">
        <f t="shared" si="164"/>
        <v>Services</v>
      </c>
      <c r="F10526" t="s">
        <v>93</v>
      </c>
      <c r="G10526" t="s">
        <v>39</v>
      </c>
      <c r="H10526" t="s">
        <v>5</v>
      </c>
      <c r="I10526">
        <v>2049</v>
      </c>
      <c r="J10526">
        <v>2048</v>
      </c>
      <c r="K10526">
        <v>4.0255819256732703</v>
      </c>
    </row>
    <row r="10527" spans="5:11" x14ac:dyDescent="0.2">
      <c r="E10527" t="str">
        <f t="shared" si="164"/>
        <v>Services</v>
      </c>
      <c r="F10527" t="s">
        <v>93</v>
      </c>
      <c r="G10527" t="s">
        <v>39</v>
      </c>
      <c r="H10527" t="s">
        <v>5</v>
      </c>
      <c r="I10527">
        <v>2049</v>
      </c>
      <c r="J10527">
        <v>2049</v>
      </c>
      <c r="K10527">
        <v>4.1177831668936697</v>
      </c>
    </row>
    <row r="10528" spans="5:11" x14ac:dyDescent="0.2">
      <c r="E10528" t="str">
        <f t="shared" si="164"/>
        <v>Services</v>
      </c>
      <c r="F10528" t="s">
        <v>93</v>
      </c>
      <c r="G10528" t="s">
        <v>39</v>
      </c>
      <c r="H10528" t="s">
        <v>5</v>
      </c>
      <c r="I10528">
        <v>2049</v>
      </c>
      <c r="J10528">
        <v>2050</v>
      </c>
      <c r="K10528">
        <v>4.1972383100739696</v>
      </c>
    </row>
    <row r="10529" spans="5:11" x14ac:dyDescent="0.2">
      <c r="E10529" t="str">
        <f t="shared" si="164"/>
        <v>Services</v>
      </c>
      <c r="F10529" t="s">
        <v>93</v>
      </c>
      <c r="G10529" t="s">
        <v>39</v>
      </c>
      <c r="H10529" t="s">
        <v>5</v>
      </c>
      <c r="I10529">
        <v>2050</v>
      </c>
      <c r="J10529">
        <v>2048</v>
      </c>
      <c r="K10529">
        <v>4.25508109484581</v>
      </c>
    </row>
    <row r="10530" spans="5:11" x14ac:dyDescent="0.2">
      <c r="E10530" t="str">
        <f t="shared" si="164"/>
        <v>Services</v>
      </c>
      <c r="F10530" t="s">
        <v>93</v>
      </c>
      <c r="G10530" t="s">
        <v>39</v>
      </c>
      <c r="H10530" t="s">
        <v>5</v>
      </c>
      <c r="I10530">
        <v>2050</v>
      </c>
      <c r="J10530">
        <v>2049</v>
      </c>
      <c r="K10530">
        <v>4.3380253851090496</v>
      </c>
    </row>
    <row r="10531" spans="5:11" x14ac:dyDescent="0.2">
      <c r="E10531" t="str">
        <f t="shared" si="164"/>
        <v>Services</v>
      </c>
      <c r="F10531" t="s">
        <v>93</v>
      </c>
      <c r="G10531" t="s">
        <v>39</v>
      </c>
      <c r="H10531" t="s">
        <v>5</v>
      </c>
      <c r="I10531">
        <v>2050</v>
      </c>
      <c r="J10531">
        <v>2050</v>
      </c>
      <c r="K10531">
        <v>4.4244979399915403</v>
      </c>
    </row>
    <row r="10532" spans="5:11" x14ac:dyDescent="0.2">
      <c r="E10532" t="str">
        <f t="shared" si="164"/>
        <v>Services</v>
      </c>
      <c r="F10532" t="s">
        <v>94</v>
      </c>
      <c r="G10532" t="s">
        <v>39</v>
      </c>
      <c r="H10532" t="s">
        <v>4</v>
      </c>
      <c r="I10532">
        <v>2012</v>
      </c>
      <c r="J10532">
        <v>2048</v>
      </c>
      <c r="K10532">
        <v>11.2635647241976</v>
      </c>
    </row>
    <row r="10533" spans="5:11" x14ac:dyDescent="0.2">
      <c r="E10533" t="str">
        <f t="shared" si="164"/>
        <v>Services</v>
      </c>
      <c r="F10533" t="s">
        <v>94</v>
      </c>
      <c r="G10533" t="s">
        <v>39</v>
      </c>
      <c r="H10533" t="s">
        <v>4</v>
      </c>
      <c r="I10533">
        <v>2012</v>
      </c>
      <c r="J10533">
        <v>2049</v>
      </c>
      <c r="K10533">
        <v>11.2635647241976</v>
      </c>
    </row>
    <row r="10534" spans="5:11" x14ac:dyDescent="0.2">
      <c r="E10534" t="str">
        <f t="shared" si="164"/>
        <v>Services</v>
      </c>
      <c r="F10534" t="s">
        <v>94</v>
      </c>
      <c r="G10534" t="s">
        <v>39</v>
      </c>
      <c r="H10534" t="s">
        <v>4</v>
      </c>
      <c r="I10534">
        <v>2012</v>
      </c>
      <c r="J10534">
        <v>2050</v>
      </c>
      <c r="K10534">
        <v>11.2635647241976</v>
      </c>
    </row>
    <row r="10535" spans="5:11" x14ac:dyDescent="0.2">
      <c r="E10535" t="str">
        <f t="shared" si="164"/>
        <v>Services</v>
      </c>
      <c r="F10535" t="s">
        <v>94</v>
      </c>
      <c r="G10535" t="s">
        <v>39</v>
      </c>
      <c r="H10535" t="s">
        <v>4</v>
      </c>
      <c r="I10535">
        <v>2013</v>
      </c>
      <c r="J10535">
        <v>2048</v>
      </c>
      <c r="K10535">
        <v>11.564104472872</v>
      </c>
    </row>
    <row r="10536" spans="5:11" x14ac:dyDescent="0.2">
      <c r="E10536" t="str">
        <f t="shared" si="164"/>
        <v>Services</v>
      </c>
      <c r="F10536" t="s">
        <v>94</v>
      </c>
      <c r="G10536" t="s">
        <v>39</v>
      </c>
      <c r="H10536" t="s">
        <v>4</v>
      </c>
      <c r="I10536">
        <v>2013</v>
      </c>
      <c r="J10536">
        <v>2049</v>
      </c>
      <c r="K10536">
        <v>11.609048369620499</v>
      </c>
    </row>
    <row r="10537" spans="5:11" x14ac:dyDescent="0.2">
      <c r="E10537" t="str">
        <f t="shared" si="164"/>
        <v>Services</v>
      </c>
      <c r="F10537" t="s">
        <v>94</v>
      </c>
      <c r="G10537" t="s">
        <v>39</v>
      </c>
      <c r="H10537" t="s">
        <v>4</v>
      </c>
      <c r="I10537">
        <v>2013</v>
      </c>
      <c r="J10537">
        <v>2050</v>
      </c>
      <c r="K10537">
        <v>11.6095043984624</v>
      </c>
    </row>
    <row r="10538" spans="5:11" x14ac:dyDescent="0.2">
      <c r="E10538" t="str">
        <f t="shared" si="164"/>
        <v>Services</v>
      </c>
      <c r="F10538" t="s">
        <v>94</v>
      </c>
      <c r="G10538" t="s">
        <v>39</v>
      </c>
      <c r="H10538" t="s">
        <v>4</v>
      </c>
      <c r="I10538">
        <v>2014</v>
      </c>
      <c r="J10538">
        <v>2048</v>
      </c>
      <c r="K10538">
        <v>11.889130044164601</v>
      </c>
    </row>
    <row r="10539" spans="5:11" x14ac:dyDescent="0.2">
      <c r="E10539" t="str">
        <f t="shared" si="164"/>
        <v>Services</v>
      </c>
      <c r="F10539" t="s">
        <v>94</v>
      </c>
      <c r="G10539" t="s">
        <v>39</v>
      </c>
      <c r="H10539" t="s">
        <v>4</v>
      </c>
      <c r="I10539">
        <v>2014</v>
      </c>
      <c r="J10539">
        <v>2049</v>
      </c>
      <c r="K10539">
        <v>12.0025413834984</v>
      </c>
    </row>
    <row r="10540" spans="5:11" x14ac:dyDescent="0.2">
      <c r="E10540" t="str">
        <f t="shared" si="164"/>
        <v>Services</v>
      </c>
      <c r="F10540" t="s">
        <v>94</v>
      </c>
      <c r="G10540" t="s">
        <v>39</v>
      </c>
      <c r="H10540" t="s">
        <v>4</v>
      </c>
      <c r="I10540">
        <v>2014</v>
      </c>
      <c r="J10540">
        <v>2050</v>
      </c>
      <c r="K10540">
        <v>12.005121354494401</v>
      </c>
    </row>
    <row r="10541" spans="5:11" x14ac:dyDescent="0.2">
      <c r="E10541" t="str">
        <f t="shared" si="164"/>
        <v>Services</v>
      </c>
      <c r="F10541" t="s">
        <v>94</v>
      </c>
      <c r="G10541" t="s">
        <v>39</v>
      </c>
      <c r="H10541" t="s">
        <v>4</v>
      </c>
      <c r="I10541">
        <v>2015</v>
      </c>
      <c r="J10541">
        <v>2048</v>
      </c>
      <c r="K10541">
        <v>12.0732017953891</v>
      </c>
    </row>
    <row r="10542" spans="5:11" x14ac:dyDescent="0.2">
      <c r="E10542" t="str">
        <f t="shared" si="164"/>
        <v>Services</v>
      </c>
      <c r="F10542" t="s">
        <v>94</v>
      </c>
      <c r="G10542" t="s">
        <v>39</v>
      </c>
      <c r="H10542" t="s">
        <v>4</v>
      </c>
      <c r="I10542">
        <v>2015</v>
      </c>
      <c r="J10542">
        <v>2049</v>
      </c>
      <c r="K10542">
        <v>12.254680221706799</v>
      </c>
    </row>
    <row r="10543" spans="5:11" x14ac:dyDescent="0.2">
      <c r="E10543" t="str">
        <f t="shared" si="164"/>
        <v>Services</v>
      </c>
      <c r="F10543" t="s">
        <v>94</v>
      </c>
      <c r="G10543" t="s">
        <v>39</v>
      </c>
      <c r="H10543" t="s">
        <v>4</v>
      </c>
      <c r="I10543">
        <v>2015</v>
      </c>
      <c r="J10543">
        <v>2050</v>
      </c>
      <c r="K10543">
        <v>12.259836089673501</v>
      </c>
    </row>
    <row r="10544" spans="5:11" x14ac:dyDescent="0.2">
      <c r="E10544" t="str">
        <f t="shared" si="164"/>
        <v>Services</v>
      </c>
      <c r="F10544" t="s">
        <v>94</v>
      </c>
      <c r="G10544" t="s">
        <v>39</v>
      </c>
      <c r="H10544" t="s">
        <v>4</v>
      </c>
      <c r="I10544">
        <v>2016</v>
      </c>
      <c r="J10544">
        <v>2048</v>
      </c>
      <c r="K10544">
        <v>12.1177689622551</v>
      </c>
    </row>
    <row r="10545" spans="5:11" x14ac:dyDescent="0.2">
      <c r="E10545" t="str">
        <f t="shared" si="164"/>
        <v>Services</v>
      </c>
      <c r="F10545" t="s">
        <v>94</v>
      </c>
      <c r="G10545" t="s">
        <v>39</v>
      </c>
      <c r="H10545" t="s">
        <v>4</v>
      </c>
      <c r="I10545">
        <v>2016</v>
      </c>
      <c r="J10545">
        <v>2049</v>
      </c>
      <c r="K10545">
        <v>12.3668936599232</v>
      </c>
    </row>
    <row r="10546" spans="5:11" x14ac:dyDescent="0.2">
      <c r="E10546" t="str">
        <f t="shared" si="164"/>
        <v>Services</v>
      </c>
      <c r="F10546" t="s">
        <v>94</v>
      </c>
      <c r="G10546" t="s">
        <v>39</v>
      </c>
      <c r="H10546" t="s">
        <v>4</v>
      </c>
      <c r="I10546">
        <v>2016</v>
      </c>
      <c r="J10546">
        <v>2050</v>
      </c>
      <c r="K10546">
        <v>12.3744861319477</v>
      </c>
    </row>
    <row r="10547" spans="5:11" x14ac:dyDescent="0.2">
      <c r="E10547" t="str">
        <f t="shared" si="164"/>
        <v>Services</v>
      </c>
      <c r="F10547" t="s">
        <v>94</v>
      </c>
      <c r="G10547" t="s">
        <v>39</v>
      </c>
      <c r="H10547" t="s">
        <v>4</v>
      </c>
      <c r="I10547">
        <v>2017</v>
      </c>
      <c r="J10547">
        <v>2048</v>
      </c>
      <c r="K10547">
        <v>12.245094308494499</v>
      </c>
    </row>
    <row r="10548" spans="5:11" x14ac:dyDescent="0.2">
      <c r="E10548" t="str">
        <f t="shared" si="164"/>
        <v>Services</v>
      </c>
      <c r="F10548" t="s">
        <v>94</v>
      </c>
      <c r="G10548" t="s">
        <v>39</v>
      </c>
      <c r="H10548" t="s">
        <v>4</v>
      </c>
      <c r="I10548">
        <v>2017</v>
      </c>
      <c r="J10548">
        <v>2049</v>
      </c>
      <c r="K10548">
        <v>12.563169022746999</v>
      </c>
    </row>
    <row r="10549" spans="5:11" x14ac:dyDescent="0.2">
      <c r="E10549" t="str">
        <f t="shared" si="164"/>
        <v>Services</v>
      </c>
      <c r="F10549" t="s">
        <v>94</v>
      </c>
      <c r="G10549" t="s">
        <v>39</v>
      </c>
      <c r="H10549" t="s">
        <v>4</v>
      </c>
      <c r="I10549">
        <v>2017</v>
      </c>
      <c r="J10549">
        <v>2050</v>
      </c>
      <c r="K10549">
        <v>12.5735754814221</v>
      </c>
    </row>
    <row r="10550" spans="5:11" x14ac:dyDescent="0.2">
      <c r="E10550" t="str">
        <f t="shared" si="164"/>
        <v>Services</v>
      </c>
      <c r="F10550" t="s">
        <v>94</v>
      </c>
      <c r="G10550" t="s">
        <v>39</v>
      </c>
      <c r="H10550" t="s">
        <v>4</v>
      </c>
      <c r="I10550">
        <v>2018</v>
      </c>
      <c r="J10550">
        <v>2048</v>
      </c>
      <c r="K10550">
        <v>12.478902210817401</v>
      </c>
    </row>
    <row r="10551" spans="5:11" x14ac:dyDescent="0.2">
      <c r="E10551" t="str">
        <f t="shared" si="164"/>
        <v>Services</v>
      </c>
      <c r="F10551" t="s">
        <v>94</v>
      </c>
      <c r="G10551" t="s">
        <v>39</v>
      </c>
      <c r="H10551" t="s">
        <v>4</v>
      </c>
      <c r="I10551">
        <v>2018</v>
      </c>
      <c r="J10551">
        <v>2049</v>
      </c>
      <c r="K10551">
        <v>12.856050207199001</v>
      </c>
    </row>
    <row r="10552" spans="5:11" x14ac:dyDescent="0.2">
      <c r="E10552" t="str">
        <f t="shared" si="164"/>
        <v>Services</v>
      </c>
      <c r="F10552" t="s">
        <v>94</v>
      </c>
      <c r="G10552" t="s">
        <v>39</v>
      </c>
      <c r="H10552" t="s">
        <v>4</v>
      </c>
      <c r="I10552">
        <v>2018</v>
      </c>
      <c r="J10552">
        <v>2050</v>
      </c>
      <c r="K10552">
        <v>12.871789639076001</v>
      </c>
    </row>
    <row r="10553" spans="5:11" x14ac:dyDescent="0.2">
      <c r="E10553" t="str">
        <f t="shared" si="164"/>
        <v>Services</v>
      </c>
      <c r="F10553" t="s">
        <v>94</v>
      </c>
      <c r="G10553" t="s">
        <v>39</v>
      </c>
      <c r="H10553" t="s">
        <v>4</v>
      </c>
      <c r="I10553">
        <v>2019</v>
      </c>
      <c r="J10553">
        <v>2048</v>
      </c>
      <c r="K10553">
        <v>12.552468706392199</v>
      </c>
    </row>
    <row r="10554" spans="5:11" x14ac:dyDescent="0.2">
      <c r="E10554" t="str">
        <f t="shared" si="164"/>
        <v>Services</v>
      </c>
      <c r="F10554" t="s">
        <v>94</v>
      </c>
      <c r="G10554" t="s">
        <v>39</v>
      </c>
      <c r="H10554" t="s">
        <v>4</v>
      </c>
      <c r="I10554">
        <v>2019</v>
      </c>
      <c r="J10554">
        <v>2049</v>
      </c>
      <c r="K10554">
        <v>12.9835362467485</v>
      </c>
    </row>
    <row r="10555" spans="5:11" x14ac:dyDescent="0.2">
      <c r="E10555" t="str">
        <f t="shared" si="164"/>
        <v>Services</v>
      </c>
      <c r="F10555" t="s">
        <v>94</v>
      </c>
      <c r="G10555" t="s">
        <v>39</v>
      </c>
      <c r="H10555" t="s">
        <v>4</v>
      </c>
      <c r="I10555">
        <v>2019</v>
      </c>
      <c r="J10555">
        <v>2050</v>
      </c>
      <c r="K10555">
        <v>13.0033622439465</v>
      </c>
    </row>
    <row r="10556" spans="5:11" x14ac:dyDescent="0.2">
      <c r="E10556" t="str">
        <f t="shared" si="164"/>
        <v>Services</v>
      </c>
      <c r="F10556" t="s">
        <v>94</v>
      </c>
      <c r="G10556" t="s">
        <v>39</v>
      </c>
      <c r="H10556" t="s">
        <v>4</v>
      </c>
      <c r="I10556">
        <v>2020</v>
      </c>
      <c r="J10556">
        <v>2048</v>
      </c>
      <c r="K10556">
        <v>11.786023901845001</v>
      </c>
    </row>
    <row r="10557" spans="5:11" x14ac:dyDescent="0.2">
      <c r="E10557" t="str">
        <f t="shared" si="164"/>
        <v>Services</v>
      </c>
      <c r="F10557" t="s">
        <v>94</v>
      </c>
      <c r="G10557" t="s">
        <v>39</v>
      </c>
      <c r="H10557" t="s">
        <v>4</v>
      </c>
      <c r="I10557">
        <v>2020</v>
      </c>
      <c r="J10557">
        <v>2049</v>
      </c>
      <c r="K10557">
        <v>12.241663378752699</v>
      </c>
    </row>
    <row r="10558" spans="5:11" x14ac:dyDescent="0.2">
      <c r="E10558" t="str">
        <f t="shared" si="164"/>
        <v>Services</v>
      </c>
      <c r="F10558" t="s">
        <v>94</v>
      </c>
      <c r="G10558" t="s">
        <v>39</v>
      </c>
      <c r="H10558" t="s">
        <v>4</v>
      </c>
      <c r="I10558">
        <v>2020</v>
      </c>
      <c r="J10558">
        <v>2050</v>
      </c>
      <c r="K10558">
        <v>12.263836256628</v>
      </c>
    </row>
    <row r="10559" spans="5:11" x14ac:dyDescent="0.2">
      <c r="E10559" t="str">
        <f t="shared" si="164"/>
        <v>Services</v>
      </c>
      <c r="F10559" t="s">
        <v>94</v>
      </c>
      <c r="G10559" t="s">
        <v>39</v>
      </c>
      <c r="H10559" t="s">
        <v>4</v>
      </c>
      <c r="I10559">
        <v>2021</v>
      </c>
      <c r="J10559">
        <v>2048</v>
      </c>
      <c r="K10559">
        <v>12.0667301088379</v>
      </c>
    </row>
    <row r="10560" spans="5:11" x14ac:dyDescent="0.2">
      <c r="E10560" t="str">
        <f t="shared" si="164"/>
        <v>Services</v>
      </c>
      <c r="F10560" t="s">
        <v>94</v>
      </c>
      <c r="G10560" t="s">
        <v>39</v>
      </c>
      <c r="H10560" t="s">
        <v>4</v>
      </c>
      <c r="I10560">
        <v>2021</v>
      </c>
      <c r="J10560">
        <v>2049</v>
      </c>
      <c r="K10560">
        <v>12.5780571155777</v>
      </c>
    </row>
    <row r="10561" spans="5:11" x14ac:dyDescent="0.2">
      <c r="E10561" t="str">
        <f t="shared" si="164"/>
        <v>Services</v>
      </c>
      <c r="F10561" t="s">
        <v>94</v>
      </c>
      <c r="G10561" t="s">
        <v>39</v>
      </c>
      <c r="H10561" t="s">
        <v>4</v>
      </c>
      <c r="I10561">
        <v>2021</v>
      </c>
      <c r="J10561">
        <v>2050</v>
      </c>
      <c r="K10561">
        <v>12.5991866898369</v>
      </c>
    </row>
    <row r="10562" spans="5:11" x14ac:dyDescent="0.2">
      <c r="E10562" t="str">
        <f t="shared" si="164"/>
        <v>Services</v>
      </c>
      <c r="F10562" t="s">
        <v>94</v>
      </c>
      <c r="G10562" t="s">
        <v>39</v>
      </c>
      <c r="H10562" t="s">
        <v>4</v>
      </c>
      <c r="I10562">
        <v>2022</v>
      </c>
      <c r="J10562">
        <v>2048</v>
      </c>
      <c r="K10562">
        <v>12.281338458415901</v>
      </c>
    </row>
    <row r="10563" spans="5:11" x14ac:dyDescent="0.2">
      <c r="E10563" t="str">
        <f t="shared" ref="E10563:E10626" si="165">VLOOKUP(F10563,$A$2:$B$53,2,)</f>
        <v>Services</v>
      </c>
      <c r="F10563" t="s">
        <v>94</v>
      </c>
      <c r="G10563" t="s">
        <v>39</v>
      </c>
      <c r="H10563" t="s">
        <v>4</v>
      </c>
      <c r="I10563">
        <v>2022</v>
      </c>
      <c r="J10563">
        <v>2049</v>
      </c>
      <c r="K10563">
        <v>12.8447604830203</v>
      </c>
    </row>
    <row r="10564" spans="5:11" x14ac:dyDescent="0.2">
      <c r="E10564" t="str">
        <f t="shared" si="165"/>
        <v>Services</v>
      </c>
      <c r="F10564" t="s">
        <v>94</v>
      </c>
      <c r="G10564" t="s">
        <v>39</v>
      </c>
      <c r="H10564" t="s">
        <v>4</v>
      </c>
      <c r="I10564">
        <v>2022</v>
      </c>
      <c r="J10564">
        <v>2050</v>
      </c>
      <c r="K10564">
        <v>12.860032897855399</v>
      </c>
    </row>
    <row r="10565" spans="5:11" x14ac:dyDescent="0.2">
      <c r="E10565" t="str">
        <f t="shared" si="165"/>
        <v>Services</v>
      </c>
      <c r="F10565" t="s">
        <v>94</v>
      </c>
      <c r="G10565" t="s">
        <v>39</v>
      </c>
      <c r="H10565" t="s">
        <v>4</v>
      </c>
      <c r="I10565">
        <v>2023</v>
      </c>
      <c r="J10565">
        <v>2048</v>
      </c>
      <c r="K10565">
        <v>12.435985198036599</v>
      </c>
    </row>
    <row r="10566" spans="5:11" x14ac:dyDescent="0.2">
      <c r="E10566" t="str">
        <f t="shared" si="165"/>
        <v>Services</v>
      </c>
      <c r="F10566" t="s">
        <v>94</v>
      </c>
      <c r="G10566" t="s">
        <v>39</v>
      </c>
      <c r="H10566" t="s">
        <v>4</v>
      </c>
      <c r="I10566">
        <v>2023</v>
      </c>
      <c r="J10566">
        <v>2049</v>
      </c>
      <c r="K10566">
        <v>13.056857665838701</v>
      </c>
    </row>
    <row r="10567" spans="5:11" x14ac:dyDescent="0.2">
      <c r="E10567" t="str">
        <f t="shared" si="165"/>
        <v>Services</v>
      </c>
      <c r="F10567" t="s">
        <v>94</v>
      </c>
      <c r="G10567" t="s">
        <v>39</v>
      </c>
      <c r="H10567" t="s">
        <v>4</v>
      </c>
      <c r="I10567">
        <v>2023</v>
      </c>
      <c r="J10567">
        <v>2050</v>
      </c>
      <c r="K10567">
        <v>13.070191759230401</v>
      </c>
    </row>
    <row r="10568" spans="5:11" x14ac:dyDescent="0.2">
      <c r="E10568" t="str">
        <f t="shared" si="165"/>
        <v>Services</v>
      </c>
      <c r="F10568" t="s">
        <v>94</v>
      </c>
      <c r="G10568" t="s">
        <v>39</v>
      </c>
      <c r="H10568" t="s">
        <v>4</v>
      </c>
      <c r="I10568">
        <v>2024</v>
      </c>
      <c r="J10568">
        <v>2048</v>
      </c>
      <c r="K10568">
        <v>12.5946501307345</v>
      </c>
    </row>
    <row r="10569" spans="5:11" x14ac:dyDescent="0.2">
      <c r="E10569" t="str">
        <f t="shared" si="165"/>
        <v>Services</v>
      </c>
      <c r="F10569" t="s">
        <v>94</v>
      </c>
      <c r="G10569" t="s">
        <v>39</v>
      </c>
      <c r="H10569" t="s">
        <v>4</v>
      </c>
      <c r="I10569">
        <v>2024</v>
      </c>
      <c r="J10569">
        <v>2049</v>
      </c>
      <c r="K10569">
        <v>13.2745814247494</v>
      </c>
    </row>
    <row r="10570" spans="5:11" x14ac:dyDescent="0.2">
      <c r="E10570" t="str">
        <f t="shared" si="165"/>
        <v>Services</v>
      </c>
      <c r="F10570" t="s">
        <v>94</v>
      </c>
      <c r="G10570" t="s">
        <v>39</v>
      </c>
      <c r="H10570" t="s">
        <v>4</v>
      </c>
      <c r="I10570">
        <v>2024</v>
      </c>
      <c r="J10570">
        <v>2050</v>
      </c>
      <c r="K10570">
        <v>13.2881063494227</v>
      </c>
    </row>
    <row r="10571" spans="5:11" x14ac:dyDescent="0.2">
      <c r="E10571" t="str">
        <f t="shared" si="165"/>
        <v>Services</v>
      </c>
      <c r="F10571" t="s">
        <v>94</v>
      </c>
      <c r="G10571" t="s">
        <v>39</v>
      </c>
      <c r="H10571" t="s">
        <v>4</v>
      </c>
      <c r="I10571">
        <v>2025</v>
      </c>
      <c r="J10571">
        <v>2048</v>
      </c>
      <c r="K10571">
        <v>12.731671485596401</v>
      </c>
    </row>
    <row r="10572" spans="5:11" x14ac:dyDescent="0.2">
      <c r="E10572" t="str">
        <f t="shared" si="165"/>
        <v>Services</v>
      </c>
      <c r="F10572" t="s">
        <v>94</v>
      </c>
      <c r="G10572" t="s">
        <v>39</v>
      </c>
      <c r="H10572" t="s">
        <v>4</v>
      </c>
      <c r="I10572">
        <v>2025</v>
      </c>
      <c r="J10572">
        <v>2049</v>
      </c>
      <c r="K10572">
        <v>13.4639332929682</v>
      </c>
    </row>
    <row r="10573" spans="5:11" x14ac:dyDescent="0.2">
      <c r="E10573" t="str">
        <f t="shared" si="165"/>
        <v>Services</v>
      </c>
      <c r="F10573" t="s">
        <v>94</v>
      </c>
      <c r="G10573" t="s">
        <v>39</v>
      </c>
      <c r="H10573" t="s">
        <v>4</v>
      </c>
      <c r="I10573">
        <v>2025</v>
      </c>
      <c r="J10573">
        <v>2050</v>
      </c>
      <c r="K10573">
        <v>13.4773554975633</v>
      </c>
    </row>
    <row r="10574" spans="5:11" x14ac:dyDescent="0.2">
      <c r="E10574" t="str">
        <f t="shared" si="165"/>
        <v>Services</v>
      </c>
      <c r="F10574" t="s">
        <v>94</v>
      </c>
      <c r="G10574" t="s">
        <v>39</v>
      </c>
      <c r="H10574" t="s">
        <v>4</v>
      </c>
      <c r="I10574">
        <v>2026</v>
      </c>
      <c r="J10574">
        <v>2048</v>
      </c>
      <c r="K10574">
        <v>12.848235899065299</v>
      </c>
    </row>
    <row r="10575" spans="5:11" x14ac:dyDescent="0.2">
      <c r="E10575" t="str">
        <f t="shared" si="165"/>
        <v>Services</v>
      </c>
      <c r="F10575" t="s">
        <v>94</v>
      </c>
      <c r="G10575" t="s">
        <v>39</v>
      </c>
      <c r="H10575" t="s">
        <v>4</v>
      </c>
      <c r="I10575">
        <v>2026</v>
      </c>
      <c r="J10575">
        <v>2049</v>
      </c>
      <c r="K10575">
        <v>13.6323003131644</v>
      </c>
    </row>
    <row r="10576" spans="5:11" x14ac:dyDescent="0.2">
      <c r="E10576" t="str">
        <f t="shared" si="165"/>
        <v>Services</v>
      </c>
      <c r="F10576" t="s">
        <v>94</v>
      </c>
      <c r="G10576" t="s">
        <v>39</v>
      </c>
      <c r="H10576" t="s">
        <v>4</v>
      </c>
      <c r="I10576">
        <v>2026</v>
      </c>
      <c r="J10576">
        <v>2050</v>
      </c>
      <c r="K10576">
        <v>13.6462444675358</v>
      </c>
    </row>
    <row r="10577" spans="5:11" x14ac:dyDescent="0.2">
      <c r="E10577" t="str">
        <f t="shared" si="165"/>
        <v>Services</v>
      </c>
      <c r="F10577" t="s">
        <v>94</v>
      </c>
      <c r="G10577" t="s">
        <v>39</v>
      </c>
      <c r="H10577" t="s">
        <v>4</v>
      </c>
      <c r="I10577">
        <v>2027</v>
      </c>
      <c r="J10577">
        <v>2048</v>
      </c>
      <c r="K10577">
        <v>12.9651623908884</v>
      </c>
    </row>
    <row r="10578" spans="5:11" x14ac:dyDescent="0.2">
      <c r="E10578" t="str">
        <f t="shared" si="165"/>
        <v>Services</v>
      </c>
      <c r="F10578" t="s">
        <v>94</v>
      </c>
      <c r="G10578" t="s">
        <v>39</v>
      </c>
      <c r="H10578" t="s">
        <v>4</v>
      </c>
      <c r="I10578">
        <v>2027</v>
      </c>
      <c r="J10578">
        <v>2049</v>
      </c>
      <c r="K10578">
        <v>13.798695435478599</v>
      </c>
    </row>
    <row r="10579" spans="5:11" x14ac:dyDescent="0.2">
      <c r="E10579" t="str">
        <f t="shared" si="165"/>
        <v>Services</v>
      </c>
      <c r="F10579" t="s">
        <v>94</v>
      </c>
      <c r="G10579" t="s">
        <v>39</v>
      </c>
      <c r="H10579" t="s">
        <v>4</v>
      </c>
      <c r="I10579">
        <v>2027</v>
      </c>
      <c r="J10579">
        <v>2050</v>
      </c>
      <c r="K10579">
        <v>13.8130874502185</v>
      </c>
    </row>
    <row r="10580" spans="5:11" x14ac:dyDescent="0.2">
      <c r="E10580" t="str">
        <f t="shared" si="165"/>
        <v>Services</v>
      </c>
      <c r="F10580" t="s">
        <v>94</v>
      </c>
      <c r="G10580" t="s">
        <v>39</v>
      </c>
      <c r="H10580" t="s">
        <v>4</v>
      </c>
      <c r="I10580">
        <v>2028</v>
      </c>
      <c r="J10580">
        <v>2048</v>
      </c>
      <c r="K10580">
        <v>13.087996907830201</v>
      </c>
    </row>
    <row r="10581" spans="5:11" x14ac:dyDescent="0.2">
      <c r="E10581" t="str">
        <f t="shared" si="165"/>
        <v>Services</v>
      </c>
      <c r="F10581" t="s">
        <v>94</v>
      </c>
      <c r="G10581" t="s">
        <v>39</v>
      </c>
      <c r="H10581" t="s">
        <v>4</v>
      </c>
      <c r="I10581">
        <v>2028</v>
      </c>
      <c r="J10581">
        <v>2049</v>
      </c>
      <c r="K10581">
        <v>13.9638519357257</v>
      </c>
    </row>
    <row r="10582" spans="5:11" x14ac:dyDescent="0.2">
      <c r="E10582" t="str">
        <f t="shared" si="165"/>
        <v>Services</v>
      </c>
      <c r="F10582" t="s">
        <v>94</v>
      </c>
      <c r="G10582" t="s">
        <v>39</v>
      </c>
      <c r="H10582" t="s">
        <v>4</v>
      </c>
      <c r="I10582">
        <v>2028</v>
      </c>
      <c r="J10582">
        <v>2050</v>
      </c>
      <c r="K10582">
        <v>13.9810722834029</v>
      </c>
    </row>
    <row r="10583" spans="5:11" x14ac:dyDescent="0.2">
      <c r="E10583" t="str">
        <f t="shared" si="165"/>
        <v>Services</v>
      </c>
      <c r="F10583" t="s">
        <v>94</v>
      </c>
      <c r="G10583" t="s">
        <v>39</v>
      </c>
      <c r="H10583" t="s">
        <v>4</v>
      </c>
      <c r="I10583">
        <v>2029</v>
      </c>
      <c r="J10583">
        <v>2048</v>
      </c>
      <c r="K10583">
        <v>13.2529478990455</v>
      </c>
    </row>
    <row r="10584" spans="5:11" x14ac:dyDescent="0.2">
      <c r="E10584" t="str">
        <f t="shared" si="165"/>
        <v>Services</v>
      </c>
      <c r="F10584" t="s">
        <v>94</v>
      </c>
      <c r="G10584" t="s">
        <v>39</v>
      </c>
      <c r="H10584" t="s">
        <v>4</v>
      </c>
      <c r="I10584">
        <v>2029</v>
      </c>
      <c r="J10584">
        <v>2049</v>
      </c>
      <c r="K10584">
        <v>14.1708591836711</v>
      </c>
    </row>
    <row r="10585" spans="5:11" x14ac:dyDescent="0.2">
      <c r="E10585" t="str">
        <f t="shared" si="165"/>
        <v>Services</v>
      </c>
      <c r="F10585" t="s">
        <v>94</v>
      </c>
      <c r="G10585" t="s">
        <v>39</v>
      </c>
      <c r="H10585" t="s">
        <v>4</v>
      </c>
      <c r="I10585">
        <v>2029</v>
      </c>
      <c r="J10585">
        <v>2050</v>
      </c>
      <c r="K10585">
        <v>14.196328884227</v>
      </c>
    </row>
    <row r="10586" spans="5:11" x14ac:dyDescent="0.2">
      <c r="E10586" t="str">
        <f t="shared" si="165"/>
        <v>Services</v>
      </c>
      <c r="F10586" t="s">
        <v>94</v>
      </c>
      <c r="G10586" t="s">
        <v>39</v>
      </c>
      <c r="H10586" t="s">
        <v>4</v>
      </c>
      <c r="I10586">
        <v>2030</v>
      </c>
      <c r="J10586">
        <v>2048</v>
      </c>
      <c r="K10586">
        <v>13.5201125688397</v>
      </c>
    </row>
    <row r="10587" spans="5:11" x14ac:dyDescent="0.2">
      <c r="E10587" t="str">
        <f t="shared" si="165"/>
        <v>Services</v>
      </c>
      <c r="F10587" t="s">
        <v>94</v>
      </c>
      <c r="G10587" t="s">
        <v>39</v>
      </c>
      <c r="H10587" t="s">
        <v>4</v>
      </c>
      <c r="I10587">
        <v>2030</v>
      </c>
      <c r="J10587">
        <v>2049</v>
      </c>
      <c r="K10587">
        <v>14.4630928591365</v>
      </c>
    </row>
    <row r="10588" spans="5:11" x14ac:dyDescent="0.2">
      <c r="E10588" t="str">
        <f t="shared" si="165"/>
        <v>Services</v>
      </c>
      <c r="F10588" t="s">
        <v>94</v>
      </c>
      <c r="G10588" t="s">
        <v>39</v>
      </c>
      <c r="H10588" t="s">
        <v>4</v>
      </c>
      <c r="I10588">
        <v>2030</v>
      </c>
      <c r="J10588">
        <v>2050</v>
      </c>
      <c r="K10588">
        <v>14.489653342541001</v>
      </c>
    </row>
    <row r="10589" spans="5:11" x14ac:dyDescent="0.2">
      <c r="E10589" t="str">
        <f t="shared" si="165"/>
        <v>Services</v>
      </c>
      <c r="F10589" t="s">
        <v>94</v>
      </c>
      <c r="G10589" t="s">
        <v>39</v>
      </c>
      <c r="H10589" t="s">
        <v>4</v>
      </c>
      <c r="I10589">
        <v>2031</v>
      </c>
      <c r="J10589">
        <v>2048</v>
      </c>
      <c r="K10589">
        <v>13.8950448207483</v>
      </c>
    </row>
    <row r="10590" spans="5:11" x14ac:dyDescent="0.2">
      <c r="E10590" t="str">
        <f t="shared" si="165"/>
        <v>Services</v>
      </c>
      <c r="F10590" t="s">
        <v>94</v>
      </c>
      <c r="G10590" t="s">
        <v>39</v>
      </c>
      <c r="H10590" t="s">
        <v>4</v>
      </c>
      <c r="I10590">
        <v>2031</v>
      </c>
      <c r="J10590">
        <v>2049</v>
      </c>
      <c r="K10590">
        <v>14.8763590315484</v>
      </c>
    </row>
    <row r="10591" spans="5:11" x14ac:dyDescent="0.2">
      <c r="E10591" t="str">
        <f t="shared" si="165"/>
        <v>Services</v>
      </c>
      <c r="F10591" t="s">
        <v>94</v>
      </c>
      <c r="G10591" t="s">
        <v>39</v>
      </c>
      <c r="H10591" t="s">
        <v>4</v>
      </c>
      <c r="I10591">
        <v>2031</v>
      </c>
      <c r="J10591">
        <v>2050</v>
      </c>
      <c r="K10591">
        <v>14.903567097087199</v>
      </c>
    </row>
    <row r="10592" spans="5:11" x14ac:dyDescent="0.2">
      <c r="E10592" t="str">
        <f t="shared" si="165"/>
        <v>Services</v>
      </c>
      <c r="F10592" t="s">
        <v>94</v>
      </c>
      <c r="G10592" t="s">
        <v>39</v>
      </c>
      <c r="H10592" t="s">
        <v>4</v>
      </c>
      <c r="I10592">
        <v>2032</v>
      </c>
      <c r="J10592">
        <v>2048</v>
      </c>
      <c r="K10592">
        <v>14.237175485916699</v>
      </c>
    </row>
    <row r="10593" spans="5:11" x14ac:dyDescent="0.2">
      <c r="E10593" t="str">
        <f t="shared" si="165"/>
        <v>Services</v>
      </c>
      <c r="F10593" t="s">
        <v>94</v>
      </c>
      <c r="G10593" t="s">
        <v>39</v>
      </c>
      <c r="H10593" t="s">
        <v>4</v>
      </c>
      <c r="I10593">
        <v>2032</v>
      </c>
      <c r="J10593">
        <v>2049</v>
      </c>
      <c r="K10593">
        <v>15.269385128646199</v>
      </c>
    </row>
    <row r="10594" spans="5:11" x14ac:dyDescent="0.2">
      <c r="E10594" t="str">
        <f t="shared" si="165"/>
        <v>Services</v>
      </c>
      <c r="F10594" t="s">
        <v>94</v>
      </c>
      <c r="G10594" t="s">
        <v>39</v>
      </c>
      <c r="H10594" t="s">
        <v>4</v>
      </c>
      <c r="I10594">
        <v>2032</v>
      </c>
      <c r="J10594">
        <v>2050</v>
      </c>
      <c r="K10594">
        <v>15.2945994703342</v>
      </c>
    </row>
    <row r="10595" spans="5:11" x14ac:dyDescent="0.2">
      <c r="E10595" t="str">
        <f t="shared" si="165"/>
        <v>Services</v>
      </c>
      <c r="F10595" t="s">
        <v>94</v>
      </c>
      <c r="G10595" t="s">
        <v>39</v>
      </c>
      <c r="H10595" t="s">
        <v>4</v>
      </c>
      <c r="I10595">
        <v>2033</v>
      </c>
      <c r="J10595">
        <v>2048</v>
      </c>
      <c r="K10595">
        <v>14.587744069008201</v>
      </c>
    </row>
    <row r="10596" spans="5:11" x14ac:dyDescent="0.2">
      <c r="E10596" t="str">
        <f t="shared" si="165"/>
        <v>Services</v>
      </c>
      <c r="F10596" t="s">
        <v>94</v>
      </c>
      <c r="G10596" t="s">
        <v>39</v>
      </c>
      <c r="H10596" t="s">
        <v>4</v>
      </c>
      <c r="I10596">
        <v>2033</v>
      </c>
      <c r="J10596">
        <v>2049</v>
      </c>
      <c r="K10596">
        <v>15.6513299896357</v>
      </c>
    </row>
    <row r="10597" spans="5:11" x14ac:dyDescent="0.2">
      <c r="E10597" t="str">
        <f t="shared" si="165"/>
        <v>Services</v>
      </c>
      <c r="F10597" t="s">
        <v>94</v>
      </c>
      <c r="G10597" t="s">
        <v>39</v>
      </c>
      <c r="H10597" t="s">
        <v>4</v>
      </c>
      <c r="I10597">
        <v>2033</v>
      </c>
      <c r="J10597">
        <v>2050</v>
      </c>
      <c r="K10597">
        <v>15.673776947090101</v>
      </c>
    </row>
    <row r="10598" spans="5:11" x14ac:dyDescent="0.2">
      <c r="E10598" t="str">
        <f t="shared" si="165"/>
        <v>Services</v>
      </c>
      <c r="F10598" t="s">
        <v>94</v>
      </c>
      <c r="G10598" t="s">
        <v>39</v>
      </c>
      <c r="H10598" t="s">
        <v>4</v>
      </c>
      <c r="I10598">
        <v>2034</v>
      </c>
      <c r="J10598">
        <v>2048</v>
      </c>
      <c r="K10598">
        <v>14.9470780500838</v>
      </c>
    </row>
    <row r="10599" spans="5:11" x14ac:dyDescent="0.2">
      <c r="E10599" t="str">
        <f t="shared" si="165"/>
        <v>Services</v>
      </c>
      <c r="F10599" t="s">
        <v>94</v>
      </c>
      <c r="G10599" t="s">
        <v>39</v>
      </c>
      <c r="H10599" t="s">
        <v>4</v>
      </c>
      <c r="I10599">
        <v>2034</v>
      </c>
      <c r="J10599">
        <v>2049</v>
      </c>
      <c r="K10599">
        <v>16.029197427712099</v>
      </c>
    </row>
    <row r="10600" spans="5:11" x14ac:dyDescent="0.2">
      <c r="E10600" t="str">
        <f t="shared" si="165"/>
        <v>Services</v>
      </c>
      <c r="F10600" t="s">
        <v>94</v>
      </c>
      <c r="G10600" t="s">
        <v>39</v>
      </c>
      <c r="H10600" t="s">
        <v>4</v>
      </c>
      <c r="I10600">
        <v>2034</v>
      </c>
      <c r="J10600">
        <v>2050</v>
      </c>
      <c r="K10600">
        <v>16.049643712246301</v>
      </c>
    </row>
    <row r="10601" spans="5:11" x14ac:dyDescent="0.2">
      <c r="E10601" t="str">
        <f t="shared" si="165"/>
        <v>Services</v>
      </c>
      <c r="F10601" t="s">
        <v>94</v>
      </c>
      <c r="G10601" t="s">
        <v>39</v>
      </c>
      <c r="H10601" t="s">
        <v>4</v>
      </c>
      <c r="I10601">
        <v>2035</v>
      </c>
      <c r="J10601">
        <v>2048</v>
      </c>
      <c r="K10601">
        <v>15.2996226400107</v>
      </c>
    </row>
    <row r="10602" spans="5:11" x14ac:dyDescent="0.2">
      <c r="E10602" t="str">
        <f t="shared" si="165"/>
        <v>Services</v>
      </c>
      <c r="F10602" t="s">
        <v>94</v>
      </c>
      <c r="G10602" t="s">
        <v>39</v>
      </c>
      <c r="H10602" t="s">
        <v>4</v>
      </c>
      <c r="I10602">
        <v>2035</v>
      </c>
      <c r="J10602">
        <v>2049</v>
      </c>
      <c r="K10602">
        <v>16.413818813304601</v>
      </c>
    </row>
    <row r="10603" spans="5:11" x14ac:dyDescent="0.2">
      <c r="E10603" t="str">
        <f t="shared" si="165"/>
        <v>Services</v>
      </c>
      <c r="F10603" t="s">
        <v>94</v>
      </c>
      <c r="G10603" t="s">
        <v>39</v>
      </c>
      <c r="H10603" t="s">
        <v>4</v>
      </c>
      <c r="I10603">
        <v>2035</v>
      </c>
      <c r="J10603">
        <v>2050</v>
      </c>
      <c r="K10603">
        <v>16.435678941924401</v>
      </c>
    </row>
    <row r="10604" spans="5:11" x14ac:dyDescent="0.2">
      <c r="E10604" t="str">
        <f t="shared" si="165"/>
        <v>Services</v>
      </c>
      <c r="F10604" t="s">
        <v>94</v>
      </c>
      <c r="G10604" t="s">
        <v>39</v>
      </c>
      <c r="H10604" t="s">
        <v>4</v>
      </c>
      <c r="I10604">
        <v>2036</v>
      </c>
      <c r="J10604">
        <v>2048</v>
      </c>
      <c r="K10604">
        <v>15.6484809788502</v>
      </c>
    </row>
    <row r="10605" spans="5:11" x14ac:dyDescent="0.2">
      <c r="E10605" t="str">
        <f t="shared" si="165"/>
        <v>Services</v>
      </c>
      <c r="F10605" t="s">
        <v>94</v>
      </c>
      <c r="G10605" t="s">
        <v>39</v>
      </c>
      <c r="H10605" t="s">
        <v>4</v>
      </c>
      <c r="I10605">
        <v>2036</v>
      </c>
      <c r="J10605">
        <v>2049</v>
      </c>
      <c r="K10605">
        <v>16.8134743515844</v>
      </c>
    </row>
    <row r="10606" spans="5:11" x14ac:dyDescent="0.2">
      <c r="E10606" t="str">
        <f t="shared" si="165"/>
        <v>Services</v>
      </c>
      <c r="F10606" t="s">
        <v>94</v>
      </c>
      <c r="G10606" t="s">
        <v>39</v>
      </c>
      <c r="H10606" t="s">
        <v>4</v>
      </c>
      <c r="I10606">
        <v>2036</v>
      </c>
      <c r="J10606">
        <v>2050</v>
      </c>
      <c r="K10606">
        <v>16.8325010040089</v>
      </c>
    </row>
    <row r="10607" spans="5:11" x14ac:dyDescent="0.2">
      <c r="E10607" t="str">
        <f t="shared" si="165"/>
        <v>Services</v>
      </c>
      <c r="F10607" t="s">
        <v>94</v>
      </c>
      <c r="G10607" t="s">
        <v>39</v>
      </c>
      <c r="H10607" t="s">
        <v>4</v>
      </c>
      <c r="I10607">
        <v>2037</v>
      </c>
      <c r="J10607">
        <v>2048</v>
      </c>
      <c r="K10607">
        <v>16.013007077120399</v>
      </c>
    </row>
    <row r="10608" spans="5:11" x14ac:dyDescent="0.2">
      <c r="E10608" t="str">
        <f t="shared" si="165"/>
        <v>Services</v>
      </c>
      <c r="F10608" t="s">
        <v>94</v>
      </c>
      <c r="G10608" t="s">
        <v>39</v>
      </c>
      <c r="H10608" t="s">
        <v>4</v>
      </c>
      <c r="I10608">
        <v>2037</v>
      </c>
      <c r="J10608">
        <v>2049</v>
      </c>
      <c r="K10608">
        <v>17.2245814070729</v>
      </c>
    </row>
    <row r="10609" spans="5:11" x14ac:dyDescent="0.2">
      <c r="E10609" t="str">
        <f t="shared" si="165"/>
        <v>Services</v>
      </c>
      <c r="F10609" t="s">
        <v>94</v>
      </c>
      <c r="G10609" t="s">
        <v>39</v>
      </c>
      <c r="H10609" t="s">
        <v>4</v>
      </c>
      <c r="I10609">
        <v>2037</v>
      </c>
      <c r="J10609">
        <v>2050</v>
      </c>
      <c r="K10609">
        <v>17.241532770208401</v>
      </c>
    </row>
    <row r="10610" spans="5:11" x14ac:dyDescent="0.2">
      <c r="E10610" t="str">
        <f t="shared" si="165"/>
        <v>Services</v>
      </c>
      <c r="F10610" t="s">
        <v>94</v>
      </c>
      <c r="G10610" t="s">
        <v>39</v>
      </c>
      <c r="H10610" t="s">
        <v>4</v>
      </c>
      <c r="I10610">
        <v>2038</v>
      </c>
      <c r="J10610">
        <v>2048</v>
      </c>
      <c r="K10610">
        <v>16.405907284872299</v>
      </c>
    </row>
    <row r="10611" spans="5:11" x14ac:dyDescent="0.2">
      <c r="E10611" t="str">
        <f t="shared" si="165"/>
        <v>Services</v>
      </c>
      <c r="F10611" t="s">
        <v>94</v>
      </c>
      <c r="G10611" t="s">
        <v>39</v>
      </c>
      <c r="H10611" t="s">
        <v>4</v>
      </c>
      <c r="I10611">
        <v>2038</v>
      </c>
      <c r="J10611">
        <v>2049</v>
      </c>
      <c r="K10611">
        <v>17.666808134124501</v>
      </c>
    </row>
    <row r="10612" spans="5:11" x14ac:dyDescent="0.2">
      <c r="E10612" t="str">
        <f t="shared" si="165"/>
        <v>Services</v>
      </c>
      <c r="F10612" t="s">
        <v>94</v>
      </c>
      <c r="G10612" t="s">
        <v>39</v>
      </c>
      <c r="H10612" t="s">
        <v>4</v>
      </c>
      <c r="I10612">
        <v>2038</v>
      </c>
      <c r="J10612">
        <v>2050</v>
      </c>
      <c r="K10612">
        <v>17.6828764356273</v>
      </c>
    </row>
    <row r="10613" spans="5:11" x14ac:dyDescent="0.2">
      <c r="E10613" t="str">
        <f t="shared" si="165"/>
        <v>Services</v>
      </c>
      <c r="F10613" t="s">
        <v>94</v>
      </c>
      <c r="G10613" t="s">
        <v>39</v>
      </c>
      <c r="H10613" t="s">
        <v>4</v>
      </c>
      <c r="I10613">
        <v>2039</v>
      </c>
      <c r="J10613">
        <v>2048</v>
      </c>
      <c r="K10613">
        <v>16.801578069538301</v>
      </c>
    </row>
    <row r="10614" spans="5:11" x14ac:dyDescent="0.2">
      <c r="E10614" t="str">
        <f t="shared" si="165"/>
        <v>Services</v>
      </c>
      <c r="F10614" t="s">
        <v>94</v>
      </c>
      <c r="G10614" t="s">
        <v>39</v>
      </c>
      <c r="H10614" t="s">
        <v>4</v>
      </c>
      <c r="I10614">
        <v>2039</v>
      </c>
      <c r="J10614">
        <v>2049</v>
      </c>
      <c r="K10614">
        <v>18.110732737662701</v>
      </c>
    </row>
    <row r="10615" spans="5:11" x14ac:dyDescent="0.2">
      <c r="E10615" t="str">
        <f t="shared" si="165"/>
        <v>Services</v>
      </c>
      <c r="F10615" t="s">
        <v>94</v>
      </c>
      <c r="G10615" t="s">
        <v>39</v>
      </c>
      <c r="H10615" t="s">
        <v>4</v>
      </c>
      <c r="I10615">
        <v>2039</v>
      </c>
      <c r="J10615">
        <v>2050</v>
      </c>
      <c r="K10615">
        <v>18.122318131106301</v>
      </c>
    </row>
    <row r="10616" spans="5:11" x14ac:dyDescent="0.2">
      <c r="E10616" t="str">
        <f t="shared" si="165"/>
        <v>Services</v>
      </c>
      <c r="F10616" t="s">
        <v>94</v>
      </c>
      <c r="G10616" t="s">
        <v>39</v>
      </c>
      <c r="H10616" t="s">
        <v>4</v>
      </c>
      <c r="I10616">
        <v>2040</v>
      </c>
      <c r="J10616">
        <v>2048</v>
      </c>
      <c r="K10616">
        <v>17.211225022870099</v>
      </c>
    </row>
    <row r="10617" spans="5:11" x14ac:dyDescent="0.2">
      <c r="E10617" t="str">
        <f t="shared" si="165"/>
        <v>Services</v>
      </c>
      <c r="F10617" t="s">
        <v>94</v>
      </c>
      <c r="G10617" t="s">
        <v>39</v>
      </c>
      <c r="H10617" t="s">
        <v>4</v>
      </c>
      <c r="I10617">
        <v>2040</v>
      </c>
      <c r="J10617">
        <v>2049</v>
      </c>
      <c r="K10617">
        <v>18.5685436110263</v>
      </c>
    </row>
    <row r="10618" spans="5:11" x14ac:dyDescent="0.2">
      <c r="E10618" t="str">
        <f t="shared" si="165"/>
        <v>Services</v>
      </c>
      <c r="F10618" t="s">
        <v>94</v>
      </c>
      <c r="G10618" t="s">
        <v>39</v>
      </c>
      <c r="H10618" t="s">
        <v>4</v>
      </c>
      <c r="I10618">
        <v>2040</v>
      </c>
      <c r="J10618">
        <v>2050</v>
      </c>
      <c r="K10618">
        <v>18.574291827814001</v>
      </c>
    </row>
    <row r="10619" spans="5:11" x14ac:dyDescent="0.2">
      <c r="E10619" t="str">
        <f t="shared" si="165"/>
        <v>Services</v>
      </c>
      <c r="F10619" t="s">
        <v>94</v>
      </c>
      <c r="G10619" t="s">
        <v>39</v>
      </c>
      <c r="H10619" t="s">
        <v>4</v>
      </c>
      <c r="I10619">
        <v>2041</v>
      </c>
      <c r="J10619">
        <v>2048</v>
      </c>
      <c r="K10619">
        <v>17.661113895074301</v>
      </c>
    </row>
    <row r="10620" spans="5:11" x14ac:dyDescent="0.2">
      <c r="E10620" t="str">
        <f t="shared" si="165"/>
        <v>Services</v>
      </c>
      <c r="F10620" t="s">
        <v>94</v>
      </c>
      <c r="G10620" t="s">
        <v>39</v>
      </c>
      <c r="H10620" t="s">
        <v>4</v>
      </c>
      <c r="I10620">
        <v>2041</v>
      </c>
      <c r="J10620">
        <v>2049</v>
      </c>
      <c r="K10620">
        <v>19.067146360421098</v>
      </c>
    </row>
    <row r="10621" spans="5:11" x14ac:dyDescent="0.2">
      <c r="E10621" t="str">
        <f t="shared" si="165"/>
        <v>Services</v>
      </c>
      <c r="F10621" t="s">
        <v>94</v>
      </c>
      <c r="G10621" t="s">
        <v>39</v>
      </c>
      <c r="H10621" t="s">
        <v>4</v>
      </c>
      <c r="I10621">
        <v>2041</v>
      </c>
      <c r="J10621">
        <v>2050</v>
      </c>
      <c r="K10621">
        <v>19.0694481629534</v>
      </c>
    </row>
    <row r="10622" spans="5:11" x14ac:dyDescent="0.2">
      <c r="E10622" t="str">
        <f t="shared" si="165"/>
        <v>Services</v>
      </c>
      <c r="F10622" t="s">
        <v>94</v>
      </c>
      <c r="G10622" t="s">
        <v>39</v>
      </c>
      <c r="H10622" t="s">
        <v>4</v>
      </c>
      <c r="I10622">
        <v>2042</v>
      </c>
      <c r="J10622">
        <v>2048</v>
      </c>
      <c r="K10622">
        <v>18.107622372073401</v>
      </c>
    </row>
    <row r="10623" spans="5:11" x14ac:dyDescent="0.2">
      <c r="E10623" t="str">
        <f t="shared" si="165"/>
        <v>Services</v>
      </c>
      <c r="F10623" t="s">
        <v>94</v>
      </c>
      <c r="G10623" t="s">
        <v>39</v>
      </c>
      <c r="H10623" t="s">
        <v>4</v>
      </c>
      <c r="I10623">
        <v>2042</v>
      </c>
      <c r="J10623">
        <v>2049</v>
      </c>
      <c r="K10623">
        <v>19.5513299705582</v>
      </c>
    </row>
    <row r="10624" spans="5:11" x14ac:dyDescent="0.2">
      <c r="E10624" t="str">
        <f t="shared" si="165"/>
        <v>Services</v>
      </c>
      <c r="F10624" t="s">
        <v>94</v>
      </c>
      <c r="G10624" t="s">
        <v>39</v>
      </c>
      <c r="H10624" t="s">
        <v>4</v>
      </c>
      <c r="I10624">
        <v>2042</v>
      </c>
      <c r="J10624">
        <v>2050</v>
      </c>
      <c r="K10624">
        <v>19.5484637603053</v>
      </c>
    </row>
    <row r="10625" spans="5:11" x14ac:dyDescent="0.2">
      <c r="E10625" t="str">
        <f t="shared" si="165"/>
        <v>Services</v>
      </c>
      <c r="F10625" t="s">
        <v>94</v>
      </c>
      <c r="G10625" t="s">
        <v>39</v>
      </c>
      <c r="H10625" t="s">
        <v>4</v>
      </c>
      <c r="I10625">
        <v>2043</v>
      </c>
      <c r="J10625">
        <v>2048</v>
      </c>
      <c r="K10625">
        <v>18.5540286446839</v>
      </c>
    </row>
    <row r="10626" spans="5:11" x14ac:dyDescent="0.2">
      <c r="E10626" t="str">
        <f t="shared" si="165"/>
        <v>Services</v>
      </c>
      <c r="F10626" t="s">
        <v>94</v>
      </c>
      <c r="G10626" t="s">
        <v>39</v>
      </c>
      <c r="H10626" t="s">
        <v>4</v>
      </c>
      <c r="I10626">
        <v>2043</v>
      </c>
      <c r="J10626">
        <v>2049</v>
      </c>
      <c r="K10626">
        <v>20.028342302144502</v>
      </c>
    </row>
    <row r="10627" spans="5:11" x14ac:dyDescent="0.2">
      <c r="E10627" t="str">
        <f t="shared" ref="E10627:E10690" si="166">VLOOKUP(F10627,$A$2:$B$53,2,)</f>
        <v>Services</v>
      </c>
      <c r="F10627" t="s">
        <v>94</v>
      </c>
      <c r="G10627" t="s">
        <v>39</v>
      </c>
      <c r="H10627" t="s">
        <v>4</v>
      </c>
      <c r="I10627">
        <v>2043</v>
      </c>
      <c r="J10627">
        <v>2050</v>
      </c>
      <c r="K10627">
        <v>20.026715718743699</v>
      </c>
    </row>
    <row r="10628" spans="5:11" x14ac:dyDescent="0.2">
      <c r="E10628" t="str">
        <f t="shared" si="166"/>
        <v>Services</v>
      </c>
      <c r="F10628" t="s">
        <v>94</v>
      </c>
      <c r="G10628" t="s">
        <v>39</v>
      </c>
      <c r="H10628" t="s">
        <v>4</v>
      </c>
      <c r="I10628">
        <v>2044</v>
      </c>
      <c r="J10628">
        <v>2048</v>
      </c>
      <c r="K10628">
        <v>18.993288005365201</v>
      </c>
    </row>
    <row r="10629" spans="5:11" x14ac:dyDescent="0.2">
      <c r="E10629" t="str">
        <f t="shared" si="166"/>
        <v>Services</v>
      </c>
      <c r="F10629" t="s">
        <v>94</v>
      </c>
      <c r="G10629" t="s">
        <v>39</v>
      </c>
      <c r="H10629" t="s">
        <v>4</v>
      </c>
      <c r="I10629">
        <v>2044</v>
      </c>
      <c r="J10629">
        <v>2049</v>
      </c>
      <c r="K10629">
        <v>20.492269587193601</v>
      </c>
    </row>
    <row r="10630" spans="5:11" x14ac:dyDescent="0.2">
      <c r="E10630" t="str">
        <f t="shared" si="166"/>
        <v>Services</v>
      </c>
      <c r="F10630" t="s">
        <v>94</v>
      </c>
      <c r="G10630" t="s">
        <v>39</v>
      </c>
      <c r="H10630" t="s">
        <v>4</v>
      </c>
      <c r="I10630">
        <v>2044</v>
      </c>
      <c r="J10630">
        <v>2050</v>
      </c>
      <c r="K10630">
        <v>20.495051418531201</v>
      </c>
    </row>
    <row r="10631" spans="5:11" x14ac:dyDescent="0.2">
      <c r="E10631" t="str">
        <f t="shared" si="166"/>
        <v>Services</v>
      </c>
      <c r="F10631" t="s">
        <v>94</v>
      </c>
      <c r="G10631" t="s">
        <v>39</v>
      </c>
      <c r="H10631" t="s">
        <v>4</v>
      </c>
      <c r="I10631">
        <v>2045</v>
      </c>
      <c r="J10631">
        <v>2048</v>
      </c>
      <c r="K10631">
        <v>19.450589604734901</v>
      </c>
    </row>
    <row r="10632" spans="5:11" x14ac:dyDescent="0.2">
      <c r="E10632" t="str">
        <f t="shared" si="166"/>
        <v>Services</v>
      </c>
      <c r="F10632" t="s">
        <v>94</v>
      </c>
      <c r="G10632" t="s">
        <v>39</v>
      </c>
      <c r="H10632" t="s">
        <v>4</v>
      </c>
      <c r="I10632">
        <v>2045</v>
      </c>
      <c r="J10632">
        <v>2049</v>
      </c>
      <c r="K10632">
        <v>20.983576386521701</v>
      </c>
    </row>
    <row r="10633" spans="5:11" x14ac:dyDescent="0.2">
      <c r="E10633" t="str">
        <f t="shared" si="166"/>
        <v>Services</v>
      </c>
      <c r="F10633" t="s">
        <v>94</v>
      </c>
      <c r="G10633" t="s">
        <v>39</v>
      </c>
      <c r="H10633" t="s">
        <v>4</v>
      </c>
      <c r="I10633">
        <v>2045</v>
      </c>
      <c r="J10633">
        <v>2050</v>
      </c>
      <c r="K10633">
        <v>20.990635381983299</v>
      </c>
    </row>
    <row r="10634" spans="5:11" x14ac:dyDescent="0.2">
      <c r="E10634" t="str">
        <f t="shared" si="166"/>
        <v>Services</v>
      </c>
      <c r="F10634" t="s">
        <v>94</v>
      </c>
      <c r="G10634" t="s">
        <v>39</v>
      </c>
      <c r="H10634" t="s">
        <v>4</v>
      </c>
      <c r="I10634">
        <v>2046</v>
      </c>
      <c r="J10634">
        <v>2048</v>
      </c>
      <c r="K10634">
        <v>19.899960321051399</v>
      </c>
    </row>
    <row r="10635" spans="5:11" x14ac:dyDescent="0.2">
      <c r="E10635" t="str">
        <f t="shared" si="166"/>
        <v>Services</v>
      </c>
      <c r="F10635" t="s">
        <v>94</v>
      </c>
      <c r="G10635" t="s">
        <v>39</v>
      </c>
      <c r="H10635" t="s">
        <v>4</v>
      </c>
      <c r="I10635">
        <v>2046</v>
      </c>
      <c r="J10635">
        <v>2049</v>
      </c>
      <c r="K10635">
        <v>21.473520668371201</v>
      </c>
    </row>
    <row r="10636" spans="5:11" x14ac:dyDescent="0.2">
      <c r="E10636" t="str">
        <f t="shared" si="166"/>
        <v>Services</v>
      </c>
      <c r="F10636" t="s">
        <v>94</v>
      </c>
      <c r="G10636" t="s">
        <v>39</v>
      </c>
      <c r="H10636" t="s">
        <v>4</v>
      </c>
      <c r="I10636">
        <v>2046</v>
      </c>
      <c r="J10636">
        <v>2050</v>
      </c>
      <c r="K10636">
        <v>21.487632852978699</v>
      </c>
    </row>
    <row r="10637" spans="5:11" x14ac:dyDescent="0.2">
      <c r="E10637" t="str">
        <f t="shared" si="166"/>
        <v>Services</v>
      </c>
      <c r="F10637" t="s">
        <v>94</v>
      </c>
      <c r="G10637" t="s">
        <v>39</v>
      </c>
      <c r="H10637" t="s">
        <v>4</v>
      </c>
      <c r="I10637">
        <v>2047</v>
      </c>
      <c r="J10637">
        <v>2048</v>
      </c>
      <c r="K10637">
        <v>20.354938286050899</v>
      </c>
    </row>
    <row r="10638" spans="5:11" x14ac:dyDescent="0.2">
      <c r="E10638" t="str">
        <f t="shared" si="166"/>
        <v>Services</v>
      </c>
      <c r="F10638" t="s">
        <v>94</v>
      </c>
      <c r="G10638" t="s">
        <v>39</v>
      </c>
      <c r="H10638" t="s">
        <v>4</v>
      </c>
      <c r="I10638">
        <v>2047</v>
      </c>
      <c r="J10638">
        <v>2049</v>
      </c>
      <c r="K10638">
        <v>21.9936563571008</v>
      </c>
    </row>
    <row r="10639" spans="5:11" x14ac:dyDescent="0.2">
      <c r="E10639" t="str">
        <f t="shared" si="166"/>
        <v>Services</v>
      </c>
      <c r="F10639" t="s">
        <v>94</v>
      </c>
      <c r="G10639" t="s">
        <v>39</v>
      </c>
      <c r="H10639" t="s">
        <v>4</v>
      </c>
      <c r="I10639">
        <v>2047</v>
      </c>
      <c r="J10639">
        <v>2050</v>
      </c>
      <c r="K10639">
        <v>22.0144372859458</v>
      </c>
    </row>
    <row r="10640" spans="5:11" x14ac:dyDescent="0.2">
      <c r="E10640" t="str">
        <f t="shared" si="166"/>
        <v>Services</v>
      </c>
      <c r="F10640" t="s">
        <v>94</v>
      </c>
      <c r="G10640" t="s">
        <v>39</v>
      </c>
      <c r="H10640" t="s">
        <v>4</v>
      </c>
      <c r="I10640">
        <v>2048</v>
      </c>
      <c r="J10640">
        <v>2048</v>
      </c>
      <c r="K10640">
        <v>20.793891697694399</v>
      </c>
    </row>
    <row r="10641" spans="5:11" x14ac:dyDescent="0.2">
      <c r="E10641" t="str">
        <f t="shared" si="166"/>
        <v>Services</v>
      </c>
      <c r="F10641" t="s">
        <v>94</v>
      </c>
      <c r="G10641" t="s">
        <v>39</v>
      </c>
      <c r="H10641" t="s">
        <v>4</v>
      </c>
      <c r="I10641">
        <v>2048</v>
      </c>
      <c r="J10641">
        <v>2049</v>
      </c>
      <c r="K10641">
        <v>22.515942190877102</v>
      </c>
    </row>
    <row r="10642" spans="5:11" x14ac:dyDescent="0.2">
      <c r="E10642" t="str">
        <f t="shared" si="166"/>
        <v>Services</v>
      </c>
      <c r="F10642" t="s">
        <v>94</v>
      </c>
      <c r="G10642" t="s">
        <v>39</v>
      </c>
      <c r="H10642" t="s">
        <v>4</v>
      </c>
      <c r="I10642">
        <v>2048</v>
      </c>
      <c r="J10642">
        <v>2050</v>
      </c>
      <c r="K10642">
        <v>22.539387349910001</v>
      </c>
    </row>
    <row r="10643" spans="5:11" x14ac:dyDescent="0.2">
      <c r="E10643" t="str">
        <f t="shared" si="166"/>
        <v>Services</v>
      </c>
      <c r="F10643" t="s">
        <v>94</v>
      </c>
      <c r="G10643" t="s">
        <v>39</v>
      </c>
      <c r="H10643" t="s">
        <v>4</v>
      </c>
      <c r="I10643">
        <v>2049</v>
      </c>
      <c r="J10643">
        <v>2048</v>
      </c>
      <c r="K10643">
        <v>21.244055361009501</v>
      </c>
    </row>
    <row r="10644" spans="5:11" x14ac:dyDescent="0.2">
      <c r="E10644" t="str">
        <f t="shared" si="166"/>
        <v>Services</v>
      </c>
      <c r="F10644" t="s">
        <v>94</v>
      </c>
      <c r="G10644" t="s">
        <v>39</v>
      </c>
      <c r="H10644" t="s">
        <v>4</v>
      </c>
      <c r="I10644">
        <v>2049</v>
      </c>
      <c r="J10644">
        <v>2049</v>
      </c>
      <c r="K10644">
        <v>23.063245868257901</v>
      </c>
    </row>
    <row r="10645" spans="5:11" x14ac:dyDescent="0.2">
      <c r="E10645" t="str">
        <f t="shared" si="166"/>
        <v>Services</v>
      </c>
      <c r="F10645" t="s">
        <v>94</v>
      </c>
      <c r="G10645" t="s">
        <v>39</v>
      </c>
      <c r="H10645" t="s">
        <v>4</v>
      </c>
      <c r="I10645">
        <v>2049</v>
      </c>
      <c r="J10645">
        <v>2050</v>
      </c>
      <c r="K10645">
        <v>23.0891326108435</v>
      </c>
    </row>
    <row r="10646" spans="5:11" x14ac:dyDescent="0.2">
      <c r="E10646" t="str">
        <f t="shared" si="166"/>
        <v>Services</v>
      </c>
      <c r="F10646" t="s">
        <v>94</v>
      </c>
      <c r="G10646" t="s">
        <v>39</v>
      </c>
      <c r="H10646" t="s">
        <v>4</v>
      </c>
      <c r="I10646">
        <v>2050</v>
      </c>
      <c r="J10646">
        <v>2048</v>
      </c>
      <c r="K10646">
        <v>21.7287406214204</v>
      </c>
    </row>
    <row r="10647" spans="5:11" x14ac:dyDescent="0.2">
      <c r="E10647" t="str">
        <f t="shared" si="166"/>
        <v>Services</v>
      </c>
      <c r="F10647" t="s">
        <v>94</v>
      </c>
      <c r="G10647" t="s">
        <v>39</v>
      </c>
      <c r="H10647" t="s">
        <v>4</v>
      </c>
      <c r="I10647">
        <v>2050</v>
      </c>
      <c r="J10647">
        <v>2049</v>
      </c>
      <c r="K10647">
        <v>23.6662802591662</v>
      </c>
    </row>
    <row r="10648" spans="5:11" x14ac:dyDescent="0.2">
      <c r="E10648" t="str">
        <f t="shared" si="166"/>
        <v>Services</v>
      </c>
      <c r="F10648" t="s">
        <v>94</v>
      </c>
      <c r="G10648" t="s">
        <v>39</v>
      </c>
      <c r="H10648" t="s">
        <v>4</v>
      </c>
      <c r="I10648">
        <v>2050</v>
      </c>
      <c r="J10648">
        <v>2050</v>
      </c>
      <c r="K10648">
        <v>23.694474513796202</v>
      </c>
    </row>
    <row r="10649" spans="5:11" x14ac:dyDescent="0.2">
      <c r="E10649" t="str">
        <f t="shared" si="166"/>
        <v>Services</v>
      </c>
      <c r="F10649" t="s">
        <v>94</v>
      </c>
      <c r="G10649" t="s">
        <v>39</v>
      </c>
      <c r="H10649" t="s">
        <v>5</v>
      </c>
      <c r="I10649">
        <v>2012</v>
      </c>
      <c r="J10649">
        <v>2048</v>
      </c>
      <c r="K10649">
        <v>11.2635647241976</v>
      </c>
    </row>
    <row r="10650" spans="5:11" x14ac:dyDescent="0.2">
      <c r="E10650" t="str">
        <f t="shared" si="166"/>
        <v>Services</v>
      </c>
      <c r="F10650" t="s">
        <v>94</v>
      </c>
      <c r="G10650" t="s">
        <v>39</v>
      </c>
      <c r="H10650" t="s">
        <v>5</v>
      </c>
      <c r="I10650">
        <v>2012</v>
      </c>
      <c r="J10650">
        <v>2049</v>
      </c>
      <c r="K10650">
        <v>11.2635647241976</v>
      </c>
    </row>
    <row r="10651" spans="5:11" x14ac:dyDescent="0.2">
      <c r="E10651" t="str">
        <f t="shared" si="166"/>
        <v>Services</v>
      </c>
      <c r="F10651" t="s">
        <v>94</v>
      </c>
      <c r="G10651" t="s">
        <v>39</v>
      </c>
      <c r="H10651" t="s">
        <v>5</v>
      </c>
      <c r="I10651">
        <v>2012</v>
      </c>
      <c r="J10651">
        <v>2050</v>
      </c>
      <c r="K10651">
        <v>11.2635647241976</v>
      </c>
    </row>
    <row r="10652" spans="5:11" x14ac:dyDescent="0.2">
      <c r="E10652" t="str">
        <f t="shared" si="166"/>
        <v>Services</v>
      </c>
      <c r="F10652" t="s">
        <v>94</v>
      </c>
      <c r="G10652" t="s">
        <v>39</v>
      </c>
      <c r="H10652" t="s">
        <v>5</v>
      </c>
      <c r="I10652">
        <v>2013</v>
      </c>
      <c r="J10652">
        <v>2048</v>
      </c>
      <c r="K10652">
        <v>11.5641044728794</v>
      </c>
    </row>
    <row r="10653" spans="5:11" x14ac:dyDescent="0.2">
      <c r="E10653" t="str">
        <f t="shared" si="166"/>
        <v>Services</v>
      </c>
      <c r="F10653" t="s">
        <v>94</v>
      </c>
      <c r="G10653" t="s">
        <v>39</v>
      </c>
      <c r="H10653" t="s">
        <v>5</v>
      </c>
      <c r="I10653">
        <v>2013</v>
      </c>
      <c r="J10653">
        <v>2049</v>
      </c>
      <c r="K10653">
        <v>11.609050482820299</v>
      </c>
    </row>
    <row r="10654" spans="5:11" x14ac:dyDescent="0.2">
      <c r="E10654" t="str">
        <f t="shared" si="166"/>
        <v>Services</v>
      </c>
      <c r="F10654" t="s">
        <v>94</v>
      </c>
      <c r="G10654" t="s">
        <v>39</v>
      </c>
      <c r="H10654" t="s">
        <v>5</v>
      </c>
      <c r="I10654">
        <v>2013</v>
      </c>
      <c r="J10654">
        <v>2050</v>
      </c>
      <c r="K10654">
        <v>11.6095036835654</v>
      </c>
    </row>
    <row r="10655" spans="5:11" x14ac:dyDescent="0.2">
      <c r="E10655" t="str">
        <f t="shared" si="166"/>
        <v>Services</v>
      </c>
      <c r="F10655" t="s">
        <v>94</v>
      </c>
      <c r="G10655" t="s">
        <v>39</v>
      </c>
      <c r="H10655" t="s">
        <v>5</v>
      </c>
      <c r="I10655">
        <v>2014</v>
      </c>
      <c r="J10655">
        <v>2048</v>
      </c>
      <c r="K10655">
        <v>11.8891300441504</v>
      </c>
    </row>
    <row r="10656" spans="5:11" x14ac:dyDescent="0.2">
      <c r="E10656" t="str">
        <f t="shared" si="166"/>
        <v>Services</v>
      </c>
      <c r="F10656" t="s">
        <v>94</v>
      </c>
      <c r="G10656" t="s">
        <v>39</v>
      </c>
      <c r="H10656" t="s">
        <v>5</v>
      </c>
      <c r="I10656">
        <v>2014</v>
      </c>
      <c r="J10656">
        <v>2049</v>
      </c>
      <c r="K10656">
        <v>12.0025529118465</v>
      </c>
    </row>
    <row r="10657" spans="5:11" x14ac:dyDescent="0.2">
      <c r="E10657" t="str">
        <f t="shared" si="166"/>
        <v>Services</v>
      </c>
      <c r="F10657" t="s">
        <v>94</v>
      </c>
      <c r="G10657" t="s">
        <v>39</v>
      </c>
      <c r="H10657" t="s">
        <v>5</v>
      </c>
      <c r="I10657">
        <v>2014</v>
      </c>
      <c r="J10657">
        <v>2050</v>
      </c>
      <c r="K10657">
        <v>12.005121796068501</v>
      </c>
    </row>
    <row r="10658" spans="5:11" x14ac:dyDescent="0.2">
      <c r="E10658" t="str">
        <f t="shared" si="166"/>
        <v>Services</v>
      </c>
      <c r="F10658" t="s">
        <v>94</v>
      </c>
      <c r="G10658" t="s">
        <v>39</v>
      </c>
      <c r="H10658" t="s">
        <v>5</v>
      </c>
      <c r="I10658">
        <v>2015</v>
      </c>
      <c r="J10658">
        <v>2048</v>
      </c>
      <c r="K10658">
        <v>12.0732017954646</v>
      </c>
    </row>
    <row r="10659" spans="5:11" x14ac:dyDescent="0.2">
      <c r="E10659" t="str">
        <f t="shared" si="166"/>
        <v>Services</v>
      </c>
      <c r="F10659" t="s">
        <v>94</v>
      </c>
      <c r="G10659" t="s">
        <v>39</v>
      </c>
      <c r="H10659" t="s">
        <v>5</v>
      </c>
      <c r="I10659">
        <v>2015</v>
      </c>
      <c r="J10659">
        <v>2049</v>
      </c>
      <c r="K10659">
        <v>12.2547088354557</v>
      </c>
    </row>
    <row r="10660" spans="5:11" x14ac:dyDescent="0.2">
      <c r="E10660" t="str">
        <f t="shared" si="166"/>
        <v>Services</v>
      </c>
      <c r="F10660" t="s">
        <v>94</v>
      </c>
      <c r="G10660" t="s">
        <v>39</v>
      </c>
      <c r="H10660" t="s">
        <v>5</v>
      </c>
      <c r="I10660">
        <v>2015</v>
      </c>
      <c r="J10660">
        <v>2050</v>
      </c>
      <c r="K10660">
        <v>12.259839614407101</v>
      </c>
    </row>
    <row r="10661" spans="5:11" x14ac:dyDescent="0.2">
      <c r="E10661" t="str">
        <f t="shared" si="166"/>
        <v>Services</v>
      </c>
      <c r="F10661" t="s">
        <v>94</v>
      </c>
      <c r="G10661" t="s">
        <v>39</v>
      </c>
      <c r="H10661" t="s">
        <v>5</v>
      </c>
      <c r="I10661">
        <v>2016</v>
      </c>
      <c r="J10661">
        <v>2048</v>
      </c>
      <c r="K10661">
        <v>12.1177689623745</v>
      </c>
    </row>
    <row r="10662" spans="5:11" x14ac:dyDescent="0.2">
      <c r="E10662" t="str">
        <f t="shared" si="166"/>
        <v>Services</v>
      </c>
      <c r="F10662" t="s">
        <v>94</v>
      </c>
      <c r="G10662" t="s">
        <v>39</v>
      </c>
      <c r="H10662" t="s">
        <v>5</v>
      </c>
      <c r="I10662">
        <v>2016</v>
      </c>
      <c r="J10662">
        <v>2049</v>
      </c>
      <c r="K10662">
        <v>12.366853327402801</v>
      </c>
    </row>
    <row r="10663" spans="5:11" x14ac:dyDescent="0.2">
      <c r="E10663" t="str">
        <f t="shared" si="166"/>
        <v>Services</v>
      </c>
      <c r="F10663" t="s">
        <v>94</v>
      </c>
      <c r="G10663" t="s">
        <v>39</v>
      </c>
      <c r="H10663" t="s">
        <v>5</v>
      </c>
      <c r="I10663">
        <v>2016</v>
      </c>
      <c r="J10663">
        <v>2050</v>
      </c>
      <c r="K10663">
        <v>12.374447259458799</v>
      </c>
    </row>
    <row r="10664" spans="5:11" x14ac:dyDescent="0.2">
      <c r="E10664" t="str">
        <f t="shared" si="166"/>
        <v>Services</v>
      </c>
      <c r="F10664" t="s">
        <v>94</v>
      </c>
      <c r="G10664" t="s">
        <v>39</v>
      </c>
      <c r="H10664" t="s">
        <v>5</v>
      </c>
      <c r="I10664">
        <v>2017</v>
      </c>
      <c r="J10664">
        <v>2048</v>
      </c>
      <c r="K10664">
        <v>12.245094308507101</v>
      </c>
    </row>
    <row r="10665" spans="5:11" x14ac:dyDescent="0.2">
      <c r="E10665" t="str">
        <f t="shared" si="166"/>
        <v>Services</v>
      </c>
      <c r="F10665" t="s">
        <v>94</v>
      </c>
      <c r="G10665" t="s">
        <v>39</v>
      </c>
      <c r="H10665" t="s">
        <v>5</v>
      </c>
      <c r="I10665">
        <v>2017</v>
      </c>
      <c r="J10665">
        <v>2049</v>
      </c>
      <c r="K10665">
        <v>12.563182102407399</v>
      </c>
    </row>
    <row r="10666" spans="5:11" x14ac:dyDescent="0.2">
      <c r="E10666" t="str">
        <f t="shared" si="166"/>
        <v>Services</v>
      </c>
      <c r="F10666" t="s">
        <v>94</v>
      </c>
      <c r="G10666" t="s">
        <v>39</v>
      </c>
      <c r="H10666" t="s">
        <v>5</v>
      </c>
      <c r="I10666">
        <v>2017</v>
      </c>
      <c r="J10666">
        <v>2050</v>
      </c>
      <c r="K10666">
        <v>12.573666666751899</v>
      </c>
    </row>
    <row r="10667" spans="5:11" x14ac:dyDescent="0.2">
      <c r="E10667" t="str">
        <f t="shared" si="166"/>
        <v>Services</v>
      </c>
      <c r="F10667" t="s">
        <v>94</v>
      </c>
      <c r="G10667" t="s">
        <v>39</v>
      </c>
      <c r="H10667" t="s">
        <v>5</v>
      </c>
      <c r="I10667">
        <v>2018</v>
      </c>
      <c r="J10667">
        <v>2048</v>
      </c>
      <c r="K10667">
        <v>12.4789022109667</v>
      </c>
    </row>
    <row r="10668" spans="5:11" x14ac:dyDescent="0.2">
      <c r="E10668" t="str">
        <f t="shared" si="166"/>
        <v>Services</v>
      </c>
      <c r="F10668" t="s">
        <v>94</v>
      </c>
      <c r="G10668" t="s">
        <v>39</v>
      </c>
      <c r="H10668" t="s">
        <v>5</v>
      </c>
      <c r="I10668">
        <v>2018</v>
      </c>
      <c r="J10668">
        <v>2049</v>
      </c>
      <c r="K10668">
        <v>12.8558027638118</v>
      </c>
    </row>
    <row r="10669" spans="5:11" x14ac:dyDescent="0.2">
      <c r="E10669" t="str">
        <f t="shared" si="166"/>
        <v>Services</v>
      </c>
      <c r="F10669" t="s">
        <v>94</v>
      </c>
      <c r="G10669" t="s">
        <v>39</v>
      </c>
      <c r="H10669" t="s">
        <v>5</v>
      </c>
      <c r="I10669">
        <v>2018</v>
      </c>
      <c r="J10669">
        <v>2050</v>
      </c>
      <c r="K10669">
        <v>12.871474141332699</v>
      </c>
    </row>
    <row r="10670" spans="5:11" x14ac:dyDescent="0.2">
      <c r="E10670" t="str">
        <f t="shared" si="166"/>
        <v>Services</v>
      </c>
      <c r="F10670" t="s">
        <v>94</v>
      </c>
      <c r="G10670" t="s">
        <v>39</v>
      </c>
      <c r="H10670" t="s">
        <v>5</v>
      </c>
      <c r="I10670">
        <v>2019</v>
      </c>
      <c r="J10670">
        <v>2048</v>
      </c>
      <c r="K10670">
        <v>12.5524687065629</v>
      </c>
    </row>
    <row r="10671" spans="5:11" x14ac:dyDescent="0.2">
      <c r="E10671" t="str">
        <f t="shared" si="166"/>
        <v>Services</v>
      </c>
      <c r="F10671" t="s">
        <v>94</v>
      </c>
      <c r="G10671" t="s">
        <v>39</v>
      </c>
      <c r="H10671" t="s">
        <v>5</v>
      </c>
      <c r="I10671">
        <v>2019</v>
      </c>
      <c r="J10671">
        <v>2049</v>
      </c>
      <c r="K10671">
        <v>12.983252620857</v>
      </c>
    </row>
    <row r="10672" spans="5:11" x14ac:dyDescent="0.2">
      <c r="E10672" t="str">
        <f t="shared" si="166"/>
        <v>Services</v>
      </c>
      <c r="F10672" t="s">
        <v>94</v>
      </c>
      <c r="G10672" t="s">
        <v>39</v>
      </c>
      <c r="H10672" t="s">
        <v>5</v>
      </c>
      <c r="I10672">
        <v>2019</v>
      </c>
      <c r="J10672">
        <v>2050</v>
      </c>
      <c r="K10672">
        <v>13.0031026584246</v>
      </c>
    </row>
    <row r="10673" spans="5:11" x14ac:dyDescent="0.2">
      <c r="E10673" t="str">
        <f t="shared" si="166"/>
        <v>Services</v>
      </c>
      <c r="F10673" t="s">
        <v>94</v>
      </c>
      <c r="G10673" t="s">
        <v>39</v>
      </c>
      <c r="H10673" t="s">
        <v>5</v>
      </c>
      <c r="I10673">
        <v>2020</v>
      </c>
      <c r="J10673">
        <v>2048</v>
      </c>
      <c r="K10673">
        <v>11.7851944937805</v>
      </c>
    </row>
    <row r="10674" spans="5:11" x14ac:dyDescent="0.2">
      <c r="E10674" t="str">
        <f t="shared" si="166"/>
        <v>Services</v>
      </c>
      <c r="F10674" t="s">
        <v>94</v>
      </c>
      <c r="G10674" t="s">
        <v>39</v>
      </c>
      <c r="H10674" t="s">
        <v>5</v>
      </c>
      <c r="I10674">
        <v>2020</v>
      </c>
      <c r="J10674">
        <v>2049</v>
      </c>
      <c r="K10674">
        <v>12.2405519044848</v>
      </c>
    </row>
    <row r="10675" spans="5:11" x14ac:dyDescent="0.2">
      <c r="E10675" t="str">
        <f t="shared" si="166"/>
        <v>Services</v>
      </c>
      <c r="F10675" t="s">
        <v>94</v>
      </c>
      <c r="G10675" t="s">
        <v>39</v>
      </c>
      <c r="H10675" t="s">
        <v>5</v>
      </c>
      <c r="I10675">
        <v>2020</v>
      </c>
      <c r="J10675">
        <v>2050</v>
      </c>
      <c r="K10675">
        <v>12.2627199913517</v>
      </c>
    </row>
    <row r="10676" spans="5:11" x14ac:dyDescent="0.2">
      <c r="E10676" t="str">
        <f t="shared" si="166"/>
        <v>Services</v>
      </c>
      <c r="F10676" t="s">
        <v>94</v>
      </c>
      <c r="G10676" t="s">
        <v>39</v>
      </c>
      <c r="H10676" t="s">
        <v>5</v>
      </c>
      <c r="I10676">
        <v>2021</v>
      </c>
      <c r="J10676">
        <v>2048</v>
      </c>
      <c r="K10676">
        <v>12.189424477004399</v>
      </c>
    </row>
    <row r="10677" spans="5:11" x14ac:dyDescent="0.2">
      <c r="E10677" t="str">
        <f t="shared" si="166"/>
        <v>Services</v>
      </c>
      <c r="F10677" t="s">
        <v>94</v>
      </c>
      <c r="G10677" t="s">
        <v>39</v>
      </c>
      <c r="H10677" t="s">
        <v>5</v>
      </c>
      <c r="I10677">
        <v>2021</v>
      </c>
      <c r="J10677">
        <v>2049</v>
      </c>
      <c r="K10677">
        <v>12.705988368531401</v>
      </c>
    </row>
    <row r="10678" spans="5:11" x14ac:dyDescent="0.2">
      <c r="E10678" t="str">
        <f t="shared" si="166"/>
        <v>Services</v>
      </c>
      <c r="F10678" t="s">
        <v>94</v>
      </c>
      <c r="G10678" t="s">
        <v>39</v>
      </c>
      <c r="H10678" t="s">
        <v>5</v>
      </c>
      <c r="I10678">
        <v>2021</v>
      </c>
      <c r="J10678">
        <v>2050</v>
      </c>
      <c r="K10678">
        <v>12.721288702301999</v>
      </c>
    </row>
    <row r="10679" spans="5:11" x14ac:dyDescent="0.2">
      <c r="E10679" t="str">
        <f t="shared" si="166"/>
        <v>Services</v>
      </c>
      <c r="F10679" t="s">
        <v>94</v>
      </c>
      <c r="G10679" t="s">
        <v>39</v>
      </c>
      <c r="H10679" t="s">
        <v>5</v>
      </c>
      <c r="I10679">
        <v>2022</v>
      </c>
      <c r="J10679">
        <v>2048</v>
      </c>
      <c r="K10679">
        <v>12.440472593246101</v>
      </c>
    </row>
    <row r="10680" spans="5:11" x14ac:dyDescent="0.2">
      <c r="E10680" t="str">
        <f t="shared" si="166"/>
        <v>Services</v>
      </c>
      <c r="F10680" t="s">
        <v>94</v>
      </c>
      <c r="G10680" t="s">
        <v>39</v>
      </c>
      <c r="H10680" t="s">
        <v>5</v>
      </c>
      <c r="I10680">
        <v>2022</v>
      </c>
      <c r="J10680">
        <v>2049</v>
      </c>
      <c r="K10680">
        <v>13.0034112614811</v>
      </c>
    </row>
    <row r="10681" spans="5:11" x14ac:dyDescent="0.2">
      <c r="E10681" t="str">
        <f t="shared" si="166"/>
        <v>Services</v>
      </c>
      <c r="F10681" t="s">
        <v>94</v>
      </c>
      <c r="G10681" t="s">
        <v>39</v>
      </c>
      <c r="H10681" t="s">
        <v>5</v>
      </c>
      <c r="I10681">
        <v>2022</v>
      </c>
      <c r="J10681">
        <v>2050</v>
      </c>
      <c r="K10681">
        <v>13.0179845250118</v>
      </c>
    </row>
    <row r="10682" spans="5:11" x14ac:dyDescent="0.2">
      <c r="E10682" t="str">
        <f t="shared" si="166"/>
        <v>Services</v>
      </c>
      <c r="F10682" t="s">
        <v>94</v>
      </c>
      <c r="G10682" t="s">
        <v>39</v>
      </c>
      <c r="H10682" t="s">
        <v>5</v>
      </c>
      <c r="I10682">
        <v>2023</v>
      </c>
      <c r="J10682">
        <v>2048</v>
      </c>
      <c r="K10682">
        <v>12.6383332600295</v>
      </c>
    </row>
    <row r="10683" spans="5:11" x14ac:dyDescent="0.2">
      <c r="E10683" t="str">
        <f t="shared" si="166"/>
        <v>Services</v>
      </c>
      <c r="F10683" t="s">
        <v>94</v>
      </c>
      <c r="G10683" t="s">
        <v>39</v>
      </c>
      <c r="H10683" t="s">
        <v>5</v>
      </c>
      <c r="I10683">
        <v>2023</v>
      </c>
      <c r="J10683">
        <v>2049</v>
      </c>
      <c r="K10683">
        <v>13.2569001377792</v>
      </c>
    </row>
    <row r="10684" spans="5:11" x14ac:dyDescent="0.2">
      <c r="E10684" t="str">
        <f t="shared" si="166"/>
        <v>Services</v>
      </c>
      <c r="F10684" t="s">
        <v>94</v>
      </c>
      <c r="G10684" t="s">
        <v>39</v>
      </c>
      <c r="H10684" t="s">
        <v>5</v>
      </c>
      <c r="I10684">
        <v>2023</v>
      </c>
      <c r="J10684">
        <v>2050</v>
      </c>
      <c r="K10684">
        <v>13.2725228416879</v>
      </c>
    </row>
    <row r="10685" spans="5:11" x14ac:dyDescent="0.2">
      <c r="E10685" t="str">
        <f t="shared" si="166"/>
        <v>Services</v>
      </c>
      <c r="F10685" t="s">
        <v>94</v>
      </c>
      <c r="G10685" t="s">
        <v>39</v>
      </c>
      <c r="H10685" t="s">
        <v>5</v>
      </c>
      <c r="I10685">
        <v>2024</v>
      </c>
      <c r="J10685">
        <v>2048</v>
      </c>
      <c r="K10685">
        <v>12.846431489917199</v>
      </c>
    </row>
    <row r="10686" spans="5:11" x14ac:dyDescent="0.2">
      <c r="E10686" t="str">
        <f t="shared" si="166"/>
        <v>Services</v>
      </c>
      <c r="F10686" t="s">
        <v>94</v>
      </c>
      <c r="G10686" t="s">
        <v>39</v>
      </c>
      <c r="H10686" t="s">
        <v>5</v>
      </c>
      <c r="I10686">
        <v>2024</v>
      </c>
      <c r="J10686">
        <v>2049</v>
      </c>
      <c r="K10686">
        <v>13.522464260253701</v>
      </c>
    </row>
    <row r="10687" spans="5:11" x14ac:dyDescent="0.2">
      <c r="E10687" t="str">
        <f t="shared" si="166"/>
        <v>Services</v>
      </c>
      <c r="F10687" t="s">
        <v>94</v>
      </c>
      <c r="G10687" t="s">
        <v>39</v>
      </c>
      <c r="H10687" t="s">
        <v>5</v>
      </c>
      <c r="I10687">
        <v>2024</v>
      </c>
      <c r="J10687">
        <v>2050</v>
      </c>
      <c r="K10687">
        <v>13.539368254716701</v>
      </c>
    </row>
    <row r="10688" spans="5:11" x14ac:dyDescent="0.2">
      <c r="E10688" t="str">
        <f t="shared" si="166"/>
        <v>Services</v>
      </c>
      <c r="F10688" t="s">
        <v>94</v>
      </c>
      <c r="G10688" t="s">
        <v>39</v>
      </c>
      <c r="H10688" t="s">
        <v>5</v>
      </c>
      <c r="I10688">
        <v>2025</v>
      </c>
      <c r="J10688">
        <v>2048</v>
      </c>
      <c r="K10688">
        <v>13.159828323361101</v>
      </c>
    </row>
    <row r="10689" spans="5:11" x14ac:dyDescent="0.2">
      <c r="E10689" t="str">
        <f t="shared" si="166"/>
        <v>Services</v>
      </c>
      <c r="F10689" t="s">
        <v>94</v>
      </c>
      <c r="G10689" t="s">
        <v>39</v>
      </c>
      <c r="H10689" t="s">
        <v>5</v>
      </c>
      <c r="I10689">
        <v>2025</v>
      </c>
      <c r="J10689">
        <v>2049</v>
      </c>
      <c r="K10689">
        <v>13.8968900927362</v>
      </c>
    </row>
    <row r="10690" spans="5:11" x14ac:dyDescent="0.2">
      <c r="E10690" t="str">
        <f t="shared" si="166"/>
        <v>Services</v>
      </c>
      <c r="F10690" t="s">
        <v>94</v>
      </c>
      <c r="G10690" t="s">
        <v>39</v>
      </c>
      <c r="H10690" t="s">
        <v>5</v>
      </c>
      <c r="I10690">
        <v>2025</v>
      </c>
      <c r="J10690">
        <v>2050</v>
      </c>
      <c r="K10690">
        <v>13.917764027376201</v>
      </c>
    </row>
    <row r="10691" spans="5:11" x14ac:dyDescent="0.2">
      <c r="E10691" t="str">
        <f t="shared" ref="E10691:E10754" si="167">VLOOKUP(F10691,$A$2:$B$53,2,)</f>
        <v>Services</v>
      </c>
      <c r="F10691" t="s">
        <v>94</v>
      </c>
      <c r="G10691" t="s">
        <v>39</v>
      </c>
      <c r="H10691" t="s">
        <v>5</v>
      </c>
      <c r="I10691">
        <v>2026</v>
      </c>
      <c r="J10691">
        <v>2048</v>
      </c>
      <c r="K10691">
        <v>13.497590136110899</v>
      </c>
    </row>
    <row r="10692" spans="5:11" x14ac:dyDescent="0.2">
      <c r="E10692" t="str">
        <f t="shared" si="167"/>
        <v>Services</v>
      </c>
      <c r="F10692" t="s">
        <v>94</v>
      </c>
      <c r="G10692" t="s">
        <v>39</v>
      </c>
      <c r="H10692" t="s">
        <v>5</v>
      </c>
      <c r="I10692">
        <v>2026</v>
      </c>
      <c r="J10692">
        <v>2049</v>
      </c>
      <c r="K10692">
        <v>14.290047027323</v>
      </c>
    </row>
    <row r="10693" spans="5:11" x14ac:dyDescent="0.2">
      <c r="E10693" t="str">
        <f t="shared" si="167"/>
        <v>Services</v>
      </c>
      <c r="F10693" t="s">
        <v>94</v>
      </c>
      <c r="G10693" t="s">
        <v>39</v>
      </c>
      <c r="H10693" t="s">
        <v>5</v>
      </c>
      <c r="I10693">
        <v>2026</v>
      </c>
      <c r="J10693">
        <v>2050</v>
      </c>
      <c r="K10693">
        <v>14.3148284347192</v>
      </c>
    </row>
    <row r="10694" spans="5:11" x14ac:dyDescent="0.2">
      <c r="E10694" t="str">
        <f t="shared" si="167"/>
        <v>Services</v>
      </c>
      <c r="F10694" t="s">
        <v>94</v>
      </c>
      <c r="G10694" t="s">
        <v>39</v>
      </c>
      <c r="H10694" t="s">
        <v>5</v>
      </c>
      <c r="I10694">
        <v>2027</v>
      </c>
      <c r="J10694">
        <v>2048</v>
      </c>
      <c r="K10694">
        <v>13.8476332716632</v>
      </c>
    </row>
    <row r="10695" spans="5:11" x14ac:dyDescent="0.2">
      <c r="E10695" t="str">
        <f t="shared" si="167"/>
        <v>Services</v>
      </c>
      <c r="F10695" t="s">
        <v>94</v>
      </c>
      <c r="G10695" t="s">
        <v>39</v>
      </c>
      <c r="H10695" t="s">
        <v>5</v>
      </c>
      <c r="I10695">
        <v>2027</v>
      </c>
      <c r="J10695">
        <v>2049</v>
      </c>
      <c r="K10695">
        <v>14.696775273691401</v>
      </c>
    </row>
    <row r="10696" spans="5:11" x14ac:dyDescent="0.2">
      <c r="E10696" t="str">
        <f t="shared" si="167"/>
        <v>Services</v>
      </c>
      <c r="F10696" t="s">
        <v>94</v>
      </c>
      <c r="G10696" t="s">
        <v>39</v>
      </c>
      <c r="H10696" t="s">
        <v>5</v>
      </c>
      <c r="I10696">
        <v>2027</v>
      </c>
      <c r="J10696">
        <v>2050</v>
      </c>
      <c r="K10696">
        <v>14.725859753212299</v>
      </c>
    </row>
    <row r="10697" spans="5:11" x14ac:dyDescent="0.2">
      <c r="E10697" t="str">
        <f t="shared" si="167"/>
        <v>Services</v>
      </c>
      <c r="F10697" t="s">
        <v>94</v>
      </c>
      <c r="G10697" t="s">
        <v>39</v>
      </c>
      <c r="H10697" t="s">
        <v>5</v>
      </c>
      <c r="I10697">
        <v>2028</v>
      </c>
      <c r="J10697">
        <v>2048</v>
      </c>
      <c r="K10697">
        <v>14.214768155495101</v>
      </c>
    </row>
    <row r="10698" spans="5:11" x14ac:dyDescent="0.2">
      <c r="E10698" t="str">
        <f t="shared" si="167"/>
        <v>Services</v>
      </c>
      <c r="F10698" t="s">
        <v>94</v>
      </c>
      <c r="G10698" t="s">
        <v>39</v>
      </c>
      <c r="H10698" t="s">
        <v>5</v>
      </c>
      <c r="I10698">
        <v>2028</v>
      </c>
      <c r="J10698">
        <v>2049</v>
      </c>
      <c r="K10698">
        <v>15.1393675335789</v>
      </c>
    </row>
    <row r="10699" spans="5:11" x14ac:dyDescent="0.2">
      <c r="E10699" t="str">
        <f t="shared" si="167"/>
        <v>Services</v>
      </c>
      <c r="F10699" t="s">
        <v>94</v>
      </c>
      <c r="G10699" t="s">
        <v>39</v>
      </c>
      <c r="H10699" t="s">
        <v>5</v>
      </c>
      <c r="I10699">
        <v>2028</v>
      </c>
      <c r="J10699">
        <v>2050</v>
      </c>
      <c r="K10699">
        <v>15.174071030730399</v>
      </c>
    </row>
    <row r="10700" spans="5:11" x14ac:dyDescent="0.2">
      <c r="E10700" t="str">
        <f t="shared" si="167"/>
        <v>Services</v>
      </c>
      <c r="F10700" t="s">
        <v>94</v>
      </c>
      <c r="G10700" t="s">
        <v>39</v>
      </c>
      <c r="H10700" t="s">
        <v>5</v>
      </c>
      <c r="I10700">
        <v>2029</v>
      </c>
      <c r="J10700">
        <v>2048</v>
      </c>
      <c r="K10700">
        <v>14.6362065050961</v>
      </c>
    </row>
    <row r="10701" spans="5:11" x14ac:dyDescent="0.2">
      <c r="E10701" t="str">
        <f t="shared" si="167"/>
        <v>Services</v>
      </c>
      <c r="F10701" t="s">
        <v>94</v>
      </c>
      <c r="G10701" t="s">
        <v>39</v>
      </c>
      <c r="H10701" t="s">
        <v>5</v>
      </c>
      <c r="I10701">
        <v>2029</v>
      </c>
      <c r="J10701">
        <v>2049</v>
      </c>
      <c r="K10701">
        <v>15.647426699907699</v>
      </c>
    </row>
    <row r="10702" spans="5:11" x14ac:dyDescent="0.2">
      <c r="E10702" t="str">
        <f t="shared" si="167"/>
        <v>Services</v>
      </c>
      <c r="F10702" t="s">
        <v>94</v>
      </c>
      <c r="G10702" t="s">
        <v>39</v>
      </c>
      <c r="H10702" t="s">
        <v>5</v>
      </c>
      <c r="I10702">
        <v>2029</v>
      </c>
      <c r="J10702">
        <v>2050</v>
      </c>
      <c r="K10702">
        <v>15.693759286080899</v>
      </c>
    </row>
    <row r="10703" spans="5:11" x14ac:dyDescent="0.2">
      <c r="E10703" t="str">
        <f t="shared" si="167"/>
        <v>Services</v>
      </c>
      <c r="F10703" t="s">
        <v>94</v>
      </c>
      <c r="G10703" t="s">
        <v>39</v>
      </c>
      <c r="H10703" t="s">
        <v>5</v>
      </c>
      <c r="I10703">
        <v>2030</v>
      </c>
      <c r="J10703">
        <v>2048</v>
      </c>
      <c r="K10703">
        <v>15.226193661105899</v>
      </c>
    </row>
    <row r="10704" spans="5:11" x14ac:dyDescent="0.2">
      <c r="E10704" t="str">
        <f t="shared" si="167"/>
        <v>Services</v>
      </c>
      <c r="F10704" t="s">
        <v>94</v>
      </c>
      <c r="G10704" t="s">
        <v>39</v>
      </c>
      <c r="H10704" t="s">
        <v>5</v>
      </c>
      <c r="I10704">
        <v>2030</v>
      </c>
      <c r="J10704">
        <v>2049</v>
      </c>
      <c r="K10704">
        <v>16.252905458953698</v>
      </c>
    </row>
    <row r="10705" spans="5:11" x14ac:dyDescent="0.2">
      <c r="E10705" t="str">
        <f t="shared" si="167"/>
        <v>Services</v>
      </c>
      <c r="F10705" t="s">
        <v>94</v>
      </c>
      <c r="G10705" t="s">
        <v>39</v>
      </c>
      <c r="H10705" t="s">
        <v>5</v>
      </c>
      <c r="I10705">
        <v>2030</v>
      </c>
      <c r="J10705">
        <v>2050</v>
      </c>
      <c r="K10705">
        <v>16.307221554080002</v>
      </c>
    </row>
    <row r="10706" spans="5:11" x14ac:dyDescent="0.2">
      <c r="E10706" t="str">
        <f t="shared" si="167"/>
        <v>Services</v>
      </c>
      <c r="F10706" t="s">
        <v>94</v>
      </c>
      <c r="G10706" t="s">
        <v>39</v>
      </c>
      <c r="H10706" t="s">
        <v>5</v>
      </c>
      <c r="I10706">
        <v>2031</v>
      </c>
      <c r="J10706">
        <v>2048</v>
      </c>
      <c r="K10706">
        <v>15.8315077254739</v>
      </c>
    </row>
    <row r="10707" spans="5:11" x14ac:dyDescent="0.2">
      <c r="E10707" t="str">
        <f t="shared" si="167"/>
        <v>Services</v>
      </c>
      <c r="F10707" t="s">
        <v>94</v>
      </c>
      <c r="G10707" t="s">
        <v>39</v>
      </c>
      <c r="H10707" t="s">
        <v>5</v>
      </c>
      <c r="I10707">
        <v>2031</v>
      </c>
      <c r="J10707">
        <v>2049</v>
      </c>
      <c r="K10707">
        <v>16.861949501135499</v>
      </c>
    </row>
    <row r="10708" spans="5:11" x14ac:dyDescent="0.2">
      <c r="E10708" t="str">
        <f t="shared" si="167"/>
        <v>Services</v>
      </c>
      <c r="F10708" t="s">
        <v>94</v>
      </c>
      <c r="G10708" t="s">
        <v>39</v>
      </c>
      <c r="H10708" t="s">
        <v>5</v>
      </c>
      <c r="I10708">
        <v>2031</v>
      </c>
      <c r="J10708">
        <v>2050</v>
      </c>
      <c r="K10708">
        <v>16.922927958140502</v>
      </c>
    </row>
    <row r="10709" spans="5:11" x14ac:dyDescent="0.2">
      <c r="E10709" t="str">
        <f t="shared" si="167"/>
        <v>Services</v>
      </c>
      <c r="F10709" t="s">
        <v>94</v>
      </c>
      <c r="G10709" t="s">
        <v>39</v>
      </c>
      <c r="H10709" t="s">
        <v>5</v>
      </c>
      <c r="I10709">
        <v>2032</v>
      </c>
      <c r="J10709">
        <v>2048</v>
      </c>
      <c r="K10709">
        <v>16.331993299043599</v>
      </c>
    </row>
    <row r="10710" spans="5:11" x14ac:dyDescent="0.2">
      <c r="E10710" t="str">
        <f t="shared" si="167"/>
        <v>Services</v>
      </c>
      <c r="F10710" t="s">
        <v>94</v>
      </c>
      <c r="G10710" t="s">
        <v>39</v>
      </c>
      <c r="H10710" t="s">
        <v>5</v>
      </c>
      <c r="I10710">
        <v>2032</v>
      </c>
      <c r="J10710">
        <v>2049</v>
      </c>
      <c r="K10710">
        <v>17.420130111637299</v>
      </c>
    </row>
    <row r="10711" spans="5:11" x14ac:dyDescent="0.2">
      <c r="E10711" t="str">
        <f t="shared" si="167"/>
        <v>Services</v>
      </c>
      <c r="F10711" t="s">
        <v>94</v>
      </c>
      <c r="G10711" t="s">
        <v>39</v>
      </c>
      <c r="H10711" t="s">
        <v>5</v>
      </c>
      <c r="I10711">
        <v>2032</v>
      </c>
      <c r="J10711">
        <v>2050</v>
      </c>
      <c r="K10711">
        <v>17.4910644869591</v>
      </c>
    </row>
    <row r="10712" spans="5:11" x14ac:dyDescent="0.2">
      <c r="E10712" t="str">
        <f t="shared" si="167"/>
        <v>Services</v>
      </c>
      <c r="F10712" t="s">
        <v>94</v>
      </c>
      <c r="G10712" t="s">
        <v>39</v>
      </c>
      <c r="H10712" t="s">
        <v>5</v>
      </c>
      <c r="I10712">
        <v>2033</v>
      </c>
      <c r="J10712">
        <v>2048</v>
      </c>
      <c r="K10712">
        <v>16.861140236930598</v>
      </c>
    </row>
    <row r="10713" spans="5:11" x14ac:dyDescent="0.2">
      <c r="E10713" t="str">
        <f t="shared" si="167"/>
        <v>Services</v>
      </c>
      <c r="F10713" t="s">
        <v>94</v>
      </c>
      <c r="G10713" t="s">
        <v>39</v>
      </c>
      <c r="H10713" t="s">
        <v>5</v>
      </c>
      <c r="I10713">
        <v>2033</v>
      </c>
      <c r="J10713">
        <v>2049</v>
      </c>
      <c r="K10713">
        <v>18.006702453697802</v>
      </c>
    </row>
    <row r="10714" spans="5:11" x14ac:dyDescent="0.2">
      <c r="E10714" t="str">
        <f t="shared" si="167"/>
        <v>Services</v>
      </c>
      <c r="F10714" t="s">
        <v>94</v>
      </c>
      <c r="G10714" t="s">
        <v>39</v>
      </c>
      <c r="H10714" t="s">
        <v>5</v>
      </c>
      <c r="I10714">
        <v>2033</v>
      </c>
      <c r="J10714">
        <v>2050</v>
      </c>
      <c r="K10714">
        <v>18.087311533312601</v>
      </c>
    </row>
    <row r="10715" spans="5:11" x14ac:dyDescent="0.2">
      <c r="E10715" t="str">
        <f t="shared" si="167"/>
        <v>Services</v>
      </c>
      <c r="F10715" t="s">
        <v>94</v>
      </c>
      <c r="G10715" t="s">
        <v>39</v>
      </c>
      <c r="H10715" t="s">
        <v>5</v>
      </c>
      <c r="I10715">
        <v>2034</v>
      </c>
      <c r="J10715">
        <v>2048</v>
      </c>
      <c r="K10715">
        <v>17.378787541020099</v>
      </c>
    </row>
    <row r="10716" spans="5:11" x14ac:dyDescent="0.2">
      <c r="E10716" t="str">
        <f t="shared" si="167"/>
        <v>Services</v>
      </c>
      <c r="F10716" t="s">
        <v>94</v>
      </c>
      <c r="G10716" t="s">
        <v>39</v>
      </c>
      <c r="H10716" t="s">
        <v>5</v>
      </c>
      <c r="I10716">
        <v>2034</v>
      </c>
      <c r="J10716">
        <v>2049</v>
      </c>
      <c r="K10716">
        <v>18.596055321151201</v>
      </c>
    </row>
    <row r="10717" spans="5:11" x14ac:dyDescent="0.2">
      <c r="E10717" t="str">
        <f t="shared" si="167"/>
        <v>Services</v>
      </c>
      <c r="F10717" t="s">
        <v>94</v>
      </c>
      <c r="G10717" t="s">
        <v>39</v>
      </c>
      <c r="H10717" t="s">
        <v>5</v>
      </c>
      <c r="I10717">
        <v>2034</v>
      </c>
      <c r="J10717">
        <v>2050</v>
      </c>
      <c r="K10717">
        <v>18.6769874310924</v>
      </c>
    </row>
    <row r="10718" spans="5:11" x14ac:dyDescent="0.2">
      <c r="E10718" t="str">
        <f t="shared" si="167"/>
        <v>Services</v>
      </c>
      <c r="F10718" t="s">
        <v>94</v>
      </c>
      <c r="G10718" t="s">
        <v>39</v>
      </c>
      <c r="H10718" t="s">
        <v>5</v>
      </c>
      <c r="I10718">
        <v>2035</v>
      </c>
      <c r="J10718">
        <v>2048</v>
      </c>
      <c r="K10718">
        <v>17.8366775344792</v>
      </c>
    </row>
    <row r="10719" spans="5:11" x14ac:dyDescent="0.2">
      <c r="E10719" t="str">
        <f t="shared" si="167"/>
        <v>Services</v>
      </c>
      <c r="F10719" t="s">
        <v>94</v>
      </c>
      <c r="G10719" t="s">
        <v>39</v>
      </c>
      <c r="H10719" t="s">
        <v>5</v>
      </c>
      <c r="I10719">
        <v>2035</v>
      </c>
      <c r="J10719">
        <v>2049</v>
      </c>
      <c r="K10719">
        <v>19.116966955608099</v>
      </c>
    </row>
    <row r="10720" spans="5:11" x14ac:dyDescent="0.2">
      <c r="E10720" t="str">
        <f t="shared" si="167"/>
        <v>Services</v>
      </c>
      <c r="F10720" t="s">
        <v>94</v>
      </c>
      <c r="G10720" t="s">
        <v>39</v>
      </c>
      <c r="H10720" t="s">
        <v>5</v>
      </c>
      <c r="I10720">
        <v>2035</v>
      </c>
      <c r="J10720">
        <v>2050</v>
      </c>
      <c r="K10720">
        <v>19.200629980492302</v>
      </c>
    </row>
    <row r="10721" spans="5:11" x14ac:dyDescent="0.2">
      <c r="E10721" t="str">
        <f t="shared" si="167"/>
        <v>Services</v>
      </c>
      <c r="F10721" t="s">
        <v>94</v>
      </c>
      <c r="G10721" t="s">
        <v>39</v>
      </c>
      <c r="H10721" t="s">
        <v>5</v>
      </c>
      <c r="I10721">
        <v>2036</v>
      </c>
      <c r="J10721">
        <v>2048</v>
      </c>
      <c r="K10721">
        <v>18.290214641132</v>
      </c>
    </row>
    <row r="10722" spans="5:11" x14ac:dyDescent="0.2">
      <c r="E10722" t="str">
        <f t="shared" si="167"/>
        <v>Services</v>
      </c>
      <c r="F10722" t="s">
        <v>94</v>
      </c>
      <c r="G10722" t="s">
        <v>39</v>
      </c>
      <c r="H10722" t="s">
        <v>5</v>
      </c>
      <c r="I10722">
        <v>2036</v>
      </c>
      <c r="J10722">
        <v>2049</v>
      </c>
      <c r="K10722">
        <v>19.615857574029601</v>
      </c>
    </row>
    <row r="10723" spans="5:11" x14ac:dyDescent="0.2">
      <c r="E10723" t="str">
        <f t="shared" si="167"/>
        <v>Services</v>
      </c>
      <c r="F10723" t="s">
        <v>94</v>
      </c>
      <c r="G10723" t="s">
        <v>39</v>
      </c>
      <c r="H10723" t="s">
        <v>5</v>
      </c>
      <c r="I10723">
        <v>2036</v>
      </c>
      <c r="J10723">
        <v>2050</v>
      </c>
      <c r="K10723">
        <v>19.701352050497899</v>
      </c>
    </row>
    <row r="10724" spans="5:11" x14ac:dyDescent="0.2">
      <c r="E10724" t="str">
        <f t="shared" si="167"/>
        <v>Services</v>
      </c>
      <c r="F10724" t="s">
        <v>94</v>
      </c>
      <c r="G10724" t="s">
        <v>39</v>
      </c>
      <c r="H10724" t="s">
        <v>5</v>
      </c>
      <c r="I10724">
        <v>2037</v>
      </c>
      <c r="J10724">
        <v>2048</v>
      </c>
      <c r="K10724">
        <v>18.777219414761099</v>
      </c>
    </row>
    <row r="10725" spans="5:11" x14ac:dyDescent="0.2">
      <c r="E10725" t="str">
        <f t="shared" si="167"/>
        <v>Services</v>
      </c>
      <c r="F10725" t="s">
        <v>94</v>
      </c>
      <c r="G10725" t="s">
        <v>39</v>
      </c>
      <c r="H10725" t="s">
        <v>5</v>
      </c>
      <c r="I10725">
        <v>2037</v>
      </c>
      <c r="J10725">
        <v>2049</v>
      </c>
      <c r="K10725">
        <v>20.1317479060823</v>
      </c>
    </row>
    <row r="10726" spans="5:11" x14ac:dyDescent="0.2">
      <c r="E10726" t="str">
        <f t="shared" si="167"/>
        <v>Services</v>
      </c>
      <c r="F10726" t="s">
        <v>94</v>
      </c>
      <c r="G10726" t="s">
        <v>39</v>
      </c>
      <c r="H10726" t="s">
        <v>5</v>
      </c>
      <c r="I10726">
        <v>2037</v>
      </c>
      <c r="J10726">
        <v>2050</v>
      </c>
      <c r="K10726">
        <v>20.216322180887801</v>
      </c>
    </row>
    <row r="10727" spans="5:11" x14ac:dyDescent="0.2">
      <c r="E10727" t="str">
        <f t="shared" si="167"/>
        <v>Services</v>
      </c>
      <c r="F10727" t="s">
        <v>94</v>
      </c>
      <c r="G10727" t="s">
        <v>39</v>
      </c>
      <c r="H10727" t="s">
        <v>5</v>
      </c>
      <c r="I10727">
        <v>2038</v>
      </c>
      <c r="J10727">
        <v>2048</v>
      </c>
      <c r="K10727">
        <v>19.277339560236101</v>
      </c>
    </row>
    <row r="10728" spans="5:11" x14ac:dyDescent="0.2">
      <c r="E10728" t="str">
        <f t="shared" si="167"/>
        <v>Services</v>
      </c>
      <c r="F10728" t="s">
        <v>94</v>
      </c>
      <c r="G10728" t="s">
        <v>39</v>
      </c>
      <c r="H10728" t="s">
        <v>5</v>
      </c>
      <c r="I10728">
        <v>2038</v>
      </c>
      <c r="J10728">
        <v>2049</v>
      </c>
      <c r="K10728">
        <v>20.6519805293165</v>
      </c>
    </row>
    <row r="10729" spans="5:11" x14ac:dyDescent="0.2">
      <c r="E10729" t="str">
        <f t="shared" si="167"/>
        <v>Services</v>
      </c>
      <c r="F10729" t="s">
        <v>94</v>
      </c>
      <c r="G10729" t="s">
        <v>39</v>
      </c>
      <c r="H10729" t="s">
        <v>5</v>
      </c>
      <c r="I10729">
        <v>2038</v>
      </c>
      <c r="J10729">
        <v>2050</v>
      </c>
      <c r="K10729">
        <v>20.7441875470345</v>
      </c>
    </row>
    <row r="10730" spans="5:11" x14ac:dyDescent="0.2">
      <c r="E10730" t="str">
        <f t="shared" si="167"/>
        <v>Services</v>
      </c>
      <c r="F10730" t="s">
        <v>94</v>
      </c>
      <c r="G10730" t="s">
        <v>39</v>
      </c>
      <c r="H10730" t="s">
        <v>5</v>
      </c>
      <c r="I10730">
        <v>2039</v>
      </c>
      <c r="J10730">
        <v>2048</v>
      </c>
      <c r="K10730">
        <v>19.779864637087801</v>
      </c>
    </row>
    <row r="10731" spans="5:11" x14ac:dyDescent="0.2">
      <c r="E10731" t="str">
        <f t="shared" si="167"/>
        <v>Services</v>
      </c>
      <c r="F10731" t="s">
        <v>94</v>
      </c>
      <c r="G10731" t="s">
        <v>39</v>
      </c>
      <c r="H10731" t="s">
        <v>5</v>
      </c>
      <c r="I10731">
        <v>2039</v>
      </c>
      <c r="J10731">
        <v>2049</v>
      </c>
      <c r="K10731">
        <v>21.143399829582901</v>
      </c>
    </row>
    <row r="10732" spans="5:11" x14ac:dyDescent="0.2">
      <c r="E10732" t="str">
        <f t="shared" si="167"/>
        <v>Services</v>
      </c>
      <c r="F10732" t="s">
        <v>94</v>
      </c>
      <c r="G10732" t="s">
        <v>39</v>
      </c>
      <c r="H10732" t="s">
        <v>5</v>
      </c>
      <c r="I10732">
        <v>2039</v>
      </c>
      <c r="J10732">
        <v>2050</v>
      </c>
      <c r="K10732">
        <v>21.2402541235397</v>
      </c>
    </row>
    <row r="10733" spans="5:11" x14ac:dyDescent="0.2">
      <c r="E10733" t="str">
        <f t="shared" si="167"/>
        <v>Services</v>
      </c>
      <c r="F10733" t="s">
        <v>94</v>
      </c>
      <c r="G10733" t="s">
        <v>39</v>
      </c>
      <c r="H10733" t="s">
        <v>5</v>
      </c>
      <c r="I10733">
        <v>2040</v>
      </c>
      <c r="J10733">
        <v>2048</v>
      </c>
      <c r="K10733">
        <v>20.298666981105001</v>
      </c>
    </row>
    <row r="10734" spans="5:11" x14ac:dyDescent="0.2">
      <c r="E10734" t="str">
        <f t="shared" si="167"/>
        <v>Services</v>
      </c>
      <c r="F10734" t="s">
        <v>94</v>
      </c>
      <c r="G10734" t="s">
        <v>39</v>
      </c>
      <c r="H10734" t="s">
        <v>5</v>
      </c>
      <c r="I10734">
        <v>2040</v>
      </c>
      <c r="J10734">
        <v>2049</v>
      </c>
      <c r="K10734">
        <v>21.659301843683899</v>
      </c>
    </row>
    <row r="10735" spans="5:11" x14ac:dyDescent="0.2">
      <c r="E10735" t="str">
        <f t="shared" si="167"/>
        <v>Services</v>
      </c>
      <c r="F10735" t="s">
        <v>94</v>
      </c>
      <c r="G10735" t="s">
        <v>39</v>
      </c>
      <c r="H10735" t="s">
        <v>5</v>
      </c>
      <c r="I10735">
        <v>2040</v>
      </c>
      <c r="J10735">
        <v>2050</v>
      </c>
      <c r="K10735">
        <v>21.764207664083301</v>
      </c>
    </row>
    <row r="10736" spans="5:11" x14ac:dyDescent="0.2">
      <c r="E10736" t="str">
        <f t="shared" si="167"/>
        <v>Services</v>
      </c>
      <c r="F10736" t="s">
        <v>94</v>
      </c>
      <c r="G10736" t="s">
        <v>39</v>
      </c>
      <c r="H10736" t="s">
        <v>5</v>
      </c>
      <c r="I10736">
        <v>2041</v>
      </c>
      <c r="J10736">
        <v>2048</v>
      </c>
      <c r="K10736">
        <v>20.841154150542401</v>
      </c>
    </row>
    <row r="10737" spans="5:11" x14ac:dyDescent="0.2">
      <c r="E10737" t="str">
        <f t="shared" si="167"/>
        <v>Services</v>
      </c>
      <c r="F10737" t="s">
        <v>94</v>
      </c>
      <c r="G10737" t="s">
        <v>39</v>
      </c>
      <c r="H10737" t="s">
        <v>5</v>
      </c>
      <c r="I10737">
        <v>2041</v>
      </c>
      <c r="J10737">
        <v>2049</v>
      </c>
      <c r="K10737">
        <v>22.237399688146802</v>
      </c>
    </row>
    <row r="10738" spans="5:11" x14ac:dyDescent="0.2">
      <c r="E10738" t="str">
        <f t="shared" si="167"/>
        <v>Services</v>
      </c>
      <c r="F10738" t="s">
        <v>94</v>
      </c>
      <c r="G10738" t="s">
        <v>39</v>
      </c>
      <c r="H10738" t="s">
        <v>5</v>
      </c>
      <c r="I10738">
        <v>2041</v>
      </c>
      <c r="J10738">
        <v>2050</v>
      </c>
      <c r="K10738">
        <v>22.348241139684799</v>
      </c>
    </row>
    <row r="10739" spans="5:11" x14ac:dyDescent="0.2">
      <c r="E10739" t="str">
        <f t="shared" si="167"/>
        <v>Services</v>
      </c>
      <c r="F10739" t="s">
        <v>94</v>
      </c>
      <c r="G10739" t="s">
        <v>39</v>
      </c>
      <c r="H10739" t="s">
        <v>5</v>
      </c>
      <c r="I10739">
        <v>2042</v>
      </c>
      <c r="J10739">
        <v>2048</v>
      </c>
      <c r="K10739">
        <v>21.3515426906805</v>
      </c>
    </row>
    <row r="10740" spans="5:11" x14ac:dyDescent="0.2">
      <c r="E10740" t="str">
        <f t="shared" si="167"/>
        <v>Services</v>
      </c>
      <c r="F10740" t="s">
        <v>94</v>
      </c>
      <c r="G10740" t="s">
        <v>39</v>
      </c>
      <c r="H10740" t="s">
        <v>5</v>
      </c>
      <c r="I10740">
        <v>2042</v>
      </c>
      <c r="J10740">
        <v>2049</v>
      </c>
      <c r="K10740">
        <v>22.817614315026699</v>
      </c>
    </row>
    <row r="10741" spans="5:11" x14ac:dyDescent="0.2">
      <c r="E10741" t="str">
        <f t="shared" si="167"/>
        <v>Services</v>
      </c>
      <c r="F10741" t="s">
        <v>94</v>
      </c>
      <c r="G10741" t="s">
        <v>39</v>
      </c>
      <c r="H10741" t="s">
        <v>5</v>
      </c>
      <c r="I10741">
        <v>2042</v>
      </c>
      <c r="J10741">
        <v>2050</v>
      </c>
      <c r="K10741">
        <v>22.941238839620201</v>
      </c>
    </row>
    <row r="10742" spans="5:11" x14ac:dyDescent="0.2">
      <c r="E10742" t="str">
        <f t="shared" si="167"/>
        <v>Services</v>
      </c>
      <c r="F10742" t="s">
        <v>94</v>
      </c>
      <c r="G10742" t="s">
        <v>39</v>
      </c>
      <c r="H10742" t="s">
        <v>5</v>
      </c>
      <c r="I10742">
        <v>2043</v>
      </c>
      <c r="J10742">
        <v>2048</v>
      </c>
      <c r="K10742">
        <v>21.870244068541101</v>
      </c>
    </row>
    <row r="10743" spans="5:11" x14ac:dyDescent="0.2">
      <c r="E10743" t="str">
        <f t="shared" si="167"/>
        <v>Services</v>
      </c>
      <c r="F10743" t="s">
        <v>94</v>
      </c>
      <c r="G10743" t="s">
        <v>39</v>
      </c>
      <c r="H10743" t="s">
        <v>5</v>
      </c>
      <c r="I10743">
        <v>2043</v>
      </c>
      <c r="J10743">
        <v>2049</v>
      </c>
      <c r="K10743">
        <v>23.451692629001499</v>
      </c>
    </row>
    <row r="10744" spans="5:11" x14ac:dyDescent="0.2">
      <c r="E10744" t="str">
        <f t="shared" si="167"/>
        <v>Services</v>
      </c>
      <c r="F10744" t="s">
        <v>94</v>
      </c>
      <c r="G10744" t="s">
        <v>39</v>
      </c>
      <c r="H10744" t="s">
        <v>5</v>
      </c>
      <c r="I10744">
        <v>2043</v>
      </c>
      <c r="J10744">
        <v>2050</v>
      </c>
      <c r="K10744">
        <v>23.590382920959801</v>
      </c>
    </row>
    <row r="10745" spans="5:11" x14ac:dyDescent="0.2">
      <c r="E10745" t="str">
        <f t="shared" si="167"/>
        <v>Services</v>
      </c>
      <c r="F10745" t="s">
        <v>94</v>
      </c>
      <c r="G10745" t="s">
        <v>39</v>
      </c>
      <c r="H10745" t="s">
        <v>5</v>
      </c>
      <c r="I10745">
        <v>2044</v>
      </c>
      <c r="J10745">
        <v>2048</v>
      </c>
      <c r="K10745">
        <v>22.391089147166401</v>
      </c>
    </row>
    <row r="10746" spans="5:11" x14ac:dyDescent="0.2">
      <c r="E10746" t="str">
        <f t="shared" si="167"/>
        <v>Services</v>
      </c>
      <c r="F10746" t="s">
        <v>94</v>
      </c>
      <c r="G10746" t="s">
        <v>39</v>
      </c>
      <c r="H10746" t="s">
        <v>5</v>
      </c>
      <c r="I10746">
        <v>2044</v>
      </c>
      <c r="J10746">
        <v>2049</v>
      </c>
      <c r="K10746">
        <v>24.116664977743</v>
      </c>
    </row>
    <row r="10747" spans="5:11" x14ac:dyDescent="0.2">
      <c r="E10747" t="str">
        <f t="shared" si="167"/>
        <v>Services</v>
      </c>
      <c r="F10747" t="s">
        <v>94</v>
      </c>
      <c r="G10747" t="s">
        <v>39</v>
      </c>
      <c r="H10747" t="s">
        <v>5</v>
      </c>
      <c r="I10747">
        <v>2044</v>
      </c>
      <c r="J10747">
        <v>2050</v>
      </c>
      <c r="K10747">
        <v>24.267470516781799</v>
      </c>
    </row>
    <row r="10748" spans="5:11" x14ac:dyDescent="0.2">
      <c r="E10748" t="str">
        <f t="shared" si="167"/>
        <v>Services</v>
      </c>
      <c r="F10748" t="s">
        <v>94</v>
      </c>
      <c r="G10748" t="s">
        <v>39</v>
      </c>
      <c r="H10748" t="s">
        <v>5</v>
      </c>
      <c r="I10748">
        <v>2045</v>
      </c>
      <c r="J10748">
        <v>2048</v>
      </c>
      <c r="K10748">
        <v>22.988569174791699</v>
      </c>
    </row>
    <row r="10749" spans="5:11" x14ac:dyDescent="0.2">
      <c r="E10749" t="str">
        <f t="shared" si="167"/>
        <v>Services</v>
      </c>
      <c r="F10749" t="s">
        <v>94</v>
      </c>
      <c r="G10749" t="s">
        <v>39</v>
      </c>
      <c r="H10749" t="s">
        <v>5</v>
      </c>
      <c r="I10749">
        <v>2045</v>
      </c>
      <c r="J10749">
        <v>2049</v>
      </c>
      <c r="K10749">
        <v>24.851165208804499</v>
      </c>
    </row>
    <row r="10750" spans="5:11" x14ac:dyDescent="0.2">
      <c r="E10750" t="str">
        <f t="shared" si="167"/>
        <v>Services</v>
      </c>
      <c r="F10750" t="s">
        <v>94</v>
      </c>
      <c r="G10750" t="s">
        <v>39</v>
      </c>
      <c r="H10750" t="s">
        <v>5</v>
      </c>
      <c r="I10750">
        <v>2045</v>
      </c>
      <c r="J10750">
        <v>2050</v>
      </c>
      <c r="K10750">
        <v>25.017841414349899</v>
      </c>
    </row>
    <row r="10751" spans="5:11" x14ac:dyDescent="0.2">
      <c r="E10751" t="str">
        <f t="shared" si="167"/>
        <v>Services</v>
      </c>
      <c r="F10751" t="s">
        <v>94</v>
      </c>
      <c r="G10751" t="s">
        <v>39</v>
      </c>
      <c r="H10751" t="s">
        <v>5</v>
      </c>
      <c r="I10751">
        <v>2046</v>
      </c>
      <c r="J10751">
        <v>2048</v>
      </c>
      <c r="K10751">
        <v>23.623338919451299</v>
      </c>
    </row>
    <row r="10752" spans="5:11" x14ac:dyDescent="0.2">
      <c r="E10752" t="str">
        <f t="shared" si="167"/>
        <v>Services</v>
      </c>
      <c r="F10752" t="s">
        <v>94</v>
      </c>
      <c r="G10752" t="s">
        <v>39</v>
      </c>
      <c r="H10752" t="s">
        <v>5</v>
      </c>
      <c r="I10752">
        <v>2046</v>
      </c>
      <c r="J10752">
        <v>2049</v>
      </c>
      <c r="K10752">
        <v>25.612452100224601</v>
      </c>
    </row>
    <row r="10753" spans="5:11" x14ac:dyDescent="0.2">
      <c r="E10753" t="str">
        <f t="shared" si="167"/>
        <v>Services</v>
      </c>
      <c r="F10753" t="s">
        <v>94</v>
      </c>
      <c r="G10753" t="s">
        <v>39</v>
      </c>
      <c r="H10753" t="s">
        <v>5</v>
      </c>
      <c r="I10753">
        <v>2046</v>
      </c>
      <c r="J10753">
        <v>2050</v>
      </c>
      <c r="K10753">
        <v>25.800322013383798</v>
      </c>
    </row>
    <row r="10754" spans="5:11" x14ac:dyDescent="0.2">
      <c r="E10754" t="str">
        <f t="shared" si="167"/>
        <v>Services</v>
      </c>
      <c r="F10754" t="s">
        <v>94</v>
      </c>
      <c r="G10754" t="s">
        <v>39</v>
      </c>
      <c r="H10754" t="s">
        <v>5</v>
      </c>
      <c r="I10754">
        <v>2047</v>
      </c>
      <c r="J10754">
        <v>2048</v>
      </c>
      <c r="K10754">
        <v>24.292115806428601</v>
      </c>
    </row>
    <row r="10755" spans="5:11" x14ac:dyDescent="0.2">
      <c r="E10755" t="str">
        <f t="shared" ref="E10755:E10818" si="168">VLOOKUP(F10755,$A$2:$B$53,2,)</f>
        <v>Services</v>
      </c>
      <c r="F10755" t="s">
        <v>94</v>
      </c>
      <c r="G10755" t="s">
        <v>39</v>
      </c>
      <c r="H10755" t="s">
        <v>5</v>
      </c>
      <c r="I10755">
        <v>2047</v>
      </c>
      <c r="J10755">
        <v>2049</v>
      </c>
      <c r="K10755">
        <v>26.408128549131</v>
      </c>
    </row>
    <row r="10756" spans="5:11" x14ac:dyDescent="0.2">
      <c r="E10756" t="str">
        <f t="shared" si="168"/>
        <v>Services</v>
      </c>
      <c r="F10756" t="s">
        <v>94</v>
      </c>
      <c r="G10756" t="s">
        <v>39</v>
      </c>
      <c r="H10756" t="s">
        <v>5</v>
      </c>
      <c r="I10756">
        <v>2047</v>
      </c>
      <c r="J10756">
        <v>2050</v>
      </c>
      <c r="K10756">
        <v>26.611582630343701</v>
      </c>
    </row>
    <row r="10757" spans="5:11" x14ac:dyDescent="0.2">
      <c r="E10757" t="str">
        <f t="shared" si="168"/>
        <v>Services</v>
      </c>
      <c r="F10757" t="s">
        <v>94</v>
      </c>
      <c r="G10757" t="s">
        <v>39</v>
      </c>
      <c r="H10757" t="s">
        <v>5</v>
      </c>
      <c r="I10757">
        <v>2048</v>
      </c>
      <c r="J10757">
        <v>2048</v>
      </c>
      <c r="K10757">
        <v>24.963539351382298</v>
      </c>
    </row>
    <row r="10758" spans="5:11" x14ac:dyDescent="0.2">
      <c r="E10758" t="str">
        <f t="shared" si="168"/>
        <v>Services</v>
      </c>
      <c r="F10758" t="s">
        <v>94</v>
      </c>
      <c r="G10758" t="s">
        <v>39</v>
      </c>
      <c r="H10758" t="s">
        <v>5</v>
      </c>
      <c r="I10758">
        <v>2048</v>
      </c>
      <c r="J10758">
        <v>2049</v>
      </c>
      <c r="K10758">
        <v>27.190656599269701</v>
      </c>
    </row>
    <row r="10759" spans="5:11" x14ac:dyDescent="0.2">
      <c r="E10759" t="str">
        <f t="shared" si="168"/>
        <v>Services</v>
      </c>
      <c r="F10759" t="s">
        <v>94</v>
      </c>
      <c r="G10759" t="s">
        <v>39</v>
      </c>
      <c r="H10759" t="s">
        <v>5</v>
      </c>
      <c r="I10759">
        <v>2048</v>
      </c>
      <c r="J10759">
        <v>2050</v>
      </c>
      <c r="K10759">
        <v>27.4184736252598</v>
      </c>
    </row>
    <row r="10760" spans="5:11" x14ac:dyDescent="0.2">
      <c r="E10760" t="str">
        <f t="shared" si="168"/>
        <v>Services</v>
      </c>
      <c r="F10760" t="s">
        <v>94</v>
      </c>
      <c r="G10760" t="s">
        <v>39</v>
      </c>
      <c r="H10760" t="s">
        <v>5</v>
      </c>
      <c r="I10760">
        <v>2049</v>
      </c>
      <c r="J10760">
        <v>2048</v>
      </c>
      <c r="K10760">
        <v>25.6684164032708</v>
      </c>
    </row>
    <row r="10761" spans="5:11" x14ac:dyDescent="0.2">
      <c r="E10761" t="str">
        <f t="shared" si="168"/>
        <v>Services</v>
      </c>
      <c r="F10761" t="s">
        <v>94</v>
      </c>
      <c r="G10761" t="s">
        <v>39</v>
      </c>
      <c r="H10761" t="s">
        <v>5</v>
      </c>
      <c r="I10761">
        <v>2049</v>
      </c>
      <c r="J10761">
        <v>2049</v>
      </c>
      <c r="K10761">
        <v>28.0106641529154</v>
      </c>
    </row>
    <row r="10762" spans="5:11" x14ac:dyDescent="0.2">
      <c r="E10762" t="str">
        <f t="shared" si="168"/>
        <v>Services</v>
      </c>
      <c r="F10762" t="s">
        <v>94</v>
      </c>
      <c r="G10762" t="s">
        <v>39</v>
      </c>
      <c r="H10762" t="s">
        <v>5</v>
      </c>
      <c r="I10762">
        <v>2049</v>
      </c>
      <c r="J10762">
        <v>2050</v>
      </c>
      <c r="K10762">
        <v>28.263502136664499</v>
      </c>
    </row>
    <row r="10763" spans="5:11" x14ac:dyDescent="0.2">
      <c r="E10763" t="str">
        <f t="shared" si="168"/>
        <v>Services</v>
      </c>
      <c r="F10763" t="s">
        <v>94</v>
      </c>
      <c r="G10763" t="s">
        <v>39</v>
      </c>
      <c r="H10763" t="s">
        <v>5</v>
      </c>
      <c r="I10763">
        <v>2050</v>
      </c>
      <c r="J10763">
        <v>2048</v>
      </c>
      <c r="K10763">
        <v>26.406324571945699</v>
      </c>
    </row>
    <row r="10764" spans="5:11" x14ac:dyDescent="0.2">
      <c r="E10764" t="str">
        <f t="shared" si="168"/>
        <v>Services</v>
      </c>
      <c r="F10764" t="s">
        <v>94</v>
      </c>
      <c r="G10764" t="s">
        <v>39</v>
      </c>
      <c r="H10764" t="s">
        <v>5</v>
      </c>
      <c r="I10764">
        <v>2050</v>
      </c>
      <c r="J10764">
        <v>2049</v>
      </c>
      <c r="K10764">
        <v>28.8898539531049</v>
      </c>
    </row>
    <row r="10765" spans="5:11" x14ac:dyDescent="0.2">
      <c r="E10765" t="str">
        <f t="shared" si="168"/>
        <v>Services</v>
      </c>
      <c r="F10765" t="s">
        <v>94</v>
      </c>
      <c r="G10765" t="s">
        <v>39</v>
      </c>
      <c r="H10765" t="s">
        <v>5</v>
      </c>
      <c r="I10765">
        <v>2050</v>
      </c>
      <c r="J10765">
        <v>2050</v>
      </c>
      <c r="K10765">
        <v>29.1679286199928</v>
      </c>
    </row>
    <row r="10766" spans="5:11" x14ac:dyDescent="0.2">
      <c r="E10766" t="str">
        <f t="shared" si="168"/>
        <v>Services</v>
      </c>
      <c r="F10766" t="s">
        <v>95</v>
      </c>
      <c r="G10766" t="s">
        <v>39</v>
      </c>
      <c r="H10766" t="s">
        <v>4</v>
      </c>
      <c r="I10766">
        <v>2012</v>
      </c>
      <c r="J10766">
        <v>2048</v>
      </c>
      <c r="K10766">
        <v>65.537246113491307</v>
      </c>
    </row>
    <row r="10767" spans="5:11" x14ac:dyDescent="0.2">
      <c r="E10767" t="str">
        <f t="shared" si="168"/>
        <v>Services</v>
      </c>
      <c r="F10767" t="s">
        <v>95</v>
      </c>
      <c r="G10767" t="s">
        <v>39</v>
      </c>
      <c r="H10767" t="s">
        <v>4</v>
      </c>
      <c r="I10767">
        <v>2012</v>
      </c>
      <c r="J10767">
        <v>2049</v>
      </c>
      <c r="K10767">
        <v>65.537246113491406</v>
      </c>
    </row>
    <row r="10768" spans="5:11" x14ac:dyDescent="0.2">
      <c r="E10768" t="str">
        <f t="shared" si="168"/>
        <v>Services</v>
      </c>
      <c r="F10768" t="s">
        <v>95</v>
      </c>
      <c r="G10768" t="s">
        <v>39</v>
      </c>
      <c r="H10768" t="s">
        <v>4</v>
      </c>
      <c r="I10768">
        <v>2012</v>
      </c>
      <c r="J10768">
        <v>2050</v>
      </c>
      <c r="K10768">
        <v>65.537246113492003</v>
      </c>
    </row>
    <row r="10769" spans="5:11" x14ac:dyDescent="0.2">
      <c r="E10769" t="str">
        <f t="shared" si="168"/>
        <v>Services</v>
      </c>
      <c r="F10769" t="s">
        <v>95</v>
      </c>
      <c r="G10769" t="s">
        <v>39</v>
      </c>
      <c r="H10769" t="s">
        <v>4</v>
      </c>
      <c r="I10769">
        <v>2013</v>
      </c>
      <c r="J10769">
        <v>2048</v>
      </c>
      <c r="K10769">
        <v>67.585556625588296</v>
      </c>
    </row>
    <row r="10770" spans="5:11" x14ac:dyDescent="0.2">
      <c r="E10770" t="str">
        <f t="shared" si="168"/>
        <v>Services</v>
      </c>
      <c r="F10770" t="s">
        <v>95</v>
      </c>
      <c r="G10770" t="s">
        <v>39</v>
      </c>
      <c r="H10770" t="s">
        <v>4</v>
      </c>
      <c r="I10770">
        <v>2013</v>
      </c>
      <c r="J10770">
        <v>2049</v>
      </c>
      <c r="K10770">
        <v>67.762231346664905</v>
      </c>
    </row>
    <row r="10771" spans="5:11" x14ac:dyDescent="0.2">
      <c r="E10771" t="str">
        <f t="shared" si="168"/>
        <v>Services</v>
      </c>
      <c r="F10771" t="s">
        <v>95</v>
      </c>
      <c r="G10771" t="s">
        <v>39</v>
      </c>
      <c r="H10771" t="s">
        <v>4</v>
      </c>
      <c r="I10771">
        <v>2013</v>
      </c>
      <c r="J10771">
        <v>2050</v>
      </c>
      <c r="K10771">
        <v>67.764305926953</v>
      </c>
    </row>
    <row r="10772" spans="5:11" x14ac:dyDescent="0.2">
      <c r="E10772" t="str">
        <f t="shared" si="168"/>
        <v>Services</v>
      </c>
      <c r="F10772" t="s">
        <v>95</v>
      </c>
      <c r="G10772" t="s">
        <v>39</v>
      </c>
      <c r="H10772" t="s">
        <v>4</v>
      </c>
      <c r="I10772">
        <v>2014</v>
      </c>
      <c r="J10772">
        <v>2048</v>
      </c>
      <c r="K10772">
        <v>69.440309291244205</v>
      </c>
    </row>
    <row r="10773" spans="5:11" x14ac:dyDescent="0.2">
      <c r="E10773" t="str">
        <f t="shared" si="168"/>
        <v>Services</v>
      </c>
      <c r="F10773" t="s">
        <v>95</v>
      </c>
      <c r="G10773" t="s">
        <v>39</v>
      </c>
      <c r="H10773" t="s">
        <v>4</v>
      </c>
      <c r="I10773">
        <v>2014</v>
      </c>
      <c r="J10773">
        <v>2049</v>
      </c>
      <c r="K10773">
        <v>69.890578327417501</v>
      </c>
    </row>
    <row r="10774" spans="5:11" x14ac:dyDescent="0.2">
      <c r="E10774" t="str">
        <f t="shared" si="168"/>
        <v>Services</v>
      </c>
      <c r="F10774" t="s">
        <v>95</v>
      </c>
      <c r="G10774" t="s">
        <v>39</v>
      </c>
      <c r="H10774" t="s">
        <v>4</v>
      </c>
      <c r="I10774">
        <v>2014</v>
      </c>
      <c r="J10774">
        <v>2050</v>
      </c>
      <c r="K10774">
        <v>69.899889172597696</v>
      </c>
    </row>
    <row r="10775" spans="5:11" x14ac:dyDescent="0.2">
      <c r="E10775" t="str">
        <f t="shared" si="168"/>
        <v>Services</v>
      </c>
      <c r="F10775" t="s">
        <v>95</v>
      </c>
      <c r="G10775" t="s">
        <v>39</v>
      </c>
      <c r="H10775" t="s">
        <v>4</v>
      </c>
      <c r="I10775">
        <v>2015</v>
      </c>
      <c r="J10775">
        <v>2048</v>
      </c>
      <c r="K10775">
        <v>70.706295404635298</v>
      </c>
    </row>
    <row r="10776" spans="5:11" x14ac:dyDescent="0.2">
      <c r="E10776" t="str">
        <f t="shared" si="168"/>
        <v>Services</v>
      </c>
      <c r="F10776" t="s">
        <v>95</v>
      </c>
      <c r="G10776" t="s">
        <v>39</v>
      </c>
      <c r="H10776" t="s">
        <v>4</v>
      </c>
      <c r="I10776">
        <v>2015</v>
      </c>
      <c r="J10776">
        <v>2049</v>
      </c>
      <c r="K10776">
        <v>71.463126575254293</v>
      </c>
    </row>
    <row r="10777" spans="5:11" x14ac:dyDescent="0.2">
      <c r="E10777" t="str">
        <f t="shared" si="168"/>
        <v>Services</v>
      </c>
      <c r="F10777" t="s">
        <v>95</v>
      </c>
      <c r="G10777" t="s">
        <v>39</v>
      </c>
      <c r="H10777" t="s">
        <v>4</v>
      </c>
      <c r="I10777">
        <v>2015</v>
      </c>
      <c r="J10777">
        <v>2050</v>
      </c>
      <c r="K10777">
        <v>71.485186116965295</v>
      </c>
    </row>
    <row r="10778" spans="5:11" x14ac:dyDescent="0.2">
      <c r="E10778" t="str">
        <f t="shared" si="168"/>
        <v>Services</v>
      </c>
      <c r="F10778" t="s">
        <v>95</v>
      </c>
      <c r="G10778" t="s">
        <v>39</v>
      </c>
      <c r="H10778" t="s">
        <v>4</v>
      </c>
      <c r="I10778">
        <v>2016</v>
      </c>
      <c r="J10778">
        <v>2048</v>
      </c>
      <c r="K10778">
        <v>71.357712436735298</v>
      </c>
    </row>
    <row r="10779" spans="5:11" x14ac:dyDescent="0.2">
      <c r="E10779" t="str">
        <f t="shared" si="168"/>
        <v>Services</v>
      </c>
      <c r="F10779" t="s">
        <v>95</v>
      </c>
      <c r="G10779" t="s">
        <v>39</v>
      </c>
      <c r="H10779" t="s">
        <v>4</v>
      </c>
      <c r="I10779">
        <v>2016</v>
      </c>
      <c r="J10779">
        <v>2049</v>
      </c>
      <c r="K10779">
        <v>72.422822116747398</v>
      </c>
    </row>
    <row r="10780" spans="5:11" x14ac:dyDescent="0.2">
      <c r="E10780" t="str">
        <f t="shared" si="168"/>
        <v>Services</v>
      </c>
      <c r="F10780" t="s">
        <v>95</v>
      </c>
      <c r="G10780" t="s">
        <v>39</v>
      </c>
      <c r="H10780" t="s">
        <v>4</v>
      </c>
      <c r="I10780">
        <v>2016</v>
      </c>
      <c r="J10780">
        <v>2050</v>
      </c>
      <c r="K10780">
        <v>72.459909406885501</v>
      </c>
    </row>
    <row r="10781" spans="5:11" x14ac:dyDescent="0.2">
      <c r="E10781" t="str">
        <f t="shared" si="168"/>
        <v>Services</v>
      </c>
      <c r="F10781" t="s">
        <v>95</v>
      </c>
      <c r="G10781" t="s">
        <v>39</v>
      </c>
      <c r="H10781" t="s">
        <v>4</v>
      </c>
      <c r="I10781">
        <v>2017</v>
      </c>
      <c r="J10781">
        <v>2048</v>
      </c>
      <c r="K10781">
        <v>72.491913815745605</v>
      </c>
    </row>
    <row r="10782" spans="5:11" x14ac:dyDescent="0.2">
      <c r="E10782" t="str">
        <f t="shared" si="168"/>
        <v>Services</v>
      </c>
      <c r="F10782" t="s">
        <v>95</v>
      </c>
      <c r="G10782" t="s">
        <v>39</v>
      </c>
      <c r="H10782" t="s">
        <v>4</v>
      </c>
      <c r="I10782">
        <v>2017</v>
      </c>
      <c r="J10782">
        <v>2049</v>
      </c>
      <c r="K10782">
        <v>73.902164181837506</v>
      </c>
    </row>
    <row r="10783" spans="5:11" x14ac:dyDescent="0.2">
      <c r="E10783" t="str">
        <f t="shared" si="168"/>
        <v>Services</v>
      </c>
      <c r="F10783" t="s">
        <v>95</v>
      </c>
      <c r="G10783" t="s">
        <v>39</v>
      </c>
      <c r="H10783" t="s">
        <v>4</v>
      </c>
      <c r="I10783">
        <v>2017</v>
      </c>
      <c r="J10783">
        <v>2050</v>
      </c>
      <c r="K10783">
        <v>73.959011898076</v>
      </c>
    </row>
    <row r="10784" spans="5:11" x14ac:dyDescent="0.2">
      <c r="E10784" t="str">
        <f t="shared" si="168"/>
        <v>Services</v>
      </c>
      <c r="F10784" t="s">
        <v>95</v>
      </c>
      <c r="G10784" t="s">
        <v>39</v>
      </c>
      <c r="H10784" t="s">
        <v>4</v>
      </c>
      <c r="I10784">
        <v>2018</v>
      </c>
      <c r="J10784">
        <v>2048</v>
      </c>
      <c r="K10784">
        <v>73.696187936029304</v>
      </c>
    </row>
    <row r="10785" spans="5:11" x14ac:dyDescent="0.2">
      <c r="E10785" t="str">
        <f t="shared" si="168"/>
        <v>Services</v>
      </c>
      <c r="F10785" t="s">
        <v>95</v>
      </c>
      <c r="G10785" t="s">
        <v>39</v>
      </c>
      <c r="H10785" t="s">
        <v>4</v>
      </c>
      <c r="I10785">
        <v>2018</v>
      </c>
      <c r="J10785">
        <v>2049</v>
      </c>
      <c r="K10785">
        <v>75.430638717379196</v>
      </c>
    </row>
    <row r="10786" spans="5:11" x14ac:dyDescent="0.2">
      <c r="E10786" t="str">
        <f t="shared" si="168"/>
        <v>Services</v>
      </c>
      <c r="F10786" t="s">
        <v>95</v>
      </c>
      <c r="G10786" t="s">
        <v>39</v>
      </c>
      <c r="H10786" t="s">
        <v>4</v>
      </c>
      <c r="I10786">
        <v>2018</v>
      </c>
      <c r="J10786">
        <v>2050</v>
      </c>
      <c r="K10786">
        <v>75.520845175083807</v>
      </c>
    </row>
    <row r="10787" spans="5:11" x14ac:dyDescent="0.2">
      <c r="E10787" t="str">
        <f t="shared" si="168"/>
        <v>Services</v>
      </c>
      <c r="F10787" t="s">
        <v>95</v>
      </c>
      <c r="G10787" t="s">
        <v>39</v>
      </c>
      <c r="H10787" t="s">
        <v>4</v>
      </c>
      <c r="I10787">
        <v>2019</v>
      </c>
      <c r="J10787">
        <v>2048</v>
      </c>
      <c r="K10787">
        <v>74.184027254153094</v>
      </c>
    </row>
    <row r="10788" spans="5:11" x14ac:dyDescent="0.2">
      <c r="E10788" t="str">
        <f t="shared" si="168"/>
        <v>Services</v>
      </c>
      <c r="F10788" t="s">
        <v>95</v>
      </c>
      <c r="G10788" t="s">
        <v>39</v>
      </c>
      <c r="H10788" t="s">
        <v>4</v>
      </c>
      <c r="I10788">
        <v>2019</v>
      </c>
      <c r="J10788">
        <v>2049</v>
      </c>
      <c r="K10788">
        <v>76.241536979901795</v>
      </c>
    </row>
    <row r="10789" spans="5:11" x14ac:dyDescent="0.2">
      <c r="E10789" t="str">
        <f t="shared" si="168"/>
        <v>Services</v>
      </c>
      <c r="F10789" t="s">
        <v>95</v>
      </c>
      <c r="G10789" t="s">
        <v>39</v>
      </c>
      <c r="H10789" t="s">
        <v>4</v>
      </c>
      <c r="I10789">
        <v>2019</v>
      </c>
      <c r="J10789">
        <v>2050</v>
      </c>
      <c r="K10789">
        <v>76.360887235051607</v>
      </c>
    </row>
    <row r="10790" spans="5:11" x14ac:dyDescent="0.2">
      <c r="E10790" t="str">
        <f t="shared" si="168"/>
        <v>Services</v>
      </c>
      <c r="F10790" t="s">
        <v>95</v>
      </c>
      <c r="G10790" t="s">
        <v>39</v>
      </c>
      <c r="H10790" t="s">
        <v>4</v>
      </c>
      <c r="I10790">
        <v>2020</v>
      </c>
      <c r="J10790">
        <v>2048</v>
      </c>
      <c r="K10790">
        <v>69.044610312108006</v>
      </c>
    </row>
    <row r="10791" spans="5:11" x14ac:dyDescent="0.2">
      <c r="E10791" t="str">
        <f t="shared" si="168"/>
        <v>Services</v>
      </c>
      <c r="F10791" t="s">
        <v>95</v>
      </c>
      <c r="G10791" t="s">
        <v>39</v>
      </c>
      <c r="H10791" t="s">
        <v>4</v>
      </c>
      <c r="I10791">
        <v>2020</v>
      </c>
      <c r="J10791">
        <v>2049</v>
      </c>
      <c r="K10791">
        <v>71.344176743955899</v>
      </c>
    </row>
    <row r="10792" spans="5:11" x14ac:dyDescent="0.2">
      <c r="E10792" t="str">
        <f t="shared" si="168"/>
        <v>Services</v>
      </c>
      <c r="F10792" t="s">
        <v>95</v>
      </c>
      <c r="G10792" t="s">
        <v>39</v>
      </c>
      <c r="H10792" t="s">
        <v>4</v>
      </c>
      <c r="I10792">
        <v>2020</v>
      </c>
      <c r="J10792">
        <v>2050</v>
      </c>
      <c r="K10792">
        <v>71.492246817722801</v>
      </c>
    </row>
    <row r="10793" spans="5:11" x14ac:dyDescent="0.2">
      <c r="E10793" t="str">
        <f t="shared" si="168"/>
        <v>Services</v>
      </c>
      <c r="F10793" t="s">
        <v>95</v>
      </c>
      <c r="G10793" t="s">
        <v>39</v>
      </c>
      <c r="H10793" t="s">
        <v>4</v>
      </c>
      <c r="I10793">
        <v>2021</v>
      </c>
      <c r="J10793">
        <v>2048</v>
      </c>
      <c r="K10793">
        <v>70.136578955222603</v>
      </c>
    </row>
    <row r="10794" spans="5:11" x14ac:dyDescent="0.2">
      <c r="E10794" t="str">
        <f t="shared" si="168"/>
        <v>Services</v>
      </c>
      <c r="F10794" t="s">
        <v>95</v>
      </c>
      <c r="G10794" t="s">
        <v>39</v>
      </c>
      <c r="H10794" t="s">
        <v>4</v>
      </c>
      <c r="I10794">
        <v>2021</v>
      </c>
      <c r="J10794">
        <v>2049</v>
      </c>
      <c r="K10794">
        <v>72.729869865316701</v>
      </c>
    </row>
    <row r="10795" spans="5:11" x14ac:dyDescent="0.2">
      <c r="E10795" t="str">
        <f t="shared" si="168"/>
        <v>Services</v>
      </c>
      <c r="F10795" t="s">
        <v>95</v>
      </c>
      <c r="G10795" t="s">
        <v>39</v>
      </c>
      <c r="H10795" t="s">
        <v>4</v>
      </c>
      <c r="I10795">
        <v>2021</v>
      </c>
      <c r="J10795">
        <v>2050</v>
      </c>
      <c r="K10795">
        <v>72.865775667205</v>
      </c>
    </row>
    <row r="10796" spans="5:11" x14ac:dyDescent="0.2">
      <c r="E10796" t="str">
        <f t="shared" si="168"/>
        <v>Services</v>
      </c>
      <c r="F10796" t="s">
        <v>95</v>
      </c>
      <c r="G10796" t="s">
        <v>39</v>
      </c>
      <c r="H10796" t="s">
        <v>4</v>
      </c>
      <c r="I10796">
        <v>2022</v>
      </c>
      <c r="J10796">
        <v>2048</v>
      </c>
      <c r="K10796">
        <v>71.292909950302601</v>
      </c>
    </row>
    <row r="10797" spans="5:11" x14ac:dyDescent="0.2">
      <c r="E10797" t="str">
        <f t="shared" si="168"/>
        <v>Services</v>
      </c>
      <c r="F10797" t="s">
        <v>95</v>
      </c>
      <c r="G10797" t="s">
        <v>39</v>
      </c>
      <c r="H10797" t="s">
        <v>4</v>
      </c>
      <c r="I10797">
        <v>2022</v>
      </c>
      <c r="J10797">
        <v>2049</v>
      </c>
      <c r="K10797">
        <v>74.195226767111805</v>
      </c>
    </row>
    <row r="10798" spans="5:11" x14ac:dyDescent="0.2">
      <c r="E10798" t="str">
        <f t="shared" si="168"/>
        <v>Services</v>
      </c>
      <c r="F10798" t="s">
        <v>95</v>
      </c>
      <c r="G10798" t="s">
        <v>39</v>
      </c>
      <c r="H10798" t="s">
        <v>4</v>
      </c>
      <c r="I10798">
        <v>2022</v>
      </c>
      <c r="J10798">
        <v>2050</v>
      </c>
      <c r="K10798">
        <v>74.308232875896195</v>
      </c>
    </row>
    <row r="10799" spans="5:11" x14ac:dyDescent="0.2">
      <c r="E10799" t="str">
        <f t="shared" si="168"/>
        <v>Services</v>
      </c>
      <c r="F10799" t="s">
        <v>95</v>
      </c>
      <c r="G10799" t="s">
        <v>39</v>
      </c>
      <c r="H10799" t="s">
        <v>4</v>
      </c>
      <c r="I10799">
        <v>2023</v>
      </c>
      <c r="J10799">
        <v>2048</v>
      </c>
      <c r="K10799">
        <v>72.418641389797102</v>
      </c>
    </row>
    <row r="10800" spans="5:11" x14ac:dyDescent="0.2">
      <c r="E10800" t="str">
        <f t="shared" si="168"/>
        <v>Services</v>
      </c>
      <c r="F10800" t="s">
        <v>95</v>
      </c>
      <c r="G10800" t="s">
        <v>39</v>
      </c>
      <c r="H10800" t="s">
        <v>4</v>
      </c>
      <c r="I10800">
        <v>2023</v>
      </c>
      <c r="J10800">
        <v>2049</v>
      </c>
      <c r="K10800">
        <v>75.632183881158497</v>
      </c>
    </row>
    <row r="10801" spans="5:11" x14ac:dyDescent="0.2">
      <c r="E10801" t="str">
        <f t="shared" si="168"/>
        <v>Services</v>
      </c>
      <c r="F10801" t="s">
        <v>95</v>
      </c>
      <c r="G10801" t="s">
        <v>39</v>
      </c>
      <c r="H10801" t="s">
        <v>4</v>
      </c>
      <c r="I10801">
        <v>2023</v>
      </c>
      <c r="J10801">
        <v>2050</v>
      </c>
      <c r="K10801">
        <v>75.735820316195301</v>
      </c>
    </row>
    <row r="10802" spans="5:11" x14ac:dyDescent="0.2">
      <c r="E10802" t="str">
        <f t="shared" si="168"/>
        <v>Services</v>
      </c>
      <c r="F10802" t="s">
        <v>95</v>
      </c>
      <c r="G10802" t="s">
        <v>39</v>
      </c>
      <c r="H10802" t="s">
        <v>4</v>
      </c>
      <c r="I10802">
        <v>2024</v>
      </c>
      <c r="J10802">
        <v>2048</v>
      </c>
      <c r="K10802">
        <v>73.718588130396995</v>
      </c>
    </row>
    <row r="10803" spans="5:11" x14ac:dyDescent="0.2">
      <c r="E10803" t="str">
        <f t="shared" si="168"/>
        <v>Services</v>
      </c>
      <c r="F10803" t="s">
        <v>95</v>
      </c>
      <c r="G10803" t="s">
        <v>39</v>
      </c>
      <c r="H10803" t="s">
        <v>4</v>
      </c>
      <c r="I10803">
        <v>2024</v>
      </c>
      <c r="J10803">
        <v>2049</v>
      </c>
      <c r="K10803">
        <v>77.254319852703503</v>
      </c>
    </row>
    <row r="10804" spans="5:11" x14ac:dyDescent="0.2">
      <c r="E10804" t="str">
        <f t="shared" si="168"/>
        <v>Services</v>
      </c>
      <c r="F10804" t="s">
        <v>95</v>
      </c>
      <c r="G10804" t="s">
        <v>39</v>
      </c>
      <c r="H10804" t="s">
        <v>4</v>
      </c>
      <c r="I10804">
        <v>2024</v>
      </c>
      <c r="J10804">
        <v>2050</v>
      </c>
      <c r="K10804">
        <v>77.355085873473399</v>
      </c>
    </row>
    <row r="10805" spans="5:11" x14ac:dyDescent="0.2">
      <c r="E10805" t="str">
        <f t="shared" si="168"/>
        <v>Services</v>
      </c>
      <c r="F10805" t="s">
        <v>95</v>
      </c>
      <c r="G10805" t="s">
        <v>39</v>
      </c>
      <c r="H10805" t="s">
        <v>4</v>
      </c>
      <c r="I10805">
        <v>2025</v>
      </c>
      <c r="J10805">
        <v>2048</v>
      </c>
      <c r="K10805">
        <v>75.040082613562603</v>
      </c>
    </row>
    <row r="10806" spans="5:11" x14ac:dyDescent="0.2">
      <c r="E10806" t="str">
        <f t="shared" si="168"/>
        <v>Services</v>
      </c>
      <c r="F10806" t="s">
        <v>95</v>
      </c>
      <c r="G10806" t="s">
        <v>39</v>
      </c>
      <c r="H10806" t="s">
        <v>4</v>
      </c>
      <c r="I10806">
        <v>2025</v>
      </c>
      <c r="J10806">
        <v>2049</v>
      </c>
      <c r="K10806">
        <v>78.864815659749098</v>
      </c>
    </row>
    <row r="10807" spans="5:11" x14ac:dyDescent="0.2">
      <c r="E10807" t="str">
        <f t="shared" si="168"/>
        <v>Services</v>
      </c>
      <c r="F10807" t="s">
        <v>95</v>
      </c>
      <c r="G10807" t="s">
        <v>39</v>
      </c>
      <c r="H10807" t="s">
        <v>4</v>
      </c>
      <c r="I10807">
        <v>2025</v>
      </c>
      <c r="J10807">
        <v>2050</v>
      </c>
      <c r="K10807">
        <v>78.966676881951997</v>
      </c>
    </row>
    <row r="10808" spans="5:11" x14ac:dyDescent="0.2">
      <c r="E10808" t="str">
        <f t="shared" si="168"/>
        <v>Services</v>
      </c>
      <c r="F10808" t="s">
        <v>95</v>
      </c>
      <c r="G10808" t="s">
        <v>39</v>
      </c>
      <c r="H10808" t="s">
        <v>4</v>
      </c>
      <c r="I10808">
        <v>2026</v>
      </c>
      <c r="J10808">
        <v>2048</v>
      </c>
      <c r="K10808">
        <v>76.246886591865803</v>
      </c>
    </row>
    <row r="10809" spans="5:11" x14ac:dyDescent="0.2">
      <c r="E10809" t="str">
        <f t="shared" si="168"/>
        <v>Services</v>
      </c>
      <c r="F10809" t="s">
        <v>95</v>
      </c>
      <c r="G10809" t="s">
        <v>39</v>
      </c>
      <c r="H10809" t="s">
        <v>4</v>
      </c>
      <c r="I10809">
        <v>2026</v>
      </c>
      <c r="J10809">
        <v>2049</v>
      </c>
      <c r="K10809">
        <v>80.386590246134304</v>
      </c>
    </row>
    <row r="10810" spans="5:11" x14ac:dyDescent="0.2">
      <c r="E10810" t="str">
        <f t="shared" si="168"/>
        <v>Services</v>
      </c>
      <c r="F10810" t="s">
        <v>95</v>
      </c>
      <c r="G10810" t="s">
        <v>39</v>
      </c>
      <c r="H10810" t="s">
        <v>4</v>
      </c>
      <c r="I10810">
        <v>2026</v>
      </c>
      <c r="J10810">
        <v>2050</v>
      </c>
      <c r="K10810">
        <v>80.492662080356894</v>
      </c>
    </row>
    <row r="10811" spans="5:11" x14ac:dyDescent="0.2">
      <c r="E10811" t="str">
        <f t="shared" si="168"/>
        <v>Services</v>
      </c>
      <c r="F10811" t="s">
        <v>95</v>
      </c>
      <c r="G10811" t="s">
        <v>39</v>
      </c>
      <c r="H10811" t="s">
        <v>4</v>
      </c>
      <c r="I10811">
        <v>2027</v>
      </c>
      <c r="J10811">
        <v>2048</v>
      </c>
      <c r="K10811">
        <v>77.557212913420202</v>
      </c>
    </row>
    <row r="10812" spans="5:11" x14ac:dyDescent="0.2">
      <c r="E10812" t="str">
        <f t="shared" si="168"/>
        <v>Services</v>
      </c>
      <c r="F10812" t="s">
        <v>95</v>
      </c>
      <c r="G10812" t="s">
        <v>39</v>
      </c>
      <c r="H10812" t="s">
        <v>4</v>
      </c>
      <c r="I10812">
        <v>2027</v>
      </c>
      <c r="J10812">
        <v>2049</v>
      </c>
      <c r="K10812">
        <v>82.018051801316105</v>
      </c>
    </row>
    <row r="10813" spans="5:11" x14ac:dyDescent="0.2">
      <c r="E10813" t="str">
        <f t="shared" si="168"/>
        <v>Services</v>
      </c>
      <c r="F10813" t="s">
        <v>95</v>
      </c>
      <c r="G10813" t="s">
        <v>39</v>
      </c>
      <c r="H10813" t="s">
        <v>4</v>
      </c>
      <c r="I10813">
        <v>2027</v>
      </c>
      <c r="J10813">
        <v>2050</v>
      </c>
      <c r="K10813">
        <v>82.1341629494854</v>
      </c>
    </row>
    <row r="10814" spans="5:11" x14ac:dyDescent="0.2">
      <c r="E10814" t="str">
        <f t="shared" si="168"/>
        <v>Services</v>
      </c>
      <c r="F10814" t="s">
        <v>95</v>
      </c>
      <c r="G10814" t="s">
        <v>39</v>
      </c>
      <c r="H10814" t="s">
        <v>4</v>
      </c>
      <c r="I10814">
        <v>2028</v>
      </c>
      <c r="J10814">
        <v>2048</v>
      </c>
      <c r="K10814">
        <v>78.900782799144594</v>
      </c>
    </row>
    <row r="10815" spans="5:11" x14ac:dyDescent="0.2">
      <c r="E10815" t="str">
        <f t="shared" si="168"/>
        <v>Services</v>
      </c>
      <c r="F10815" t="s">
        <v>95</v>
      </c>
      <c r="G10815" t="s">
        <v>39</v>
      </c>
      <c r="H10815" t="s">
        <v>4</v>
      </c>
      <c r="I10815">
        <v>2028</v>
      </c>
      <c r="J10815">
        <v>2049</v>
      </c>
      <c r="K10815">
        <v>83.672983512124702</v>
      </c>
    </row>
    <row r="10816" spans="5:11" x14ac:dyDescent="0.2">
      <c r="E10816" t="str">
        <f t="shared" si="168"/>
        <v>Services</v>
      </c>
      <c r="F10816" t="s">
        <v>95</v>
      </c>
      <c r="G10816" t="s">
        <v>39</v>
      </c>
      <c r="H10816" t="s">
        <v>4</v>
      </c>
      <c r="I10816">
        <v>2028</v>
      </c>
      <c r="J10816">
        <v>2050</v>
      </c>
      <c r="K10816">
        <v>83.818186569173605</v>
      </c>
    </row>
    <row r="10817" spans="5:11" x14ac:dyDescent="0.2">
      <c r="E10817" t="str">
        <f t="shared" si="168"/>
        <v>Services</v>
      </c>
      <c r="F10817" t="s">
        <v>95</v>
      </c>
      <c r="G10817" t="s">
        <v>39</v>
      </c>
      <c r="H10817" t="s">
        <v>4</v>
      </c>
      <c r="I10817">
        <v>2029</v>
      </c>
      <c r="J10817">
        <v>2048</v>
      </c>
      <c r="K10817">
        <v>80.613649897410795</v>
      </c>
    </row>
    <row r="10818" spans="5:11" x14ac:dyDescent="0.2">
      <c r="E10818" t="str">
        <f t="shared" si="168"/>
        <v>Services</v>
      </c>
      <c r="F10818" t="s">
        <v>95</v>
      </c>
      <c r="G10818" t="s">
        <v>39</v>
      </c>
      <c r="H10818" t="s">
        <v>4</v>
      </c>
      <c r="I10818">
        <v>2029</v>
      </c>
      <c r="J10818">
        <v>2049</v>
      </c>
      <c r="K10818">
        <v>85.690505914491396</v>
      </c>
    </row>
    <row r="10819" spans="5:11" x14ac:dyDescent="0.2">
      <c r="E10819" t="str">
        <f t="shared" ref="E10819:E10882" si="169">VLOOKUP(F10819,$A$2:$B$53,2,)</f>
        <v>Services</v>
      </c>
      <c r="F10819" t="s">
        <v>95</v>
      </c>
      <c r="G10819" t="s">
        <v>39</v>
      </c>
      <c r="H10819" t="s">
        <v>4</v>
      </c>
      <c r="I10819">
        <v>2029</v>
      </c>
      <c r="J10819">
        <v>2050</v>
      </c>
      <c r="K10819">
        <v>85.891658018080705</v>
      </c>
    </row>
    <row r="10820" spans="5:11" x14ac:dyDescent="0.2">
      <c r="E10820" t="str">
        <f t="shared" si="169"/>
        <v>Services</v>
      </c>
      <c r="F10820" t="s">
        <v>95</v>
      </c>
      <c r="G10820" t="s">
        <v>39</v>
      </c>
      <c r="H10820" t="s">
        <v>4</v>
      </c>
      <c r="I10820">
        <v>2030</v>
      </c>
      <c r="J10820">
        <v>2048</v>
      </c>
      <c r="K10820">
        <v>82.432743613393498</v>
      </c>
    </row>
    <row r="10821" spans="5:11" x14ac:dyDescent="0.2">
      <c r="E10821" t="str">
        <f t="shared" si="169"/>
        <v>Services</v>
      </c>
      <c r="F10821" t="s">
        <v>95</v>
      </c>
      <c r="G10821" t="s">
        <v>39</v>
      </c>
      <c r="H10821" t="s">
        <v>4</v>
      </c>
      <c r="I10821">
        <v>2030</v>
      </c>
      <c r="J10821">
        <v>2049</v>
      </c>
      <c r="K10821">
        <v>87.872308960173996</v>
      </c>
    </row>
    <row r="10822" spans="5:11" x14ac:dyDescent="0.2">
      <c r="E10822" t="str">
        <f t="shared" si="169"/>
        <v>Services</v>
      </c>
      <c r="F10822" t="s">
        <v>95</v>
      </c>
      <c r="G10822" t="s">
        <v>39</v>
      </c>
      <c r="H10822" t="s">
        <v>4</v>
      </c>
      <c r="I10822">
        <v>2030</v>
      </c>
      <c r="J10822">
        <v>2050</v>
      </c>
      <c r="K10822">
        <v>88.077760362914404</v>
      </c>
    </row>
    <row r="10823" spans="5:11" x14ac:dyDescent="0.2">
      <c r="E10823" t="str">
        <f t="shared" si="169"/>
        <v>Services</v>
      </c>
      <c r="F10823" t="s">
        <v>95</v>
      </c>
      <c r="G10823" t="s">
        <v>39</v>
      </c>
      <c r="H10823" t="s">
        <v>4</v>
      </c>
      <c r="I10823">
        <v>2031</v>
      </c>
      <c r="J10823">
        <v>2048</v>
      </c>
      <c r="K10823">
        <v>85.034528171768898</v>
      </c>
    </row>
    <row r="10824" spans="5:11" x14ac:dyDescent="0.2">
      <c r="E10824" t="str">
        <f t="shared" si="169"/>
        <v>Services</v>
      </c>
      <c r="F10824" t="s">
        <v>95</v>
      </c>
      <c r="G10824" t="s">
        <v>39</v>
      </c>
      <c r="H10824" t="s">
        <v>4</v>
      </c>
      <c r="I10824">
        <v>2031</v>
      </c>
      <c r="J10824">
        <v>2049</v>
      </c>
      <c r="K10824">
        <v>90.877641012245405</v>
      </c>
    </row>
    <row r="10825" spans="5:11" x14ac:dyDescent="0.2">
      <c r="E10825" t="str">
        <f t="shared" si="169"/>
        <v>Services</v>
      </c>
      <c r="F10825" t="s">
        <v>95</v>
      </c>
      <c r="G10825" t="s">
        <v>39</v>
      </c>
      <c r="H10825" t="s">
        <v>4</v>
      </c>
      <c r="I10825">
        <v>2031</v>
      </c>
      <c r="J10825">
        <v>2050</v>
      </c>
      <c r="K10825">
        <v>91.092002556280093</v>
      </c>
    </row>
    <row r="10826" spans="5:11" x14ac:dyDescent="0.2">
      <c r="E10826" t="str">
        <f t="shared" si="169"/>
        <v>Services</v>
      </c>
      <c r="F10826" t="s">
        <v>95</v>
      </c>
      <c r="G10826" t="s">
        <v>39</v>
      </c>
      <c r="H10826" t="s">
        <v>4</v>
      </c>
      <c r="I10826">
        <v>2032</v>
      </c>
      <c r="J10826">
        <v>2048</v>
      </c>
      <c r="K10826">
        <v>87.770590133509501</v>
      </c>
    </row>
    <row r="10827" spans="5:11" x14ac:dyDescent="0.2">
      <c r="E10827" t="str">
        <f t="shared" si="169"/>
        <v>Services</v>
      </c>
      <c r="F10827" t="s">
        <v>95</v>
      </c>
      <c r="G10827" t="s">
        <v>39</v>
      </c>
      <c r="H10827" t="s">
        <v>4</v>
      </c>
      <c r="I10827">
        <v>2032</v>
      </c>
      <c r="J10827">
        <v>2049</v>
      </c>
      <c r="K10827">
        <v>94.027056193272699</v>
      </c>
    </row>
    <row r="10828" spans="5:11" x14ac:dyDescent="0.2">
      <c r="E10828" t="str">
        <f t="shared" si="169"/>
        <v>Services</v>
      </c>
      <c r="F10828" t="s">
        <v>95</v>
      </c>
      <c r="G10828" t="s">
        <v>39</v>
      </c>
      <c r="H10828" t="s">
        <v>4</v>
      </c>
      <c r="I10828">
        <v>2032</v>
      </c>
      <c r="J10828">
        <v>2050</v>
      </c>
      <c r="K10828">
        <v>94.244650531524101</v>
      </c>
    </row>
    <row r="10829" spans="5:11" x14ac:dyDescent="0.2">
      <c r="E10829" t="str">
        <f t="shared" si="169"/>
        <v>Services</v>
      </c>
      <c r="F10829" t="s">
        <v>95</v>
      </c>
      <c r="G10829" t="s">
        <v>39</v>
      </c>
      <c r="H10829" t="s">
        <v>4</v>
      </c>
      <c r="I10829">
        <v>2033</v>
      </c>
      <c r="J10829">
        <v>2048</v>
      </c>
      <c r="K10829">
        <v>90.680017471068794</v>
      </c>
    </row>
    <row r="10830" spans="5:11" x14ac:dyDescent="0.2">
      <c r="E10830" t="str">
        <f t="shared" si="169"/>
        <v>Services</v>
      </c>
      <c r="F10830" t="s">
        <v>95</v>
      </c>
      <c r="G10830" t="s">
        <v>39</v>
      </c>
      <c r="H10830" t="s">
        <v>4</v>
      </c>
      <c r="I10830">
        <v>2033</v>
      </c>
      <c r="J10830">
        <v>2049</v>
      </c>
      <c r="K10830">
        <v>97.352973179610601</v>
      </c>
    </row>
    <row r="10831" spans="5:11" x14ac:dyDescent="0.2">
      <c r="E10831" t="str">
        <f t="shared" si="169"/>
        <v>Services</v>
      </c>
      <c r="F10831" t="s">
        <v>95</v>
      </c>
      <c r="G10831" t="s">
        <v>39</v>
      </c>
      <c r="H10831" t="s">
        <v>4</v>
      </c>
      <c r="I10831">
        <v>2033</v>
      </c>
      <c r="J10831">
        <v>2050</v>
      </c>
      <c r="K10831">
        <v>97.569955087243699</v>
      </c>
    </row>
    <row r="10832" spans="5:11" x14ac:dyDescent="0.2">
      <c r="E10832" t="str">
        <f t="shared" si="169"/>
        <v>Services</v>
      </c>
      <c r="F10832" t="s">
        <v>95</v>
      </c>
      <c r="G10832" t="s">
        <v>39</v>
      </c>
      <c r="H10832" t="s">
        <v>4</v>
      </c>
      <c r="I10832">
        <v>2034</v>
      </c>
      <c r="J10832">
        <v>2048</v>
      </c>
      <c r="K10832">
        <v>93.792415620332207</v>
      </c>
    </row>
    <row r="10833" spans="5:11" x14ac:dyDescent="0.2">
      <c r="E10833" t="str">
        <f t="shared" si="169"/>
        <v>Services</v>
      </c>
      <c r="F10833" t="s">
        <v>95</v>
      </c>
      <c r="G10833" t="s">
        <v>39</v>
      </c>
      <c r="H10833" t="s">
        <v>4</v>
      </c>
      <c r="I10833">
        <v>2034</v>
      </c>
      <c r="J10833">
        <v>2049</v>
      </c>
      <c r="K10833">
        <v>100.8478846779</v>
      </c>
    </row>
    <row r="10834" spans="5:11" x14ac:dyDescent="0.2">
      <c r="E10834" t="str">
        <f t="shared" si="169"/>
        <v>Services</v>
      </c>
      <c r="F10834" t="s">
        <v>95</v>
      </c>
      <c r="G10834" t="s">
        <v>39</v>
      </c>
      <c r="H10834" t="s">
        <v>4</v>
      </c>
      <c r="I10834">
        <v>2034</v>
      </c>
      <c r="J10834">
        <v>2050</v>
      </c>
      <c r="K10834">
        <v>101.04895993367499</v>
      </c>
    </row>
    <row r="10835" spans="5:11" x14ac:dyDescent="0.2">
      <c r="E10835" t="str">
        <f t="shared" si="169"/>
        <v>Services</v>
      </c>
      <c r="F10835" t="s">
        <v>95</v>
      </c>
      <c r="G10835" t="s">
        <v>39</v>
      </c>
      <c r="H10835" t="s">
        <v>4</v>
      </c>
      <c r="I10835">
        <v>2035</v>
      </c>
      <c r="J10835">
        <v>2048</v>
      </c>
      <c r="K10835">
        <v>96.990548114428606</v>
      </c>
    </row>
    <row r="10836" spans="5:11" x14ac:dyDescent="0.2">
      <c r="E10836" t="str">
        <f t="shared" si="169"/>
        <v>Services</v>
      </c>
      <c r="F10836" t="s">
        <v>95</v>
      </c>
      <c r="G10836" t="s">
        <v>39</v>
      </c>
      <c r="H10836" t="s">
        <v>4</v>
      </c>
      <c r="I10836">
        <v>2035</v>
      </c>
      <c r="J10836">
        <v>2049</v>
      </c>
      <c r="K10836">
        <v>104.493674203494</v>
      </c>
    </row>
    <row r="10837" spans="5:11" x14ac:dyDescent="0.2">
      <c r="E10837" t="str">
        <f t="shared" si="169"/>
        <v>Services</v>
      </c>
      <c r="F10837" t="s">
        <v>95</v>
      </c>
      <c r="G10837" t="s">
        <v>39</v>
      </c>
      <c r="H10837" t="s">
        <v>4</v>
      </c>
      <c r="I10837">
        <v>2035</v>
      </c>
      <c r="J10837">
        <v>2050</v>
      </c>
      <c r="K10837">
        <v>104.706535898261</v>
      </c>
    </row>
    <row r="10838" spans="5:11" x14ac:dyDescent="0.2">
      <c r="E10838" t="str">
        <f t="shared" si="169"/>
        <v>Services</v>
      </c>
      <c r="F10838" t="s">
        <v>95</v>
      </c>
      <c r="G10838" t="s">
        <v>39</v>
      </c>
      <c r="H10838" t="s">
        <v>4</v>
      </c>
      <c r="I10838">
        <v>2036</v>
      </c>
      <c r="J10838">
        <v>2048</v>
      </c>
      <c r="K10838">
        <v>100.459353933407</v>
      </c>
    </row>
    <row r="10839" spans="5:11" x14ac:dyDescent="0.2">
      <c r="E10839" t="str">
        <f t="shared" si="169"/>
        <v>Services</v>
      </c>
      <c r="F10839" t="s">
        <v>95</v>
      </c>
      <c r="G10839" t="s">
        <v>39</v>
      </c>
      <c r="H10839" t="s">
        <v>4</v>
      </c>
      <c r="I10839">
        <v>2036</v>
      </c>
      <c r="J10839">
        <v>2049</v>
      </c>
      <c r="K10839">
        <v>108.35879203985399</v>
      </c>
    </row>
    <row r="10840" spans="5:11" x14ac:dyDescent="0.2">
      <c r="E10840" t="str">
        <f t="shared" si="169"/>
        <v>Services</v>
      </c>
      <c r="F10840" t="s">
        <v>95</v>
      </c>
      <c r="G10840" t="s">
        <v>39</v>
      </c>
      <c r="H10840" t="s">
        <v>4</v>
      </c>
      <c r="I10840">
        <v>2036</v>
      </c>
      <c r="J10840">
        <v>2050</v>
      </c>
      <c r="K10840">
        <v>108.59587708616201</v>
      </c>
    </row>
    <row r="10841" spans="5:11" x14ac:dyDescent="0.2">
      <c r="E10841" t="str">
        <f t="shared" si="169"/>
        <v>Services</v>
      </c>
      <c r="F10841" t="s">
        <v>95</v>
      </c>
      <c r="G10841" t="s">
        <v>39</v>
      </c>
      <c r="H10841" t="s">
        <v>4</v>
      </c>
      <c r="I10841">
        <v>2037</v>
      </c>
      <c r="J10841">
        <v>2048</v>
      </c>
      <c r="K10841">
        <v>104.195002767982</v>
      </c>
    </row>
    <row r="10842" spans="5:11" x14ac:dyDescent="0.2">
      <c r="E10842" t="str">
        <f t="shared" si="169"/>
        <v>Services</v>
      </c>
      <c r="F10842" t="s">
        <v>95</v>
      </c>
      <c r="G10842" t="s">
        <v>39</v>
      </c>
      <c r="H10842" t="s">
        <v>4</v>
      </c>
      <c r="I10842">
        <v>2037</v>
      </c>
      <c r="J10842">
        <v>2049</v>
      </c>
      <c r="K10842">
        <v>112.517225606851</v>
      </c>
    </row>
    <row r="10843" spans="5:11" x14ac:dyDescent="0.2">
      <c r="E10843" t="str">
        <f t="shared" si="169"/>
        <v>Services</v>
      </c>
      <c r="F10843" t="s">
        <v>95</v>
      </c>
      <c r="G10843" t="s">
        <v>39</v>
      </c>
      <c r="H10843" t="s">
        <v>4</v>
      </c>
      <c r="I10843">
        <v>2037</v>
      </c>
      <c r="J10843">
        <v>2050</v>
      </c>
      <c r="K10843">
        <v>112.775885838782</v>
      </c>
    </row>
    <row r="10844" spans="5:11" x14ac:dyDescent="0.2">
      <c r="E10844" t="str">
        <f t="shared" si="169"/>
        <v>Services</v>
      </c>
      <c r="F10844" t="s">
        <v>95</v>
      </c>
      <c r="G10844" t="s">
        <v>39</v>
      </c>
      <c r="H10844" t="s">
        <v>4</v>
      </c>
      <c r="I10844">
        <v>2038</v>
      </c>
      <c r="J10844">
        <v>2048</v>
      </c>
      <c r="K10844">
        <v>108.119397339819</v>
      </c>
    </row>
    <row r="10845" spans="5:11" x14ac:dyDescent="0.2">
      <c r="E10845" t="str">
        <f t="shared" si="169"/>
        <v>Services</v>
      </c>
      <c r="F10845" t="s">
        <v>95</v>
      </c>
      <c r="G10845" t="s">
        <v>39</v>
      </c>
      <c r="H10845" t="s">
        <v>4</v>
      </c>
      <c r="I10845">
        <v>2038</v>
      </c>
      <c r="J10845">
        <v>2049</v>
      </c>
      <c r="K10845">
        <v>116.896041278962</v>
      </c>
    </row>
    <row r="10846" spans="5:11" x14ac:dyDescent="0.2">
      <c r="E10846" t="str">
        <f t="shared" si="169"/>
        <v>Services</v>
      </c>
      <c r="F10846" t="s">
        <v>95</v>
      </c>
      <c r="G10846" t="s">
        <v>39</v>
      </c>
      <c r="H10846" t="s">
        <v>4</v>
      </c>
      <c r="I10846">
        <v>2038</v>
      </c>
      <c r="J10846">
        <v>2050</v>
      </c>
      <c r="K10846">
        <v>117.179170686977</v>
      </c>
    </row>
    <row r="10847" spans="5:11" x14ac:dyDescent="0.2">
      <c r="E10847" t="str">
        <f t="shared" si="169"/>
        <v>Services</v>
      </c>
      <c r="F10847" t="s">
        <v>95</v>
      </c>
      <c r="G10847" t="s">
        <v>39</v>
      </c>
      <c r="H10847" t="s">
        <v>4</v>
      </c>
      <c r="I10847">
        <v>2039</v>
      </c>
      <c r="J10847">
        <v>2048</v>
      </c>
      <c r="K10847">
        <v>111.941584561393</v>
      </c>
    </row>
    <row r="10848" spans="5:11" x14ac:dyDescent="0.2">
      <c r="E10848" t="str">
        <f t="shared" si="169"/>
        <v>Services</v>
      </c>
      <c r="F10848" t="s">
        <v>95</v>
      </c>
      <c r="G10848" t="s">
        <v>39</v>
      </c>
      <c r="H10848" t="s">
        <v>4</v>
      </c>
      <c r="I10848">
        <v>2039</v>
      </c>
      <c r="J10848">
        <v>2049</v>
      </c>
      <c r="K10848">
        <v>121.218846847582</v>
      </c>
    </row>
    <row r="10849" spans="5:11" x14ac:dyDescent="0.2">
      <c r="E10849" t="str">
        <f t="shared" si="169"/>
        <v>Services</v>
      </c>
      <c r="F10849" t="s">
        <v>95</v>
      </c>
      <c r="G10849" t="s">
        <v>39</v>
      </c>
      <c r="H10849" t="s">
        <v>4</v>
      </c>
      <c r="I10849">
        <v>2039</v>
      </c>
      <c r="J10849">
        <v>2050</v>
      </c>
      <c r="K10849">
        <v>121.47860210650801</v>
      </c>
    </row>
    <row r="10850" spans="5:11" x14ac:dyDescent="0.2">
      <c r="E10850" t="str">
        <f t="shared" si="169"/>
        <v>Services</v>
      </c>
      <c r="F10850" t="s">
        <v>95</v>
      </c>
      <c r="G10850" t="s">
        <v>39</v>
      </c>
      <c r="H10850" t="s">
        <v>4</v>
      </c>
      <c r="I10850">
        <v>2040</v>
      </c>
      <c r="J10850">
        <v>2048</v>
      </c>
      <c r="K10850">
        <v>115.969978079933</v>
      </c>
    </row>
    <row r="10851" spans="5:11" x14ac:dyDescent="0.2">
      <c r="E10851" t="str">
        <f t="shared" si="169"/>
        <v>Services</v>
      </c>
      <c r="F10851" t="s">
        <v>95</v>
      </c>
      <c r="G10851" t="s">
        <v>39</v>
      </c>
      <c r="H10851" t="s">
        <v>4</v>
      </c>
      <c r="I10851">
        <v>2040</v>
      </c>
      <c r="J10851">
        <v>2049</v>
      </c>
      <c r="K10851">
        <v>125.749595214178</v>
      </c>
    </row>
    <row r="10852" spans="5:11" x14ac:dyDescent="0.2">
      <c r="E10852" t="str">
        <f t="shared" si="169"/>
        <v>Services</v>
      </c>
      <c r="F10852" t="s">
        <v>95</v>
      </c>
      <c r="G10852" t="s">
        <v>39</v>
      </c>
      <c r="H10852" t="s">
        <v>4</v>
      </c>
      <c r="I10852">
        <v>2040</v>
      </c>
      <c r="J10852">
        <v>2050</v>
      </c>
      <c r="K10852">
        <v>125.98108146944099</v>
      </c>
    </row>
    <row r="10853" spans="5:11" x14ac:dyDescent="0.2">
      <c r="E10853" t="str">
        <f t="shared" si="169"/>
        <v>Services</v>
      </c>
      <c r="F10853" t="s">
        <v>95</v>
      </c>
      <c r="G10853" t="s">
        <v>39</v>
      </c>
      <c r="H10853" t="s">
        <v>4</v>
      </c>
      <c r="I10853">
        <v>2041</v>
      </c>
      <c r="J10853">
        <v>2048</v>
      </c>
      <c r="K10853">
        <v>120.11638617900201</v>
      </c>
    </row>
    <row r="10854" spans="5:11" x14ac:dyDescent="0.2">
      <c r="E10854" t="str">
        <f t="shared" si="169"/>
        <v>Services</v>
      </c>
      <c r="F10854" t="s">
        <v>95</v>
      </c>
      <c r="G10854" t="s">
        <v>39</v>
      </c>
      <c r="H10854" t="s">
        <v>4</v>
      </c>
      <c r="I10854">
        <v>2041</v>
      </c>
      <c r="J10854">
        <v>2049</v>
      </c>
      <c r="K10854">
        <v>130.415394117799</v>
      </c>
    </row>
    <row r="10855" spans="5:11" x14ac:dyDescent="0.2">
      <c r="E10855" t="str">
        <f t="shared" si="169"/>
        <v>Services</v>
      </c>
      <c r="F10855" t="s">
        <v>95</v>
      </c>
      <c r="G10855" t="s">
        <v>39</v>
      </c>
      <c r="H10855" t="s">
        <v>4</v>
      </c>
      <c r="I10855">
        <v>2041</v>
      </c>
      <c r="J10855">
        <v>2050</v>
      </c>
      <c r="K10855">
        <v>130.60369384238601</v>
      </c>
    </row>
    <row r="10856" spans="5:11" x14ac:dyDescent="0.2">
      <c r="E10856" t="str">
        <f t="shared" si="169"/>
        <v>Services</v>
      </c>
      <c r="F10856" t="s">
        <v>95</v>
      </c>
      <c r="G10856" t="s">
        <v>39</v>
      </c>
      <c r="H10856" t="s">
        <v>4</v>
      </c>
      <c r="I10856">
        <v>2042</v>
      </c>
      <c r="J10856">
        <v>2048</v>
      </c>
      <c r="K10856">
        <v>124.504541054097</v>
      </c>
    </row>
    <row r="10857" spans="5:11" x14ac:dyDescent="0.2">
      <c r="E10857" t="str">
        <f t="shared" si="169"/>
        <v>Services</v>
      </c>
      <c r="F10857" t="s">
        <v>95</v>
      </c>
      <c r="G10857" t="s">
        <v>39</v>
      </c>
      <c r="H10857" t="s">
        <v>4</v>
      </c>
      <c r="I10857">
        <v>2042</v>
      </c>
      <c r="J10857">
        <v>2049</v>
      </c>
      <c r="K10857">
        <v>135.32601445474799</v>
      </c>
    </row>
    <row r="10858" spans="5:11" x14ac:dyDescent="0.2">
      <c r="E10858" t="str">
        <f t="shared" si="169"/>
        <v>Services</v>
      </c>
      <c r="F10858" t="s">
        <v>95</v>
      </c>
      <c r="G10858" t="s">
        <v>39</v>
      </c>
      <c r="H10858" t="s">
        <v>4</v>
      </c>
      <c r="I10858">
        <v>2042</v>
      </c>
      <c r="J10858">
        <v>2050</v>
      </c>
      <c r="K10858">
        <v>135.46922013823701</v>
      </c>
    </row>
    <row r="10859" spans="5:11" x14ac:dyDescent="0.2">
      <c r="E10859" t="str">
        <f t="shared" si="169"/>
        <v>Services</v>
      </c>
      <c r="F10859" t="s">
        <v>95</v>
      </c>
      <c r="G10859" t="s">
        <v>39</v>
      </c>
      <c r="H10859" t="s">
        <v>4</v>
      </c>
      <c r="I10859">
        <v>2043</v>
      </c>
      <c r="J10859">
        <v>2048</v>
      </c>
      <c r="K10859">
        <v>128.96553671965901</v>
      </c>
    </row>
    <row r="10860" spans="5:11" x14ac:dyDescent="0.2">
      <c r="E10860" t="str">
        <f t="shared" si="169"/>
        <v>Services</v>
      </c>
      <c r="F10860" t="s">
        <v>95</v>
      </c>
      <c r="G10860" t="s">
        <v>39</v>
      </c>
      <c r="H10860" t="s">
        <v>4</v>
      </c>
      <c r="I10860">
        <v>2043</v>
      </c>
      <c r="J10860">
        <v>2049</v>
      </c>
      <c r="K10860">
        <v>140.30092818394999</v>
      </c>
    </row>
    <row r="10861" spans="5:11" x14ac:dyDescent="0.2">
      <c r="E10861" t="str">
        <f t="shared" si="169"/>
        <v>Services</v>
      </c>
      <c r="F10861" t="s">
        <v>95</v>
      </c>
      <c r="G10861" t="s">
        <v>39</v>
      </c>
      <c r="H10861" t="s">
        <v>4</v>
      </c>
      <c r="I10861">
        <v>2043</v>
      </c>
      <c r="J10861">
        <v>2050</v>
      </c>
      <c r="K10861">
        <v>140.45774909693799</v>
      </c>
    </row>
    <row r="10862" spans="5:11" x14ac:dyDescent="0.2">
      <c r="E10862" t="str">
        <f t="shared" si="169"/>
        <v>Services</v>
      </c>
      <c r="F10862" t="s">
        <v>95</v>
      </c>
      <c r="G10862" t="s">
        <v>39</v>
      </c>
      <c r="H10862" t="s">
        <v>4</v>
      </c>
      <c r="I10862">
        <v>2044</v>
      </c>
      <c r="J10862">
        <v>2048</v>
      </c>
      <c r="K10862">
        <v>133.666304522898</v>
      </c>
    </row>
    <row r="10863" spans="5:11" x14ac:dyDescent="0.2">
      <c r="E10863" t="str">
        <f t="shared" si="169"/>
        <v>Services</v>
      </c>
      <c r="F10863" t="s">
        <v>95</v>
      </c>
      <c r="G10863" t="s">
        <v>39</v>
      </c>
      <c r="H10863" t="s">
        <v>4</v>
      </c>
      <c r="I10863">
        <v>2044</v>
      </c>
      <c r="J10863">
        <v>2049</v>
      </c>
      <c r="K10863">
        <v>145.540262754194</v>
      </c>
    </row>
    <row r="10864" spans="5:11" x14ac:dyDescent="0.2">
      <c r="E10864" t="str">
        <f t="shared" si="169"/>
        <v>Services</v>
      </c>
      <c r="F10864" t="s">
        <v>95</v>
      </c>
      <c r="G10864" t="s">
        <v>39</v>
      </c>
      <c r="H10864" t="s">
        <v>4</v>
      </c>
      <c r="I10864">
        <v>2044</v>
      </c>
      <c r="J10864">
        <v>2050</v>
      </c>
      <c r="K10864">
        <v>145.72976676376601</v>
      </c>
    </row>
    <row r="10865" spans="5:11" x14ac:dyDescent="0.2">
      <c r="E10865" t="str">
        <f t="shared" si="169"/>
        <v>Services</v>
      </c>
      <c r="F10865" t="s">
        <v>95</v>
      </c>
      <c r="G10865" t="s">
        <v>39</v>
      </c>
      <c r="H10865" t="s">
        <v>4</v>
      </c>
      <c r="I10865">
        <v>2045</v>
      </c>
      <c r="J10865">
        <v>2048</v>
      </c>
      <c r="K10865">
        <v>138.66374352452499</v>
      </c>
    </row>
    <row r="10866" spans="5:11" x14ac:dyDescent="0.2">
      <c r="E10866" t="str">
        <f t="shared" si="169"/>
        <v>Services</v>
      </c>
      <c r="F10866" t="s">
        <v>95</v>
      </c>
      <c r="G10866" t="s">
        <v>39</v>
      </c>
      <c r="H10866" t="s">
        <v>4</v>
      </c>
      <c r="I10866">
        <v>2045</v>
      </c>
      <c r="J10866">
        <v>2049</v>
      </c>
      <c r="K10866">
        <v>151.17507327029799</v>
      </c>
    </row>
    <row r="10867" spans="5:11" x14ac:dyDescent="0.2">
      <c r="E10867" t="str">
        <f t="shared" si="169"/>
        <v>Services</v>
      </c>
      <c r="F10867" t="s">
        <v>95</v>
      </c>
      <c r="G10867" t="s">
        <v>39</v>
      </c>
      <c r="H10867" t="s">
        <v>4</v>
      </c>
      <c r="I10867">
        <v>2045</v>
      </c>
      <c r="J10867">
        <v>2050</v>
      </c>
      <c r="K10867">
        <v>151.408028489358</v>
      </c>
    </row>
    <row r="10868" spans="5:11" x14ac:dyDescent="0.2">
      <c r="E10868" t="str">
        <f t="shared" si="169"/>
        <v>Services</v>
      </c>
      <c r="F10868" t="s">
        <v>95</v>
      </c>
      <c r="G10868" t="s">
        <v>39</v>
      </c>
      <c r="H10868" t="s">
        <v>4</v>
      </c>
      <c r="I10868">
        <v>2046</v>
      </c>
      <c r="J10868">
        <v>2048</v>
      </c>
      <c r="K10868">
        <v>143.972056541672</v>
      </c>
    </row>
    <row r="10869" spans="5:11" x14ac:dyDescent="0.2">
      <c r="E10869" t="str">
        <f t="shared" si="169"/>
        <v>Services</v>
      </c>
      <c r="F10869" t="s">
        <v>95</v>
      </c>
      <c r="G10869" t="s">
        <v>39</v>
      </c>
      <c r="H10869" t="s">
        <v>4</v>
      </c>
      <c r="I10869">
        <v>2046</v>
      </c>
      <c r="J10869">
        <v>2049</v>
      </c>
      <c r="K10869">
        <v>157.15507427681601</v>
      </c>
    </row>
    <row r="10870" spans="5:11" x14ac:dyDescent="0.2">
      <c r="E10870" t="str">
        <f t="shared" si="169"/>
        <v>Services</v>
      </c>
      <c r="F10870" t="s">
        <v>95</v>
      </c>
      <c r="G10870" t="s">
        <v>39</v>
      </c>
      <c r="H10870" t="s">
        <v>4</v>
      </c>
      <c r="I10870">
        <v>2046</v>
      </c>
      <c r="J10870">
        <v>2050</v>
      </c>
      <c r="K10870">
        <v>157.47485462350301</v>
      </c>
    </row>
    <row r="10871" spans="5:11" x14ac:dyDescent="0.2">
      <c r="E10871" t="str">
        <f t="shared" si="169"/>
        <v>Services</v>
      </c>
      <c r="F10871" t="s">
        <v>95</v>
      </c>
      <c r="G10871" t="s">
        <v>39</v>
      </c>
      <c r="H10871" t="s">
        <v>4</v>
      </c>
      <c r="I10871">
        <v>2047</v>
      </c>
      <c r="J10871">
        <v>2048</v>
      </c>
      <c r="K10871">
        <v>149.578304898525</v>
      </c>
    </row>
    <row r="10872" spans="5:11" x14ac:dyDescent="0.2">
      <c r="E10872" t="str">
        <f t="shared" si="169"/>
        <v>Services</v>
      </c>
      <c r="F10872" t="s">
 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163.48345902329501</v>
      </c>
    </row>
    <row r="10873" spans="5:11" x14ac:dyDescent="0.2">
      <c r="E10873" t="str">
        <f t="shared" si="169"/>
        <v>Services</v>
      </c>
      <c r="F10873" t="s">
        <v>95</v>
      </c>
      <c r="G10873" t="s">
        <v>39</v>
      </c>
      <c r="H10873" t="s">
        <v>4</v>
      </c>
      <c r="I10873">
        <v>2047</v>
      </c>
      <c r="J10873">
        <v>2050</v>
      </c>
      <c r="K10873">
        <v>163.87519712282099</v>
      </c>
    </row>
    <row r="10874" spans="5:11" x14ac:dyDescent="0.2">
      <c r="E10874" t="str">
        <f t="shared" si="169"/>
        <v>Services</v>
      </c>
      <c r="F10874" t="s">
        <v>95</v>
      </c>
      <c r="G10874" t="s">
        <v>39</v>
      </c>
      <c r="H10874" t="s">
        <v>4</v>
      </c>
      <c r="I10874">
        <v>2048</v>
      </c>
      <c r="J10874">
        <v>2048</v>
      </c>
      <c r="K10874">
        <v>155.22283905641299</v>
      </c>
    </row>
    <row r="10875" spans="5:11" x14ac:dyDescent="0.2">
      <c r="E10875" t="str">
        <f t="shared" si="169"/>
        <v>Services</v>
      </c>
      <c r="F10875" t="s">
        <v>95</v>
      </c>
      <c r="G10875" t="s">
        <v>39</v>
      </c>
      <c r="H10875" t="s">
        <v>4</v>
      </c>
      <c r="I10875">
        <v>2048</v>
      </c>
      <c r="J10875">
        <v>2049</v>
      </c>
      <c r="K10875">
        <v>169.84432952575401</v>
      </c>
    </row>
    <row r="10876" spans="5:11" x14ac:dyDescent="0.2">
      <c r="E10876" t="str">
        <f t="shared" si="169"/>
        <v>Services</v>
      </c>
      <c r="F10876" t="s">
        <v>95</v>
      </c>
      <c r="G10876" t="s">
        <v>39</v>
      </c>
      <c r="H10876" t="s">
        <v>4</v>
      </c>
      <c r="I10876">
        <v>2048</v>
      </c>
      <c r="J10876">
        <v>2050</v>
      </c>
      <c r="K10876">
        <v>170.27581988616299</v>
      </c>
    </row>
    <row r="10877" spans="5:11" x14ac:dyDescent="0.2">
      <c r="E10877" t="str">
        <f t="shared" si="169"/>
        <v>Services</v>
      </c>
      <c r="F10877" t="s">
        <v>95</v>
      </c>
      <c r="G10877" t="s">
        <v>39</v>
      </c>
      <c r="H10877" t="s">
        <v>4</v>
      </c>
      <c r="I10877">
        <v>2049</v>
      </c>
      <c r="J10877">
        <v>2048</v>
      </c>
      <c r="K10877">
        <v>161.190970775973</v>
      </c>
    </row>
    <row r="10878" spans="5:11" x14ac:dyDescent="0.2">
      <c r="E10878" t="str">
        <f t="shared" si="169"/>
        <v>Services</v>
      </c>
      <c r="F10878" t="s">
        <v>95</v>
      </c>
      <c r="G10878" t="s">
        <v>39</v>
      </c>
      <c r="H10878" t="s">
        <v>4</v>
      </c>
      <c r="I10878">
        <v>2049</v>
      </c>
      <c r="J10878">
        <v>2049</v>
      </c>
      <c r="K10878">
        <v>176.541972460241</v>
      </c>
    </row>
    <row r="10879" spans="5:11" x14ac:dyDescent="0.2">
      <c r="E10879" t="str">
        <f t="shared" si="169"/>
        <v>Services</v>
      </c>
      <c r="F10879" t="s">
        <v>95</v>
      </c>
      <c r="G10879" t="s">
        <v>39</v>
      </c>
      <c r="H10879" t="s">
        <v>4</v>
      </c>
      <c r="I10879">
        <v>2049</v>
      </c>
      <c r="J10879">
        <v>2050</v>
      </c>
      <c r="K10879">
        <v>177.010734321548</v>
      </c>
    </row>
    <row r="10880" spans="5:11" x14ac:dyDescent="0.2">
      <c r="E10880" t="str">
        <f t="shared" si="169"/>
        <v>Services</v>
      </c>
      <c r="F10880" t="s">
        <v>95</v>
      </c>
      <c r="G10880" t="s">
        <v>39</v>
      </c>
      <c r="H10880" t="s">
        <v>4</v>
      </c>
      <c r="I10880">
        <v>2050</v>
      </c>
      <c r="J10880">
        <v>2048</v>
      </c>
      <c r="K10880">
        <v>167.55211817663499</v>
      </c>
    </row>
    <row r="10881" spans="5:11" x14ac:dyDescent="0.2">
      <c r="E10881" t="str">
        <f t="shared" si="169"/>
        <v>Services</v>
      </c>
      <c r="F10881" t="s">
        <v>95</v>
      </c>
      <c r="G10881" t="s">
        <v>39</v>
      </c>
      <c r="H10881" t="s">
        <v>4</v>
      </c>
      <c r="I10881">
        <v>2050</v>
      </c>
      <c r="J10881">
        <v>2049</v>
      </c>
      <c r="K10881">
        <v>183.66328884821701</v>
      </c>
    </row>
    <row r="10882" spans="5:11" x14ac:dyDescent="0.2">
      <c r="E10882" t="str">
        <f t="shared" si="169"/>
        <v>Services</v>
      </c>
      <c r="F10882" t="s">
        <v>95</v>
      </c>
      <c r="G10882" t="s">
        <v>39</v>
      </c>
      <c r="H10882" t="s">
        <v>4</v>
      </c>
      <c r="I10882">
        <v>2050</v>
      </c>
      <c r="J10882">
        <v>2050</v>
      </c>
      <c r="K10882">
        <v>184.171566357617</v>
      </c>
    </row>
    <row r="10883" spans="5:11" x14ac:dyDescent="0.2">
      <c r="E10883" t="str">
        <f t="shared" ref="E10883:E10946" si="170">VLOOKUP(F10883,$A$2:$B$53,2,)</f>
        <v>Services</v>
      </c>
      <c r="F10883" t="s">
        <v>95</v>
      </c>
      <c r="G10883" t="s">
        <v>39</v>
      </c>
      <c r="H10883" t="s">
        <v>5</v>
      </c>
      <c r="I10883">
        <v>2012</v>
      </c>
      <c r="J10883">
        <v>2048</v>
      </c>
      <c r="K10883">
        <v>65.537246113492003</v>
      </c>
    </row>
    <row r="10884" spans="5:11" x14ac:dyDescent="0.2">
      <c r="E10884" t="str">
        <f t="shared" si="170"/>
        <v>Services</v>
      </c>
      <c r="F10884" t="s">
        <v>95</v>
      </c>
      <c r="G10884" t="s">
        <v>39</v>
      </c>
      <c r="H10884" t="s">
        <v>5</v>
      </c>
      <c r="I10884">
        <v>2012</v>
      </c>
      <c r="J10884">
        <v>2049</v>
      </c>
      <c r="K10884">
        <v>65.537246113491406</v>
      </c>
    </row>
    <row r="10885" spans="5:11" x14ac:dyDescent="0.2">
      <c r="E10885" t="str">
        <f t="shared" si="170"/>
        <v>Services</v>
      </c>
      <c r="F10885" t="s">
        <v>95</v>
      </c>
      <c r="G10885" t="s">
        <v>39</v>
      </c>
      <c r="H10885" t="s">
        <v>5</v>
      </c>
      <c r="I10885">
        <v>2012</v>
      </c>
      <c r="J10885">
        <v>2050</v>
      </c>
      <c r="K10885">
        <v>65.537246113491506</v>
      </c>
    </row>
    <row r="10886" spans="5:11" x14ac:dyDescent="0.2">
      <c r="E10886" t="str">
        <f t="shared" si="170"/>
        <v>Services</v>
      </c>
      <c r="F10886" t="s">
        <v>95</v>
      </c>
      <c r="G10886" t="s">
        <v>39</v>
      </c>
      <c r="H10886" t="s">
        <v>5</v>
      </c>
      <c r="I10886">
        <v>2013</v>
      </c>
      <c r="J10886">
        <v>2048</v>
      </c>
      <c r="K10886">
        <v>67.585556625814107</v>
      </c>
    </row>
    <row r="10887" spans="5:11" x14ac:dyDescent="0.2">
      <c r="E10887" t="str">
        <f t="shared" si="170"/>
        <v>Services</v>
      </c>
      <c r="F10887" t="s">
        <v>95</v>
      </c>
      <c r="G10887" t="s">
        <v>39</v>
      </c>
      <c r="H10887" t="s">
        <v>5</v>
      </c>
      <c r="I10887">
        <v>2013</v>
      </c>
      <c r="J10887">
        <v>2049</v>
      </c>
      <c r="K10887">
        <v>67.762278243569</v>
      </c>
    </row>
    <row r="10888" spans="5:11" x14ac:dyDescent="0.2">
      <c r="E10888" t="str">
        <f t="shared" si="170"/>
        <v>Services</v>
      </c>
      <c r="F10888" t="s">
        <v>95</v>
      </c>
      <c r="G10888" t="s">
        <v>39</v>
      </c>
      <c r="H10888" t="s">
        <v>5</v>
      </c>
      <c r="I10888">
        <v>2013</v>
      </c>
      <c r="J10888">
        <v>2050</v>
      </c>
      <c r="K10888">
        <v>67.764311706471204</v>
      </c>
    </row>
    <row r="10889" spans="5:11" x14ac:dyDescent="0.2">
      <c r="E10889" t="str">
        <f t="shared" si="170"/>
        <v>Services</v>
      </c>
      <c r="F10889" t="s">
        <v>95</v>
      </c>
      <c r="G10889" t="s">
        <v>39</v>
      </c>
      <c r="H10889" t="s">
        <v>5</v>
      </c>
      <c r="I10889">
        <v>2014</v>
      </c>
      <c r="J10889">
        <v>2048</v>
      </c>
      <c r="K10889">
        <v>69.440309291284905</v>
      </c>
    </row>
    <row r="10890" spans="5:11" x14ac:dyDescent="0.2">
      <c r="E10890" t="str">
        <f t="shared" si="170"/>
        <v>Services</v>
      </c>
      <c r="F10890" t="s">
        <v>95</v>
      </c>
      <c r="G10890" t="s">
        <v>39</v>
      </c>
      <c r="H10890" t="s">
        <v>5</v>
      </c>
      <c r="I10890">
        <v>2014</v>
      </c>
      <c r="J10890">
        <v>2049</v>
      </c>
      <c r="K10890">
        <v>69.8907470135144</v>
      </c>
    </row>
    <row r="10891" spans="5:11" x14ac:dyDescent="0.2">
      <c r="E10891" t="str">
        <f t="shared" si="170"/>
        <v>Services</v>
      </c>
      <c r="F10891" t="s">
        <v>95</v>
      </c>
      <c r="G10891" t="s">
        <v>39</v>
      </c>
      <c r="H10891" t="s">
        <v>5</v>
      </c>
      <c r="I10891">
        <v>2014</v>
      </c>
      <c r="J10891">
        <v>2050</v>
      </c>
      <c r="K10891">
        <v>69.899918057742894</v>
      </c>
    </row>
    <row r="10892" spans="5:11" x14ac:dyDescent="0.2">
      <c r="E10892" t="str">
        <f t="shared" si="170"/>
        <v>Services</v>
      </c>
      <c r="F10892" t="s">
        <v>95</v>
      </c>
      <c r="G10892" t="s">
        <v>39</v>
      </c>
      <c r="H10892" t="s">
        <v>5</v>
      </c>
      <c r="I10892">
        <v>2015</v>
      </c>
      <c r="J10892">
        <v>2048</v>
      </c>
      <c r="K10892">
        <v>70.706295404569403</v>
      </c>
    </row>
    <row r="10893" spans="5:11" x14ac:dyDescent="0.2">
      <c r="E10893" t="str">
        <f t="shared" si="170"/>
        <v>Services</v>
      </c>
      <c r="F10893" t="s">
        <v>95</v>
      </c>
      <c r="G10893" t="s">
        <v>39</v>
      </c>
      <c r="H10893" t="s">
        <v>5</v>
      </c>
      <c r="I10893">
        <v>2015</v>
      </c>
      <c r="J10893">
        <v>2049</v>
      </c>
      <c r="K10893">
        <v>71.463472026583702</v>
      </c>
    </row>
    <row r="10894" spans="5:11" x14ac:dyDescent="0.2">
      <c r="E10894" t="str">
        <f t="shared" si="170"/>
        <v>Services</v>
      </c>
      <c r="F10894" t="s">
        <v>95</v>
      </c>
      <c r="G10894" t="s">
        <v>39</v>
      </c>
      <c r="H10894" t="s">
        <v>5</v>
      </c>
      <c r="I10894">
        <v>2015</v>
      </c>
      <c r="J10894">
        <v>2050</v>
      </c>
      <c r="K10894">
        <v>71.485253419550205</v>
      </c>
    </row>
    <row r="10895" spans="5:11" x14ac:dyDescent="0.2">
      <c r="E10895" t="str">
        <f t="shared" si="170"/>
        <v>Services</v>
      </c>
      <c r="F10895" t="s">
        <v>95</v>
      </c>
      <c r="G10895" t="s">
        <v>39</v>
      </c>
      <c r="H10895" t="s">
        <v>5</v>
      </c>
      <c r="I10895">
        <v>2016</v>
      </c>
      <c r="J10895">
        <v>2048</v>
      </c>
      <c r="K10895">
        <v>71.357712436717804</v>
      </c>
    </row>
    <row r="10896" spans="5:11" x14ac:dyDescent="0.2">
      <c r="E10896" t="str">
        <f t="shared" si="170"/>
        <v>Services</v>
      </c>
      <c r="F10896" t="s">
        <v>95</v>
      </c>
      <c r="G10896" t="s">
        <v>39</v>
      </c>
      <c r="H10896" t="s">
        <v>5</v>
      </c>
      <c r="I10896">
        <v>2016</v>
      </c>
      <c r="J10896">
        <v>2049</v>
      </c>
      <c r="K10896">
        <v>72.424959808543903</v>
      </c>
    </row>
    <row r="10897" spans="5:11" x14ac:dyDescent="0.2">
      <c r="E10897" t="str">
        <f t="shared" si="170"/>
        <v>Services</v>
      </c>
      <c r="F10897" t="s">
        <v>95</v>
      </c>
      <c r="G10897" t="s">
        <v>39</v>
      </c>
      <c r="H10897" t="s">
        <v>5</v>
      </c>
      <c r="I10897">
        <v>2016</v>
      </c>
      <c r="J10897">
        <v>2050</v>
      </c>
      <c r="K10897">
        <v>72.4613023035635</v>
      </c>
    </row>
    <row r="10898" spans="5:11" x14ac:dyDescent="0.2">
      <c r="E10898" t="str">
        <f t="shared" si="170"/>
        <v>Services</v>
      </c>
      <c r="F10898" t="s">
        <v>95</v>
      </c>
      <c r="G10898" t="s">
        <v>39</v>
      </c>
      <c r="H10898" t="s">
        <v>5</v>
      </c>
      <c r="I10898">
        <v>2017</v>
      </c>
      <c r="J10898">
        <v>2048</v>
      </c>
      <c r="K10898">
        <v>72.491913815875805</v>
      </c>
    </row>
    <row r="10899" spans="5:11" x14ac:dyDescent="0.2">
      <c r="E10899" t="str">
        <f t="shared" si="170"/>
        <v>Services</v>
      </c>
      <c r="F10899" t="s">
        <v>95</v>
      </c>
      <c r="G10899" t="s">
        <v>39</v>
      </c>
      <c r="H10899" t="s">
        <v>5</v>
      </c>
      <c r="I10899">
        <v>2017</v>
      </c>
      <c r="J10899">
        <v>2049</v>
      </c>
      <c r="K10899">
        <v>73.901794077526901</v>
      </c>
    </row>
    <row r="10900" spans="5:11" x14ac:dyDescent="0.2">
      <c r="E10900" t="str">
        <f t="shared" si="170"/>
        <v>Services</v>
      </c>
      <c r="F10900" t="s">
        <v>95</v>
      </c>
      <c r="G10900" t="s">
        <v>39</v>
      </c>
      <c r="H10900" t="s">
        <v>5</v>
      </c>
      <c r="I10900">
        <v>2017</v>
      </c>
      <c r="J10900">
        <v>2050</v>
      </c>
      <c r="K10900">
        <v>73.9563851112175</v>
      </c>
    </row>
    <row r="10901" spans="5:11" x14ac:dyDescent="0.2">
      <c r="E10901" t="str">
        <f t="shared" si="170"/>
        <v>Services</v>
      </c>
      <c r="F10901" t="s">
        <v>95</v>
      </c>
      <c r="G10901" t="s">
        <v>39</v>
      </c>
      <c r="H10901" t="s">
        <v>5</v>
      </c>
      <c r="I10901">
        <v>2018</v>
      </c>
      <c r="J10901">
        <v>2048</v>
      </c>
      <c r="K10901">
        <v>73.696187936058394</v>
      </c>
    </row>
    <row r="10902" spans="5:11" x14ac:dyDescent="0.2">
      <c r="E10902" t="str">
        <f t="shared" si="170"/>
        <v>Services</v>
      </c>
      <c r="F10902" t="s">
        <v>95</v>
      </c>
      <c r="G10902" t="s">
        <v>39</v>
      </c>
      <c r="H10902" t="s">
        <v>5</v>
      </c>
      <c r="I10902">
        <v>2018</v>
      </c>
      <c r="J10902">
        <v>2049</v>
      </c>
      <c r="K10902">
        <v>75.425261607287496</v>
      </c>
    </row>
    <row r="10903" spans="5:11" x14ac:dyDescent="0.2">
      <c r="E10903" t="str">
        <f t="shared" si="170"/>
        <v>Services</v>
      </c>
      <c r="F10903" t="s">
        <v>95</v>
      </c>
      <c r="G10903" t="s">
        <v>39</v>
      </c>
      <c r="H10903" t="s">
        <v>5</v>
      </c>
      <c r="I10903">
        <v>2018</v>
      </c>
      <c r="J10903">
        <v>2050</v>
      </c>
      <c r="K10903">
        <v>75.516831166201399</v>
      </c>
    </row>
    <row r="10904" spans="5:11" x14ac:dyDescent="0.2">
      <c r="E10904" t="str">
        <f t="shared" si="170"/>
        <v>Services</v>
      </c>
      <c r="F10904" t="s">
        <v>95</v>
      </c>
      <c r="G10904" t="s">
        <v>39</v>
      </c>
      <c r="H10904" t="s">
        <v>5</v>
      </c>
      <c r="I10904">
        <v>2019</v>
      </c>
      <c r="J10904">
        <v>2048</v>
      </c>
      <c r="K10904">
        <v>74.184027254000199</v>
      </c>
    </row>
    <row r="10905" spans="5:11" x14ac:dyDescent="0.2">
      <c r="E10905" t="str">
        <f t="shared" si="170"/>
        <v>Services</v>
      </c>
      <c r="F10905" t="s">
        <v>95</v>
      </c>
      <c r="G10905" t="s">
        <v>39</v>
      </c>
      <c r="H10905" t="s">
        <v>5</v>
      </c>
      <c r="I10905">
        <v>2019</v>
      </c>
      <c r="J10905">
        <v>2049</v>
      </c>
      <c r="K10905">
        <v>76.237286871748196</v>
      </c>
    </row>
    <row r="10906" spans="5:11" x14ac:dyDescent="0.2">
      <c r="E10906" t="str">
        <f t="shared" si="170"/>
        <v>Services</v>
      </c>
      <c r="F10906" t="s">
        <v>95</v>
      </c>
      <c r="G10906" t="s">
        <v>39</v>
      </c>
      <c r="H10906" t="s">
        <v>5</v>
      </c>
      <c r="I10906">
        <v>2019</v>
      </c>
      <c r="J10906">
        <v>2050</v>
      </c>
      <c r="K10906">
        <v>76.360479963586698</v>
      </c>
    </row>
    <row r="10907" spans="5:11" x14ac:dyDescent="0.2">
      <c r="E10907" t="str">
        <f t="shared" si="170"/>
        <v>Services</v>
      </c>
      <c r="F10907" t="s">
        <v>95</v>
      </c>
      <c r="G10907" t="s">
        <v>39</v>
      </c>
      <c r="H10907" t="s">
        <v>5</v>
      </c>
      <c r="I10907">
        <v>2020</v>
      </c>
      <c r="J10907">
        <v>2048</v>
      </c>
      <c r="K10907">
        <v>69.028776283122298</v>
      </c>
    </row>
    <row r="10908" spans="5:11" x14ac:dyDescent="0.2">
      <c r="E10908" t="str">
        <f t="shared" si="170"/>
        <v>Services</v>
      </c>
      <c r="F10908" t="s">
        <v>95</v>
      </c>
      <c r="G10908" t="s">
        <v>39</v>
      </c>
      <c r="H10908" t="s">
        <v>5</v>
      </c>
      <c r="I10908">
        <v>2020</v>
      </c>
      <c r="J10908">
        <v>2049</v>
      </c>
      <c r="K10908">
        <v>71.324057493483096</v>
      </c>
    </row>
    <row r="10909" spans="5:11" x14ac:dyDescent="0.2">
      <c r="E10909" t="str">
        <f t="shared" si="170"/>
        <v>Services</v>
      </c>
      <c r="F10909" t="s">
        <v>95</v>
      </c>
      <c r="G10909" t="s">
        <v>39</v>
      </c>
      <c r="H10909" t="s">
        <v>5</v>
      </c>
      <c r="I10909">
        <v>2020</v>
      </c>
      <c r="J10909">
        <v>2050</v>
      </c>
      <c r="K10909">
        <v>71.475495313430699</v>
      </c>
    </row>
    <row r="10910" spans="5:11" x14ac:dyDescent="0.2">
      <c r="E10910" t="str">
        <f t="shared" si="170"/>
        <v>Services</v>
      </c>
      <c r="F10910" t="s">
        <v>95</v>
      </c>
      <c r="G10910" t="s">
        <v>39</v>
      </c>
      <c r="H10910" t="s">
        <v>5</v>
      </c>
      <c r="I10910">
        <v>2021</v>
      </c>
      <c r="J10910">
        <v>2048</v>
      </c>
      <c r="K10910">
        <v>70.987474874174296</v>
      </c>
    </row>
    <row r="10911" spans="5:11" x14ac:dyDescent="0.2">
      <c r="E10911" t="str">
        <f t="shared" si="170"/>
        <v>Services</v>
      </c>
      <c r="F10911" t="s">
        <v>95</v>
      </c>
      <c r="G10911" t="s">
        <v>39</v>
      </c>
      <c r="H10911" t="s">
        <v>5</v>
      </c>
      <c r="I10911">
        <v>2021</v>
      </c>
      <c r="J10911">
        <v>2049</v>
      </c>
      <c r="K10911">
        <v>73.609698546887699</v>
      </c>
    </row>
    <row r="10912" spans="5:11" x14ac:dyDescent="0.2">
      <c r="E10912" t="str">
        <f t="shared" si="170"/>
        <v>Services</v>
      </c>
      <c r="F10912" t="s">
        <v>95</v>
      </c>
      <c r="G10912" t="s">
        <v>39</v>
      </c>
      <c r="H10912" t="s">
        <v>5</v>
      </c>
      <c r="I10912">
        <v>2021</v>
      </c>
      <c r="J10912">
        <v>2050</v>
      </c>
      <c r="K10912">
        <v>73.719516214719206</v>
      </c>
    </row>
    <row r="10913" spans="5:11" x14ac:dyDescent="0.2">
      <c r="E10913" t="str">
        <f t="shared" si="170"/>
        <v>Services</v>
      </c>
      <c r="F10913" t="s">
        <v>95</v>
      </c>
      <c r="G10913" t="s">
        <v>39</v>
      </c>
      <c r="H10913" t="s">
        <v>5</v>
      </c>
      <c r="I10913">
        <v>2022</v>
      </c>
      <c r="J10913">
        <v>2048</v>
      </c>
      <c r="K10913">
        <v>72.452165525601004</v>
      </c>
    </row>
    <row r="10914" spans="5:11" x14ac:dyDescent="0.2">
      <c r="E10914" t="str">
        <f t="shared" si="170"/>
        <v>Services</v>
      </c>
      <c r="F10914" t="s">
        <v>95</v>
      </c>
      <c r="G10914" t="s">
        <v>39</v>
      </c>
      <c r="H10914" t="s">
        <v>5</v>
      </c>
      <c r="I10914">
        <v>2022</v>
      </c>
      <c r="J10914">
        <v>2049</v>
      </c>
      <c r="K10914">
        <v>75.360050707031903</v>
      </c>
    </row>
    <row r="10915" spans="5:11" x14ac:dyDescent="0.2">
      <c r="E10915" t="str">
        <f t="shared" si="170"/>
        <v>Services</v>
      </c>
      <c r="F10915" t="s">
        <v>95</v>
      </c>
      <c r="G10915" t="s">
        <v>39</v>
      </c>
      <c r="H10915" t="s">
        <v>5</v>
      </c>
      <c r="I10915">
        <v>2022</v>
      </c>
      <c r="J10915">
        <v>2050</v>
      </c>
      <c r="K10915">
        <v>75.463414532256294</v>
      </c>
    </row>
    <row r="10916" spans="5:11" x14ac:dyDescent="0.2">
      <c r="E10916" t="str">
        <f t="shared" si="170"/>
        <v>Services</v>
      </c>
      <c r="F10916" t="s">
        <v>95</v>
      </c>
      <c r="G10916" t="s">
        <v>39</v>
      </c>
      <c r="H10916" t="s">
        <v>5</v>
      </c>
      <c r="I10916">
        <v>2023</v>
      </c>
      <c r="J10916">
        <v>2048</v>
      </c>
      <c r="K10916">
        <v>73.953584198400307</v>
      </c>
    </row>
    <row r="10917" spans="5:11" x14ac:dyDescent="0.2">
      <c r="E10917" t="str">
        <f t="shared" si="170"/>
        <v>Services</v>
      </c>
      <c r="F10917" t="s">
        <v>95</v>
      </c>
      <c r="G10917" t="s">
        <v>39</v>
      </c>
      <c r="H10917" t="s">
        <v>5</v>
      </c>
      <c r="I10917">
        <v>2023</v>
      </c>
      <c r="J10917">
        <v>2049</v>
      </c>
      <c r="K10917">
        <v>77.165610495136406</v>
      </c>
    </row>
    <row r="10918" spans="5:11" x14ac:dyDescent="0.2">
      <c r="E10918" t="str">
        <f t="shared" si="170"/>
        <v>Services</v>
      </c>
      <c r="F10918" t="s">
        <v>95</v>
      </c>
      <c r="G10918" t="s">
        <v>39</v>
      </c>
      <c r="H10918" t="s">
        <v>5</v>
      </c>
      <c r="I10918">
        <v>2023</v>
      </c>
      <c r="J10918">
        <v>2050</v>
      </c>
      <c r="K10918">
        <v>77.263261835989297</v>
      </c>
    </row>
    <row r="10919" spans="5:11" x14ac:dyDescent="0.2">
      <c r="E10919" t="str">
        <f t="shared" si="170"/>
        <v>Services</v>
      </c>
      <c r="F10919" t="s">
        <v>95</v>
      </c>
      <c r="G10919" t="s">
        <v>39</v>
      </c>
      <c r="H10919" t="s">
        <v>5</v>
      </c>
      <c r="I10919">
        <v>2024</v>
      </c>
      <c r="J10919">
        <v>2048</v>
      </c>
      <c r="K10919">
        <v>75.686507409028906</v>
      </c>
    </row>
    <row r="10920" spans="5:11" x14ac:dyDescent="0.2">
      <c r="E10920" t="str">
        <f t="shared" si="170"/>
        <v>Services</v>
      </c>
      <c r="F10920" t="s">
        <v>95</v>
      </c>
      <c r="G10920" t="s">
        <v>39</v>
      </c>
      <c r="H10920" t="s">
        <v>5</v>
      </c>
      <c r="I10920">
        <v>2024</v>
      </c>
      <c r="J10920">
        <v>2049</v>
      </c>
      <c r="K10920">
        <v>79.201088240954903</v>
      </c>
    </row>
    <row r="10921" spans="5:11" x14ac:dyDescent="0.2">
      <c r="E10921" t="str">
        <f t="shared" si="170"/>
        <v>Services</v>
      </c>
      <c r="F10921" t="s">
        <v>95</v>
      </c>
      <c r="G10921" t="s">
        <v>39</v>
      </c>
      <c r="H10921" t="s">
        <v>5</v>
      </c>
      <c r="I10921">
        <v>2024</v>
      </c>
      <c r="J10921">
        <v>2050</v>
      </c>
      <c r="K10921">
        <v>79.311505351281198</v>
      </c>
    </row>
    <row r="10922" spans="5:11" x14ac:dyDescent="0.2">
      <c r="E10922" t="str">
        <f t="shared" si="170"/>
        <v>Services</v>
      </c>
      <c r="F10922" t="s">
        <v>95</v>
      </c>
      <c r="G10922" t="s">
        <v>39</v>
      </c>
      <c r="H10922" t="s">
        <v>5</v>
      </c>
      <c r="I10922">
        <v>2025</v>
      </c>
      <c r="J10922">
        <v>2048</v>
      </c>
      <c r="K10922">
        <v>78.405933641323102</v>
      </c>
    </row>
    <row r="10923" spans="5:11" x14ac:dyDescent="0.2">
      <c r="E10923" t="str">
        <f t="shared" si="170"/>
        <v>Services</v>
      </c>
      <c r="F10923" t="s">
        <v>95</v>
      </c>
      <c r="G10923" t="s">
        <v>39</v>
      </c>
      <c r="H10923" t="s">
        <v>5</v>
      </c>
      <c r="I10923">
        <v>2025</v>
      </c>
      <c r="J10923">
        <v>2049</v>
      </c>
      <c r="K10923">
        <v>82.274399839896901</v>
      </c>
    </row>
    <row r="10924" spans="5:11" x14ac:dyDescent="0.2">
      <c r="E10924" t="str">
        <f t="shared" si="170"/>
        <v>Services</v>
      </c>
      <c r="F10924" t="s">
        <v>95</v>
      </c>
      <c r="G10924" t="s">
        <v>39</v>
      </c>
      <c r="H10924" t="s">
        <v>5</v>
      </c>
      <c r="I10924">
        <v>2025</v>
      </c>
      <c r="J10924">
        <v>2050</v>
      </c>
      <c r="K10924">
        <v>82.419571691144895</v>
      </c>
    </row>
    <row r="10925" spans="5:11" x14ac:dyDescent="0.2">
      <c r="E10925" t="str">
        <f t="shared" si="170"/>
        <v>Services</v>
      </c>
      <c r="F10925" t="s">
        <v>95</v>
      </c>
      <c r="G10925" t="s">
        <v>39</v>
      </c>
      <c r="H10925" t="s">
        <v>5</v>
      </c>
      <c r="I10925">
        <v>2026</v>
      </c>
      <c r="J10925">
        <v>2048</v>
      </c>
      <c r="K10925">
        <v>81.244048432656996</v>
      </c>
    </row>
    <row r="10926" spans="5:11" x14ac:dyDescent="0.2">
      <c r="E10926" t="str">
        <f t="shared" si="170"/>
        <v>Services</v>
      </c>
      <c r="F10926" t="s">
        <v>95</v>
      </c>
      <c r="G10926" t="s">
        <v>39</v>
      </c>
      <c r="H10926" t="s">
        <v>5</v>
      </c>
      <c r="I10926">
        <v>2026</v>
      </c>
      <c r="J10926">
        <v>2049</v>
      </c>
      <c r="K10926">
        <v>85.481007090471195</v>
      </c>
    </row>
    <row r="10927" spans="5:11" x14ac:dyDescent="0.2">
      <c r="E10927" t="str">
        <f t="shared" si="170"/>
        <v>Services</v>
      </c>
      <c r="F10927" t="s">
        <v>95</v>
      </c>
      <c r="G10927" t="s">
        <v>39</v>
      </c>
      <c r="H10927" t="s">
        <v>5</v>
      </c>
      <c r="I10927">
        <v>2026</v>
      </c>
      <c r="J10927">
        <v>2050</v>
      </c>
      <c r="K10927">
        <v>85.661603574722804</v>
      </c>
    </row>
    <row r="10928" spans="5:11" x14ac:dyDescent="0.2">
      <c r="E10928" t="str">
        <f t="shared" si="170"/>
        <v>Services</v>
      </c>
      <c r="F10928" t="s">
        <v>95</v>
      </c>
      <c r="G10928" t="s">
        <v>39</v>
      </c>
      <c r="H10928" t="s">
        <v>5</v>
      </c>
      <c r="I10928">
        <v>2027</v>
      </c>
      <c r="J10928">
        <v>2048</v>
      </c>
      <c r="K10928">
        <v>84.419814824180307</v>
      </c>
    </row>
    <row r="10929" spans="5:11" x14ac:dyDescent="0.2">
      <c r="E10929" t="str">
        <f t="shared" si="170"/>
        <v>Services</v>
      </c>
      <c r="F10929" t="s">
        <v>95</v>
      </c>
      <c r="G10929" t="s">
        <v>39</v>
      </c>
      <c r="H10929" t="s">
        <v>5</v>
      </c>
      <c r="I10929">
        <v>2027</v>
      </c>
      <c r="J10929">
        <v>2049</v>
      </c>
      <c r="K10929">
        <v>89.074312165106306</v>
      </c>
    </row>
    <row r="10930" spans="5:11" x14ac:dyDescent="0.2">
      <c r="E10930" t="str">
        <f t="shared" si="170"/>
        <v>Services</v>
      </c>
      <c r="F10930" t="s">
        <v>95</v>
      </c>
      <c r="G10930" t="s">
        <v>39</v>
      </c>
      <c r="H10930" t="s">
        <v>5</v>
      </c>
      <c r="I10930">
        <v>2027</v>
      </c>
      <c r="J10930">
        <v>2050</v>
      </c>
      <c r="K10930">
        <v>89.297515553867996</v>
      </c>
    </row>
    <row r="10931" spans="5:11" x14ac:dyDescent="0.2">
      <c r="E10931" t="str">
        <f t="shared" si="170"/>
        <v>Services</v>
      </c>
      <c r="F10931" t="s">
        <v>95</v>
      </c>
      <c r="G10931" t="s">
        <v>39</v>
      </c>
      <c r="H10931" t="s">
        <v>5</v>
      </c>
      <c r="I10931">
        <v>2028</v>
      </c>
      <c r="J10931">
        <v>2048</v>
      </c>
      <c r="K10931">
        <v>87.883172179561399</v>
      </c>
    </row>
    <row r="10932" spans="5:11" x14ac:dyDescent="0.2">
      <c r="E10932" t="str">
        <f t="shared" si="170"/>
        <v>Services</v>
      </c>
      <c r="F10932" t="s">
        <v>95</v>
      </c>
      <c r="G10932" t="s">
        <v>39</v>
      </c>
      <c r="H10932" t="s">
        <v>5</v>
      </c>
      <c r="I10932">
        <v>2028</v>
      </c>
      <c r="J10932">
        <v>2049</v>
      </c>
      <c r="K10932">
        <v>92.996887704377002</v>
      </c>
    </row>
    <row r="10933" spans="5:11" x14ac:dyDescent="0.2">
      <c r="E10933" t="str">
        <f t="shared" si="170"/>
        <v>Services</v>
      </c>
      <c r="F10933" t="s">
        <v>95</v>
      </c>
      <c r="G10933" t="s">
        <v>39</v>
      </c>
      <c r="H10933" t="s">
        <v>5</v>
      </c>
      <c r="I10933">
        <v>2028</v>
      </c>
      <c r="J10933">
        <v>2050</v>
      </c>
      <c r="K10933">
        <v>93.266822351337893</v>
      </c>
    </row>
    <row r="10934" spans="5:11" x14ac:dyDescent="0.2">
      <c r="E10934" t="str">
        <f t="shared" si="170"/>
        <v>Services</v>
      </c>
      <c r="F10934" t="s">
        <v>95</v>
      </c>
      <c r="G10934" t="s">
        <v>39</v>
      </c>
      <c r="H10934" t="s">
        <v>5</v>
      </c>
      <c r="I10934">
        <v>2029</v>
      </c>
      <c r="J10934">
        <v>2048</v>
      </c>
      <c r="K10934">
        <v>91.997831748493894</v>
      </c>
    </row>
    <row r="10935" spans="5:11" x14ac:dyDescent="0.2">
      <c r="E10935" t="str">
        <f t="shared" si="170"/>
        <v>Services</v>
      </c>
      <c r="F10935" t="s">
        <v>95</v>
      </c>
      <c r="G10935" t="s">
        <v>39</v>
      </c>
      <c r="H10935" t="s">
        <v>5</v>
      </c>
      <c r="I10935">
        <v>2029</v>
      </c>
      <c r="J10935">
        <v>2049</v>
      </c>
      <c r="K10935">
        <v>97.608460406949305</v>
      </c>
    </row>
    <row r="10936" spans="5:11" x14ac:dyDescent="0.2">
      <c r="E10936" t="str">
        <f t="shared" si="170"/>
        <v>Services</v>
      </c>
      <c r="F10936" t="s">
        <v>95</v>
      </c>
      <c r="G10936" t="s">
        <v>39</v>
      </c>
      <c r="H10936" t="s">
        <v>5</v>
      </c>
      <c r="I10936">
        <v>2029</v>
      </c>
      <c r="J10936">
        <v>2050</v>
      </c>
      <c r="K10936">
        <v>97.9796333898135</v>
      </c>
    </row>
    <row r="10937" spans="5:11" x14ac:dyDescent="0.2">
      <c r="E10937" t="str">
        <f t="shared" si="170"/>
        <v>Services</v>
      </c>
      <c r="F10937" t="s">
        <v>95</v>
      </c>
      <c r="G10937" t="s">
        <v>39</v>
      </c>
      <c r="H10937" t="s">
        <v>5</v>
      </c>
      <c r="I10937">
        <v>2030</v>
      </c>
      <c r="J10937">
        <v>2048</v>
      </c>
      <c r="K10937">
        <v>96.547861956156098</v>
      </c>
    </row>
    <row r="10938" spans="5:11" x14ac:dyDescent="0.2">
      <c r="E10938" t="str">
        <f t="shared" si="170"/>
        <v>Services</v>
      </c>
      <c r="F10938" t="s">
        <v>95</v>
      </c>
      <c r="G10938" t="s">
        <v>39</v>
      </c>
      <c r="H10938" t="s">
        <v>5</v>
      </c>
      <c r="I10938">
        <v>2030</v>
      </c>
      <c r="J10938">
        <v>2049</v>
      </c>
      <c r="K10938">
        <v>102.705228600677</v>
      </c>
    </row>
    <row r="10939" spans="5:11" x14ac:dyDescent="0.2">
      <c r="E10939" t="str">
        <f t="shared" si="170"/>
        <v>Services</v>
      </c>
      <c r="F10939" t="s">
        <v>95</v>
      </c>
      <c r="G10939" t="s">
        <v>39</v>
      </c>
      <c r="H10939" t="s">
        <v>5</v>
      </c>
      <c r="I10939">
        <v>2030</v>
      </c>
      <c r="J10939">
        <v>2050</v>
      </c>
      <c r="K10939">
        <v>103.155208298177</v>
      </c>
    </row>
    <row r="10940" spans="5:11" x14ac:dyDescent="0.2">
      <c r="E10940" t="str">
        <f t="shared" si="170"/>
        <v>Services</v>
      </c>
      <c r="F10940" t="s">
        <v>95</v>
      </c>
      <c r="G10940" t="s">
        <v>39</v>
      </c>
      <c r="H10940" t="s">
        <v>5</v>
      </c>
      <c r="I10940">
        <v>2031</v>
      </c>
      <c r="J10940">
        <v>2048</v>
      </c>
      <c r="K10940">
        <v>101.118116540996</v>
      </c>
    </row>
    <row r="10941" spans="5:11" x14ac:dyDescent="0.2">
      <c r="E10941" t="str">
        <f t="shared" si="170"/>
        <v>Services</v>
      </c>
      <c r="F10941" t="s">
        <v>95</v>
      </c>
      <c r="G10941" t="s">
        <v>39</v>
      </c>
      <c r="H10941" t="s">
        <v>5</v>
      </c>
      <c r="I10941">
        <v>2031</v>
      </c>
      <c r="J10941">
        <v>2049</v>
      </c>
      <c r="K10941">
        <v>107.82781762321299</v>
      </c>
    </row>
    <row r="10942" spans="5:11" x14ac:dyDescent="0.2">
      <c r="E10942" t="str">
        <f t="shared" si="170"/>
        <v>Services</v>
      </c>
      <c r="F10942" t="s">
        <v>95</v>
      </c>
      <c r="G10942" t="s">
        <v>39</v>
      </c>
      <c r="H10942" t="s">
        <v>5</v>
      </c>
      <c r="I10942">
        <v>2031</v>
      </c>
      <c r="J10942">
        <v>2050</v>
      </c>
      <c r="K10942">
        <v>108.347412103331</v>
      </c>
    </row>
    <row r="10943" spans="5:11" x14ac:dyDescent="0.2">
      <c r="E10943" t="str">
        <f t="shared" si="170"/>
        <v>Services</v>
      </c>
      <c r="F10943" t="s">
        <v>95</v>
      </c>
      <c r="G10943" t="s">
        <v>39</v>
      </c>
      <c r="H10943" t="s">
        <v>5</v>
      </c>
      <c r="I10943">
        <v>2032</v>
      </c>
      <c r="J10943">
        <v>2048</v>
      </c>
      <c r="K10943">
        <v>105.86615055169899</v>
      </c>
    </row>
    <row r="10944" spans="5:11" x14ac:dyDescent="0.2">
      <c r="E10944" t="str">
        <f t="shared" si="170"/>
        <v>Services</v>
      </c>
      <c r="F10944" t="s">
        <v>95</v>
      </c>
      <c r="G10944" t="s">
        <v>39</v>
      </c>
      <c r="H10944" t="s">
        <v>5</v>
      </c>
      <c r="I10944">
        <v>2032</v>
      </c>
      <c r="J10944">
        <v>2049</v>
      </c>
      <c r="K10944">
        <v>113.147209445454</v>
      </c>
    </row>
    <row r="10945" spans="5:11" x14ac:dyDescent="0.2">
      <c r="E10945" t="str">
        <f t="shared" si="170"/>
        <v>Services</v>
      </c>
      <c r="F10945" t="s">
        <v>95</v>
      </c>
      <c r="G10945" t="s">
        <v>39</v>
      </c>
      <c r="H10945" t="s">
        <v>5</v>
      </c>
      <c r="I10945">
        <v>2032</v>
      </c>
      <c r="J10945">
        <v>2050</v>
      </c>
      <c r="K10945">
        <v>113.740871320306</v>
      </c>
    </row>
    <row r="10946" spans="5:11" x14ac:dyDescent="0.2">
      <c r="E10946" t="str">
        <f t="shared" si="170"/>
        <v>Services</v>
      </c>
      <c r="F10946" t="s">
        <v>95</v>
      </c>
      <c r="G10946" t="s">
        <v>39</v>
      </c>
      <c r="H10946" t="s">
        <v>5</v>
      </c>
      <c r="I10946">
        <v>2033</v>
      </c>
      <c r="J10946">
        <v>2048</v>
      </c>
      <c r="K10946">
        <v>110.841889810475</v>
      </c>
    </row>
    <row r="10947" spans="5:11" x14ac:dyDescent="0.2">
      <c r="E10947" t="str">
        <f t="shared" ref="E10947:E11010" si="171">VLOOKUP(F10947,$A$2:$B$53,2,)</f>
        <v>Services</v>
      </c>
      <c r="F10947" t="s">
        <v>95</v>
      </c>
      <c r="G10947" t="s">
        <v>39</v>
      </c>
      <c r="H10947" t="s">
        <v>5</v>
      </c>
      <c r="I10947">
        <v>2033</v>
      </c>
      <c r="J10947">
        <v>2049</v>
      </c>
      <c r="K10947">
        <v>118.71843330884801</v>
      </c>
    </row>
    <row r="10948" spans="5:11" x14ac:dyDescent="0.2">
      <c r="E10948" t="str">
        <f t="shared" si="171"/>
        <v>Services</v>
      </c>
      <c r="F10948" t="s">
        <v>95</v>
      </c>
      <c r="G10948" t="s">
        <v>39</v>
      </c>
      <c r="H10948" t="s">
        <v>5</v>
      </c>
      <c r="I10948">
        <v>2033</v>
      </c>
      <c r="J10948">
        <v>2050</v>
      </c>
      <c r="K10948">
        <v>119.372943649657</v>
      </c>
    </row>
    <row r="10949" spans="5:11" x14ac:dyDescent="0.2">
      <c r="E10949" t="str">
        <f t="shared" si="171"/>
        <v>Services</v>
      </c>
      <c r="F10949" t="s">
        <v>95</v>
      </c>
      <c r="G10949" t="s">
        <v>39</v>
      </c>
      <c r="H10949" t="s">
        <v>5</v>
      </c>
      <c r="I10949">
        <v>2034</v>
      </c>
      <c r="J10949">
        <v>2048</v>
      </c>
      <c r="K10949">
        <v>116.101157112636</v>
      </c>
    </row>
    <row r="10950" spans="5:11" x14ac:dyDescent="0.2">
      <c r="E10950" t="str">
        <f t="shared" si="171"/>
        <v>Services</v>
      </c>
      <c r="F10950" t="s">
        <v>95</v>
      </c>
      <c r="G10950" t="s">
        <v>39</v>
      </c>
      <c r="H10950" t="s">
        <v>5</v>
      </c>
      <c r="I10950">
        <v>2034</v>
      </c>
      <c r="J10950">
        <v>2049</v>
      </c>
      <c r="K10950">
        <v>124.522641973502</v>
      </c>
    </row>
    <row r="10951" spans="5:11" x14ac:dyDescent="0.2">
      <c r="E10951" t="str">
        <f t="shared" si="171"/>
        <v>Services</v>
      </c>
      <c r="F10951" t="s">
        <v>95</v>
      </c>
      <c r="G10951" t="s">
        <v>39</v>
      </c>
      <c r="H10951" t="s">
        <v>5</v>
      </c>
      <c r="I10951">
        <v>2034</v>
      </c>
      <c r="J10951">
        <v>2050</v>
      </c>
      <c r="K10951">
        <v>125.29368610489701</v>
      </c>
    </row>
    <row r="10952" spans="5:11" x14ac:dyDescent="0.2">
      <c r="E10952" t="str">
        <f t="shared" si="171"/>
        <v>Services</v>
      </c>
      <c r="F10952" t="s">
        <v>95</v>
      </c>
      <c r="G10952" t="s">
        <v>39</v>
      </c>
      <c r="H10952" t="s">
        <v>5</v>
      </c>
      <c r="I10952">
        <v>2035</v>
      </c>
      <c r="J10952">
        <v>2048</v>
      </c>
      <c r="K10952">
        <v>120.952608015604</v>
      </c>
    </row>
    <row r="10953" spans="5:11" x14ac:dyDescent="0.2">
      <c r="E10953" t="str">
        <f t="shared" si="171"/>
        <v>Services</v>
      </c>
      <c r="F10953" t="s">
        <v>95</v>
      </c>
      <c r="G10953" t="s">
        <v>39</v>
      </c>
      <c r="H10953" t="s">
        <v>5</v>
      </c>
      <c r="I10953">
        <v>2035</v>
      </c>
      <c r="J10953">
        <v>2049</v>
      </c>
      <c r="K10953">
        <v>129.98823315492999</v>
      </c>
    </row>
    <row r="10954" spans="5:11" x14ac:dyDescent="0.2">
      <c r="E10954" t="str">
        <f t="shared" si="171"/>
        <v>Services</v>
      </c>
      <c r="F10954" t="s">
        <v>95</v>
      </c>
      <c r="G10954" t="s">
        <v>39</v>
      </c>
      <c r="H10954" t="s">
        <v>5</v>
      </c>
      <c r="I10954">
        <v>2035</v>
      </c>
      <c r="J10954">
        <v>2050</v>
      </c>
      <c r="K10954">
        <v>130.82904315423801</v>
      </c>
    </row>
    <row r="10955" spans="5:11" x14ac:dyDescent="0.2">
      <c r="E10955" t="str">
        <f t="shared" si="171"/>
        <v>Services</v>
      </c>
      <c r="F10955" t="s">
        <v>95</v>
      </c>
      <c r="G10955" t="s">
        <v>39</v>
      </c>
      <c r="H10955" t="s">
        <v>5</v>
      </c>
      <c r="I10955">
        <v>2036</v>
      </c>
      <c r="J10955">
        <v>2048</v>
      </c>
      <c r="K10955">
        <v>126.102003225012</v>
      </c>
    </row>
    <row r="10956" spans="5:11" x14ac:dyDescent="0.2">
      <c r="E10956" t="str">
        <f t="shared" si="171"/>
        <v>Services</v>
      </c>
      <c r="F10956" t="s">
        <v>95</v>
      </c>
      <c r="G10956" t="s">
        <v>39</v>
      </c>
      <c r="H10956" t="s">
        <v>5</v>
      </c>
      <c r="I10956">
        <v>2036</v>
      </c>
      <c r="J10956">
        <v>2049</v>
      </c>
      <c r="K10956">
        <v>135.62024693730001</v>
      </c>
    </row>
    <row r="10957" spans="5:11" x14ac:dyDescent="0.2">
      <c r="E10957" t="str">
        <f t="shared" si="171"/>
        <v>Services</v>
      </c>
      <c r="F10957" t="s">
        <v>95</v>
      </c>
      <c r="G10957" t="s">
        <v>39</v>
      </c>
      <c r="H10957" t="s">
        <v>5</v>
      </c>
      <c r="I10957">
        <v>2036</v>
      </c>
      <c r="J10957">
        <v>2050</v>
      </c>
      <c r="K10957">
        <v>136.50222446462899</v>
      </c>
    </row>
    <row r="10958" spans="5:11" x14ac:dyDescent="0.2">
      <c r="E10958" t="str">
        <f t="shared" si="171"/>
        <v>Services</v>
      </c>
      <c r="F10958" t="s">
        <v>95</v>
      </c>
      <c r="G10958" t="s">
        <v>39</v>
      </c>
      <c r="H10958" t="s">
        <v>5</v>
      </c>
      <c r="I10958">
        <v>2037</v>
      </c>
      <c r="J10958">
        <v>2048</v>
      </c>
      <c r="K10958">
        <v>131.54732551683799</v>
      </c>
    </row>
    <row r="10959" spans="5:11" x14ac:dyDescent="0.2">
      <c r="E10959" t="str">
        <f t="shared" si="171"/>
        <v>Services</v>
      </c>
      <c r="F10959" t="s">
        <v>95</v>
      </c>
      <c r="G10959" t="s">
        <v>39</v>
      </c>
      <c r="H10959" t="s">
        <v>5</v>
      </c>
      <c r="I10959">
        <v>2037</v>
      </c>
      <c r="J10959">
        <v>2049</v>
      </c>
      <c r="K10959">
        <v>141.508087375424</v>
      </c>
    </row>
    <row r="10960" spans="5:11" x14ac:dyDescent="0.2">
      <c r="E10960" t="str">
        <f t="shared" si="171"/>
        <v>Services</v>
      </c>
      <c r="F10960" t="s">
        <v>95</v>
      </c>
      <c r="G10960" t="s">
        <v>39</v>
      </c>
      <c r="H10960" t="s">
        <v>5</v>
      </c>
      <c r="I10960">
        <v>2037</v>
      </c>
      <c r="J10960">
        <v>2050</v>
      </c>
      <c r="K10960">
        <v>142.501088216037</v>
      </c>
    </row>
    <row r="10961" spans="5:11" x14ac:dyDescent="0.2">
      <c r="E10961" t="str">
        <f t="shared" si="171"/>
        <v>Services</v>
      </c>
      <c r="F10961" t="s">
        <v>95</v>
      </c>
      <c r="G10961" t="s">
        <v>39</v>
      </c>
      <c r="H10961" t="s">
        <v>5</v>
      </c>
      <c r="I10961">
        <v>2038</v>
      </c>
      <c r="J10961">
        <v>2048</v>
      </c>
      <c r="K10961">
        <v>137.20296821206799</v>
      </c>
    </row>
    <row r="10962" spans="5:11" x14ac:dyDescent="0.2">
      <c r="E10962" t="str">
        <f t="shared" si="171"/>
        <v>Services</v>
      </c>
      <c r="F10962" t="s">
        <v>95</v>
      </c>
      <c r="G10962" t="s">
        <v>39</v>
      </c>
      <c r="H10962" t="s">
        <v>5</v>
      </c>
      <c r="I10962">
        <v>2038</v>
      </c>
      <c r="J10962">
        <v>2049</v>
      </c>
      <c r="K10962">
        <v>147.58602027485099</v>
      </c>
    </row>
    <row r="10963" spans="5:11" x14ac:dyDescent="0.2">
      <c r="E10963" t="str">
        <f t="shared" si="171"/>
        <v>Services</v>
      </c>
      <c r="F10963" t="s">
        <v>95</v>
      </c>
      <c r="G10963" t="s">
        <v>39</v>
      </c>
      <c r="H10963" t="s">
        <v>5</v>
      </c>
      <c r="I10963">
        <v>2038</v>
      </c>
      <c r="J10963">
        <v>2050</v>
      </c>
      <c r="K10963">
        <v>148.69045292528699</v>
      </c>
    </row>
    <row r="10964" spans="5:11" x14ac:dyDescent="0.2">
      <c r="E10964" t="str">
        <f t="shared" si="171"/>
        <v>Services</v>
      </c>
      <c r="F10964" t="s">
        <v>95</v>
      </c>
      <c r="G10964" t="s">
        <v>39</v>
      </c>
      <c r="H10964" t="s">
        <v>5</v>
      </c>
      <c r="I10964">
        <v>2039</v>
      </c>
      <c r="J10964">
        <v>2048</v>
      </c>
      <c r="K10964">
        <v>142.69656201777599</v>
      </c>
    </row>
    <row r="10965" spans="5:11" x14ac:dyDescent="0.2">
      <c r="E10965" t="str">
        <f t="shared" si="171"/>
        <v>Services</v>
      </c>
      <c r="F10965" t="s">
        <v>95</v>
      </c>
      <c r="G10965" t="s">
        <v>39</v>
      </c>
      <c r="H10965" t="s">
        <v>5</v>
      </c>
      <c r="I10965">
        <v>2039</v>
      </c>
      <c r="J10965">
        <v>2049</v>
      </c>
      <c r="K10965">
        <v>153.51782202278099</v>
      </c>
    </row>
    <row r="10966" spans="5:11" x14ac:dyDescent="0.2">
      <c r="E10966" t="str">
        <f t="shared" si="171"/>
        <v>Services</v>
      </c>
      <c r="F10966" t="s">
        <v>95</v>
      </c>
      <c r="G10966" t="s">
        <v>39</v>
      </c>
      <c r="H10966" t="s">
        <v>5</v>
      </c>
      <c r="I10966">
        <v>2039</v>
      </c>
      <c r="J10966">
        <v>2050</v>
      </c>
      <c r="K10966">
        <v>154.71928724638701</v>
      </c>
    </row>
    <row r="10967" spans="5:11" x14ac:dyDescent="0.2">
      <c r="E10967" t="str">
        <f t="shared" si="171"/>
        <v>Services</v>
      </c>
      <c r="F10967" t="s">
        <v>95</v>
      </c>
      <c r="G10967" t="s">
        <v>39</v>
      </c>
      <c r="H10967" t="s">
        <v>5</v>
      </c>
      <c r="I10967">
        <v>2040</v>
      </c>
      <c r="J10967">
        <v>2048</v>
      </c>
      <c r="K10967">
        <v>148.581538563246</v>
      </c>
    </row>
    <row r="10968" spans="5:11" x14ac:dyDescent="0.2">
      <c r="E10968" t="str">
        <f t="shared" si="171"/>
        <v>Services</v>
      </c>
      <c r="F10968" t="s">
        <v>95</v>
      </c>
      <c r="G10968" t="s">
        <v>39</v>
      </c>
      <c r="H10968" t="s">
        <v>5</v>
      </c>
      <c r="I10968">
        <v>2040</v>
      </c>
      <c r="J10968">
        <v>2049</v>
      </c>
      <c r="K10968">
        <v>159.89314909884399</v>
      </c>
    </row>
    <row r="10969" spans="5:11" x14ac:dyDescent="0.2">
      <c r="E10969" t="str">
        <f t="shared" si="171"/>
        <v>Services</v>
      </c>
      <c r="F10969" t="s">
        <v>95</v>
      </c>
      <c r="G10969" t="s">
        <v>39</v>
      </c>
      <c r="H10969" t="s">
        <v>5</v>
      </c>
      <c r="I10969">
        <v>2040</v>
      </c>
      <c r="J10969">
        <v>2050</v>
      </c>
      <c r="K10969">
        <v>161.20591429214301</v>
      </c>
    </row>
    <row r="10970" spans="5:11" x14ac:dyDescent="0.2">
      <c r="E10970" t="str">
        <f t="shared" si="171"/>
        <v>Services</v>
      </c>
      <c r="F10970" t="s">
        <v>95</v>
      </c>
      <c r="G10970" t="s">
        <v>39</v>
      </c>
      <c r="H10970" t="s">
        <v>5</v>
      </c>
      <c r="I10970">
        <v>2041</v>
      </c>
      <c r="J10970">
        <v>2048</v>
      </c>
      <c r="K10970">
        <v>154.618028118285</v>
      </c>
    </row>
    <row r="10971" spans="5:11" x14ac:dyDescent="0.2">
      <c r="E10971" t="str">
        <f t="shared" si="171"/>
        <v>Services</v>
      </c>
      <c r="F10971" t="s">
        <v>95</v>
      </c>
      <c r="G10971" t="s">
        <v>39</v>
      </c>
      <c r="H10971" t="s">
        <v>5</v>
      </c>
      <c r="I10971">
        <v>2041</v>
      </c>
      <c r="J10971">
        <v>2049</v>
      </c>
      <c r="K10971">
        <v>166.45103661033301</v>
      </c>
    </row>
    <row r="10972" spans="5:11" x14ac:dyDescent="0.2">
      <c r="E10972" t="str">
        <f t="shared" si="171"/>
        <v>Services</v>
      </c>
      <c r="F10972" t="s">
        <v>95</v>
      </c>
      <c r="G10972" t="s">
        <v>39</v>
      </c>
      <c r="H10972" t="s">
        <v>5</v>
      </c>
      <c r="I10972">
        <v>2041</v>
      </c>
      <c r="J10972">
        <v>2050</v>
      </c>
      <c r="K10972">
        <v>167.89449826857401</v>
      </c>
    </row>
    <row r="10973" spans="5:11" x14ac:dyDescent="0.2">
      <c r="E10973" t="str">
        <f t="shared" si="171"/>
        <v>Services</v>
      </c>
      <c r="F10973" t="s">
        <v>95</v>
      </c>
      <c r="G10973" t="s">
        <v>39</v>
      </c>
      <c r="H10973" t="s">
        <v>5</v>
      </c>
      <c r="I10973">
        <v>2042</v>
      </c>
      <c r="J10973">
        <v>2048</v>
      </c>
      <c r="K10973">
        <v>160.950754673284</v>
      </c>
    </row>
    <row r="10974" spans="5:11" x14ac:dyDescent="0.2">
      <c r="E10974" t="str">
        <f t="shared" si="171"/>
        <v>Services</v>
      </c>
      <c r="F10974" t="s">
        <v>95</v>
      </c>
      <c r="G10974" t="s">
        <v>39</v>
      </c>
      <c r="H10974" t="s">
        <v>5</v>
      </c>
      <c r="I10974">
        <v>2042</v>
      </c>
      <c r="J10974">
        <v>2049</v>
      </c>
      <c r="K10974">
        <v>173.34742005746099</v>
      </c>
    </row>
    <row r="10975" spans="5:11" x14ac:dyDescent="0.2">
      <c r="E10975" t="str">
        <f t="shared" si="171"/>
        <v>Services</v>
      </c>
      <c r="F10975" t="s">
        <v>95</v>
      </c>
      <c r="G10975" t="s">
        <v>39</v>
      </c>
      <c r="H10975" t="s">
        <v>5</v>
      </c>
      <c r="I10975">
        <v>2042</v>
      </c>
      <c r="J10975">
        <v>2050</v>
      </c>
      <c r="K10975">
        <v>174.92807442720601</v>
      </c>
    </row>
    <row r="10976" spans="5:11" x14ac:dyDescent="0.2">
      <c r="E10976" t="str">
        <f t="shared" si="171"/>
        <v>Services</v>
      </c>
      <c r="F10976" t="s">
        <v>95</v>
      </c>
      <c r="G10976" t="s">
        <v>39</v>
      </c>
      <c r="H10976" t="s">
        <v>5</v>
      </c>
      <c r="I10976">
        <v>2043</v>
      </c>
      <c r="J10976">
        <v>2048</v>
      </c>
      <c r="K10976">
        <v>167.40186018234999</v>
      </c>
    </row>
    <row r="10977" spans="5:11" x14ac:dyDescent="0.2">
      <c r="E10977" t="str">
        <f t="shared" si="171"/>
        <v>Services</v>
      </c>
      <c r="F10977" t="s">
        <v>95</v>
      </c>
      <c r="G10977" t="s">
        <v>39</v>
      </c>
      <c r="H10977" t="s">
        <v>5</v>
      </c>
      <c r="I10977">
        <v>2043</v>
      </c>
      <c r="J10977">
        <v>2049</v>
      </c>
      <c r="K10977">
        <v>180.46056804744401</v>
      </c>
    </row>
    <row r="10978" spans="5:11" x14ac:dyDescent="0.2">
      <c r="E10978" t="str">
        <f t="shared" si="171"/>
        <v>Services</v>
      </c>
      <c r="F10978" t="s">
        <v>95</v>
      </c>
      <c r="G10978" t="s">
        <v>39</v>
      </c>
      <c r="H10978" t="s">
        <v>5</v>
      </c>
      <c r="I10978">
        <v>2043</v>
      </c>
      <c r="J10978">
        <v>2050</v>
      </c>
      <c r="K10978">
        <v>182.202684408051</v>
      </c>
    </row>
    <row r="10979" spans="5:11" x14ac:dyDescent="0.2">
      <c r="E10979" t="str">
        <f t="shared" si="171"/>
        <v>Services</v>
      </c>
      <c r="F10979" t="s">
        <v>95</v>
      </c>
      <c r="G10979" t="s">
        <v>39</v>
      </c>
      <c r="H10979" t="s">
        <v>5</v>
      </c>
      <c r="I10979">
        <v>2044</v>
      </c>
      <c r="J10979">
        <v>2048</v>
      </c>
      <c r="K10979">
        <v>174.13576652708699</v>
      </c>
    </row>
    <row r="10980" spans="5:11" x14ac:dyDescent="0.2">
      <c r="E10980" t="str">
        <f t="shared" si="171"/>
        <v>Services</v>
      </c>
      <c r="F10980" t="s">
        <v>95</v>
      </c>
      <c r="G10980" t="s">
        <v>39</v>
      </c>
      <c r="H10980" t="s">
        <v>5</v>
      </c>
      <c r="I10980">
        <v>2044</v>
      </c>
      <c r="J10980">
        <v>2049</v>
      </c>
      <c r="K10980">
        <v>187.92128322036999</v>
      </c>
    </row>
    <row r="10981" spans="5:11" x14ac:dyDescent="0.2">
      <c r="E10981" t="str">
        <f t="shared" si="171"/>
        <v>Services</v>
      </c>
      <c r="F10981" t="s">
        <v>95</v>
      </c>
      <c r="G10981" t="s">
        <v>39</v>
      </c>
      <c r="H10981" t="s">
        <v>5</v>
      </c>
      <c r="I10981">
        <v>2044</v>
      </c>
      <c r="J10981">
        <v>2050</v>
      </c>
      <c r="K10981">
        <v>189.83636873955999</v>
      </c>
    </row>
    <row r="10982" spans="5:11" x14ac:dyDescent="0.2">
      <c r="E10982" t="str">
        <f t="shared" si="171"/>
        <v>Services</v>
      </c>
      <c r="F10982" t="s">
        <v>95</v>
      </c>
      <c r="G10982" t="s">
        <v>39</v>
      </c>
      <c r="H10982" t="s">
        <v>5</v>
      </c>
      <c r="I10982">
        <v>2045</v>
      </c>
      <c r="J10982">
        <v>2048</v>
      </c>
      <c r="K10982">
        <v>181.42835590340999</v>
      </c>
    </row>
    <row r="10983" spans="5:11" x14ac:dyDescent="0.2">
      <c r="E10983" t="str">
        <f t="shared" si="171"/>
        <v>Services</v>
      </c>
      <c r="F10983" t="s">
        <v>95</v>
      </c>
      <c r="G10983" t="s">
        <v>39</v>
      </c>
      <c r="H10983" t="s">
        <v>5</v>
      </c>
      <c r="I10983">
        <v>2045</v>
      </c>
      <c r="J10983">
        <v>2049</v>
      </c>
      <c r="K10983">
        <v>196.00617922921799</v>
      </c>
    </row>
    <row r="10984" spans="5:11" x14ac:dyDescent="0.2">
      <c r="E10984" t="str">
        <f t="shared" si="171"/>
        <v>Services</v>
      </c>
      <c r="F10984" t="s">
        <v>95</v>
      </c>
      <c r="G10984" t="s">
        <v>39</v>
      </c>
      <c r="H10984" t="s">
        <v>5</v>
      </c>
      <c r="I10984">
        <v>2045</v>
      </c>
      <c r="J10984">
        <v>2050</v>
      </c>
      <c r="K10984">
        <v>198.110340872633</v>
      </c>
    </row>
    <row r="10985" spans="5:11" x14ac:dyDescent="0.2">
      <c r="E10985" t="str">
        <f t="shared" si="171"/>
        <v>Services</v>
      </c>
      <c r="F10985" t="s">
        <v>95</v>
      </c>
      <c r="G10985" t="s">
        <v>39</v>
      </c>
      <c r="H10985" t="s">
        <v>5</v>
      </c>
      <c r="I10985">
        <v>2046</v>
      </c>
      <c r="J10985">
        <v>2048</v>
      </c>
      <c r="K10985">
        <v>189.13107823118401</v>
      </c>
    </row>
    <row r="10986" spans="5:11" x14ac:dyDescent="0.2">
      <c r="E10986" t="str">
        <f t="shared" si="171"/>
        <v>Services</v>
      </c>
      <c r="F10986" t="s">
        <v>95</v>
      </c>
      <c r="G10986" t="s">
        <v>39</v>
      </c>
      <c r="H10986" t="s">
        <v>5</v>
      </c>
      <c r="I10986">
        <v>2046</v>
      </c>
      <c r="J10986">
        <v>2049</v>
      </c>
      <c r="K10986">
        <v>204.52343636527101</v>
      </c>
    </row>
    <row r="10987" spans="5:11" x14ac:dyDescent="0.2">
      <c r="E10987" t="str">
        <f t="shared" si="171"/>
        <v>Services</v>
      </c>
      <c r="F10987" t="s">
        <v>95</v>
      </c>
      <c r="G10987" t="s">
        <v>39</v>
      </c>
      <c r="H10987" t="s">
        <v>5</v>
      </c>
      <c r="I10987">
        <v>2046</v>
      </c>
      <c r="J10987">
        <v>2050</v>
      </c>
      <c r="K10987">
        <v>206.81402751132001</v>
      </c>
    </row>
    <row r="10988" spans="5:11" x14ac:dyDescent="0.2">
      <c r="E10988" t="str">
        <f t="shared" si="171"/>
        <v>Services</v>
      </c>
      <c r="F10988" t="s">
        <v>95</v>
      </c>
      <c r="G10988" t="s">
        <v>39</v>
      </c>
      <c r="H10988" t="s">
        <v>5</v>
      </c>
      <c r="I10988">
        <v>2047</v>
      </c>
      <c r="J10988">
        <v>2048</v>
      </c>
      <c r="K10988">
        <v>197.219452678762</v>
      </c>
    </row>
    <row r="10989" spans="5:11" x14ac:dyDescent="0.2">
      <c r="E10989" t="str">
        <f t="shared" si="171"/>
        <v>Services</v>
      </c>
      <c r="F10989" t="s">
        <v>95</v>
      </c>
      <c r="G10989" t="s">
        <v>39</v>
      </c>
      <c r="H10989" t="s">
        <v>5</v>
      </c>
      <c r="I10989">
        <v>2047</v>
      </c>
      <c r="J10989">
        <v>2049</v>
      </c>
      <c r="K10989">
        <v>213.41996502203199</v>
      </c>
    </row>
    <row r="10990" spans="5:11" x14ac:dyDescent="0.2">
      <c r="E10990" t="str">
        <f t="shared" si="171"/>
        <v>Services</v>
      </c>
      <c r="F10990" t="s">
        <v>95</v>
      </c>
      <c r="G10990" t="s">
        <v>39</v>
      </c>
      <c r="H10990" t="s">
        <v>5</v>
      </c>
      <c r="I10990">
        <v>2047</v>
      </c>
      <c r="J10990">
        <v>2050</v>
      </c>
      <c r="K10990">
        <v>215.927241620568</v>
      </c>
    </row>
    <row r="10991" spans="5:11" x14ac:dyDescent="0.2">
      <c r="E10991" t="str">
        <f t="shared" si="171"/>
        <v>Services</v>
      </c>
      <c r="F10991" t="s">
        <v>95</v>
      </c>
      <c r="G10991" t="s">
        <v>39</v>
      </c>
      <c r="H10991" t="s">
        <v>5</v>
      </c>
      <c r="I10991">
        <v>2048</v>
      </c>
      <c r="J10991">
        <v>2048</v>
      </c>
      <c r="K10991">
        <v>205.40060986351301</v>
      </c>
    </row>
    <row r="10992" spans="5:11" x14ac:dyDescent="0.2">
      <c r="E10992" t="str">
        <f t="shared" si="171"/>
        <v>Services</v>
      </c>
      <c r="F10992" t="s">
        <v>95</v>
      </c>
      <c r="G10992" t="s">
        <v>39</v>
      </c>
      <c r="H10992" t="s">
        <v>5</v>
      </c>
      <c r="I10992">
        <v>2048</v>
      </c>
      <c r="J10992">
        <v>2049</v>
      </c>
      <c r="K10992">
        <v>222.33720084209099</v>
      </c>
    </row>
    <row r="10993" spans="5:11" x14ac:dyDescent="0.2">
      <c r="E10993" t="str">
        <f t="shared" si="171"/>
        <v>Services</v>
      </c>
      <c r="F10993" t="s">
        <v>95</v>
      </c>
      <c r="G10993" t="s">
        <v>39</v>
      </c>
      <c r="H10993" t="s">
        <v>5</v>
      </c>
      <c r="I10993">
        <v>2048</v>
      </c>
      <c r="J10993">
        <v>2050</v>
      </c>
      <c r="K10993">
        <v>225.07773958135601</v>
      </c>
    </row>
    <row r="10994" spans="5:11" x14ac:dyDescent="0.2">
      <c r="E10994" t="str">
        <f t="shared" si="171"/>
        <v>Services</v>
      </c>
      <c r="F10994" t="s">
        <v>95</v>
      </c>
      <c r="G10994" t="s">
        <v>39</v>
      </c>
      <c r="H10994" t="s">
        <v>5</v>
      </c>
      <c r="I10994">
        <v>2049</v>
      </c>
      <c r="J10994">
        <v>2048</v>
      </c>
      <c r="K10994">
        <v>213.98620002313501</v>
      </c>
    </row>
    <row r="10995" spans="5:11" x14ac:dyDescent="0.2">
      <c r="E10995" t="str">
        <f t="shared" si="171"/>
        <v>Services</v>
      </c>
      <c r="F10995" t="s">
        <v>95</v>
      </c>
      <c r="G10995" t="s">
        <v>39</v>
      </c>
      <c r="H10995" t="s">
        <v>5</v>
      </c>
      <c r="I10995">
        <v>2049</v>
      </c>
      <c r="J10995">
        <v>2049</v>
      </c>
      <c r="K10995">
        <v>231.68493826346801</v>
      </c>
    </row>
    <row r="10996" spans="5:11" x14ac:dyDescent="0.2">
      <c r="E10996" t="str">
        <f t="shared" si="171"/>
        <v>Services</v>
      </c>
      <c r="F10996" t="s">
        <v>95</v>
      </c>
      <c r="G10996" t="s">
        <v>39</v>
      </c>
      <c r="H10996" t="s">
        <v>5</v>
      </c>
      <c r="I10996">
        <v>2049</v>
      </c>
      <c r="J10996">
        <v>2050</v>
      </c>
      <c r="K10996">
        <v>234.68695728255801</v>
      </c>
    </row>
    <row r="10997" spans="5:11" x14ac:dyDescent="0.2">
      <c r="E10997" t="str">
        <f t="shared" si="171"/>
        <v>Services</v>
      </c>
      <c r="F10997" t="s">
        <v>95</v>
      </c>
      <c r="G10997" t="s">
        <v>39</v>
      </c>
      <c r="H10997" t="s">
        <v>5</v>
      </c>
      <c r="I10997">
        <v>2050</v>
      </c>
      <c r="J10997">
        <v>2048</v>
      </c>
      <c r="K10997">
        <v>223.05754448289599</v>
      </c>
    </row>
    <row r="10998" spans="5:11" x14ac:dyDescent="0.2">
      <c r="E10998" t="str">
        <f t="shared" si="171"/>
        <v>Services</v>
      </c>
      <c r="F10998" t="s">
        <v>95</v>
      </c>
      <c r="G10998" t="s">
        <v>39</v>
      </c>
      <c r="H10998" t="s">
        <v>5</v>
      </c>
      <c r="I10998">
        <v>2050</v>
      </c>
      <c r="J10998">
        <v>2049</v>
      </c>
      <c r="K10998">
        <v>241.573085449291</v>
      </c>
    </row>
    <row r="10999" spans="5:11" x14ac:dyDescent="0.2">
      <c r="E10999" t="str">
        <f t="shared" si="171"/>
        <v>Services</v>
      </c>
      <c r="F10999" t="s">
        <v>95</v>
      </c>
      <c r="G10999" t="s">
        <v>39</v>
      </c>
      <c r="H10999" t="s">
        <v>5</v>
      </c>
      <c r="I10999">
        <v>2050</v>
      </c>
      <c r="J10999">
        <v>2050</v>
      </c>
      <c r="K10999">
        <v>244.86523272490899</v>
      </c>
    </row>
    <row r="11000" spans="5:11" x14ac:dyDescent="0.2">
      <c r="E11000" t="str">
        <f t="shared" si="171"/>
        <v>Services</v>
      </c>
      <c r="F11000" t="s">
        <v>96</v>
      </c>
      <c r="G11000" t="s">
        <v>39</v>
      </c>
      <c r="H11000" t="s">
        <v>4</v>
      </c>
      <c r="I11000">
        <v>2012</v>
      </c>
      <c r="J11000">
        <v>2048</v>
      </c>
      <c r="K11000">
        <v>276.41663892108897</v>
      </c>
    </row>
    <row r="11001" spans="5:11" x14ac:dyDescent="0.2">
      <c r="E11001" t="str">
        <f t="shared" si="171"/>
        <v>Services</v>
      </c>
      <c r="F11001" t="s">
        <v>96</v>
      </c>
      <c r="G11001" t="s">
        <v>39</v>
      </c>
      <c r="H11001" t="s">
        <v>4</v>
      </c>
      <c r="I11001">
        <v>2012</v>
      </c>
      <c r="J11001">
        <v>2049</v>
      </c>
      <c r="K11001">
        <v>276.41663892108897</v>
      </c>
    </row>
    <row r="11002" spans="5:11" x14ac:dyDescent="0.2">
      <c r="E11002" t="str">
        <f t="shared" si="171"/>
        <v>Services</v>
      </c>
      <c r="F11002" t="s">
        <v>96</v>
      </c>
      <c r="G11002" t="s">
        <v>39</v>
      </c>
      <c r="H11002" t="s">
        <v>4</v>
      </c>
      <c r="I11002">
        <v>2012</v>
      </c>
      <c r="J11002">
        <v>2050</v>
      </c>
      <c r="K11002">
        <v>276.41663892108897</v>
      </c>
    </row>
    <row r="11003" spans="5:11" x14ac:dyDescent="0.2">
      <c r="E11003" t="str">
        <f t="shared" si="171"/>
        <v>Services</v>
      </c>
      <c r="F11003" t="s">
        <v>96</v>
      </c>
      <c r="G11003" t="s">
        <v>39</v>
      </c>
      <c r="H11003" t="s">
        <v>4</v>
      </c>
      <c r="I11003">
        <v>2013</v>
      </c>
      <c r="J11003">
        <v>2048</v>
      </c>
      <c r="K11003">
        <v>283.58967718584199</v>
      </c>
    </row>
    <row r="11004" spans="5:11" x14ac:dyDescent="0.2">
      <c r="E11004" t="str">
        <f t="shared" si="171"/>
        <v>Services</v>
      </c>
      <c r="F11004" t="s">
        <v>96</v>
      </c>
      <c r="G11004" t="s">
        <v>39</v>
      </c>
      <c r="H11004" t="s">
        <v>4</v>
      </c>
      <c r="I11004">
        <v>2013</v>
      </c>
      <c r="J11004">
        <v>2049</v>
      </c>
      <c r="K11004">
        <v>283.71653477232701</v>
      </c>
    </row>
    <row r="11005" spans="5:11" x14ac:dyDescent="0.2">
      <c r="E11005" t="str">
        <f t="shared" si="171"/>
        <v>Services</v>
      </c>
      <c r="F11005" t="s">
        <v>96</v>
      </c>
      <c r="G11005" t="s">
        <v>39</v>
      </c>
      <c r="H11005" t="s">
        <v>4</v>
      </c>
      <c r="I11005">
        <v>2013</v>
      </c>
      <c r="J11005">
        <v>2050</v>
      </c>
      <c r="K11005">
        <v>283.710337981436</v>
      </c>
    </row>
    <row r="11006" spans="5:11" x14ac:dyDescent="0.2">
      <c r="E11006" t="str">
        <f t="shared" si="171"/>
        <v>Services</v>
      </c>
      <c r="F11006" t="s">
        <v>96</v>
      </c>
      <c r="G11006" t="s">
        <v>39</v>
      </c>
      <c r="H11006" t="s">
        <v>4</v>
      </c>
      <c r="I11006">
        <v>2014</v>
      </c>
      <c r="J11006">
        <v>2048</v>
      </c>
      <c r="K11006">
        <v>291.00140259180699</v>
      </c>
    </row>
    <row r="11007" spans="5:11" x14ac:dyDescent="0.2">
      <c r="E11007" t="str">
        <f t="shared" si="171"/>
        <v>Services</v>
      </c>
      <c r="F11007" t="s">
        <v>96</v>
      </c>
      <c r="G11007" t="s">
        <v>39</v>
      </c>
      <c r="H11007" t="s">
        <v>4</v>
      </c>
      <c r="I11007">
        <v>2014</v>
      </c>
      <c r="J11007">
        <v>2049</v>
      </c>
      <c r="K11007">
        <v>291.872646215749</v>
      </c>
    </row>
    <row r="11008" spans="5:11" x14ac:dyDescent="0.2">
      <c r="E11008" t="str">
        <f t="shared" si="171"/>
        <v>Services</v>
      </c>
      <c r="F11008" t="s">
        <v>96</v>
      </c>
      <c r="G11008" t="s">
        <v>39</v>
      </c>
      <c r="H11008" t="s">
        <v>4</v>
      </c>
      <c r="I11008">
        <v>2014</v>
      </c>
      <c r="J11008">
        <v>2050</v>
      </c>
      <c r="K11008">
        <v>291.86918429702899</v>
      </c>
    </row>
    <row r="11009" spans="5:11" x14ac:dyDescent="0.2">
      <c r="E11009" t="str">
        <f t="shared" si="171"/>
        <v>Services</v>
      </c>
      <c r="F11009" t="s">
        <v>96</v>
      </c>
      <c r="G11009" t="s">
        <v>39</v>
      </c>
      <c r="H11009" t="s">
        <v>4</v>
      </c>
      <c r="I11009">
        <v>2015</v>
      </c>
      <c r="J11009">
        <v>2048</v>
      </c>
      <c r="K11009">
        <v>297.80173203645398</v>
      </c>
    </row>
    <row r="11010" spans="5:11" x14ac:dyDescent="0.2">
      <c r="E11010" t="str">
        <f t="shared" si="171"/>
        <v>Services</v>
      </c>
      <c r="F11010" t="s">
        <v>96</v>
      </c>
      <c r="G11010" t="s">
        <v>39</v>
      </c>
      <c r="H11010" t="s">
        <v>4</v>
      </c>
      <c r="I11010">
        <v>2015</v>
      </c>
      <c r="J11010">
        <v>2049</v>
      </c>
      <c r="K11010">
        <v>299.67611124817603</v>
      </c>
    </row>
    <row r="11011" spans="5:11" x14ac:dyDescent="0.2">
      <c r="E11011" t="str">
        <f t="shared" ref="E11011:E11074" si="172">VLOOKUP(F11011,$A$2:$B$53,2,)</f>
        <v>Services</v>
      </c>
      <c r="F11011" t="s">
        <v>96</v>
      </c>
      <c r="G11011" t="s">
        <v>39</v>
      </c>
      <c r="H11011" t="s">
        <v>4</v>
      </c>
      <c r="I11011">
        <v>2015</v>
      </c>
      <c r="J11011">
        <v>2050</v>
      </c>
      <c r="K11011">
        <v>299.68754174475902</v>
      </c>
    </row>
    <row r="11012" spans="5:11" x14ac:dyDescent="0.2">
      <c r="E11012" t="str">
        <f t="shared" si="172"/>
        <v>Services</v>
      </c>
      <c r="F11012" t="s">
        <v>96</v>
      </c>
      <c r="G11012" t="s">
        <v>39</v>
      </c>
      <c r="H11012" t="s">
        <v>4</v>
      </c>
      <c r="I11012">
        <v>2016</v>
      </c>
      <c r="J11012">
        <v>2048</v>
      </c>
      <c r="K11012">
        <v>301.688717798303</v>
      </c>
    </row>
    <row r="11013" spans="5:11" x14ac:dyDescent="0.2">
      <c r="E11013" t="str">
        <f t="shared" si="172"/>
        <v>Services</v>
      </c>
      <c r="F11013" t="s">
        <v>96</v>
      </c>
      <c r="G11013" t="s">
        <v>39</v>
      </c>
      <c r="H11013" t="s">
        <v>4</v>
      </c>
      <c r="I11013">
        <v>2016</v>
      </c>
      <c r="J11013">
        <v>2049</v>
      </c>
      <c r="K11013">
        <v>304.663401965942</v>
      </c>
    </row>
    <row r="11014" spans="5:11" x14ac:dyDescent="0.2">
      <c r="E11014" t="str">
        <f t="shared" si="172"/>
        <v>Services</v>
      </c>
      <c r="F11014" t="s">
        <v>96</v>
      </c>
      <c r="G11014" t="s">
        <v>39</v>
      </c>
      <c r="H11014" t="s">
        <v>4</v>
      </c>
      <c r="I11014">
        <v>2016</v>
      </c>
      <c r="J11014">
        <v>2050</v>
      </c>
      <c r="K11014">
        <v>304.69219479252803</v>
      </c>
    </row>
    <row r="11015" spans="5:11" x14ac:dyDescent="0.2">
      <c r="E11015" t="str">
        <f t="shared" si="172"/>
        <v>Services</v>
      </c>
      <c r="F11015" t="s">
        <v>96</v>
      </c>
      <c r="G11015" t="s">
        <v>39</v>
      </c>
      <c r="H11015" t="s">
        <v>4</v>
      </c>
      <c r="I11015">
        <v>2017</v>
      </c>
      <c r="J11015">
        <v>2048</v>
      </c>
      <c r="K11015">
        <v>307.57784537208101</v>
      </c>
    </row>
    <row r="11016" spans="5:11" x14ac:dyDescent="0.2">
      <c r="E11016" t="str">
        <f t="shared" si="172"/>
        <v>Services</v>
      </c>
      <c r="F11016" t="s">
        <v>96</v>
      </c>
      <c r="G11016" t="s">
        <v>39</v>
      </c>
      <c r="H11016" t="s">
        <v>4</v>
      </c>
      <c r="I11016">
        <v>2017</v>
      </c>
      <c r="J11016">
        <v>2049</v>
      </c>
      <c r="K11016">
        <v>311.81033587728302</v>
      </c>
    </row>
    <row r="11017" spans="5:11" x14ac:dyDescent="0.2">
      <c r="E11017" t="str">
        <f t="shared" si="172"/>
        <v>Services</v>
      </c>
      <c r="F11017" t="s">
        <v>96</v>
      </c>
      <c r="G11017" t="s">
        <v>39</v>
      </c>
      <c r="H11017" t="s">
        <v>4</v>
      </c>
      <c r="I11017">
        <v>2017</v>
      </c>
      <c r="J11017">
        <v>2050</v>
      </c>
      <c r="K11017">
        <v>311.87193877640902</v>
      </c>
    </row>
    <row r="11018" spans="5:11" x14ac:dyDescent="0.2">
      <c r="E11018" t="str">
        <f t="shared" si="172"/>
        <v>Services</v>
      </c>
      <c r="F11018" t="s">
        <v>96</v>
      </c>
      <c r="G11018" t="s">
        <v>39</v>
      </c>
      <c r="H11018" t="s">
        <v>4</v>
      </c>
      <c r="I11018">
        <v>2018</v>
      </c>
      <c r="J11018">
        <v>2048</v>
      </c>
      <c r="K11018">
        <v>313.05353107648</v>
      </c>
    </row>
    <row r="11019" spans="5:11" x14ac:dyDescent="0.2">
      <c r="E11019" t="str">
        <f t="shared" si="172"/>
        <v>Services</v>
      </c>
      <c r="F11019" t="s">
        <v>96</v>
      </c>
      <c r="G11019" t="s">
        <v>39</v>
      </c>
      <c r="H11019" t="s">
        <v>4</v>
      </c>
      <c r="I11019">
        <v>2018</v>
      </c>
      <c r="J11019">
        <v>2049</v>
      </c>
      <c r="K11019">
        <v>318.47162224770102</v>
      </c>
    </row>
    <row r="11020" spans="5:11" x14ac:dyDescent="0.2">
      <c r="E11020" t="str">
        <f t="shared" si="172"/>
        <v>Services</v>
      </c>
      <c r="F11020" t="s">
        <v>96</v>
      </c>
      <c r="G11020" t="s">
        <v>39</v>
      </c>
      <c r="H11020" t="s">
        <v>4</v>
      </c>
      <c r="I11020">
        <v>2018</v>
      </c>
      <c r="J11020">
        <v>2050</v>
      </c>
      <c r="K11020">
        <v>318.630004846921</v>
      </c>
    </row>
    <row r="11021" spans="5:11" x14ac:dyDescent="0.2">
      <c r="E11021" t="str">
        <f t="shared" si="172"/>
        <v>Services</v>
      </c>
      <c r="F11021" t="s">
        <v>96</v>
      </c>
      <c r="G11021" t="s">
        <v>39</v>
      </c>
      <c r="H11021" t="s">
        <v>4</v>
      </c>
      <c r="I11021">
        <v>2019</v>
      </c>
      <c r="J11021">
        <v>2048</v>
      </c>
      <c r="K11021">
        <v>316.94736245231502</v>
      </c>
    </row>
    <row r="11022" spans="5:11" x14ac:dyDescent="0.2">
      <c r="E11022" t="str">
        <f t="shared" si="172"/>
        <v>Services</v>
      </c>
      <c r="F11022" t="s">
        <v>96</v>
      </c>
      <c r="G11022" t="s">
        <v>39</v>
      </c>
      <c r="H11022" t="s">
        <v>4</v>
      </c>
      <c r="I11022">
        <v>2019</v>
      </c>
      <c r="J11022">
        <v>2049</v>
      </c>
      <c r="K11022">
        <v>323.65839119856003</v>
      </c>
    </row>
    <row r="11023" spans="5:11" x14ac:dyDescent="0.2">
      <c r="E11023" t="str">
        <f t="shared" si="172"/>
        <v>Services</v>
      </c>
      <c r="F11023" t="s">
        <v>96</v>
      </c>
      <c r="G11023" t="s">
        <v>39</v>
      </c>
      <c r="H11023" t="s">
        <v>4</v>
      </c>
      <c r="I11023">
        <v>2019</v>
      </c>
      <c r="J11023">
        <v>2050</v>
      </c>
      <c r="K11023">
        <v>323.89280000476799</v>
      </c>
    </row>
    <row r="11024" spans="5:11" x14ac:dyDescent="0.2">
      <c r="E11024" t="str">
        <f t="shared" si="172"/>
        <v>Services</v>
      </c>
      <c r="F11024" t="s">
        <v>96</v>
      </c>
      <c r="G11024" t="s">
        <v>39</v>
      </c>
      <c r="H11024" t="s">
        <v>4</v>
      </c>
      <c r="I11024">
        <v>2020</v>
      </c>
      <c r="J11024">
        <v>2048</v>
      </c>
      <c r="K11024">
        <v>296.11780135197802</v>
      </c>
    </row>
    <row r="11025" spans="5:11" x14ac:dyDescent="0.2">
      <c r="E11025" t="str">
        <f t="shared" si="172"/>
        <v>Services</v>
      </c>
      <c r="F11025" t="s">
        <v>96</v>
      </c>
      <c r="G11025" t="s">
        <v>39</v>
      </c>
      <c r="H11025" t="s">
        <v>4</v>
      </c>
      <c r="I11025">
        <v>2020</v>
      </c>
      <c r="J11025">
        <v>2049</v>
      </c>
      <c r="K11025">
        <v>303.79392316093902</v>
      </c>
    </row>
    <row r="11026" spans="5:11" x14ac:dyDescent="0.2">
      <c r="E11026" t="str">
        <f t="shared" si="172"/>
        <v>Services</v>
      </c>
      <c r="F11026" t="s">
        <v>96</v>
      </c>
      <c r="G11026" t="s">
        <v>39</v>
      </c>
      <c r="H11026" t="s">
        <v>4</v>
      </c>
      <c r="I11026">
        <v>2020</v>
      </c>
      <c r="J11026">
        <v>2050</v>
      </c>
      <c r="K11026">
        <v>304.08571114761702</v>
      </c>
    </row>
    <row r="11027" spans="5:11" x14ac:dyDescent="0.2">
      <c r="E11027" t="str">
        <f t="shared" si="172"/>
        <v>Services</v>
      </c>
      <c r="F11027" t="s">
        <v>96</v>
      </c>
      <c r="G11027" t="s">
        <v>39</v>
      </c>
      <c r="H11027" t="s">
        <v>4</v>
      </c>
      <c r="I11027">
        <v>2021</v>
      </c>
      <c r="J11027">
        <v>2048</v>
      </c>
      <c r="K11027">
        <v>301.31264241888101</v>
      </c>
    </row>
    <row r="11028" spans="5:11" x14ac:dyDescent="0.2">
      <c r="E11028" t="str">
        <f t="shared" si="172"/>
        <v>Services</v>
      </c>
      <c r="F11028" t="s">
        <v>96</v>
      </c>
      <c r="G11028" t="s">
        <v>39</v>
      </c>
      <c r="H11028" t="s">
        <v>4</v>
      </c>
      <c r="I11028">
        <v>2021</v>
      </c>
      <c r="J11028">
        <v>2049</v>
      </c>
      <c r="K11028">
        <v>310.08534466390398</v>
      </c>
    </row>
    <row r="11029" spans="5:11" x14ac:dyDescent="0.2">
      <c r="E11029" t="str">
        <f t="shared" si="172"/>
        <v>Services</v>
      </c>
      <c r="F11029" t="s">
        <v>96</v>
      </c>
      <c r="G11029" t="s">
        <v>39</v>
      </c>
      <c r="H11029" t="s">
        <v>4</v>
      </c>
      <c r="I11029">
        <v>2021</v>
      </c>
      <c r="J11029">
        <v>2050</v>
      </c>
      <c r="K11029">
        <v>310.53741254906498</v>
      </c>
    </row>
    <row r="11030" spans="5:11" x14ac:dyDescent="0.2">
      <c r="E11030" t="str">
        <f t="shared" si="172"/>
        <v>Services</v>
      </c>
      <c r="F11030" t="s">
        <v>96</v>
      </c>
      <c r="G11030" t="s">
        <v>39</v>
      </c>
      <c r="H11030" t="s">
        <v>4</v>
      </c>
      <c r="I11030">
        <v>2022</v>
      </c>
      <c r="J11030">
        <v>2048</v>
      </c>
      <c r="K11030">
        <v>306.67729341350599</v>
      </c>
    </row>
    <row r="11031" spans="5:11" x14ac:dyDescent="0.2">
      <c r="E11031" t="str">
        <f t="shared" si="172"/>
        <v>Services</v>
      </c>
      <c r="F11031" t="s">
        <v>96</v>
      </c>
      <c r="G11031" t="s">
        <v>39</v>
      </c>
      <c r="H11031" t="s">
        <v>4</v>
      </c>
      <c r="I11031">
        <v>2022</v>
      </c>
      <c r="J11031">
        <v>2049</v>
      </c>
      <c r="K11031">
        <v>316.67793741678798</v>
      </c>
    </row>
    <row r="11032" spans="5:11" x14ac:dyDescent="0.2">
      <c r="E11032" t="str">
        <f t="shared" si="172"/>
        <v>Services</v>
      </c>
      <c r="F11032" t="s">
        <v>96</v>
      </c>
      <c r="G11032" t="s">
        <v>39</v>
      </c>
      <c r="H11032" t="s">
        <v>4</v>
      </c>
      <c r="I11032">
        <v>2022</v>
      </c>
      <c r="J11032">
        <v>2050</v>
      </c>
      <c r="K11032">
        <v>317.00761156494502</v>
      </c>
    </row>
    <row r="11033" spans="5:11" x14ac:dyDescent="0.2">
      <c r="E11033" t="str">
        <f t="shared" si="172"/>
        <v>Services</v>
      </c>
      <c r="F11033" t="s">
        <v>96</v>
      </c>
      <c r="G11033" t="s">
        <v>39</v>
      </c>
      <c r="H11033" t="s">
        <v>4</v>
      </c>
      <c r="I11033">
        <v>2023</v>
      </c>
      <c r="J11033">
        <v>2048</v>
      </c>
      <c r="K11033">
        <v>311.61923365929198</v>
      </c>
    </row>
    <row r="11034" spans="5:11" x14ac:dyDescent="0.2">
      <c r="E11034" t="str">
        <f t="shared" si="172"/>
        <v>Services</v>
      </c>
      <c r="F11034" t="s">
        <v>96</v>
      </c>
      <c r="G11034" t="s">
        <v>39</v>
      </c>
      <c r="H11034" t="s">
        <v>4</v>
      </c>
      <c r="I11034">
        <v>2023</v>
      </c>
      <c r="J11034">
        <v>2049</v>
      </c>
      <c r="K11034">
        <v>322.92806906268498</v>
      </c>
    </row>
    <row r="11035" spans="5:11" x14ac:dyDescent="0.2">
      <c r="E11035" t="str">
        <f t="shared" si="172"/>
        <v>Services</v>
      </c>
      <c r="F11035" t="s">
        <v>96</v>
      </c>
      <c r="G11035" t="s">
        <v>39</v>
      </c>
      <c r="H11035" t="s">
        <v>4</v>
      </c>
      <c r="I11035">
        <v>2023</v>
      </c>
      <c r="J11035">
        <v>2050</v>
      </c>
      <c r="K11035">
        <v>323.21215703298998</v>
      </c>
    </row>
    <row r="11036" spans="5:11" x14ac:dyDescent="0.2">
      <c r="E11036" t="str">
        <f t="shared" si="172"/>
        <v>Services</v>
      </c>
      <c r="F11036" t="s">
        <v>96</v>
      </c>
      <c r="G11036" t="s">
        <v>39</v>
      </c>
      <c r="H11036" t="s">
        <v>4</v>
      </c>
      <c r="I11036">
        <v>2024</v>
      </c>
      <c r="J11036">
        <v>2048</v>
      </c>
      <c r="K11036">
        <v>317.11364430540698</v>
      </c>
    </row>
    <row r="11037" spans="5:11" x14ac:dyDescent="0.2">
      <c r="E11037" t="str">
        <f t="shared" si="172"/>
        <v>Services</v>
      </c>
      <c r="F11037" t="s">
        <v>96</v>
      </c>
      <c r="G11037" t="s">
        <v>39</v>
      </c>
      <c r="H11037" t="s">
        <v>4</v>
      </c>
      <c r="I11037">
        <v>2024</v>
      </c>
      <c r="J11037">
        <v>2049</v>
      </c>
      <c r="K11037">
        <v>329.72408943649401</v>
      </c>
    </row>
    <row r="11038" spans="5:11" x14ac:dyDescent="0.2">
      <c r="E11038" t="str">
        <f t="shared" si="172"/>
        <v>Services</v>
      </c>
      <c r="F11038" t="s">
        <v>96</v>
      </c>
      <c r="G11038" t="s">
        <v>39</v>
      </c>
      <c r="H11038" t="s">
        <v>4</v>
      </c>
      <c r="I11038">
        <v>2024</v>
      </c>
      <c r="J11038">
        <v>2050</v>
      </c>
      <c r="K11038">
        <v>330.00363530716498</v>
      </c>
    </row>
    <row r="11039" spans="5:11" x14ac:dyDescent="0.2">
      <c r="E11039" t="str">
        <f t="shared" si="172"/>
        <v>Services</v>
      </c>
      <c r="F11039" t="s">
        <v>96</v>
      </c>
      <c r="G11039" t="s">
        <v>39</v>
      </c>
      <c r="H11039" t="s">
        <v>4</v>
      </c>
      <c r="I11039">
        <v>2025</v>
      </c>
      <c r="J11039">
        <v>2048</v>
      </c>
      <c r="K11039">
        <v>322.61436822552099</v>
      </c>
    </row>
    <row r="11040" spans="5:11" x14ac:dyDescent="0.2">
      <c r="E11040" t="str">
        <f t="shared" si="172"/>
        <v>Services</v>
      </c>
      <c r="F11040" t="s">
        <v>96</v>
      </c>
      <c r="G11040" t="s">
        <v>39</v>
      </c>
      <c r="H11040" t="s">
        <v>4</v>
      </c>
      <c r="I11040">
        <v>2025</v>
      </c>
      <c r="J11040">
        <v>2049</v>
      </c>
      <c r="K11040">
        <v>336.46390794387003</v>
      </c>
    </row>
    <row r="11041" spans="5:11" x14ac:dyDescent="0.2">
      <c r="E11041" t="str">
        <f t="shared" si="172"/>
        <v>Services</v>
      </c>
      <c r="F11041" t="s">
        <v>96</v>
      </c>
      <c r="G11041" t="s">
        <v>39</v>
      </c>
      <c r="H11041" t="s">
        <v>4</v>
      </c>
      <c r="I11041">
        <v>2025</v>
      </c>
      <c r="J11041">
        <v>2050</v>
      </c>
      <c r="K11041">
        <v>336.739739001565</v>
      </c>
    </row>
    <row r="11042" spans="5:11" x14ac:dyDescent="0.2">
      <c r="E11042" t="str">
        <f t="shared" si="172"/>
        <v>Services</v>
      </c>
      <c r="F11042" t="s">
        <v>96</v>
      </c>
      <c r="G11042" t="s">
        <v>39</v>
      </c>
      <c r="H11042" t="s">
        <v>4</v>
      </c>
      <c r="I11042">
        <v>2026</v>
      </c>
      <c r="J11042">
        <v>2048</v>
      </c>
      <c r="K11042">
        <v>327.53664926323898</v>
      </c>
    </row>
    <row r="11043" spans="5:11" x14ac:dyDescent="0.2">
      <c r="E11043" t="str">
        <f t="shared" si="172"/>
        <v>Services</v>
      </c>
      <c r="F11043" t="s">
        <v>96</v>
      </c>
      <c r="G11043" t="s">
        <v>39</v>
      </c>
      <c r="H11043" t="s">
        <v>4</v>
      </c>
      <c r="I11043">
        <v>2026</v>
      </c>
      <c r="J11043">
        <v>2049</v>
      </c>
      <c r="K11043">
        <v>342.76104419913798</v>
      </c>
    </row>
    <row r="11044" spans="5:11" x14ac:dyDescent="0.2">
      <c r="E11044" t="str">
        <f t="shared" si="172"/>
        <v>Services</v>
      </c>
      <c r="F11044" t="s">
        <v>96</v>
      </c>
      <c r="G11044" t="s">
        <v>39</v>
      </c>
      <c r="H11044" t="s">
        <v>4</v>
      </c>
      <c r="I11044">
        <v>2026</v>
      </c>
      <c r="J11044">
        <v>2050</v>
      </c>
      <c r="K11044">
        <v>343.050872165214</v>
      </c>
    </row>
    <row r="11045" spans="5:11" x14ac:dyDescent="0.2">
      <c r="E11045" t="str">
        <f t="shared" si="172"/>
        <v>Services</v>
      </c>
      <c r="F11045" t="s">
        <v>96</v>
      </c>
      <c r="G11045" t="s">
        <v>39</v>
      </c>
      <c r="H11045" t="s">
        <v>4</v>
      </c>
      <c r="I11045">
        <v>2027</v>
      </c>
      <c r="J11045">
        <v>2048</v>
      </c>
      <c r="K11045">
        <v>332.90125777457303</v>
      </c>
    </row>
    <row r="11046" spans="5:11" x14ac:dyDescent="0.2">
      <c r="E11046" t="str">
        <f t="shared" si="172"/>
        <v>Services</v>
      </c>
      <c r="F11046" t="s">
        <v>96</v>
      </c>
      <c r="G11046" t="s">
        <v>39</v>
      </c>
      <c r="H11046" t="s">
        <v>4</v>
      </c>
      <c r="I11046">
        <v>2027</v>
      </c>
      <c r="J11046">
        <v>2049</v>
      </c>
      <c r="K11046">
        <v>349.49489981334898</v>
      </c>
    </row>
    <row r="11047" spans="5:11" x14ac:dyDescent="0.2">
      <c r="E11047" t="str">
        <f t="shared" si="172"/>
        <v>Services</v>
      </c>
      <c r="F11047" t="s">
        <v>96</v>
      </c>
      <c r="G11047" t="s">
        <v>39</v>
      </c>
      <c r="H11047" t="s">
        <v>4</v>
      </c>
      <c r="I11047">
        <v>2027</v>
      </c>
      <c r="J11047">
        <v>2050</v>
      </c>
      <c r="K11047">
        <v>349.81029110342803</v>
      </c>
    </row>
    <row r="11048" spans="5:11" x14ac:dyDescent="0.2">
      <c r="E11048" t="str">
        <f t="shared" si="172"/>
        <v>Services</v>
      </c>
      <c r="F11048" t="s">
        <v>96</v>
      </c>
      <c r="G11048" t="s">
        <v>39</v>
      </c>
      <c r="H11048" t="s">
        <v>4</v>
      </c>
      <c r="I11048">
        <v>2028</v>
      </c>
      <c r="J11048">
        <v>2048</v>
      </c>
      <c r="K11048">
        <v>338.54826532145</v>
      </c>
    </row>
    <row r="11049" spans="5:11" x14ac:dyDescent="0.2">
      <c r="E11049" t="str">
        <f t="shared" si="172"/>
        <v>Services</v>
      </c>
      <c r="F11049" t="s">
        <v>96</v>
      </c>
      <c r="G11049" t="s">
        <v>39</v>
      </c>
      <c r="H11049" t="s">
        <v>4</v>
      </c>
      <c r="I11049">
        <v>2028</v>
      </c>
      <c r="J11049">
        <v>2049</v>
      </c>
      <c r="K11049">
        <v>356.50649611415599</v>
      </c>
    </row>
    <row r="11050" spans="5:11" x14ac:dyDescent="0.2">
      <c r="E11050" t="str">
        <f t="shared" si="172"/>
        <v>Services</v>
      </c>
      <c r="F11050" t="s">
        <v>96</v>
      </c>
      <c r="G11050" t="s">
        <v>39</v>
      </c>
      <c r="H11050" t="s">
        <v>4</v>
      </c>
      <c r="I11050">
        <v>2028</v>
      </c>
      <c r="J11050">
        <v>2050</v>
      </c>
      <c r="K11050">
        <v>356.93358240409998</v>
      </c>
    </row>
    <row r="11051" spans="5:11" x14ac:dyDescent="0.2">
      <c r="E11051" t="str">
        <f t="shared" si="172"/>
        <v>Services</v>
      </c>
      <c r="F11051" t="s">
        <v>96</v>
      </c>
      <c r="G11051" t="s">
        <v>39</v>
      </c>
      <c r="H11051" t="s">
        <v>4</v>
      </c>
      <c r="I11051">
        <v>2029</v>
      </c>
      <c r="J11051">
        <v>2048</v>
      </c>
      <c r="K11051">
        <v>345.80827783164102</v>
      </c>
    </row>
    <row r="11052" spans="5:11" x14ac:dyDescent="0.2">
      <c r="E11052" t="str">
        <f t="shared" si="172"/>
        <v>Services</v>
      </c>
      <c r="F11052" t="s">
        <v>96</v>
      </c>
      <c r="G11052" t="s">
        <v>39</v>
      </c>
      <c r="H11052" t="s">
        <v>4</v>
      </c>
      <c r="I11052">
        <v>2029</v>
      </c>
      <c r="J11052">
        <v>2049</v>
      </c>
      <c r="K11052">
        <v>365.03940097953603</v>
      </c>
    </row>
    <row r="11053" spans="5:11" x14ac:dyDescent="0.2">
      <c r="E11053" t="str">
        <f t="shared" si="172"/>
        <v>Services</v>
      </c>
      <c r="F11053" t="s">
        <v>96</v>
      </c>
      <c r="G11053" t="s">
        <v>39</v>
      </c>
      <c r="H11053" t="s">
        <v>4</v>
      </c>
      <c r="I11053">
        <v>2029</v>
      </c>
      <c r="J11053">
        <v>2050</v>
      </c>
      <c r="K11053">
        <v>365.74032805232503</v>
      </c>
    </row>
    <row r="11054" spans="5:11" x14ac:dyDescent="0.2">
      <c r="E11054" t="str">
        <f t="shared" si="172"/>
        <v>Services</v>
      </c>
      <c r="F11054" t="s">
        <v>96</v>
      </c>
      <c r="G11054" t="s">
        <v>39</v>
      </c>
      <c r="H11054" t="s">
        <v>4</v>
      </c>
      <c r="I11054">
        <v>2030</v>
      </c>
      <c r="J11054">
        <v>2048</v>
      </c>
      <c r="K11054">
        <v>353.43475631460899</v>
      </c>
    </row>
    <row r="11055" spans="5:11" x14ac:dyDescent="0.2">
      <c r="E11055" t="str">
        <f t="shared" si="172"/>
        <v>Services</v>
      </c>
      <c r="F11055" t="s">
        <v>96</v>
      </c>
      <c r="G11055" t="s">
        <v>39</v>
      </c>
      <c r="H11055" t="s">
        <v>4</v>
      </c>
      <c r="I11055">
        <v>2030</v>
      </c>
      <c r="J11055">
        <v>2049</v>
      </c>
      <c r="K11055">
        <v>374.229637728375</v>
      </c>
    </row>
    <row r="11056" spans="5:11" x14ac:dyDescent="0.2">
      <c r="E11056" t="str">
        <f t="shared" si="172"/>
        <v>Services</v>
      </c>
      <c r="F11056" t="s">
        <v>96</v>
      </c>
      <c r="G11056" t="s">
        <v>39</v>
      </c>
      <c r="H11056" t="s">
        <v>4</v>
      </c>
      <c r="I11056">
        <v>2030</v>
      </c>
      <c r="J11056">
        <v>2050</v>
      </c>
      <c r="K11056">
        <v>374.97326946432798</v>
      </c>
    </row>
    <row r="11057" spans="5:11" x14ac:dyDescent="0.2">
      <c r="E11057" t="str">
        <f t="shared" si="172"/>
        <v>Services</v>
      </c>
      <c r="F11057" t="s">
        <v>96</v>
      </c>
      <c r="G11057" t="s">
        <v>39</v>
      </c>
      <c r="H11057" t="s">
        <v>4</v>
      </c>
      <c r="I11057">
        <v>2031</v>
      </c>
      <c r="J11057">
        <v>2048</v>
      </c>
      <c r="K11057">
        <v>364.58392853508298</v>
      </c>
    </row>
    <row r="11058" spans="5:11" x14ac:dyDescent="0.2">
      <c r="E11058" t="str">
        <f t="shared" si="172"/>
        <v>Services</v>
      </c>
      <c r="F11058" t="s">
        <v>96</v>
      </c>
      <c r="G11058" t="s">
        <v>39</v>
      </c>
      <c r="H11058" t="s">
        <v>4</v>
      </c>
      <c r="I11058">
        <v>2031</v>
      </c>
      <c r="J11058">
        <v>2049</v>
      </c>
      <c r="K11058">
        <v>387.17230377885699</v>
      </c>
    </row>
    <row r="11059" spans="5:11" x14ac:dyDescent="0.2">
      <c r="E11059" t="str">
        <f t="shared" si="172"/>
        <v>Services</v>
      </c>
      <c r="F11059" t="s">
        <v>96</v>
      </c>
      <c r="G11059" t="s">
        <v>39</v>
      </c>
      <c r="H11059" t="s">
        <v>4</v>
      </c>
      <c r="I11059">
        <v>2031</v>
      </c>
      <c r="J11059">
        <v>2050</v>
      </c>
      <c r="K11059">
        <v>387.96116482960798</v>
      </c>
    </row>
    <row r="11060" spans="5:11" x14ac:dyDescent="0.2">
      <c r="E11060" t="str">
        <f t="shared" si="172"/>
        <v>Services</v>
      </c>
      <c r="F11060" t="s">
        <v>96</v>
      </c>
      <c r="G11060" t="s">
        <v>39</v>
      </c>
      <c r="H11060" t="s">
        <v>4</v>
      </c>
      <c r="I11060">
        <v>2032</v>
      </c>
      <c r="J11060">
        <v>2048</v>
      </c>
      <c r="K11060">
        <v>376.63158166131001</v>
      </c>
    </row>
    <row r="11061" spans="5:11" x14ac:dyDescent="0.2">
      <c r="E11061" t="str">
        <f t="shared" si="172"/>
        <v>Services</v>
      </c>
      <c r="F11061" t="s">
        <v>96</v>
      </c>
      <c r="G11061" t="s">
        <v>39</v>
      </c>
      <c r="H11061" t="s">
        <v>4</v>
      </c>
      <c r="I11061">
        <v>2032</v>
      </c>
      <c r="J11061">
        <v>2049</v>
      </c>
      <c r="K11061">
        <v>401.04355143929899</v>
      </c>
    </row>
    <row r="11062" spans="5:11" x14ac:dyDescent="0.2">
      <c r="E11062" t="str">
        <f t="shared" si="172"/>
        <v>Services</v>
      </c>
      <c r="F11062" t="s">
        <v>96</v>
      </c>
      <c r="G11062" t="s">
        <v>39</v>
      </c>
      <c r="H11062" t="s">
        <v>4</v>
      </c>
      <c r="I11062">
        <v>2032</v>
      </c>
      <c r="J11062">
        <v>2050</v>
      </c>
      <c r="K11062">
        <v>401.92787859812501</v>
      </c>
    </row>
    <row r="11063" spans="5:11" x14ac:dyDescent="0.2">
      <c r="E11063" t="str">
        <f t="shared" si="172"/>
        <v>Services</v>
      </c>
      <c r="F11063" t="s">
        <v>96</v>
      </c>
      <c r="G11063" t="s">
        <v>39</v>
      </c>
      <c r="H11063" t="s">
        <v>4</v>
      </c>
      <c r="I11063">
        <v>2033</v>
      </c>
      <c r="J11063">
        <v>2048</v>
      </c>
      <c r="K11063">
        <v>389.505617117464</v>
      </c>
    </row>
    <row r="11064" spans="5:11" x14ac:dyDescent="0.2">
      <c r="E11064" t="str">
        <f t="shared" si="172"/>
        <v>Services</v>
      </c>
      <c r="F11064" t="s">
        <v>96</v>
      </c>
      <c r="G11064" t="s">
        <v>39</v>
      </c>
      <c r="H11064" t="s">
        <v>4</v>
      </c>
      <c r="I11064">
        <v>2033</v>
      </c>
      <c r="J11064">
        <v>2049</v>
      </c>
      <c r="K11064">
        <v>415.878576544152</v>
      </c>
    </row>
    <row r="11065" spans="5:11" x14ac:dyDescent="0.2">
      <c r="E11065" t="str">
        <f t="shared" si="172"/>
        <v>Services</v>
      </c>
      <c r="F11065" t="s">
        <v>96</v>
      </c>
      <c r="G11065" t="s">
        <v>39</v>
      </c>
      <c r="H11065" t="s">
        <v>4</v>
      </c>
      <c r="I11065">
        <v>2033</v>
      </c>
      <c r="J11065">
        <v>2050</v>
      </c>
      <c r="K11065">
        <v>416.73075203443</v>
      </c>
    </row>
    <row r="11066" spans="5:11" x14ac:dyDescent="0.2">
      <c r="E11066" t="str">
        <f t="shared" si="172"/>
        <v>Services</v>
      </c>
      <c r="F11066" t="s">
        <v>96</v>
      </c>
      <c r="G11066" t="s">
        <v>39</v>
      </c>
      <c r="H11066" t="s">
        <v>4</v>
      </c>
      <c r="I11066">
        <v>2034</v>
      </c>
      <c r="J11066">
        <v>2048</v>
      </c>
      <c r="K11066">
        <v>403.23614585183998</v>
      </c>
    </row>
    <row r="11067" spans="5:11" x14ac:dyDescent="0.2">
      <c r="E11067" t="str">
        <f t="shared" si="172"/>
        <v>Services</v>
      </c>
      <c r="F11067" t="s">
        <v>96</v>
      </c>
      <c r="G11067" t="s">
        <v>39</v>
      </c>
      <c r="H11067" t="s">
        <v>4</v>
      </c>
      <c r="I11067">
        <v>2034</v>
      </c>
      <c r="J11067">
        <v>2049</v>
      </c>
      <c r="K11067">
        <v>431.52200417668899</v>
      </c>
    </row>
    <row r="11068" spans="5:11" x14ac:dyDescent="0.2">
      <c r="E11068" t="str">
        <f t="shared" si="172"/>
        <v>Services</v>
      </c>
      <c r="F11068" t="s">
        <v>96</v>
      </c>
      <c r="G11068" t="s">
        <v>39</v>
      </c>
      <c r="H11068" t="s">
        <v>4</v>
      </c>
      <c r="I11068">
        <v>2034</v>
      </c>
      <c r="J11068">
        <v>2050</v>
      </c>
      <c r="K11068">
        <v>432.22877034599401</v>
      </c>
    </row>
    <row r="11069" spans="5:11" x14ac:dyDescent="0.2">
      <c r="E11069" t="str">
        <f t="shared" si="172"/>
        <v>Services</v>
      </c>
      <c r="F11069" t="s">
        <v>96</v>
      </c>
      <c r="G11069" t="s">
        <v>39</v>
      </c>
      <c r="H11069" t="s">
        <v>4</v>
      </c>
      <c r="I11069">
        <v>2035</v>
      </c>
      <c r="J11069">
        <v>2048</v>
      </c>
      <c r="K11069">
        <v>417.50149839629</v>
      </c>
    </row>
    <row r="11070" spans="5:11" x14ac:dyDescent="0.2">
      <c r="E11070" t="str">
        <f t="shared" si="172"/>
        <v>Services</v>
      </c>
      <c r="F11070" t="s">
        <v>96</v>
      </c>
      <c r="G11070" t="s">
        <v>39</v>
      </c>
      <c r="H11070" t="s">
        <v>4</v>
      </c>
      <c r="I11070">
        <v>2035</v>
      </c>
      <c r="J11070">
        <v>2049</v>
      </c>
      <c r="K11070">
        <v>447.919844611678</v>
      </c>
    </row>
    <row r="11071" spans="5:11" x14ac:dyDescent="0.2">
      <c r="E11071" t="str">
        <f t="shared" si="172"/>
        <v>Services</v>
      </c>
      <c r="F11071" t="s">
        <v>96</v>
      </c>
      <c r="G11071" t="s">
        <v>39</v>
      </c>
      <c r="H11071" t="s">
        <v>4</v>
      </c>
      <c r="I11071">
        <v>2035</v>
      </c>
      <c r="J11071">
        <v>2050</v>
      </c>
      <c r="K11071">
        <v>448.57460917442899</v>
      </c>
    </row>
    <row r="11072" spans="5:11" x14ac:dyDescent="0.2">
      <c r="E11072" t="str">
        <f t="shared" si="172"/>
        <v>Services</v>
      </c>
      <c r="F11072" t="s">
        <v>96</v>
      </c>
      <c r="G11072" t="s">
        <v>39</v>
      </c>
      <c r="H11072" t="s">
        <v>4</v>
      </c>
      <c r="I11072">
        <v>2036</v>
      </c>
      <c r="J11072">
        <v>2048</v>
      </c>
      <c r="K11072">
        <v>432.891938006023</v>
      </c>
    </row>
    <row r="11073" spans="5:11" x14ac:dyDescent="0.2">
      <c r="E11073" t="str">
        <f t="shared" si="172"/>
        <v>Services</v>
      </c>
      <c r="F11073" t="s">
        <v>96</v>
      </c>
      <c r="G11073" t="s">
        <v>39</v>
      </c>
      <c r="H11073" t="s">
        <v>4</v>
      </c>
      <c r="I11073">
        <v>2036</v>
      </c>
      <c r="J11073">
        <v>2049</v>
      </c>
      <c r="K11073">
        <v>465.24868078437498</v>
      </c>
    </row>
    <row r="11074" spans="5:11" x14ac:dyDescent="0.2">
      <c r="E11074" t="str">
        <f t="shared" si="172"/>
        <v>Services</v>
      </c>
      <c r="F11074" t="s">
        <v>96</v>
      </c>
      <c r="G11074" t="s">
        <v>39</v>
      </c>
      <c r="H11074" t="s">
        <v>4</v>
      </c>
      <c r="I11074">
        <v>2036</v>
      </c>
      <c r="J11074">
        <v>2050</v>
      </c>
      <c r="K11074">
        <v>465.978621537077</v>
      </c>
    </row>
    <row r="11075" spans="5:11" x14ac:dyDescent="0.2">
      <c r="E11075" t="str">
        <f t="shared" ref="E11075:E11138" si="173">VLOOKUP(F11075,$A$2:$B$53,2,)</f>
        <v>Services</v>
      </c>
      <c r="F11075" t="s">
        <v>96</v>
      </c>
      <c r="G11075" t="s">
        <v>39</v>
      </c>
      <c r="H11075" t="s">
        <v>4</v>
      </c>
      <c r="I11075">
        <v>2037</v>
      </c>
      <c r="J11075">
        <v>2048</v>
      </c>
      <c r="K11075">
        <v>449.47212297993599</v>
      </c>
    </row>
    <row r="11076" spans="5:11" x14ac:dyDescent="0.2">
      <c r="E11076" t="str">
        <f t="shared" si="173"/>
        <v>Services</v>
      </c>
      <c r="F11076" t="s">
        <v>96</v>
      </c>
      <c r="G11076" t="s">
        <v>39</v>
      </c>
      <c r="H11076" t="s">
        <v>4</v>
      </c>
      <c r="I11076">
        <v>2037</v>
      </c>
      <c r="J11076">
        <v>2049</v>
      </c>
      <c r="K11076">
        <v>484.010020097535</v>
      </c>
    </row>
    <row r="11077" spans="5:11" x14ac:dyDescent="0.2">
      <c r="E11077" t="str">
        <f t="shared" si="173"/>
        <v>Services</v>
      </c>
      <c r="F11077" t="s">
        <v>96</v>
      </c>
      <c r="G11077" t="s">
        <v>39</v>
      </c>
      <c r="H11077" t="s">
        <v>4</v>
      </c>
      <c r="I11077">
        <v>2037</v>
      </c>
      <c r="J11077">
        <v>2050</v>
      </c>
      <c r="K11077">
        <v>484.80236980091701</v>
      </c>
    </row>
    <row r="11078" spans="5:11" x14ac:dyDescent="0.2">
      <c r="E11078" t="str">
        <f t="shared" si="173"/>
        <v>Services</v>
      </c>
      <c r="F11078" t="s">
        <v>96</v>
      </c>
      <c r="G11078" t="s">
        <v>39</v>
      </c>
      <c r="H11078" t="s">
        <v>4</v>
      </c>
      <c r="I11078">
        <v>2038</v>
      </c>
      <c r="J11078">
        <v>2048</v>
      </c>
      <c r="K11078">
        <v>467.02667462454502</v>
      </c>
    </row>
    <row r="11079" spans="5:11" x14ac:dyDescent="0.2">
      <c r="E11079" t="str">
        <f t="shared" si="173"/>
        <v>Services</v>
      </c>
      <c r="F11079" t="s">
        <v>96</v>
      </c>
      <c r="G11079" t="s">
        <v>39</v>
      </c>
      <c r="H11079" t="s">
        <v>4</v>
      </c>
      <c r="I11079">
        <v>2038</v>
      </c>
      <c r="J11079">
        <v>2049</v>
      </c>
      <c r="K11079">
        <v>503.936944269207</v>
      </c>
    </row>
    <row r="11080" spans="5:11" x14ac:dyDescent="0.2">
      <c r="E11080" t="str">
        <f t="shared" si="173"/>
        <v>Services</v>
      </c>
      <c r="F11080" t="s">
        <v>96</v>
      </c>
      <c r="G11080" t="s">
        <v>39</v>
      </c>
      <c r="H11080" t="s">
        <v>4</v>
      </c>
      <c r="I11080">
        <v>2038</v>
      </c>
      <c r="J11080">
        <v>2050</v>
      </c>
      <c r="K11080">
        <v>504.79493066992399</v>
      </c>
    </row>
    <row r="11081" spans="5:11" x14ac:dyDescent="0.2">
      <c r="E11081" t="str">
        <f t="shared" si="173"/>
        <v>Services</v>
      </c>
      <c r="F11081" t="s">
        <v>96</v>
      </c>
      <c r="G11081" t="s">
        <v>39</v>
      </c>
      <c r="H11081" t="s">
        <v>4</v>
      </c>
      <c r="I11081">
        <v>2039</v>
      </c>
      <c r="J11081">
        <v>2048</v>
      </c>
      <c r="K11081">
        <v>484.37817610008199</v>
      </c>
    </row>
    <row r="11082" spans="5:11" x14ac:dyDescent="0.2">
      <c r="E11082" t="str">
        <f t="shared" si="173"/>
        <v>Services</v>
      </c>
      <c r="F11082" t="s">
        <v>96</v>
      </c>
      <c r="G11082" t="s">
        <v>39</v>
      </c>
      <c r="H11082" t="s">
        <v>4</v>
      </c>
      <c r="I11082">
        <v>2039</v>
      </c>
      <c r="J11082">
        <v>2049</v>
      </c>
      <c r="K11082">
        <v>523.86894285221797</v>
      </c>
    </row>
    <row r="11083" spans="5:11" x14ac:dyDescent="0.2">
      <c r="E11083" t="str">
        <f t="shared" si="173"/>
        <v>Services</v>
      </c>
      <c r="F11083" t="s">
        <v>96</v>
      </c>
      <c r="G11083" t="s">
        <v>39</v>
      </c>
      <c r="H11083" t="s">
        <v>4</v>
      </c>
      <c r="I11083">
        <v>2039</v>
      </c>
      <c r="J11083">
        <v>2050</v>
      </c>
      <c r="K11083">
        <v>524.60307105438596</v>
      </c>
    </row>
    <row r="11084" spans="5:11" x14ac:dyDescent="0.2">
      <c r="E11084" t="str">
        <f t="shared" si="173"/>
        <v>Services</v>
      </c>
      <c r="F11084" t="s">
        <v>96</v>
      </c>
      <c r="G11084" t="s">
        <v>39</v>
      </c>
      <c r="H11084" t="s">
        <v>4</v>
      </c>
      <c r="I11084">
        <v>2040</v>
      </c>
      <c r="J11084">
        <v>2048</v>
      </c>
      <c r="K11084">
        <v>502.62180679065602</v>
      </c>
    </row>
    <row r="11085" spans="5:11" x14ac:dyDescent="0.2">
      <c r="E11085" t="str">
        <f t="shared" si="173"/>
        <v>Services</v>
      </c>
      <c r="F11085" t="s">
        <v>96</v>
      </c>
      <c r="G11085" t="s">
        <v>39</v>
      </c>
      <c r="H11085" t="s">
        <v>4</v>
      </c>
      <c r="I11085">
        <v>2040</v>
      </c>
      <c r="J11085">
        <v>2049</v>
      </c>
      <c r="K11085">
        <v>544.756439615045</v>
      </c>
    </row>
    <row r="11086" spans="5:11" x14ac:dyDescent="0.2">
      <c r="E11086" t="str">
        <f t="shared" si="173"/>
        <v>Services</v>
      </c>
      <c r="F11086" t="s">
        <v>96</v>
      </c>
      <c r="G11086" t="s">
        <v>39</v>
      </c>
      <c r="H11086" t="s">
        <v>4</v>
      </c>
      <c r="I11086">
        <v>2040</v>
      </c>
      <c r="J11086">
        <v>2050</v>
      </c>
      <c r="K11086">
        <v>545.33302393065605</v>
      </c>
    </row>
    <row r="11087" spans="5:11" x14ac:dyDescent="0.2">
      <c r="E11087" t="str">
        <f t="shared" si="173"/>
        <v>Services</v>
      </c>
      <c r="F11087" t="s">
        <v>96</v>
      </c>
      <c r="G11087" t="s">
        <v>39</v>
      </c>
      <c r="H11087" t="s">
        <v>4</v>
      </c>
      <c r="I11087">
        <v>2041</v>
      </c>
      <c r="J11087">
        <v>2048</v>
      </c>
      <c r="K11087">
        <v>521.34587890191995</v>
      </c>
    </row>
    <row r="11088" spans="5:11" x14ac:dyDescent="0.2">
      <c r="E11088" t="str">
        <f t="shared" si="173"/>
        <v>Services</v>
      </c>
      <c r="F11088" t="s">
        <v>96</v>
      </c>
      <c r="G11088" t="s">
        <v>39</v>
      </c>
      <c r="H11088" t="s">
        <v>4</v>
      </c>
      <c r="I11088">
        <v>2041</v>
      </c>
      <c r="J11088">
        <v>2049</v>
      </c>
      <c r="K11088">
        <v>565.95456318924801</v>
      </c>
    </row>
    <row r="11089" spans="5:11" x14ac:dyDescent="0.2">
      <c r="E11089" t="str">
        <f t="shared" si="173"/>
        <v>Services</v>
      </c>
      <c r="F11089" t="s">
        <v>96</v>
      </c>
      <c r="G11089" t="s">
        <v>39</v>
      </c>
      <c r="H11089" t="s">
        <v>4</v>
      </c>
      <c r="I11089">
        <v>2041</v>
      </c>
      <c r="J11089">
        <v>2050</v>
      </c>
      <c r="K11089">
        <v>566.29564434348902</v>
      </c>
    </row>
    <row r="11090" spans="5:11" x14ac:dyDescent="0.2">
      <c r="E11090" t="str">
        <f t="shared" si="173"/>
        <v>Services</v>
      </c>
      <c r="F11090" t="s">
        <v>96</v>
      </c>
      <c r="G11090" t="s">
        <v>39</v>
      </c>
      <c r="H11090" t="s">
        <v>4</v>
      </c>
      <c r="I11090">
        <v>2042</v>
      </c>
      <c r="J11090">
        <v>2048</v>
      </c>
      <c r="K11090">
        <v>541.127524887611</v>
      </c>
    </row>
    <row r="11091" spans="5:11" x14ac:dyDescent="0.2">
      <c r="E11091" t="str">
        <f t="shared" si="173"/>
        <v>Services</v>
      </c>
      <c r="F11091" t="s">
        <v>96</v>
      </c>
      <c r="G11091" t="s">
        <v>39</v>
      </c>
      <c r="H11091" t="s">
        <v>4</v>
      </c>
      <c r="I11091">
        <v>2042</v>
      </c>
      <c r="J11091">
        <v>2049</v>
      </c>
      <c r="K11091">
        <v>588.08310986088395</v>
      </c>
    </row>
    <row r="11092" spans="5:11" x14ac:dyDescent="0.2">
      <c r="E11092" t="str">
        <f t="shared" si="173"/>
        <v>Services</v>
      </c>
      <c r="F11092" t="s">
        <v>96</v>
      </c>
      <c r="G11092" t="s">
        <v>39</v>
      </c>
      <c r="H11092" t="s">
        <v>4</v>
      </c>
      <c r="I11092">
        <v>2042</v>
      </c>
      <c r="J11092">
        <v>2050</v>
      </c>
      <c r="K11092">
        <v>588.15533704231996</v>
      </c>
    </row>
    <row r="11093" spans="5:11" x14ac:dyDescent="0.2">
      <c r="E11093" t="str">
        <f t="shared" si="173"/>
        <v>Services</v>
      </c>
      <c r="F11093" t="s">
        <v>96</v>
      </c>
      <c r="G11093" t="s">
        <v>39</v>
      </c>
      <c r="H11093" t="s">
        <v>4</v>
      </c>
      <c r="I11093">
        <v>2043</v>
      </c>
      <c r="J11093">
        <v>2048</v>
      </c>
      <c r="K11093">
        <v>561.34618066905</v>
      </c>
    </row>
    <row r="11094" spans="5:11" x14ac:dyDescent="0.2">
      <c r="E11094" t="str">
        <f t="shared" si="173"/>
        <v>Services</v>
      </c>
      <c r="F11094" t="s">
        <v>96</v>
      </c>
      <c r="G11094" t="s">
        <v>39</v>
      </c>
      <c r="H11094" t="s">
        <v>4</v>
      </c>
      <c r="I11094">
        <v>2043</v>
      </c>
      <c r="J11094">
        <v>2049</v>
      </c>
      <c r="K11094">
        <v>610.55262665853297</v>
      </c>
    </row>
    <row r="11095" spans="5:11" x14ac:dyDescent="0.2">
      <c r="E11095" t="str">
        <f t="shared" si="173"/>
        <v>Services</v>
      </c>
      <c r="F11095" t="s">
        <v>96</v>
      </c>
      <c r="G11095" t="s">
        <v>39</v>
      </c>
      <c r="H11095" t="s">
        <v>4</v>
      </c>
      <c r="I11095">
        <v>2043</v>
      </c>
      <c r="J11095">
        <v>2050</v>
      </c>
      <c r="K11095">
        <v>610.59475019267802</v>
      </c>
    </row>
    <row r="11096" spans="5:11" x14ac:dyDescent="0.2">
      <c r="E11096" t="str">
        <f t="shared" si="173"/>
        <v>Services</v>
      </c>
      <c r="F11096" t="s">
        <v>96</v>
      </c>
      <c r="G11096" t="s">
        <v>39</v>
      </c>
      <c r="H11096" t="s">
        <v>4</v>
      </c>
      <c r="I11096">
        <v>2044</v>
      </c>
      <c r="J11096">
        <v>2048</v>
      </c>
      <c r="K11096">
        <v>582.62740551878301</v>
      </c>
    </row>
    <row r="11097" spans="5:11" x14ac:dyDescent="0.2">
      <c r="E11097" t="str">
        <f t="shared" si="173"/>
        <v>Services</v>
      </c>
      <c r="F11097" t="s">
        <v>96</v>
      </c>
      <c r="G11097" t="s">
        <v>39</v>
      </c>
      <c r="H11097" t="s">
        <v>4</v>
      </c>
      <c r="I11097">
        <v>2044</v>
      </c>
      <c r="J11097">
        <v>2049</v>
      </c>
      <c r="K11097">
        <v>634.16864473563101</v>
      </c>
    </row>
    <row r="11098" spans="5:11" x14ac:dyDescent="0.2">
      <c r="E11098" t="str">
        <f t="shared" si="173"/>
        <v>Services</v>
      </c>
      <c r="F11098" t="s">
        <v>96</v>
      </c>
      <c r="G11098" t="s">
        <v>39</v>
      </c>
      <c r="H11098" t="s">
        <v>4</v>
      </c>
      <c r="I11098">
        <v>2044</v>
      </c>
      <c r="J11098">
        <v>2050</v>
      </c>
      <c r="K11098">
        <v>634.26562803729905</v>
      </c>
    </row>
    <row r="11099" spans="5:11" x14ac:dyDescent="0.2">
      <c r="E11099" t="str">
        <f t="shared" si="173"/>
        <v>Services</v>
      </c>
      <c r="F11099" t="s">
        <v>96</v>
      </c>
      <c r="G11099" t="s">
        <v>39</v>
      </c>
      <c r="H11099" t="s">
        <v>4</v>
      </c>
      <c r="I11099">
        <v>2045</v>
      </c>
      <c r="J11099">
        <v>2048</v>
      </c>
      <c r="K11099">
        <v>605.14385931232198</v>
      </c>
    </row>
    <row r="11100" spans="5:11" x14ac:dyDescent="0.2">
      <c r="E11100" t="str">
        <f t="shared" si="173"/>
        <v>Services</v>
      </c>
      <c r="F11100" t="s">
        <v>96</v>
      </c>
      <c r="G11100" t="s">
        <v>39</v>
      </c>
      <c r="H11100" t="s">
        <v>4</v>
      </c>
      <c r="I11100">
        <v>2045</v>
      </c>
      <c r="J11100">
        <v>2049</v>
      </c>
      <c r="K11100">
        <v>659.60209440390997</v>
      </c>
    </row>
    <row r="11101" spans="5:11" x14ac:dyDescent="0.2">
      <c r="E11101" t="str">
        <f t="shared" si="173"/>
        <v>Services</v>
      </c>
      <c r="F11101" t="s">
        <v>96</v>
      </c>
      <c r="G11101" t="s">
        <v>39</v>
      </c>
      <c r="H11101" t="s">
        <v>4</v>
      </c>
      <c r="I11101">
        <v>2045</v>
      </c>
      <c r="J11101">
        <v>2050</v>
      </c>
      <c r="K11101">
        <v>659.80899941325094</v>
      </c>
    </row>
    <row r="11102" spans="5:11" x14ac:dyDescent="0.2">
      <c r="E11102" t="str">
        <f t="shared" si="173"/>
        <v>Services</v>
      </c>
      <c r="F11102" t="s">
        <v>96</v>
      </c>
      <c r="G11102" t="s">
        <v>39</v>
      </c>
      <c r="H11102" t="s">
        <v>4</v>
      </c>
      <c r="I11102">
        <v>2046</v>
      </c>
      <c r="J11102">
        <v>2048</v>
      </c>
      <c r="K11102">
        <v>629.02500150245305</v>
      </c>
    </row>
    <row r="11103" spans="5:11" x14ac:dyDescent="0.2">
      <c r="E11103" t="str">
        <f t="shared" si="173"/>
        <v>Services</v>
      </c>
      <c r="F11103" t="s">
        <v>96</v>
      </c>
      <c r="G11103" t="s">
        <v>39</v>
      </c>
      <c r="H11103" t="s">
        <v>4</v>
      </c>
      <c r="I11103">
        <v>2046</v>
      </c>
      <c r="J11103">
        <v>2049</v>
      </c>
      <c r="K11103">
        <v>686.77959011186795</v>
      </c>
    </row>
    <row r="11104" spans="5:11" x14ac:dyDescent="0.2">
      <c r="E11104" t="str">
        <f t="shared" si="173"/>
        <v>Services</v>
      </c>
      <c r="F11104" t="s">
        <v>96</v>
      </c>
      <c r="G11104" t="s">
        <v>39</v>
      </c>
      <c r="H11104" t="s">
        <v>4</v>
      </c>
      <c r="I11104">
        <v>2046</v>
      </c>
      <c r="J11104">
        <v>2050</v>
      </c>
      <c r="K11104">
        <v>687.28623234805104</v>
      </c>
    </row>
    <row r="11105" spans="5:11" x14ac:dyDescent="0.2">
      <c r="E11105" t="str">
        <f t="shared" si="173"/>
        <v>Services</v>
      </c>
      <c r="F11105" t="s">
        <v>96</v>
      </c>
      <c r="G11105" t="s">
        <v>39</v>
      </c>
      <c r="H11105" t="s">
        <v>4</v>
      </c>
      <c r="I11105">
        <v>2047</v>
      </c>
      <c r="J11105">
        <v>2048</v>
      </c>
      <c r="K11105">
        <v>654.32665244230395</v>
      </c>
    </row>
    <row r="11106" spans="5:11" x14ac:dyDescent="0.2">
      <c r="E11106" t="str">
        <f t="shared" si="173"/>
        <v>Services</v>
      </c>
      <c r="F11106" t="s">
        <v>96</v>
      </c>
      <c r="G11106" t="s">
        <v>39</v>
      </c>
      <c r="H11106" t="s">
        <v>4</v>
      </c>
      <c r="I11106">
        <v>2047</v>
      </c>
      <c r="J11106">
        <v>2049</v>
      </c>
      <c r="K11106">
        <v>715.56177267146404</v>
      </c>
    </row>
    <row r="11107" spans="5:11" x14ac:dyDescent="0.2">
      <c r="E11107" t="str">
        <f t="shared" si="173"/>
        <v>Services</v>
      </c>
      <c r="F11107" t="s">
        <v>96</v>
      </c>
      <c r="G11107" t="s">
        <v>39</v>
      </c>
      <c r="H11107" t="s">
        <v>4</v>
      </c>
      <c r="I11107">
        <v>2047</v>
      </c>
      <c r="J11107">
        <v>2050</v>
      </c>
      <c r="K11107">
        <v>716.31991352068906</v>
      </c>
    </row>
    <row r="11108" spans="5:11" x14ac:dyDescent="0.2">
      <c r="E11108" t="str">
        <f t="shared" si="173"/>
        <v>Services</v>
      </c>
      <c r="F11108" t="s">
        <v>96</v>
      </c>
      <c r="G11108" t="s">
        <v>39</v>
      </c>
      <c r="H11108" t="s">
        <v>4</v>
      </c>
      <c r="I11108">
        <v>2048</v>
      </c>
      <c r="J11108">
        <v>2048</v>
      </c>
      <c r="K11108">
        <v>680.07944651650496</v>
      </c>
    </row>
    <row r="11109" spans="5:11" x14ac:dyDescent="0.2">
      <c r="E11109" t="str">
        <f t="shared" si="173"/>
        <v>Services</v>
      </c>
      <c r="F11109" t="s">
        <v>96</v>
      </c>
      <c r="G11109" t="s">
        <v>39</v>
      </c>
      <c r="H11109" t="s">
        <v>4</v>
      </c>
      <c r="I11109">
        <v>2048</v>
      </c>
      <c r="J11109">
        <v>2049</v>
      </c>
      <c r="K11109">
        <v>744.76064111402695</v>
      </c>
    </row>
    <row r="11110" spans="5:11" x14ac:dyDescent="0.2">
      <c r="E11110" t="str">
        <f t="shared" si="173"/>
        <v>Services</v>
      </c>
      <c r="F11110" t="s">
        <v>96</v>
      </c>
      <c r="G11110" t="s">
        <v>39</v>
      </c>
      <c r="H11110" t="s">
        <v>4</v>
      </c>
      <c r="I11110">
        <v>2048</v>
      </c>
      <c r="J11110">
        <v>2050</v>
      </c>
      <c r="K11110">
        <v>745.636597138865</v>
      </c>
    </row>
    <row r="11111" spans="5:11" x14ac:dyDescent="0.2">
      <c r="E11111" t="str">
        <f t="shared" si="173"/>
        <v>Services</v>
      </c>
      <c r="F11111" t="s">
        <v>96</v>
      </c>
      <c r="G11111" t="s">
        <v>39</v>
      </c>
      <c r="H11111" t="s">
        <v>4</v>
      </c>
      <c r="I11111">
        <v>2049</v>
      </c>
      <c r="J11111">
        <v>2048</v>
      </c>
      <c r="K11111">
        <v>707.29102256264503</v>
      </c>
    </row>
    <row r="11112" spans="5:11" x14ac:dyDescent="0.2">
      <c r="E11112" t="str">
        <f t="shared" si="173"/>
        <v>Services</v>
      </c>
      <c r="F11112" t="s">
        <v>96</v>
      </c>
      <c r="G11112" t="s">
        <v>39</v>
      </c>
      <c r="H11112" t="s">
        <v>4</v>
      </c>
      <c r="I11112">
        <v>2049</v>
      </c>
      <c r="J11112">
        <v>2049</v>
      </c>
      <c r="K11112">
        <v>775.31060413518605</v>
      </c>
    </row>
    <row r="11113" spans="5:11" x14ac:dyDescent="0.2">
      <c r="E11113" t="str">
        <f t="shared" si="173"/>
        <v>Services</v>
      </c>
      <c r="F11113" t="s">
        <v>96</v>
      </c>
      <c r="G11113" t="s">
        <v>39</v>
      </c>
      <c r="H11113" t="s">
        <v>4</v>
      </c>
      <c r="I11113">
        <v>2049</v>
      </c>
      <c r="J11113">
        <v>2050</v>
      </c>
      <c r="K11113">
        <v>776.29997360523203</v>
      </c>
    </row>
    <row r="11114" spans="5:11" x14ac:dyDescent="0.2">
      <c r="E11114" t="str">
        <f t="shared" si="173"/>
        <v>Services</v>
      </c>
      <c r="F11114" t="s">
        <v>96</v>
      </c>
      <c r="G11114" t="s">
        <v>39</v>
      </c>
      <c r="H11114" t="s">
        <v>4</v>
      </c>
      <c r="I11114">
        <v>2050</v>
      </c>
      <c r="J11114">
        <v>2048</v>
      </c>
      <c r="K11114">
        <v>736.24650516751501</v>
      </c>
    </row>
    <row r="11115" spans="5:11" x14ac:dyDescent="0.2">
      <c r="E11115" t="str">
        <f t="shared" si="173"/>
        <v>Services</v>
      </c>
      <c r="F11115" t="s">
        <v>96</v>
      </c>
      <c r="G11115" t="s">
        <v>39</v>
      </c>
      <c r="H11115" t="s">
        <v>4</v>
      </c>
      <c r="I11115">
        <v>2050</v>
      </c>
      <c r="J11115">
        <v>2049</v>
      </c>
      <c r="K11115">
        <v>807.80611214134501</v>
      </c>
    </row>
    <row r="11116" spans="5:11" x14ac:dyDescent="0.2">
      <c r="E11116" t="str">
        <f t="shared" si="173"/>
        <v>Services</v>
      </c>
      <c r="F11116" t="s">
        <v>96</v>
      </c>
      <c r="G11116" t="s">
        <v>39</v>
      </c>
      <c r="H11116" t="s">
        <v>4</v>
      </c>
      <c r="I11116">
        <v>2050</v>
      </c>
      <c r="J11116">
        <v>2050</v>
      </c>
      <c r="K11116">
        <v>808.90992814215599</v>
      </c>
    </row>
    <row r="11117" spans="5:11" x14ac:dyDescent="0.2">
      <c r="E11117" t="str">
        <f t="shared" si="173"/>
        <v>Services</v>
      </c>
      <c r="F11117" t="s">
        <v>96</v>
      </c>
      <c r="G11117" t="s">
        <v>39</v>
      </c>
      <c r="H11117" t="s">
        <v>5</v>
      </c>
      <c r="I11117">
        <v>2012</v>
      </c>
      <c r="J11117">
        <v>2048</v>
      </c>
      <c r="K11117">
        <v>276.41663892108897</v>
      </c>
    </row>
    <row r="11118" spans="5:11" x14ac:dyDescent="0.2">
      <c r="E11118" t="str">
        <f t="shared" si="173"/>
        <v>Services</v>
      </c>
      <c r="F11118" t="s">
        <v>96</v>
      </c>
      <c r="G11118" t="s">
        <v>39</v>
      </c>
      <c r="H11118" t="s">
        <v>5</v>
      </c>
      <c r="I11118">
        <v>2012</v>
      </c>
      <c r="J11118">
        <v>2049</v>
      </c>
      <c r="K11118">
        <v>276.41663892108897</v>
      </c>
    </row>
    <row r="11119" spans="5:11" x14ac:dyDescent="0.2">
      <c r="E11119" t="str">
        <f t="shared" si="173"/>
        <v>Services</v>
      </c>
      <c r="F11119" t="s">
        <v>96</v>
      </c>
      <c r="G11119" t="s">
        <v>39</v>
      </c>
      <c r="H11119" t="s">
        <v>5</v>
      </c>
      <c r="I11119">
        <v>2012</v>
      </c>
      <c r="J11119">
        <v>2050</v>
      </c>
      <c r="K11119">
        <v>276.41663892108897</v>
      </c>
    </row>
    <row r="11120" spans="5:11" x14ac:dyDescent="0.2">
      <c r="E11120" t="str">
        <f t="shared" si="173"/>
        <v>Services</v>
      </c>
      <c r="F11120" t="s">
        <v>96</v>
      </c>
      <c r="G11120" t="s">
        <v>39</v>
      </c>
      <c r="H11120" t="s">
        <v>5</v>
      </c>
      <c r="I11120">
        <v>2013</v>
      </c>
      <c r="J11120">
        <v>2048</v>
      </c>
      <c r="K11120">
        <v>283.58967718737802</v>
      </c>
    </row>
    <row r="11121" spans="5:11" x14ac:dyDescent="0.2">
      <c r="E11121" t="str">
        <f t="shared" si="173"/>
        <v>Services</v>
      </c>
      <c r="F11121" t="s">
        <v>96</v>
      </c>
      <c r="G11121" t="s">
        <v>39</v>
      </c>
      <c r="H11121" t="s">
        <v>5</v>
      </c>
      <c r="I11121">
        <v>2013</v>
      </c>
      <c r="J11121">
        <v>2049</v>
      </c>
      <c r="K11121">
        <v>283.71634920295901</v>
      </c>
    </row>
    <row r="11122" spans="5:11" x14ac:dyDescent="0.2">
      <c r="E11122" t="str">
        <f t="shared" si="173"/>
        <v>Services</v>
      </c>
      <c r="F11122" t="s">
        <v>96</v>
      </c>
      <c r="G11122" t="s">
        <v>39</v>
      </c>
      <c r="H11122" t="s">
        <v>5</v>
      </c>
      <c r="I11122">
        <v>2013</v>
      </c>
      <c r="J11122">
        <v>2050</v>
      </c>
      <c r="K11122">
        <v>283.710285710086</v>
      </c>
    </row>
    <row r="11123" spans="5:11" x14ac:dyDescent="0.2">
      <c r="E11123" t="str">
        <f t="shared" si="173"/>
        <v>Services</v>
      </c>
      <c r="F11123" t="s">
        <v>96</v>
      </c>
      <c r="G11123" t="s">
        <v>39</v>
      </c>
      <c r="H11123" t="s">
        <v>5</v>
      </c>
      <c r="I11123">
        <v>2014</v>
      </c>
      <c r="J11123">
        <v>2048</v>
      </c>
      <c r="K11123">
        <v>291.00140259224997</v>
      </c>
    </row>
    <row r="11124" spans="5:11" x14ac:dyDescent="0.2">
      <c r="E11124" t="str">
        <f t="shared" si="173"/>
        <v>Services</v>
      </c>
      <c r="F11124" t="s">
        <v>96</v>
      </c>
      <c r="G11124" t="s">
        <v>39</v>
      </c>
      <c r="H11124" t="s">
        <v>5</v>
      </c>
      <c r="I11124">
        <v>2014</v>
      </c>
      <c r="J11124">
        <v>2049</v>
      </c>
      <c r="K11124">
        <v>291.87246914519301</v>
      </c>
    </row>
    <row r="11125" spans="5:11" x14ac:dyDescent="0.2">
      <c r="E11125" t="str">
        <f t="shared" si="173"/>
        <v>Services</v>
      </c>
      <c r="F11125" t="s">
        <v>96</v>
      </c>
      <c r="G11125" t="s">
        <v>39</v>
      </c>
      <c r="H11125" t="s">
        <v>5</v>
      </c>
      <c r="I11125">
        <v>2014</v>
      </c>
      <c r="J11125">
        <v>2050</v>
      </c>
      <c r="K11125">
        <v>291.86909187374198</v>
      </c>
    </row>
    <row r="11126" spans="5:11" x14ac:dyDescent="0.2">
      <c r="E11126" t="str">
        <f t="shared" si="173"/>
        <v>Services</v>
      </c>
      <c r="F11126" t="s">
        <v>96</v>
      </c>
      <c r="G11126" t="s">
        <v>39</v>
      </c>
      <c r="H11126" t="s">
        <v>5</v>
      </c>
      <c r="I11126">
        <v>2015</v>
      </c>
      <c r="J11126">
        <v>2048</v>
      </c>
      <c r="K11126">
        <v>297.80173203581199</v>
      </c>
    </row>
    <row r="11127" spans="5:11" x14ac:dyDescent="0.2">
      <c r="E11127" t="str">
        <f t="shared" si="173"/>
        <v>Services</v>
      </c>
      <c r="F11127" t="s">
        <v>96</v>
      </c>
      <c r="G11127" t="s">
        <v>39</v>
      </c>
      <c r="H11127" t="s">
        <v>5</v>
      </c>
      <c r="I11127">
        <v>2015</v>
      </c>
      <c r="J11127">
        <v>2049</v>
      </c>
      <c r="K11127">
        <v>299.67607307867098</v>
      </c>
    </row>
    <row r="11128" spans="5:11" x14ac:dyDescent="0.2">
      <c r="E11128" t="str">
        <f t="shared" si="173"/>
        <v>Services</v>
      </c>
      <c r="F11128" t="s">
        <v>96</v>
      </c>
      <c r="G11128" t="s">
        <v>39</v>
      </c>
      <c r="H11128" t="s">
        <v>5</v>
      </c>
      <c r="I11128">
        <v>2015</v>
      </c>
      <c r="J11128">
        <v>2050</v>
      </c>
      <c r="K11128">
        <v>299.68743133969298</v>
      </c>
    </row>
    <row r="11129" spans="5:11" x14ac:dyDescent="0.2">
      <c r="E11129" t="str">
        <f t="shared" si="173"/>
        <v>Services</v>
      </c>
      <c r="F11129" t="s">
        <v>96</v>
      </c>
      <c r="G11129" t="s">
        <v>39</v>
      </c>
      <c r="H11129" t="s">
        <v>5</v>
      </c>
      <c r="I11129">
        <v>2016</v>
      </c>
      <c r="J11129">
        <v>2048</v>
      </c>
      <c r="K11129">
        <v>301.68871779604501</v>
      </c>
    </row>
    <row r="11130" spans="5:11" x14ac:dyDescent="0.2">
      <c r="E11130" t="str">
        <f t="shared" si="173"/>
        <v>Services</v>
      </c>
      <c r="F11130" t="s">
        <v>96</v>
      </c>
      <c r="G11130" t="s">
        <v>39</v>
      </c>
      <c r="H11130" t="s">
        <v>5</v>
      </c>
      <c r="I11130">
        <v>2016</v>
      </c>
      <c r="J11130">
        <v>2049</v>
      </c>
      <c r="K11130">
        <v>304.66101551770703</v>
      </c>
    </row>
    <row r="11131" spans="5:11" x14ac:dyDescent="0.2">
      <c r="E11131" t="str">
        <f t="shared" si="173"/>
        <v>Services</v>
      </c>
      <c r="F11131" t="s">
        <v>96</v>
      </c>
      <c r="G11131" t="s">
        <v>39</v>
      </c>
      <c r="H11131" t="s">
        <v>5</v>
      </c>
      <c r="I11131">
        <v>2016</v>
      </c>
      <c r="J11131">
        <v>2050</v>
      </c>
      <c r="K11131">
        <v>304.68987550831503</v>
      </c>
    </row>
    <row r="11132" spans="5:11" x14ac:dyDescent="0.2">
      <c r="E11132" t="str">
        <f t="shared" si="173"/>
        <v>Services</v>
      </c>
      <c r="F11132" t="s">
        <v>96</v>
      </c>
      <c r="G11132" t="s">
        <v>39</v>
      </c>
      <c r="H11132" t="s">
        <v>5</v>
      </c>
      <c r="I11132">
        <v>2017</v>
      </c>
      <c r="J11132">
        <v>2048</v>
      </c>
      <c r="K11132">
        <v>307.57784537393701</v>
      </c>
    </row>
    <row r="11133" spans="5:11" x14ac:dyDescent="0.2">
      <c r="E11133" t="str">
        <f t="shared" si="173"/>
        <v>Services</v>
      </c>
      <c r="F11133" t="s">
        <v>96</v>
      </c>
      <c r="G11133" t="s">
        <v>39</v>
      </c>
      <c r="H11133" t="s">
        <v>5</v>
      </c>
      <c r="I11133">
        <v>2017</v>
      </c>
      <c r="J11133">
        <v>2049</v>
      </c>
      <c r="K11133">
        <v>311.81792381065901</v>
      </c>
    </row>
    <row r="11134" spans="5:11" x14ac:dyDescent="0.2">
      <c r="E11134" t="str">
        <f t="shared" si="173"/>
        <v>Services</v>
      </c>
      <c r="F11134" t="s">
        <v>96</v>
      </c>
      <c r="G11134" t="s">
        <v>39</v>
      </c>
      <c r="H11134" t="s">
        <v>5</v>
      </c>
      <c r="I11134">
        <v>2017</v>
      </c>
      <c r="J11134">
        <v>2050</v>
      </c>
      <c r="K11134">
        <v>311.878062772747</v>
      </c>
    </row>
    <row r="11135" spans="5:11" x14ac:dyDescent="0.2">
      <c r="E11135" t="str">
        <f t="shared" si="173"/>
        <v>Services</v>
      </c>
      <c r="F11135" t="s">
        <v>96</v>
      </c>
      <c r="G11135" t="s">
        <v>39</v>
      </c>
      <c r="H11135" t="s">
        <v>5</v>
      </c>
      <c r="I11135">
        <v>2018</v>
      </c>
      <c r="J11135">
        <v>2048</v>
      </c>
      <c r="K11135">
        <v>313.053531077598</v>
      </c>
    </row>
    <row r="11136" spans="5:11" x14ac:dyDescent="0.2">
      <c r="E11136" t="str">
        <f t="shared" si="173"/>
        <v>Services</v>
      </c>
      <c r="F11136" t="s">
        <v>96</v>
      </c>
      <c r="G11136" t="s">
        <v>39</v>
      </c>
      <c r="H11136" t="s">
        <v>5</v>
      </c>
      <c r="I11136">
        <v>2018</v>
      </c>
      <c r="J11136">
        <v>2049</v>
      </c>
      <c r="K11136">
        <v>318.47087261088802</v>
      </c>
    </row>
    <row r="11137" spans="5:11" x14ac:dyDescent="0.2">
      <c r="E11137" t="str">
        <f t="shared" si="173"/>
        <v>Services</v>
      </c>
      <c r="F11137" t="s">
        <v>96</v>
      </c>
      <c r="G11137" t="s">
        <v>39</v>
      </c>
      <c r="H11137" t="s">
        <v>5</v>
      </c>
      <c r="I11137">
        <v>2018</v>
      </c>
      <c r="J11137">
        <v>2050</v>
      </c>
      <c r="K11137">
        <v>318.61720989990999</v>
      </c>
    </row>
    <row r="11138" spans="5:11" x14ac:dyDescent="0.2">
      <c r="E11138" t="str">
        <f t="shared" si="173"/>
        <v>Services</v>
      </c>
      <c r="F11138" t="s">
        <v>96</v>
      </c>
      <c r="G11138" t="s">
        <v>39</v>
      </c>
      <c r="H11138" t="s">
        <v>5</v>
      </c>
      <c r="I11138">
        <v>2019</v>
      </c>
      <c r="J11138">
        <v>2048</v>
      </c>
      <c r="K11138">
        <v>316.94736245112898</v>
      </c>
    </row>
    <row r="11139" spans="5:11" x14ac:dyDescent="0.2">
      <c r="E11139" t="str">
        <f t="shared" ref="E11139:E11202" si="174">VLOOKUP(F11139,$A$2:$B$53,2,)</f>
        <v>Services</v>
      </c>
      <c r="F11139" t="s">
        <v>96</v>
      </c>
      <c r="G11139" t="s">
        <v>39</v>
      </c>
      <c r="H11139" t="s">
        <v>5</v>
      </c>
      <c r="I11139">
        <v>2019</v>
      </c>
      <c r="J11139">
        <v>2049</v>
      </c>
      <c r="K11139">
        <v>323.65102497663901</v>
      </c>
    </row>
    <row r="11140" spans="5:11" x14ac:dyDescent="0.2">
      <c r="E11140" t="str">
        <f t="shared" si="174"/>
        <v>Services</v>
      </c>
      <c r="F11140" t="s">
        <v>96</v>
      </c>
      <c r="G11140" t="s">
        <v>39</v>
      </c>
      <c r="H11140" t="s">
        <v>5</v>
      </c>
      <c r="I11140">
        <v>2019</v>
      </c>
      <c r="J11140">
        <v>2050</v>
      </c>
      <c r="K11140">
        <v>323.87812967048399</v>
      </c>
    </row>
    <row r="11141" spans="5:11" x14ac:dyDescent="0.2">
      <c r="E11141" t="str">
        <f t="shared" si="174"/>
        <v>Services</v>
      </c>
      <c r="F11141" t="s">
        <v>96</v>
      </c>
      <c r="G11141" t="s">
        <v>39</v>
      </c>
      <c r="H11141" t="s">
        <v>5</v>
      </c>
      <c r="I11141">
        <v>2020</v>
      </c>
      <c r="J11141">
        <v>2048</v>
      </c>
      <c r="K11141">
        <v>296.010738863943</v>
      </c>
    </row>
    <row r="11142" spans="5:11" x14ac:dyDescent="0.2">
      <c r="E11142" t="str">
        <f t="shared" si="174"/>
        <v>Services</v>
      </c>
      <c r="F11142" t="s">
        <v>96</v>
      </c>
      <c r="G11142" t="s">
        <v>39</v>
      </c>
      <c r="H11142" t="s">
        <v>5</v>
      </c>
      <c r="I11142">
        <v>2020</v>
      </c>
      <c r="J11142">
        <v>2049</v>
      </c>
      <c r="K11142">
        <v>303.67675422671198</v>
      </c>
    </row>
    <row r="11143" spans="5:11" x14ac:dyDescent="0.2">
      <c r="E11143" t="str">
        <f t="shared" si="174"/>
        <v>Services</v>
      </c>
      <c r="F11143" t="s">
        <v>96</v>
      </c>
      <c r="G11143" t="s">
        <v>39</v>
      </c>
      <c r="H11143" t="s">
        <v>5</v>
      </c>
      <c r="I11143">
        <v>2020</v>
      </c>
      <c r="J11143">
        <v>2050</v>
      </c>
      <c r="K11143">
        <v>303.971636505552</v>
      </c>
    </row>
    <row r="11144" spans="5:11" x14ac:dyDescent="0.2">
      <c r="E11144" t="str">
        <f t="shared" si="174"/>
        <v>Services</v>
      </c>
      <c r="F11144" t="s">
        <v>96</v>
      </c>
      <c r="G11144" t="s">
        <v>39</v>
      </c>
      <c r="H11144" t="s">
        <v>5</v>
      </c>
      <c r="I11144">
        <v>2021</v>
      </c>
      <c r="J11144">
        <v>2048</v>
      </c>
      <c r="K11144">
        <v>304.87237102266801</v>
      </c>
    </row>
    <row r="11145" spans="5:11" x14ac:dyDescent="0.2">
      <c r="E11145" t="str">
        <f t="shared" si="174"/>
        <v>Services</v>
      </c>
      <c r="F11145" t="s">
        <v>96</v>
      </c>
      <c r="G11145" t="s">
        <v>39</v>
      </c>
      <c r="H11145" t="s">
        <v>5</v>
      </c>
      <c r="I11145">
        <v>2021</v>
      </c>
      <c r="J11145">
        <v>2049</v>
      </c>
      <c r="K11145">
        <v>313.69153384148598</v>
      </c>
    </row>
    <row r="11146" spans="5:11" x14ac:dyDescent="0.2">
      <c r="E11146" t="str">
        <f t="shared" si="174"/>
        <v>Services</v>
      </c>
      <c r="F11146" t="s">
        <v>96</v>
      </c>
      <c r="G11146" t="s">
        <v>39</v>
      </c>
      <c r="H11146" t="s">
        <v>5</v>
      </c>
      <c r="I11146">
        <v>2021</v>
      </c>
      <c r="J11146">
        <v>2050</v>
      </c>
      <c r="K11146">
        <v>314.03428634645502</v>
      </c>
    </row>
    <row r="11147" spans="5:11" x14ac:dyDescent="0.2">
      <c r="E11147" t="str">
        <f t="shared" si="174"/>
        <v>Services</v>
      </c>
      <c r="F11147" t="s">
        <v>96</v>
      </c>
      <c r="G11147" t="s">
        <v>39</v>
      </c>
      <c r="H11147" t="s">
        <v>5</v>
      </c>
      <c r="I11147">
        <v>2022</v>
      </c>
      <c r="J11147">
        <v>2048</v>
      </c>
      <c r="K11147">
        <v>311.64021505662703</v>
      </c>
    </row>
    <row r="11148" spans="5:11" x14ac:dyDescent="0.2">
      <c r="E11148" t="str">
        <f t="shared" si="174"/>
        <v>Services</v>
      </c>
      <c r="F11148" t="s">
        <v>96</v>
      </c>
      <c r="G11148" t="s">
        <v>39</v>
      </c>
      <c r="H11148" t="s">
        <v>5</v>
      </c>
      <c r="I11148">
        <v>2022</v>
      </c>
      <c r="J11148">
        <v>2049</v>
      </c>
      <c r="K11148">
        <v>321.64084121705702</v>
      </c>
    </row>
    <row r="11149" spans="5:11" x14ac:dyDescent="0.2">
      <c r="E11149" t="str">
        <f t="shared" si="174"/>
        <v>Services</v>
      </c>
      <c r="F11149" t="s">
        <v>96</v>
      </c>
      <c r="G11149" t="s">
        <v>39</v>
      </c>
      <c r="H11149" t="s">
        <v>5</v>
      </c>
      <c r="I11149">
        <v>2022</v>
      </c>
      <c r="J11149">
        <v>2050</v>
      </c>
      <c r="K11149">
        <v>321.93188129123598</v>
      </c>
    </row>
    <row r="11150" spans="5:11" x14ac:dyDescent="0.2">
      <c r="E11150" t="str">
        <f t="shared" si="174"/>
        <v>Services</v>
      </c>
      <c r="F11150" t="s">
        <v>96</v>
      </c>
      <c r="G11150" t="s">
        <v>39</v>
      </c>
      <c r="H11150" t="s">
        <v>5</v>
      </c>
      <c r="I11150">
        <v>2023</v>
      </c>
      <c r="J11150">
        <v>2048</v>
      </c>
      <c r="K11150">
        <v>318.23485067918602</v>
      </c>
    </row>
    <row r="11151" spans="5:11" x14ac:dyDescent="0.2">
      <c r="E11151" t="str">
        <f t="shared" si="174"/>
        <v>Services</v>
      </c>
      <c r="F11151" t="s">
        <v>96</v>
      </c>
      <c r="G11151" t="s">
        <v>39</v>
      </c>
      <c r="H11151" t="s">
        <v>5</v>
      </c>
      <c r="I11151">
        <v>2023</v>
      </c>
      <c r="J11151">
        <v>2049</v>
      </c>
      <c r="K11151">
        <v>329.67303947472101</v>
      </c>
    </row>
    <row r="11152" spans="5:11" x14ac:dyDescent="0.2">
      <c r="E11152" t="str">
        <f t="shared" si="174"/>
        <v>Services</v>
      </c>
      <c r="F11152" t="s">
        <v>96</v>
      </c>
      <c r="G11152" t="s">
        <v>39</v>
      </c>
      <c r="H11152" t="s">
        <v>5</v>
      </c>
      <c r="I11152">
        <v>2023</v>
      </c>
      <c r="J11152">
        <v>2050</v>
      </c>
      <c r="K11152">
        <v>329.80524024518297</v>
      </c>
    </row>
    <row r="11153" spans="5:11" x14ac:dyDescent="0.2">
      <c r="E11153" t="str">
        <f t="shared" si="174"/>
        <v>Services</v>
      </c>
      <c r="F11153" t="s">
        <v>96</v>
      </c>
      <c r="G11153" t="s">
        <v>39</v>
      </c>
      <c r="H11153" t="s">
        <v>5</v>
      </c>
      <c r="I11153">
        <v>2024</v>
      </c>
      <c r="J11153">
        <v>2048</v>
      </c>
      <c r="K11153">
        <v>325.61913849431897</v>
      </c>
    </row>
    <row r="11154" spans="5:11" x14ac:dyDescent="0.2">
      <c r="E11154" t="str">
        <f t="shared" si="174"/>
        <v>Services</v>
      </c>
      <c r="F11154" t="s">
        <v>96</v>
      </c>
      <c r="G11154" t="s">
        <v>39</v>
      </c>
      <c r="H11154" t="s">
        <v>5</v>
      </c>
      <c r="I11154">
        <v>2024</v>
      </c>
      <c r="J11154">
        <v>2049</v>
      </c>
      <c r="K11154">
        <v>338.416321111549</v>
      </c>
    </row>
    <row r="11155" spans="5:11" x14ac:dyDescent="0.2">
      <c r="E11155" t="str">
        <f t="shared" si="174"/>
        <v>Services</v>
      </c>
      <c r="F11155" t="s">
        <v>96</v>
      </c>
      <c r="G11155" t="s">
        <v>39</v>
      </c>
      <c r="H11155" t="s">
        <v>5</v>
      </c>
      <c r="I11155">
        <v>2024</v>
      </c>
      <c r="J11155">
        <v>2050</v>
      </c>
      <c r="K11155">
        <v>338.510701867168</v>
      </c>
    </row>
    <row r="11156" spans="5:11" x14ac:dyDescent="0.2">
      <c r="E11156" t="str">
        <f t="shared" si="174"/>
        <v>Services</v>
      </c>
      <c r="F11156" t="s">
        <v>96</v>
      </c>
      <c r="G11156" t="s">
        <v>39</v>
      </c>
      <c r="H11156" t="s">
        <v>5</v>
      </c>
      <c r="I11156">
        <v>2025</v>
      </c>
      <c r="J11156">
        <v>2048</v>
      </c>
      <c r="K11156">
        <v>337.45279395646298</v>
      </c>
    </row>
    <row r="11157" spans="5:11" x14ac:dyDescent="0.2">
      <c r="E11157" t="str">
        <f t="shared" si="174"/>
        <v>Services</v>
      </c>
      <c r="F11157" t="s">
        <v>96</v>
      </c>
      <c r="G11157" t="s">
        <v>39</v>
      </c>
      <c r="H11157" t="s">
        <v>5</v>
      </c>
      <c r="I11157">
        <v>2025</v>
      </c>
      <c r="J11157">
        <v>2049</v>
      </c>
      <c r="K11157">
        <v>351.68578009769101</v>
      </c>
    </row>
    <row r="11158" spans="5:11" x14ac:dyDescent="0.2">
      <c r="E11158" t="str">
        <f t="shared" si="174"/>
        <v>Services</v>
      </c>
      <c r="F11158" t="s">
        <v>96</v>
      </c>
      <c r="G11158" t="s">
        <v>39</v>
      </c>
      <c r="H11158" t="s">
        <v>5</v>
      </c>
      <c r="I11158">
        <v>2025</v>
      </c>
      <c r="J11158">
        <v>2050</v>
      </c>
      <c r="K11158">
        <v>351.88937948627103</v>
      </c>
    </row>
    <row r="11159" spans="5:11" x14ac:dyDescent="0.2">
      <c r="E11159" t="str">
        <f t="shared" si="174"/>
        <v>Services</v>
      </c>
      <c r="F11159" t="s">
        <v>96</v>
      </c>
      <c r="G11159" t="s">
        <v>39</v>
      </c>
      <c r="H11159" t="s">
        <v>5</v>
      </c>
      <c r="I11159">
        <v>2026</v>
      </c>
      <c r="J11159">
        <v>2048</v>
      </c>
      <c r="K11159">
        <v>349.88477271822399</v>
      </c>
    </row>
    <row r="11160" spans="5:11" x14ac:dyDescent="0.2">
      <c r="E11160" t="str">
        <f t="shared" si="174"/>
        <v>Services</v>
      </c>
      <c r="F11160" t="s">
        <v>96</v>
      </c>
      <c r="G11160" t="s">
        <v>39</v>
      </c>
      <c r="H11160" t="s">
        <v>5</v>
      </c>
      <c r="I11160">
        <v>2026</v>
      </c>
      <c r="J11160">
        <v>2049</v>
      </c>
      <c r="K11160">
        <v>365.696023499945</v>
      </c>
    </row>
    <row r="11161" spans="5:11" x14ac:dyDescent="0.2">
      <c r="E11161" t="str">
        <f t="shared" si="174"/>
        <v>Services</v>
      </c>
      <c r="F11161" t="s">
        <v>96</v>
      </c>
      <c r="G11161" t="s">
        <v>39</v>
      </c>
      <c r="H11161" t="s">
        <v>5</v>
      </c>
      <c r="I11161">
        <v>2026</v>
      </c>
      <c r="J11161">
        <v>2050</v>
      </c>
      <c r="K11161">
        <v>366.00596904481398</v>
      </c>
    </row>
    <row r="11162" spans="5:11" x14ac:dyDescent="0.2">
      <c r="E11162" t="str">
        <f t="shared" si="174"/>
        <v>Services</v>
      </c>
      <c r="F11162" t="s">
        <v>96</v>
      </c>
      <c r="G11162" t="s">
        <v>39</v>
      </c>
      <c r="H11162" t="s">
        <v>5</v>
      </c>
      <c r="I11162">
        <v>2027</v>
      </c>
      <c r="J11162">
        <v>2048</v>
      </c>
      <c r="K11162">
        <v>363.89387718051501</v>
      </c>
    </row>
    <row r="11163" spans="5:11" x14ac:dyDescent="0.2">
      <c r="E11163" t="str">
        <f t="shared" si="174"/>
        <v>Services</v>
      </c>
      <c r="F11163" t="s">
        <v>96</v>
      </c>
      <c r="G11163" t="s">
        <v>39</v>
      </c>
      <c r="H11163" t="s">
        <v>5</v>
      </c>
      <c r="I11163">
        <v>2027</v>
      </c>
      <c r="J11163">
        <v>2049</v>
      </c>
      <c r="K11163">
        <v>381.368247566207</v>
      </c>
    </row>
    <row r="11164" spans="5:11" x14ac:dyDescent="0.2">
      <c r="E11164" t="str">
        <f t="shared" si="174"/>
        <v>Services</v>
      </c>
      <c r="F11164" t="s">
        <v>96</v>
      </c>
      <c r="G11164" t="s">
        <v>39</v>
      </c>
      <c r="H11164" t="s">
        <v>5</v>
      </c>
      <c r="I11164">
        <v>2027</v>
      </c>
      <c r="J11164">
        <v>2050</v>
      </c>
      <c r="K11164">
        <v>381.807231462397</v>
      </c>
    </row>
    <row r="11165" spans="5:11" x14ac:dyDescent="0.2">
      <c r="E11165" t="str">
        <f t="shared" si="174"/>
        <v>Services</v>
      </c>
      <c r="F11165" t="s">
        <v>96</v>
      </c>
      <c r="G11165" t="s">
        <v>39</v>
      </c>
      <c r="H11165" t="s">
        <v>5</v>
      </c>
      <c r="I11165">
        <v>2028</v>
      </c>
      <c r="J11165">
        <v>2048</v>
      </c>
      <c r="K11165">
        <v>379.41867505875001</v>
      </c>
    </row>
    <row r="11166" spans="5:11" x14ac:dyDescent="0.2">
      <c r="E11166" t="str">
        <f t="shared" si="174"/>
        <v>Services</v>
      </c>
      <c r="F11166" t="s">
        <v>96</v>
      </c>
      <c r="G11166" t="s">
        <v>39</v>
      </c>
      <c r="H11166" t="s">
        <v>5</v>
      </c>
      <c r="I11166">
        <v>2028</v>
      </c>
      <c r="J11166">
        <v>2049</v>
      </c>
      <c r="K11166">
        <v>398.80868820267602</v>
      </c>
    </row>
    <row r="11167" spans="5:11" x14ac:dyDescent="0.2">
      <c r="E11167" t="str">
        <f t="shared" si="174"/>
        <v>Services</v>
      </c>
      <c r="F11167" t="s">
        <v>96</v>
      </c>
      <c r="G11167" t="s">
        <v>39</v>
      </c>
      <c r="H11167" t="s">
        <v>5</v>
      </c>
      <c r="I11167">
        <v>2028</v>
      </c>
      <c r="J11167">
        <v>2050</v>
      </c>
      <c r="K11167">
        <v>399.41486915803699</v>
      </c>
    </row>
    <row r="11168" spans="5:11" x14ac:dyDescent="0.2">
      <c r="E11168" t="str">
        <f t="shared" si="174"/>
        <v>Services</v>
      </c>
      <c r="F11168" t="s">
        <v>96</v>
      </c>
      <c r="G11168" t="s">
        <v>39</v>
      </c>
      <c r="H11168" t="s">
        <v>5</v>
      </c>
      <c r="I11168">
        <v>2029</v>
      </c>
      <c r="J11168">
        <v>2048</v>
      </c>
      <c r="K11168">
        <v>398.005781746624</v>
      </c>
    </row>
    <row r="11169" spans="5:11" x14ac:dyDescent="0.2">
      <c r="E11169" t="str">
        <f t="shared" si="174"/>
        <v>Services</v>
      </c>
      <c r="F11169" t="s">
        <v>96</v>
      </c>
      <c r="G11169" t="s">
        <v>39</v>
      </c>
      <c r="H11169" t="s">
        <v>5</v>
      </c>
      <c r="I11169">
        <v>2029</v>
      </c>
      <c r="J11169">
        <v>2049</v>
      </c>
      <c r="K11169">
        <v>419.47141804366402</v>
      </c>
    </row>
    <row r="11170" spans="5:11" x14ac:dyDescent="0.2">
      <c r="E11170" t="str">
        <f t="shared" si="174"/>
        <v>Services</v>
      </c>
      <c r="F11170" t="s">
        <v>96</v>
      </c>
      <c r="G11170" t="s">
        <v>39</v>
      </c>
      <c r="H11170" t="s">
        <v>5</v>
      </c>
      <c r="I11170">
        <v>2029</v>
      </c>
      <c r="J11170">
        <v>2050</v>
      </c>
      <c r="K11170">
        <v>420.45939198449702</v>
      </c>
    </row>
    <row r="11171" spans="5:11" x14ac:dyDescent="0.2">
      <c r="E11171" t="str">
        <f t="shared" si="174"/>
        <v>Services</v>
      </c>
      <c r="F11171" t="s">
        <v>96</v>
      </c>
      <c r="G11171" t="s">
        <v>39</v>
      </c>
      <c r="H11171" t="s">
        <v>5</v>
      </c>
      <c r="I11171">
        <v>2030</v>
      </c>
      <c r="J11171">
        <v>2048</v>
      </c>
      <c r="K11171">
        <v>418.60226157233001</v>
      </c>
    </row>
    <row r="11172" spans="5:11" x14ac:dyDescent="0.2">
      <c r="E11172" t="str">
        <f t="shared" si="174"/>
        <v>Services</v>
      </c>
      <c r="F11172" t="s">
        <v>96</v>
      </c>
      <c r="G11172" t="s">
        <v>39</v>
      </c>
      <c r="H11172" t="s">
        <v>5</v>
      </c>
      <c r="I11172">
        <v>2030</v>
      </c>
      <c r="J11172">
        <v>2049</v>
      </c>
      <c r="K11172">
        <v>442.36793798451401</v>
      </c>
    </row>
    <row r="11173" spans="5:11" x14ac:dyDescent="0.2">
      <c r="E11173" t="str">
        <f t="shared" si="174"/>
        <v>Services</v>
      </c>
      <c r="F11173" t="s">
        <v>96</v>
      </c>
      <c r="G11173" t="s">
        <v>39</v>
      </c>
      <c r="H11173" t="s">
        <v>5</v>
      </c>
      <c r="I11173">
        <v>2030</v>
      </c>
      <c r="J11173">
        <v>2050</v>
      </c>
      <c r="K11173">
        <v>443.67120548604498</v>
      </c>
    </row>
    <row r="11174" spans="5:11" x14ac:dyDescent="0.2">
      <c r="E11174" t="str">
        <f t="shared" si="174"/>
        <v>Services</v>
      </c>
      <c r="F11174" t="s">
        <v>96</v>
      </c>
      <c r="G11174" t="s">
        <v>39</v>
      </c>
      <c r="H11174" t="s">
        <v>5</v>
      </c>
      <c r="I11174">
        <v>2031</v>
      </c>
      <c r="J11174">
        <v>2048</v>
      </c>
      <c r="K11174">
        <v>439.38937284107402</v>
      </c>
    </row>
    <row r="11175" spans="5:11" x14ac:dyDescent="0.2">
      <c r="E11175" t="str">
        <f t="shared" si="174"/>
        <v>Services</v>
      </c>
      <c r="F11175" t="s">
        <v>96</v>
      </c>
      <c r="G11175" t="s">
        <v>39</v>
      </c>
      <c r="H11175" t="s">
        <v>5</v>
      </c>
      <c r="I11175">
        <v>2031</v>
      </c>
      <c r="J11175">
        <v>2049</v>
      </c>
      <c r="K11175">
        <v>465.49519664583897</v>
      </c>
    </row>
    <row r="11176" spans="5:11" x14ac:dyDescent="0.2">
      <c r="E11176" t="str">
        <f t="shared" si="174"/>
        <v>Services</v>
      </c>
      <c r="F11176" t="s">
        <v>96</v>
      </c>
      <c r="G11176" t="s">
        <v>39</v>
      </c>
      <c r="H11176" t="s">
        <v>5</v>
      </c>
      <c r="I11176">
        <v>2031</v>
      </c>
      <c r="J11176">
        <v>2050</v>
      </c>
      <c r="K11176">
        <v>467.08857297898498</v>
      </c>
    </row>
    <row r="11177" spans="5:11" x14ac:dyDescent="0.2">
      <c r="E11177" t="str">
        <f t="shared" si="174"/>
        <v>Services</v>
      </c>
      <c r="F11177" t="s">
        <v>96</v>
      </c>
      <c r="G11177" t="s">
        <v>39</v>
      </c>
      <c r="H11177" t="s">
        <v>5</v>
      </c>
      <c r="I11177">
        <v>2032</v>
      </c>
      <c r="J11177">
        <v>2048</v>
      </c>
      <c r="K11177">
        <v>461.29827485023202</v>
      </c>
    </row>
    <row r="11178" spans="5:11" x14ac:dyDescent="0.2">
      <c r="E11178" t="str">
        <f t="shared" si="174"/>
        <v>Services</v>
      </c>
      <c r="F11178" t="s">
        <v>96</v>
      </c>
      <c r="G11178" t="s">
        <v>39</v>
      </c>
      <c r="H11178" t="s">
        <v>5</v>
      </c>
      <c r="I11178">
        <v>2032</v>
      </c>
      <c r="J11178">
        <v>2049</v>
      </c>
      <c r="K11178">
        <v>489.85827111515903</v>
      </c>
    </row>
    <row r="11179" spans="5:11" x14ac:dyDescent="0.2">
      <c r="E11179" t="str">
        <f t="shared" si="174"/>
        <v>Services</v>
      </c>
      <c r="F11179" t="s">
        <v>96</v>
      </c>
      <c r="G11179" t="s">
        <v>39</v>
      </c>
      <c r="H11179" t="s">
        <v>5</v>
      </c>
      <c r="I11179">
        <v>2032</v>
      </c>
      <c r="J11179">
        <v>2050</v>
      </c>
      <c r="K11179">
        <v>491.57046391269603</v>
      </c>
    </row>
    <row r="11180" spans="5:11" x14ac:dyDescent="0.2">
      <c r="E11180" t="str">
        <f t="shared" si="174"/>
        <v>Services</v>
      </c>
      <c r="F11180" t="s">
        <v>96</v>
      </c>
      <c r="G11180" t="s">
        <v>39</v>
      </c>
      <c r="H11180" t="s">
        <v>5</v>
      </c>
      <c r="I11180">
        <v>2033</v>
      </c>
      <c r="J11180">
        <v>2048</v>
      </c>
      <c r="K11180">
        <v>484.25219707568402</v>
      </c>
    </row>
    <row r="11181" spans="5:11" x14ac:dyDescent="0.2">
      <c r="E11181" t="str">
        <f t="shared" si="174"/>
        <v>Services</v>
      </c>
      <c r="F11181" t="s">
        <v>96</v>
      </c>
      <c r="G11181" t="s">
        <v>39</v>
      </c>
      <c r="H11181" t="s">
        <v>5</v>
      </c>
      <c r="I11181">
        <v>2033</v>
      </c>
      <c r="J11181">
        <v>2049</v>
      </c>
      <c r="K11181">
        <v>515.46503035204898</v>
      </c>
    </row>
    <row r="11182" spans="5:11" x14ac:dyDescent="0.2">
      <c r="E11182" t="str">
        <f t="shared" si="174"/>
        <v>Services</v>
      </c>
      <c r="F11182" t="s">
        <v>96</v>
      </c>
      <c r="G11182" t="s">
        <v>39</v>
      </c>
      <c r="H11182" t="s">
        <v>5</v>
      </c>
      <c r="I11182">
        <v>2033</v>
      </c>
      <c r="J11182">
        <v>2050</v>
      </c>
      <c r="K11182">
        <v>517.41420985234799</v>
      </c>
    </row>
    <row r="11183" spans="5:11" x14ac:dyDescent="0.2">
      <c r="E11183" t="str">
        <f t="shared" si="174"/>
        <v>Services</v>
      </c>
      <c r="F11183" t="s">
        <v>96</v>
      </c>
      <c r="G11183" t="s">
        <v>39</v>
      </c>
      <c r="H11183" t="s">
        <v>5</v>
      </c>
      <c r="I11183">
        <v>2034</v>
      </c>
      <c r="J11183">
        <v>2048</v>
      </c>
      <c r="K11183">
        <v>508.47962882621903</v>
      </c>
    </row>
    <row r="11184" spans="5:11" x14ac:dyDescent="0.2">
      <c r="E11184" t="str">
        <f t="shared" si="174"/>
        <v>Services</v>
      </c>
      <c r="F11184" t="s">
        <v>96</v>
      </c>
      <c r="G11184" t="s">
        <v>39</v>
      </c>
      <c r="H11184" t="s">
        <v>5</v>
      </c>
      <c r="I11184">
        <v>2034</v>
      </c>
      <c r="J11184">
        <v>2049</v>
      </c>
      <c r="K11184">
        <v>542.36080180475199</v>
      </c>
    </row>
    <row r="11185" spans="5:11" x14ac:dyDescent="0.2">
      <c r="E11185" t="str">
        <f t="shared" si="174"/>
        <v>Services</v>
      </c>
      <c r="F11185" t="s">
        <v>96</v>
      </c>
      <c r="G11185" t="s">
        <v>39</v>
      </c>
      <c r="H11185" t="s">
        <v>5</v>
      </c>
      <c r="I11185">
        <v>2034</v>
      </c>
      <c r="J11185">
        <v>2050</v>
      </c>
      <c r="K11185">
        <v>544.83198629597803</v>
      </c>
    </row>
    <row r="11186" spans="5:11" x14ac:dyDescent="0.2">
      <c r="E11186" t="str">
        <f t="shared" si="174"/>
        <v>Services</v>
      </c>
      <c r="F11186" t="s">
        <v>96</v>
      </c>
      <c r="G11186" t="s">
        <v>39</v>
      </c>
      <c r="H11186" t="s">
        <v>5</v>
      </c>
      <c r="I11186">
        <v>2035</v>
      </c>
      <c r="J11186">
        <v>2048</v>
      </c>
      <c r="K11186">
        <v>530.96663956499299</v>
      </c>
    </row>
    <row r="11187" spans="5:11" x14ac:dyDescent="0.2">
      <c r="E11187" t="str">
        <f t="shared" si="174"/>
        <v>Services</v>
      </c>
      <c r="F11187" t="s">
        <v>96</v>
      </c>
      <c r="G11187" t="s">
        <v>39</v>
      </c>
      <c r="H11187" t="s">
        <v>5</v>
      </c>
      <c r="I11187">
        <v>2035</v>
      </c>
      <c r="J11187">
        <v>2049</v>
      </c>
      <c r="K11187">
        <v>567.81543888178703</v>
      </c>
    </row>
    <row r="11188" spans="5:11" x14ac:dyDescent="0.2">
      <c r="E11188" t="str">
        <f t="shared" si="174"/>
        <v>Services</v>
      </c>
      <c r="F11188" t="s">
        <v>96</v>
      </c>
      <c r="G11188" t="s">
        <v>39</v>
      </c>
      <c r="H11188" t="s">
        <v>5</v>
      </c>
      <c r="I11188">
        <v>2035</v>
      </c>
      <c r="J11188">
        <v>2050</v>
      </c>
      <c r="K11188">
        <v>570.68725597919604</v>
      </c>
    </row>
    <row r="11189" spans="5:11" x14ac:dyDescent="0.2">
      <c r="E11189" t="str">
        <f t="shared" si="174"/>
        <v>Services</v>
      </c>
      <c r="F11189" t="s">
        <v>96</v>
      </c>
      <c r="G11189" t="s">
        <v>39</v>
      </c>
      <c r="H11189" t="s">
        <v>5</v>
      </c>
      <c r="I11189">
        <v>2036</v>
      </c>
      <c r="J11189">
        <v>2048</v>
      </c>
      <c r="K11189">
        <v>554.59500481009104</v>
      </c>
    </row>
    <row r="11190" spans="5:11" x14ac:dyDescent="0.2">
      <c r="E11190" t="str">
        <f t="shared" si="174"/>
        <v>Services</v>
      </c>
      <c r="F11190" t="s">
        <v>96</v>
      </c>
      <c r="G11190" t="s">
        <v>39</v>
      </c>
      <c r="H11190" t="s">
        <v>5</v>
      </c>
      <c r="I11190">
        <v>2036</v>
      </c>
      <c r="J11190">
        <v>2049</v>
      </c>
      <c r="K11190">
        <v>593.89264739162297</v>
      </c>
    </row>
    <row r="11191" spans="5:11" x14ac:dyDescent="0.2">
      <c r="E11191" t="str">
        <f t="shared" si="174"/>
        <v>Services</v>
      </c>
      <c r="F11191" t="s">
        <v>96</v>
      </c>
      <c r="G11191" t="s">
        <v>39</v>
      </c>
      <c r="H11191" t="s">
        <v>5</v>
      </c>
      <c r="I11191">
        <v>2036</v>
      </c>
      <c r="J11191">
        <v>2050</v>
      </c>
      <c r="K11191">
        <v>596.863126872831</v>
      </c>
    </row>
    <row r="11192" spans="5:11" x14ac:dyDescent="0.2">
      <c r="E11192" t="str">
        <f t="shared" si="174"/>
        <v>Services</v>
      </c>
      <c r="F11192" t="s">
        <v>96</v>
      </c>
      <c r="G11192" t="s">
        <v>39</v>
      </c>
      <c r="H11192" t="s">
        <v>5</v>
      </c>
      <c r="I11192">
        <v>2037</v>
      </c>
      <c r="J11192">
        <v>2048</v>
      </c>
      <c r="K11192">
        <v>579.59029910684899</v>
      </c>
    </row>
    <row r="11193" spans="5:11" x14ac:dyDescent="0.2">
      <c r="E11193" t="str">
        <f t="shared" si="174"/>
        <v>Services</v>
      </c>
      <c r="F11193" t="s">
        <v>96</v>
      </c>
      <c r="G11193" t="s">
        <v>39</v>
      </c>
      <c r="H11193" t="s">
        <v>5</v>
      </c>
      <c r="I11193">
        <v>2037</v>
      </c>
      <c r="J11193">
        <v>2049</v>
      </c>
      <c r="K11193">
        <v>620.94208879752603</v>
      </c>
    </row>
    <row r="11194" spans="5:11" x14ac:dyDescent="0.2">
      <c r="E11194" t="str">
        <f t="shared" si="174"/>
        <v>Services</v>
      </c>
      <c r="F11194" t="s">
        <v>96</v>
      </c>
      <c r="G11194" t="s">
        <v>39</v>
      </c>
      <c r="H11194" t="s">
        <v>5</v>
      </c>
      <c r="I11194">
        <v>2037</v>
      </c>
      <c r="J11194">
        <v>2050</v>
      </c>
      <c r="K11194">
        <v>624.410353567436</v>
      </c>
    </row>
    <row r="11195" spans="5:11" x14ac:dyDescent="0.2">
      <c r="E11195" t="str">
        <f t="shared" si="174"/>
        <v>Services</v>
      </c>
      <c r="F11195" t="s">
        <v>96</v>
      </c>
      <c r="G11195" t="s">
        <v>39</v>
      </c>
      <c r="H11195" t="s">
        <v>5</v>
      </c>
      <c r="I11195">
        <v>2038</v>
      </c>
      <c r="J11195">
        <v>2048</v>
      </c>
      <c r="K11195">
        <v>605.78918435497701</v>
      </c>
    </row>
    <row r="11196" spans="5:11" x14ac:dyDescent="0.2">
      <c r="E11196" t="str">
        <f t="shared" si="174"/>
        <v>Services</v>
      </c>
      <c r="F11196" t="s">
        <v>96</v>
      </c>
      <c r="G11196" t="s">
        <v>39</v>
      </c>
      <c r="H11196" t="s">
        <v>5</v>
      </c>
      <c r="I11196">
        <v>2038</v>
      </c>
      <c r="J11196">
        <v>2049</v>
      </c>
      <c r="K11196">
        <v>649.02699379173202</v>
      </c>
    </row>
    <row r="11197" spans="5:11" x14ac:dyDescent="0.2">
      <c r="E11197" t="str">
        <f t="shared" si="174"/>
        <v>Services</v>
      </c>
      <c r="F11197" t="s">
        <v>96</v>
      </c>
      <c r="G11197" t="s">
        <v>39</v>
      </c>
      <c r="H11197" t="s">
        <v>5</v>
      </c>
      <c r="I11197">
        <v>2038</v>
      </c>
      <c r="J11197">
        <v>2050</v>
      </c>
      <c r="K11197">
        <v>652.926076957237</v>
      </c>
    </row>
    <row r="11198" spans="5:11" x14ac:dyDescent="0.2">
      <c r="E11198" t="str">
        <f t="shared" si="174"/>
        <v>Services</v>
      </c>
      <c r="F11198" t="s">
        <v>96</v>
      </c>
      <c r="G11198" t="s">
        <v>39</v>
      </c>
      <c r="H11198" t="s">
        <v>5</v>
      </c>
      <c r="I11198">
        <v>2039</v>
      </c>
      <c r="J11198">
        <v>2048</v>
      </c>
      <c r="K11198">
        <v>631.27753348622605</v>
      </c>
    </row>
    <row r="11199" spans="5:11" x14ac:dyDescent="0.2">
      <c r="E11199" t="str">
        <f t="shared" si="174"/>
        <v>Services</v>
      </c>
      <c r="F11199" t="s">
        <v>96</v>
      </c>
      <c r="G11199" t="s">
        <v>39</v>
      </c>
      <c r="H11199" t="s">
        <v>5</v>
      </c>
      <c r="I11199">
        <v>2039</v>
      </c>
      <c r="J11199">
        <v>2049</v>
      </c>
      <c r="K11199">
        <v>676.75663445710802</v>
      </c>
    </row>
    <row r="11200" spans="5:11" x14ac:dyDescent="0.2">
      <c r="E11200" t="str">
        <f t="shared" si="174"/>
        <v>Services</v>
      </c>
      <c r="F11200" t="s">
        <v>96</v>
      </c>
      <c r="G11200" t="s">
        <v>39</v>
      </c>
      <c r="H11200" t="s">
        <v>5</v>
      </c>
      <c r="I11200">
        <v>2039</v>
      </c>
      <c r="J11200">
        <v>2050</v>
      </c>
      <c r="K11200">
        <v>681.03629520720699</v>
      </c>
    </row>
    <row r="11201" spans="5:11" x14ac:dyDescent="0.2">
      <c r="E11201" t="str">
        <f t="shared" si="174"/>
        <v>Services</v>
      </c>
      <c r="F11201" t="s">
        <v>96</v>
      </c>
      <c r="G11201" t="s">
        <v>39</v>
      </c>
      <c r="H11201" t="s">
        <v>5</v>
      </c>
      <c r="I11201">
        <v>2040</v>
      </c>
      <c r="J11201">
        <v>2048</v>
      </c>
      <c r="K11201">
        <v>658.47469341304998</v>
      </c>
    </row>
    <row r="11202" spans="5:11" x14ac:dyDescent="0.2">
      <c r="E11202" t="str">
        <f t="shared" si="174"/>
        <v>Services</v>
      </c>
      <c r="F11202" t="s">
        <v>96</v>
      </c>
      <c r="G11202" t="s">
        <v>39</v>
      </c>
      <c r="H11202" t="s">
        <v>5</v>
      </c>
      <c r="I11202">
        <v>2040</v>
      </c>
      <c r="J11202">
        <v>2049</v>
      </c>
      <c r="K11202">
        <v>706.59615397485504</v>
      </c>
    </row>
    <row r="11203" spans="5:11" x14ac:dyDescent="0.2">
      <c r="E11203" t="str">
        <f t="shared" ref="E11203:E11266" si="175">VLOOKUP(F11203,$A$2:$B$53,2,)</f>
        <v>Services</v>
      </c>
      <c r="F11203" t="s">
        <v>96</v>
      </c>
      <c r="G11203" t="s">
        <v>39</v>
      </c>
      <c r="H11203" t="s">
        <v>5</v>
      </c>
      <c r="I11203">
        <v>2040</v>
      </c>
      <c r="J11203">
        <v>2050</v>
      </c>
      <c r="K11203">
        <v>711.30072740450305</v>
      </c>
    </row>
    <row r="11204" spans="5:11" x14ac:dyDescent="0.2">
      <c r="E11204" t="str">
        <f t="shared" si="175"/>
        <v>Services</v>
      </c>
      <c r="F11204" t="s">
        <v>96</v>
      </c>
      <c r="G11204" t="s">
        <v>39</v>
      </c>
      <c r="H11204" t="s">
        <v>5</v>
      </c>
      <c r="I11204">
        <v>2041</v>
      </c>
      <c r="J11204">
        <v>2048</v>
      </c>
      <c r="K11204">
        <v>686.36189294587803</v>
      </c>
    </row>
    <row r="11205" spans="5:11" x14ac:dyDescent="0.2">
      <c r="E11205" t="str">
        <f t="shared" si="175"/>
        <v>Services</v>
      </c>
      <c r="F11205" t="s">
        <v>96</v>
      </c>
      <c r="G11205" t="s">
        <v>39</v>
      </c>
      <c r="H11205" t="s">
        <v>5</v>
      </c>
      <c r="I11205">
        <v>2041</v>
      </c>
      <c r="J11205">
        <v>2049</v>
      </c>
      <c r="K11205">
        <v>736.91584770186898</v>
      </c>
    </row>
    <row r="11206" spans="5:11" x14ac:dyDescent="0.2">
      <c r="E11206" t="str">
        <f t="shared" si="175"/>
        <v>Services</v>
      </c>
      <c r="F11206" t="s">
        <v>96</v>
      </c>
      <c r="G11206" t="s">
        <v>39</v>
      </c>
      <c r="H11206" t="s">
        <v>5</v>
      </c>
      <c r="I11206">
        <v>2041</v>
      </c>
      <c r="J11206">
        <v>2050</v>
      </c>
      <c r="K11206">
        <v>742.18022032292697</v>
      </c>
    </row>
    <row r="11207" spans="5:11" x14ac:dyDescent="0.2">
      <c r="E11207" t="str">
        <f t="shared" si="175"/>
        <v>Services</v>
      </c>
      <c r="F11207" t="s">
        <v>96</v>
      </c>
      <c r="G11207" t="s">
        <v>39</v>
      </c>
      <c r="H11207" t="s">
        <v>5</v>
      </c>
      <c r="I11207">
        <v>2042</v>
      </c>
      <c r="J11207">
        <v>2048</v>
      </c>
      <c r="K11207">
        <v>715.631519371423</v>
      </c>
    </row>
    <row r="11208" spans="5:11" x14ac:dyDescent="0.2">
      <c r="E11208" t="str">
        <f t="shared" si="175"/>
        <v>Services</v>
      </c>
      <c r="F11208" t="s">
        <v>96</v>
      </c>
      <c r="G11208" t="s">
        <v>39</v>
      </c>
      <c r="H11208" t="s">
        <v>5</v>
      </c>
      <c r="I11208">
        <v>2042</v>
      </c>
      <c r="J11208">
        <v>2049</v>
      </c>
      <c r="K11208">
        <v>768.68041158056894</v>
      </c>
    </row>
    <row r="11209" spans="5:11" x14ac:dyDescent="0.2">
      <c r="E11209" t="str">
        <f t="shared" si="175"/>
        <v>Services</v>
      </c>
      <c r="F11209" t="s">
        <v>96</v>
      </c>
      <c r="G11209" t="s">
        <v>39</v>
      </c>
      <c r="H11209" t="s">
        <v>5</v>
      </c>
      <c r="I11209">
        <v>2042</v>
      </c>
      <c r="J11209">
        <v>2050</v>
      </c>
      <c r="K11209">
        <v>774.50595303200805</v>
      </c>
    </row>
    <row r="11210" spans="5:11" x14ac:dyDescent="0.2">
      <c r="E11210" t="str">
        <f t="shared" si="175"/>
        <v>Services</v>
      </c>
      <c r="F11210" t="s">
        <v>96</v>
      </c>
      <c r="G11210" t="s">
        <v>39</v>
      </c>
      <c r="H11210" t="s">
        <v>5</v>
      </c>
      <c r="I11210">
        <v>2043</v>
      </c>
      <c r="J11210">
        <v>2048</v>
      </c>
      <c r="K11210">
        <v>745.61304869291303</v>
      </c>
    </row>
    <row r="11211" spans="5:11" x14ac:dyDescent="0.2">
      <c r="E11211" t="str">
        <f t="shared" si="175"/>
        <v>Services</v>
      </c>
      <c r="F11211" t="s">
        <v>96</v>
      </c>
      <c r="G11211" t="s">
        <v>39</v>
      </c>
      <c r="H11211" t="s">
        <v>5</v>
      </c>
      <c r="I11211">
        <v>2043</v>
      </c>
      <c r="J11211">
        <v>2049</v>
      </c>
      <c r="K11211">
        <v>801.36841199363801</v>
      </c>
    </row>
    <row r="11212" spans="5:11" x14ac:dyDescent="0.2">
      <c r="E11212" t="str">
        <f t="shared" si="175"/>
        <v>Services</v>
      </c>
      <c r="F11212" t="s">
        <v>96</v>
      </c>
      <c r="G11212" t="s">
        <v>39</v>
      </c>
      <c r="H11212" t="s">
        <v>5</v>
      </c>
      <c r="I11212">
        <v>2043</v>
      </c>
      <c r="J11212">
        <v>2050</v>
      </c>
      <c r="K11212">
        <v>807.88903343229595</v>
      </c>
    </row>
    <row r="11213" spans="5:11" x14ac:dyDescent="0.2">
      <c r="E11213" t="str">
        <f t="shared" si="175"/>
        <v>Services</v>
      </c>
      <c r="F11213" t="s">
        <v>96</v>
      </c>
      <c r="G11213" t="s">
        <v>39</v>
      </c>
      <c r="H11213" t="s">
        <v>5</v>
      </c>
      <c r="I11213">
        <v>2044</v>
      </c>
      <c r="J11213">
        <v>2048</v>
      </c>
      <c r="K11213">
        <v>776.85310387530399</v>
      </c>
    </row>
    <row r="11214" spans="5:11" x14ac:dyDescent="0.2">
      <c r="E11214" t="str">
        <f t="shared" si="175"/>
        <v>Services</v>
      </c>
      <c r="F11214" t="s">
        <v>96</v>
      </c>
      <c r="G11214" t="s">
        <v>39</v>
      </c>
      <c r="H11214" t="s">
        <v>5</v>
      </c>
      <c r="I11214">
        <v>2044</v>
      </c>
      <c r="J11214">
        <v>2049</v>
      </c>
      <c r="K11214">
        <v>835.63395403503603</v>
      </c>
    </row>
    <row r="11215" spans="5:11" x14ac:dyDescent="0.2">
      <c r="E11215" t="str">
        <f t="shared" si="175"/>
        <v>Services</v>
      </c>
      <c r="F11215" t="s">
        <v>96</v>
      </c>
      <c r="G11215" t="s">
        <v>39</v>
      </c>
      <c r="H11215" t="s">
        <v>5</v>
      </c>
      <c r="I11215">
        <v>2044</v>
      </c>
      <c r="J11215">
        <v>2050</v>
      </c>
      <c r="K11215">
        <v>842.91921238409202</v>
      </c>
    </row>
    <row r="11216" spans="5:11" x14ac:dyDescent="0.2">
      <c r="E11216" t="str">
        <f t="shared" si="175"/>
        <v>Services</v>
      </c>
      <c r="F11216" t="s">
        <v>96</v>
      </c>
      <c r="G11216" t="s">
        <v>39</v>
      </c>
      <c r="H11216" t="s">
        <v>5</v>
      </c>
      <c r="I11216">
        <v>2045</v>
      </c>
      <c r="J11216">
        <v>2048</v>
      </c>
      <c r="K11216">
        <v>810.61447745765599</v>
      </c>
    </row>
    <row r="11217" spans="5:11" x14ac:dyDescent="0.2">
      <c r="E11217" t="str">
        <f t="shared" si="175"/>
        <v>Services</v>
      </c>
      <c r="F11217" t="s">
        <v>96</v>
      </c>
      <c r="G11217" t="s">
        <v>39</v>
      </c>
      <c r="H11217" t="s">
        <v>5</v>
      </c>
      <c r="I11217">
        <v>2045</v>
      </c>
      <c r="J11217">
        <v>2049</v>
      </c>
      <c r="K11217">
        <v>872.84356927010901</v>
      </c>
    </row>
    <row r="11218" spans="5:11" x14ac:dyDescent="0.2">
      <c r="E11218" t="str">
        <f t="shared" si="175"/>
        <v>Services</v>
      </c>
      <c r="F11218" t="s">
        <v>96</v>
      </c>
      <c r="G11218" t="s">
        <v>39</v>
      </c>
      <c r="H11218" t="s">
        <v>5</v>
      </c>
      <c r="I11218">
        <v>2045</v>
      </c>
      <c r="J11218">
        <v>2050</v>
      </c>
      <c r="K11218">
        <v>880.94468785230401</v>
      </c>
    </row>
    <row r="11219" spans="5:11" x14ac:dyDescent="0.2">
      <c r="E11219" t="str">
        <f t="shared" si="175"/>
        <v>Services</v>
      </c>
      <c r="F11219" t="s">
        <v>96</v>
      </c>
      <c r="G11219" t="s">
        <v>39</v>
      </c>
      <c r="H11219" t="s">
        <v>5</v>
      </c>
      <c r="I11219">
        <v>2046</v>
      </c>
      <c r="J11219">
        <v>2048</v>
      </c>
      <c r="K11219">
        <v>846.25871107313401</v>
      </c>
    </row>
    <row r="11220" spans="5:11" x14ac:dyDescent="0.2">
      <c r="E11220" t="str">
        <f t="shared" si="175"/>
        <v>Services</v>
      </c>
      <c r="F11220" t="s">
        <v>96</v>
      </c>
      <c r="G11220" t="s">
        <v>39</v>
      </c>
      <c r="H11220" t="s">
        <v>5</v>
      </c>
      <c r="I11220">
        <v>2046</v>
      </c>
      <c r="J11220">
        <v>2049</v>
      </c>
      <c r="K11220">
        <v>912.318913403137</v>
      </c>
    </row>
    <row r="11221" spans="5:11" x14ac:dyDescent="0.2">
      <c r="E11221" t="str">
        <f t="shared" si="175"/>
        <v>Services</v>
      </c>
      <c r="F11221" t="s">
        <v>96</v>
      </c>
      <c r="G11221" t="s">
        <v>39</v>
      </c>
      <c r="H11221" t="s">
        <v>5</v>
      </c>
      <c r="I11221">
        <v>2046</v>
      </c>
      <c r="J11221">
        <v>2050</v>
      </c>
      <c r="K11221">
        <v>921.14980968206396</v>
      </c>
    </row>
    <row r="11222" spans="5:11" x14ac:dyDescent="0.2">
      <c r="E11222" t="str">
        <f t="shared" si="175"/>
        <v>Services</v>
      </c>
      <c r="F11222" t="s">
        <v>96</v>
      </c>
      <c r="G11222" t="s">
        <v>39</v>
      </c>
      <c r="H11222" t="s">
        <v>5</v>
      </c>
      <c r="I11222">
        <v>2047</v>
      </c>
      <c r="J11222">
        <v>2048</v>
      </c>
      <c r="K11222">
        <v>883.81162297782498</v>
      </c>
    </row>
    <row r="11223" spans="5:11" x14ac:dyDescent="0.2">
      <c r="E11223" t="str">
        <f t="shared" si="175"/>
        <v>Services</v>
      </c>
      <c r="F11223" t="s">
        <v>96</v>
      </c>
      <c r="G11223" t="s">
        <v>39</v>
      </c>
      <c r="H11223" t="s">
        <v>5</v>
      </c>
      <c r="I11223">
        <v>2047</v>
      </c>
      <c r="J11223">
        <v>2049</v>
      </c>
      <c r="K11223">
        <v>953.46719581142395</v>
      </c>
    </row>
    <row r="11224" spans="5:11" x14ac:dyDescent="0.2">
      <c r="E11224" t="str">
        <f t="shared" si="175"/>
        <v>Services</v>
      </c>
      <c r="F11224" t="s">
        <v>96</v>
      </c>
      <c r="G11224" t="s">
        <v>39</v>
      </c>
      <c r="H11224" t="s">
        <v>5</v>
      </c>
      <c r="I11224">
        <v>2047</v>
      </c>
      <c r="J11224">
        <v>2050</v>
      </c>
      <c r="K11224">
        <v>963.19928766450096</v>
      </c>
    </row>
    <row r="11225" spans="5:11" x14ac:dyDescent="0.2">
      <c r="E11225" t="str">
        <f t="shared" si="175"/>
        <v>Services</v>
      </c>
      <c r="F11225" t="s">
        <v>96</v>
      </c>
      <c r="G11225" t="s">
        <v>39</v>
      </c>
      <c r="H11225" t="s">
        <v>5</v>
      </c>
      <c r="I11225">
        <v>2048</v>
      </c>
      <c r="J11225">
        <v>2048</v>
      </c>
      <c r="K11225">
        <v>922.02310187605997</v>
      </c>
    </row>
    <row r="11226" spans="5:11" x14ac:dyDescent="0.2">
      <c r="E11226" t="str">
        <f t="shared" si="175"/>
        <v>Services</v>
      </c>
      <c r="F11226" t="s">
        <v>96</v>
      </c>
      <c r="G11226" t="s">
        <v>39</v>
      </c>
      <c r="H11226" t="s">
        <v>5</v>
      </c>
      <c r="I11226">
        <v>2048</v>
      </c>
      <c r="J11226">
        <v>2049</v>
      </c>
      <c r="K11226">
        <v>995.00874426662801</v>
      </c>
    </row>
    <row r="11227" spans="5:11" x14ac:dyDescent="0.2">
      <c r="E11227" t="str">
        <f t="shared" si="175"/>
        <v>Services</v>
      </c>
      <c r="F11227" t="s">
        <v>96</v>
      </c>
      <c r="G11227" t="s">
        <v>39</v>
      </c>
      <c r="H11227" t="s">
        <v>5</v>
      </c>
      <c r="I11227">
        <v>2048</v>
      </c>
      <c r="J11227">
        <v>2050</v>
      </c>
      <c r="K11227">
        <v>1005.70984149946</v>
      </c>
    </row>
    <row r="11228" spans="5:11" x14ac:dyDescent="0.2">
      <c r="E11228" t="str">
        <f t="shared" si="175"/>
        <v>Services</v>
      </c>
      <c r="F11228" t="s">
        <v>96</v>
      </c>
      <c r="G11228" t="s">
        <v>39</v>
      </c>
      <c r="H11228" t="s">
        <v>5</v>
      </c>
      <c r="I11228">
        <v>2049</v>
      </c>
      <c r="J11228">
        <v>2048</v>
      </c>
      <c r="K11228">
        <v>962.00620843912498</v>
      </c>
    </row>
    <row r="11229" spans="5:11" x14ac:dyDescent="0.2">
      <c r="E11229" t="str">
        <f t="shared" si="175"/>
        <v>Services</v>
      </c>
      <c r="F11229" t="s">
        <v>96</v>
      </c>
      <c r="G11229" t="s">
        <v>39</v>
      </c>
      <c r="H11229" t="s">
        <v>5</v>
      </c>
      <c r="I11229">
        <v>2049</v>
      </c>
      <c r="J11229">
        <v>2049</v>
      </c>
      <c r="K11229">
        <v>1038.4854714959999</v>
      </c>
    </row>
    <row r="11230" spans="5:11" x14ac:dyDescent="0.2">
      <c r="E11230" t="str">
        <f t="shared" si="175"/>
        <v>Services</v>
      </c>
      <c r="F11230" t="s">
        <v>96</v>
      </c>
      <c r="G11230" t="s">
        <v>39</v>
      </c>
      <c r="H11230" t="s">
        <v>5</v>
      </c>
      <c r="I11230">
        <v>2049</v>
      </c>
      <c r="J11230">
        <v>2050</v>
      </c>
      <c r="K11230">
        <v>1050.29187436539</v>
      </c>
    </row>
    <row r="11231" spans="5:11" x14ac:dyDescent="0.2">
      <c r="E11231" t="str">
        <f t="shared" si="175"/>
        <v>Services</v>
      </c>
      <c r="F11231" t="s">
        <v>96</v>
      </c>
      <c r="G11231" t="s">
        <v>39</v>
      </c>
      <c r="H11231" t="s">
        <v>5</v>
      </c>
      <c r="I11231">
        <v>2050</v>
      </c>
      <c r="J11231">
        <v>2048</v>
      </c>
      <c r="K11231">
        <v>1004.09078774113</v>
      </c>
    </row>
    <row r="11232" spans="5:11" x14ac:dyDescent="0.2">
      <c r="E11232" t="str">
        <f t="shared" si="175"/>
        <v>Services</v>
      </c>
      <c r="F11232" t="s">
        <v>96</v>
      </c>
      <c r="G11232" t="s">
        <v>39</v>
      </c>
      <c r="H11232" t="s">
        <v>5</v>
      </c>
      <c r="I11232">
        <v>2050</v>
      </c>
      <c r="J11232">
        <v>2049</v>
      </c>
      <c r="K11232">
        <v>1084.4498354325699</v>
      </c>
    </row>
    <row r="11233" spans="5:11" x14ac:dyDescent="0.2">
      <c r="E11233" t="str">
        <f t="shared" si="175"/>
        <v>Services</v>
      </c>
      <c r="F11233" t="s">
        <v>96</v>
      </c>
      <c r="G11233" t="s">
        <v>39</v>
      </c>
      <c r="H11233" t="s">
        <v>5</v>
      </c>
      <c r="I11233">
        <v>2050</v>
      </c>
      <c r="J11233">
        <v>2050</v>
      </c>
      <c r="K11233">
        <v>1097.4911765775701</v>
      </c>
    </row>
    <row r="11234" spans="5:11" x14ac:dyDescent="0.2">
      <c r="E11234" t="str">
        <f t="shared" si="175"/>
        <v>Services</v>
      </c>
      <c r="F11234" t="s">
        <v>97</v>
      </c>
      <c r="G11234" t="s">
        <v>39</v>
      </c>
      <c r="H11234" t="s">
        <v>4</v>
      </c>
      <c r="I11234">
        <v>2012</v>
      </c>
      <c r="J11234">
        <v>2048</v>
      </c>
      <c r="K11234">
        <v>279.28938859675702</v>
      </c>
    </row>
    <row r="11235" spans="5:11" x14ac:dyDescent="0.2">
      <c r="E11235" t="str">
        <f t="shared" si="175"/>
        <v>Services</v>
      </c>
      <c r="F11235" t="s">
        <v>97</v>
      </c>
      <c r="G11235" t="s">
        <v>39</v>
      </c>
      <c r="H11235" t="s">
        <v>4</v>
      </c>
      <c r="I11235">
        <v>2012</v>
      </c>
      <c r="J11235">
        <v>2049</v>
      </c>
      <c r="K11235">
        <v>279.28938859675702</v>
      </c>
    </row>
    <row r="11236" spans="5:11" x14ac:dyDescent="0.2">
      <c r="E11236" t="str">
        <f t="shared" si="175"/>
        <v>Services</v>
      </c>
      <c r="F11236" t="s">
        <v>97</v>
      </c>
      <c r="G11236" t="s">
        <v>39</v>
      </c>
      <c r="H11236" t="s">
        <v>4</v>
      </c>
      <c r="I11236">
        <v>2012</v>
      </c>
      <c r="J11236">
        <v>2050</v>
      </c>
      <c r="K11236">
        <v>279.28938859675998</v>
      </c>
    </row>
    <row r="11237" spans="5:11" x14ac:dyDescent="0.2">
      <c r="E11237" t="str">
        <f t="shared" si="175"/>
        <v>Services</v>
      </c>
      <c r="F11237" t="s">
        <v>97</v>
      </c>
      <c r="G11237" t="s">
        <v>39</v>
      </c>
      <c r="H11237" t="s">
        <v>4</v>
      </c>
      <c r="I11237">
        <v>2013</v>
      </c>
      <c r="J11237">
        <v>2048</v>
      </c>
      <c r="K11237">
        <v>287.88759775482799</v>
      </c>
    </row>
    <row r="11238" spans="5:11" x14ac:dyDescent="0.2">
      <c r="E11238" t="str">
        <f t="shared" si="175"/>
        <v>Services</v>
      </c>
      <c r="F11238" t="s">
        <v>97</v>
      </c>
      <c r="G11238" t="s">
        <v>39</v>
      </c>
      <c r="H11238" t="s">
        <v>4</v>
      </c>
      <c r="I11238">
        <v>2013</v>
      </c>
      <c r="J11238">
        <v>2049</v>
      </c>
      <c r="K11238">
        <v>288.583620022481</v>
      </c>
    </row>
    <row r="11239" spans="5:11" x14ac:dyDescent="0.2">
      <c r="E11239" t="str">
        <f t="shared" si="175"/>
        <v>Services</v>
      </c>
      <c r="F11239" t="s">
        <v>97</v>
      </c>
      <c r="G11239" t="s">
        <v>39</v>
      </c>
      <c r="H11239" t="s">
        <v>4</v>
      </c>
      <c r="I11239">
        <v>2013</v>
      </c>
      <c r="J11239">
        <v>2050</v>
      </c>
      <c r="K11239">
        <v>288.59322323098598</v>
      </c>
    </row>
    <row r="11240" spans="5:11" x14ac:dyDescent="0.2">
      <c r="E11240" t="str">
        <f t="shared" si="175"/>
        <v>Services</v>
      </c>
      <c r="F11240" t="s">
        <v>97</v>
      </c>
      <c r="G11240" t="s">
        <v>39</v>
      </c>
      <c r="H11240" t="s">
        <v>4</v>
      </c>
      <c r="I11240">
        <v>2014</v>
      </c>
      <c r="J11240">
        <v>2048</v>
      </c>
      <c r="K11240">
        <v>295.852639770216</v>
      </c>
    </row>
    <row r="11241" spans="5:11" x14ac:dyDescent="0.2">
      <c r="E11241" t="str">
        <f t="shared" si="175"/>
        <v>Services</v>
      </c>
      <c r="F11241" t="s">
        <v>97</v>
      </c>
      <c r="G11241" t="s">
        <v>39</v>
      </c>
      <c r="H11241" t="s">
        <v>4</v>
      </c>
      <c r="I11241">
        <v>2014</v>
      </c>
      <c r="J11241">
        <v>2049</v>
      </c>
      <c r="K11241">
        <v>297.66770695864301</v>
      </c>
    </row>
    <row r="11242" spans="5:11" x14ac:dyDescent="0.2">
      <c r="E11242" t="str">
        <f t="shared" si="175"/>
        <v>Services</v>
      </c>
      <c r="F11242" t="s">
        <v>97</v>
      </c>
      <c r="G11242" t="s">
        <v>39</v>
      </c>
      <c r="H11242" t="s">
        <v>4</v>
      </c>
      <c r="I11242">
        <v>2014</v>
      </c>
      <c r="J11242">
        <v>2050</v>
      </c>
      <c r="K11242">
        <v>297.714082586573</v>
      </c>
    </row>
    <row r="11243" spans="5:11" x14ac:dyDescent="0.2">
      <c r="E11243" t="str">
        <f t="shared" si="175"/>
        <v>Services</v>
      </c>
      <c r="F11243" t="s">
        <v>97</v>
      </c>
      <c r="G11243" t="s">
        <v>39</v>
      </c>
      <c r="H11243" t="s">
        <v>4</v>
      </c>
      <c r="I11243">
        <v>2015</v>
      </c>
      <c r="J11243">
        <v>2048</v>
      </c>
      <c r="K11243">
        <v>301.74007883938998</v>
      </c>
    </row>
    <row r="11244" spans="5:11" x14ac:dyDescent="0.2">
      <c r="E11244" t="str">
        <f t="shared" si="175"/>
        <v>Services</v>
      </c>
      <c r="F11244" t="s">
        <v>97</v>
      </c>
      <c r="G11244" t="s">
        <v>39</v>
      </c>
      <c r="H11244" t="s">
        <v>4</v>
      </c>
      <c r="I11244">
        <v>2015</v>
      </c>
      <c r="J11244">
        <v>2049</v>
      </c>
      <c r="K11244">
        <v>304.83147729060698</v>
      </c>
    </row>
    <row r="11245" spans="5:11" x14ac:dyDescent="0.2">
      <c r="E11245" t="str">
        <f t="shared" si="175"/>
        <v>Services</v>
      </c>
      <c r="F11245" t="s">
        <v>97</v>
      </c>
      <c r="G11245" t="s">
        <v>39</v>
      </c>
      <c r="H11245" t="s">
        <v>4</v>
      </c>
      <c r="I11245">
        <v>2015</v>
      </c>
      <c r="J11245">
        <v>2050</v>
      </c>
      <c r="K11245">
        <v>304.93786235478598</v>
      </c>
    </row>
    <row r="11246" spans="5:11" x14ac:dyDescent="0.2">
      <c r="E11246" t="str">
        <f t="shared" si="175"/>
        <v>Services</v>
      </c>
      <c r="F11246" t="s">
        <v>97</v>
      </c>
      <c r="G11246" t="s">
        <v>39</v>
      </c>
      <c r="H11246" t="s">
        <v>4</v>
      </c>
      <c r="I11246">
        <v>2016</v>
      </c>
      <c r="J11246">
        <v>2048</v>
      </c>
      <c r="K11246">
        <v>304.692317916121</v>
      </c>
    </row>
    <row r="11247" spans="5:11" x14ac:dyDescent="0.2">
      <c r="E11247" t="str">
        <f t="shared" si="175"/>
        <v>Services</v>
      </c>
      <c r="F11247" t="s">
        <v>97</v>
      </c>
      <c r="G11247" t="s">
        <v>39</v>
      </c>
      <c r="H11247" t="s">
        <v>4</v>
      </c>
      <c r="I11247">
        <v>2016</v>
      </c>
      <c r="J11247">
        <v>2049</v>
      </c>
      <c r="K11247">
        <v>309.06102245734598</v>
      </c>
    </row>
    <row r="11248" spans="5:11" x14ac:dyDescent="0.2">
      <c r="E11248" t="str">
        <f t="shared" si="175"/>
        <v>Services</v>
      </c>
      <c r="F11248" t="s">
        <v>97</v>
      </c>
      <c r="G11248" t="s">
        <v>39</v>
      </c>
      <c r="H11248" t="s">
        <v>4</v>
      </c>
      <c r="I11248">
        <v>2016</v>
      </c>
      <c r="J11248">
        <v>2050</v>
      </c>
      <c r="K11248">
        <v>309.235012744318</v>
      </c>
    </row>
    <row r="11249" spans="5:11" x14ac:dyDescent="0.2">
      <c r="E11249" t="str">
        <f t="shared" si="175"/>
        <v>Services</v>
      </c>
      <c r="F11249" t="s">
        <v>97</v>
      </c>
      <c r="G11249" t="s">
        <v>39</v>
      </c>
      <c r="H11249" t="s">
        <v>4</v>
      </c>
      <c r="I11249">
        <v>2017</v>
      </c>
      <c r="J11249">
        <v>2048</v>
      </c>
      <c r="K11249">
        <v>309.77701578363099</v>
      </c>
    </row>
    <row r="11250" spans="5:11" x14ac:dyDescent="0.2">
      <c r="E11250" t="str">
        <f t="shared" si="175"/>
        <v>Services</v>
      </c>
      <c r="F11250" t="s">
        <v>97</v>
      </c>
      <c r="G11250" t="s">
        <v>39</v>
      </c>
      <c r="H11250" t="s">
        <v>4</v>
      </c>
      <c r="I11250">
        <v>2017</v>
      </c>
      <c r="J11250">
        <v>2049</v>
      </c>
      <c r="K11250">
        <v>315.57621844592501</v>
      </c>
    </row>
    <row r="11251" spans="5:11" x14ac:dyDescent="0.2">
      <c r="E11251" t="str">
        <f t="shared" si="175"/>
        <v>Services</v>
      </c>
      <c r="F11251" t="s">
        <v>97</v>
      </c>
      <c r="G11251" t="s">
        <v>39</v>
      </c>
      <c r="H11251" t="s">
        <v>4</v>
      </c>
      <c r="I11251">
        <v>2017</v>
      </c>
      <c r="J11251">
        <v>2050</v>
      </c>
      <c r="K11251">
        <v>315.83909971357502</v>
      </c>
    </row>
    <row r="11252" spans="5:11" x14ac:dyDescent="0.2">
      <c r="E11252" t="str">
        <f t="shared" si="175"/>
        <v>Services</v>
      </c>
      <c r="F11252" t="s">
        <v>97</v>
      </c>
      <c r="G11252" t="s">
        <v>39</v>
      </c>
      <c r="H11252" t="s">
        <v>4</v>
      </c>
      <c r="I11252">
        <v>2018</v>
      </c>
      <c r="J11252">
        <v>2048</v>
      </c>
      <c r="K11252">
        <v>314.97367581122802</v>
      </c>
    </row>
    <row r="11253" spans="5:11" x14ac:dyDescent="0.2">
      <c r="E11253" t="str">
        <f t="shared" si="175"/>
        <v>Services</v>
      </c>
      <c r="F11253" t="s">
        <v>97</v>
      </c>
      <c r="G11253" t="s">
        <v>39</v>
      </c>
      <c r="H11253" t="s">
        <v>4</v>
      </c>
      <c r="I11253">
        <v>2018</v>
      </c>
      <c r="J11253">
        <v>2049</v>
      </c>
      <c r="K11253">
        <v>322.11345237845899</v>
      </c>
    </row>
    <row r="11254" spans="5:11" x14ac:dyDescent="0.2">
      <c r="E11254" t="str">
        <f t="shared" si="175"/>
        <v>Services</v>
      </c>
      <c r="F11254" t="s">
        <v>97</v>
      </c>
      <c r="G11254" t="s">
        <v>39</v>
      </c>
      <c r="H11254" t="s">
        <v>4</v>
      </c>
      <c r="I11254">
        <v>2018</v>
      </c>
      <c r="J11254">
        <v>2050</v>
      </c>
      <c r="K11254">
        <v>322.52189820211299</v>
      </c>
    </row>
    <row r="11255" spans="5:11" x14ac:dyDescent="0.2">
      <c r="E11255" t="str">
        <f t="shared" si="175"/>
        <v>Services</v>
      </c>
      <c r="F11255" t="s">
        <v>97</v>
      </c>
      <c r="G11255" t="s">
        <v>39</v>
      </c>
      <c r="H11255" t="s">
        <v>4</v>
      </c>
      <c r="I11255">
        <v>2019</v>
      </c>
      <c r="J11255">
        <v>2048</v>
      </c>
      <c r="K11255">
        <v>317.43777341966802</v>
      </c>
    </row>
    <row r="11256" spans="5:11" x14ac:dyDescent="0.2">
      <c r="E11256" t="str">
        <f t="shared" si="175"/>
        <v>Services</v>
      </c>
      <c r="F11256" t="s">
        <v>97</v>
      </c>
      <c r="G11256" t="s">
        <v>39</v>
      </c>
      <c r="H11256" t="s">
        <v>4</v>
      </c>
      <c r="I11256">
        <v>2019</v>
      </c>
      <c r="J11256">
        <v>2049</v>
      </c>
      <c r="K11256">
        <v>325.93995924774998</v>
      </c>
    </row>
    <row r="11257" spans="5:11" x14ac:dyDescent="0.2">
      <c r="E11257" t="str">
        <f t="shared" si="175"/>
        <v>Services</v>
      </c>
      <c r="F11257" t="s">
        <v>97</v>
      </c>
      <c r="G11257" t="s">
        <v>39</v>
      </c>
      <c r="H11257" t="s">
        <v>4</v>
      </c>
      <c r="I11257">
        <v>2019</v>
      </c>
      <c r="J11257">
        <v>2050</v>
      </c>
      <c r="K11257">
        <v>326.47670273085703</v>
      </c>
    </row>
    <row r="11258" spans="5:11" x14ac:dyDescent="0.2">
      <c r="E11258" t="str">
        <f t="shared" si="175"/>
        <v>Services</v>
      </c>
      <c r="F11258" t="s">
        <v>97</v>
      </c>
      <c r="G11258" t="s">
        <v>39</v>
      </c>
      <c r="H11258" t="s">
        <v>4</v>
      </c>
      <c r="I11258">
        <v>2020</v>
      </c>
      <c r="J11258">
        <v>2048</v>
      </c>
      <c r="K11258">
        <v>296.68844538866801</v>
      </c>
    </row>
    <row r="11259" spans="5:11" x14ac:dyDescent="0.2">
      <c r="E11259" t="str">
        <f t="shared" si="175"/>
        <v>Services</v>
      </c>
      <c r="F11259" t="s">
        <v>97</v>
      </c>
      <c r="G11259" t="s">
        <v>39</v>
      </c>
      <c r="H11259" t="s">
        <v>4</v>
      </c>
      <c r="I11259">
        <v>2020</v>
      </c>
      <c r="J11259">
        <v>2049</v>
      </c>
      <c r="K11259">
        <v>306.27396682270103</v>
      </c>
    </row>
    <row r="11260" spans="5:11" x14ac:dyDescent="0.2">
      <c r="E11260" t="str">
        <f t="shared" si="175"/>
        <v>Services</v>
      </c>
      <c r="F11260" t="s">
        <v>97</v>
      </c>
      <c r="G11260" t="s">
        <v>39</v>
      </c>
      <c r="H11260" t="s">
        <v>4</v>
      </c>
      <c r="I11260">
        <v>2020</v>
      </c>
      <c r="J11260">
        <v>2050</v>
      </c>
      <c r="K11260">
        <v>306.93723302872201</v>
      </c>
    </row>
    <row r="11261" spans="5:11" x14ac:dyDescent="0.2">
      <c r="E11261" t="str">
        <f t="shared" si="175"/>
        <v>Services</v>
      </c>
      <c r="F11261" t="s">
        <v>97</v>
      </c>
      <c r="G11261" t="s">
        <v>39</v>
      </c>
      <c r="H11261" t="s">
        <v>4</v>
      </c>
      <c r="I11261">
        <v>2021</v>
      </c>
      <c r="J11261">
        <v>2048</v>
      </c>
      <c r="K11261">
        <v>301.21604112186901</v>
      </c>
    </row>
    <row r="11262" spans="5:11" x14ac:dyDescent="0.2">
      <c r="E11262" t="str">
        <f t="shared" si="175"/>
        <v>Services</v>
      </c>
      <c r="F11262" t="s">
        <v>97</v>
      </c>
      <c r="G11262" t="s">
        <v>39</v>
      </c>
      <c r="H11262" t="s">
        <v>4</v>
      </c>
      <c r="I11262">
        <v>2021</v>
      </c>
      <c r="J11262">
        <v>2049</v>
      </c>
      <c r="K11262">
        <v>312.02946210409903</v>
      </c>
    </row>
    <row r="11263" spans="5:11" x14ac:dyDescent="0.2">
      <c r="E11263" t="str">
        <f t="shared" si="175"/>
        <v>Services</v>
      </c>
      <c r="F11263" t="s">
        <v>97</v>
      </c>
      <c r="G11263" t="s">
        <v>39</v>
      </c>
      <c r="H11263" t="s">
        <v>4</v>
      </c>
      <c r="I11263">
        <v>2021</v>
      </c>
      <c r="J11263">
        <v>2050</v>
      </c>
      <c r="K11263">
        <v>312.62488945429999</v>
      </c>
    </row>
    <row r="11264" spans="5:11" x14ac:dyDescent="0.2">
      <c r="E11264" t="str">
        <f t="shared" si="175"/>
        <v>Services</v>
      </c>
      <c r="F11264" t="s">
        <v>97</v>
      </c>
      <c r="G11264" t="s">
        <v>39</v>
      </c>
      <c r="H11264" t="s">
        <v>4</v>
      </c>
      <c r="I11264">
        <v>2022</v>
      </c>
      <c r="J11264">
        <v>2048</v>
      </c>
      <c r="K11264">
        <v>306.03444411146302</v>
      </c>
    </row>
    <row r="11265" spans="5:11" x14ac:dyDescent="0.2">
      <c r="E11265" t="str">
        <f t="shared" si="175"/>
        <v>Services</v>
      </c>
      <c r="F11265" t="s">
        <v>97</v>
      </c>
      <c r="G11265" t="s">
        <v>39</v>
      </c>
      <c r="H11265" t="s">
        <v>4</v>
      </c>
      <c r="I11265">
        <v>2022</v>
      </c>
      <c r="J11265">
        <v>2049</v>
      </c>
      <c r="K11265">
        <v>318.13067546226802</v>
      </c>
    </row>
    <row r="11266" spans="5:11" x14ac:dyDescent="0.2">
      <c r="E11266" t="str">
        <f t="shared" si="175"/>
        <v>Services</v>
      </c>
      <c r="F11266" t="s">
        <v>97</v>
      </c>
      <c r="G11266" t="s">
        <v>39</v>
      </c>
      <c r="H11266" t="s">
        <v>4</v>
      </c>
      <c r="I11266">
        <v>2022</v>
      </c>
      <c r="J11266">
        <v>2050</v>
      </c>
      <c r="K11266">
        <v>318.63668225634802</v>
      </c>
    </row>
    <row r="11267" spans="5:11" x14ac:dyDescent="0.2">
      <c r="E11267" t="str">
        <f t="shared" ref="E11267:E11330" si="176">VLOOKUP(F11267,$A$2:$B$53,2,)</f>
        <v>Services</v>
      </c>
      <c r="F11267" t="s">
        <v>97</v>
      </c>
      <c r="G11267" t="s">
        <v>39</v>
      </c>
      <c r="H11267" t="s">
        <v>4</v>
      </c>
      <c r="I11267">
        <v>2023</v>
      </c>
      <c r="J11267">
        <v>2048</v>
      </c>
      <c r="K11267">
        <v>310.75112239931701</v>
      </c>
    </row>
    <row r="11268" spans="5:11" x14ac:dyDescent="0.2">
      <c r="E11268" t="str">
        <f t="shared" si="176"/>
        <v>Services</v>
      </c>
      <c r="F11268" t="s">
        <v>97</v>
      </c>
      <c r="G11268" t="s">
        <v>39</v>
      </c>
      <c r="H11268" t="s">
        <v>4</v>
      </c>
      <c r="I11268">
        <v>2023</v>
      </c>
      <c r="J11268">
        <v>2049</v>
      </c>
      <c r="K11268">
        <v>324.134833895508</v>
      </c>
    </row>
    <row r="11269" spans="5:11" x14ac:dyDescent="0.2">
      <c r="E11269" t="str">
        <f t="shared" si="176"/>
        <v>Services</v>
      </c>
      <c r="F11269" t="s">
        <v>97</v>
      </c>
      <c r="G11269" t="s">
        <v>39</v>
      </c>
      <c r="H11269" t="s">
        <v>4</v>
      </c>
      <c r="I11269">
        <v>2023</v>
      </c>
      <c r="J11269">
        <v>2050</v>
      </c>
      <c r="K11269">
        <v>324.605051338012</v>
      </c>
    </row>
    <row r="11270" spans="5:11" x14ac:dyDescent="0.2">
      <c r="E11270" t="str">
        <f t="shared" si="176"/>
        <v>Services</v>
      </c>
      <c r="F11270" t="s">
        <v>97</v>
      </c>
      <c r="G11270" t="s">
        <v>39</v>
      </c>
      <c r="H11270" t="s">
        <v>4</v>
      </c>
      <c r="I11270">
        <v>2024</v>
      </c>
      <c r="J11270">
        <v>2048</v>
      </c>
      <c r="K11270">
        <v>316.22818209351698</v>
      </c>
    </row>
    <row r="11271" spans="5:11" x14ac:dyDescent="0.2">
      <c r="E11271" t="str">
        <f t="shared" si="176"/>
        <v>Services</v>
      </c>
      <c r="F11271" t="s">
        <v>97</v>
      </c>
      <c r="G11271" t="s">
        <v>39</v>
      </c>
      <c r="H11271" t="s">
        <v>4</v>
      </c>
      <c r="I11271">
        <v>2024</v>
      </c>
      <c r="J11271">
        <v>2049</v>
      </c>
      <c r="K11271">
        <v>330.94518642817002</v>
      </c>
    </row>
    <row r="11272" spans="5:11" x14ac:dyDescent="0.2">
      <c r="E11272" t="str">
        <f t="shared" si="176"/>
        <v>Services</v>
      </c>
      <c r="F11272" t="s">
        <v>97</v>
      </c>
      <c r="G11272" t="s">
        <v>39</v>
      </c>
      <c r="H11272" t="s">
        <v>4</v>
      </c>
      <c r="I11272">
        <v>2024</v>
      </c>
      <c r="J11272">
        <v>2050</v>
      </c>
      <c r="K11272">
        <v>331.40430484834297</v>
      </c>
    </row>
    <row r="11273" spans="5:11" x14ac:dyDescent="0.2">
      <c r="E11273" t="str">
        <f t="shared" si="176"/>
        <v>Services</v>
      </c>
      <c r="F11273" t="s">
        <v>97</v>
      </c>
      <c r="G11273" t="s">
        <v>39</v>
      </c>
      <c r="H11273" t="s">
        <v>4</v>
      </c>
      <c r="I11273">
        <v>2025</v>
      </c>
      <c r="J11273">
        <v>2048</v>
      </c>
      <c r="K11273">
        <v>321.80106034074498</v>
      </c>
    </row>
    <row r="11274" spans="5:11" x14ac:dyDescent="0.2">
      <c r="E11274" t="str">
        <f t="shared" si="176"/>
        <v>Services</v>
      </c>
      <c r="F11274" t="s">
        <v>97</v>
      </c>
      <c r="G11274" t="s">
        <v>39</v>
      </c>
      <c r="H11274" t="s">
        <v>4</v>
      </c>
      <c r="I11274">
        <v>2025</v>
      </c>
      <c r="J11274">
        <v>2049</v>
      </c>
      <c r="K11274">
        <v>337.73168223310302</v>
      </c>
    </row>
    <row r="11275" spans="5:11" x14ac:dyDescent="0.2">
      <c r="E11275" t="str">
        <f t="shared" si="176"/>
        <v>Services</v>
      </c>
      <c r="F11275" t="s">
        <v>97</v>
      </c>
      <c r="G11275" t="s">
        <v>39</v>
      </c>
      <c r="H11275" t="s">
        <v>4</v>
      </c>
      <c r="I11275">
        <v>2025</v>
      </c>
      <c r="J11275">
        <v>2050</v>
      </c>
      <c r="K11275">
        <v>338.19942793116797</v>
      </c>
    </row>
    <row r="11276" spans="5:11" x14ac:dyDescent="0.2">
      <c r="E11276" t="str">
        <f t="shared" si="176"/>
        <v>Services</v>
      </c>
      <c r="F11276" t="s">
        <v>97</v>
      </c>
      <c r="G11276" t="s">
        <v>39</v>
      </c>
      <c r="H11276" t="s">
        <v>4</v>
      </c>
      <c r="I11276">
        <v>2026</v>
      </c>
      <c r="J11276">
        <v>2048</v>
      </c>
      <c r="K11276">
        <v>326.92598515979199</v>
      </c>
    </row>
    <row r="11277" spans="5:11" x14ac:dyDescent="0.2">
      <c r="E11277" t="str">
        <f t="shared" si="176"/>
        <v>Services</v>
      </c>
      <c r="F11277" t="s">
        <v>97</v>
      </c>
      <c r="G11277" t="s">
        <v>39</v>
      </c>
      <c r="H11277" t="s">
        <v>4</v>
      </c>
      <c r="I11277">
        <v>2026</v>
      </c>
      <c r="J11277">
        <v>2049</v>
      </c>
      <c r="K11277">
        <v>344.18541855562199</v>
      </c>
    </row>
    <row r="11278" spans="5:11" x14ac:dyDescent="0.2">
      <c r="E11278" t="str">
        <f t="shared" si="176"/>
        <v>Services</v>
      </c>
      <c r="F11278" t="s">
        <v>97</v>
      </c>
      <c r="G11278" t="s">
        <v>39</v>
      </c>
      <c r="H11278" t="s">
        <v>4</v>
      </c>
      <c r="I11278">
        <v>2026</v>
      </c>
      <c r="J11278">
        <v>2050</v>
      </c>
      <c r="K11278">
        <v>344.67221903006498</v>
      </c>
    </row>
    <row r="11279" spans="5:11" x14ac:dyDescent="0.2">
      <c r="E11279" t="str">
        <f t="shared" si="176"/>
        <v>Services</v>
      </c>
      <c r="F11279" t="s">
        <v>97</v>
      </c>
      <c r="G11279" t="s">
        <v>39</v>
      </c>
      <c r="H11279" t="s">
        <v>4</v>
      </c>
      <c r="I11279">
        <v>2027</v>
      </c>
      <c r="J11279">
        <v>2048</v>
      </c>
      <c r="K11279">
        <v>332.48717881297603</v>
      </c>
    </row>
    <row r="11280" spans="5:11" x14ac:dyDescent="0.2">
      <c r="E11280" t="str">
        <f t="shared" si="176"/>
        <v>Services</v>
      </c>
      <c r="F11280" t="s">
        <v>97</v>
      </c>
      <c r="G11280" t="s">
        <v>39</v>
      </c>
      <c r="H11280" t="s">
        <v>4</v>
      </c>
      <c r="I11280">
        <v>2027</v>
      </c>
      <c r="J11280">
        <v>2049</v>
      </c>
      <c r="K11280">
        <v>351.10605448506197</v>
      </c>
    </row>
    <row r="11281" spans="5:11" x14ac:dyDescent="0.2">
      <c r="E11281" t="str">
        <f t="shared" si="176"/>
        <v>Services</v>
      </c>
      <c r="F11281" t="s">
        <v>97</v>
      </c>
      <c r="G11281" t="s">
        <v>39</v>
      </c>
      <c r="H11281" t="s">
        <v>4</v>
      </c>
      <c r="I11281">
        <v>2027</v>
      </c>
      <c r="J11281">
        <v>2050</v>
      </c>
      <c r="K11281">
        <v>351.64082418351802</v>
      </c>
    </row>
    <row r="11282" spans="5:11" x14ac:dyDescent="0.2">
      <c r="E11282" t="str">
        <f t="shared" si="176"/>
        <v>Services</v>
      </c>
      <c r="F11282" t="s">
        <v>97</v>
      </c>
      <c r="G11282" t="s">
        <v>39</v>
      </c>
      <c r="H11282" t="s">
        <v>4</v>
      </c>
      <c r="I11282">
        <v>2028</v>
      </c>
      <c r="J11282">
        <v>2048</v>
      </c>
      <c r="K11282">
        <v>338.19167151955401</v>
      </c>
    </row>
    <row r="11283" spans="5:11" x14ac:dyDescent="0.2">
      <c r="E11283" t="str">
        <f t="shared" si="176"/>
        <v>Services</v>
      </c>
      <c r="F11283" t="s">
        <v>97</v>
      </c>
      <c r="G11283" t="s">
        <v>39</v>
      </c>
      <c r="H11283" t="s">
        <v>4</v>
      </c>
      <c r="I11283">
        <v>2028</v>
      </c>
      <c r="J11283">
        <v>2049</v>
      </c>
      <c r="K11283">
        <v>358.13066440815902</v>
      </c>
    </row>
    <row r="11284" spans="5:11" x14ac:dyDescent="0.2">
      <c r="E11284" t="str">
        <f t="shared" si="176"/>
        <v>Services</v>
      </c>
      <c r="F11284" t="s">
        <v>97</v>
      </c>
      <c r="G11284" t="s">
        <v>39</v>
      </c>
      <c r="H11284" t="s">
        <v>4</v>
      </c>
      <c r="I11284">
        <v>2028</v>
      </c>
      <c r="J11284">
        <v>2050</v>
      </c>
      <c r="K11284">
        <v>358.79342072207498</v>
      </c>
    </row>
    <row r="11285" spans="5:11" x14ac:dyDescent="0.2">
      <c r="E11285" t="str">
        <f t="shared" si="176"/>
        <v>Services</v>
      </c>
      <c r="F11285" t="s">
        <v>97</v>
      </c>
      <c r="G11285" t="s">
        <v>39</v>
      </c>
      <c r="H11285" t="s">
        <v>4</v>
      </c>
      <c r="I11285">
        <v>2029</v>
      </c>
      <c r="J11285">
        <v>2048</v>
      </c>
      <c r="K11285">
        <v>345.489316678428</v>
      </c>
    </row>
    <row r="11286" spans="5:11" x14ac:dyDescent="0.2">
      <c r="E11286" t="str">
        <f t="shared" si="176"/>
        <v>Services</v>
      </c>
      <c r="F11286" t="s">
        <v>97</v>
      </c>
      <c r="G11286" t="s">
        <v>39</v>
      </c>
      <c r="H11286" t="s">
        <v>4</v>
      </c>
      <c r="I11286">
        <v>2029</v>
      </c>
      <c r="J11286">
        <v>2049</v>
      </c>
      <c r="K11286">
        <v>366.69480672185</v>
      </c>
    </row>
    <row r="11287" spans="5:11" x14ac:dyDescent="0.2">
      <c r="E11287" t="str">
        <f t="shared" si="176"/>
        <v>Services</v>
      </c>
      <c r="F11287" t="s">
        <v>97</v>
      </c>
      <c r="G11287" t="s">
        <v>39</v>
      </c>
      <c r="H11287" t="s">
        <v>4</v>
      </c>
      <c r="I11287">
        <v>2029</v>
      </c>
      <c r="J11287">
        <v>2050</v>
      </c>
      <c r="K11287">
        <v>367.59025388915597</v>
      </c>
    </row>
    <row r="11288" spans="5:11" x14ac:dyDescent="0.2">
      <c r="E11288" t="str">
        <f t="shared" si="176"/>
        <v>Services</v>
      </c>
      <c r="F11288" t="s">
        <v>97</v>
      </c>
      <c r="G11288" t="s">
        <v>39</v>
      </c>
      <c r="H11288" t="s">
        <v>4</v>
      </c>
      <c r="I11288">
        <v>2030</v>
      </c>
      <c r="J11288">
        <v>2048</v>
      </c>
      <c r="K11288">
        <v>353.31061846850201</v>
      </c>
    </row>
    <row r="11289" spans="5:11" x14ac:dyDescent="0.2">
      <c r="E11289" t="str">
        <f t="shared" si="176"/>
        <v>Services</v>
      </c>
      <c r="F11289" t="s">
        <v>97</v>
      </c>
      <c r="G11289" t="s">
        <v>39</v>
      </c>
      <c r="H11289" t="s">
        <v>4</v>
      </c>
      <c r="I11289">
        <v>2030</v>
      </c>
      <c r="J11289">
        <v>2049</v>
      </c>
      <c r="K11289">
        <v>376.00974146248899</v>
      </c>
    </row>
    <row r="11290" spans="5:11" x14ac:dyDescent="0.2">
      <c r="E11290" t="str">
        <f t="shared" si="176"/>
        <v>Services</v>
      </c>
      <c r="F11290" t="s">
        <v>97</v>
      </c>
      <c r="G11290" t="s">
        <v>39</v>
      </c>
      <c r="H11290" t="s">
        <v>4</v>
      </c>
      <c r="I11290">
        <v>2030</v>
      </c>
      <c r="J11290">
        <v>2050</v>
      </c>
      <c r="K11290">
        <v>376.92555027108102</v>
      </c>
    </row>
    <row r="11291" spans="5:11" x14ac:dyDescent="0.2">
      <c r="E11291" t="str">
        <f t="shared" si="176"/>
        <v>Services</v>
      </c>
      <c r="F11291" t="s">
        <v>97</v>
      </c>
      <c r="G11291" t="s">
        <v>39</v>
      </c>
      <c r="H11291" t="s">
        <v>4</v>
      </c>
      <c r="I11291">
        <v>2031</v>
      </c>
      <c r="J11291">
        <v>2048</v>
      </c>
      <c r="K11291">
        <v>364.41243771570902</v>
      </c>
    </row>
    <row r="11292" spans="5:11" x14ac:dyDescent="0.2">
      <c r="E11292" t="str">
        <f t="shared" si="176"/>
        <v>Services</v>
      </c>
      <c r="F11292" t="s">
        <v>97</v>
      </c>
      <c r="G11292" t="s">
        <v>39</v>
      </c>
      <c r="H11292" t="s">
        <v>4</v>
      </c>
      <c r="I11292">
        <v>2031</v>
      </c>
      <c r="J11292">
        <v>2049</v>
      </c>
      <c r="K11292">
        <v>388.78291365801101</v>
      </c>
    </row>
    <row r="11293" spans="5:11" x14ac:dyDescent="0.2">
      <c r="E11293" t="str">
        <f t="shared" si="176"/>
        <v>Services</v>
      </c>
      <c r="F11293" t="s">
        <v>97</v>
      </c>
      <c r="G11293" t="s">
        <v>39</v>
      </c>
      <c r="H11293" t="s">
        <v>4</v>
      </c>
      <c r="I11293">
        <v>2031</v>
      </c>
      <c r="J11293">
        <v>2050</v>
      </c>
      <c r="K11293">
        <v>389.74768327654499</v>
      </c>
    </row>
    <row r="11294" spans="5:11" x14ac:dyDescent="0.2">
      <c r="E11294" t="str">
        <f t="shared" si="176"/>
        <v>Services</v>
      </c>
      <c r="F11294" t="s">
        <v>97</v>
      </c>
      <c r="G11294" t="s">
        <v>39</v>
      </c>
      <c r="H11294" t="s">
        <v>4</v>
      </c>
      <c r="I11294">
        <v>2032</v>
      </c>
      <c r="J11294">
        <v>2048</v>
      </c>
      <c r="K11294">
        <v>376.11436565595301</v>
      </c>
    </row>
    <row r="11295" spans="5:11" x14ac:dyDescent="0.2">
      <c r="E11295" t="str">
        <f t="shared" si="176"/>
        <v>Services</v>
      </c>
      <c r="F11295" t="s">
        <v>97</v>
      </c>
      <c r="G11295" t="s">
        <v>39</v>
      </c>
      <c r="H11295" t="s">
        <v>4</v>
      </c>
      <c r="I11295">
        <v>2032</v>
      </c>
      <c r="J11295">
        <v>2049</v>
      </c>
      <c r="K11295">
        <v>402.24527500198798</v>
      </c>
    </row>
    <row r="11296" spans="5:11" x14ac:dyDescent="0.2">
      <c r="E11296" t="str">
        <f t="shared" si="176"/>
        <v>Services</v>
      </c>
      <c r="F11296" t="s">
        <v>97</v>
      </c>
      <c r="G11296" t="s">
        <v>39</v>
      </c>
      <c r="H11296" t="s">
        <v>4</v>
      </c>
      <c r="I11296">
        <v>2032</v>
      </c>
      <c r="J11296">
        <v>2050</v>
      </c>
      <c r="K11296">
        <v>403.204480199491</v>
      </c>
    </row>
    <row r="11297" spans="5:11" x14ac:dyDescent="0.2">
      <c r="E11297" t="str">
        <f t="shared" si="176"/>
        <v>Services</v>
      </c>
      <c r="F11297" t="s">
        <v>97</v>
      </c>
      <c r="G11297" t="s">
        <v>39</v>
      </c>
      <c r="H11297" t="s">
        <v>4</v>
      </c>
      <c r="I11297">
        <v>2033</v>
      </c>
      <c r="J11297">
        <v>2048</v>
      </c>
      <c r="K11297">
        <v>388.51335237444999</v>
      </c>
    </row>
    <row r="11298" spans="5:11" x14ac:dyDescent="0.2">
      <c r="E11298" t="str">
        <f t="shared" si="176"/>
        <v>Services</v>
      </c>
      <c r="F11298" t="s">
        <v>97</v>
      </c>
      <c r="G11298" t="s">
        <v>39</v>
      </c>
      <c r="H11298" t="s">
        <v>4</v>
      </c>
      <c r="I11298">
        <v>2033</v>
      </c>
      <c r="J11298">
        <v>2049</v>
      </c>
      <c r="K11298">
        <v>416.44923138719702</v>
      </c>
    </row>
    <row r="11299" spans="5:11" x14ac:dyDescent="0.2">
      <c r="E11299" t="str">
        <f t="shared" si="176"/>
        <v>Services</v>
      </c>
      <c r="F11299" t="s">
        <v>97</v>
      </c>
      <c r="G11299" t="s">
        <v>39</v>
      </c>
      <c r="H11299" t="s">
        <v>4</v>
      </c>
      <c r="I11299">
        <v>2033</v>
      </c>
      <c r="J11299">
        <v>2050</v>
      </c>
      <c r="K11299">
        <v>417.40587734683498</v>
      </c>
    </row>
    <row r="11300" spans="5:11" x14ac:dyDescent="0.2">
      <c r="E11300" t="str">
        <f t="shared" si="176"/>
        <v>Services</v>
      </c>
      <c r="F11300" t="s">
        <v>97</v>
      </c>
      <c r="G11300" t="s">
        <v>39</v>
      </c>
      <c r="H11300" t="s">
        <v>4</v>
      </c>
      <c r="I11300">
        <v>2034</v>
      </c>
      <c r="J11300">
        <v>2048</v>
      </c>
      <c r="K11300">
        <v>401.753575153594</v>
      </c>
    </row>
    <row r="11301" spans="5:11" x14ac:dyDescent="0.2">
      <c r="E11301" t="str">
        <f t="shared" si="176"/>
        <v>Services</v>
      </c>
      <c r="F11301" t="s">
        <v>97</v>
      </c>
      <c r="G11301" t="s">
        <v>39</v>
      </c>
      <c r="H11301" t="s">
        <v>4</v>
      </c>
      <c r="I11301">
        <v>2034</v>
      </c>
      <c r="J11301">
        <v>2049</v>
      </c>
      <c r="K11301">
        <v>431.37584834518998</v>
      </c>
    </row>
    <row r="11302" spans="5:11" x14ac:dyDescent="0.2">
      <c r="E11302" t="str">
        <f t="shared" si="176"/>
        <v>Services</v>
      </c>
      <c r="F11302" t="s">
        <v>97</v>
      </c>
      <c r="G11302" t="s">
        <v>39</v>
      </c>
      <c r="H11302" t="s">
        <v>4</v>
      </c>
      <c r="I11302">
        <v>2034</v>
      </c>
      <c r="J11302">
        <v>2050</v>
      </c>
      <c r="K11302">
        <v>432.268910387294</v>
      </c>
    </row>
    <row r="11303" spans="5:11" x14ac:dyDescent="0.2">
      <c r="E11303" t="str">
        <f t="shared" si="176"/>
        <v>Services</v>
      </c>
      <c r="F11303" t="s">
        <v>97</v>
      </c>
      <c r="G11303" t="s">
        <v>39</v>
      </c>
      <c r="H11303" t="s">
        <v>4</v>
      </c>
      <c r="I11303">
        <v>2035</v>
      </c>
      <c r="J11303">
        <v>2048</v>
      </c>
      <c r="K11303">
        <v>415.47357496242398</v>
      </c>
    </row>
    <row r="11304" spans="5:11" x14ac:dyDescent="0.2">
      <c r="E11304" t="str">
        <f t="shared" si="176"/>
        <v>Services</v>
      </c>
      <c r="F11304" t="s">
        <v>97</v>
      </c>
      <c r="G11304" t="s">
        <v>39</v>
      </c>
      <c r="H11304" t="s">
        <v>4</v>
      </c>
      <c r="I11304">
        <v>2035</v>
      </c>
      <c r="J11304">
        <v>2049</v>
      </c>
      <c r="K11304">
        <v>446.962712989686</v>
      </c>
    </row>
    <row r="11305" spans="5:11" x14ac:dyDescent="0.2">
      <c r="E11305" t="str">
        <f t="shared" si="176"/>
        <v>Services</v>
      </c>
      <c r="F11305" t="s">
        <v>97</v>
      </c>
      <c r="G11305" t="s">
        <v>39</v>
      </c>
      <c r="H11305" t="s">
        <v>4</v>
      </c>
      <c r="I11305">
        <v>2035</v>
      </c>
      <c r="J11305">
        <v>2050</v>
      </c>
      <c r="K11305">
        <v>447.93772098759501</v>
      </c>
    </row>
    <row r="11306" spans="5:11" x14ac:dyDescent="0.2">
      <c r="E11306" t="str">
        <f t="shared" si="176"/>
        <v>Services</v>
      </c>
      <c r="F11306" t="s">
        <v>97</v>
      </c>
      <c r="G11306" t="s">
        <v>39</v>
      </c>
      <c r="H11306" t="s">
        <v>4</v>
      </c>
      <c r="I11306">
        <v>2036</v>
      </c>
      <c r="J11306">
        <v>2048</v>
      </c>
      <c r="K11306">
        <v>430.34887914132298</v>
      </c>
    </row>
    <row r="11307" spans="5:11" x14ac:dyDescent="0.2">
      <c r="E11307" t="str">
        <f t="shared" si="176"/>
        <v>Services</v>
      </c>
      <c r="F11307" t="s">
        <v>97</v>
      </c>
      <c r="G11307" t="s">
        <v>39</v>
      </c>
      <c r="H11307" t="s">
        <v>4</v>
      </c>
      <c r="I11307">
        <v>2036</v>
      </c>
      <c r="J11307">
        <v>2049</v>
      </c>
      <c r="K11307">
        <v>463.51592557782402</v>
      </c>
    </row>
    <row r="11308" spans="5:11" x14ac:dyDescent="0.2">
      <c r="E11308" t="str">
        <f t="shared" si="176"/>
        <v>Services</v>
      </c>
      <c r="F11308" t="s">
        <v>97</v>
      </c>
      <c r="G11308" t="s">
        <v>39</v>
      </c>
      <c r="H11308" t="s">
        <v>4</v>
      </c>
      <c r="I11308">
        <v>2036</v>
      </c>
      <c r="J11308">
        <v>2050</v>
      </c>
      <c r="K11308">
        <v>464.59429099422601</v>
      </c>
    </row>
    <row r="11309" spans="5:11" x14ac:dyDescent="0.2">
      <c r="E11309" t="str">
        <f t="shared" si="176"/>
        <v>Services</v>
      </c>
      <c r="F11309" t="s">
        <v>97</v>
      </c>
      <c r="G11309" t="s">
        <v>39</v>
      </c>
      <c r="H11309" t="s">
        <v>4</v>
      </c>
      <c r="I11309">
        <v>2037</v>
      </c>
      <c r="J11309">
        <v>2048</v>
      </c>
      <c r="K11309">
        <v>446.37333325721602</v>
      </c>
    </row>
    <row r="11310" spans="5:11" x14ac:dyDescent="0.2">
      <c r="E11310" t="str">
        <f t="shared" si="176"/>
        <v>Services</v>
      </c>
      <c r="F11310" t="s">
        <v>97</v>
      </c>
      <c r="G11310" t="s">
        <v>39</v>
      </c>
      <c r="H11310" t="s">
        <v>4</v>
      </c>
      <c r="I11310">
        <v>2037</v>
      </c>
      <c r="J11310">
        <v>2049</v>
      </c>
      <c r="K11310">
        <v>481.343711083475</v>
      </c>
    </row>
    <row r="11311" spans="5:11" x14ac:dyDescent="0.2">
      <c r="E11311" t="str">
        <f t="shared" si="176"/>
        <v>Services</v>
      </c>
      <c r="F11311" t="s">
        <v>97</v>
      </c>
      <c r="G11311" t="s">
        <v>39</v>
      </c>
      <c r="H11311" t="s">
        <v>4</v>
      </c>
      <c r="I11311">
        <v>2037</v>
      </c>
      <c r="J11311">
        <v>2050</v>
      </c>
      <c r="K11311">
        <v>482.51185826529002</v>
      </c>
    </row>
    <row r="11312" spans="5:11" x14ac:dyDescent="0.2">
      <c r="E11312" t="str">
        <f t="shared" si="176"/>
        <v>Services</v>
      </c>
      <c r="F11312" t="s">
        <v>97</v>
      </c>
      <c r="G11312" t="s">
        <v>39</v>
      </c>
      <c r="H11312" t="s">
        <v>4</v>
      </c>
      <c r="I11312">
        <v>2038</v>
      </c>
      <c r="J11312">
        <v>2048</v>
      </c>
      <c r="K11312">
        <v>463.19558004634303</v>
      </c>
    </row>
    <row r="11313" spans="5:11" x14ac:dyDescent="0.2">
      <c r="E11313" t="str">
        <f t="shared" si="176"/>
        <v>Services</v>
      </c>
      <c r="F11313" t="s">
        <v>97</v>
      </c>
      <c r="G11313" t="s">
        <v>39</v>
      </c>
      <c r="H11313" t="s">
        <v>4</v>
      </c>
      <c r="I11313">
        <v>2038</v>
      </c>
      <c r="J11313">
        <v>2049</v>
      </c>
      <c r="K11313">
        <v>500.12478621499002</v>
      </c>
    </row>
    <row r="11314" spans="5:11" x14ac:dyDescent="0.2">
      <c r="E11314" t="str">
        <f t="shared" si="176"/>
        <v>Services</v>
      </c>
      <c r="F11314" t="s">
        <v>97</v>
      </c>
      <c r="G11314" t="s">
        <v>39</v>
      </c>
      <c r="H11314" t="s">
        <v>4</v>
      </c>
      <c r="I11314">
        <v>2038</v>
      </c>
      <c r="J11314">
        <v>2050</v>
      </c>
      <c r="K11314">
        <v>501.39336856080598</v>
      </c>
    </row>
    <row r="11315" spans="5:11" x14ac:dyDescent="0.2">
      <c r="E11315" t="str">
        <f t="shared" si="176"/>
        <v>Services</v>
      </c>
      <c r="F11315" t="s">
        <v>97</v>
      </c>
      <c r="G11315" t="s">
        <v>39</v>
      </c>
      <c r="H11315" t="s">
        <v>4</v>
      </c>
      <c r="I11315">
        <v>2039</v>
      </c>
      <c r="J11315">
        <v>2048</v>
      </c>
      <c r="K11315">
        <v>479.58246096250599</v>
      </c>
    </row>
    <row r="11316" spans="5:11" x14ac:dyDescent="0.2">
      <c r="E11316" t="str">
        <f t="shared" si="176"/>
        <v>Services</v>
      </c>
      <c r="F11316" t="s">
        <v>97</v>
      </c>
      <c r="G11316" t="s">
        <v>39</v>
      </c>
      <c r="H11316" t="s">
        <v>4</v>
      </c>
      <c r="I11316">
        <v>2039</v>
      </c>
      <c r="J11316">
        <v>2049</v>
      </c>
      <c r="K11316">
        <v>518.66163661050496</v>
      </c>
    </row>
    <row r="11317" spans="5:11" x14ac:dyDescent="0.2">
      <c r="E11317" t="str">
        <f t="shared" si="176"/>
        <v>Services</v>
      </c>
      <c r="F11317" t="s">
        <v>97</v>
      </c>
      <c r="G11317" t="s">
        <v>39</v>
      </c>
      <c r="H11317" t="s">
        <v>4</v>
      </c>
      <c r="I11317">
        <v>2039</v>
      </c>
      <c r="J11317">
        <v>2050</v>
      </c>
      <c r="K11317">
        <v>519.82336416270903</v>
      </c>
    </row>
    <row r="11318" spans="5:11" x14ac:dyDescent="0.2">
      <c r="E11318" t="str">
        <f t="shared" si="176"/>
        <v>Services</v>
      </c>
      <c r="F11318" t="s">
        <v>97</v>
      </c>
      <c r="G11318" t="s">
        <v>39</v>
      </c>
      <c r="H11318" t="s">
        <v>4</v>
      </c>
      <c r="I11318">
        <v>2040</v>
      </c>
      <c r="J11318">
        <v>2048</v>
      </c>
      <c r="K11318">
        <v>496.85620399494201</v>
      </c>
    </row>
    <row r="11319" spans="5:11" x14ac:dyDescent="0.2">
      <c r="E11319" t="str">
        <f t="shared" si="176"/>
        <v>Services</v>
      </c>
      <c r="F11319" t="s">
        <v>97</v>
      </c>
      <c r="G11319" t="s">
        <v>39</v>
      </c>
      <c r="H11319" t="s">
        <v>4</v>
      </c>
      <c r="I11319">
        <v>2040</v>
      </c>
      <c r="J11319">
        <v>2049</v>
      </c>
      <c r="K11319">
        <v>538.05312843345405</v>
      </c>
    </row>
    <row r="11320" spans="5:11" x14ac:dyDescent="0.2">
      <c r="E11320" t="str">
        <f t="shared" si="176"/>
        <v>Services</v>
      </c>
      <c r="F11320" t="s">
        <v>97</v>
      </c>
      <c r="G11320" t="s">
        <v>39</v>
      </c>
      <c r="H11320" t="s">
        <v>4</v>
      </c>
      <c r="I11320">
        <v>2040</v>
      </c>
      <c r="J11320">
        <v>2050</v>
      </c>
      <c r="K11320">
        <v>539.08977906853602</v>
      </c>
    </row>
    <row r="11321" spans="5:11" x14ac:dyDescent="0.2">
      <c r="E11321" t="str">
        <f t="shared" si="176"/>
        <v>Services</v>
      </c>
      <c r="F11321" t="s">
        <v>97</v>
      </c>
      <c r="G11321" t="s">
        <v>39</v>
      </c>
      <c r="H11321" t="s">
        <v>4</v>
      </c>
      <c r="I11321">
        <v>2041</v>
      </c>
      <c r="J11321">
        <v>2048</v>
      </c>
      <c r="K11321">
        <v>514.65993734922802</v>
      </c>
    </row>
    <row r="11322" spans="5:11" x14ac:dyDescent="0.2">
      <c r="E11322" t="str">
        <f t="shared" si="176"/>
        <v>Services</v>
      </c>
      <c r="F11322" t="s">
        <v>97</v>
      </c>
      <c r="G11322" t="s">
        <v>39</v>
      </c>
      <c r="H11322" t="s">
        <v>4</v>
      </c>
      <c r="I11322">
        <v>2041</v>
      </c>
      <c r="J11322">
        <v>2049</v>
      </c>
      <c r="K11322">
        <v>558.055660971164</v>
      </c>
    </row>
    <row r="11323" spans="5:11" x14ac:dyDescent="0.2">
      <c r="E11323" t="str">
        <f t="shared" si="176"/>
        <v>Services</v>
      </c>
      <c r="F11323" t="s">
        <v>97</v>
      </c>
      <c r="G11323" t="s">
        <v>39</v>
      </c>
      <c r="H11323" t="s">
        <v>4</v>
      </c>
      <c r="I11323">
        <v>2041</v>
      </c>
      <c r="J11323">
        <v>2050</v>
      </c>
      <c r="K11323">
        <v>558.90851709876404</v>
      </c>
    </row>
    <row r="11324" spans="5:11" x14ac:dyDescent="0.2">
      <c r="E11324" t="str">
        <f t="shared" si="176"/>
        <v>Services</v>
      </c>
      <c r="F11324" t="s">
        <v>97</v>
      </c>
      <c r="G11324" t="s">
        <v>39</v>
      </c>
      <c r="H11324" t="s">
        <v>4</v>
      </c>
      <c r="I11324">
        <v>2042</v>
      </c>
      <c r="J11324">
        <v>2048</v>
      </c>
      <c r="K11324">
        <v>533.48858122280001</v>
      </c>
    </row>
    <row r="11325" spans="5:11" x14ac:dyDescent="0.2">
      <c r="E11325" t="str">
        <f t="shared" si="176"/>
        <v>Services</v>
      </c>
      <c r="F11325" t="s">
        <v>97</v>
      </c>
      <c r="G11325" t="s">
        <v>39</v>
      </c>
      <c r="H11325" t="s">
        <v>4</v>
      </c>
      <c r="I11325">
        <v>2042</v>
      </c>
      <c r="J11325">
        <v>2049</v>
      </c>
      <c r="K11325">
        <v>579.09727334027104</v>
      </c>
    </row>
    <row r="11326" spans="5:11" x14ac:dyDescent="0.2">
      <c r="E11326" t="str">
        <f t="shared" si="176"/>
        <v>Services</v>
      </c>
      <c r="F11326" t="s">
        <v>97</v>
      </c>
      <c r="G11326" t="s">
        <v>39</v>
      </c>
      <c r="H11326" t="s">
        <v>4</v>
      </c>
      <c r="I11326">
        <v>2042</v>
      </c>
      <c r="J11326">
        <v>2050</v>
      </c>
      <c r="K11326">
        <v>579.758222689268</v>
      </c>
    </row>
    <row r="11327" spans="5:11" x14ac:dyDescent="0.2">
      <c r="E11327" t="str">
        <f t="shared" si="176"/>
        <v>Services</v>
      </c>
      <c r="F11327" t="s">
        <v>97</v>
      </c>
      <c r="G11327" t="s">
        <v>39</v>
      </c>
      <c r="H11327" t="s">
        <v>4</v>
      </c>
      <c r="I11327">
        <v>2043</v>
      </c>
      <c r="J11327">
        <v>2048</v>
      </c>
      <c r="K11327">
        <v>552.59541213185196</v>
      </c>
    </row>
    <row r="11328" spans="5:11" x14ac:dyDescent="0.2">
      <c r="E11328" t="str">
        <f t="shared" si="176"/>
        <v>Services</v>
      </c>
      <c r="F11328" t="s">
        <v>97</v>
      </c>
      <c r="G11328" t="s">
        <v>39</v>
      </c>
      <c r="H11328" t="s">
        <v>4</v>
      </c>
      <c r="I11328">
        <v>2043</v>
      </c>
      <c r="J11328">
        <v>2049</v>
      </c>
      <c r="K11328">
        <v>600.38620402907395</v>
      </c>
    </row>
    <row r="11329" spans="5:11" x14ac:dyDescent="0.2">
      <c r="E11329" t="str">
        <f t="shared" si="176"/>
        <v>Services</v>
      </c>
      <c r="F11329" t="s">
        <v>97</v>
      </c>
      <c r="G11329" t="s">
        <v>39</v>
      </c>
      <c r="H11329" t="s">
        <v>4</v>
      </c>
      <c r="I11329">
        <v>2043</v>
      </c>
      <c r="J11329">
        <v>2050</v>
      </c>
      <c r="K11329">
        <v>601.10629369782498</v>
      </c>
    </row>
    <row r="11330" spans="5:11" x14ac:dyDescent="0.2">
      <c r="E11330" t="str">
        <f t="shared" si="176"/>
        <v>Services</v>
      </c>
      <c r="F11330" t="s">
        <v>97</v>
      </c>
      <c r="G11330" t="s">
        <v>39</v>
      </c>
      <c r="H11330" t="s">
        <v>4</v>
      </c>
      <c r="I11330">
        <v>2044</v>
      </c>
      <c r="J11330">
        <v>2048</v>
      </c>
      <c r="K11330">
        <v>572.73806725298903</v>
      </c>
    </row>
    <row r="11331" spans="5:11" x14ac:dyDescent="0.2">
      <c r="E11331" t="str">
        <f t="shared" ref="E11331:E11394" si="177">VLOOKUP(F11331,$A$2:$B$53,2,)</f>
        <v>Services</v>
      </c>
      <c r="F11331" t="s">
        <v>97</v>
      </c>
      <c r="G11331" t="s">
        <v>39</v>
      </c>
      <c r="H11331" t="s">
        <v>4</v>
      </c>
      <c r="I11331">
        <v>2044</v>
      </c>
      <c r="J11331">
        <v>2049</v>
      </c>
      <c r="K11331">
        <v>622.76466968501404</v>
      </c>
    </row>
    <row r="11332" spans="5:11" x14ac:dyDescent="0.2">
      <c r="E11332" t="str">
        <f t="shared" si="177"/>
        <v>Services</v>
      </c>
      <c r="F11332" t="s">
        <v>97</v>
      </c>
      <c r="G11332" t="s">
        <v>39</v>
      </c>
      <c r="H11332" t="s">
        <v>4</v>
      </c>
      <c r="I11332">
        <v>2044</v>
      </c>
      <c r="J11332">
        <v>2050</v>
      </c>
      <c r="K11332">
        <v>623.62706456319199</v>
      </c>
    </row>
    <row r="11333" spans="5:11" x14ac:dyDescent="0.2">
      <c r="E11333" t="str">
        <f t="shared" si="177"/>
        <v>Services</v>
      </c>
      <c r="F11333" t="s">
        <v>97</v>
      </c>
      <c r="G11333" t="s">
        <v>39</v>
      </c>
      <c r="H11333" t="s">
        <v>4</v>
      </c>
      <c r="I11333">
        <v>2045</v>
      </c>
      <c r="J11333">
        <v>2048</v>
      </c>
      <c r="K11333">
        <v>594.14856963559305</v>
      </c>
    </row>
    <row r="11334" spans="5:11" x14ac:dyDescent="0.2">
      <c r="E11334" t="str">
        <f t="shared" si="177"/>
        <v>Services</v>
      </c>
      <c r="F11334" t="s">
        <v>97</v>
      </c>
      <c r="G11334" t="s">
        <v>39</v>
      </c>
      <c r="H11334" t="s">
        <v>4</v>
      </c>
      <c r="I11334">
        <v>2045</v>
      </c>
      <c r="J11334">
        <v>2049</v>
      </c>
      <c r="K11334">
        <v>646.80568933069299</v>
      </c>
    </row>
    <row r="11335" spans="5:11" x14ac:dyDescent="0.2">
      <c r="E11335" t="str">
        <f t="shared" si="177"/>
        <v>Services</v>
      </c>
      <c r="F11335" t="s">
        <v>97</v>
      </c>
      <c r="G11335" t="s">
        <v>39</v>
      </c>
      <c r="H11335" t="s">
        <v>4</v>
      </c>
      <c r="I11335">
        <v>2045</v>
      </c>
      <c r="J11335">
        <v>2050</v>
      </c>
      <c r="K11335">
        <v>647.85494257415098</v>
      </c>
    </row>
    <row r="11336" spans="5:11" x14ac:dyDescent="0.2">
      <c r="E11336" t="str">
        <f t="shared" si="177"/>
        <v>Services</v>
      </c>
      <c r="F11336" t="s">
        <v>97</v>
      </c>
      <c r="G11336" t="s">
        <v>39</v>
      </c>
      <c r="H11336" t="s">
        <v>4</v>
      </c>
      <c r="I11336">
        <v>2046</v>
      </c>
      <c r="J11336">
        <v>2048</v>
      </c>
      <c r="K11336">
        <v>616.83522346633004</v>
      </c>
    </row>
    <row r="11337" spans="5:11" x14ac:dyDescent="0.2">
      <c r="E11337" t="str">
        <f t="shared" si="177"/>
        <v>Services</v>
      </c>
      <c r="F11337" t="s">
        <v>97</v>
      </c>
      <c r="G11337" t="s">
        <v>39</v>
      </c>
      <c r="H11337" t="s">
        <v>4</v>
      </c>
      <c r="I11337">
        <v>2046</v>
      </c>
      <c r="J11337">
        <v>2049</v>
      </c>
      <c r="K11337">
        <v>672.27847730416602</v>
      </c>
    </row>
    <row r="11338" spans="5:11" x14ac:dyDescent="0.2">
      <c r="E11338" t="str">
        <f t="shared" si="177"/>
        <v>Services</v>
      </c>
      <c r="F11338" t="s">
        <v>97</v>
      </c>
      <c r="G11338" t="s">
        <v>39</v>
      </c>
      <c r="H11338" t="s">
        <v>4</v>
      </c>
      <c r="I11338">
        <v>2046</v>
      </c>
      <c r="J11338">
        <v>2050</v>
      </c>
      <c r="K11338">
        <v>673.69836953581103</v>
      </c>
    </row>
    <row r="11339" spans="5:11" x14ac:dyDescent="0.2">
      <c r="E11339" t="str">
        <f t="shared" si="177"/>
        <v>Services</v>
      </c>
      <c r="F11339" t="s">
        <v>97</v>
      </c>
      <c r="G11339" t="s">
        <v>39</v>
      </c>
      <c r="H11339" t="s">
        <v>4</v>
      </c>
      <c r="I11339">
        <v>2047</v>
      </c>
      <c r="J11339">
        <v>2048</v>
      </c>
      <c r="K11339">
        <v>640.772132391696</v>
      </c>
    </row>
    <row r="11340" spans="5:11" x14ac:dyDescent="0.2">
      <c r="E11340" t="str">
        <f t="shared" si="177"/>
        <v>Services</v>
      </c>
      <c r="F11340" t="s">
        <v>97</v>
      </c>
      <c r="G11340" t="s">
        <v>39</v>
      </c>
      <c r="H11340" t="s">
        <v>4</v>
      </c>
      <c r="I11340">
        <v>2047</v>
      </c>
      <c r="J11340">
        <v>2049</v>
      </c>
      <c r="K11340">
        <v>699.24870359946601</v>
      </c>
    </row>
    <row r="11341" spans="5:11" x14ac:dyDescent="0.2">
      <c r="E11341" t="str">
        <f t="shared" si="177"/>
        <v>Services</v>
      </c>
      <c r="F11341" t="s">
        <v>97</v>
      </c>
      <c r="G11341" t="s">
        <v>39</v>
      </c>
      <c r="H11341" t="s">
        <v>4</v>
      </c>
      <c r="I11341">
        <v>2047</v>
      </c>
      <c r="J11341">
        <v>2050</v>
      </c>
      <c r="K11341">
        <v>700.97395066234003</v>
      </c>
    </row>
    <row r="11342" spans="5:11" x14ac:dyDescent="0.2">
      <c r="E11342" t="str">
        <f t="shared" si="177"/>
        <v>Services</v>
      </c>
      <c r="F11342" t="s">
        <v>97</v>
      </c>
      <c r="G11342" t="s">
        <v>39</v>
      </c>
      <c r="H11342" t="s">
        <v>4</v>
      </c>
      <c r="I11342">
        <v>2048</v>
      </c>
      <c r="J11342">
        <v>2048</v>
      </c>
      <c r="K11342">
        <v>664.84410116040397</v>
      </c>
    </row>
    <row r="11343" spans="5:11" x14ac:dyDescent="0.2">
      <c r="E11343" t="str">
        <f t="shared" si="177"/>
        <v>Services</v>
      </c>
      <c r="F11343" t="s">
        <v>97</v>
      </c>
      <c r="G11343" t="s">
        <v>39</v>
      </c>
      <c r="H11343" t="s">
        <v>4</v>
      </c>
      <c r="I11343">
        <v>2048</v>
      </c>
      <c r="J11343">
        <v>2049</v>
      </c>
      <c r="K11343">
        <v>726.35262678111599</v>
      </c>
    </row>
    <row r="11344" spans="5:11" x14ac:dyDescent="0.2">
      <c r="E11344" t="str">
        <f t="shared" si="177"/>
        <v>Services</v>
      </c>
      <c r="F11344" t="s">
        <v>97</v>
      </c>
      <c r="G11344" t="s">
        <v>39</v>
      </c>
      <c r="H11344" t="s">
        <v>4</v>
      </c>
      <c r="I11344">
        <v>2048</v>
      </c>
      <c r="J11344">
        <v>2050</v>
      </c>
      <c r="K11344">
        <v>728.25074717750397</v>
      </c>
    </row>
    <row r="11345" spans="5:11" x14ac:dyDescent="0.2">
      <c r="E11345" t="str">
        <f t="shared" si="177"/>
        <v>Services</v>
      </c>
      <c r="F11345" t="s">
        <v>97</v>
      </c>
      <c r="G11345" t="s">
        <v>39</v>
      </c>
      <c r="H11345" t="s">
        <v>4</v>
      </c>
      <c r="I11345">
        <v>2049</v>
      </c>
      <c r="J11345">
        <v>2048</v>
      </c>
      <c r="K11345">
        <v>690.30073031925895</v>
      </c>
    </row>
    <row r="11346" spans="5:11" x14ac:dyDescent="0.2">
      <c r="E11346" t="str">
        <f t="shared" si="177"/>
        <v>Services</v>
      </c>
      <c r="F11346" t="s">
        <v>97</v>
      </c>
      <c r="G11346" t="s">
        <v>39</v>
      </c>
      <c r="H11346" t="s">
        <v>4</v>
      </c>
      <c r="I11346">
        <v>2049</v>
      </c>
      <c r="J11346">
        <v>2049</v>
      </c>
      <c r="K11346">
        <v>754.94115147930302</v>
      </c>
    </row>
    <row r="11347" spans="5:11" x14ac:dyDescent="0.2">
      <c r="E11347" t="str">
        <f t="shared" si="177"/>
        <v>Services</v>
      </c>
      <c r="F11347" t="s">
        <v>97</v>
      </c>
      <c r="G11347" t="s">
        <v>39</v>
      </c>
      <c r="H11347" t="s">
        <v>4</v>
      </c>
      <c r="I11347">
        <v>2049</v>
      </c>
      <c r="J11347">
        <v>2050</v>
      </c>
      <c r="K11347">
        <v>756.99248867885206</v>
      </c>
    </row>
    <row r="11348" spans="5:11" x14ac:dyDescent="0.2">
      <c r="E11348" t="str">
        <f t="shared" si="177"/>
        <v>Services</v>
      </c>
      <c r="F11348" t="s">
        <v>97</v>
      </c>
      <c r="G11348" t="s">
        <v>39</v>
      </c>
      <c r="H11348" t="s">
        <v>4</v>
      </c>
      <c r="I11348">
        <v>2050</v>
      </c>
      <c r="J11348">
        <v>2048</v>
      </c>
      <c r="K11348">
        <v>717.43129103982596</v>
      </c>
    </row>
    <row r="11349" spans="5:11" x14ac:dyDescent="0.2">
      <c r="E11349" t="str">
        <f t="shared" si="177"/>
        <v>Services</v>
      </c>
      <c r="F11349" t="s">
        <v>97</v>
      </c>
      <c r="G11349" t="s">
        <v>39</v>
      </c>
      <c r="H11349" t="s">
        <v>4</v>
      </c>
      <c r="I11349">
        <v>2050</v>
      </c>
      <c r="J11349">
        <v>2049</v>
      </c>
      <c r="K11349">
        <v>785.36772112823598</v>
      </c>
    </row>
    <row r="11350" spans="5:11" x14ac:dyDescent="0.2">
      <c r="E11350" t="str">
        <f t="shared" si="177"/>
        <v>Services</v>
      </c>
      <c r="F11350" t="s">
        <v>97</v>
      </c>
      <c r="G11350" t="s">
        <v>39</v>
      </c>
      <c r="H11350" t="s">
        <v>4</v>
      </c>
      <c r="I11350">
        <v>2050</v>
      </c>
      <c r="J11350">
        <v>2050</v>
      </c>
      <c r="K11350">
        <v>787.58729014095195</v>
      </c>
    </row>
    <row r="11351" spans="5:11" x14ac:dyDescent="0.2">
      <c r="E11351" t="str">
        <f t="shared" si="177"/>
        <v>Services</v>
      </c>
      <c r="F11351" t="s">
        <v>97</v>
      </c>
      <c r="G11351" t="s">
        <v>39</v>
      </c>
      <c r="H11351" t="s">
        <v>5</v>
      </c>
      <c r="I11351">
        <v>2012</v>
      </c>
      <c r="J11351">
        <v>2048</v>
      </c>
      <c r="K11351">
        <v>279.28938859675998</v>
      </c>
    </row>
    <row r="11352" spans="5:11" x14ac:dyDescent="0.2">
      <c r="E11352" t="str">
        <f t="shared" si="177"/>
        <v>Services</v>
      </c>
      <c r="F11352" t="s">
        <v>97</v>
      </c>
      <c r="G11352" t="s">
        <v>39</v>
      </c>
      <c r="H11352" t="s">
        <v>5</v>
      </c>
      <c r="I11352">
        <v>2012</v>
      </c>
      <c r="J11352">
        <v>2049</v>
      </c>
      <c r="K11352">
        <v>279.28938859675702</v>
      </c>
    </row>
    <row r="11353" spans="5:11" x14ac:dyDescent="0.2">
      <c r="E11353" t="str">
        <f t="shared" si="177"/>
        <v>Services</v>
      </c>
      <c r="F11353" t="s">
        <v>97</v>
      </c>
      <c r="G11353" t="s">
        <v>39</v>
      </c>
      <c r="H11353" t="s">
        <v>5</v>
      </c>
      <c r="I11353">
        <v>2012</v>
      </c>
      <c r="J11353">
        <v>2050</v>
      </c>
      <c r="K11353">
        <v>279.28938859675702</v>
      </c>
    </row>
    <row r="11354" spans="5:11" x14ac:dyDescent="0.2">
      <c r="E11354" t="str">
        <f t="shared" si="177"/>
        <v>Services</v>
      </c>
      <c r="F11354" t="s">
        <v>97</v>
      </c>
      <c r="G11354" t="s">
        <v>39</v>
      </c>
      <c r="H11354" t="s">
        <v>5</v>
      </c>
      <c r="I11354">
        <v>2013</v>
      </c>
      <c r="J11354">
        <v>2048</v>
      </c>
      <c r="K11354">
        <v>287.88759775592803</v>
      </c>
    </row>
    <row r="11355" spans="5:11" x14ac:dyDescent="0.2">
      <c r="E11355" t="str">
        <f t="shared" si="177"/>
        <v>Services</v>
      </c>
      <c r="F11355" t="s">
        <v>97</v>
      </c>
      <c r="G11355" t="s">
        <v>39</v>
      </c>
      <c r="H11355" t="s">
        <v>5</v>
      </c>
      <c r="I11355">
        <v>2013</v>
      </c>
      <c r="J11355">
        <v>2049</v>
      </c>
      <c r="K11355">
        <v>288.58390227291397</v>
      </c>
    </row>
    <row r="11356" spans="5:11" x14ac:dyDescent="0.2">
      <c r="E11356" t="str">
        <f t="shared" si="177"/>
        <v>Services</v>
      </c>
      <c r="F11356" t="s">
        <v>97</v>
      </c>
      <c r="G11356" t="s">
        <v>39</v>
      </c>
      <c r="H11356" t="s">
        <v>5</v>
      </c>
      <c r="I11356">
        <v>2013</v>
      </c>
      <c r="J11356">
        <v>2050</v>
      </c>
      <c r="K11356">
        <v>288.593262541358</v>
      </c>
    </row>
    <row r="11357" spans="5:11" x14ac:dyDescent="0.2">
      <c r="E11357" t="str">
        <f t="shared" si="177"/>
        <v>Services</v>
      </c>
      <c r="F11357" t="s">
        <v>97</v>
      </c>
      <c r="G11357" t="s">
        <v>39</v>
      </c>
      <c r="H11357" t="s">
        <v>5</v>
      </c>
      <c r="I11357">
        <v>2014</v>
      </c>
      <c r="J11357">
        <v>2048</v>
      </c>
      <c r="K11357">
        <v>295.85263977051397</v>
      </c>
    </row>
    <row r="11358" spans="5:11" x14ac:dyDescent="0.2">
      <c r="E11358" t="str">
        <f t="shared" si="177"/>
        <v>Services</v>
      </c>
      <c r="F11358" t="s">
        <v>97</v>
      </c>
      <c r="G11358" t="s">
        <v>39</v>
      </c>
      <c r="H11358" t="s">
        <v>5</v>
      </c>
      <c r="I11358">
        <v>2014</v>
      </c>
      <c r="J11358">
        <v>2049</v>
      </c>
      <c r="K11358">
        <v>297.66858856540301</v>
      </c>
    </row>
    <row r="11359" spans="5:11" x14ac:dyDescent="0.2">
      <c r="E11359" t="str">
        <f t="shared" si="177"/>
        <v>Services</v>
      </c>
      <c r="F11359" t="s">
        <v>97</v>
      </c>
      <c r="G11359" t="s">
        <v>39</v>
      </c>
      <c r="H11359" t="s">
        <v>5</v>
      </c>
      <c r="I11359">
        <v>2014</v>
      </c>
      <c r="J11359">
        <v>2050</v>
      </c>
      <c r="K11359">
        <v>297.71423673601402</v>
      </c>
    </row>
    <row r="11360" spans="5:11" x14ac:dyDescent="0.2">
      <c r="E11360" t="str">
        <f t="shared" si="177"/>
        <v>Services</v>
      </c>
      <c r="F11360" t="s">
        <v>97</v>
      </c>
      <c r="G11360" t="s">
        <v>39</v>
      </c>
      <c r="H11360" t="s">
        <v>5</v>
      </c>
      <c r="I11360">
        <v>2015</v>
      </c>
      <c r="J11360">
        <v>2048</v>
      </c>
      <c r="K11360">
        <v>301.740078839131</v>
      </c>
    </row>
    <row r="11361" spans="5:11" x14ac:dyDescent="0.2">
      <c r="E11361" t="str">
        <f t="shared" si="177"/>
        <v>Services</v>
      </c>
      <c r="F11361" t="s">
        <v>97</v>
      </c>
      <c r="G11361" t="s">
        <v>39</v>
      </c>
      <c r="H11361" t="s">
        <v>5</v>
      </c>
      <c r="I11361">
        <v>2015</v>
      </c>
      <c r="J11361">
        <v>2049</v>
      </c>
      <c r="K11361">
        <v>304.83320710499203</v>
      </c>
    </row>
    <row r="11362" spans="5:11" x14ac:dyDescent="0.2">
      <c r="E11362" t="str">
        <f t="shared" si="177"/>
        <v>Services</v>
      </c>
      <c r="F11362" t="s">
        <v>97</v>
      </c>
      <c r="G11362" t="s">
        <v>39</v>
      </c>
      <c r="H11362" t="s">
        <v>5</v>
      </c>
      <c r="I11362">
        <v>2015</v>
      </c>
      <c r="J11362">
        <v>2050</v>
      </c>
      <c r="K11362">
        <v>304.938198042529</v>
      </c>
    </row>
    <row r="11363" spans="5:11" x14ac:dyDescent="0.2">
      <c r="E11363" t="str">
        <f t="shared" si="177"/>
        <v>Services</v>
      </c>
      <c r="F11363" t="s">
        <v>97</v>
      </c>
      <c r="G11363" t="s">
        <v>39</v>
      </c>
      <c r="H11363" t="s">
        <v>5</v>
      </c>
      <c r="I11363">
        <v>2016</v>
      </c>
      <c r="J11363">
        <v>2048</v>
      </c>
      <c r="K11363">
        <v>304.692317915979</v>
      </c>
    </row>
    <row r="11364" spans="5:11" x14ac:dyDescent="0.2">
      <c r="E11364" t="str">
        <f t="shared" si="177"/>
        <v>Services</v>
      </c>
      <c r="F11364" t="s">
        <v>97</v>
      </c>
      <c r="G11364" t="s">
        <v>39</v>
      </c>
      <c r="H11364" t="s">
        <v>5</v>
      </c>
      <c r="I11364">
        <v>2016</v>
      </c>
      <c r="J11364">
        <v>2049</v>
      </c>
      <c r="K11364">
        <v>309.06920565147101</v>
      </c>
    </row>
    <row r="11365" spans="5:11" x14ac:dyDescent="0.2">
      <c r="E11365" t="str">
        <f t="shared" si="177"/>
        <v>Services</v>
      </c>
      <c r="F11365" t="s">
        <v>97</v>
      </c>
      <c r="G11365" t="s">
        <v>39</v>
      </c>
      <c r="H11365" t="s">
        <v>5</v>
      </c>
      <c r="I11365">
        <v>2016</v>
      </c>
      <c r="J11365">
        <v>2050</v>
      </c>
      <c r="K11365">
        <v>309.24179283374201</v>
      </c>
    </row>
    <row r="11366" spans="5:11" x14ac:dyDescent="0.2">
      <c r="E11366" t="str">
        <f t="shared" si="177"/>
        <v>Services</v>
      </c>
      <c r="F11366" t="s">
        <v>97</v>
      </c>
      <c r="G11366" t="s">
        <v>39</v>
      </c>
      <c r="H11366" t="s">
        <v>5</v>
      </c>
      <c r="I11366">
        <v>2017</v>
      </c>
      <c r="J11366">
        <v>2048</v>
      </c>
      <c r="K11366">
        <v>309.77701578430901</v>
      </c>
    </row>
    <row r="11367" spans="5:11" x14ac:dyDescent="0.2">
      <c r="E11367" t="str">
        <f t="shared" si="177"/>
        <v>Services</v>
      </c>
      <c r="F11367" t="s">
        <v>97</v>
      </c>
      <c r="G11367" t="s">
        <v>39</v>
      </c>
      <c r="H11367" t="s">
        <v>5</v>
      </c>
      <c r="I11367">
        <v>2017</v>
      </c>
      <c r="J11367">
        <v>2049</v>
      </c>
      <c r="K11367">
        <v>315.57230151614101</v>
      </c>
    </row>
    <row r="11368" spans="5:11" x14ac:dyDescent="0.2">
      <c r="E11368" t="str">
        <f t="shared" si="177"/>
        <v>Services</v>
      </c>
      <c r="F11368" t="s">
        <v>97</v>
      </c>
      <c r="G11368" t="s">
        <v>39</v>
      </c>
      <c r="H11368" t="s">
        <v>5</v>
      </c>
      <c r="I11368">
        <v>2017</v>
      </c>
      <c r="J11368">
        <v>2050</v>
      </c>
      <c r="K11368">
        <v>315.824750412642</v>
      </c>
    </row>
    <row r="11369" spans="5:11" x14ac:dyDescent="0.2">
      <c r="E11369" t="str">
        <f t="shared" si="177"/>
        <v>Services</v>
      </c>
      <c r="F11369" t="s">
        <v>97</v>
      </c>
      <c r="G11369" t="s">
        <v>39</v>
      </c>
      <c r="H11369" t="s">
        <v>5</v>
      </c>
      <c r="I11369">
        <v>2018</v>
      </c>
      <c r="J11369">
        <v>2048</v>
      </c>
      <c r="K11369">
        <v>314.97367581138798</v>
      </c>
    </row>
    <row r="11370" spans="5:11" x14ac:dyDescent="0.2">
      <c r="E11370" t="str">
        <f t="shared" si="177"/>
        <v>Services</v>
      </c>
      <c r="F11370" t="s">
        <v>97</v>
      </c>
      <c r="G11370" t="s">
        <v>39</v>
      </c>
      <c r="H11370" t="s">
        <v>5</v>
      </c>
      <c r="I11370">
        <v>2018</v>
      </c>
      <c r="J11370">
        <v>2049</v>
      </c>
      <c r="K11370">
        <v>322.08591896678303</v>
      </c>
    </row>
    <row r="11371" spans="5:11" x14ac:dyDescent="0.2">
      <c r="E11371" t="str">
        <f t="shared" si="177"/>
        <v>Services</v>
      </c>
      <c r="F11371" t="s">
        <v>97</v>
      </c>
      <c r="G11371" t="s">
        <v>39</v>
      </c>
      <c r="H11371" t="s">
        <v>5</v>
      </c>
      <c r="I11371">
        <v>2018</v>
      </c>
      <c r="J11371">
        <v>2050</v>
      </c>
      <c r="K11371">
        <v>322.501102893873</v>
      </c>
    </row>
    <row r="11372" spans="5:11" x14ac:dyDescent="0.2">
      <c r="E11372" t="str">
        <f t="shared" si="177"/>
        <v>Services</v>
      </c>
      <c r="F11372" t="s">
        <v>97</v>
      </c>
      <c r="G11372" t="s">
        <v>39</v>
      </c>
      <c r="H11372" t="s">
        <v>5</v>
      </c>
      <c r="I11372">
        <v>2019</v>
      </c>
      <c r="J11372">
        <v>2048</v>
      </c>
      <c r="K11372">
        <v>317.43777341903501</v>
      </c>
    </row>
    <row r="11373" spans="5:11" x14ac:dyDescent="0.2">
      <c r="E11373" t="str">
        <f t="shared" si="177"/>
        <v>Services</v>
      </c>
      <c r="F11373" t="s">
        <v>97</v>
      </c>
      <c r="G11373" t="s">
        <v>39</v>
      </c>
      <c r="H11373" t="s">
        <v>5</v>
      </c>
      <c r="I11373">
        <v>2019</v>
      </c>
      <c r="J11373">
        <v>2049</v>
      </c>
      <c r="K11373">
        <v>325.91828455653803</v>
      </c>
    </row>
    <row r="11374" spans="5:11" x14ac:dyDescent="0.2">
      <c r="E11374" t="str">
        <f t="shared" si="177"/>
        <v>Services</v>
      </c>
      <c r="F11374" t="s">
        <v>97</v>
      </c>
      <c r="G11374" t="s">
        <v>39</v>
      </c>
      <c r="H11374" t="s">
        <v>5</v>
      </c>
      <c r="I11374">
        <v>2019</v>
      </c>
      <c r="J11374">
        <v>2050</v>
      </c>
      <c r="K11374">
        <v>326.47229943895701</v>
      </c>
    </row>
    <row r="11375" spans="5:11" x14ac:dyDescent="0.2">
      <c r="E11375" t="str">
        <f t="shared" si="177"/>
        <v>Services</v>
      </c>
      <c r="F11375" t="s">
        <v>97</v>
      </c>
      <c r="G11375" t="s">
        <v>39</v>
      </c>
      <c r="H11375" t="s">
        <v>5</v>
      </c>
      <c r="I11375">
        <v>2020</v>
      </c>
      <c r="J11375">
        <v>2048</v>
      </c>
      <c r="K11375">
        <v>296.615386644333</v>
      </c>
    </row>
    <row r="11376" spans="5:11" x14ac:dyDescent="0.2">
      <c r="E11376" t="str">
        <f t="shared" si="177"/>
        <v>Services</v>
      </c>
      <c r="F11376" t="s">
        <v>97</v>
      </c>
      <c r="G11376" t="s">
        <v>39</v>
      </c>
      <c r="H11376" t="s">
        <v>5</v>
      </c>
      <c r="I11376">
        <v>2020</v>
      </c>
      <c r="J11376">
        <v>2049</v>
      </c>
      <c r="K11376">
        <v>306.18022017802099</v>
      </c>
    </row>
    <row r="11377" spans="5:11" x14ac:dyDescent="0.2">
      <c r="E11377" t="str">
        <f t="shared" si="177"/>
        <v>Services</v>
      </c>
      <c r="F11377" t="s">
        <v>97</v>
      </c>
      <c r="G11377" t="s">
        <v>39</v>
      </c>
      <c r="H11377" t="s">
        <v>5</v>
      </c>
      <c r="I11377">
        <v>2020</v>
      </c>
      <c r="J11377">
        <v>2050</v>
      </c>
      <c r="K11377">
        <v>306.85907709257202</v>
      </c>
    </row>
    <row r="11378" spans="5:11" x14ac:dyDescent="0.2">
      <c r="E11378" t="str">
        <f t="shared" si="177"/>
        <v>Services</v>
      </c>
      <c r="F11378" t="s">
        <v>97</v>
      </c>
      <c r="G11378" t="s">
        <v>39</v>
      </c>
      <c r="H11378" t="s">
        <v>5</v>
      </c>
      <c r="I11378">
        <v>2021</v>
      </c>
      <c r="J11378">
        <v>2048</v>
      </c>
      <c r="K11378">
        <v>304.76936275896298</v>
      </c>
    </row>
    <row r="11379" spans="5:11" x14ac:dyDescent="0.2">
      <c r="E11379" t="str">
        <f t="shared" si="177"/>
        <v>Services</v>
      </c>
      <c r="F11379" t="s">
        <v>97</v>
      </c>
      <c r="G11379" t="s">
        <v>39</v>
      </c>
      <c r="H11379" t="s">
        <v>5</v>
      </c>
      <c r="I11379">
        <v>2021</v>
      </c>
      <c r="J11379">
        <v>2049</v>
      </c>
      <c r="K11379">
        <v>315.70272170727702</v>
      </c>
    </row>
    <row r="11380" spans="5:11" x14ac:dyDescent="0.2">
      <c r="E11380" t="str">
        <f t="shared" si="177"/>
        <v>Services</v>
      </c>
      <c r="F11380" t="s">
        <v>97</v>
      </c>
      <c r="G11380" t="s">
        <v>39</v>
      </c>
      <c r="H11380" t="s">
        <v>5</v>
      </c>
      <c r="I11380">
        <v>2021</v>
      </c>
      <c r="J11380">
        <v>2050</v>
      </c>
      <c r="K11380">
        <v>316.19835650116897</v>
      </c>
    </row>
    <row r="11381" spans="5:11" x14ac:dyDescent="0.2">
      <c r="E11381" t="str">
        <f t="shared" si="177"/>
        <v>Services</v>
      </c>
      <c r="F11381" t="s">
        <v>97</v>
      </c>
      <c r="G11381" t="s">
        <v>39</v>
      </c>
      <c r="H11381" t="s">
        <v>5</v>
      </c>
      <c r="I11381">
        <v>2022</v>
      </c>
      <c r="J11381">
        <v>2048</v>
      </c>
      <c r="K11381">
        <v>310.89696123085702</v>
      </c>
    </row>
    <row r="11382" spans="5:11" x14ac:dyDescent="0.2">
      <c r="E11382" t="str">
        <f t="shared" si="177"/>
        <v>Services</v>
      </c>
      <c r="F11382" t="s">
        <v>97</v>
      </c>
      <c r="G11382" t="s">
        <v>39</v>
      </c>
      <c r="H11382" t="s">
        <v>5</v>
      </c>
      <c r="I11382">
        <v>2022</v>
      </c>
      <c r="J11382">
        <v>2049</v>
      </c>
      <c r="K11382">
        <v>323.01854757817398</v>
      </c>
    </row>
    <row r="11383" spans="5:11" x14ac:dyDescent="0.2">
      <c r="E11383" t="str">
        <f t="shared" si="177"/>
        <v>Services</v>
      </c>
      <c r="F11383" t="s">
        <v>97</v>
      </c>
      <c r="G11383" t="s">
        <v>39</v>
      </c>
      <c r="H11383" t="s">
        <v>5</v>
      </c>
      <c r="I11383">
        <v>2022</v>
      </c>
      <c r="J11383">
        <v>2050</v>
      </c>
      <c r="K11383">
        <v>323.48791222314202</v>
      </c>
    </row>
    <row r="11384" spans="5:11" x14ac:dyDescent="0.2">
      <c r="E11384" t="str">
        <f t="shared" si="177"/>
        <v>Services</v>
      </c>
      <c r="F11384" t="s">
        <v>97</v>
      </c>
      <c r="G11384" t="s">
        <v>39</v>
      </c>
      <c r="H11384" t="s">
        <v>5</v>
      </c>
      <c r="I11384">
        <v>2023</v>
      </c>
      <c r="J11384">
        <v>2048</v>
      </c>
      <c r="K11384">
        <v>317.20390046485602</v>
      </c>
    </row>
    <row r="11385" spans="5:11" x14ac:dyDescent="0.2">
      <c r="E11385" t="str">
        <f t="shared" si="177"/>
        <v>Services</v>
      </c>
      <c r="F11385" t="s">
        <v>97</v>
      </c>
      <c r="G11385" t="s">
        <v>39</v>
      </c>
      <c r="H11385" t="s">
        <v>5</v>
      </c>
      <c r="I11385">
        <v>2023</v>
      </c>
      <c r="J11385">
        <v>2049</v>
      </c>
      <c r="K11385">
        <v>330.55731371084102</v>
      </c>
    </row>
    <row r="11386" spans="5:11" x14ac:dyDescent="0.2">
      <c r="E11386" t="str">
        <f t="shared" si="177"/>
        <v>Services</v>
      </c>
      <c r="F11386" t="s">
        <v>97</v>
      </c>
      <c r="G11386" t="s">
        <v>39</v>
      </c>
      <c r="H11386" t="s">
        <v>5</v>
      </c>
      <c r="I11386">
        <v>2023</v>
      </c>
      <c r="J11386">
        <v>2050</v>
      </c>
      <c r="K11386">
        <v>331.02771256416298</v>
      </c>
    </row>
    <row r="11387" spans="5:11" x14ac:dyDescent="0.2">
      <c r="E11387" t="str">
        <f t="shared" si="177"/>
        <v>Services</v>
      </c>
      <c r="F11387" t="s">
        <v>97</v>
      </c>
      <c r="G11387" t="s">
        <v>39</v>
      </c>
      <c r="H11387" t="s">
        <v>5</v>
      </c>
      <c r="I11387">
        <v>2024</v>
      </c>
      <c r="J11387">
        <v>2048</v>
      </c>
      <c r="K11387">
        <v>324.511886441152</v>
      </c>
    </row>
    <row r="11388" spans="5:11" x14ac:dyDescent="0.2">
      <c r="E11388" t="str">
        <f t="shared" si="177"/>
        <v>Services</v>
      </c>
      <c r="F11388" t="s">
        <v>97</v>
      </c>
      <c r="G11388" t="s">
        <v>39</v>
      </c>
      <c r="H11388" t="s">
        <v>5</v>
      </c>
      <c r="I11388">
        <v>2024</v>
      </c>
      <c r="J11388">
        <v>2049</v>
      </c>
      <c r="K11388">
        <v>339.10319293379303</v>
      </c>
    </row>
    <row r="11389" spans="5:11" x14ac:dyDescent="0.2">
      <c r="E11389" t="str">
        <f t="shared" si="177"/>
        <v>Services</v>
      </c>
      <c r="F11389" t="s">
        <v>97</v>
      </c>
      <c r="G11389" t="s">
        <v>39</v>
      </c>
      <c r="H11389" t="s">
        <v>5</v>
      </c>
      <c r="I11389">
        <v>2024</v>
      </c>
      <c r="J11389">
        <v>2050</v>
      </c>
      <c r="K11389">
        <v>339.64406309457701</v>
      </c>
    </row>
    <row r="11390" spans="5:11" x14ac:dyDescent="0.2">
      <c r="E11390" t="str">
        <f t="shared" si="177"/>
        <v>Services</v>
      </c>
      <c r="F11390" t="s">
        <v>97</v>
      </c>
      <c r="G11390" t="s">
        <v>39</v>
      </c>
      <c r="H11390" t="s">
        <v>5</v>
      </c>
      <c r="I11390">
        <v>2025</v>
      </c>
      <c r="J11390">
        <v>2048</v>
      </c>
      <c r="K11390">
        <v>336.06459456923699</v>
      </c>
    </row>
    <row r="11391" spans="5:11" x14ac:dyDescent="0.2">
      <c r="E11391" t="str">
        <f t="shared" si="177"/>
        <v>Services</v>
      </c>
      <c r="F11391" t="s">
        <v>97</v>
      </c>
      <c r="G11391" t="s">
        <v>39</v>
      </c>
      <c r="H11391" t="s">
        <v>5</v>
      </c>
      <c r="I11391">
        <v>2025</v>
      </c>
      <c r="J11391">
        <v>2049</v>
      </c>
      <c r="K11391">
        <v>352.16812629359799</v>
      </c>
    </row>
    <row r="11392" spans="5:11" x14ac:dyDescent="0.2">
      <c r="E11392" t="str">
        <f t="shared" si="177"/>
        <v>Services</v>
      </c>
      <c r="F11392" t="s">
        <v>97</v>
      </c>
      <c r="G11392" t="s">
        <v>39</v>
      </c>
      <c r="H11392" t="s">
        <v>5</v>
      </c>
      <c r="I11392">
        <v>2025</v>
      </c>
      <c r="J11392">
        <v>2050</v>
      </c>
      <c r="K11392">
        <v>352.86177880192901</v>
      </c>
    </row>
    <row r="11393" spans="5:11" x14ac:dyDescent="0.2">
      <c r="E11393" t="str">
        <f t="shared" si="177"/>
        <v>Services</v>
      </c>
      <c r="F11393" t="s">
        <v>97</v>
      </c>
      <c r="G11393" t="s">
        <v>39</v>
      </c>
      <c r="H11393" t="s">
        <v>5</v>
      </c>
      <c r="I11393">
        <v>2026</v>
      </c>
      <c r="J11393">
        <v>2048</v>
      </c>
      <c r="K11393">
        <v>348.15251350493401</v>
      </c>
    </row>
    <row r="11394" spans="5:11" x14ac:dyDescent="0.2">
      <c r="E11394" t="str">
        <f t="shared" si="177"/>
        <v>Services</v>
      </c>
      <c r="F11394" t="s">
        <v>97</v>
      </c>
      <c r="G11394" t="s">
        <v>39</v>
      </c>
      <c r="H11394" t="s">
        <v>5</v>
      </c>
      <c r="I11394">
        <v>2026</v>
      </c>
      <c r="J11394">
        <v>2049</v>
      </c>
      <c r="K11394">
        <v>365.84519293768102</v>
      </c>
    </row>
    <row r="11395" spans="5:11" x14ac:dyDescent="0.2">
      <c r="E11395" t="str">
        <f t="shared" ref="E11395:E11458" si="178">VLOOKUP(F11395,$A$2:$B$53,2,)</f>
        <v>Services</v>
      </c>
      <c r="F11395" t="s">
        <v>97</v>
      </c>
      <c r="G11395" t="s">
        <v>39</v>
      </c>
      <c r="H11395" t="s">
        <v>5</v>
      </c>
      <c r="I11395">
        <v>2026</v>
      </c>
      <c r="J11395">
        <v>2050</v>
      </c>
      <c r="K11395">
        <v>366.695520224181</v>
      </c>
    </row>
    <row r="11396" spans="5:11" x14ac:dyDescent="0.2">
      <c r="E11396" t="str">
        <f t="shared" si="178"/>
        <v>Services</v>
      </c>
      <c r="F11396" t="s">
        <v>97</v>
      </c>
      <c r="G11396" t="s">
        <v>39</v>
      </c>
      <c r="H11396" t="s">
        <v>5</v>
      </c>
      <c r="I11396">
        <v>2027</v>
      </c>
      <c r="J11396">
        <v>2048</v>
      </c>
      <c r="K11396">
        <v>361.70244607861798</v>
      </c>
    </row>
    <row r="11397" spans="5:11" x14ac:dyDescent="0.2">
      <c r="E11397" t="str">
        <f t="shared" si="178"/>
        <v>Services</v>
      </c>
      <c r="F11397" t="s">
        <v>97</v>
      </c>
      <c r="G11397" t="s">
        <v>39</v>
      </c>
      <c r="H11397" t="s">
        <v>5</v>
      </c>
      <c r="I11397">
        <v>2027</v>
      </c>
      <c r="J11397">
        <v>2049</v>
      </c>
      <c r="K11397">
        <v>381.14801615533599</v>
      </c>
    </row>
    <row r="11398" spans="5:11" x14ac:dyDescent="0.2">
      <c r="E11398" t="str">
        <f t="shared" si="178"/>
        <v>Services</v>
      </c>
      <c r="F11398" t="s">
        <v>97</v>
      </c>
      <c r="G11398" t="s">
        <v>39</v>
      </c>
      <c r="H11398" t="s">
        <v>5</v>
      </c>
      <c r="I11398">
        <v>2027</v>
      </c>
      <c r="J11398">
        <v>2050</v>
      </c>
      <c r="K11398">
        <v>382.18499388072001</v>
      </c>
    </row>
    <row r="11399" spans="5:11" x14ac:dyDescent="0.2">
      <c r="E11399" t="str">
        <f t="shared" si="178"/>
        <v>Services</v>
      </c>
      <c r="F11399" t="s">
        <v>97</v>
      </c>
      <c r="G11399" t="s">
        <v>39</v>
      </c>
      <c r="H11399" t="s">
        <v>5</v>
      </c>
      <c r="I11399">
        <v>2028</v>
      </c>
      <c r="J11399">
        <v>2048</v>
      </c>
      <c r="K11399">
        <v>376.49508400487599</v>
      </c>
    </row>
    <row r="11400" spans="5:11" x14ac:dyDescent="0.2">
      <c r="E11400" t="str">
        <f t="shared" si="178"/>
        <v>Services</v>
      </c>
      <c r="F11400" t="s">
        <v>97</v>
      </c>
      <c r="G11400" t="s">
        <v>39</v>
      </c>
      <c r="H11400" t="s">
        <v>5</v>
      </c>
      <c r="I11400">
        <v>2028</v>
      </c>
      <c r="J11400">
        <v>2049</v>
      </c>
      <c r="K11400">
        <v>397.82573631083699</v>
      </c>
    </row>
    <row r="11401" spans="5:11" x14ac:dyDescent="0.2">
      <c r="E11401" t="str">
        <f t="shared" si="178"/>
        <v>Services</v>
      </c>
      <c r="F11401" t="s">
        <v>97</v>
      </c>
      <c r="G11401" t="s">
        <v>39</v>
      </c>
      <c r="H11401" t="s">
        <v>5</v>
      </c>
      <c r="I11401">
        <v>2028</v>
      </c>
      <c r="J11401">
        <v>2050</v>
      </c>
      <c r="K11401">
        <v>399.06505351167499</v>
      </c>
    </row>
    <row r="11402" spans="5:11" x14ac:dyDescent="0.2">
      <c r="E11402" t="str">
        <f t="shared" si="178"/>
        <v>Services</v>
      </c>
      <c r="F11402" t="s">
        <v>97</v>
      </c>
      <c r="G11402" t="s">
        <v>39</v>
      </c>
      <c r="H11402" t="s">
        <v>5</v>
      </c>
      <c r="I11402">
        <v>2029</v>
      </c>
      <c r="J11402">
        <v>2048</v>
      </c>
      <c r="K11402">
        <v>394.07427816688102</v>
      </c>
    </row>
    <row r="11403" spans="5:11" x14ac:dyDescent="0.2">
      <c r="E11403" t="str">
        <f t="shared" si="178"/>
        <v>Services</v>
      </c>
      <c r="F11403" t="s">
        <v>97</v>
      </c>
      <c r="G11403" t="s">
        <v>39</v>
      </c>
      <c r="H11403" t="s">
        <v>5</v>
      </c>
      <c r="I11403">
        <v>2029</v>
      </c>
      <c r="J11403">
        <v>2049</v>
      </c>
      <c r="K11403">
        <v>417.49439674958001</v>
      </c>
    </row>
    <row r="11404" spans="5:11" x14ac:dyDescent="0.2">
      <c r="E11404" t="str">
        <f t="shared" si="178"/>
        <v>Services</v>
      </c>
      <c r="F11404" t="s">
        <v>97</v>
      </c>
      <c r="G11404" t="s">
        <v>39</v>
      </c>
      <c r="H11404" t="s">
        <v>5</v>
      </c>
      <c r="I11404">
        <v>2029</v>
      </c>
      <c r="J11404">
        <v>2050</v>
      </c>
      <c r="K11404">
        <v>419.17565811333799</v>
      </c>
    </row>
    <row r="11405" spans="5:11" x14ac:dyDescent="0.2">
      <c r="E11405" t="str">
        <f t="shared" si="178"/>
        <v>Services</v>
      </c>
      <c r="F11405" t="s">
        <v>97</v>
      </c>
      <c r="G11405" t="s">
        <v>39</v>
      </c>
      <c r="H11405" t="s">
        <v>5</v>
      </c>
      <c r="I11405">
        <v>2030</v>
      </c>
      <c r="J11405">
        <v>2048</v>
      </c>
      <c r="K11405">
        <v>413.54567598085401</v>
      </c>
    </row>
    <row r="11406" spans="5:11" x14ac:dyDescent="0.2">
      <c r="E11406" t="str">
        <f t="shared" si="178"/>
        <v>Services</v>
      </c>
      <c r="F11406" t="s">
        <v>97</v>
      </c>
      <c r="G11406" t="s">
        <v>39</v>
      </c>
      <c r="H11406" t="s">
        <v>5</v>
      </c>
      <c r="I11406">
        <v>2030</v>
      </c>
      <c r="J11406">
        <v>2049</v>
      </c>
      <c r="K11406">
        <v>439.33861474621801</v>
      </c>
    </row>
    <row r="11407" spans="5:11" x14ac:dyDescent="0.2">
      <c r="E11407" t="str">
        <f t="shared" si="178"/>
        <v>Services</v>
      </c>
      <c r="F11407" t="s">
        <v>97</v>
      </c>
      <c r="G11407" t="s">
        <v>39</v>
      </c>
      <c r="H11407" t="s">
        <v>5</v>
      </c>
      <c r="I11407">
        <v>2030</v>
      </c>
      <c r="J11407">
        <v>2050</v>
      </c>
      <c r="K11407">
        <v>441.36095213720802</v>
      </c>
    </row>
    <row r="11408" spans="5:11" x14ac:dyDescent="0.2">
      <c r="E11408" t="str">
        <f t="shared" si="178"/>
        <v>Services</v>
      </c>
      <c r="F11408" t="s">
        <v>97</v>
      </c>
      <c r="G11408" t="s">
        <v>39</v>
      </c>
      <c r="H11408" t="s">
        <v>5</v>
      </c>
      <c r="I11408">
        <v>2031</v>
      </c>
      <c r="J11408">
        <v>2048</v>
      </c>
      <c r="K11408">
        <v>433.04446484086901</v>
      </c>
    </row>
    <row r="11409" spans="5:11" x14ac:dyDescent="0.2">
      <c r="E11409" t="str">
        <f t="shared" si="178"/>
        <v>Services</v>
      </c>
      <c r="F11409" t="s">
        <v>97</v>
      </c>
      <c r="G11409" t="s">
        <v>39</v>
      </c>
      <c r="H11409" t="s">
        <v>5</v>
      </c>
      <c r="I11409">
        <v>2031</v>
      </c>
      <c r="J11409">
        <v>2049</v>
      </c>
      <c r="K11409">
        <v>461.20509247357302</v>
      </c>
    </row>
    <row r="11410" spans="5:11" x14ac:dyDescent="0.2">
      <c r="E11410" t="str">
        <f t="shared" si="178"/>
        <v>Services</v>
      </c>
      <c r="F11410" t="s">
        <v>97</v>
      </c>
      <c r="G11410" t="s">
        <v>39</v>
      </c>
      <c r="H11410" t="s">
        <v>5</v>
      </c>
      <c r="I11410">
        <v>2031</v>
      </c>
      <c r="J11410">
        <v>2050</v>
      </c>
      <c r="K11410">
        <v>463.54185425934298</v>
      </c>
    </row>
    <row r="11411" spans="5:11" x14ac:dyDescent="0.2">
      <c r="E11411" t="str">
        <f t="shared" si="178"/>
        <v>Services</v>
      </c>
      <c r="F11411" t="s">
        <v>97</v>
      </c>
      <c r="G11411" t="s">
        <v>39</v>
      </c>
      <c r="H11411" t="s">
        <v>5</v>
      </c>
      <c r="I11411">
        <v>2032</v>
      </c>
      <c r="J11411">
        <v>2048</v>
      </c>
      <c r="K11411">
        <v>453.36954626907601</v>
      </c>
    </row>
    <row r="11412" spans="5:11" x14ac:dyDescent="0.2">
      <c r="E11412" t="str">
        <f t="shared" si="178"/>
        <v>Services</v>
      </c>
      <c r="F11412" t="s">
        <v>97</v>
      </c>
      <c r="G11412" t="s">
        <v>39</v>
      </c>
      <c r="H11412" t="s">
        <v>5</v>
      </c>
      <c r="I11412">
        <v>2032</v>
      </c>
      <c r="J11412">
        <v>2049</v>
      </c>
      <c r="K11412">
        <v>483.93622568910303</v>
      </c>
    </row>
    <row r="11413" spans="5:11" x14ac:dyDescent="0.2">
      <c r="E11413" t="str">
        <f t="shared" si="178"/>
        <v>Services</v>
      </c>
      <c r="F11413" t="s">
        <v>97</v>
      </c>
      <c r="G11413" t="s">
        <v>39</v>
      </c>
      <c r="H11413" t="s">
        <v>5</v>
      </c>
      <c r="I11413">
        <v>2032</v>
      </c>
      <c r="J11413">
        <v>2050</v>
      </c>
      <c r="K11413">
        <v>486.58394199592402</v>
      </c>
    </row>
    <row r="11414" spans="5:11" x14ac:dyDescent="0.2">
      <c r="E11414" t="str">
        <f t="shared" si="178"/>
        <v>Services</v>
      </c>
      <c r="F11414" t="s">
        <v>97</v>
      </c>
      <c r="G11414" t="s">
        <v>39</v>
      </c>
      <c r="H11414" t="s">
        <v>5</v>
      </c>
      <c r="I11414">
        <v>2033</v>
      </c>
      <c r="J11414">
        <v>2048</v>
      </c>
      <c r="K11414">
        <v>474.69001171926402</v>
      </c>
    </row>
    <row r="11415" spans="5:11" x14ac:dyDescent="0.2">
      <c r="E11415" t="str">
        <f t="shared" si="178"/>
        <v>Services</v>
      </c>
      <c r="F11415" t="s">
        <v>97</v>
      </c>
      <c r="G11415" t="s">
        <v>39</v>
      </c>
      <c r="H11415" t="s">
        <v>5</v>
      </c>
      <c r="I11415">
        <v>2033</v>
      </c>
      <c r="J11415">
        <v>2049</v>
      </c>
      <c r="K11415">
        <v>507.773620431854</v>
      </c>
    </row>
    <row r="11416" spans="5:11" x14ac:dyDescent="0.2">
      <c r="E11416" t="str">
        <f t="shared" si="178"/>
        <v>Services</v>
      </c>
      <c r="F11416" t="s">
        <v>97</v>
      </c>
      <c r="G11416" t="s">
        <v>39</v>
      </c>
      <c r="H11416" t="s">
        <v>5</v>
      </c>
      <c r="I11416">
        <v>2033</v>
      </c>
      <c r="J11416">
        <v>2050</v>
      </c>
      <c r="K11416">
        <v>510.74189048071401</v>
      </c>
    </row>
    <row r="11417" spans="5:11" x14ac:dyDescent="0.2">
      <c r="E11417" t="str">
        <f t="shared" si="178"/>
        <v>Services</v>
      </c>
      <c r="F11417" t="s">
        <v>97</v>
      </c>
      <c r="G11417" t="s">
        <v>39</v>
      </c>
      <c r="H11417" t="s">
        <v>5</v>
      </c>
      <c r="I11417">
        <v>2034</v>
      </c>
      <c r="J11417">
        <v>2048</v>
      </c>
      <c r="K11417">
        <v>497.19338107551903</v>
      </c>
    </row>
    <row r="11418" spans="5:11" x14ac:dyDescent="0.2">
      <c r="E11418" t="str">
        <f t="shared" si="178"/>
        <v>Services</v>
      </c>
      <c r="F11418" t="s">
        <v>97</v>
      </c>
      <c r="G11418" t="s">
        <v>39</v>
      </c>
      <c r="H11418" t="s">
        <v>5</v>
      </c>
      <c r="I11418">
        <v>2034</v>
      </c>
      <c r="J11418">
        <v>2049</v>
      </c>
      <c r="K11418">
        <v>532.70885942417897</v>
      </c>
    </row>
    <row r="11419" spans="5:11" x14ac:dyDescent="0.2">
      <c r="E11419" t="str">
        <f t="shared" si="178"/>
        <v>Services</v>
      </c>
      <c r="F11419" t="s">
        <v>97</v>
      </c>
      <c r="G11419" t="s">
        <v>39</v>
      </c>
      <c r="H11419" t="s">
        <v>5</v>
      </c>
      <c r="I11419">
        <v>2034</v>
      </c>
      <c r="J11419">
        <v>2050</v>
      </c>
      <c r="K11419">
        <v>536.15223548448603</v>
      </c>
    </row>
    <row r="11420" spans="5:11" x14ac:dyDescent="0.2">
      <c r="E11420" t="str">
        <f t="shared" si="178"/>
        <v>Services</v>
      </c>
      <c r="F11420" t="s">
        <v>97</v>
      </c>
      <c r="G11420" t="s">
        <v>39</v>
      </c>
      <c r="H11420" t="s">
        <v>5</v>
      </c>
      <c r="I11420">
        <v>2035</v>
      </c>
      <c r="J11420">
        <v>2048</v>
      </c>
      <c r="K11420">
        <v>518.04315447231704</v>
      </c>
    </row>
    <row r="11421" spans="5:11" x14ac:dyDescent="0.2">
      <c r="E11421" t="str">
        <f t="shared" si="178"/>
        <v>Services</v>
      </c>
      <c r="F11421" t="s">
        <v>97</v>
      </c>
      <c r="G11421" t="s">
        <v>39</v>
      </c>
      <c r="H11421" t="s">
        <v>5</v>
      </c>
      <c r="I11421">
        <v>2035</v>
      </c>
      <c r="J11421">
        <v>2049</v>
      </c>
      <c r="K11421">
        <v>556.15316118495502</v>
      </c>
    </row>
    <row r="11422" spans="5:11" x14ac:dyDescent="0.2">
      <c r="E11422" t="str">
        <f t="shared" si="178"/>
        <v>Services</v>
      </c>
      <c r="F11422" t="s">
        <v>97</v>
      </c>
      <c r="G11422" t="s">
        <v>39</v>
      </c>
      <c r="H11422" t="s">
        <v>5</v>
      </c>
      <c r="I11422">
        <v>2035</v>
      </c>
      <c r="J11422">
        <v>2050</v>
      </c>
      <c r="K11422">
        <v>559.87480770540901</v>
      </c>
    </row>
    <row r="11423" spans="5:11" x14ac:dyDescent="0.2">
      <c r="E11423" t="str">
        <f t="shared" si="178"/>
        <v>Services</v>
      </c>
      <c r="F11423" t="s">
        <v>97</v>
      </c>
      <c r="G11423" t="s">
        <v>39</v>
      </c>
      <c r="H11423" t="s">
        <v>5</v>
      </c>
      <c r="I11423">
        <v>2036</v>
      </c>
      <c r="J11423">
        <v>2048</v>
      </c>
      <c r="K11423">
        <v>540.19019657585397</v>
      </c>
    </row>
    <row r="11424" spans="5:11" x14ac:dyDescent="0.2">
      <c r="E11424" t="str">
        <f t="shared" si="178"/>
        <v>Services</v>
      </c>
      <c r="F11424" t="s">
        <v>97</v>
      </c>
      <c r="G11424" t="s">
        <v>39</v>
      </c>
      <c r="H11424" t="s">
        <v>5</v>
      </c>
      <c r="I11424">
        <v>2036</v>
      </c>
      <c r="J11424">
        <v>2049</v>
      </c>
      <c r="K11424">
        <v>580.29623495392298</v>
      </c>
    </row>
    <row r="11425" spans="5:11" x14ac:dyDescent="0.2">
      <c r="E11425" t="str">
        <f t="shared" si="178"/>
        <v>Services</v>
      </c>
      <c r="F11425" t="s">
        <v>97</v>
      </c>
      <c r="G11425" t="s">
        <v>39</v>
      </c>
      <c r="H11425" t="s">
        <v>5</v>
      </c>
      <c r="I11425">
        <v>2036</v>
      </c>
      <c r="J11425">
        <v>2050</v>
      </c>
      <c r="K11425">
        <v>584.18779258512905</v>
      </c>
    </row>
    <row r="11426" spans="5:11" x14ac:dyDescent="0.2">
      <c r="E11426" t="str">
        <f t="shared" si="178"/>
        <v>Services</v>
      </c>
      <c r="F11426" t="s">
        <v>97</v>
      </c>
      <c r="G11426" t="s">
        <v>39</v>
      </c>
      <c r="H11426" t="s">
        <v>5</v>
      </c>
      <c r="I11426">
        <v>2037</v>
      </c>
      <c r="J11426">
        <v>2048</v>
      </c>
      <c r="K11426">
        <v>563.61650632643295</v>
      </c>
    </row>
    <row r="11427" spans="5:11" x14ac:dyDescent="0.2">
      <c r="E11427" t="str">
        <f t="shared" si="178"/>
        <v>Services</v>
      </c>
      <c r="F11427" t="s">
        <v>97</v>
      </c>
      <c r="G11427" t="s">
        <v>39</v>
      </c>
      <c r="H11427" t="s">
        <v>5</v>
      </c>
      <c r="I11427">
        <v>2037</v>
      </c>
      <c r="J11427">
        <v>2049</v>
      </c>
      <c r="K11427">
        <v>605.55182388369894</v>
      </c>
    </row>
    <row r="11428" spans="5:11" x14ac:dyDescent="0.2">
      <c r="E11428" t="str">
        <f t="shared" si="178"/>
        <v>Services</v>
      </c>
      <c r="F11428" t="s">
        <v>97</v>
      </c>
      <c r="G11428" t="s">
        <v>39</v>
      </c>
      <c r="H11428" t="s">
        <v>5</v>
      </c>
      <c r="I11428">
        <v>2037</v>
      </c>
      <c r="J11428">
        <v>2050</v>
      </c>
      <c r="K11428">
        <v>609.92030180009999</v>
      </c>
    </row>
    <row r="11429" spans="5:11" x14ac:dyDescent="0.2">
      <c r="E11429" t="str">
        <f t="shared" si="178"/>
        <v>Services</v>
      </c>
      <c r="F11429" t="s">
        <v>97</v>
      </c>
      <c r="G11429" t="s">
        <v>39</v>
      </c>
      <c r="H11429" t="s">
        <v>5</v>
      </c>
      <c r="I11429">
        <v>2038</v>
      </c>
      <c r="J11429">
        <v>2048</v>
      </c>
      <c r="K11429">
        <v>587.914967150346</v>
      </c>
    </row>
    <row r="11430" spans="5:11" x14ac:dyDescent="0.2">
      <c r="E11430" t="str">
        <f t="shared" si="178"/>
        <v>Services</v>
      </c>
      <c r="F11430" t="s">
        <v>97</v>
      </c>
      <c r="G11430" t="s">
        <v>39</v>
      </c>
      <c r="H11430" t="s">
        <v>5</v>
      </c>
      <c r="I11430">
        <v>2038</v>
      </c>
      <c r="J11430">
        <v>2049</v>
      </c>
      <c r="K11430">
        <v>631.63153900796897</v>
      </c>
    </row>
    <row r="11431" spans="5:11" x14ac:dyDescent="0.2">
      <c r="E11431" t="str">
        <f t="shared" si="178"/>
        <v>Services</v>
      </c>
      <c r="F11431" t="s">
        <v>97</v>
      </c>
      <c r="G11431" t="s">
        <v>39</v>
      </c>
      <c r="H11431" t="s">
        <v>5</v>
      </c>
      <c r="I11431">
        <v>2038</v>
      </c>
      <c r="J11431">
        <v>2050</v>
      </c>
      <c r="K11431">
        <v>636.47500744156901</v>
      </c>
    </row>
    <row r="11432" spans="5:11" x14ac:dyDescent="0.2">
      <c r="E11432" t="str">
        <f t="shared" si="178"/>
        <v>Services</v>
      </c>
      <c r="F11432" t="s">
        <v>97</v>
      </c>
      <c r="G11432" t="s">
        <v>39</v>
      </c>
      <c r="H11432" t="s">
        <v>5</v>
      </c>
      <c r="I11432">
        <v>2039</v>
      </c>
      <c r="J11432">
        <v>2048</v>
      </c>
      <c r="K11432">
        <v>611.50645085728297</v>
      </c>
    </row>
    <row r="11433" spans="5:11" x14ac:dyDescent="0.2">
      <c r="E11433" t="str">
        <f t="shared" si="178"/>
        <v>Services</v>
      </c>
      <c r="F11433" t="s">
        <v>97</v>
      </c>
      <c r="G11433" t="s">
        <v>39</v>
      </c>
      <c r="H11433" t="s">
        <v>5</v>
      </c>
      <c r="I11433">
        <v>2039</v>
      </c>
      <c r="J11433">
        <v>2049</v>
      </c>
      <c r="K11433">
        <v>657.05294012519698</v>
      </c>
    </row>
    <row r="11434" spans="5:11" x14ac:dyDescent="0.2">
      <c r="E11434" t="str">
        <f t="shared" si="178"/>
        <v>Services</v>
      </c>
      <c r="F11434" t="s">
        <v>97</v>
      </c>
      <c r="G11434" t="s">
        <v>39</v>
      </c>
      <c r="H11434" t="s">
        <v>5</v>
      </c>
      <c r="I11434">
        <v>2039</v>
      </c>
      <c r="J11434">
        <v>2050</v>
      </c>
      <c r="K11434">
        <v>662.31106101743899</v>
      </c>
    </row>
    <row r="11435" spans="5:11" x14ac:dyDescent="0.2">
      <c r="E11435" t="str">
        <f t="shared" si="178"/>
        <v>Services</v>
      </c>
      <c r="F11435" t="s">
        <v>97</v>
      </c>
      <c r="G11435" t="s">
        <v>39</v>
      </c>
      <c r="H11435" t="s">
        <v>5</v>
      </c>
      <c r="I11435">
        <v>2040</v>
      </c>
      <c r="J11435">
        <v>2048</v>
      </c>
      <c r="K11435">
        <v>636.80006009267697</v>
      </c>
    </row>
    <row r="11436" spans="5:11" x14ac:dyDescent="0.2">
      <c r="E11436" t="str">
        <f t="shared" si="178"/>
        <v>Services</v>
      </c>
      <c r="F11436" t="s">
        <v>97</v>
      </c>
      <c r="G11436" t="s">
        <v>39</v>
      </c>
      <c r="H11436" t="s">
        <v>5</v>
      </c>
      <c r="I11436">
        <v>2040</v>
      </c>
      <c r="J11436">
        <v>2049</v>
      </c>
      <c r="K11436">
        <v>684.36689610099404</v>
      </c>
    </row>
    <row r="11437" spans="5:11" x14ac:dyDescent="0.2">
      <c r="E11437" t="str">
        <f t="shared" si="178"/>
        <v>Services</v>
      </c>
      <c r="F11437" t="s">
        <v>97</v>
      </c>
      <c r="G11437" t="s">
        <v>39</v>
      </c>
      <c r="H11437" t="s">
        <v>5</v>
      </c>
      <c r="I11437">
        <v>2040</v>
      </c>
      <c r="J11437">
        <v>2050</v>
      </c>
      <c r="K11437">
        <v>690.10224701656398</v>
      </c>
    </row>
    <row r="11438" spans="5:11" x14ac:dyDescent="0.2">
      <c r="E11438" t="str">
        <f t="shared" si="178"/>
        <v>Services</v>
      </c>
      <c r="F11438" t="s">
        <v>97</v>
      </c>
      <c r="G11438" t="s">
        <v>39</v>
      </c>
      <c r="H11438" t="s">
        <v>5</v>
      </c>
      <c r="I11438">
        <v>2041</v>
      </c>
      <c r="J11438">
        <v>2048</v>
      </c>
      <c r="K11438">
        <v>662.71963813917705</v>
      </c>
    </row>
    <row r="11439" spans="5:11" x14ac:dyDescent="0.2">
      <c r="E11439" t="str">
        <f t="shared" si="178"/>
        <v>Services</v>
      </c>
      <c r="F11439" t="s">
        <v>97</v>
      </c>
      <c r="G11439" t="s">
        <v>39</v>
      </c>
      <c r="H11439" t="s">
        <v>5</v>
      </c>
      <c r="I11439">
        <v>2041</v>
      </c>
      <c r="J11439">
        <v>2049</v>
      </c>
      <c r="K11439">
        <v>712.488869412756</v>
      </c>
    </row>
    <row r="11440" spans="5:11" x14ac:dyDescent="0.2">
      <c r="E11440" t="str">
        <f t="shared" si="178"/>
        <v>Services</v>
      </c>
      <c r="F11440" t="s">
        <v>97</v>
      </c>
      <c r="G11440" t="s">
        <v>39</v>
      </c>
      <c r="H11440" t="s">
        <v>5</v>
      </c>
      <c r="I11440">
        <v>2041</v>
      </c>
      <c r="J11440">
        <v>2050</v>
      </c>
      <c r="K11440">
        <v>718.77612577293701</v>
      </c>
    </row>
    <row r="11441" spans="5:11" x14ac:dyDescent="0.2">
      <c r="E11441" t="str">
        <f t="shared" si="178"/>
        <v>Services</v>
      </c>
      <c r="F11441" t="s">
        <v>97</v>
      </c>
      <c r="G11441" t="s">
        <v>39</v>
      </c>
      <c r="H11441" t="s">
        <v>5</v>
      </c>
      <c r="I11441">
        <v>2042</v>
      </c>
      <c r="J11441">
        <v>2048</v>
      </c>
      <c r="K11441">
        <v>689.88786386067898</v>
      </c>
    </row>
    <row r="11442" spans="5:11" x14ac:dyDescent="0.2">
      <c r="E11442" t="str">
        <f t="shared" si="178"/>
        <v>Services</v>
      </c>
      <c r="F11442" t="s">
        <v>97</v>
      </c>
      <c r="G11442" t="s">
        <v>39</v>
      </c>
      <c r="H11442" t="s">
        <v>5</v>
      </c>
      <c r="I11442">
        <v>2042</v>
      </c>
      <c r="J11442">
        <v>2049</v>
      </c>
      <c r="K11442">
        <v>742.06823422504704</v>
      </c>
    </row>
    <row r="11443" spans="5:11" x14ac:dyDescent="0.2">
      <c r="E11443" t="str">
        <f t="shared" si="178"/>
        <v>Services</v>
      </c>
      <c r="F11443" t="s">
        <v>97</v>
      </c>
      <c r="G11443" t="s">
        <v>39</v>
      </c>
      <c r="H11443" t="s">
        <v>5</v>
      </c>
      <c r="I11443">
        <v>2042</v>
      </c>
      <c r="J11443">
        <v>2050</v>
      </c>
      <c r="K11443">
        <v>748.95574698394296</v>
      </c>
    </row>
    <row r="11444" spans="5:11" x14ac:dyDescent="0.2">
      <c r="E11444" t="str">
        <f t="shared" si="178"/>
        <v>Services</v>
      </c>
      <c r="F11444" t="s">
        <v>97</v>
      </c>
      <c r="G11444" t="s">
        <v>39</v>
      </c>
      <c r="H11444" t="s">
        <v>5</v>
      </c>
      <c r="I11444">
        <v>2043</v>
      </c>
      <c r="J11444">
        <v>2048</v>
      </c>
      <c r="K11444">
        <v>717.54924641684897</v>
      </c>
    </row>
    <row r="11445" spans="5:11" x14ac:dyDescent="0.2">
      <c r="E11445" t="str">
        <f t="shared" si="178"/>
        <v>Services</v>
      </c>
      <c r="F11445" t="s">
        <v>97</v>
      </c>
      <c r="G11445" t="s">
        <v>39</v>
      </c>
      <c r="H11445" t="s">
        <v>5</v>
      </c>
      <c r="I11445">
        <v>2043</v>
      </c>
      <c r="J11445">
        <v>2049</v>
      </c>
      <c r="K11445">
        <v>772.63427306423</v>
      </c>
    </row>
    <row r="11446" spans="5:11" x14ac:dyDescent="0.2">
      <c r="E11446" t="str">
        <f t="shared" si="178"/>
        <v>Services</v>
      </c>
      <c r="F11446" t="s">
        <v>97</v>
      </c>
      <c r="G11446" t="s">
        <v>39</v>
      </c>
      <c r="H11446" t="s">
        <v>5</v>
      </c>
      <c r="I11446">
        <v>2043</v>
      </c>
      <c r="J11446">
        <v>2050</v>
      </c>
      <c r="K11446">
        <v>780.20685167453996</v>
      </c>
    </row>
    <row r="11447" spans="5:11" x14ac:dyDescent="0.2">
      <c r="E11447" t="str">
        <f t="shared" si="178"/>
        <v>Services</v>
      </c>
      <c r="F11447" t="s">
        <v>97</v>
      </c>
      <c r="G11447" t="s">
        <v>39</v>
      </c>
      <c r="H11447" t="s">
        <v>5</v>
      </c>
      <c r="I11447">
        <v>2044</v>
      </c>
      <c r="J11447">
        <v>2048</v>
      </c>
      <c r="K11447">
        <v>746.42175747160798</v>
      </c>
    </row>
    <row r="11448" spans="5:11" x14ac:dyDescent="0.2">
      <c r="E11448" t="str">
        <f t="shared" si="178"/>
        <v>Services</v>
      </c>
      <c r="F11448" t="s">
        <v>97</v>
      </c>
      <c r="G11448" t="s">
        <v>39</v>
      </c>
      <c r="H11448" t="s">
        <v>5</v>
      </c>
      <c r="I11448">
        <v>2044</v>
      </c>
      <c r="J11448">
        <v>2049</v>
      </c>
      <c r="K11448">
        <v>804.66401155302401</v>
      </c>
    </row>
    <row r="11449" spans="5:11" x14ac:dyDescent="0.2">
      <c r="E11449" t="str">
        <f t="shared" si="178"/>
        <v>Services</v>
      </c>
      <c r="F11449" t="s">
        <v>97</v>
      </c>
      <c r="G11449" t="s">
        <v>39</v>
      </c>
      <c r="H11449" t="s">
        <v>5</v>
      </c>
      <c r="I11449">
        <v>2044</v>
      </c>
      <c r="J11449">
        <v>2050</v>
      </c>
      <c r="K11449">
        <v>812.98943985134997</v>
      </c>
    </row>
    <row r="11450" spans="5:11" x14ac:dyDescent="0.2">
      <c r="E11450" t="str">
        <f t="shared" si="178"/>
        <v>Services</v>
      </c>
      <c r="F11450" t="s">
        <v>97</v>
      </c>
      <c r="G11450" t="s">
        <v>39</v>
      </c>
      <c r="H11450" t="s">
        <v>5</v>
      </c>
      <c r="I11450">
        <v>2045</v>
      </c>
      <c r="J11450">
        <v>2048</v>
      </c>
      <c r="K11450">
        <v>777.74890421117505</v>
      </c>
    </row>
    <row r="11451" spans="5:11" x14ac:dyDescent="0.2">
      <c r="E11451" t="str">
        <f t="shared" si="178"/>
        <v>Services</v>
      </c>
      <c r="F11451" t="s">
        <v>97</v>
      </c>
      <c r="G11451" t="s">
        <v>39</v>
      </c>
      <c r="H11451" t="s">
        <v>5</v>
      </c>
      <c r="I11451">
        <v>2045</v>
      </c>
      <c r="J11451">
        <v>2049</v>
      </c>
      <c r="K11451">
        <v>839.42185072439497</v>
      </c>
    </row>
    <row r="11452" spans="5:11" x14ac:dyDescent="0.2">
      <c r="E11452" t="str">
        <f t="shared" si="178"/>
        <v>Services</v>
      </c>
      <c r="F11452" t="s">
        <v>97</v>
      </c>
      <c r="G11452" t="s">
        <v>39</v>
      </c>
      <c r="H11452" t="s">
        <v>5</v>
      </c>
      <c r="I11452">
        <v>2045</v>
      </c>
      <c r="J11452">
        <v>2050</v>
      </c>
      <c r="K11452">
        <v>848.56281329856097</v>
      </c>
    </row>
    <row r="11453" spans="5:11" x14ac:dyDescent="0.2">
      <c r="E11453" t="str">
        <f t="shared" si="178"/>
        <v>Services</v>
      </c>
      <c r="F11453" t="s">
        <v>97</v>
      </c>
      <c r="G11453" t="s">
        <v>39</v>
      </c>
      <c r="H11453" t="s">
        <v>5</v>
      </c>
      <c r="I11453">
        <v>2046</v>
      </c>
      <c r="J11453">
        <v>2048</v>
      </c>
      <c r="K11453">
        <v>810.81257775626</v>
      </c>
    </row>
    <row r="11454" spans="5:11" x14ac:dyDescent="0.2">
      <c r="E11454" t="str">
        <f t="shared" si="178"/>
        <v>Services</v>
      </c>
      <c r="F11454" t="s">
        <v>97</v>
      </c>
      <c r="G11454" t="s">
        <v>39</v>
      </c>
      <c r="H11454" t="s">
        <v>5</v>
      </c>
      <c r="I11454">
        <v>2046</v>
      </c>
      <c r="J11454">
        <v>2049</v>
      </c>
      <c r="K11454">
        <v>876.00875072941699</v>
      </c>
    </row>
    <row r="11455" spans="5:11" x14ac:dyDescent="0.2">
      <c r="E11455" t="str">
        <f t="shared" si="178"/>
        <v>Services</v>
      </c>
      <c r="F11455" t="s">
        <v>97</v>
      </c>
      <c r="G11455" t="s">
        <v>39</v>
      </c>
      <c r="H11455" t="s">
        <v>5</v>
      </c>
      <c r="I11455">
        <v>2046</v>
      </c>
      <c r="J11455">
        <v>2050</v>
      </c>
      <c r="K11455">
        <v>885.94489997144296</v>
      </c>
    </row>
    <row r="11456" spans="5:11" x14ac:dyDescent="0.2">
      <c r="E11456" t="str">
        <f t="shared" si="178"/>
        <v>Services</v>
      </c>
      <c r="F11456" t="s">
        <v>97</v>
      </c>
      <c r="G11456" t="s">
        <v>39</v>
      </c>
      <c r="H11456" t="s">
        <v>5</v>
      </c>
      <c r="I11456">
        <v>2047</v>
      </c>
      <c r="J11456">
        <v>2048</v>
      </c>
      <c r="K11456">
        <v>845.57350936642297</v>
      </c>
    </row>
    <row r="11457" spans="5:11" x14ac:dyDescent="0.2">
      <c r="E11457" t="str">
        <f t="shared" si="178"/>
        <v>Services</v>
      </c>
      <c r="F11457" t="s">
        <v>97</v>
      </c>
      <c r="G11457" t="s">
        <v>39</v>
      </c>
      <c r="H11457" t="s">
        <v>5</v>
      </c>
      <c r="I11457">
        <v>2047</v>
      </c>
      <c r="J11457">
        <v>2049</v>
      </c>
      <c r="K11457">
        <v>914.18695432161906</v>
      </c>
    </row>
    <row r="11458" spans="5:11" x14ac:dyDescent="0.2">
      <c r="E11458" t="str">
        <f t="shared" si="178"/>
        <v>Services</v>
      </c>
      <c r="F11458" t="s">
        <v>97</v>
      </c>
      <c r="G11458" t="s">
        <v>39</v>
      </c>
      <c r="H11458" t="s">
        <v>5</v>
      </c>
      <c r="I11458">
        <v>2047</v>
      </c>
      <c r="J11458">
        <v>2050</v>
      </c>
      <c r="K11458">
        <v>925.05982672895004</v>
      </c>
    </row>
    <row r="11459" spans="5:11" x14ac:dyDescent="0.2">
      <c r="E11459" t="str">
        <f t="shared" ref="E11459:E11522" si="179">VLOOKUP(F11459,$A$2:$B$53,2,)</f>
        <v>Services</v>
      </c>
      <c r="F11459" t="s">
        <v>97</v>
      </c>
      <c r="G11459" t="s">
        <v>39</v>
      </c>
      <c r="H11459" t="s">
        <v>5</v>
      </c>
      <c r="I11459">
        <v>2048</v>
      </c>
      <c r="J11459">
        <v>2048</v>
      </c>
      <c r="K11459">
        <v>880.756370759888</v>
      </c>
    </row>
    <row r="11460" spans="5:11" x14ac:dyDescent="0.2">
      <c r="E11460" t="str">
        <f t="shared" si="179"/>
        <v>Services</v>
      </c>
      <c r="F11460" t="s">
        <v>97</v>
      </c>
      <c r="G11460" t="s">
        <v>39</v>
      </c>
      <c r="H11460" t="s">
        <v>5</v>
      </c>
      <c r="I11460">
        <v>2048</v>
      </c>
      <c r="J11460">
        <v>2049</v>
      </c>
      <c r="K11460">
        <v>952.45578973026397</v>
      </c>
    </row>
    <row r="11461" spans="5:11" x14ac:dyDescent="0.2">
      <c r="E11461" t="str">
        <f t="shared" si="179"/>
        <v>Services</v>
      </c>
      <c r="F11461" t="s">
        <v>97</v>
      </c>
      <c r="G11461" t="s">
        <v>39</v>
      </c>
      <c r="H11461" t="s">
        <v>5</v>
      </c>
      <c r="I11461">
        <v>2048</v>
      </c>
      <c r="J11461">
        <v>2050</v>
      </c>
      <c r="K11461">
        <v>964.33419237852502</v>
      </c>
    </row>
    <row r="11462" spans="5:11" x14ac:dyDescent="0.2">
      <c r="E11462" t="str">
        <f t="shared" si="179"/>
        <v>Services</v>
      </c>
      <c r="F11462" t="s">
        <v>97</v>
      </c>
      <c r="G11462" t="s">
        <v>39</v>
      </c>
      <c r="H11462" t="s">
        <v>5</v>
      </c>
      <c r="I11462">
        <v>2049</v>
      </c>
      <c r="J11462">
        <v>2048</v>
      </c>
      <c r="K11462">
        <v>917.66436611099402</v>
      </c>
    </row>
    <row r="11463" spans="5:11" x14ac:dyDescent="0.2">
      <c r="E11463" t="str">
        <f t="shared" si="179"/>
        <v>Services</v>
      </c>
      <c r="F11463" t="s">
        <v>97</v>
      </c>
      <c r="G11463" t="s">
        <v>39</v>
      </c>
      <c r="H11463" t="s">
        <v>5</v>
      </c>
      <c r="I11463">
        <v>2049</v>
      </c>
      <c r="J11463">
        <v>2049</v>
      </c>
      <c r="K11463">
        <v>992.58568775357605</v>
      </c>
    </row>
    <row r="11464" spans="5:11" x14ac:dyDescent="0.2">
      <c r="E11464" t="str">
        <f t="shared" si="179"/>
        <v>Services</v>
      </c>
      <c r="F11464" t="s">
        <v>97</v>
      </c>
      <c r="G11464" t="s">
        <v>39</v>
      </c>
      <c r="H11464" t="s">
        <v>5</v>
      </c>
      <c r="I11464">
        <v>2049</v>
      </c>
      <c r="J11464">
        <v>2050</v>
      </c>
      <c r="K11464">
        <v>1005.59164994477</v>
      </c>
    </row>
    <row r="11465" spans="5:11" x14ac:dyDescent="0.2">
      <c r="E11465" t="str">
        <f t="shared" si="179"/>
        <v>Services</v>
      </c>
      <c r="F11465" t="s">
        <v>97</v>
      </c>
      <c r="G11465" t="s">
        <v>39</v>
      </c>
      <c r="H11465" t="s">
        <v>5</v>
      </c>
      <c r="I11465">
        <v>2050</v>
      </c>
      <c r="J11465">
        <v>2048</v>
      </c>
      <c r="K11465">
        <v>956.63161661012805</v>
      </c>
    </row>
    <row r="11466" spans="5:11" x14ac:dyDescent="0.2">
      <c r="E11466" t="str">
        <f t="shared" si="179"/>
        <v>Services</v>
      </c>
      <c r="F11466" t="s">
        <v>97</v>
      </c>
      <c r="G11466" t="s">
        <v>39</v>
      </c>
      <c r="H11466" t="s">
        <v>5</v>
      </c>
      <c r="I11466">
        <v>2050</v>
      </c>
      <c r="J11466">
        <v>2049</v>
      </c>
      <c r="K11466">
        <v>1035.05022951246</v>
      </c>
    </row>
    <row r="11467" spans="5:11" x14ac:dyDescent="0.2">
      <c r="E11467" t="str">
        <f t="shared" si="179"/>
        <v>Services</v>
      </c>
      <c r="F11467" t="s">
        <v>97</v>
      </c>
      <c r="G11467" t="s">
        <v>39</v>
      </c>
      <c r="H11467" t="s">
        <v>5</v>
      </c>
      <c r="I11467">
        <v>2050</v>
      </c>
      <c r="J11467">
        <v>2050</v>
      </c>
      <c r="K11467">
        <v>1049.3067705470301</v>
      </c>
    </row>
    <row r="11468" spans="5:11" x14ac:dyDescent="0.2">
      <c r="E11468" t="str">
        <f t="shared" si="179"/>
        <v>Services</v>
      </c>
      <c r="F11468" t="s">
        <v>98</v>
      </c>
      <c r="G11468" t="s">
        <v>39</v>
      </c>
      <c r="H11468" t="s">
        <v>4</v>
      </c>
      <c r="I11468">
        <v>2012</v>
      </c>
      <c r="J11468">
        <v>2048</v>
      </c>
      <c r="K11468">
        <v>476.77273818861602</v>
      </c>
    </row>
    <row r="11469" spans="5:11" x14ac:dyDescent="0.2">
      <c r="E11469" t="str">
        <f t="shared" si="179"/>
        <v>Services</v>
      </c>
      <c r="F11469" t="s">
        <v>98</v>
      </c>
      <c r="G11469" t="s">
        <v>39</v>
      </c>
      <c r="H11469" t="s">
        <v>4</v>
      </c>
      <c r="I11469">
        <v>2012</v>
      </c>
      <c r="J11469">
        <v>2049</v>
      </c>
      <c r="K11469">
        <v>476.77273818861897</v>
      </c>
    </row>
    <row r="11470" spans="5:11" x14ac:dyDescent="0.2">
      <c r="E11470" t="str">
        <f t="shared" si="179"/>
        <v>Services</v>
      </c>
      <c r="F11470" t="s">
        <v>98</v>
      </c>
      <c r="G11470" t="s">
        <v>39</v>
      </c>
      <c r="H11470" t="s">
        <v>4</v>
      </c>
      <c r="I11470">
        <v>2012</v>
      </c>
      <c r="J11470">
        <v>2050</v>
      </c>
      <c r="K11470">
        <v>476.77273818862301</v>
      </c>
    </row>
    <row r="11471" spans="5:11" x14ac:dyDescent="0.2">
      <c r="E11471" t="str">
        <f t="shared" si="179"/>
        <v>Services</v>
      </c>
      <c r="F11471" t="s">
        <v>98</v>
      </c>
      <c r="G11471" t="s">
        <v>39</v>
      </c>
      <c r="H11471" t="s">
        <v>4</v>
      </c>
      <c r="I11471">
        <v>2013</v>
      </c>
      <c r="J11471">
        <v>2048</v>
      </c>
      <c r="K11471">
        <v>492.94269649279499</v>
      </c>
    </row>
    <row r="11472" spans="5:11" x14ac:dyDescent="0.2">
      <c r="E11472" t="str">
        <f t="shared" si="179"/>
        <v>Services</v>
      </c>
      <c r="F11472" t="s">
        <v>98</v>
      </c>
      <c r="G11472" t="s">
        <v>39</v>
      </c>
      <c r="H11472" t="s">
        <v>4</v>
      </c>
      <c r="I11472">
        <v>2013</v>
      </c>
      <c r="J11472">
        <v>2049</v>
      </c>
      <c r="K11472">
        <v>490.51297163119898</v>
      </c>
    </row>
    <row r="11473" spans="5:11" x14ac:dyDescent="0.2">
      <c r="E11473" t="str">
        <f t="shared" si="179"/>
        <v>Services</v>
      </c>
      <c r="F11473" t="s">
        <v>98</v>
      </c>
      <c r="G11473" t="s">
        <v>39</v>
      </c>
      <c r="H11473" t="s">
        <v>4</v>
      </c>
      <c r="I11473">
        <v>2013</v>
      </c>
      <c r="J11473">
        <v>2050</v>
      </c>
      <c r="K11473">
        <v>490.52793306932301</v>
      </c>
    </row>
    <row r="11474" spans="5:11" x14ac:dyDescent="0.2">
      <c r="E11474" t="str">
        <f t="shared" si="179"/>
        <v>Services</v>
      </c>
      <c r="F11474" t="s">
        <v>98</v>
      </c>
      <c r="G11474" t="s">
        <v>39</v>
      </c>
      <c r="H11474" t="s">
        <v>4</v>
      </c>
      <c r="I11474">
        <v>2014</v>
      </c>
      <c r="J11474">
        <v>2048</v>
      </c>
      <c r="K11474">
        <v>506.45182123431698</v>
      </c>
    </row>
    <row r="11475" spans="5:11" x14ac:dyDescent="0.2">
      <c r="E11475" t="str">
        <f t="shared" si="179"/>
        <v>Services</v>
      </c>
      <c r="F11475" t="s">
        <v>98</v>
      </c>
      <c r="G11475" t="s">
        <v>39</v>
      </c>
      <c r="H11475" t="s">
        <v>4</v>
      </c>
      <c r="I11475">
        <v>2014</v>
      </c>
      <c r="J11475">
        <v>2049</v>
      </c>
      <c r="K11475">
        <v>503.96073155173099</v>
      </c>
    </row>
    <row r="11476" spans="5:11" x14ac:dyDescent="0.2">
      <c r="E11476" t="str">
        <f t="shared" si="179"/>
        <v>Services</v>
      </c>
      <c r="F11476" t="s">
        <v>98</v>
      </c>
      <c r="G11476" t="s">
        <v>39</v>
      </c>
      <c r="H11476" t="s">
        <v>4</v>
      </c>
      <c r="I11476">
        <v>2014</v>
      </c>
      <c r="J11476">
        <v>2050</v>
      </c>
      <c r="K11476">
        <v>504.06897755704398</v>
      </c>
    </row>
    <row r="11477" spans="5:11" x14ac:dyDescent="0.2">
      <c r="E11477" t="str">
        <f t="shared" si="179"/>
        <v>Services</v>
      </c>
      <c r="F11477" t="s">
        <v>98</v>
      </c>
      <c r="G11477" t="s">
        <v>39</v>
      </c>
      <c r="H11477" t="s">
        <v>4</v>
      </c>
      <c r="I11477">
        <v>2015</v>
      </c>
      <c r="J11477">
        <v>2048</v>
      </c>
      <c r="K11477">
        <v>509.98797405277702</v>
      </c>
    </row>
    <row r="11478" spans="5:11" x14ac:dyDescent="0.2">
      <c r="E11478" t="str">
        <f t="shared" si="179"/>
        <v>Services</v>
      </c>
      <c r="F11478" t="s">
        <v>98</v>
      </c>
      <c r="G11478" t="s">
        <v>39</v>
      </c>
      <c r="H11478" t="s">
        <v>4</v>
      </c>
      <c r="I11478">
        <v>2015</v>
      </c>
      <c r="J11478">
        <v>2049</v>
      </c>
      <c r="K11478">
        <v>508.67825757115202</v>
      </c>
    </row>
    <row r="11479" spans="5:11" x14ac:dyDescent="0.2">
      <c r="E11479" t="str">
        <f t="shared" si="179"/>
        <v>Services</v>
      </c>
      <c r="F11479" t="s">
        <v>98</v>
      </c>
      <c r="G11479" t="s">
        <v>39</v>
      </c>
      <c r="H11479" t="s">
        <v>4</v>
      </c>
      <c r="I11479">
        <v>2015</v>
      </c>
      <c r="J11479">
        <v>2050</v>
      </c>
      <c r="K11479">
        <v>508.90204038839801</v>
      </c>
    </row>
    <row r="11480" spans="5:11" x14ac:dyDescent="0.2">
      <c r="E11480" t="str">
        <f t="shared" si="179"/>
        <v>Services</v>
      </c>
      <c r="F11480" t="s">
        <v>98</v>
      </c>
      <c r="G11480" t="s">
        <v>39</v>
      </c>
      <c r="H11480" t="s">
        <v>4</v>
      </c>
      <c r="I11480">
        <v>2016</v>
      </c>
      <c r="J11480">
        <v>2048</v>
      </c>
      <c r="K11480">
        <v>511.33294327406202</v>
      </c>
    </row>
    <row r="11481" spans="5:11" x14ac:dyDescent="0.2">
      <c r="E11481" t="str">
        <f t="shared" si="179"/>
        <v>Services</v>
      </c>
      <c r="F11481" t="s">
        <v>98</v>
      </c>
      <c r="G11481" t="s">
        <v>39</v>
      </c>
      <c r="H11481" t="s">
        <v>4</v>
      </c>
      <c r="I11481">
        <v>2016</v>
      </c>
      <c r="J11481">
        <v>2049</v>
      </c>
      <c r="K11481">
        <v>511.50880171709798</v>
      </c>
    </row>
    <row r="11482" spans="5:11" x14ac:dyDescent="0.2">
      <c r="E11482" t="str">
        <f t="shared" si="179"/>
        <v>Services</v>
      </c>
      <c r="F11482" t="s">
        <v>98</v>
      </c>
      <c r="G11482" t="s">
        <v>39</v>
      </c>
      <c r="H11482" t="s">
        <v>4</v>
      </c>
      <c r="I11482">
        <v>2016</v>
      </c>
      <c r="J11482">
        <v>2050</v>
      </c>
      <c r="K11482">
        <v>511.898245917954</v>
      </c>
    </row>
    <row r="11483" spans="5:11" x14ac:dyDescent="0.2">
      <c r="E11483" t="str">
        <f t="shared" si="179"/>
        <v>Services</v>
      </c>
      <c r="F11483" t="s">
        <v>98</v>
      </c>
      <c r="G11483" t="s">
        <v>39</v>
      </c>
      <c r="H11483" t="s">
        <v>4</v>
      </c>
      <c r="I11483">
        <v>2017</v>
      </c>
      <c r="J11483">
        <v>2048</v>
      </c>
      <c r="K11483">
        <v>512.54074820991605</v>
      </c>
    </row>
    <row r="11484" spans="5:11" x14ac:dyDescent="0.2">
      <c r="E11484" t="str">
        <f t="shared" si="179"/>
        <v>Services</v>
      </c>
      <c r="F11484" t="s">
        <v>98</v>
      </c>
      <c r="G11484" t="s">
        <v>39</v>
      </c>
      <c r="H11484" t="s">
        <v>4</v>
      </c>
      <c r="I11484">
        <v>2017</v>
      </c>
      <c r="J11484">
        <v>2049</v>
      </c>
      <c r="K11484">
        <v>514.804888150377</v>
      </c>
    </row>
    <row r="11485" spans="5:11" x14ac:dyDescent="0.2">
      <c r="E11485" t="str">
        <f t="shared" si="179"/>
        <v>Services</v>
      </c>
      <c r="F11485" t="s">
        <v>98</v>
      </c>
      <c r="G11485" t="s">
        <v>39</v>
      </c>
      <c r="H11485" t="s">
        <v>4</v>
      </c>
      <c r="I11485">
        <v>2017</v>
      </c>
      <c r="J11485">
        <v>2050</v>
      </c>
      <c r="K11485">
        <v>515.31647078661501</v>
      </c>
    </row>
    <row r="11486" spans="5:11" x14ac:dyDescent="0.2">
      <c r="E11486" t="str">
        <f t="shared" si="179"/>
        <v>Services</v>
      </c>
      <c r="F11486" t="s">
        <v>98</v>
      </c>
      <c r="G11486" t="s">
        <v>39</v>
      </c>
      <c r="H11486" t="s">
        <v>4</v>
      </c>
      <c r="I11486">
        <v>2018</v>
      </c>
      <c r="J11486">
        <v>2048</v>
      </c>
      <c r="K11486">
        <v>518.53815759018005</v>
      </c>
    </row>
    <row r="11487" spans="5:11" x14ac:dyDescent="0.2">
      <c r="E11487" t="str">
        <f t="shared" si="179"/>
        <v>Services</v>
      </c>
      <c r="F11487" t="s">
        <v>98</v>
      </c>
      <c r="G11487" t="s">
        <v>39</v>
      </c>
      <c r="H11487" t="s">
        <v>4</v>
      </c>
      <c r="I11487">
        <v>2018</v>
      </c>
      <c r="J11487">
        <v>2049</v>
      </c>
      <c r="K11487">
        <v>522.84382168645504</v>
      </c>
    </row>
    <row r="11488" spans="5:11" x14ac:dyDescent="0.2">
      <c r="E11488" t="str">
        <f t="shared" si="179"/>
        <v>Services</v>
      </c>
      <c r="F11488" t="s">
        <v>98</v>
      </c>
      <c r="G11488" t="s">
        <v>39</v>
      </c>
      <c r="H11488" t="s">
        <v>4</v>
      </c>
      <c r="I11488">
        <v>2018</v>
      </c>
      <c r="J11488">
        <v>2050</v>
      </c>
      <c r="K11488">
        <v>523.54840081959901</v>
      </c>
    </row>
    <row r="11489" spans="5:11" x14ac:dyDescent="0.2">
      <c r="E11489" t="str">
        <f t="shared" si="179"/>
        <v>Services</v>
      </c>
      <c r="F11489" t="s">
        <v>98</v>
      </c>
      <c r="G11489" t="s">
        <v>39</v>
      </c>
      <c r="H11489" t="s">
        <v>4</v>
      </c>
      <c r="I11489">
        <v>2019</v>
      </c>
      <c r="J11489">
        <v>2048</v>
      </c>
      <c r="K11489">
        <v>527.910210101193</v>
      </c>
    </row>
    <row r="11490" spans="5:11" x14ac:dyDescent="0.2">
      <c r="E11490" t="str">
        <f t="shared" si="179"/>
        <v>Services</v>
      </c>
      <c r="F11490" t="s">
        <v>98</v>
      </c>
      <c r="G11490" t="s">
        <v>39</v>
      </c>
      <c r="H11490" t="s">
        <v>4</v>
      </c>
      <c r="I11490">
        <v>2019</v>
      </c>
      <c r="J11490">
        <v>2049</v>
      </c>
      <c r="K11490">
        <v>534.34225725272097</v>
      </c>
    </row>
    <row r="11491" spans="5:11" x14ac:dyDescent="0.2">
      <c r="E11491" t="str">
        <f t="shared" si="179"/>
        <v>Services</v>
      </c>
      <c r="F11491" t="s">
        <v>98</v>
      </c>
      <c r="G11491" t="s">
        <v>39</v>
      </c>
      <c r="H11491" t="s">
        <v>4</v>
      </c>
      <c r="I11491">
        <v>2019</v>
      </c>
      <c r="J11491">
        <v>2050</v>
      </c>
      <c r="K11491">
        <v>535.26219260659002</v>
      </c>
    </row>
    <row r="11492" spans="5:11" x14ac:dyDescent="0.2">
      <c r="E11492" t="str">
        <f t="shared" si="179"/>
        <v>Services</v>
      </c>
      <c r="F11492" t="s">
        <v>98</v>
      </c>
      <c r="G11492" t="s">
        <v>39</v>
      </c>
      <c r="H11492" t="s">
        <v>4</v>
      </c>
      <c r="I11492">
        <v>2020</v>
      </c>
      <c r="J11492">
        <v>2048</v>
      </c>
      <c r="K11492">
        <v>484.75044977593899</v>
      </c>
    </row>
    <row r="11493" spans="5:11" x14ac:dyDescent="0.2">
      <c r="E11493" t="str">
        <f t="shared" si="179"/>
        <v>Services</v>
      </c>
      <c r="F11493" t="s">
        <v>98</v>
      </c>
      <c r="G11493" t="s">
        <v>39</v>
      </c>
      <c r="H11493" t="s">
        <v>4</v>
      </c>
      <c r="I11493">
        <v>2020</v>
      </c>
      <c r="J11493">
        <v>2049</v>
      </c>
      <c r="K11493">
        <v>492.58720735083199</v>
      </c>
    </row>
    <row r="11494" spans="5:11" x14ac:dyDescent="0.2">
      <c r="E11494" t="str">
        <f t="shared" si="179"/>
        <v>Services</v>
      </c>
      <c r="F11494" t="s">
        <v>98</v>
      </c>
      <c r="G11494" t="s">
        <v>39</v>
      </c>
      <c r="H11494" t="s">
        <v>4</v>
      </c>
      <c r="I11494">
        <v>2020</v>
      </c>
      <c r="J11494">
        <v>2050</v>
      </c>
      <c r="K11494">
        <v>493.64513052381801</v>
      </c>
    </row>
    <row r="11495" spans="5:11" x14ac:dyDescent="0.2">
      <c r="E11495" t="str">
        <f t="shared" si="179"/>
        <v>Services</v>
      </c>
      <c r="F11495" t="s">
        <v>98</v>
      </c>
      <c r="G11495" t="s">
        <v>39</v>
      </c>
      <c r="H11495" t="s">
        <v>4</v>
      </c>
      <c r="I11495">
        <v>2021</v>
      </c>
      <c r="J11495">
        <v>2048</v>
      </c>
      <c r="K11495">
        <v>495.691628899911</v>
      </c>
    </row>
    <row r="11496" spans="5:11" x14ac:dyDescent="0.2">
      <c r="E11496" t="str">
        <f t="shared" si="179"/>
        <v>Services</v>
      </c>
      <c r="F11496" t="s">
        <v>98</v>
      </c>
      <c r="G11496" t="s">
        <v>39</v>
      </c>
      <c r="H11496" t="s">
        <v>4</v>
      </c>
      <c r="I11496">
        <v>2021</v>
      </c>
      <c r="J11496">
        <v>2049</v>
      </c>
      <c r="K11496">
        <v>505.71660663219802</v>
      </c>
    </row>
    <row r="11497" spans="5:11" x14ac:dyDescent="0.2">
      <c r="E11497" t="str">
        <f t="shared" si="179"/>
        <v>Services</v>
      </c>
      <c r="F11497" t="s">
        <v>98</v>
      </c>
      <c r="G11497" t="s">
        <v>39</v>
      </c>
      <c r="H11497" t="s">
        <v>4</v>
      </c>
      <c r="I11497">
        <v>2021</v>
      </c>
      <c r="J11497">
        <v>2050</v>
      </c>
      <c r="K11497">
        <v>506.784688296875</v>
      </c>
    </row>
    <row r="11498" spans="5:11" x14ac:dyDescent="0.2">
      <c r="E11498" t="str">
        <f t="shared" si="179"/>
        <v>Services</v>
      </c>
      <c r="F11498" t="s">
        <v>98</v>
      </c>
      <c r="G11498" t="s">
        <v>39</v>
      </c>
      <c r="H11498" t="s">
        <v>4</v>
      </c>
      <c r="I11498">
        <v>2022</v>
      </c>
      <c r="J11498">
        <v>2048</v>
      </c>
      <c r="K11498">
        <v>505.95346270367901</v>
      </c>
    </row>
    <row r="11499" spans="5:11" x14ac:dyDescent="0.2">
      <c r="E11499" t="str">
        <f t="shared" si="179"/>
        <v>Services</v>
      </c>
      <c r="F11499" t="s">
        <v>98</v>
      </c>
      <c r="G11499" t="s">
        <v>39</v>
      </c>
      <c r="H11499" t="s">
        <v>4</v>
      </c>
      <c r="I11499">
        <v>2022</v>
      </c>
      <c r="J11499">
        <v>2049</v>
      </c>
      <c r="K11499">
        <v>518.14877214873297</v>
      </c>
    </row>
    <row r="11500" spans="5:11" x14ac:dyDescent="0.2">
      <c r="E11500" t="str">
        <f t="shared" si="179"/>
        <v>Services</v>
      </c>
      <c r="F11500" t="s">
        <v>98</v>
      </c>
      <c r="G11500" t="s">
        <v>39</v>
      </c>
      <c r="H11500" t="s">
        <v>4</v>
      </c>
      <c r="I11500">
        <v>2022</v>
      </c>
      <c r="J11500">
        <v>2050</v>
      </c>
      <c r="K11500">
        <v>518.92094454854896</v>
      </c>
    </row>
    <row r="11501" spans="5:11" x14ac:dyDescent="0.2">
      <c r="E11501" t="str">
        <f t="shared" si="179"/>
        <v>Services</v>
      </c>
      <c r="F11501" t="s">
        <v>98</v>
      </c>
      <c r="G11501" t="s">
        <v>39</v>
      </c>
      <c r="H11501" t="s">
        <v>4</v>
      </c>
      <c r="I11501">
        <v>2023</v>
      </c>
      <c r="J11501">
        <v>2048</v>
      </c>
      <c r="K11501">
        <v>515.42572282350102</v>
      </c>
    </row>
    <row r="11502" spans="5:11" x14ac:dyDescent="0.2">
      <c r="E11502" t="str">
        <f t="shared" si="179"/>
        <v>Services</v>
      </c>
      <c r="F11502" t="s">
        <v>98</v>
      </c>
      <c r="G11502" t="s">
        <v>39</v>
      </c>
      <c r="H11502" t="s">
        <v>4</v>
      </c>
      <c r="I11502">
        <v>2023</v>
      </c>
      <c r="J11502">
        <v>2049</v>
      </c>
      <c r="K11502">
        <v>529.81605395887902</v>
      </c>
    </row>
    <row r="11503" spans="5:11" x14ac:dyDescent="0.2">
      <c r="E11503" t="str">
        <f t="shared" si="179"/>
        <v>Services</v>
      </c>
      <c r="F11503" t="s">
        <v>98</v>
      </c>
      <c r="G11503" t="s">
        <v>39</v>
      </c>
      <c r="H11503" t="s">
        <v>4</v>
      </c>
      <c r="I11503">
        <v>2023</v>
      </c>
      <c r="J11503">
        <v>2050</v>
      </c>
      <c r="K11503">
        <v>530.46757833474805</v>
      </c>
    </row>
    <row r="11504" spans="5:11" x14ac:dyDescent="0.2">
      <c r="E11504" t="str">
        <f t="shared" si="179"/>
        <v>Services</v>
      </c>
      <c r="F11504" t="s">
        <v>98</v>
      </c>
      <c r="G11504" t="s">
        <v>39</v>
      </c>
      <c r="H11504" t="s">
        <v>4</v>
      </c>
      <c r="I11504">
        <v>2024</v>
      </c>
      <c r="J11504">
        <v>2048</v>
      </c>
      <c r="K11504">
        <v>525.01693558873296</v>
      </c>
    </row>
    <row r="11505" spans="5:11" x14ac:dyDescent="0.2">
      <c r="E11505" t="str">
        <f t="shared" si="179"/>
        <v>Services</v>
      </c>
      <c r="F11505" t="s">
        <v>98</v>
      </c>
      <c r="G11505" t="s">
        <v>39</v>
      </c>
      <c r="H11505" t="s">
        <v>4</v>
      </c>
      <c r="I11505">
        <v>2024</v>
      </c>
      <c r="J11505">
        <v>2049</v>
      </c>
      <c r="K11505">
        <v>541.56877871272297</v>
      </c>
    </row>
    <row r="11506" spans="5:11" x14ac:dyDescent="0.2">
      <c r="E11506" t="str">
        <f t="shared" si="179"/>
        <v>Services</v>
      </c>
      <c r="F11506" t="s">
        <v>98</v>
      </c>
      <c r="G11506" t="s">
        <v>39</v>
      </c>
      <c r="H11506" t="s">
        <v>4</v>
      </c>
      <c r="I11506">
        <v>2024</v>
      </c>
      <c r="J11506">
        <v>2050</v>
      </c>
      <c r="K11506">
        <v>542.16686494932799</v>
      </c>
    </row>
    <row r="11507" spans="5:11" x14ac:dyDescent="0.2">
      <c r="E11507" t="str">
        <f t="shared" si="179"/>
        <v>Services</v>
      </c>
      <c r="F11507" t="s">
        <v>98</v>
      </c>
      <c r="G11507" t="s">
        <v>39</v>
      </c>
      <c r="H11507" t="s">
        <v>4</v>
      </c>
      <c r="I11507">
        <v>2025</v>
      </c>
      <c r="J11507">
        <v>2048</v>
      </c>
      <c r="K11507">
        <v>534.69150142912201</v>
      </c>
    </row>
    <row r="11508" spans="5:11" x14ac:dyDescent="0.2">
      <c r="E11508" t="str">
        <f t="shared" si="179"/>
        <v>Services</v>
      </c>
      <c r="F11508" t="s">
        <v>98</v>
      </c>
      <c r="G11508" t="s">
        <v>39</v>
      </c>
      <c r="H11508" t="s">
        <v>4</v>
      </c>
      <c r="I11508">
        <v>2025</v>
      </c>
      <c r="J11508">
        <v>2049</v>
      </c>
      <c r="K11508">
        <v>553.14775864651904</v>
      </c>
    </row>
    <row r="11509" spans="5:11" x14ac:dyDescent="0.2">
      <c r="E11509" t="str">
        <f t="shared" si="179"/>
        <v>Services</v>
      </c>
      <c r="F11509" t="s">
        <v>98</v>
      </c>
      <c r="G11509" t="s">
        <v>39</v>
      </c>
      <c r="H11509" t="s">
        <v>4</v>
      </c>
      <c r="I11509">
        <v>2025</v>
      </c>
      <c r="J11509">
        <v>2050</v>
      </c>
      <c r="K11509">
        <v>553.67389668636497</v>
      </c>
    </row>
    <row r="11510" spans="5:11" x14ac:dyDescent="0.2">
      <c r="E11510" t="str">
        <f t="shared" si="179"/>
        <v>Services</v>
      </c>
      <c r="F11510" t="s">
        <v>98</v>
      </c>
      <c r="G11510" t="s">
        <v>39</v>
      </c>
      <c r="H11510" t="s">
        <v>4</v>
      </c>
      <c r="I11510">
        <v>2026</v>
      </c>
      <c r="J11510">
        <v>2048</v>
      </c>
      <c r="K11510">
        <v>543.67342767731702</v>
      </c>
    </row>
    <row r="11511" spans="5:11" x14ac:dyDescent="0.2">
      <c r="E11511" t="str">
        <f t="shared" si="179"/>
        <v>Services</v>
      </c>
      <c r="F11511" t="s">
        <v>98</v>
      </c>
      <c r="G11511" t="s">
        <v>39</v>
      </c>
      <c r="H11511" t="s">
        <v>4</v>
      </c>
      <c r="I11511">
        <v>2026</v>
      </c>
      <c r="J11511">
        <v>2049</v>
      </c>
      <c r="K11511">
        <v>564.10567732938296</v>
      </c>
    </row>
    <row r="11512" spans="5:11" x14ac:dyDescent="0.2">
      <c r="E11512" t="str">
        <f t="shared" si="179"/>
        <v>Services</v>
      </c>
      <c r="F11512" t="s">
        <v>98</v>
      </c>
      <c r="G11512" t="s">
        <v>39</v>
      </c>
      <c r="H11512" t="s">
        <v>4</v>
      </c>
      <c r="I11512">
        <v>2026</v>
      </c>
      <c r="J11512">
        <v>2050</v>
      </c>
      <c r="K11512">
        <v>564.585151284679</v>
      </c>
    </row>
    <row r="11513" spans="5:11" x14ac:dyDescent="0.2">
      <c r="E11513" t="str">
        <f t="shared" si="179"/>
        <v>Services</v>
      </c>
      <c r="F11513" t="s">
        <v>98</v>
      </c>
      <c r="G11513" t="s">
        <v>39</v>
      </c>
      <c r="H11513" t="s">
        <v>4</v>
      </c>
      <c r="I11513">
        <v>2027</v>
      </c>
      <c r="J11513">
        <v>2048</v>
      </c>
      <c r="K11513">
        <v>552.757986262798</v>
      </c>
    </row>
    <row r="11514" spans="5:11" x14ac:dyDescent="0.2">
      <c r="E11514" t="str">
        <f t="shared" si="179"/>
        <v>Services</v>
      </c>
      <c r="F11514" t="s">
        <v>98</v>
      </c>
      <c r="G11514" t="s">
        <v>39</v>
      </c>
      <c r="H11514" t="s">
        <v>4</v>
      </c>
      <c r="I11514">
        <v>2027</v>
      </c>
      <c r="J11514">
        <v>2049</v>
      </c>
      <c r="K11514">
        <v>575.22052043195697</v>
      </c>
    </row>
    <row r="11515" spans="5:11" x14ac:dyDescent="0.2">
      <c r="E11515" t="str">
        <f t="shared" si="179"/>
        <v>Services</v>
      </c>
      <c r="F11515" t="s">
        <v>98</v>
      </c>
      <c r="G11515" t="s">
        <v>39</v>
      </c>
      <c r="H11515" t="s">
        <v>4</v>
      </c>
      <c r="I11515">
        <v>2027</v>
      </c>
      <c r="J11515">
        <v>2050</v>
      </c>
      <c r="K11515">
        <v>575.62441453511599</v>
      </c>
    </row>
    <row r="11516" spans="5:11" x14ac:dyDescent="0.2">
      <c r="E11516" t="str">
        <f t="shared" si="179"/>
        <v>Services</v>
      </c>
      <c r="F11516" t="s">
        <v>98</v>
      </c>
      <c r="G11516" t="s">
        <v>39</v>
      </c>
      <c r="H11516" t="s">
        <v>4</v>
      </c>
      <c r="I11516">
        <v>2028</v>
      </c>
      <c r="J11516">
        <v>2048</v>
      </c>
      <c r="K11516">
        <v>561.674909490598</v>
      </c>
    </row>
    <row r="11517" spans="5:11" x14ac:dyDescent="0.2">
      <c r="E11517" t="str">
        <f t="shared" si="179"/>
        <v>Services</v>
      </c>
      <c r="F11517" t="s">
        <v>98</v>
      </c>
      <c r="G11517" t="s">
        <v>39</v>
      </c>
      <c r="H11517" t="s">
        <v>4</v>
      </c>
      <c r="I11517">
        <v>2028</v>
      </c>
      <c r="J11517">
        <v>2049</v>
      </c>
      <c r="K11517">
        <v>586.05308629080798</v>
      </c>
    </row>
    <row r="11518" spans="5:11" x14ac:dyDescent="0.2">
      <c r="E11518" t="str">
        <f t="shared" si="179"/>
        <v>Services</v>
      </c>
      <c r="F11518" t="s">
        <v>98</v>
      </c>
      <c r="G11518" t="s">
        <v>39</v>
      </c>
      <c r="H11518" t="s">
        <v>4</v>
      </c>
      <c r="I11518">
        <v>2028</v>
      </c>
      <c r="J11518">
        <v>2050</v>
      </c>
      <c r="K11518">
        <v>586.49130854599798</v>
      </c>
    </row>
    <row r="11519" spans="5:11" x14ac:dyDescent="0.2">
      <c r="E11519" t="str">
        <f t="shared" si="179"/>
        <v>Services</v>
      </c>
      <c r="F11519" t="s">
        <v>98</v>
      </c>
      <c r="G11519" t="s">
        <v>39</v>
      </c>
      <c r="H11519" t="s">
        <v>4</v>
      </c>
      <c r="I11519">
        <v>2029</v>
      </c>
      <c r="J11519">
        <v>2048</v>
      </c>
      <c r="K11519">
        <v>573.08162269727404</v>
      </c>
    </row>
    <row r="11520" spans="5:11" x14ac:dyDescent="0.2">
      <c r="E11520" t="str">
        <f t="shared" si="179"/>
        <v>Services</v>
      </c>
      <c r="F11520" t="s">
        <v>98</v>
      </c>
      <c r="G11520" t="s">
        <v>39</v>
      </c>
      <c r="H11520" t="s">
        <v>4</v>
      </c>
      <c r="I11520">
        <v>2029</v>
      </c>
      <c r="J11520">
        <v>2049</v>
      </c>
      <c r="K11520">
        <v>599.39979980700798</v>
      </c>
    </row>
    <row r="11521" spans="5:11" x14ac:dyDescent="0.2">
      <c r="E11521" t="str">
        <f t="shared" si="179"/>
        <v>Services</v>
      </c>
      <c r="F11521" t="s">
        <v>98</v>
      </c>
      <c r="G11521" t="s">
        <v>39</v>
      </c>
      <c r="H11521" t="s">
        <v>4</v>
      </c>
      <c r="I11521">
        <v>2029</v>
      </c>
      <c r="J11521">
        <v>2050</v>
      </c>
      <c r="K11521">
        <v>600.00283338353097</v>
      </c>
    </row>
    <row r="11522" spans="5:11" x14ac:dyDescent="0.2">
      <c r="E11522" t="str">
        <f t="shared" si="179"/>
        <v>Services</v>
      </c>
      <c r="F11522" t="s">
        <v>98</v>
      </c>
      <c r="G11522" t="s">
        <v>39</v>
      </c>
      <c r="H11522" t="s">
        <v>4</v>
      </c>
      <c r="I11522">
        <v>2030</v>
      </c>
      <c r="J11522">
        <v>2048</v>
      </c>
      <c r="K11522">
        <v>584.91074411884699</v>
      </c>
    </row>
    <row r="11523" spans="5:11" x14ac:dyDescent="0.2">
      <c r="E11523" t="str">
        <f t="shared" ref="E11523:E11586" si="180">VLOOKUP(F11523,$A$2:$B$53,2,)</f>
        <v>Services</v>
      </c>
      <c r="F11523" t="s">
        <v>98</v>
      </c>
      <c r="G11523" t="s">
        <v>39</v>
      </c>
      <c r="H11523" t="s">
        <v>4</v>
      </c>
      <c r="I11523">
        <v>2030</v>
      </c>
      <c r="J11523">
        <v>2049</v>
      </c>
      <c r="K11523">
        <v>613.41569130043501</v>
      </c>
    </row>
    <row r="11524" spans="5:11" x14ac:dyDescent="0.2">
      <c r="E11524" t="str">
        <f t="shared" si="180"/>
        <v>Services</v>
      </c>
      <c r="F11524" t="s">
        <v>98</v>
      </c>
      <c r="G11524" t="s">
        <v>39</v>
      </c>
      <c r="H11524" t="s">
        <v>4</v>
      </c>
      <c r="I11524">
        <v>2030</v>
      </c>
      <c r="J11524">
        <v>2050</v>
      </c>
      <c r="K11524">
        <v>614.02106324145302</v>
      </c>
    </row>
    <row r="11525" spans="5:11" x14ac:dyDescent="0.2">
      <c r="E11525" t="str">
        <f t="shared" si="180"/>
        <v>Services</v>
      </c>
      <c r="F11525" t="s">
        <v>98</v>
      </c>
      <c r="G11525" t="s">
        <v>39</v>
      </c>
      <c r="H11525" t="s">
        <v>4</v>
      </c>
      <c r="I11525">
        <v>2031</v>
      </c>
      <c r="J11525">
        <v>2048</v>
      </c>
      <c r="K11525">
        <v>600.51953558967</v>
      </c>
    </row>
    <row r="11526" spans="5:11" x14ac:dyDescent="0.2">
      <c r="E11526" t="str">
        <f t="shared" si="180"/>
        <v>Services</v>
      </c>
      <c r="F11526" t="s">
        <v>98</v>
      </c>
      <c r="G11526" t="s">
        <v>39</v>
      </c>
      <c r="H11526" t="s">
        <v>4</v>
      </c>
      <c r="I11526">
        <v>2031</v>
      </c>
      <c r="J11526">
        <v>2049</v>
      </c>
      <c r="K11526">
        <v>631.53359468987696</v>
      </c>
    </row>
    <row r="11527" spans="5:11" x14ac:dyDescent="0.2">
      <c r="E11527" t="str">
        <f t="shared" si="180"/>
        <v>Services</v>
      </c>
      <c r="F11527" t="s">
        <v>98</v>
      </c>
      <c r="G11527" t="s">
        <v>39</v>
      </c>
      <c r="H11527" t="s">
        <v>4</v>
      </c>
      <c r="I11527">
        <v>2031</v>
      </c>
      <c r="J11527">
        <v>2050</v>
      </c>
      <c r="K11527">
        <v>632.19996898492104</v>
      </c>
    </row>
    <row r="11528" spans="5:11" x14ac:dyDescent="0.2">
      <c r="E11528" t="str">
        <f t="shared" si="180"/>
        <v>Services</v>
      </c>
      <c r="F11528" t="s">
        <v>98</v>
      </c>
      <c r="G11528" t="s">
        <v>39</v>
      </c>
      <c r="H11528" t="s">
        <v>4</v>
      </c>
      <c r="I11528">
        <v>2032</v>
      </c>
      <c r="J11528">
        <v>2048</v>
      </c>
      <c r="K11528">
        <v>617.22580846238804</v>
      </c>
    </row>
    <row r="11529" spans="5:11" x14ac:dyDescent="0.2">
      <c r="E11529" t="str">
        <f t="shared" si="180"/>
        <v>Services</v>
      </c>
      <c r="F11529" t="s">
        <v>98</v>
      </c>
      <c r="G11529" t="s">
        <v>39</v>
      </c>
      <c r="H11529" t="s">
        <v>4</v>
      </c>
      <c r="I11529">
        <v>2032</v>
      </c>
      <c r="J11529">
        <v>2049</v>
      </c>
      <c r="K11529">
        <v>650.62763093913395</v>
      </c>
    </row>
    <row r="11530" spans="5:11" x14ac:dyDescent="0.2">
      <c r="E11530" t="str">
        <f t="shared" si="180"/>
        <v>Services</v>
      </c>
      <c r="F11530" t="s">
        <v>98</v>
      </c>
      <c r="G11530" t="s">
        <v>39</v>
      </c>
      <c r="H11530" t="s">
        <v>4</v>
      </c>
      <c r="I11530">
        <v>2032</v>
      </c>
      <c r="J11530">
        <v>2050</v>
      </c>
      <c r="K11530">
        <v>651.59985971467097</v>
      </c>
    </row>
    <row r="11531" spans="5:11" x14ac:dyDescent="0.2">
      <c r="E11531" t="str">
        <f t="shared" si="180"/>
        <v>Services</v>
      </c>
      <c r="F11531" t="s">
        <v>98</v>
      </c>
      <c r="G11531" t="s">
        <v>39</v>
      </c>
      <c r="H11531" t="s">
        <v>4</v>
      </c>
      <c r="I11531">
        <v>2033</v>
      </c>
      <c r="J11531">
        <v>2048</v>
      </c>
      <c r="K11531">
        <v>635.54617743276003</v>
      </c>
    </row>
    <row r="11532" spans="5:11" x14ac:dyDescent="0.2">
      <c r="E11532" t="str">
        <f t="shared" si="180"/>
        <v>Services</v>
      </c>
      <c r="F11532" t="s">
        <v>98</v>
      </c>
      <c r="G11532" t="s">
        <v>39</v>
      </c>
      <c r="H11532" t="s">
        <v>4</v>
      </c>
      <c r="I11532">
        <v>2033</v>
      </c>
      <c r="J11532">
        <v>2049</v>
      </c>
      <c r="K11532">
        <v>671.66911624617603</v>
      </c>
    </row>
    <row r="11533" spans="5:11" x14ac:dyDescent="0.2">
      <c r="E11533" t="str">
        <f t="shared" si="180"/>
        <v>Services</v>
      </c>
      <c r="F11533" t="s">
        <v>98</v>
      </c>
      <c r="G11533" t="s">
        <v>39</v>
      </c>
      <c r="H11533" t="s">
        <v>4</v>
      </c>
      <c r="I11533">
        <v>2033</v>
      </c>
      <c r="J11533">
        <v>2050</v>
      </c>
      <c r="K11533">
        <v>672.76174117672099</v>
      </c>
    </row>
    <row r="11534" spans="5:11" x14ac:dyDescent="0.2">
      <c r="E11534" t="str">
        <f t="shared" si="180"/>
        <v>Services</v>
      </c>
      <c r="F11534" t="s">
        <v>98</v>
      </c>
      <c r="G11534" t="s">
        <v>39</v>
      </c>
      <c r="H11534" t="s">
        <v>4</v>
      </c>
      <c r="I11534">
        <v>2034</v>
      </c>
      <c r="J11534">
        <v>2048</v>
      </c>
      <c r="K11534">
        <v>655.35249625997005</v>
      </c>
    </row>
    <row r="11535" spans="5:11" x14ac:dyDescent="0.2">
      <c r="E11535" t="str">
        <f t="shared" si="180"/>
        <v>Services</v>
      </c>
      <c r="F11535" t="s">
        <v>98</v>
      </c>
      <c r="G11535" t="s">
        <v>39</v>
      </c>
      <c r="H11535" t="s">
        <v>4</v>
      </c>
      <c r="I11535">
        <v>2034</v>
      </c>
      <c r="J11535">
        <v>2049</v>
      </c>
      <c r="K11535">
        <v>694.18962701213195</v>
      </c>
    </row>
    <row r="11536" spans="5:11" x14ac:dyDescent="0.2">
      <c r="E11536" t="str">
        <f t="shared" si="180"/>
        <v>Services</v>
      </c>
      <c r="F11536" t="s">
        <v>98</v>
      </c>
      <c r="G11536" t="s">
        <v>39</v>
      </c>
      <c r="H11536" t="s">
        <v>4</v>
      </c>
      <c r="I11536">
        <v>2034</v>
      </c>
      <c r="J11536">
        <v>2050</v>
      </c>
      <c r="K11536">
        <v>695.08125262294402</v>
      </c>
    </row>
    <row r="11537" spans="5:11" x14ac:dyDescent="0.2">
      <c r="E11537" t="str">
        <f t="shared" si="180"/>
        <v>Services</v>
      </c>
      <c r="F11537" t="s">
        <v>98</v>
      </c>
      <c r="G11537" t="s">
        <v>39</v>
      </c>
      <c r="H11537" t="s">
        <v>4</v>
      </c>
      <c r="I11537">
        <v>2035</v>
      </c>
      <c r="J11537">
        <v>2048</v>
      </c>
      <c r="K11537">
        <v>675.91219924996403</v>
      </c>
    </row>
    <row r="11538" spans="5:11" x14ac:dyDescent="0.2">
      <c r="E11538" t="str">
        <f t="shared" si="180"/>
        <v>Services</v>
      </c>
      <c r="F11538" t="s">
        <v>98</v>
      </c>
      <c r="G11538" t="s">
        <v>39</v>
      </c>
      <c r="H11538" t="s">
        <v>4</v>
      </c>
      <c r="I11538">
        <v>2035</v>
      </c>
      <c r="J11538">
        <v>2049</v>
      </c>
      <c r="K11538">
        <v>717.80638922379603</v>
      </c>
    </row>
    <row r="11539" spans="5:11" x14ac:dyDescent="0.2">
      <c r="E11539" t="str">
        <f t="shared" si="180"/>
        <v>Services</v>
      </c>
      <c r="F11539" t="s">
        <v>98</v>
      </c>
      <c r="G11539" t="s">
        <v>39</v>
      </c>
      <c r="H11539" t="s">
        <v>4</v>
      </c>
      <c r="I11539">
        <v>2035</v>
      </c>
      <c r="J11539">
        <v>2050</v>
      </c>
      <c r="K11539">
        <v>718.727765867838</v>
      </c>
    </row>
    <row r="11540" spans="5:11" x14ac:dyDescent="0.2">
      <c r="E11540" t="str">
        <f t="shared" si="180"/>
        <v>Services</v>
      </c>
      <c r="F11540" t="s">
        <v>98</v>
      </c>
      <c r="G11540" t="s">
        <v>39</v>
      </c>
      <c r="H11540" t="s">
        <v>4</v>
      </c>
      <c r="I11540">
        <v>2036</v>
      </c>
      <c r="J11540">
        <v>2048</v>
      </c>
      <c r="K11540">
        <v>698.51284666008996</v>
      </c>
    </row>
    <row r="11541" spans="5:11" x14ac:dyDescent="0.2">
      <c r="E11541" t="str">
        <f t="shared" si="180"/>
        <v>Services</v>
      </c>
      <c r="F11541" t="s">
        <v>98</v>
      </c>
      <c r="G11541" t="s">
        <v>39</v>
      </c>
      <c r="H11541" t="s">
        <v>4</v>
      </c>
      <c r="I11541">
        <v>2036</v>
      </c>
      <c r="J11541">
        <v>2049</v>
      </c>
      <c r="K11541">
        <v>743.31022015450799</v>
      </c>
    </row>
    <row r="11542" spans="5:11" x14ac:dyDescent="0.2">
      <c r="E11542" t="str">
        <f t="shared" si="180"/>
        <v>Services</v>
      </c>
      <c r="F11542" t="s">
        <v>98</v>
      </c>
      <c r="G11542" t="s">
        <v>39</v>
      </c>
      <c r="H11542" t="s">
        <v>4</v>
      </c>
      <c r="I11542">
        <v>2036</v>
      </c>
      <c r="J11542">
        <v>2050</v>
      </c>
      <c r="K11542">
        <v>744.31045127483299</v>
      </c>
    </row>
    <row r="11543" spans="5:11" x14ac:dyDescent="0.2">
      <c r="E11543" t="str">
        <f t="shared" si="180"/>
        <v>Services</v>
      </c>
      <c r="F11543" t="s">
        <v>98</v>
      </c>
      <c r="G11543" t="s">
        <v>39</v>
      </c>
      <c r="H11543" t="s">
        <v>4</v>
      </c>
      <c r="I11543">
        <v>2037</v>
      </c>
      <c r="J11543">
        <v>2048</v>
      </c>
      <c r="K11543">
        <v>722.82978890604898</v>
      </c>
    </row>
    <row r="11544" spans="5:11" x14ac:dyDescent="0.2">
      <c r="E11544" t="str">
        <f t="shared" si="180"/>
        <v>Services</v>
      </c>
      <c r="F11544" t="s">
        <v>98</v>
      </c>
      <c r="G11544" t="s">
        <v>39</v>
      </c>
      <c r="H11544" t="s">
        <v>4</v>
      </c>
      <c r="I11544">
        <v>2037</v>
      </c>
      <c r="J11544">
        <v>2049</v>
      </c>
      <c r="K11544">
        <v>770.74115955900095</v>
      </c>
    </row>
    <row r="11545" spans="5:11" x14ac:dyDescent="0.2">
      <c r="E11545" t="str">
        <f t="shared" si="180"/>
        <v>Services</v>
      </c>
      <c r="F11545" t="s">
        <v>98</v>
      </c>
      <c r="G11545" t="s">
        <v>39</v>
      </c>
      <c r="H11545" t="s">
        <v>4</v>
      </c>
      <c r="I11545">
        <v>2037</v>
      </c>
      <c r="J11545">
        <v>2050</v>
      </c>
      <c r="K11545">
        <v>771.83978334479798</v>
      </c>
    </row>
    <row r="11546" spans="5:11" x14ac:dyDescent="0.2">
      <c r="E11546" t="str">
        <f t="shared" si="180"/>
        <v>Services</v>
      </c>
      <c r="F11546" t="s">
        <v>98</v>
      </c>
      <c r="G11546" t="s">
        <v>39</v>
      </c>
      <c r="H11546" t="s">
        <v>4</v>
      </c>
      <c r="I11546">
        <v>2038</v>
      </c>
      <c r="J11546">
        <v>2048</v>
      </c>
      <c r="K11546">
        <v>748.52719097006297</v>
      </c>
    </row>
    <row r="11547" spans="5:11" x14ac:dyDescent="0.2">
      <c r="E11547" t="str">
        <f t="shared" si="180"/>
        <v>Services</v>
      </c>
      <c r="F11547" t="s">
        <v>98</v>
      </c>
      <c r="G11547" t="s">
        <v>39</v>
      </c>
      <c r="H11547" t="s">
        <v>4</v>
      </c>
      <c r="I11547">
        <v>2038</v>
      </c>
      <c r="J11547">
        <v>2049</v>
      </c>
      <c r="K11547">
        <v>799.49107885052899</v>
      </c>
    </row>
    <row r="11548" spans="5:11" x14ac:dyDescent="0.2">
      <c r="E11548" t="str">
        <f t="shared" si="180"/>
        <v>Services</v>
      </c>
      <c r="F11548" t="s">
        <v>98</v>
      </c>
      <c r="G11548" t="s">
        <v>39</v>
      </c>
      <c r="H11548" t="s">
        <v>4</v>
      </c>
      <c r="I11548">
        <v>2038</v>
      </c>
      <c r="J11548">
        <v>2050</v>
      </c>
      <c r="K11548">
        <v>800.73150524315099</v>
      </c>
    </row>
    <row r="11549" spans="5:11" x14ac:dyDescent="0.2">
      <c r="E11549" t="str">
        <f t="shared" si="180"/>
        <v>Services</v>
      </c>
      <c r="F11549" t="s">
        <v>98</v>
      </c>
      <c r="G11549" t="s">
        <v>39</v>
      </c>
      <c r="H11549" t="s">
        <v>4</v>
      </c>
      <c r="I11549">
        <v>2039</v>
      </c>
      <c r="J11549">
        <v>2048</v>
      </c>
      <c r="K11549">
        <v>774.76137624624903</v>
      </c>
    </row>
    <row r="11550" spans="5:11" x14ac:dyDescent="0.2">
      <c r="E11550" t="str">
        <f t="shared" si="180"/>
        <v>Services</v>
      </c>
      <c r="F11550" t="s">
        <v>98</v>
      </c>
      <c r="G11550" t="s">
        <v>39</v>
      </c>
      <c r="H11550" t="s">
        <v>4</v>
      </c>
      <c r="I11550">
        <v>2039</v>
      </c>
      <c r="J11550">
        <v>2049</v>
      </c>
      <c r="K11550">
        <v>828.95279357334402</v>
      </c>
    </row>
    <row r="11551" spans="5:11" x14ac:dyDescent="0.2">
      <c r="E11551" t="str">
        <f t="shared" si="180"/>
        <v>Services</v>
      </c>
      <c r="F11551" t="s">
        <v>98</v>
      </c>
      <c r="G11551" t="s">
        <v>39</v>
      </c>
      <c r="H11551" t="s">
        <v>4</v>
      </c>
      <c r="I11551">
        <v>2039</v>
      </c>
      <c r="J11551">
        <v>2050</v>
      </c>
      <c r="K11551">
        <v>830.187241777944</v>
      </c>
    </row>
    <row r="11552" spans="5:11" x14ac:dyDescent="0.2">
      <c r="E11552" t="str">
        <f t="shared" si="180"/>
        <v>Services</v>
      </c>
      <c r="F11552" t="s">
        <v>98</v>
      </c>
      <c r="G11552" t="s">
        <v>39</v>
      </c>
      <c r="H11552" t="s">
        <v>4</v>
      </c>
      <c r="I11552">
        <v>2040</v>
      </c>
      <c r="J11552">
        <v>2048</v>
      </c>
      <c r="K11552">
        <v>802.09300824402101</v>
      </c>
    </row>
    <row r="11553" spans="5:11" x14ac:dyDescent="0.2">
      <c r="E11553" t="str">
        <f t="shared" si="180"/>
        <v>Services</v>
      </c>
      <c r="F11553" t="s">
        <v>98</v>
      </c>
      <c r="G11553" t="s">
        <v>39</v>
      </c>
      <c r="H11553" t="s">
        <v>4</v>
      </c>
      <c r="I11553">
        <v>2040</v>
      </c>
      <c r="J11553">
        <v>2049</v>
      </c>
      <c r="K11553">
        <v>859.63802702177202</v>
      </c>
    </row>
    <row r="11554" spans="5:11" x14ac:dyDescent="0.2">
      <c r="E11554" t="str">
        <f t="shared" si="180"/>
        <v>Services</v>
      </c>
      <c r="F11554" t="s">
        <v>98</v>
      </c>
      <c r="G11554" t="s">
        <v>39</v>
      </c>
      <c r="H11554" t="s">
        <v>4</v>
      </c>
      <c r="I11554">
        <v>2040</v>
      </c>
      <c r="J11554">
        <v>2050</v>
      </c>
      <c r="K11554">
        <v>860.78685104784904</v>
      </c>
    </row>
    <row r="11555" spans="5:11" x14ac:dyDescent="0.2">
      <c r="E11555" t="str">
        <f t="shared" si="180"/>
        <v>Services</v>
      </c>
      <c r="F11555" t="s">
        <v>98</v>
      </c>
      <c r="G11555" t="s">
        <v>39</v>
      </c>
      <c r="H11555" t="s">
        <v>4</v>
      </c>
      <c r="I11555">
        <v>2041</v>
      </c>
      <c r="J11555">
        <v>2048</v>
      </c>
      <c r="K11555">
        <v>829.96973182333204</v>
      </c>
    </row>
    <row r="11556" spans="5:11" x14ac:dyDescent="0.2">
      <c r="E11556" t="str">
        <f t="shared" si="180"/>
        <v>Services</v>
      </c>
      <c r="F11556" t="s">
        <v>98</v>
      </c>
      <c r="G11556" t="s">
        <v>39</v>
      </c>
      <c r="H11556" t="s">
        <v>4</v>
      </c>
      <c r="I11556">
        <v>2041</v>
      </c>
      <c r="J11556">
        <v>2049</v>
      </c>
      <c r="K11556">
        <v>890.01284849259503</v>
      </c>
    </row>
    <row r="11557" spans="5:11" x14ac:dyDescent="0.2">
      <c r="E11557" t="str">
        <f t="shared" si="180"/>
        <v>Services</v>
      </c>
      <c r="F11557" t="s">
        <v>98</v>
      </c>
      <c r="G11557" t="s">
        <v>39</v>
      </c>
      <c r="H11557" t="s">
        <v>4</v>
      </c>
      <c r="I11557">
        <v>2041</v>
      </c>
      <c r="J11557">
        <v>2050</v>
      </c>
      <c r="K11557">
        <v>890.89305957791203</v>
      </c>
    </row>
    <row r="11558" spans="5:11" x14ac:dyDescent="0.2">
      <c r="E11558" t="str">
        <f t="shared" si="180"/>
        <v>Services</v>
      </c>
      <c r="F11558" t="s">
        <v>98</v>
      </c>
      <c r="G11558" t="s">
        <v>39</v>
      </c>
      <c r="H11558" t="s">
        <v>4</v>
      </c>
      <c r="I11558">
        <v>2042</v>
      </c>
      <c r="J11558">
        <v>2048</v>
      </c>
      <c r="K11558">
        <v>859.10530913211801</v>
      </c>
    </row>
    <row r="11559" spans="5:11" x14ac:dyDescent="0.2">
      <c r="E11559" t="str">
        <f t="shared" si="180"/>
        <v>Services</v>
      </c>
      <c r="F11559" t="s">
        <v>98</v>
      </c>
      <c r="G11559" t="s">
        <v>39</v>
      </c>
      <c r="H11559" t="s">
        <v>4</v>
      </c>
      <c r="I11559">
        <v>2042</v>
      </c>
      <c r="J11559">
        <v>2049</v>
      </c>
      <c r="K11559">
        <v>922.10270373922299</v>
      </c>
    </row>
    <row r="11560" spans="5:11" x14ac:dyDescent="0.2">
      <c r="E11560" t="str">
        <f t="shared" si="180"/>
        <v>Services</v>
      </c>
      <c r="F11560" t="s">
        <v>98</v>
      </c>
      <c r="G11560" t="s">
        <v>39</v>
      </c>
      <c r="H11560" t="s">
        <v>4</v>
      </c>
      <c r="I11560">
        <v>2042</v>
      </c>
      <c r="J11560">
        <v>2050</v>
      </c>
      <c r="K11560">
        <v>922.67840361600702</v>
      </c>
    </row>
    <row r="11561" spans="5:11" x14ac:dyDescent="0.2">
      <c r="E11561" t="str">
        <f t="shared" si="180"/>
        <v>Services</v>
      </c>
      <c r="F11561" t="s">
        <v>98</v>
      </c>
      <c r="G11561" t="s">
        <v>39</v>
      </c>
      <c r="H11561" t="s">
        <v>4</v>
      </c>
      <c r="I11561">
        <v>2043</v>
      </c>
      <c r="J11561">
        <v>2048</v>
      </c>
      <c r="K11561">
        <v>889.09622950826201</v>
      </c>
    </row>
    <row r="11562" spans="5:11" x14ac:dyDescent="0.2">
      <c r="E11562" t="str">
        <f t="shared" si="180"/>
        <v>Services</v>
      </c>
      <c r="F11562" t="s">
        <v>98</v>
      </c>
      <c r="G11562" t="s">
        <v>39</v>
      </c>
      <c r="H11562" t="s">
        <v>4</v>
      </c>
      <c r="I11562">
        <v>2043</v>
      </c>
      <c r="J11562">
        <v>2049</v>
      </c>
      <c r="K11562">
        <v>955.33095375835603</v>
      </c>
    </row>
    <row r="11563" spans="5:11" x14ac:dyDescent="0.2">
      <c r="E11563" t="str">
        <f t="shared" si="180"/>
        <v>Services</v>
      </c>
      <c r="F11563" t="s">
        <v>98</v>
      </c>
      <c r="G11563" t="s">
        <v>39</v>
      </c>
      <c r="H11563" t="s">
        <v>4</v>
      </c>
      <c r="I11563">
        <v>2043</v>
      </c>
      <c r="J11563">
        <v>2050</v>
      </c>
      <c r="K11563">
        <v>955.76758677203395</v>
      </c>
    </row>
    <row r="11564" spans="5:11" x14ac:dyDescent="0.2">
      <c r="E11564" t="str">
        <f t="shared" si="180"/>
        <v>Services</v>
      </c>
      <c r="F11564" t="s">
        <v>98</v>
      </c>
      <c r="G11564" t="s">
        <v>39</v>
      </c>
      <c r="H11564" t="s">
        <v>4</v>
      </c>
      <c r="I11564">
        <v>2044</v>
      </c>
      <c r="J11564">
        <v>2048</v>
      </c>
      <c r="K11564">
        <v>920.34506747121804</v>
      </c>
    </row>
    <row r="11565" spans="5:11" x14ac:dyDescent="0.2">
      <c r="E11565" t="str">
        <f t="shared" si="180"/>
        <v>Services</v>
      </c>
      <c r="F11565" t="s">
        <v>98</v>
      </c>
      <c r="G11565" t="s">
        <v>39</v>
      </c>
      <c r="H11565" t="s">
        <v>4</v>
      </c>
      <c r="I11565">
        <v>2044</v>
      </c>
      <c r="J11565">
        <v>2049</v>
      </c>
      <c r="K11565">
        <v>990.149686320461</v>
      </c>
    </row>
    <row r="11566" spans="5:11" x14ac:dyDescent="0.2">
      <c r="E11566" t="str">
        <f t="shared" si="180"/>
        <v>Services</v>
      </c>
      <c r="F11566" t="s">
        <v>98</v>
      </c>
      <c r="G11566" t="s">
        <v>39</v>
      </c>
      <c r="H11566" t="s">
        <v>4</v>
      </c>
      <c r="I11566">
        <v>2044</v>
      </c>
      <c r="J11566">
        <v>2050</v>
      </c>
      <c r="K11566">
        <v>990.55486353718197</v>
      </c>
    </row>
    <row r="11567" spans="5:11" x14ac:dyDescent="0.2">
      <c r="E11567" t="str">
        <f t="shared" si="180"/>
        <v>Services</v>
      </c>
      <c r="F11567" t="s">
        <v>98</v>
      </c>
      <c r="G11567" t="s">
        <v>39</v>
      </c>
      <c r="H11567" t="s">
        <v>4</v>
      </c>
      <c r="I11567">
        <v>2045</v>
      </c>
      <c r="J11567">
        <v>2048</v>
      </c>
      <c r="K11567">
        <v>953.64382268125098</v>
      </c>
    </row>
    <row r="11568" spans="5:11" x14ac:dyDescent="0.2">
      <c r="E11568" t="str">
        <f t="shared" si="180"/>
        <v>Services</v>
      </c>
      <c r="F11568" t="s">
        <v>98</v>
      </c>
      <c r="G11568" t="s">
        <v>39</v>
      </c>
      <c r="H11568" t="s">
        <v>4</v>
      </c>
      <c r="I11568">
        <v>2045</v>
      </c>
      <c r="J11568">
        <v>2049</v>
      </c>
      <c r="K11568">
        <v>1027.41816899111</v>
      </c>
    </row>
    <row r="11569" spans="5:11" x14ac:dyDescent="0.2">
      <c r="E11569" t="str">
        <f t="shared" si="180"/>
        <v>Services</v>
      </c>
      <c r="F11569" t="s">
        <v>98</v>
      </c>
      <c r="G11569" t="s">
        <v>39</v>
      </c>
      <c r="H11569" t="s">
        <v>4</v>
      </c>
      <c r="I11569">
        <v>2045</v>
      </c>
      <c r="J11569">
        <v>2050</v>
      </c>
      <c r="K11569">
        <v>1027.8677248643301</v>
      </c>
    </row>
    <row r="11570" spans="5:11" x14ac:dyDescent="0.2">
      <c r="E11570" t="str">
        <f t="shared" si="180"/>
        <v>Services</v>
      </c>
      <c r="F11570" t="s">
        <v>98</v>
      </c>
      <c r="G11570" t="s">
        <v>39</v>
      </c>
      <c r="H11570" t="s">
        <v>4</v>
      </c>
      <c r="I11570">
        <v>2046</v>
      </c>
      <c r="J11570">
        <v>2048</v>
      </c>
      <c r="K11570">
        <v>989.08736053717905</v>
      </c>
    </row>
    <row r="11571" spans="5:11" x14ac:dyDescent="0.2">
      <c r="E11571" t="str">
        <f t="shared" si="180"/>
        <v>Services</v>
      </c>
      <c r="F11571" t="s">
        <v>98</v>
      </c>
      <c r="G11571" t="s">
        <v>39</v>
      </c>
      <c r="H11571" t="s">
        <v>4</v>
      </c>
      <c r="I11571">
        <v>2046</v>
      </c>
      <c r="J11571">
        <v>2049</v>
      </c>
      <c r="K11571">
        <v>1067.4261480181201</v>
      </c>
    </row>
    <row r="11572" spans="5:11" x14ac:dyDescent="0.2">
      <c r="E11572" t="str">
        <f t="shared" si="180"/>
        <v>Services</v>
      </c>
      <c r="F11572" t="s">
        <v>98</v>
      </c>
      <c r="G11572" t="s">
        <v>39</v>
      </c>
      <c r="H11572" t="s">
        <v>4</v>
      </c>
      <c r="I11572">
        <v>2046</v>
      </c>
      <c r="J11572">
        <v>2050</v>
      </c>
      <c r="K11572">
        <v>1068.17287539875</v>
      </c>
    </row>
    <row r="11573" spans="5:11" x14ac:dyDescent="0.2">
      <c r="E11573" t="str">
        <f t="shared" si="180"/>
        <v>Services</v>
      </c>
      <c r="F11573" t="s">
        <v>98</v>
      </c>
      <c r="G11573" t="s">
        <v>39</v>
      </c>
      <c r="H11573" t="s">
        <v>4</v>
      </c>
      <c r="I11573">
        <v>2047</v>
      </c>
      <c r="J11573">
        <v>2048</v>
      </c>
      <c r="K11573">
        <v>1026.2682670265699</v>
      </c>
    </row>
    <row r="11574" spans="5:11" x14ac:dyDescent="0.2">
      <c r="E11574" t="str">
        <f t="shared" si="180"/>
        <v>Services</v>
      </c>
      <c r="F11574" t="s">
        <v>98</v>
      </c>
      <c r="G11574" t="s">
        <v>39</v>
      </c>
      <c r="H11574" t="s">
        <v>4</v>
      </c>
      <c r="I11574">
        <v>2047</v>
      </c>
      <c r="J11574">
        <v>2049</v>
      </c>
      <c r="K11574">
        <v>1109.4023333140101</v>
      </c>
    </row>
    <row r="11575" spans="5:11" x14ac:dyDescent="0.2">
      <c r="E11575" t="str">
        <f t="shared" si="180"/>
        <v>Services</v>
      </c>
      <c r="F11575" t="s">
        <v>98</v>
      </c>
      <c r="G11575" t="s">
        <v>39</v>
      </c>
      <c r="H11575" t="s">
        <v>4</v>
      </c>
      <c r="I11575">
        <v>2047</v>
      </c>
      <c r="J11575">
        <v>2050</v>
      </c>
      <c r="K11575">
        <v>1110.4867480370799</v>
      </c>
    </row>
    <row r="11576" spans="5:11" x14ac:dyDescent="0.2">
      <c r="E11576" t="str">
        <f t="shared" si="180"/>
        <v>Services</v>
      </c>
      <c r="F11576" t="s">
        <v>98</v>
      </c>
      <c r="G11576" t="s">
        <v>39</v>
      </c>
      <c r="H11576" t="s">
        <v>4</v>
      </c>
      <c r="I11576">
        <v>2048</v>
      </c>
      <c r="J11576">
        <v>2048</v>
      </c>
      <c r="K11576">
        <v>1064.59076262126</v>
      </c>
    </row>
    <row r="11577" spans="5:11" x14ac:dyDescent="0.2">
      <c r="E11577" t="str">
        <f t="shared" si="180"/>
        <v>Services</v>
      </c>
      <c r="F11577" t="s">
        <v>98</v>
      </c>
      <c r="G11577" t="s">
        <v>39</v>
      </c>
      <c r="H11577" t="s">
        <v>4</v>
      </c>
      <c r="I11577">
        <v>2048</v>
      </c>
      <c r="J11577">
        <v>2049</v>
      </c>
      <c r="K11577">
        <v>1152.5496565470601</v>
      </c>
    </row>
    <row r="11578" spans="5:11" x14ac:dyDescent="0.2">
      <c r="E11578" t="str">
        <f t="shared" si="180"/>
        <v>Services</v>
      </c>
      <c r="F11578" t="s">
        <v>98</v>
      </c>
      <c r="G11578" t="s">
        <v>39</v>
      </c>
      <c r="H11578" t="s">
        <v>4</v>
      </c>
      <c r="I11578">
        <v>2048</v>
      </c>
      <c r="J11578">
        <v>2050</v>
      </c>
      <c r="K11578">
        <v>1153.8851044943899</v>
      </c>
    </row>
    <row r="11579" spans="5:11" x14ac:dyDescent="0.2">
      <c r="E11579" t="str">
        <f t="shared" si="180"/>
        <v>Services</v>
      </c>
      <c r="F11579" t="s">
        <v>98</v>
      </c>
      <c r="G11579" t="s">
        <v>39</v>
      </c>
      <c r="H11579" t="s">
        <v>4</v>
      </c>
      <c r="I11579">
        <v>2049</v>
      </c>
      <c r="J11579">
        <v>2048</v>
      </c>
      <c r="K11579">
        <v>1104.7238200655499</v>
      </c>
    </row>
    <row r="11580" spans="5:11" x14ac:dyDescent="0.2">
      <c r="E11580" t="str">
        <f t="shared" si="180"/>
        <v>Services</v>
      </c>
      <c r="F11580" t="s">
        <v>98</v>
      </c>
      <c r="G11580" t="s">
        <v>39</v>
      </c>
      <c r="H11580" t="s">
        <v>4</v>
      </c>
      <c r="I11580">
        <v>2049</v>
      </c>
      <c r="J11580">
        <v>2049</v>
      </c>
      <c r="K11580">
        <v>1197.6884096737699</v>
      </c>
    </row>
    <row r="11581" spans="5:11" x14ac:dyDescent="0.2">
      <c r="E11581" t="str">
        <f t="shared" si="180"/>
        <v>Services</v>
      </c>
      <c r="F11581" t="s">
        <v>98</v>
      </c>
      <c r="G11581" t="s">
        <v>39</v>
      </c>
      <c r="H11581" t="s">
        <v>4</v>
      </c>
      <c r="I11581">
        <v>2049</v>
      </c>
      <c r="J11581">
        <v>2050</v>
      </c>
      <c r="K11581">
        <v>1199.2402047678199</v>
      </c>
    </row>
    <row r="11582" spans="5:11" x14ac:dyDescent="0.2">
      <c r="E11582" t="str">
        <f t="shared" si="180"/>
        <v>Services</v>
      </c>
      <c r="F11582" t="s">
        <v>98</v>
      </c>
      <c r="G11582" t="s">
        <v>39</v>
      </c>
      <c r="H11582" t="s">
        <v>4</v>
      </c>
      <c r="I11582">
        <v>2050</v>
      </c>
      <c r="J11582">
        <v>2048</v>
      </c>
      <c r="K11582">
        <v>1147.17013619159</v>
      </c>
    </row>
    <row r="11583" spans="5:11" x14ac:dyDescent="0.2">
      <c r="E11583" t="str">
        <f t="shared" si="180"/>
        <v>Services</v>
      </c>
      <c r="F11583" t="s">
        <v>98</v>
      </c>
      <c r="G11583" t="s">
        <v>39</v>
      </c>
      <c r="H11583" t="s">
        <v>4</v>
      </c>
      <c r="I11583">
        <v>2050</v>
      </c>
      <c r="J11583">
        <v>2049</v>
      </c>
      <c r="K11583">
        <v>1245.21020203277</v>
      </c>
    </row>
    <row r="11584" spans="5:11" x14ac:dyDescent="0.2">
      <c r="E11584" t="str">
        <f t="shared" si="180"/>
        <v>Services</v>
      </c>
      <c r="F11584" t="s">
        <v>98</v>
      </c>
      <c r="G11584" t="s">
        <v>39</v>
      </c>
      <c r="H11584" t="s">
        <v>4</v>
      </c>
      <c r="I11584">
        <v>2050</v>
      </c>
      <c r="J11584">
        <v>2050</v>
      </c>
      <c r="K11584">
        <v>1246.9723075434999</v>
      </c>
    </row>
    <row r="11585" spans="5:11" x14ac:dyDescent="0.2">
      <c r="E11585" t="str">
        <f t="shared" si="180"/>
        <v>Services</v>
      </c>
      <c r="F11585" t="s">
        <v>98</v>
      </c>
      <c r="G11585" t="s">
        <v>39</v>
      </c>
      <c r="H11585" t="s">
        <v>5</v>
      </c>
      <c r="I11585">
        <v>2012</v>
      </c>
      <c r="J11585">
        <v>2048</v>
      </c>
      <c r="K11585">
        <v>476.77273818862301</v>
      </c>
    </row>
    <row r="11586" spans="5:11" x14ac:dyDescent="0.2">
      <c r="E11586" t="str">
        <f t="shared" si="180"/>
        <v>Services</v>
      </c>
      <c r="F11586" t="s">
        <v>98</v>
      </c>
      <c r="G11586" t="s">
        <v>39</v>
      </c>
      <c r="H11586" t="s">
        <v>5</v>
      </c>
      <c r="I11586">
        <v>2012</v>
      </c>
      <c r="J11586">
        <v>2049</v>
      </c>
      <c r="K11586">
        <v>476.77273818861897</v>
      </c>
    </row>
    <row r="11587" spans="5:11" x14ac:dyDescent="0.2">
      <c r="E11587" t="str">
        <f t="shared" ref="E11587:E11650" si="181">VLOOKUP(F11587,$A$2:$B$53,2,)</f>
        <v>Services</v>
      </c>
      <c r="F11587" t="s">
        <v>98</v>
      </c>
      <c r="G11587" t="s">
        <v>39</v>
      </c>
      <c r="H11587" t="s">
        <v>5</v>
      </c>
      <c r="I11587">
        <v>2012</v>
      </c>
      <c r="J11587">
        <v>2050</v>
      </c>
      <c r="K11587">
        <v>476.77273818862</v>
      </c>
    </row>
    <row r="11588" spans="5:11" x14ac:dyDescent="0.2">
      <c r="E11588" t="str">
        <f t="shared" si="181"/>
        <v>Services</v>
      </c>
      <c r="F11588" t="s">
        <v>98</v>
      </c>
      <c r="G11588" t="s">
        <v>39</v>
      </c>
      <c r="H11588" t="s">
        <v>5</v>
      </c>
      <c r="I11588">
        <v>2013</v>
      </c>
      <c r="J11588">
        <v>2048</v>
      </c>
      <c r="K11588">
        <v>492.94269649652199</v>
      </c>
    </row>
    <row r="11589" spans="5:11" x14ac:dyDescent="0.2">
      <c r="E11589" t="str">
        <f t="shared" si="181"/>
        <v>Services</v>
      </c>
      <c r="F11589" t="s">
        <v>98</v>
      </c>
      <c r="G11589" t="s">
        <v>39</v>
      </c>
      <c r="H11589" t="s">
        <v>5</v>
      </c>
      <c r="I11589">
        <v>2013</v>
      </c>
      <c r="J11589">
        <v>2049</v>
      </c>
      <c r="K11589">
        <v>490.51325193418302</v>
      </c>
    </row>
    <row r="11590" spans="5:11" x14ac:dyDescent="0.2">
      <c r="E11590" t="str">
        <f t="shared" si="181"/>
        <v>Services</v>
      </c>
      <c r="F11590" t="s">
        <v>98</v>
      </c>
      <c r="G11590" t="s">
        <v>39</v>
      </c>
      <c r="H11590" t="s">
        <v>5</v>
      </c>
      <c r="I11590">
        <v>2013</v>
      </c>
      <c r="J11590">
        <v>2050</v>
      </c>
      <c r="K11590">
        <v>490.52795105780399</v>
      </c>
    </row>
    <row r="11591" spans="5:11" x14ac:dyDescent="0.2">
      <c r="E11591" t="str">
        <f t="shared" si="181"/>
        <v>Services</v>
      </c>
      <c r="F11591" t="s">
        <v>98</v>
      </c>
      <c r="G11591" t="s">
        <v>39</v>
      </c>
      <c r="H11591" t="s">
        <v>5</v>
      </c>
      <c r="I11591">
        <v>2014</v>
      </c>
      <c r="J11591">
        <v>2048</v>
      </c>
      <c r="K11591">
        <v>506.45182123689199</v>
      </c>
    </row>
    <row r="11592" spans="5:11" x14ac:dyDescent="0.2">
      <c r="E11592" t="str">
        <f t="shared" si="181"/>
        <v>Services</v>
      </c>
      <c r="F11592" t="s">
        <v>98</v>
      </c>
      <c r="G11592" t="s">
        <v>39</v>
      </c>
      <c r="H11592" t="s">
        <v>5</v>
      </c>
      <c r="I11592">
        <v>2014</v>
      </c>
      <c r="J11592">
        <v>2049</v>
      </c>
      <c r="K11592">
        <v>503.96174638489202</v>
      </c>
    </row>
    <row r="11593" spans="5:11" x14ac:dyDescent="0.2">
      <c r="E11593" t="str">
        <f t="shared" si="181"/>
        <v>Services</v>
      </c>
      <c r="F11593" t="s">
        <v>98</v>
      </c>
      <c r="G11593" t="s">
        <v>39</v>
      </c>
      <c r="H11593" t="s">
        <v>5</v>
      </c>
      <c r="I11593">
        <v>2014</v>
      </c>
      <c r="J11593">
        <v>2050</v>
      </c>
      <c r="K11593">
        <v>504.06905400741601</v>
      </c>
    </row>
    <row r="11594" spans="5:11" x14ac:dyDescent="0.2">
      <c r="E11594" t="str">
        <f t="shared" si="181"/>
        <v>Services</v>
      </c>
      <c r="F11594" t="s">
        <v>98</v>
      </c>
      <c r="G11594" t="s">
        <v>39</v>
      </c>
      <c r="H11594" t="s">
        <v>5</v>
      </c>
      <c r="I11594">
        <v>2015</v>
      </c>
      <c r="J11594">
        <v>2048</v>
      </c>
      <c r="K11594">
        <v>509.98797405255698</v>
      </c>
    </row>
    <row r="11595" spans="5:11" x14ac:dyDescent="0.2">
      <c r="E11595" t="str">
        <f t="shared" si="181"/>
        <v>Services</v>
      </c>
      <c r="F11595" t="s">
        <v>98</v>
      </c>
      <c r="G11595" t="s">
        <v>39</v>
      </c>
      <c r="H11595" t="s">
        <v>5</v>
      </c>
      <c r="I11595">
        <v>2015</v>
      </c>
      <c r="J11595">
        <v>2049</v>
      </c>
      <c r="K11595">
        <v>508.68031592334398</v>
      </c>
    </row>
    <row r="11596" spans="5:11" x14ac:dyDescent="0.2">
      <c r="E11596" t="str">
        <f t="shared" si="181"/>
        <v>Services</v>
      </c>
      <c r="F11596" t="s">
        <v>98</v>
      </c>
      <c r="G11596" t="s">
        <v>39</v>
      </c>
      <c r="H11596" t="s">
        <v>5</v>
      </c>
      <c r="I11596">
        <v>2015</v>
      </c>
      <c r="J11596">
        <v>2050</v>
      </c>
      <c r="K11596">
        <v>508.902232798792</v>
      </c>
    </row>
    <row r="11597" spans="5:11" x14ac:dyDescent="0.2">
      <c r="E11597" t="str">
        <f t="shared" si="181"/>
        <v>Services</v>
      </c>
      <c r="F11597" t="s">
        <v>98</v>
      </c>
      <c r="G11597" t="s">
        <v>39</v>
      </c>
      <c r="H11597" t="s">
        <v>5</v>
      </c>
      <c r="I11597">
        <v>2016</v>
      </c>
      <c r="J11597">
        <v>2048</v>
      </c>
      <c r="K11597">
        <v>511.33294326883203</v>
      </c>
    </row>
    <row r="11598" spans="5:11" x14ac:dyDescent="0.2">
      <c r="E11598" t="str">
        <f t="shared" si="181"/>
        <v>Services</v>
      </c>
      <c r="F11598" t="s">
        <v>98</v>
      </c>
      <c r="G11598" t="s">
        <v>39</v>
      </c>
      <c r="H11598" t="s">
        <v>5</v>
      </c>
      <c r="I11598">
        <v>2016</v>
      </c>
      <c r="J11598">
        <v>2049</v>
      </c>
      <c r="K11598">
        <v>511.56193796792297</v>
      </c>
    </row>
    <row r="11599" spans="5:11" x14ac:dyDescent="0.2">
      <c r="E11599" t="str">
        <f t="shared" si="181"/>
        <v>Services</v>
      </c>
      <c r="F11599" t="s">
        <v>98</v>
      </c>
      <c r="G11599" t="s">
        <v>39</v>
      </c>
      <c r="H11599" t="s">
        <v>5</v>
      </c>
      <c r="I11599">
        <v>2016</v>
      </c>
      <c r="J11599">
        <v>2050</v>
      </c>
      <c r="K11599">
        <v>511.90699063491297</v>
      </c>
    </row>
    <row r="11600" spans="5:11" x14ac:dyDescent="0.2">
      <c r="E11600" t="str">
        <f t="shared" si="181"/>
        <v>Services</v>
      </c>
      <c r="F11600" t="s">
        <v>98</v>
      </c>
      <c r="G11600" t="s">
        <v>39</v>
      </c>
      <c r="H11600" t="s">
        <v>5</v>
      </c>
      <c r="I11600">
        <v>2017</v>
      </c>
      <c r="J11600">
        <v>2048</v>
      </c>
      <c r="K11600">
        <v>512.54074821970198</v>
      </c>
    </row>
    <row r="11601" spans="5:11" x14ac:dyDescent="0.2">
      <c r="E11601" t="str">
        <f t="shared" si="181"/>
        <v>Services</v>
      </c>
      <c r="F11601" t="s">
        <v>98</v>
      </c>
      <c r="G11601" t="s">
        <v>39</v>
      </c>
      <c r="H11601" t="s">
        <v>5</v>
      </c>
      <c r="I11601">
        <v>2017</v>
      </c>
      <c r="J11601">
        <v>2049</v>
      </c>
      <c r="K11601">
        <v>514.82141854928295</v>
      </c>
    </row>
    <row r="11602" spans="5:11" x14ac:dyDescent="0.2">
      <c r="E11602" t="str">
        <f t="shared" si="181"/>
        <v>Services</v>
      </c>
      <c r="F11602" t="s">
        <v>98</v>
      </c>
      <c r="G11602" t="s">
        <v>39</v>
      </c>
      <c r="H11602" t="s">
        <v>5</v>
      </c>
      <c r="I11602">
        <v>2017</v>
      </c>
      <c r="J11602">
        <v>2050</v>
      </c>
      <c r="K11602">
        <v>515.32287460520399</v>
      </c>
    </row>
    <row r="11603" spans="5:11" x14ac:dyDescent="0.2">
      <c r="E11603" t="str">
        <f t="shared" si="181"/>
        <v>Services</v>
      </c>
      <c r="F11603" t="s">
        <v>98</v>
      </c>
      <c r="G11603" t="s">
        <v>39</v>
      </c>
      <c r="H11603" t="s">
        <v>5</v>
      </c>
      <c r="I11603">
        <v>2018</v>
      </c>
      <c r="J11603">
        <v>2048</v>
      </c>
      <c r="K11603">
        <v>518.53815758858502</v>
      </c>
    </row>
    <row r="11604" spans="5:11" x14ac:dyDescent="0.2">
      <c r="E11604" t="str">
        <f t="shared" si="181"/>
        <v>Services</v>
      </c>
      <c r="F11604" t="s">
        <v>98</v>
      </c>
      <c r="G11604" t="s">
        <v>39</v>
      </c>
      <c r="H11604" t="s">
        <v>5</v>
      </c>
      <c r="I11604">
        <v>2018</v>
      </c>
      <c r="J11604">
        <v>2049</v>
      </c>
      <c r="K11604">
        <v>522.840539740709</v>
      </c>
    </row>
    <row r="11605" spans="5:11" x14ac:dyDescent="0.2">
      <c r="E11605" t="str">
        <f t="shared" si="181"/>
        <v>Services</v>
      </c>
      <c r="F11605" t="s">
        <v>98</v>
      </c>
      <c r="G11605" t="s">
        <v>39</v>
      </c>
      <c r="H11605" t="s">
        <v>5</v>
      </c>
      <c r="I11605">
        <v>2018</v>
      </c>
      <c r="J11605">
        <v>2050</v>
      </c>
      <c r="K11605">
        <v>523.55104921269299</v>
      </c>
    </row>
    <row r="11606" spans="5:11" x14ac:dyDescent="0.2">
      <c r="E11606" t="str">
        <f t="shared" si="181"/>
        <v>Services</v>
      </c>
      <c r="F11606" t="s">
        <v>98</v>
      </c>
      <c r="G11606" t="s">
        <v>39</v>
      </c>
      <c r="H11606" t="s">
        <v>5</v>
      </c>
      <c r="I11606">
        <v>2019</v>
      </c>
      <c r="J11606">
        <v>2048</v>
      </c>
      <c r="K11606">
        <v>527.91021009925601</v>
      </c>
    </row>
    <row r="11607" spans="5:11" x14ac:dyDescent="0.2">
      <c r="E11607" t="str">
        <f t="shared" si="181"/>
        <v>Services</v>
      </c>
      <c r="F11607" t="s">
        <v>98</v>
      </c>
      <c r="G11607" t="s">
        <v>39</v>
      </c>
      <c r="H11607" t="s">
        <v>5</v>
      </c>
      <c r="I11607">
        <v>2019</v>
      </c>
      <c r="J11607">
        <v>2049</v>
      </c>
      <c r="K11607">
        <v>534.34404657855703</v>
      </c>
    </row>
    <row r="11608" spans="5:11" x14ac:dyDescent="0.2">
      <c r="E11608" t="str">
        <f t="shared" si="181"/>
        <v>Services</v>
      </c>
      <c r="F11608" t="s">
        <v>98</v>
      </c>
      <c r="G11608" t="s">
        <v>39</v>
      </c>
      <c r="H11608" t="s">
        <v>5</v>
      </c>
      <c r="I11608">
        <v>2019</v>
      </c>
      <c r="J11608">
        <v>2050</v>
      </c>
      <c r="K11608">
        <v>535.28549327691701</v>
      </c>
    </row>
    <row r="11609" spans="5:11" x14ac:dyDescent="0.2">
      <c r="E11609" t="str">
        <f t="shared" si="181"/>
        <v>Services</v>
      </c>
      <c r="F11609" t="s">
        <v>98</v>
      </c>
      <c r="G11609" t="s">
        <v>39</v>
      </c>
      <c r="H11609" t="s">
        <v>5</v>
      </c>
      <c r="I11609">
        <v>2020</v>
      </c>
      <c r="J11609">
        <v>2048</v>
      </c>
      <c r="K11609">
        <v>484.384660573411</v>
      </c>
    </row>
    <row r="11610" spans="5:11" x14ac:dyDescent="0.2">
      <c r="E11610" t="str">
        <f t="shared" si="181"/>
        <v>Services</v>
      </c>
      <c r="F11610" t="s">
        <v>98</v>
      </c>
      <c r="G11610" t="s">
        <v>39</v>
      </c>
      <c r="H11610" t="s">
        <v>5</v>
      </c>
      <c r="I11610">
        <v>2020</v>
      </c>
      <c r="J11610">
        <v>2049</v>
      </c>
      <c r="K11610">
        <v>492.20712956066097</v>
      </c>
    </row>
    <row r="11611" spans="5:11" x14ac:dyDescent="0.2">
      <c r="E11611" t="str">
        <f t="shared" si="181"/>
        <v>Services</v>
      </c>
      <c r="F11611" t="s">
        <v>98</v>
      </c>
      <c r="G11611" t="s">
        <v>39</v>
      </c>
      <c r="H11611" t="s">
        <v>5</v>
      </c>
      <c r="I11611">
        <v>2020</v>
      </c>
      <c r="J11611">
        <v>2050</v>
      </c>
      <c r="K11611">
        <v>493.28057834928597</v>
      </c>
    </row>
    <row r="11612" spans="5:11" x14ac:dyDescent="0.2">
      <c r="E11612" t="str">
        <f t="shared" si="181"/>
        <v>Services</v>
      </c>
      <c r="F11612" t="s">
        <v>98</v>
      </c>
      <c r="G11612" t="s">
        <v>39</v>
      </c>
      <c r="H11612" t="s">
        <v>5</v>
      </c>
      <c r="I11612">
        <v>2021</v>
      </c>
      <c r="J11612">
        <v>2048</v>
      </c>
      <c r="K11612">
        <v>501.35285903521702</v>
      </c>
    </row>
    <row r="11613" spans="5:11" x14ac:dyDescent="0.2">
      <c r="E11613" t="str">
        <f t="shared" si="181"/>
        <v>Services</v>
      </c>
      <c r="F11613" t="s">
        <v>98</v>
      </c>
      <c r="G11613" t="s">
        <v>39</v>
      </c>
      <c r="H11613" t="s">
        <v>5</v>
      </c>
      <c r="I11613">
        <v>2021</v>
      </c>
      <c r="J11613">
        <v>2049</v>
      </c>
      <c r="K11613">
        <v>511.52350480084999</v>
      </c>
    </row>
    <row r="11614" spans="5:11" x14ac:dyDescent="0.2">
      <c r="E11614" t="str">
        <f t="shared" si="181"/>
        <v>Services</v>
      </c>
      <c r="F11614" t="s">
        <v>98</v>
      </c>
      <c r="G11614" t="s">
        <v>39</v>
      </c>
      <c r="H11614" t="s">
        <v>5</v>
      </c>
      <c r="I11614">
        <v>2021</v>
      </c>
      <c r="J11614">
        <v>2050</v>
      </c>
      <c r="K11614">
        <v>512.33778815883102</v>
      </c>
    </row>
    <row r="11615" spans="5:11" x14ac:dyDescent="0.2">
      <c r="E11615" t="str">
        <f t="shared" si="181"/>
        <v>Services</v>
      </c>
      <c r="F11615" t="s">
        <v>98</v>
      </c>
      <c r="G11615" t="s">
        <v>39</v>
      </c>
      <c r="H11615" t="s">
        <v>5</v>
      </c>
      <c r="I11615">
        <v>2022</v>
      </c>
      <c r="J11615">
        <v>2048</v>
      </c>
      <c r="K11615">
        <v>514.13770566945198</v>
      </c>
    </row>
    <row r="11616" spans="5:11" x14ac:dyDescent="0.2">
      <c r="E11616" t="str">
        <f t="shared" si="181"/>
        <v>Services</v>
      </c>
      <c r="F11616" t="s">
        <v>98</v>
      </c>
      <c r="G11616" t="s">
        <v>39</v>
      </c>
      <c r="H11616" t="s">
        <v>5</v>
      </c>
      <c r="I11616">
        <v>2022</v>
      </c>
      <c r="J11616">
        <v>2049</v>
      </c>
      <c r="K11616">
        <v>526.19522683675496</v>
      </c>
    </row>
    <row r="11617" spans="5:11" x14ac:dyDescent="0.2">
      <c r="E11617" t="str">
        <f t="shared" si="181"/>
        <v>Services</v>
      </c>
      <c r="F11617" t="s">
        <v>98</v>
      </c>
      <c r="G11617" t="s">
        <v>39</v>
      </c>
      <c r="H11617" t="s">
        <v>5</v>
      </c>
      <c r="I11617">
        <v>2022</v>
      </c>
      <c r="J11617">
        <v>2050</v>
      </c>
      <c r="K11617">
        <v>526.90158808455203</v>
      </c>
    </row>
    <row r="11618" spans="5:11" x14ac:dyDescent="0.2">
      <c r="E11618" t="str">
        <f t="shared" si="181"/>
        <v>Services</v>
      </c>
      <c r="F11618" t="s">
        <v>98</v>
      </c>
      <c r="G11618" t="s">
        <v>39</v>
      </c>
      <c r="H11618" t="s">
        <v>5</v>
      </c>
      <c r="I11618">
        <v>2023</v>
      </c>
      <c r="J11618">
        <v>2048</v>
      </c>
      <c r="K11618">
        <v>526.55632546297704</v>
      </c>
    </row>
    <row r="11619" spans="5:11" x14ac:dyDescent="0.2">
      <c r="E11619" t="str">
        <f t="shared" si="181"/>
        <v>Services</v>
      </c>
      <c r="F11619" t="s">
        <v>98</v>
      </c>
      <c r="G11619" t="s">
        <v>39</v>
      </c>
      <c r="H11619" t="s">
        <v>5</v>
      </c>
      <c r="I11619">
        <v>2023</v>
      </c>
      <c r="J11619">
        <v>2049</v>
      </c>
      <c r="K11619">
        <v>540.91498418136496</v>
      </c>
    </row>
    <row r="11620" spans="5:11" x14ac:dyDescent="0.2">
      <c r="E11620" t="str">
        <f t="shared" si="181"/>
        <v>Services</v>
      </c>
      <c r="F11620" t="s">
        <v>98</v>
      </c>
      <c r="G11620" t="s">
        <v>39</v>
      </c>
      <c r="H11620" t="s">
        <v>5</v>
      </c>
      <c r="I11620">
        <v>2023</v>
      </c>
      <c r="J11620">
        <v>2050</v>
      </c>
      <c r="K11620">
        <v>541.36391896350494</v>
      </c>
    </row>
    <row r="11621" spans="5:11" x14ac:dyDescent="0.2">
      <c r="E11621" t="str">
        <f t="shared" si="181"/>
        <v>Services</v>
      </c>
      <c r="F11621" t="s">
        <v>98</v>
      </c>
      <c r="G11621" t="s">
        <v>39</v>
      </c>
      <c r="H11621" t="s">
        <v>5</v>
      </c>
      <c r="I11621">
        <v>2024</v>
      </c>
      <c r="J11621">
        <v>2048</v>
      </c>
      <c r="K11621">
        <v>539.45492070257501</v>
      </c>
    </row>
    <row r="11622" spans="5:11" x14ac:dyDescent="0.2">
      <c r="E11622" t="str">
        <f t="shared" si="181"/>
        <v>Services</v>
      </c>
      <c r="F11622" t="s">
        <v>98</v>
      </c>
      <c r="G11622" t="s">
        <v>39</v>
      </c>
      <c r="H11622" t="s">
        <v>5</v>
      </c>
      <c r="I11622">
        <v>2024</v>
      </c>
      <c r="J11622">
        <v>2049</v>
      </c>
      <c r="K11622">
        <v>556.01580032433196</v>
      </c>
    </row>
    <row r="11623" spans="5:11" x14ac:dyDescent="0.2">
      <c r="E11623" t="str">
        <f t="shared" si="181"/>
        <v>Services</v>
      </c>
      <c r="F11623" t="s">
        <v>98</v>
      </c>
      <c r="G11623" t="s">
        <v>39</v>
      </c>
      <c r="H11623" t="s">
        <v>5</v>
      </c>
      <c r="I11623">
        <v>2024</v>
      </c>
      <c r="J11623">
        <v>2050</v>
      </c>
      <c r="K11623">
        <v>556.34812273052296</v>
      </c>
    </row>
    <row r="11624" spans="5:11" x14ac:dyDescent="0.2">
      <c r="E11624" t="str">
        <f t="shared" si="181"/>
        <v>Services</v>
      </c>
      <c r="F11624" t="s">
        <v>98</v>
      </c>
      <c r="G11624" t="s">
        <v>39</v>
      </c>
      <c r="H11624" t="s">
        <v>5</v>
      </c>
      <c r="I11624">
        <v>2025</v>
      </c>
      <c r="J11624">
        <v>2048</v>
      </c>
      <c r="K11624">
        <v>557.16962803847196</v>
      </c>
    </row>
    <row r="11625" spans="5:11" x14ac:dyDescent="0.2">
      <c r="E11625" t="str">
        <f t="shared" si="181"/>
        <v>Services</v>
      </c>
      <c r="F11625" t="s">
        <v>98</v>
      </c>
      <c r="G11625" t="s">
        <v>39</v>
      </c>
      <c r="H11625" t="s">
        <v>5</v>
      </c>
      <c r="I11625">
        <v>2025</v>
      </c>
      <c r="J11625">
        <v>2049</v>
      </c>
      <c r="K11625">
        <v>576.05550827603997</v>
      </c>
    </row>
    <row r="11626" spans="5:11" x14ac:dyDescent="0.2">
      <c r="E11626" t="str">
        <f t="shared" si="181"/>
        <v>Services</v>
      </c>
      <c r="F11626" t="s">
        <v>98</v>
      </c>
      <c r="G11626" t="s">
        <v>39</v>
      </c>
      <c r="H11626" t="s">
        <v>5</v>
      </c>
      <c r="I11626">
        <v>2025</v>
      </c>
      <c r="J11626">
        <v>2050</v>
      </c>
      <c r="K11626">
        <v>576.46819972506796</v>
      </c>
    </row>
    <row r="11627" spans="5:11" x14ac:dyDescent="0.2">
      <c r="E11627" t="str">
        <f t="shared" si="181"/>
        <v>Services</v>
      </c>
      <c r="F11627" t="s">
        <v>98</v>
      </c>
      <c r="G11627" t="s">
        <v>39</v>
      </c>
      <c r="H11627" t="s">
        <v>5</v>
      </c>
      <c r="I11627">
        <v>2026</v>
      </c>
      <c r="J11627">
        <v>2048</v>
      </c>
      <c r="K11627">
        <v>575.97713713450696</v>
      </c>
    </row>
    <row r="11628" spans="5:11" x14ac:dyDescent="0.2">
      <c r="E11628" t="str">
        <f t="shared" si="181"/>
        <v>Services</v>
      </c>
      <c r="F11628" t="s">
        <v>98</v>
      </c>
      <c r="G11628" t="s">
        <v>39</v>
      </c>
      <c r="H11628" t="s">
        <v>5</v>
      </c>
      <c r="I11628">
        <v>2026</v>
      </c>
      <c r="J11628">
        <v>2049</v>
      </c>
      <c r="K11628">
        <v>597.13014112755297</v>
      </c>
    </row>
    <row r="11629" spans="5:11" x14ac:dyDescent="0.2">
      <c r="E11629" t="str">
        <f t="shared" si="181"/>
        <v>Services</v>
      </c>
      <c r="F11629" t="s">
        <v>98</v>
      </c>
      <c r="G11629" t="s">
        <v>39</v>
      </c>
      <c r="H11629" t="s">
        <v>5</v>
      </c>
      <c r="I11629">
        <v>2026</v>
      </c>
      <c r="J11629">
        <v>2050</v>
      </c>
      <c r="K11629">
        <v>597.62205245858104</v>
      </c>
    </row>
    <row r="11630" spans="5:11" x14ac:dyDescent="0.2">
      <c r="E11630" t="str">
        <f t="shared" si="181"/>
        <v>Services</v>
      </c>
      <c r="F11630" t="s">
        <v>98</v>
      </c>
      <c r="G11630" t="s">
        <v>39</v>
      </c>
      <c r="H11630" t="s">
        <v>5</v>
      </c>
      <c r="I11630">
        <v>2027</v>
      </c>
      <c r="J11630">
        <v>2048</v>
      </c>
      <c r="K11630">
        <v>596.51896041021803</v>
      </c>
    </row>
    <row r="11631" spans="5:11" x14ac:dyDescent="0.2">
      <c r="E11631" t="str">
        <f t="shared" si="181"/>
        <v>Services</v>
      </c>
      <c r="F11631" t="s">
        <v>98</v>
      </c>
      <c r="G11631" t="s">
        <v>39</v>
      </c>
      <c r="H11631" t="s">
        <v>5</v>
      </c>
      <c r="I11631">
        <v>2027</v>
      </c>
      <c r="J11631">
        <v>2049</v>
      </c>
      <c r="K11631">
        <v>620.17726774943696</v>
      </c>
    </row>
    <row r="11632" spans="5:11" x14ac:dyDescent="0.2">
      <c r="E11632" t="str">
        <f t="shared" si="181"/>
        <v>Services</v>
      </c>
      <c r="F11632" t="s">
        <v>98</v>
      </c>
      <c r="G11632" t="s">
        <v>39</v>
      </c>
      <c r="H11632" t="s">
        <v>5</v>
      </c>
      <c r="I11632">
        <v>2027</v>
      </c>
      <c r="J11632">
        <v>2050</v>
      </c>
      <c r="K11632">
        <v>620.82400253675303</v>
      </c>
    </row>
    <row r="11633" spans="5:11" x14ac:dyDescent="0.2">
      <c r="E11633" t="str">
        <f t="shared" si="181"/>
        <v>Services</v>
      </c>
      <c r="F11633" t="s">
        <v>98</v>
      </c>
      <c r="G11633" t="s">
        <v>39</v>
      </c>
      <c r="H11633" t="s">
        <v>5</v>
      </c>
      <c r="I11633">
        <v>2028</v>
      </c>
      <c r="J11633">
        <v>2048</v>
      </c>
      <c r="K11633">
        <v>618.52472611555697</v>
      </c>
    </row>
    <row r="11634" spans="5:11" x14ac:dyDescent="0.2">
      <c r="E11634" t="str">
        <f t="shared" si="181"/>
        <v>Services</v>
      </c>
      <c r="F11634" t="s">
        <v>98</v>
      </c>
      <c r="G11634" t="s">
        <v>39</v>
      </c>
      <c r="H11634" t="s">
        <v>5</v>
      </c>
      <c r="I11634">
        <v>2028</v>
      </c>
      <c r="J11634">
        <v>2049</v>
      </c>
      <c r="K11634">
        <v>644.9010119889</v>
      </c>
    </row>
    <row r="11635" spans="5:11" x14ac:dyDescent="0.2">
      <c r="E11635" t="str">
        <f t="shared" si="181"/>
        <v>Services</v>
      </c>
      <c r="F11635" t="s">
        <v>98</v>
      </c>
      <c r="G11635" t="s">
        <v>39</v>
      </c>
      <c r="H11635" t="s">
        <v>5</v>
      </c>
      <c r="I11635">
        <v>2028</v>
      </c>
      <c r="J11635">
        <v>2050</v>
      </c>
      <c r="K11635">
        <v>645.71138693070304</v>
      </c>
    </row>
    <row r="11636" spans="5:11" x14ac:dyDescent="0.2">
      <c r="E11636" t="str">
        <f t="shared" si="181"/>
        <v>Services</v>
      </c>
      <c r="F11636" t="s">
        <v>98</v>
      </c>
      <c r="G11636" t="s">
        <v>39</v>
      </c>
      <c r="H11636" t="s">
        <v>5</v>
      </c>
      <c r="I11636">
        <v>2029</v>
      </c>
      <c r="J11636">
        <v>2048</v>
      </c>
      <c r="K11636">
        <v>643.823607186304</v>
      </c>
    </row>
    <row r="11637" spans="5:11" x14ac:dyDescent="0.2">
      <c r="E11637" t="str">
        <f t="shared" si="181"/>
        <v>Services</v>
      </c>
      <c r="F11637" t="s">
        <v>98</v>
      </c>
      <c r="G11637" t="s">
        <v>39</v>
      </c>
      <c r="H11637" t="s">
        <v>5</v>
      </c>
      <c r="I11637">
        <v>2029</v>
      </c>
      <c r="J11637">
        <v>2049</v>
      </c>
      <c r="K11637">
        <v>673.27140873341295</v>
      </c>
    </row>
    <row r="11638" spans="5:11" x14ac:dyDescent="0.2">
      <c r="E11638" t="str">
        <f t="shared" si="181"/>
        <v>Services</v>
      </c>
      <c r="F11638" t="s">
        <v>98</v>
      </c>
      <c r="G11638" t="s">
        <v>39</v>
      </c>
      <c r="H11638" t="s">
        <v>5</v>
      </c>
      <c r="I11638">
        <v>2029</v>
      </c>
      <c r="J11638">
        <v>2050</v>
      </c>
      <c r="K11638">
        <v>674.37769166818896</v>
      </c>
    </row>
    <row r="11639" spans="5:11" x14ac:dyDescent="0.2">
      <c r="E11639" t="str">
        <f t="shared" si="181"/>
        <v>Services</v>
      </c>
      <c r="F11639" t="s">
        <v>98</v>
      </c>
      <c r="G11639" t="s">
        <v>39</v>
      </c>
      <c r="H11639" t="s">
        <v>5</v>
      </c>
      <c r="I11639">
        <v>2030</v>
      </c>
      <c r="J11639">
        <v>2048</v>
      </c>
      <c r="K11639">
        <v>671.45673004411503</v>
      </c>
    </row>
    <row r="11640" spans="5:11" x14ac:dyDescent="0.2">
      <c r="E11640" t="str">
        <f t="shared" si="181"/>
        <v>Services</v>
      </c>
      <c r="F11640" t="s">
        <v>98</v>
      </c>
      <c r="G11640" t="s">
        <v>39</v>
      </c>
      <c r="H11640" t="s">
        <v>5</v>
      </c>
      <c r="I11640">
        <v>2030</v>
      </c>
      <c r="J11640">
        <v>2049</v>
      </c>
      <c r="K11640">
        <v>704.14950570399401</v>
      </c>
    </row>
    <row r="11641" spans="5:11" x14ac:dyDescent="0.2">
      <c r="E11641" t="str">
        <f t="shared" si="181"/>
        <v>Services</v>
      </c>
      <c r="F11641" t="s">
        <v>98</v>
      </c>
      <c r="G11641" t="s">
        <v>39</v>
      </c>
      <c r="H11641" t="s">
        <v>5</v>
      </c>
      <c r="I11641">
        <v>2030</v>
      </c>
      <c r="J11641">
        <v>2050</v>
      </c>
      <c r="K11641">
        <v>705.623506031528</v>
      </c>
    </row>
    <row r="11642" spans="5:11" x14ac:dyDescent="0.2">
      <c r="E11642" t="str">
        <f t="shared" si="181"/>
        <v>Services</v>
      </c>
      <c r="F11642" t="s">
        <v>98</v>
      </c>
      <c r="G11642" t="s">
        <v>39</v>
      </c>
      <c r="H11642" t="s">
        <v>5</v>
      </c>
      <c r="I11642">
        <v>2031</v>
      </c>
      <c r="J11642">
        <v>2048</v>
      </c>
      <c r="K11642">
        <v>697.97032929535101</v>
      </c>
    </row>
    <row r="11643" spans="5:11" x14ac:dyDescent="0.2">
      <c r="E11643" t="str">
        <f t="shared" si="181"/>
        <v>Services</v>
      </c>
      <c r="F11643" t="s">
        <v>98</v>
      </c>
      <c r="G11643" t="s">
        <v>39</v>
      </c>
      <c r="H11643" t="s">
        <v>5</v>
      </c>
      <c r="I11643">
        <v>2031</v>
      </c>
      <c r="J11643">
        <v>2049</v>
      </c>
      <c r="K11643">
        <v>734.50353845678399</v>
      </c>
    </row>
    <row r="11644" spans="5:11" x14ac:dyDescent="0.2">
      <c r="E11644" t="str">
        <f t="shared" si="181"/>
        <v>Services</v>
      </c>
      <c r="F11644" t="s">
        <v>98</v>
      </c>
      <c r="G11644" t="s">
        <v>39</v>
      </c>
      <c r="H11644" t="s">
        <v>5</v>
      </c>
      <c r="I11644">
        <v>2031</v>
      </c>
      <c r="J11644">
        <v>2050</v>
      </c>
      <c r="K11644">
        <v>736.26629903234198</v>
      </c>
    </row>
    <row r="11645" spans="5:11" x14ac:dyDescent="0.2">
      <c r="E11645" t="str">
        <f t="shared" si="181"/>
        <v>Services</v>
      </c>
      <c r="F11645" t="s">
        <v>98</v>
      </c>
      <c r="G11645" t="s">
        <v>39</v>
      </c>
      <c r="H11645" t="s">
        <v>5</v>
      </c>
      <c r="I11645">
        <v>2032</v>
      </c>
      <c r="J11645">
        <v>2048</v>
      </c>
      <c r="K11645">
        <v>724.94244701308401</v>
      </c>
    </row>
    <row r="11646" spans="5:11" x14ac:dyDescent="0.2">
      <c r="E11646" t="str">
        <f t="shared" si="181"/>
        <v>Services</v>
      </c>
      <c r="F11646" t="s">
        <v>98</v>
      </c>
      <c r="G11646" t="s">
        <v>39</v>
      </c>
      <c r="H11646" t="s">
        <v>5</v>
      </c>
      <c r="I11646">
        <v>2032</v>
      </c>
      <c r="J11646">
        <v>2049</v>
      </c>
      <c r="K11646">
        <v>765.47080665163503</v>
      </c>
    </row>
    <row r="11647" spans="5:11" x14ac:dyDescent="0.2">
      <c r="E11647" t="str">
        <f t="shared" si="181"/>
        <v>Services</v>
      </c>
      <c r="F11647" t="s">
        <v>98</v>
      </c>
      <c r="G11647" t="s">
        <v>39</v>
      </c>
      <c r="H11647" t="s">
        <v>5</v>
      </c>
      <c r="I11647">
        <v>2032</v>
      </c>
      <c r="J11647">
        <v>2050</v>
      </c>
      <c r="K11647">
        <v>767.557230880872</v>
      </c>
    </row>
    <row r="11648" spans="5:11" x14ac:dyDescent="0.2">
      <c r="E11648" t="str">
        <f t="shared" si="181"/>
        <v>Services</v>
      </c>
      <c r="F11648" t="s">
        <v>98</v>
      </c>
      <c r="G11648" t="s">
        <v>39</v>
      </c>
      <c r="H11648" t="s">
        <v>5</v>
      </c>
      <c r="I11648">
        <v>2033</v>
      </c>
      <c r="J11648">
        <v>2048</v>
      </c>
      <c r="K11648">
        <v>753.27515517201095</v>
      </c>
    </row>
    <row r="11649" spans="5:11" x14ac:dyDescent="0.2">
      <c r="E11649" t="str">
        <f t="shared" si="181"/>
        <v>Services</v>
      </c>
      <c r="F11649" t="s">
        <v>98</v>
      </c>
      <c r="G11649" t="s">
        <v>39</v>
      </c>
      <c r="H11649" t="s">
        <v>5</v>
      </c>
      <c r="I11649">
        <v>2033</v>
      </c>
      <c r="J11649">
        <v>2049</v>
      </c>
      <c r="K11649">
        <v>797.71173804044099</v>
      </c>
    </row>
    <row r="11650" spans="5:11" x14ac:dyDescent="0.2">
      <c r="E11650" t="str">
        <f t="shared" si="181"/>
        <v>Services</v>
      </c>
      <c r="F11650" t="s">
        <v>98</v>
      </c>
      <c r="G11650" t="s">
        <v>39</v>
      </c>
      <c r="H11650" t="s">
        <v>5</v>
      </c>
      <c r="I11650">
        <v>2033</v>
      </c>
      <c r="J11650">
        <v>2050</v>
      </c>
      <c r="K11650">
        <v>800.259308714339</v>
      </c>
    </row>
    <row r="11651" spans="5:11" x14ac:dyDescent="0.2">
      <c r="E11651" t="str">
        <f t="shared" ref="E11651:E11714" si="182">VLOOKUP(F11651,$A$2:$B$53,2,)</f>
        <v>Services</v>
      </c>
      <c r="F11651" t="s">
        <v>98</v>
      </c>
      <c r="G11651" t="s">
        <v>39</v>
      </c>
      <c r="H11651" t="s">
        <v>5</v>
      </c>
      <c r="I11651">
        <v>2034</v>
      </c>
      <c r="J11651">
        <v>2048</v>
      </c>
      <c r="K11651">
        <v>782.91461845981803</v>
      </c>
    </row>
    <row r="11652" spans="5:11" x14ac:dyDescent="0.2">
      <c r="E11652" t="str">
        <f t="shared" si="182"/>
        <v>Services</v>
      </c>
      <c r="F11652" t="s">
        <v>98</v>
      </c>
      <c r="G11652" t="s">
        <v>39</v>
      </c>
      <c r="H11652" t="s">
        <v>5</v>
      </c>
      <c r="I11652">
        <v>2034</v>
      </c>
      <c r="J11652">
        <v>2049</v>
      </c>
      <c r="K11652">
        <v>830.99690076875299</v>
      </c>
    </row>
    <row r="11653" spans="5:11" x14ac:dyDescent="0.2">
      <c r="E11653" t="str">
        <f t="shared" si="182"/>
        <v>Services</v>
      </c>
      <c r="F11653" t="s">
        <v>98</v>
      </c>
      <c r="G11653" t="s">
        <v>39</v>
      </c>
      <c r="H11653" t="s">
        <v>5</v>
      </c>
      <c r="I11653">
        <v>2034</v>
      </c>
      <c r="J11653">
        <v>2050</v>
      </c>
      <c r="K11653">
        <v>834.17480782928897</v>
      </c>
    </row>
    <row r="11654" spans="5:11" x14ac:dyDescent="0.2">
      <c r="E11654" t="str">
        <f t="shared" si="182"/>
        <v>Services</v>
      </c>
      <c r="F11654" t="s">
        <v>98</v>
      </c>
      <c r="G11654" t="s">
        <v>39</v>
      </c>
      <c r="H11654" t="s">
        <v>5</v>
      </c>
      <c r="I11654">
        <v>2035</v>
      </c>
      <c r="J11654">
        <v>2048</v>
      </c>
      <c r="K11654">
        <v>811.47459945376602</v>
      </c>
    </row>
    <row r="11655" spans="5:11" x14ac:dyDescent="0.2">
      <c r="E11655" t="str">
        <f t="shared" si="182"/>
        <v>Services</v>
      </c>
      <c r="F11655" t="s">
        <v>98</v>
      </c>
      <c r="G11655" t="s">
        <v>39</v>
      </c>
      <c r="H11655" t="s">
        <v>5</v>
      </c>
      <c r="I11655">
        <v>2035</v>
      </c>
      <c r="J11655">
        <v>2049</v>
      </c>
      <c r="K11655">
        <v>863.19156701069699</v>
      </c>
    </row>
    <row r="11656" spans="5:11" x14ac:dyDescent="0.2">
      <c r="E11656" t="str">
        <f t="shared" si="182"/>
        <v>Services</v>
      </c>
      <c r="F11656" t="s">
        <v>98</v>
      </c>
      <c r="G11656" t="s">
        <v>39</v>
      </c>
      <c r="H11656" t="s">
        <v>5</v>
      </c>
      <c r="I11656">
        <v>2035</v>
      </c>
      <c r="J11656">
        <v>2050</v>
      </c>
      <c r="K11656">
        <v>866.83538037105404</v>
      </c>
    </row>
    <row r="11657" spans="5:11" x14ac:dyDescent="0.2">
      <c r="E11657" t="str">
        <f t="shared" si="182"/>
        <v>Services</v>
      </c>
      <c r="F11657" t="s">
        <v>98</v>
      </c>
      <c r="G11657" t="s">
        <v>39</v>
      </c>
      <c r="H11657" t="s">
        <v>5</v>
      </c>
      <c r="I11657">
        <v>2036</v>
      </c>
      <c r="J11657">
        <v>2048</v>
      </c>
      <c r="K11657">
        <v>841.322812192931</v>
      </c>
    </row>
    <row r="11658" spans="5:11" x14ac:dyDescent="0.2">
      <c r="E11658" t="str">
        <f t="shared" si="182"/>
        <v>Services</v>
      </c>
      <c r="F11658" t="s">
        <v>98</v>
      </c>
      <c r="G11658" t="s">
        <v>39</v>
      </c>
      <c r="H11658" t="s">
        <v>5</v>
      </c>
      <c r="I11658">
        <v>2036</v>
      </c>
      <c r="J11658">
        <v>2049</v>
      </c>
      <c r="K11658">
        <v>896.59806288741197</v>
      </c>
    </row>
    <row r="11659" spans="5:11" x14ac:dyDescent="0.2">
      <c r="E11659" t="str">
        <f t="shared" si="182"/>
        <v>Services</v>
      </c>
      <c r="F11659" t="s">
        <v>98</v>
      </c>
      <c r="G11659" t="s">
        <v>39</v>
      </c>
      <c r="H11659" t="s">
        <v>5</v>
      </c>
      <c r="I11659">
        <v>2036</v>
      </c>
      <c r="J11659">
        <v>2050</v>
      </c>
      <c r="K11659">
        <v>900.33661121664204</v>
      </c>
    </row>
    <row r="11660" spans="5:11" x14ac:dyDescent="0.2">
      <c r="E11660" t="str">
        <f t="shared" si="182"/>
        <v>Services</v>
      </c>
      <c r="F11660" t="s">
        <v>98</v>
      </c>
      <c r="G11660" t="s">
        <v>39</v>
      </c>
      <c r="H11660" t="s">
        <v>5</v>
      </c>
      <c r="I11660">
        <v>2037</v>
      </c>
      <c r="J11660">
        <v>2048</v>
      </c>
      <c r="K11660">
        <v>872.34449650858903</v>
      </c>
    </row>
    <row r="11661" spans="5:11" x14ac:dyDescent="0.2">
      <c r="E11661" t="str">
        <f t="shared" si="182"/>
        <v>Services</v>
      </c>
      <c r="F11661" t="s">
        <v>98</v>
      </c>
      <c r="G11661" t="s">
        <v>39</v>
      </c>
      <c r="H11661" t="s">
        <v>5</v>
      </c>
      <c r="I11661">
        <v>2037</v>
      </c>
      <c r="J11661">
        <v>2049</v>
      </c>
      <c r="K11661">
        <v>931.42904146832404</v>
      </c>
    </row>
    <row r="11662" spans="5:11" x14ac:dyDescent="0.2">
      <c r="E11662" t="str">
        <f t="shared" si="182"/>
        <v>Services</v>
      </c>
      <c r="F11662" t="s">
        <v>98</v>
      </c>
      <c r="G11662" t="s">
        <v>39</v>
      </c>
      <c r="H11662" t="s">
        <v>5</v>
      </c>
      <c r="I11662">
        <v>2037</v>
      </c>
      <c r="J11662">
        <v>2050</v>
      </c>
      <c r="K11662">
        <v>935.64363248561494</v>
      </c>
    </row>
    <row r="11663" spans="5:11" x14ac:dyDescent="0.2">
      <c r="E11663" t="str">
        <f t="shared" si="182"/>
        <v>Services</v>
      </c>
      <c r="F11663" t="s">
        <v>98</v>
      </c>
      <c r="G11663" t="s">
        <v>39</v>
      </c>
      <c r="H11663" t="s">
        <v>5</v>
      </c>
      <c r="I11663">
        <v>2038</v>
      </c>
      <c r="J11663">
        <v>2048</v>
      </c>
      <c r="K11663">
        <v>904.42499177274703</v>
      </c>
    </row>
    <row r="11664" spans="5:11" x14ac:dyDescent="0.2">
      <c r="E11664" t="str">
        <f t="shared" si="182"/>
        <v>Services</v>
      </c>
      <c r="F11664" t="s">
        <v>98</v>
      </c>
      <c r="G11664" t="s">
        <v>39</v>
      </c>
      <c r="H11664" t="s">
        <v>5</v>
      </c>
      <c r="I11664">
        <v>2038</v>
      </c>
      <c r="J11664">
        <v>2049</v>
      </c>
      <c r="K11664">
        <v>966.75984923591898</v>
      </c>
    </row>
    <row r="11665" spans="5:11" x14ac:dyDescent="0.2">
      <c r="E11665" t="str">
        <f t="shared" si="182"/>
        <v>Services</v>
      </c>
      <c r="F11665" t="s">
        <v>98</v>
      </c>
      <c r="G11665" t="s">
        <v>39</v>
      </c>
      <c r="H11665" t="s">
        <v>5</v>
      </c>
      <c r="I11665">
        <v>2038</v>
      </c>
      <c r="J11665">
        <v>2050</v>
      </c>
      <c r="K11665">
        <v>971.35890847876396</v>
      </c>
    </row>
    <row r="11666" spans="5:11" x14ac:dyDescent="0.2">
      <c r="E11666" t="str">
        <f t="shared" si="182"/>
        <v>Services</v>
      </c>
      <c r="F11666" t="s">
        <v>98</v>
      </c>
      <c r="G11666" t="s">
        <v>39</v>
      </c>
      <c r="H11666" t="s">
        <v>5</v>
      </c>
      <c r="I11666">
        <v>2039</v>
      </c>
      <c r="J11666">
        <v>2048</v>
      </c>
      <c r="K11666">
        <v>936.57060734621496</v>
      </c>
    </row>
    <row r="11667" spans="5:11" x14ac:dyDescent="0.2">
      <c r="E11667" t="str">
        <f t="shared" si="182"/>
        <v>Services</v>
      </c>
      <c r="F11667" t="s">
        <v>98</v>
      </c>
      <c r="G11667" t="s">
        <v>39</v>
      </c>
      <c r="H11667" t="s">
        <v>5</v>
      </c>
      <c r="I11667">
        <v>2039</v>
      </c>
      <c r="J11667">
        <v>2049</v>
      </c>
      <c r="K11667">
        <v>1002.01247075716</v>
      </c>
    </row>
    <row r="11668" spans="5:11" x14ac:dyDescent="0.2">
      <c r="E11668" t="str">
        <f t="shared" si="182"/>
        <v>Services</v>
      </c>
      <c r="F11668" t="s">
        <v>98</v>
      </c>
      <c r="G11668" t="s">
        <v>39</v>
      </c>
      <c r="H11668" t="s">
        <v>5</v>
      </c>
      <c r="I11668">
        <v>2039</v>
      </c>
      <c r="J11668">
        <v>2050</v>
      </c>
      <c r="K11668">
        <v>1006.99196509682</v>
      </c>
    </row>
    <row r="11669" spans="5:11" x14ac:dyDescent="0.2">
      <c r="E11669" t="str">
        <f t="shared" si="182"/>
        <v>Services</v>
      </c>
      <c r="F11669" t="s">
        <v>98</v>
      </c>
      <c r="G11669" t="s">
        <v>39</v>
      </c>
      <c r="H11669" t="s">
        <v>5</v>
      </c>
      <c r="I11669">
        <v>2040</v>
      </c>
      <c r="J11669">
        <v>2048</v>
      </c>
      <c r="K11669">
        <v>970.43979177061999</v>
      </c>
    </row>
    <row r="11670" spans="5:11" x14ac:dyDescent="0.2">
      <c r="E11670" t="str">
        <f t="shared" si="182"/>
        <v>Services</v>
      </c>
      <c r="F11670" t="s">
        <v>98</v>
      </c>
      <c r="G11670" t="s">
        <v>39</v>
      </c>
      <c r="H11670" t="s">
        <v>5</v>
      </c>
      <c r="I11670">
        <v>2040</v>
      </c>
      <c r="J11670">
        <v>2049</v>
      </c>
      <c r="K11670">
        <v>1039.1105721399999</v>
      </c>
    </row>
    <row r="11671" spans="5:11" x14ac:dyDescent="0.2">
      <c r="E11671" t="str">
        <f t="shared" si="182"/>
        <v>Services</v>
      </c>
      <c r="F11671" t="s">
        <v>98</v>
      </c>
      <c r="G11671" t="s">
        <v>39</v>
      </c>
      <c r="H11671" t="s">
        <v>5</v>
      </c>
      <c r="I11671">
        <v>2040</v>
      </c>
      <c r="J11671">
        <v>2050</v>
      </c>
      <c r="K11671">
        <v>1044.51534696355</v>
      </c>
    </row>
    <row r="11672" spans="5:11" x14ac:dyDescent="0.2">
      <c r="E11672" t="str">
        <f t="shared" si="182"/>
        <v>Services</v>
      </c>
      <c r="F11672" t="s">
        <v>98</v>
      </c>
      <c r="G11672" t="s">
        <v>39</v>
      </c>
      <c r="H11672" t="s">
        <v>5</v>
      </c>
      <c r="I11672">
        <v>2041</v>
      </c>
      <c r="J11672">
        <v>2048</v>
      </c>
      <c r="K11672">
        <v>1004.80885110024</v>
      </c>
    </row>
    <row r="11673" spans="5:11" x14ac:dyDescent="0.2">
      <c r="E11673" t="str">
        <f t="shared" si="182"/>
        <v>Services</v>
      </c>
      <c r="F11673" t="s">
        <v>98</v>
      </c>
      <c r="G11673" t="s">
        <v>39</v>
      </c>
      <c r="H11673" t="s">
        <v>5</v>
      </c>
      <c r="I11673">
        <v>2041</v>
      </c>
      <c r="J11673">
        <v>2049</v>
      </c>
      <c r="K11673">
        <v>1075.9948073170001</v>
      </c>
    </row>
    <row r="11674" spans="5:11" x14ac:dyDescent="0.2">
      <c r="E11674" t="str">
        <f t="shared" si="182"/>
        <v>Services</v>
      </c>
      <c r="F11674" t="s">
        <v>98</v>
      </c>
      <c r="G11674" t="s">
        <v>39</v>
      </c>
      <c r="H11674" t="s">
        <v>5</v>
      </c>
      <c r="I11674">
        <v>2041</v>
      </c>
      <c r="J11674">
        <v>2050</v>
      </c>
      <c r="K11674">
        <v>1082.18849412432</v>
      </c>
    </row>
    <row r="11675" spans="5:11" x14ac:dyDescent="0.2">
      <c r="E11675" t="str">
        <f t="shared" si="182"/>
        <v>Services</v>
      </c>
      <c r="F11675" t="s">
        <v>98</v>
      </c>
      <c r="G11675" t="s">
        <v>39</v>
      </c>
      <c r="H11675" t="s">
        <v>5</v>
      </c>
      <c r="I11675">
        <v>2042</v>
      </c>
      <c r="J11675">
        <v>2048</v>
      </c>
      <c r="K11675">
        <v>1040.4053920219701</v>
      </c>
    </row>
    <row r="11676" spans="5:11" x14ac:dyDescent="0.2">
      <c r="E11676" t="str">
        <f t="shared" si="182"/>
        <v>Services</v>
      </c>
      <c r="F11676" t="s">
        <v>98</v>
      </c>
      <c r="G11676" t="s">
        <v>39</v>
      </c>
      <c r="H11676" t="s">
        <v>5</v>
      </c>
      <c r="I11676">
        <v>2042</v>
      </c>
      <c r="J11676">
        <v>2049</v>
      </c>
      <c r="K11676">
        <v>1114.4727124296301</v>
      </c>
    </row>
    <row r="11677" spans="5:11" x14ac:dyDescent="0.2">
      <c r="E11677" t="str">
        <f t="shared" si="182"/>
        <v>Services</v>
      </c>
      <c r="F11677" t="s">
        <v>98</v>
      </c>
      <c r="G11677" t="s">
        <v>39</v>
      </c>
      <c r="H11677" t="s">
        <v>5</v>
      </c>
      <c r="I11677">
        <v>2042</v>
      </c>
      <c r="J11677">
        <v>2050</v>
      </c>
      <c r="K11677">
        <v>1121.4384319241799</v>
      </c>
    </row>
    <row r="11678" spans="5:11" x14ac:dyDescent="0.2">
      <c r="E11678" t="str">
        <f t="shared" si="182"/>
        <v>Services</v>
      </c>
      <c r="F11678" t="s">
        <v>98</v>
      </c>
      <c r="G11678" t="s">
        <v>39</v>
      </c>
      <c r="H11678" t="s">
        <v>5</v>
      </c>
      <c r="I11678">
        <v>2043</v>
      </c>
      <c r="J11678">
        <v>2048</v>
      </c>
      <c r="K11678">
        <v>1076.8269706127301</v>
      </c>
    </row>
    <row r="11679" spans="5:11" x14ac:dyDescent="0.2">
      <c r="E11679" t="str">
        <f t="shared" si="182"/>
        <v>Services</v>
      </c>
      <c r="F11679" t="s">
        <v>98</v>
      </c>
      <c r="G11679" t="s">
        <v>39</v>
      </c>
      <c r="H11679" t="s">
        <v>5</v>
      </c>
      <c r="I11679">
        <v>2043</v>
      </c>
      <c r="J11679">
        <v>2049</v>
      </c>
      <c r="K11679">
        <v>1154.2297444630001</v>
      </c>
    </row>
    <row r="11680" spans="5:11" x14ac:dyDescent="0.2">
      <c r="E11680" t="str">
        <f t="shared" si="182"/>
        <v>Services</v>
      </c>
      <c r="F11680" t="s">
        <v>98</v>
      </c>
      <c r="G11680" t="s">
        <v>39</v>
      </c>
      <c r="H11680" t="s">
        <v>5</v>
      </c>
      <c r="I11680">
        <v>2043</v>
      </c>
      <c r="J11680">
        <v>2050</v>
      </c>
      <c r="K11680">
        <v>1162.03623725937</v>
      </c>
    </row>
    <row r="11681" spans="5:11" x14ac:dyDescent="0.2">
      <c r="E11681" t="str">
        <f t="shared" si="182"/>
        <v>Services</v>
      </c>
      <c r="F11681" t="s">
        <v>98</v>
      </c>
      <c r="G11681" t="s">
        <v>39</v>
      </c>
      <c r="H11681" t="s">
        <v>5</v>
      </c>
      <c r="I11681">
        <v>2044</v>
      </c>
      <c r="J11681">
        <v>2048</v>
      </c>
      <c r="K11681">
        <v>1114.5487906266201</v>
      </c>
    </row>
    <row r="11682" spans="5:11" x14ac:dyDescent="0.2">
      <c r="E11682" t="str">
        <f t="shared" si="182"/>
        <v>Services</v>
      </c>
      <c r="F11682" t="s">
        <v>98</v>
      </c>
      <c r="G11682" t="s">
        <v>39</v>
      </c>
      <c r="H11682" t="s">
        <v>5</v>
      </c>
      <c r="I11682">
        <v>2044</v>
      </c>
      <c r="J11682">
        <v>2049</v>
      </c>
      <c r="K11682">
        <v>1195.5562385124099</v>
      </c>
    </row>
    <row r="11683" spans="5:11" x14ac:dyDescent="0.2">
      <c r="E11683" t="str">
        <f t="shared" si="182"/>
        <v>Services</v>
      </c>
      <c r="F11683" t="s">
        <v>98</v>
      </c>
      <c r="G11683" t="s">
        <v>39</v>
      </c>
      <c r="H11683" t="s">
        <v>5</v>
      </c>
      <c r="I11683">
        <v>2044</v>
      </c>
      <c r="J11683">
        <v>2050</v>
      </c>
      <c r="K11683">
        <v>1204.2547102215899</v>
      </c>
    </row>
    <row r="11684" spans="5:11" x14ac:dyDescent="0.2">
      <c r="E11684" t="str">
        <f t="shared" si="182"/>
        <v>Services</v>
      </c>
      <c r="F11684" t="s">
        <v>98</v>
      </c>
      <c r="G11684" t="s">
        <v>39</v>
      </c>
      <c r="H11684" t="s">
        <v>5</v>
      </c>
      <c r="I11684">
        <v>2045</v>
      </c>
      <c r="J11684">
        <v>2048</v>
      </c>
      <c r="K11684">
        <v>1154.7917948985701</v>
      </c>
    </row>
    <row r="11685" spans="5:11" x14ac:dyDescent="0.2">
      <c r="E11685" t="str">
        <f t="shared" si="182"/>
        <v>Services</v>
      </c>
      <c r="F11685" t="s">
        <v>98</v>
      </c>
      <c r="G11685" t="s">
        <v>39</v>
      </c>
      <c r="H11685" t="s">
        <v>5</v>
      </c>
      <c r="I11685">
        <v>2045</v>
      </c>
      <c r="J11685">
        <v>2049</v>
      </c>
      <c r="K11685">
        <v>1239.9001264133301</v>
      </c>
    </row>
    <row r="11686" spans="5:11" x14ac:dyDescent="0.2">
      <c r="E11686" t="str">
        <f t="shared" si="182"/>
        <v>Services</v>
      </c>
      <c r="F11686" t="s">
        <v>98</v>
      </c>
      <c r="G11686" t="s">
        <v>39</v>
      </c>
      <c r="H11686" t="s">
        <v>5</v>
      </c>
      <c r="I11686">
        <v>2045</v>
      </c>
      <c r="J11686">
        <v>2050</v>
      </c>
      <c r="K11686">
        <v>1249.6056676707101</v>
      </c>
    </row>
    <row r="11687" spans="5:11" x14ac:dyDescent="0.2">
      <c r="E11687" t="str">
        <f t="shared" si="182"/>
        <v>Services</v>
      </c>
      <c r="F11687" t="s">
        <v>98</v>
      </c>
      <c r="G11687" t="s">
        <v>39</v>
      </c>
      <c r="H11687" t="s">
        <v>5</v>
      </c>
      <c r="I11687">
        <v>2046</v>
      </c>
      <c r="J11687">
        <v>2048</v>
      </c>
      <c r="K11687">
        <v>1197.11194626522</v>
      </c>
    </row>
    <row r="11688" spans="5:11" x14ac:dyDescent="0.2">
      <c r="E11688" t="str">
        <f t="shared" si="182"/>
        <v>Services</v>
      </c>
      <c r="F11688" t="s">
        <v>98</v>
      </c>
      <c r="G11688" t="s">
        <v>39</v>
      </c>
      <c r="H11688" t="s">
        <v>5</v>
      </c>
      <c r="I11688">
        <v>2046</v>
      </c>
      <c r="J11688">
        <v>2049</v>
      </c>
      <c r="K11688">
        <v>1286.95904519125</v>
      </c>
    </row>
    <row r="11689" spans="5:11" x14ac:dyDescent="0.2">
      <c r="E11689" t="str">
        <f t="shared" si="182"/>
        <v>Services</v>
      </c>
      <c r="F11689" t="s">
        <v>98</v>
      </c>
      <c r="G11689" t="s">
        <v>39</v>
      </c>
      <c r="H11689" t="s">
        <v>5</v>
      </c>
      <c r="I11689">
        <v>2046</v>
      </c>
      <c r="J11689">
        <v>2050</v>
      </c>
      <c r="K11689">
        <v>1297.5383478501201</v>
      </c>
    </row>
    <row r="11690" spans="5:11" x14ac:dyDescent="0.2">
      <c r="E11690" t="str">
        <f t="shared" si="182"/>
        <v>Services</v>
      </c>
      <c r="F11690" t="s">
        <v>98</v>
      </c>
      <c r="G11690" t="s">
        <v>39</v>
      </c>
      <c r="H11690" t="s">
        <v>5</v>
      </c>
      <c r="I11690">
        <v>2047</v>
      </c>
      <c r="J11690">
        <v>2048</v>
      </c>
      <c r="K11690">
        <v>1241.31223363351</v>
      </c>
    </row>
    <row r="11691" spans="5:11" x14ac:dyDescent="0.2">
      <c r="E11691" t="str">
        <f t="shared" si="182"/>
        <v>Services</v>
      </c>
      <c r="F11691" t="s">
        <v>98</v>
      </c>
      <c r="G11691" t="s">
        <v>39</v>
      </c>
      <c r="H11691" t="s">
        <v>5</v>
      </c>
      <c r="I11691">
        <v>2047</v>
      </c>
      <c r="J11691">
        <v>2049</v>
      </c>
      <c r="K11691">
        <v>1336.0469572673201</v>
      </c>
    </row>
    <row r="11692" spans="5:11" x14ac:dyDescent="0.2">
      <c r="E11692" t="str">
        <f t="shared" si="182"/>
        <v>Services</v>
      </c>
      <c r="F11692" t="s">
        <v>98</v>
      </c>
      <c r="G11692" t="s">
        <v>39</v>
      </c>
      <c r="H11692" t="s">
        <v>5</v>
      </c>
      <c r="I11692">
        <v>2047</v>
      </c>
      <c r="J11692">
        <v>2050</v>
      </c>
      <c r="K11692">
        <v>1347.6182363268899</v>
      </c>
    </row>
    <row r="11693" spans="5:11" x14ac:dyDescent="0.2">
      <c r="E11693" t="str">
        <f t="shared" si="182"/>
        <v>Services</v>
      </c>
      <c r="F11693" t="s">
        <v>98</v>
      </c>
      <c r="G11693" t="s">
        <v>39</v>
      </c>
      <c r="H11693" t="s">
        <v>5</v>
      </c>
      <c r="I11693">
        <v>2048</v>
      </c>
      <c r="J11693">
        <v>2048</v>
      </c>
      <c r="K11693">
        <v>1286.77394694806</v>
      </c>
    </row>
    <row r="11694" spans="5:11" x14ac:dyDescent="0.2">
      <c r="E11694" t="str">
        <f t="shared" si="182"/>
        <v>Services</v>
      </c>
      <c r="F11694" t="s">
        <v>98</v>
      </c>
      <c r="G11694" t="s">
        <v>39</v>
      </c>
      <c r="H11694" t="s">
        <v>5</v>
      </c>
      <c r="I11694">
        <v>2048</v>
      </c>
      <c r="J11694">
        <v>2049</v>
      </c>
      <c r="K11694">
        <v>1386.1683442211099</v>
      </c>
    </row>
    <row r="11695" spans="5:11" x14ac:dyDescent="0.2">
      <c r="E11695" t="str">
        <f t="shared" si="182"/>
        <v>Services</v>
      </c>
      <c r="F11695" t="s">
        <v>98</v>
      </c>
      <c r="G11695" t="s">
        <v>39</v>
      </c>
      <c r="H11695" t="s">
        <v>5</v>
      </c>
      <c r="I11695">
        <v>2048</v>
      </c>
      <c r="J11695">
        <v>2050</v>
      </c>
      <c r="K11695">
        <v>1398.87613375357</v>
      </c>
    </row>
    <row r="11696" spans="5:11" x14ac:dyDescent="0.2">
      <c r="E11696" t="str">
        <f t="shared" si="182"/>
        <v>Services</v>
      </c>
      <c r="F11696" t="s">
        <v>98</v>
      </c>
      <c r="G11696" t="s">
        <v>39</v>
      </c>
      <c r="H11696" t="s">
        <v>5</v>
      </c>
      <c r="I11696">
        <v>2049</v>
      </c>
      <c r="J11696">
        <v>2048</v>
      </c>
      <c r="K11696">
        <v>1334.1232199927499</v>
      </c>
    </row>
    <row r="11697" spans="5:11" x14ac:dyDescent="0.2">
      <c r="E11697" t="str">
        <f t="shared" si="182"/>
        <v>Services</v>
      </c>
      <c r="F11697" t="s">
        <v>98</v>
      </c>
      <c r="G11697" t="s">
        <v>39</v>
      </c>
      <c r="H11697" t="s">
        <v>5</v>
      </c>
      <c r="I11697">
        <v>2049</v>
      </c>
      <c r="J11697">
        <v>2049</v>
      </c>
      <c r="K11697">
        <v>1438.3129791071899</v>
      </c>
    </row>
    <row r="11698" spans="5:11" x14ac:dyDescent="0.2">
      <c r="E11698" t="str">
        <f t="shared" si="182"/>
        <v>Services</v>
      </c>
      <c r="F11698" t="s">
        <v>98</v>
      </c>
      <c r="G11698" t="s">
        <v>39</v>
      </c>
      <c r="H11698" t="s">
        <v>5</v>
      </c>
      <c r="I11698">
        <v>2049</v>
      </c>
      <c r="J11698">
        <v>2050</v>
      </c>
      <c r="K11698">
        <v>1452.2462716546399</v>
      </c>
    </row>
    <row r="11699" spans="5:11" x14ac:dyDescent="0.2">
      <c r="E11699" t="str">
        <f t="shared" si="182"/>
        <v>Services</v>
      </c>
      <c r="F11699" t="s">
        <v>98</v>
      </c>
      <c r="G11699" t="s">
        <v>39</v>
      </c>
      <c r="H11699" t="s">
        <v>5</v>
      </c>
      <c r="I11699">
        <v>2050</v>
      </c>
      <c r="J11699">
        <v>2048</v>
      </c>
      <c r="K11699">
        <v>1383.74693859224</v>
      </c>
    </row>
    <row r="11700" spans="5:11" x14ac:dyDescent="0.2">
      <c r="E11700" t="str">
        <f t="shared" si="182"/>
        <v>Services</v>
      </c>
      <c r="F11700" t="s">
        <v>98</v>
      </c>
      <c r="G11700" t="s">
        <v>39</v>
      </c>
      <c r="H11700" t="s">
        <v>5</v>
      </c>
      <c r="I11700">
        <v>2050</v>
      </c>
      <c r="J11700">
        <v>2049</v>
      </c>
      <c r="K11700">
        <v>1492.86127576985</v>
      </c>
    </row>
    <row r="11701" spans="5:11" x14ac:dyDescent="0.2">
      <c r="E11701" t="str">
        <f t="shared" si="182"/>
        <v>Services</v>
      </c>
      <c r="F11701" t="s">
        <v>98</v>
      </c>
      <c r="G11701" t="s">
        <v>39</v>
      </c>
      <c r="H11701" t="s">
        <v>5</v>
      </c>
      <c r="I11701">
        <v>2050</v>
      </c>
      <c r="J11701">
        <v>2050</v>
      </c>
      <c r="K11701">
        <v>1508.1482755245199</v>
      </c>
    </row>
    <row r="11702" spans="5:11" x14ac:dyDescent="0.2">
      <c r="E11702" t="str">
        <f t="shared" si="182"/>
        <v>Services</v>
      </c>
      <c r="F11702" t="s">
        <v>99</v>
      </c>
      <c r="G11702" t="s">
        <v>39</v>
      </c>
      <c r="H11702" t="s">
        <v>4</v>
      </c>
      <c r="I11702">
        <v>2012</v>
      </c>
      <c r="J11702">
        <v>2048</v>
      </c>
      <c r="K11702">
        <v>335.62882512245102</v>
      </c>
    </row>
    <row r="11703" spans="5:11" x14ac:dyDescent="0.2">
      <c r="E11703" t="str">
        <f t="shared" si="182"/>
        <v>Services</v>
      </c>
      <c r="F11703" t="s">
        <v>99</v>
      </c>
      <c r="G11703" t="s">
        <v>39</v>
      </c>
      <c r="H11703" t="s">
        <v>4</v>
      </c>
      <c r="I11703">
        <v>2012</v>
      </c>
      <c r="J11703">
        <v>2049</v>
      </c>
      <c r="K11703">
        <v>335.62882512244897</v>
      </c>
    </row>
    <row r="11704" spans="5:11" x14ac:dyDescent="0.2">
      <c r="E11704" t="str">
        <f t="shared" si="182"/>
        <v>Services</v>
      </c>
      <c r="F11704" t="s">
        <v>99</v>
      </c>
      <c r="G11704" t="s">
        <v>39</v>
      </c>
      <c r="H11704" t="s">
        <v>4</v>
      </c>
      <c r="I11704">
        <v>2012</v>
      </c>
      <c r="J11704">
        <v>2050</v>
      </c>
      <c r="K11704">
        <v>335.62882512244698</v>
      </c>
    </row>
    <row r="11705" spans="5:11" x14ac:dyDescent="0.2">
      <c r="E11705" t="str">
        <f t="shared" si="182"/>
        <v>Services</v>
      </c>
      <c r="F11705" t="s">
        <v>99</v>
      </c>
      <c r="G11705" t="s">
        <v>39</v>
      </c>
      <c r="H11705" t="s">
        <v>4</v>
      </c>
      <c r="I11705">
        <v>2013</v>
      </c>
      <c r="J11705">
        <v>2048</v>
      </c>
      <c r="K11705">
        <v>344.81192385831503</v>
      </c>
    </row>
    <row r="11706" spans="5:11" x14ac:dyDescent="0.2">
      <c r="E11706" t="str">
        <f t="shared" si="182"/>
        <v>Services</v>
      </c>
      <c r="F11706" t="s">
        <v>99</v>
      </c>
      <c r="G11706" t="s">
        <v>39</v>
      </c>
      <c r="H11706" t="s">
        <v>4</v>
      </c>
      <c r="I11706">
        <v>2013</v>
      </c>
      <c r="J11706">
        <v>2049</v>
      </c>
      <c r="K11706">
        <v>345.37770932433602</v>
      </c>
    </row>
    <row r="11707" spans="5:11" x14ac:dyDescent="0.2">
      <c r="E11707" t="str">
        <f t="shared" si="182"/>
        <v>Services</v>
      </c>
      <c r="F11707" t="s">
        <v>99</v>
      </c>
      <c r="G11707" t="s">
        <v>39</v>
      </c>
      <c r="H11707" t="s">
        <v>4</v>
      </c>
      <c r="I11707">
        <v>2013</v>
      </c>
      <c r="J11707">
        <v>2050</v>
      </c>
      <c r="K11707">
        <v>345.38046024952502</v>
      </c>
    </row>
    <row r="11708" spans="5:11" x14ac:dyDescent="0.2">
      <c r="E11708" t="str">
        <f t="shared" si="182"/>
        <v>Services</v>
      </c>
      <c r="F11708" t="s">
        <v>99</v>
      </c>
      <c r="G11708" t="s">
        <v>39</v>
      </c>
      <c r="H11708" t="s">
        <v>4</v>
      </c>
      <c r="I11708">
        <v>2014</v>
      </c>
      <c r="J11708">
        <v>2048</v>
      </c>
      <c r="K11708">
        <v>350.75996694545597</v>
      </c>
    </row>
    <row r="11709" spans="5:11" x14ac:dyDescent="0.2">
      <c r="E11709" t="str">
        <f t="shared" si="182"/>
        <v>Services</v>
      </c>
      <c r="F11709" t="s">
        <v>99</v>
      </c>
      <c r="G11709" t="s">
        <v>39</v>
      </c>
      <c r="H11709" t="s">
        <v>4</v>
      </c>
      <c r="I11709">
        <v>2014</v>
      </c>
      <c r="J11709">
        <v>2049</v>
      </c>
      <c r="K11709">
        <v>352.39507858409002</v>
      </c>
    </row>
    <row r="11710" spans="5:11" x14ac:dyDescent="0.2">
      <c r="E11710" t="str">
        <f t="shared" si="182"/>
        <v>Services</v>
      </c>
      <c r="F11710" t="s">
        <v>99</v>
      </c>
      <c r="G11710" t="s">
        <v>39</v>
      </c>
      <c r="H11710" t="s">
        <v>4</v>
      </c>
      <c r="I11710">
        <v>2014</v>
      </c>
      <c r="J11710">
        <v>2050</v>
      </c>
      <c r="K11710">
        <v>352.430529385753</v>
      </c>
    </row>
    <row r="11711" spans="5:11" x14ac:dyDescent="0.2">
      <c r="E11711" t="str">
        <f t="shared" si="182"/>
        <v>Services</v>
      </c>
      <c r="F11711" t="s">
        <v>99</v>
      </c>
      <c r="G11711" t="s">
        <v>39</v>
      </c>
      <c r="H11711" t="s">
        <v>4</v>
      </c>
      <c r="I11711">
        <v>2015</v>
      </c>
      <c r="J11711">
        <v>2048</v>
      </c>
      <c r="K11711">
        <v>354.83170184255601</v>
      </c>
    </row>
    <row r="11712" spans="5:11" x14ac:dyDescent="0.2">
      <c r="E11712" t="str">
        <f t="shared" si="182"/>
        <v>Services</v>
      </c>
      <c r="F11712" t="s">
        <v>99</v>
      </c>
      <c r="G11712" t="s">
        <v>39</v>
      </c>
      <c r="H11712" t="s">
        <v>4</v>
      </c>
      <c r="I11712">
        <v>2015</v>
      </c>
      <c r="J11712">
        <v>2049</v>
      </c>
      <c r="K11712">
        <v>357.71924431619999</v>
      </c>
    </row>
    <row r="11713" spans="5:11" x14ac:dyDescent="0.2">
      <c r="E11713" t="str">
        <f t="shared" si="182"/>
        <v>Services</v>
      </c>
      <c r="F11713" t="s">
        <v>99</v>
      </c>
      <c r="G11713" t="s">
        <v>39</v>
      </c>
      <c r="H11713" t="s">
        <v>4</v>
      </c>
      <c r="I11713">
        <v>2015</v>
      </c>
      <c r="J11713">
        <v>2050</v>
      </c>
      <c r="K11713">
        <v>357.808375581294</v>
      </c>
    </row>
    <row r="11714" spans="5:11" x14ac:dyDescent="0.2">
      <c r="E11714" t="str">
        <f t="shared" si="182"/>
        <v>Services</v>
      </c>
      <c r="F11714" t="s">
        <v>99</v>
      </c>
      <c r="G11714" t="s">
        <v>39</v>
      </c>
      <c r="H11714" t="s">
        <v>4</v>
      </c>
      <c r="I11714">
        <v>2016</v>
      </c>
      <c r="J11714">
        <v>2048</v>
      </c>
      <c r="K11714">
        <v>359.75479247360101</v>
      </c>
    </row>
    <row r="11715" spans="5:11" x14ac:dyDescent="0.2">
      <c r="E11715" t="str">
        <f t="shared" ref="E11715:E11778" si="183">VLOOKUP(F11715,$A$2:$B$53,2,)</f>
        <v>Services</v>
      </c>
      <c r="F11715" t="s">
        <v>99</v>
      </c>
      <c r="G11715" t="s">
        <v>39</v>
      </c>
      <c r="H11715" t="s">
        <v>4</v>
      </c>
      <c r="I11715">
        <v>2016</v>
      </c>
      <c r="J11715">
        <v>2049</v>
      </c>
      <c r="K11715">
        <v>364.03584049038199</v>
      </c>
    </row>
    <row r="11716" spans="5:11" x14ac:dyDescent="0.2">
      <c r="E11716" t="str">
        <f t="shared" si="183"/>
        <v>Services</v>
      </c>
      <c r="F11716" t="s">
        <v>99</v>
      </c>
      <c r="G11716" t="s">
        <v>39</v>
      </c>
      <c r="H11716" t="s">
        <v>4</v>
      </c>
      <c r="I11716">
        <v>2016</v>
      </c>
      <c r="J11716">
        <v>2050</v>
      </c>
      <c r="K11716">
        <v>364.18265820347398</v>
      </c>
    </row>
    <row r="11717" spans="5:11" x14ac:dyDescent="0.2">
      <c r="E11717" t="str">
        <f t="shared" si="183"/>
        <v>Services</v>
      </c>
      <c r="F11717" t="s">
        <v>99</v>
      </c>
      <c r="G11717" t="s">
        <v>39</v>
      </c>
      <c r="H11717" t="s">
        <v>4</v>
      </c>
      <c r="I11717">
        <v>2017</v>
      </c>
      <c r="J11717">
        <v>2048</v>
      </c>
      <c r="K11717">
        <v>364.54149653410099</v>
      </c>
    </row>
    <row r="11718" spans="5:11" x14ac:dyDescent="0.2">
      <c r="E11718" t="str">
        <f t="shared" si="183"/>
        <v>Services</v>
      </c>
      <c r="F11718" t="s">
        <v>99</v>
      </c>
      <c r="G11718" t="s">
        <v>39</v>
      </c>
      <c r="H11718" t="s">
        <v>4</v>
      </c>
      <c r="I11718">
        <v>2017</v>
      </c>
      <c r="J11718">
        <v>2049</v>
      </c>
      <c r="K11718">
        <v>370.28608420212203</v>
      </c>
    </row>
    <row r="11719" spans="5:11" x14ac:dyDescent="0.2">
      <c r="E11719" t="str">
        <f t="shared" si="183"/>
        <v>Services</v>
      </c>
      <c r="F11719" t="s">
        <v>99</v>
      </c>
      <c r="G11719" t="s">
        <v>39</v>
      </c>
      <c r="H11719" t="s">
        <v>4</v>
      </c>
      <c r="I11719">
        <v>2017</v>
      </c>
      <c r="J11719">
        <v>2050</v>
      </c>
      <c r="K11719">
        <v>370.51268329905997</v>
      </c>
    </row>
    <row r="11720" spans="5:11" x14ac:dyDescent="0.2">
      <c r="E11720" t="str">
        <f t="shared" si="183"/>
        <v>Services</v>
      </c>
      <c r="F11720" t="s">
        <v>99</v>
      </c>
      <c r="G11720" t="s">
        <v>39</v>
      </c>
      <c r="H11720" t="s">
        <v>4</v>
      </c>
      <c r="I11720">
        <v>2018</v>
      </c>
      <c r="J11720">
        <v>2048</v>
      </c>
      <c r="K11720">
        <v>368.15837372936102</v>
      </c>
    </row>
    <row r="11721" spans="5:11" x14ac:dyDescent="0.2">
      <c r="E11721" t="str">
        <f t="shared" si="183"/>
        <v>Services</v>
      </c>
      <c r="F11721" t="s">
        <v>99</v>
      </c>
      <c r="G11721" t="s">
        <v>39</v>
      </c>
      <c r="H11721" t="s">
        <v>4</v>
      </c>
      <c r="I11721">
        <v>2018</v>
      </c>
      <c r="J11721">
        <v>2049</v>
      </c>
      <c r="K11721">
        <v>375.22212686364202</v>
      </c>
    </row>
    <row r="11722" spans="5:11" x14ac:dyDescent="0.2">
      <c r="E11722" t="str">
        <f t="shared" si="183"/>
        <v>Services</v>
      </c>
      <c r="F11722" t="s">
        <v>99</v>
      </c>
      <c r="G11722" t="s">
        <v>39</v>
      </c>
      <c r="H11722" t="s">
        <v>4</v>
      </c>
      <c r="I11722">
        <v>2018</v>
      </c>
      <c r="J11722">
        <v>2050</v>
      </c>
      <c r="K11722">
        <v>375.60084982230399</v>
      </c>
    </row>
    <row r="11723" spans="5:11" x14ac:dyDescent="0.2">
      <c r="E11723" t="str">
        <f t="shared" si="183"/>
        <v>Services</v>
      </c>
      <c r="F11723" t="s">
        <v>99</v>
      </c>
      <c r="G11723" t="s">
        <v>39</v>
      </c>
      <c r="H11723" t="s">
        <v>4</v>
      </c>
      <c r="I11723">
        <v>2019</v>
      </c>
      <c r="J11723">
        <v>2048</v>
      </c>
      <c r="K11723">
        <v>371.24840284001601</v>
      </c>
    </row>
    <row r="11724" spans="5:11" x14ac:dyDescent="0.2">
      <c r="E11724" t="str">
        <f t="shared" si="183"/>
        <v>Services</v>
      </c>
      <c r="F11724" t="s">
        <v>99</v>
      </c>
      <c r="G11724" t="s">
        <v>39</v>
      </c>
      <c r="H11724" t="s">
        <v>4</v>
      </c>
      <c r="I11724">
        <v>2019</v>
      </c>
      <c r="J11724">
        <v>2049</v>
      </c>
      <c r="K11724">
        <v>379.81315596538002</v>
      </c>
    </row>
    <row r="11725" spans="5:11" x14ac:dyDescent="0.2">
      <c r="E11725" t="str">
        <f t="shared" si="183"/>
        <v>Services</v>
      </c>
      <c r="F11725" t="s">
        <v>99</v>
      </c>
      <c r="G11725" t="s">
        <v>39</v>
      </c>
      <c r="H11725" t="s">
        <v>4</v>
      </c>
      <c r="I11725">
        <v>2019</v>
      </c>
      <c r="J11725">
        <v>2050</v>
      </c>
      <c r="K11725">
        <v>380.31264781487903</v>
      </c>
    </row>
    <row r="11726" spans="5:11" x14ac:dyDescent="0.2">
      <c r="E11726" t="str">
        <f t="shared" si="183"/>
        <v>Services</v>
      </c>
      <c r="F11726" t="s">
        <v>99</v>
      </c>
      <c r="G11726" t="s">
        <v>39</v>
      </c>
      <c r="H11726" t="s">
        <v>4</v>
      </c>
      <c r="I11726">
        <v>2020</v>
      </c>
      <c r="J11726">
        <v>2048</v>
      </c>
      <c r="K11726">
        <v>334.266181155992</v>
      </c>
    </row>
    <row r="11727" spans="5:11" x14ac:dyDescent="0.2">
      <c r="E11727" t="str">
        <f t="shared" si="183"/>
        <v>Services</v>
      </c>
      <c r="F11727" t="s">
        <v>99</v>
      </c>
      <c r="G11727" t="s">
        <v>39</v>
      </c>
      <c r="H11727" t="s">
        <v>4</v>
      </c>
      <c r="I11727">
        <v>2020</v>
      </c>
      <c r="J11727">
        <v>2049</v>
      </c>
      <c r="K11727">
        <v>343.30945435663602</v>
      </c>
    </row>
    <row r="11728" spans="5:11" x14ac:dyDescent="0.2">
      <c r="E11728" t="str">
        <f t="shared" si="183"/>
        <v>Services</v>
      </c>
      <c r="F11728" t="s">
        <v>99</v>
      </c>
      <c r="G11728" t="s">
        <v>39</v>
      </c>
      <c r="H11728" t="s">
        <v>4</v>
      </c>
      <c r="I11728">
        <v>2020</v>
      </c>
      <c r="J11728">
        <v>2050</v>
      </c>
      <c r="K11728">
        <v>343.88643044128401</v>
      </c>
    </row>
    <row r="11729" spans="5:11" x14ac:dyDescent="0.2">
      <c r="E11729" t="str">
        <f t="shared" si="183"/>
        <v>Services</v>
      </c>
      <c r="F11729" t="s">
        <v>99</v>
      </c>
      <c r="G11729" t="s">
        <v>39</v>
      </c>
      <c r="H11729" t="s">
        <v>4</v>
      </c>
      <c r="I11729">
        <v>2021</v>
      </c>
      <c r="J11729">
        <v>2048</v>
      </c>
      <c r="K11729">
        <v>342.20649838652702</v>
      </c>
    </row>
    <row r="11730" spans="5:11" x14ac:dyDescent="0.2">
      <c r="E11730" t="str">
        <f t="shared" si="183"/>
        <v>Services</v>
      </c>
      <c r="F11730" t="s">
        <v>99</v>
      </c>
      <c r="G11730" t="s">
        <v>39</v>
      </c>
      <c r="H11730" t="s">
        <v>4</v>
      </c>
      <c r="I11730">
        <v>2021</v>
      </c>
      <c r="J11730">
        <v>2049</v>
      </c>
      <c r="K11730">
        <v>352.70217731087098</v>
      </c>
    </row>
    <row r="11731" spans="5:11" x14ac:dyDescent="0.2">
      <c r="E11731" t="str">
        <f t="shared" si="183"/>
        <v>Services</v>
      </c>
      <c r="F11731" t="s">
        <v>99</v>
      </c>
      <c r="G11731" t="s">
        <v>39</v>
      </c>
      <c r="H11731" t="s">
        <v>4</v>
      </c>
      <c r="I11731">
        <v>2021</v>
      </c>
      <c r="J11731">
        <v>2050</v>
      </c>
      <c r="K11731">
        <v>353.31017971237299</v>
      </c>
    </row>
    <row r="11732" spans="5:11" x14ac:dyDescent="0.2">
      <c r="E11732" t="str">
        <f t="shared" si="183"/>
        <v>Services</v>
      </c>
      <c r="F11732" t="s">
        <v>99</v>
      </c>
      <c r="G11732" t="s">
        <v>39</v>
      </c>
      <c r="H11732" t="s">
        <v>4</v>
      </c>
      <c r="I11732">
        <v>2022</v>
      </c>
      <c r="J11732">
        <v>2048</v>
      </c>
      <c r="K11732">
        <v>349.63241217864498</v>
      </c>
    </row>
    <row r="11733" spans="5:11" x14ac:dyDescent="0.2">
      <c r="E11733" t="str">
        <f t="shared" si="183"/>
        <v>Services</v>
      </c>
      <c r="F11733" t="s">
        <v>99</v>
      </c>
      <c r="G11733" t="s">
        <v>39</v>
      </c>
      <c r="H11733" t="s">
        <v>4</v>
      </c>
      <c r="I11733">
        <v>2022</v>
      </c>
      <c r="J11733">
        <v>2049</v>
      </c>
      <c r="K11733">
        <v>361.578171212992</v>
      </c>
    </row>
    <row r="11734" spans="5:11" x14ac:dyDescent="0.2">
      <c r="E11734" t="str">
        <f t="shared" si="183"/>
        <v>Services</v>
      </c>
      <c r="F11734" t="s">
        <v>99</v>
      </c>
      <c r="G11734" t="s">
        <v>39</v>
      </c>
      <c r="H11734" t="s">
        <v>4</v>
      </c>
      <c r="I11734">
        <v>2022</v>
      </c>
      <c r="J11734">
        <v>2050</v>
      </c>
      <c r="K11734">
        <v>362.07297541883298</v>
      </c>
    </row>
    <row r="11735" spans="5:11" x14ac:dyDescent="0.2">
      <c r="E11735" t="str">
        <f t="shared" si="183"/>
        <v>Services</v>
      </c>
      <c r="F11735" t="s">
        <v>99</v>
      </c>
      <c r="G11735" t="s">
        <v>39</v>
      </c>
      <c r="H11735" t="s">
        <v>4</v>
      </c>
      <c r="I11735">
        <v>2023</v>
      </c>
      <c r="J11735">
        <v>2048</v>
      </c>
      <c r="K11735">
        <v>356.22522221967603</v>
      </c>
    </row>
    <row r="11736" spans="5:11" x14ac:dyDescent="0.2">
      <c r="E11736" t="str">
        <f t="shared" si="183"/>
        <v>Services</v>
      </c>
      <c r="F11736" t="s">
        <v>99</v>
      </c>
      <c r="G11736" t="s">
        <v>39</v>
      </c>
      <c r="H11736" t="s">
        <v>4</v>
      </c>
      <c r="I11736">
        <v>2023</v>
      </c>
      <c r="J11736">
        <v>2049</v>
      </c>
      <c r="K11736">
        <v>369.62823914776601</v>
      </c>
    </row>
    <row r="11737" spans="5:11" x14ac:dyDescent="0.2">
      <c r="E11737" t="str">
        <f t="shared" si="183"/>
        <v>Services</v>
      </c>
      <c r="F11737" t="s">
        <v>99</v>
      </c>
      <c r="G11737" t="s">
        <v>39</v>
      </c>
      <c r="H11737" t="s">
        <v>4</v>
      </c>
      <c r="I11737">
        <v>2023</v>
      </c>
      <c r="J11737">
        <v>2050</v>
      </c>
      <c r="K11737">
        <v>370.081917033151</v>
      </c>
    </row>
    <row r="11738" spans="5:11" x14ac:dyDescent="0.2">
      <c r="E11738" t="str">
        <f t="shared" si="183"/>
        <v>Services</v>
      </c>
      <c r="F11738" t="s">
        <v>99</v>
      </c>
      <c r="G11738" t="s">
        <v>39</v>
      </c>
      <c r="H11738" t="s">
        <v>4</v>
      </c>
      <c r="I11738">
        <v>2024</v>
      </c>
      <c r="J11738">
        <v>2048</v>
      </c>
      <c r="K11738">
        <v>363.329381527561</v>
      </c>
    </row>
    <row r="11739" spans="5:11" x14ac:dyDescent="0.2">
      <c r="E11739" t="str">
        <f t="shared" si="183"/>
        <v>Services</v>
      </c>
      <c r="F11739" t="s">
        <v>99</v>
      </c>
      <c r="G11739" t="s">
        <v>39</v>
      </c>
      <c r="H11739" t="s">
        <v>4</v>
      </c>
      <c r="I11739">
        <v>2024</v>
      </c>
      <c r="J11739">
        <v>2049</v>
      </c>
      <c r="K11739">
        <v>378.174000633947</v>
      </c>
    </row>
    <row r="11740" spans="5:11" x14ac:dyDescent="0.2">
      <c r="E11740" t="str">
        <f t="shared" si="183"/>
        <v>Services</v>
      </c>
      <c r="F11740" t="s">
        <v>99</v>
      </c>
      <c r="G11740" t="s">
        <v>39</v>
      </c>
      <c r="H11740" t="s">
        <v>4</v>
      </c>
      <c r="I11740">
        <v>2024</v>
      </c>
      <c r="J11740">
        <v>2050</v>
      </c>
      <c r="K11740">
        <v>378.62894182090002</v>
      </c>
    </row>
    <row r="11741" spans="5:11" x14ac:dyDescent="0.2">
      <c r="E11741" t="str">
        <f t="shared" si="183"/>
        <v>Services</v>
      </c>
      <c r="F11741" t="s">
        <v>99</v>
      </c>
      <c r="G11741" t="s">
        <v>39</v>
      </c>
      <c r="H11741" t="s">
        <v>4</v>
      </c>
      <c r="I11741">
        <v>2025</v>
      </c>
      <c r="J11741">
        <v>2048</v>
      </c>
      <c r="K11741">
        <v>370.13160191224699</v>
      </c>
    </row>
    <row r="11742" spans="5:11" x14ac:dyDescent="0.2">
      <c r="E11742" t="str">
        <f t="shared" si="183"/>
        <v>Services</v>
      </c>
      <c r="F11742" t="s">
        <v>99</v>
      </c>
      <c r="G11742" t="s">
        <v>39</v>
      </c>
      <c r="H11742" t="s">
        <v>4</v>
      </c>
      <c r="I11742">
        <v>2025</v>
      </c>
      <c r="J11742">
        <v>2049</v>
      </c>
      <c r="K11742">
        <v>386.29416194189798</v>
      </c>
    </row>
    <row r="11743" spans="5:11" x14ac:dyDescent="0.2">
      <c r="E11743" t="str">
        <f t="shared" si="183"/>
        <v>Services</v>
      </c>
      <c r="F11743" t="s">
        <v>99</v>
      </c>
      <c r="G11743" t="s">
        <v>39</v>
      </c>
      <c r="H11743" t="s">
        <v>4</v>
      </c>
      <c r="I11743">
        <v>2025</v>
      </c>
      <c r="J11743">
        <v>2050</v>
      </c>
      <c r="K11743">
        <v>386.76359478273599</v>
      </c>
    </row>
    <row r="11744" spans="5:11" x14ac:dyDescent="0.2">
      <c r="E11744" t="str">
        <f t="shared" si="183"/>
        <v>Services</v>
      </c>
      <c r="F11744" t="s">
        <v>99</v>
      </c>
      <c r="G11744" t="s">
        <v>39</v>
      </c>
      <c r="H11744" t="s">
        <v>4</v>
      </c>
      <c r="I11744">
        <v>2026</v>
      </c>
      <c r="J11744">
        <v>2048</v>
      </c>
      <c r="K11744">
        <v>376.230588871598</v>
      </c>
    </row>
    <row r="11745" spans="5:11" x14ac:dyDescent="0.2">
      <c r="E11745" t="str">
        <f t="shared" si="183"/>
        <v>Services</v>
      </c>
      <c r="F11745" t="s">
        <v>99</v>
      </c>
      <c r="G11745" t="s">
        <v>39</v>
      </c>
      <c r="H11745" t="s">
        <v>4</v>
      </c>
      <c r="I11745">
        <v>2026</v>
      </c>
      <c r="J11745">
        <v>2049</v>
      </c>
      <c r="K11745">
        <v>393.809631248448</v>
      </c>
    </row>
    <row r="11746" spans="5:11" x14ac:dyDescent="0.2">
      <c r="E11746" t="str">
        <f t="shared" si="183"/>
        <v>Services</v>
      </c>
      <c r="F11746" t="s">
        <v>99</v>
      </c>
      <c r="G11746" t="s">
        <v>39</v>
      </c>
      <c r="H11746" t="s">
        <v>4</v>
      </c>
      <c r="I11746">
        <v>2026</v>
      </c>
      <c r="J11746">
        <v>2050</v>
      </c>
      <c r="K11746">
        <v>394.30229889425601</v>
      </c>
    </row>
    <row r="11747" spans="5:11" x14ac:dyDescent="0.2">
      <c r="E11747" t="str">
        <f t="shared" si="183"/>
        <v>Services</v>
      </c>
      <c r="F11747" t="s">
        <v>99</v>
      </c>
      <c r="G11747" t="s">
        <v>39</v>
      </c>
      <c r="H11747" t="s">
        <v>4</v>
      </c>
      <c r="I11747">
        <v>2027</v>
      </c>
      <c r="J11747">
        <v>2048</v>
      </c>
      <c r="K11747">
        <v>382.71141434446997</v>
      </c>
    </row>
    <row r="11748" spans="5:11" x14ac:dyDescent="0.2">
      <c r="E11748" t="str">
        <f t="shared" si="183"/>
        <v>Services</v>
      </c>
      <c r="F11748" t="s">
        <v>99</v>
      </c>
      <c r="G11748" t="s">
        <v>39</v>
      </c>
      <c r="H11748" t="s">
        <v>4</v>
      </c>
      <c r="I11748">
        <v>2027</v>
      </c>
      <c r="J11748">
        <v>2049</v>
      </c>
      <c r="K11748">
        <v>401.76382713673797</v>
      </c>
    </row>
    <row r="11749" spans="5:11" x14ac:dyDescent="0.2">
      <c r="E11749" t="str">
        <f t="shared" si="183"/>
        <v>Services</v>
      </c>
      <c r="F11749" t="s">
        <v>99</v>
      </c>
      <c r="G11749" t="s">
        <v>39</v>
      </c>
      <c r="H11749" t="s">
        <v>4</v>
      </c>
      <c r="I11749">
        <v>2027</v>
      </c>
      <c r="J11749">
        <v>2050</v>
      </c>
      <c r="K11749">
        <v>402.29827361407001</v>
      </c>
    </row>
    <row r="11750" spans="5:11" x14ac:dyDescent="0.2">
      <c r="E11750" t="str">
        <f t="shared" si="183"/>
        <v>Services</v>
      </c>
      <c r="F11750" t="s">
        <v>99</v>
      </c>
      <c r="G11750" t="s">
        <v>39</v>
      </c>
      <c r="H11750" t="s">
        <v>4</v>
      </c>
      <c r="I11750">
        <v>2028</v>
      </c>
      <c r="J11750">
        <v>2048</v>
      </c>
      <c r="K11750">
        <v>389.35130716843099</v>
      </c>
    </row>
    <row r="11751" spans="5:11" x14ac:dyDescent="0.2">
      <c r="E11751" t="str">
        <f t="shared" si="183"/>
        <v>Services</v>
      </c>
      <c r="F11751" t="s">
        <v>99</v>
      </c>
      <c r="G11751" t="s">
        <v>39</v>
      </c>
      <c r="H11751" t="s">
        <v>4</v>
      </c>
      <c r="I11751">
        <v>2028</v>
      </c>
      <c r="J11751">
        <v>2049</v>
      </c>
      <c r="K11751">
        <v>409.82559722012502</v>
      </c>
    </row>
    <row r="11752" spans="5:11" x14ac:dyDescent="0.2">
      <c r="E11752" t="str">
        <f t="shared" si="183"/>
        <v>Services</v>
      </c>
      <c r="F11752" t="s">
        <v>99</v>
      </c>
      <c r="G11752" t="s">
        <v>39</v>
      </c>
      <c r="H11752" t="s">
        <v>4</v>
      </c>
      <c r="I11752">
        <v>2028</v>
      </c>
      <c r="J11752">
        <v>2050</v>
      </c>
      <c r="K11752">
        <v>410.49783713648799</v>
      </c>
    </row>
    <row r="11753" spans="5:11" x14ac:dyDescent="0.2">
      <c r="E11753" t="str">
        <f t="shared" si="183"/>
        <v>Services</v>
      </c>
      <c r="F11753" t="s">
        <v>99</v>
      </c>
      <c r="G11753" t="s">
        <v>39</v>
      </c>
      <c r="H11753" t="s">
        <v>4</v>
      </c>
      <c r="I11753">
        <v>2029</v>
      </c>
      <c r="J11753">
        <v>2048</v>
      </c>
      <c r="K11753">
        <v>397.75767883177002</v>
      </c>
    </row>
    <row r="11754" spans="5:11" x14ac:dyDescent="0.2">
      <c r="E11754" t="str">
        <f t="shared" si="183"/>
        <v>Services</v>
      </c>
      <c r="F11754" t="s">
        <v>99</v>
      </c>
      <c r="G11754" t="s">
        <v>39</v>
      </c>
      <c r="H11754" t="s">
        <v>4</v>
      </c>
      <c r="I11754">
        <v>2029</v>
      </c>
      <c r="J11754">
        <v>2049</v>
      </c>
      <c r="K11754">
        <v>419.55805888473202</v>
      </c>
    </row>
    <row r="11755" spans="5:11" x14ac:dyDescent="0.2">
      <c r="E11755" t="str">
        <f t="shared" si="183"/>
        <v>Services</v>
      </c>
      <c r="F11755" t="s">
        <v>99</v>
      </c>
      <c r="G11755" t="s">
        <v>39</v>
      </c>
      <c r="H11755" t="s">
        <v>4</v>
      </c>
      <c r="I11755">
        <v>2029</v>
      </c>
      <c r="J11755">
        <v>2050</v>
      </c>
      <c r="K11755">
        <v>420.51780376480099</v>
      </c>
    </row>
    <row r="11756" spans="5:11" x14ac:dyDescent="0.2">
      <c r="E11756" t="str">
        <f t="shared" si="183"/>
        <v>Services</v>
      </c>
      <c r="F11756" t="s">
        <v>99</v>
      </c>
      <c r="G11756" t="s">
        <v>39</v>
      </c>
      <c r="H11756" t="s">
        <v>4</v>
      </c>
      <c r="I11756">
        <v>2030</v>
      </c>
      <c r="J11756">
        <v>2048</v>
      </c>
      <c r="K11756">
        <v>406.70705060520402</v>
      </c>
    </row>
    <row r="11757" spans="5:11" x14ac:dyDescent="0.2">
      <c r="E11757" t="str">
        <f t="shared" si="183"/>
        <v>Services</v>
      </c>
      <c r="F11757" t="s">
        <v>99</v>
      </c>
      <c r="G11757" t="s">
        <v>39</v>
      </c>
      <c r="H11757" t="s">
        <v>4</v>
      </c>
      <c r="I11757">
        <v>2030</v>
      </c>
      <c r="J11757">
        <v>2049</v>
      </c>
      <c r="K11757">
        <v>430.04926523299901</v>
      </c>
    </row>
    <row r="11758" spans="5:11" x14ac:dyDescent="0.2">
      <c r="E11758" t="str">
        <f t="shared" si="183"/>
        <v>Services</v>
      </c>
      <c r="F11758" t="s">
        <v>99</v>
      </c>
      <c r="G11758" t="s">
        <v>39</v>
      </c>
      <c r="H11758" t="s">
        <v>4</v>
      </c>
      <c r="I11758">
        <v>2030</v>
      </c>
      <c r="J11758">
        <v>2050</v>
      </c>
      <c r="K11758">
        <v>431.030613158211</v>
      </c>
    </row>
    <row r="11759" spans="5:11" x14ac:dyDescent="0.2">
      <c r="E11759" t="str">
        <f t="shared" si="183"/>
        <v>Services</v>
      </c>
      <c r="F11759" t="s">
        <v>99</v>
      </c>
      <c r="G11759" t="s">
        <v>39</v>
      </c>
      <c r="H11759" t="s">
        <v>4</v>
      </c>
      <c r="I11759">
        <v>2031</v>
      </c>
      <c r="J11759">
        <v>2048</v>
      </c>
      <c r="K11759">
        <v>419.306744357122</v>
      </c>
    </row>
    <row r="11760" spans="5:11" x14ac:dyDescent="0.2">
      <c r="E11760" t="str">
        <f t="shared" si="183"/>
        <v>Services</v>
      </c>
      <c r="F11760" t="s">
        <v>99</v>
      </c>
      <c r="G11760" t="s">
        <v>39</v>
      </c>
      <c r="H11760" t="s">
        <v>4</v>
      </c>
      <c r="I11760">
        <v>2031</v>
      </c>
      <c r="J11760">
        <v>2049</v>
      </c>
      <c r="K11760">
        <v>444.34607610821098</v>
      </c>
    </row>
    <row r="11761" spans="5:11" x14ac:dyDescent="0.2">
      <c r="E11761" t="str">
        <f t="shared" si="183"/>
        <v>Services</v>
      </c>
      <c r="F11761" t="s">
        <v>99</v>
      </c>
      <c r="G11761" t="s">
        <v>39</v>
      </c>
      <c r="H11761" t="s">
        <v>4</v>
      </c>
      <c r="I11761">
        <v>2031</v>
      </c>
      <c r="J11761">
        <v>2050</v>
      </c>
      <c r="K11761">
        <v>445.38180777844502</v>
      </c>
    </row>
    <row r="11762" spans="5:11" x14ac:dyDescent="0.2">
      <c r="E11762" t="str">
        <f t="shared" si="183"/>
        <v>Services</v>
      </c>
      <c r="F11762" t="s">
        <v>99</v>
      </c>
      <c r="G11762" t="s">
        <v>39</v>
      </c>
      <c r="H11762" t="s">
        <v>4</v>
      </c>
      <c r="I11762">
        <v>2032</v>
      </c>
      <c r="J11762">
        <v>2048</v>
      </c>
      <c r="K11762">
        <v>432.69033835543001</v>
      </c>
    </row>
    <row r="11763" spans="5:11" x14ac:dyDescent="0.2">
      <c r="E11763" t="str">
        <f t="shared" si="183"/>
        <v>Services</v>
      </c>
      <c r="F11763" t="s">
        <v>99</v>
      </c>
      <c r="G11763" t="s">
        <v>39</v>
      </c>
      <c r="H11763" t="s">
        <v>4</v>
      </c>
      <c r="I11763">
        <v>2032</v>
      </c>
      <c r="J11763">
        <v>2049</v>
      </c>
      <c r="K11763">
        <v>459.561816990034</v>
      </c>
    </row>
    <row r="11764" spans="5:11" x14ac:dyDescent="0.2">
      <c r="E11764" t="str">
        <f t="shared" si="183"/>
        <v>Services</v>
      </c>
      <c r="F11764" t="s">
        <v>99</v>
      </c>
      <c r="G11764" t="s">
        <v>39</v>
      </c>
      <c r="H11764" t="s">
        <v>4</v>
      </c>
      <c r="I11764">
        <v>2032</v>
      </c>
      <c r="J11764">
        <v>2050</v>
      </c>
      <c r="K11764">
        <v>460.63998983692602</v>
      </c>
    </row>
    <row r="11765" spans="5:11" x14ac:dyDescent="0.2">
      <c r="E11765" t="str">
        <f t="shared" si="183"/>
        <v>Services</v>
      </c>
      <c r="F11765" t="s">
        <v>99</v>
      </c>
      <c r="G11765" t="s">
        <v>39</v>
      </c>
      <c r="H11765" t="s">
        <v>4</v>
      </c>
      <c r="I11765">
        <v>2033</v>
      </c>
      <c r="J11765">
        <v>2048</v>
      </c>
      <c r="K11765">
        <v>446.75843526114699</v>
      </c>
    </row>
    <row r="11766" spans="5:11" x14ac:dyDescent="0.2">
      <c r="E11766" t="str">
        <f t="shared" si="183"/>
        <v>Services</v>
      </c>
      <c r="F11766" t="s">
        <v>99</v>
      </c>
      <c r="G11766" t="s">
        <v>39</v>
      </c>
      <c r="H11766" t="s">
        <v>4</v>
      </c>
      <c r="I11766">
        <v>2033</v>
      </c>
      <c r="J11766">
        <v>2049</v>
      </c>
      <c r="K11766">
        <v>475.67611184669801</v>
      </c>
    </row>
    <row r="11767" spans="5:11" x14ac:dyDescent="0.2">
      <c r="E11767" t="str">
        <f t="shared" si="183"/>
        <v>Services</v>
      </c>
      <c r="F11767" t="s">
        <v>99</v>
      </c>
      <c r="G11767" t="s">
        <v>39</v>
      </c>
      <c r="H11767" t="s">
        <v>4</v>
      </c>
      <c r="I11767">
        <v>2033</v>
      </c>
      <c r="J11767">
        <v>2050</v>
      </c>
      <c r="K11767">
        <v>476.74095025539202</v>
      </c>
    </row>
    <row r="11768" spans="5:11" x14ac:dyDescent="0.2">
      <c r="E11768" t="str">
        <f t="shared" si="183"/>
        <v>Services</v>
      </c>
      <c r="F11768" t="s">
        <v>99</v>
      </c>
      <c r="G11768" t="s">
        <v>39</v>
      </c>
      <c r="H11768" t="s">
        <v>4</v>
      </c>
      <c r="I11768">
        <v>2034</v>
      </c>
      <c r="J11768">
        <v>2048</v>
      </c>
      <c r="K11768">
        <v>461.71286175597601</v>
      </c>
    </row>
    <row r="11769" spans="5:11" x14ac:dyDescent="0.2">
      <c r="E11769" t="str">
        <f t="shared" si="183"/>
        <v>Services</v>
      </c>
      <c r="F11769" t="s">
        <v>99</v>
      </c>
      <c r="G11769" t="s">
        <v>39</v>
      </c>
      <c r="H11769" t="s">
        <v>4</v>
      </c>
      <c r="I11769">
        <v>2034</v>
      </c>
      <c r="J11769">
        <v>2049</v>
      </c>
      <c r="K11769">
        <v>492.596963720019</v>
      </c>
    </row>
    <row r="11770" spans="5:11" x14ac:dyDescent="0.2">
      <c r="E11770" t="str">
        <f t="shared" si="183"/>
        <v>Services</v>
      </c>
      <c r="F11770" t="s">
        <v>99</v>
      </c>
      <c r="G11770" t="s">
        <v>39</v>
      </c>
      <c r="H11770" t="s">
        <v>4</v>
      </c>
      <c r="I11770">
        <v>2034</v>
      </c>
      <c r="J11770">
        <v>2050</v>
      </c>
      <c r="K11770">
        <v>493.60116499601202</v>
      </c>
    </row>
    <row r="11771" spans="5:11" x14ac:dyDescent="0.2">
      <c r="E11771" t="str">
        <f t="shared" si="183"/>
        <v>Services</v>
      </c>
      <c r="F11771" t="s">
        <v>99</v>
      </c>
      <c r="G11771" t="s">
        <v>39</v>
      </c>
      <c r="H11771" t="s">
        <v>4</v>
      </c>
      <c r="I11771">
        <v>2035</v>
      </c>
      <c r="J11771">
        <v>2048</v>
      </c>
      <c r="K11771">
        <v>477.39654232782999</v>
      </c>
    </row>
    <row r="11772" spans="5:11" x14ac:dyDescent="0.2">
      <c r="E11772" t="str">
        <f t="shared" si="183"/>
        <v>Services</v>
      </c>
      <c r="F11772" t="s">
        <v>99</v>
      </c>
      <c r="G11772" t="s">
        <v>39</v>
      </c>
      <c r="H11772" t="s">
        <v>4</v>
      </c>
      <c r="I11772">
        <v>2035</v>
      </c>
      <c r="J11772">
        <v>2049</v>
      </c>
      <c r="K11772">
        <v>510.30266194496699</v>
      </c>
    </row>
    <row r="11773" spans="5:11" x14ac:dyDescent="0.2">
      <c r="E11773" t="str">
        <f t="shared" si="183"/>
        <v>Services</v>
      </c>
      <c r="F11773" t="s">
        <v>99</v>
      </c>
      <c r="G11773" t="s">
        <v>39</v>
      </c>
      <c r="H11773" t="s">
        <v>4</v>
      </c>
      <c r="I11773">
        <v>2035</v>
      </c>
      <c r="J11773">
        <v>2050</v>
      </c>
      <c r="K11773">
        <v>511.37054180326601</v>
      </c>
    </row>
    <row r="11774" spans="5:11" x14ac:dyDescent="0.2">
      <c r="E11774" t="str">
        <f t="shared" si="183"/>
        <v>Services</v>
      </c>
      <c r="F11774" t="s">
        <v>99</v>
      </c>
      <c r="G11774" t="s">
        <v>39</v>
      </c>
      <c r="H11774" t="s">
        <v>4</v>
      </c>
      <c r="I11774">
        <v>2036</v>
      </c>
      <c r="J11774">
        <v>2048</v>
      </c>
      <c r="K11774">
        <v>494.326822832012</v>
      </c>
    </row>
    <row r="11775" spans="5:11" x14ac:dyDescent="0.2">
      <c r="E11775" t="str">
        <f t="shared" si="183"/>
        <v>Services</v>
      </c>
      <c r="F11775" t="s">
        <v>99</v>
      </c>
      <c r="G11775" t="s">
        <v>39</v>
      </c>
      <c r="H11775" t="s">
        <v>4</v>
      </c>
      <c r="I11775">
        <v>2036</v>
      </c>
      <c r="J11775">
        <v>2049</v>
      </c>
      <c r="K11775">
        <v>529.096942023476</v>
      </c>
    </row>
    <row r="11776" spans="5:11" x14ac:dyDescent="0.2">
      <c r="E11776" t="str">
        <f t="shared" si="183"/>
        <v>Services</v>
      </c>
      <c r="F11776" t="s">
        <v>99</v>
      </c>
      <c r="G11776" t="s">
        <v>39</v>
      </c>
      <c r="H11776" t="s">
        <v>4</v>
      </c>
      <c r="I11776">
        <v>2036</v>
      </c>
      <c r="J11776">
        <v>2050</v>
      </c>
      <c r="K11776">
        <v>530.24849545025097</v>
      </c>
    </row>
    <row r="11777" spans="5:11" x14ac:dyDescent="0.2">
      <c r="E11777" t="str">
        <f t="shared" si="183"/>
        <v>Services</v>
      </c>
      <c r="F11777" t="s">
        <v>99</v>
      </c>
      <c r="G11777" t="s">
        <v>39</v>
      </c>
      <c r="H11777" t="s">
        <v>4</v>
      </c>
      <c r="I11777">
        <v>2037</v>
      </c>
      <c r="J11777">
        <v>2048</v>
      </c>
      <c r="K11777">
        <v>512.52926956031104</v>
      </c>
    </row>
    <row r="11778" spans="5:11" x14ac:dyDescent="0.2">
      <c r="E11778" t="str">
        <f t="shared" si="183"/>
        <v>Services</v>
      </c>
      <c r="F11778" t="s">
        <v>99</v>
      </c>
      <c r="G11778" t="s">
        <v>39</v>
      </c>
      <c r="H11778" t="s">
        <v>4</v>
      </c>
      <c r="I11778">
        <v>2037</v>
      </c>
      <c r="J11778">
        <v>2049</v>
      </c>
      <c r="K11778">
        <v>549.17184441291704</v>
      </c>
    </row>
    <row r="11779" spans="5:11" x14ac:dyDescent="0.2">
      <c r="E11779" t="str">
        <f t="shared" ref="E11779:E11842" si="184">VLOOKUP(F11779,$A$2:$B$53,2,)</f>
        <v>Services</v>
      </c>
      <c r="F11779" t="s">
        <v>99</v>
      </c>
      <c r="G11779" t="s">
        <v>39</v>
      </c>
      <c r="H11779" t="s">
        <v>4</v>
      </c>
      <c r="I11779">
        <v>2037</v>
      </c>
      <c r="J11779">
        <v>2050</v>
      </c>
      <c r="K11779">
        <v>550.39428182399899</v>
      </c>
    </row>
    <row r="11780" spans="5:11" x14ac:dyDescent="0.2">
      <c r="E11780" t="str">
        <f t="shared" si="184"/>
        <v>Services</v>
      </c>
      <c r="F11780" t="s">
        <v>99</v>
      </c>
      <c r="G11780" t="s">
        <v>39</v>
      </c>
      <c r="H11780" t="s">
        <v>4</v>
      </c>
      <c r="I11780">
        <v>2038</v>
      </c>
      <c r="J11780">
        <v>2048</v>
      </c>
      <c r="K11780">
        <v>531.67888485791502</v>
      </c>
    </row>
    <row r="11781" spans="5:11" x14ac:dyDescent="0.2">
      <c r="E11781" t="str">
        <f t="shared" si="184"/>
        <v>Services</v>
      </c>
      <c r="F11781" t="s">
        <v>99</v>
      </c>
      <c r="G11781" t="s">
        <v>39</v>
      </c>
      <c r="H11781" t="s">
        <v>4</v>
      </c>
      <c r="I11781">
        <v>2038</v>
      </c>
      <c r="J11781">
        <v>2049</v>
      </c>
      <c r="K11781">
        <v>570.29391636739103</v>
      </c>
    </row>
    <row r="11782" spans="5:11" x14ac:dyDescent="0.2">
      <c r="E11782" t="str">
        <f t="shared" si="184"/>
        <v>Services</v>
      </c>
      <c r="F11782" t="s">
        <v>99</v>
      </c>
      <c r="G11782" t="s">
        <v>39</v>
      </c>
      <c r="H11782" t="s">
        <v>4</v>
      </c>
      <c r="I11782">
        <v>2038</v>
      </c>
      <c r="J11782">
        <v>2050</v>
      </c>
      <c r="K11782">
        <v>571.60909617809205</v>
      </c>
    </row>
    <row r="11783" spans="5:11" x14ac:dyDescent="0.2">
      <c r="E11783" t="str">
        <f t="shared" si="184"/>
        <v>Services</v>
      </c>
      <c r="F11783" t="s">
        <v>99</v>
      </c>
      <c r="G11783" t="s">
        <v>39</v>
      </c>
      <c r="H11783" t="s">
        <v>4</v>
      </c>
      <c r="I11783">
        <v>2039</v>
      </c>
      <c r="J11783">
        <v>2048</v>
      </c>
      <c r="K11783">
        <v>550.26658287942701</v>
      </c>
    </row>
    <row r="11784" spans="5:11" x14ac:dyDescent="0.2">
      <c r="E11784" t="str">
        <f t="shared" si="184"/>
        <v>Services</v>
      </c>
      <c r="F11784" t="s">
        <v>99</v>
      </c>
      <c r="G11784" t="s">
        <v>39</v>
      </c>
      <c r="H11784" t="s">
        <v>4</v>
      </c>
      <c r="I11784">
        <v>2039</v>
      </c>
      <c r="J11784">
        <v>2049</v>
      </c>
      <c r="K11784">
        <v>591.06240576987898</v>
      </c>
    </row>
    <row r="11785" spans="5:11" x14ac:dyDescent="0.2">
      <c r="E11785" t="str">
        <f t="shared" si="184"/>
        <v>Services</v>
      </c>
      <c r="F11785" t="s">
        <v>99</v>
      </c>
      <c r="G11785" t="s">
        <v>39</v>
      </c>
      <c r="H11785" t="s">
        <v>4</v>
      </c>
      <c r="I11785">
        <v>2039</v>
      </c>
      <c r="J11785">
        <v>2050</v>
      </c>
      <c r="K11785">
        <v>592.23740556582595</v>
      </c>
    </row>
    <row r="11786" spans="5:11" x14ac:dyDescent="0.2">
      <c r="E11786" t="str">
        <f t="shared" si="184"/>
        <v>Services</v>
      </c>
      <c r="F11786" t="s">
        <v>99</v>
      </c>
      <c r="G11786" t="s">
        <v>39</v>
      </c>
      <c r="H11786" t="s">
        <v>4</v>
      </c>
      <c r="I11786">
        <v>2040</v>
      </c>
      <c r="J11786">
        <v>2048</v>
      </c>
      <c r="K11786">
        <v>569.74665113448896</v>
      </c>
    </row>
    <row r="11787" spans="5:11" x14ac:dyDescent="0.2">
      <c r="E11787" t="str">
        <f t="shared" si="184"/>
        <v>Services</v>
      </c>
      <c r="F11787" t="s">
        <v>99</v>
      </c>
      <c r="G11787" t="s">
        <v>39</v>
      </c>
      <c r="H11787" t="s">
        <v>4</v>
      </c>
      <c r="I11787">
        <v>2040</v>
      </c>
      <c r="J11787">
        <v>2049</v>
      </c>
      <c r="K11787">
        <v>612.85500914740499</v>
      </c>
    </row>
    <row r="11788" spans="5:11" x14ac:dyDescent="0.2">
      <c r="E11788" t="str">
        <f t="shared" si="184"/>
        <v>Services</v>
      </c>
      <c r="F11788" t="s">
        <v>99</v>
      </c>
      <c r="G11788" t="s">
        <v>39</v>
      </c>
      <c r="H11788" t="s">
        <v>4</v>
      </c>
      <c r="I11788">
        <v>2040</v>
      </c>
      <c r="J11788">
        <v>2050</v>
      </c>
      <c r="K11788">
        <v>613.86939451409</v>
      </c>
    </row>
    <row r="11789" spans="5:11" x14ac:dyDescent="0.2">
      <c r="E11789" t="str">
        <f t="shared" si="184"/>
        <v>Services</v>
      </c>
      <c r="F11789" t="s">
        <v>99</v>
      </c>
      <c r="G11789" t="s">
        <v>39</v>
      </c>
      <c r="H11789" t="s">
        <v>4</v>
      </c>
      <c r="I11789">
        <v>2041</v>
      </c>
      <c r="J11789">
        <v>2048</v>
      </c>
      <c r="K11789">
        <v>589.91622512142703</v>
      </c>
    </row>
    <row r="11790" spans="5:11" x14ac:dyDescent="0.2">
      <c r="E11790" t="str">
        <f t="shared" si="184"/>
        <v>Services</v>
      </c>
      <c r="F11790" t="s">
        <v>99</v>
      </c>
      <c r="G11790" t="s">
        <v>39</v>
      </c>
      <c r="H11790" t="s">
        <v>4</v>
      </c>
      <c r="I11790">
        <v>2041</v>
      </c>
      <c r="J11790">
        <v>2049</v>
      </c>
      <c r="K11790">
        <v>635.52330142095195</v>
      </c>
    </row>
    <row r="11791" spans="5:11" x14ac:dyDescent="0.2">
      <c r="E11791" t="str">
        <f t="shared" si="184"/>
        <v>Services</v>
      </c>
      <c r="F11791" t="s">
        <v>99</v>
      </c>
      <c r="G11791" t="s">
        <v>39</v>
      </c>
      <c r="H11791" t="s">
        <v>4</v>
      </c>
      <c r="I11791">
        <v>2041</v>
      </c>
      <c r="J11791">
        <v>2050</v>
      </c>
      <c r="K11791">
        <v>636.32567130526502</v>
      </c>
    </row>
    <row r="11792" spans="5:11" x14ac:dyDescent="0.2">
      <c r="E11792" t="str">
        <f t="shared" si="184"/>
        <v>Services</v>
      </c>
      <c r="F11792" t="s">
        <v>99</v>
      </c>
      <c r="G11792" t="s">
        <v>39</v>
      </c>
      <c r="H11792" t="s">
        <v>4</v>
      </c>
      <c r="I11792">
        <v>2042</v>
      </c>
      <c r="J11792">
        <v>2048</v>
      </c>
      <c r="K11792">
        <v>611.21258189624496</v>
      </c>
    </row>
    <row r="11793" spans="5:11" x14ac:dyDescent="0.2">
      <c r="E11793" t="str">
        <f t="shared" si="184"/>
        <v>Services</v>
      </c>
      <c r="F11793" t="s">
        <v>99</v>
      </c>
      <c r="G11793" t="s">
        <v>39</v>
      </c>
      <c r="H11793" t="s">
        <v>4</v>
      </c>
      <c r="I11793">
        <v>2042</v>
      </c>
      <c r="J11793">
        <v>2049</v>
      </c>
      <c r="K11793">
        <v>659.45155121578205</v>
      </c>
    </row>
    <row r="11794" spans="5:11" x14ac:dyDescent="0.2">
      <c r="E11794" t="str">
        <f t="shared" si="184"/>
        <v>Services</v>
      </c>
      <c r="F11794" t="s">
        <v>99</v>
      </c>
      <c r="G11794" t="s">
        <v>39</v>
      </c>
      <c r="H11794" t="s">
        <v>4</v>
      </c>
      <c r="I11794">
        <v>2042</v>
      </c>
      <c r="J11794">
        <v>2050</v>
      </c>
      <c r="K11794">
        <v>660.034044320872</v>
      </c>
    </row>
    <row r="11795" spans="5:11" x14ac:dyDescent="0.2">
      <c r="E11795" t="str">
        <f t="shared" si="184"/>
        <v>Services</v>
      </c>
      <c r="F11795" t="s">
        <v>99</v>
      </c>
      <c r="G11795" t="s">
        <v>39</v>
      </c>
      <c r="H11795" t="s">
        <v>4</v>
      </c>
      <c r="I11795">
        <v>2043</v>
      </c>
      <c r="J11795">
        <v>2048</v>
      </c>
      <c r="K11795">
        <v>632.85774882255203</v>
      </c>
    </row>
    <row r="11796" spans="5:11" x14ac:dyDescent="0.2">
      <c r="E11796" t="str">
        <f t="shared" si="184"/>
        <v>Services</v>
      </c>
      <c r="F11796" t="s">
        <v>99</v>
      </c>
      <c r="G11796" t="s">
        <v>39</v>
      </c>
      <c r="H11796" t="s">
        <v>4</v>
      </c>
      <c r="I11796">
        <v>2043</v>
      </c>
      <c r="J11796">
        <v>2049</v>
      </c>
      <c r="K11796">
        <v>683.69898309787197</v>
      </c>
    </row>
    <row r="11797" spans="5:11" x14ac:dyDescent="0.2">
      <c r="E11797" t="str">
        <f t="shared" si="184"/>
        <v>Services</v>
      </c>
      <c r="F11797" t="s">
        <v>99</v>
      </c>
      <c r="G11797" t="s">
        <v>39</v>
      </c>
      <c r="H11797" t="s">
        <v>4</v>
      </c>
      <c r="I11797">
        <v>2043</v>
      </c>
      <c r="J11797">
        <v>2050</v>
      </c>
      <c r="K11797">
        <v>684.35144838187102</v>
      </c>
    </row>
    <row r="11798" spans="5:11" x14ac:dyDescent="0.2">
      <c r="E11798" t="str">
        <f t="shared" si="184"/>
        <v>Services</v>
      </c>
      <c r="F11798" t="s">
        <v>99</v>
      </c>
      <c r="G11798" t="s">
        <v>39</v>
      </c>
      <c r="H11798" t="s">
        <v>4</v>
      </c>
      <c r="I11798">
        <v>2044</v>
      </c>
      <c r="J11798">
        <v>2048</v>
      </c>
      <c r="K11798">
        <v>655.74214281503805</v>
      </c>
    </row>
    <row r="11799" spans="5:11" x14ac:dyDescent="0.2">
      <c r="E11799" t="str">
        <f t="shared" si="184"/>
        <v>Services</v>
      </c>
      <c r="F11799" t="s">
        <v>99</v>
      </c>
      <c r="G11799" t="s">
        <v>39</v>
      </c>
      <c r="H11799" t="s">
        <v>4</v>
      </c>
      <c r="I11799">
        <v>2044</v>
      </c>
      <c r="J11799">
        <v>2049</v>
      </c>
      <c r="K11799">
        <v>709.26553702094304</v>
      </c>
    </row>
    <row r="11800" spans="5:11" x14ac:dyDescent="0.2">
      <c r="E11800" t="str">
        <f t="shared" si="184"/>
        <v>Services</v>
      </c>
      <c r="F11800" t="s">
        <v>99</v>
      </c>
      <c r="G11800" t="s">
        <v>39</v>
      </c>
      <c r="H11800" t="s">
        <v>4</v>
      </c>
      <c r="I11800">
        <v>2044</v>
      </c>
      <c r="J11800">
        <v>2050</v>
      </c>
      <c r="K11800">
        <v>710.07984232266904</v>
      </c>
    </row>
    <row r="11801" spans="5:11" x14ac:dyDescent="0.2">
      <c r="E11801" t="str">
        <f t="shared" si="184"/>
        <v>Services</v>
      </c>
      <c r="F11801" t="s">
        <v>99</v>
      </c>
      <c r="G11801" t="s">
        <v>39</v>
      </c>
      <c r="H11801" t="s">
        <v>4</v>
      </c>
      <c r="I11801">
        <v>2045</v>
      </c>
      <c r="J11801">
        <v>2048</v>
      </c>
      <c r="K11801">
        <v>680.17234675741395</v>
      </c>
    </row>
    <row r="11802" spans="5:11" x14ac:dyDescent="0.2">
      <c r="E11802" t="str">
        <f t="shared" si="184"/>
        <v>Services</v>
      </c>
      <c r="F11802" t="s">
        <v>99</v>
      </c>
      <c r="G11802" t="s">
        <v>39</v>
      </c>
      <c r="H11802" t="s">
        <v>4</v>
      </c>
      <c r="I11802">
        <v>2045</v>
      </c>
      <c r="J11802">
        <v>2049</v>
      </c>
      <c r="K11802">
        <v>736.61655328155598</v>
      </c>
    </row>
    <row r="11803" spans="5:11" x14ac:dyDescent="0.2">
      <c r="E11803" t="str">
        <f t="shared" si="184"/>
        <v>Services</v>
      </c>
      <c r="F11803" t="s">
        <v>99</v>
      </c>
      <c r="G11803" t="s">
        <v>39</v>
      </c>
      <c r="H11803" t="s">
        <v>4</v>
      </c>
      <c r="I11803">
        <v>2045</v>
      </c>
      <c r="J11803">
        <v>2050</v>
      </c>
      <c r="K11803">
        <v>737.63461918288203</v>
      </c>
    </row>
    <row r="11804" spans="5:11" x14ac:dyDescent="0.2">
      <c r="E11804" t="str">
        <f t="shared" si="184"/>
        <v>Services</v>
      </c>
      <c r="F11804" t="s">
        <v>99</v>
      </c>
      <c r="G11804" t="s">
        <v>39</v>
      </c>
      <c r="H11804" t="s">
        <v>4</v>
      </c>
      <c r="I11804">
        <v>2046</v>
      </c>
      <c r="J11804">
        <v>2048</v>
      </c>
      <c r="K11804">
        <v>706.04286271997603</v>
      </c>
    </row>
    <row r="11805" spans="5:11" x14ac:dyDescent="0.2">
      <c r="E11805" t="str">
        <f t="shared" si="184"/>
        <v>Services</v>
      </c>
      <c r="F11805" t="s">
        <v>99</v>
      </c>
      <c r="G11805" t="s">
        <v>39</v>
      </c>
      <c r="H11805" t="s">
        <v>4</v>
      </c>
      <c r="I11805">
        <v>2046</v>
      </c>
      <c r="J11805">
        <v>2049</v>
      </c>
      <c r="K11805">
        <v>765.44992151081999</v>
      </c>
    </row>
    <row r="11806" spans="5:11" x14ac:dyDescent="0.2">
      <c r="E11806" t="str">
        <f t="shared" si="184"/>
        <v>Services</v>
      </c>
      <c r="F11806" t="s">
        <v>99</v>
      </c>
      <c r="G11806" t="s">
        <v>39</v>
      </c>
      <c r="H11806" t="s">
        <v>4</v>
      </c>
      <c r="I11806">
        <v>2046</v>
      </c>
      <c r="J11806">
        <v>2050</v>
      </c>
      <c r="K11806">
        <v>766.88419873174701</v>
      </c>
    </row>
    <row r="11807" spans="5:11" x14ac:dyDescent="0.2">
      <c r="E11807" t="str">
        <f t="shared" si="184"/>
        <v>Services</v>
      </c>
      <c r="F11807" t="s">
        <v>99</v>
      </c>
      <c r="G11807" t="s">
        <v>39</v>
      </c>
      <c r="H11807" t="s">
        <v>4</v>
      </c>
      <c r="I11807">
        <v>2047</v>
      </c>
      <c r="J11807">
        <v>2048</v>
      </c>
      <c r="K11807">
        <v>733.42858753849305</v>
      </c>
    </row>
    <row r="11808" spans="5:11" x14ac:dyDescent="0.2">
      <c r="E11808" t="str">
        <f t="shared" si="184"/>
        <v>Services</v>
      </c>
      <c r="F11808" t="s">
        <v>99</v>
      </c>
      <c r="G11808" t="s">
        <v>39</v>
      </c>
      <c r="H11808" t="s">
        <v>4</v>
      </c>
      <c r="I11808">
        <v>2047</v>
      </c>
      <c r="J11808">
        <v>2049</v>
      </c>
      <c r="K11808">
        <v>795.91334827320804</v>
      </c>
    </row>
    <row r="11809" spans="5:11" x14ac:dyDescent="0.2">
      <c r="E11809" t="str">
        <f t="shared" si="184"/>
        <v>Services</v>
      </c>
      <c r="F11809" t="s">
        <v>99</v>
      </c>
      <c r="G11809" t="s">
        <v>39</v>
      </c>
      <c r="H11809" t="s">
        <v>4</v>
      </c>
      <c r="I11809">
        <v>2047</v>
      </c>
      <c r="J11809">
        <v>2050</v>
      </c>
      <c r="K11809">
        <v>797.68007760246599</v>
      </c>
    </row>
    <row r="11810" spans="5:11" x14ac:dyDescent="0.2">
      <c r="E11810" t="str">
        <f t="shared" si="184"/>
        <v>Services</v>
      </c>
      <c r="F11810" t="s">
        <v>99</v>
      </c>
      <c r="G11810" t="s">
        <v>39</v>
      </c>
      <c r="H11810" t="s">
        <v>4</v>
      </c>
      <c r="I11810">
        <v>2048</v>
      </c>
      <c r="J11810">
        <v>2048</v>
      </c>
      <c r="K11810">
        <v>760.79296918653995</v>
      </c>
    </row>
    <row r="11811" spans="5:11" x14ac:dyDescent="0.2">
      <c r="E11811" t="str">
        <f t="shared" si="184"/>
        <v>Services</v>
      </c>
      <c r="F11811" t="s">
        <v>99</v>
      </c>
      <c r="G11811" t="s">
        <v>39</v>
      </c>
      <c r="H11811" t="s">
        <v>4</v>
      </c>
      <c r="I11811">
        <v>2048</v>
      </c>
      <c r="J11811">
        <v>2049</v>
      </c>
      <c r="K11811">
        <v>826.43854849053298</v>
      </c>
    </row>
    <row r="11812" spans="5:11" x14ac:dyDescent="0.2">
      <c r="E11812" t="str">
        <f t="shared" si="184"/>
        <v>Services</v>
      </c>
      <c r="F11812" t="s">
        <v>99</v>
      </c>
      <c r="G11812" t="s">
        <v>39</v>
      </c>
      <c r="H11812" t="s">
        <v>4</v>
      </c>
      <c r="I11812">
        <v>2048</v>
      </c>
      <c r="J11812">
        <v>2050</v>
      </c>
      <c r="K11812">
        <v>828.37092701345</v>
      </c>
    </row>
    <row r="11813" spans="5:11" x14ac:dyDescent="0.2">
      <c r="E11813" t="str">
        <f t="shared" si="184"/>
        <v>Services</v>
      </c>
      <c r="F11813" t="s">
        <v>99</v>
      </c>
      <c r="G11813" t="s">
        <v>39</v>
      </c>
      <c r="H11813" t="s">
        <v>4</v>
      </c>
      <c r="I11813">
        <v>2049</v>
      </c>
      <c r="J11813">
        <v>2048</v>
      </c>
      <c r="K11813">
        <v>789.70513636786802</v>
      </c>
    </row>
    <row r="11814" spans="5:11" x14ac:dyDescent="0.2">
      <c r="E11814" t="str">
        <f t="shared" si="184"/>
        <v>Services</v>
      </c>
      <c r="F11814" t="s">
        <v>99</v>
      </c>
      <c r="G11814" t="s">
        <v>39</v>
      </c>
      <c r="H11814" t="s">
        <v>4</v>
      </c>
      <c r="I11814">
        <v>2049</v>
      </c>
      <c r="J11814">
        <v>2049</v>
      </c>
      <c r="K11814">
        <v>858.53223752790996</v>
      </c>
    </row>
    <row r="11815" spans="5:11" x14ac:dyDescent="0.2">
      <c r="E11815" t="str">
        <f t="shared" si="184"/>
        <v>Services</v>
      </c>
      <c r="F11815" t="s">
        <v>99</v>
      </c>
      <c r="G11815" t="s">
        <v>39</v>
      </c>
      <c r="H11815" t="s">
        <v>4</v>
      </c>
      <c r="I11815">
        <v>2049</v>
      </c>
      <c r="J11815">
        <v>2050</v>
      </c>
      <c r="K11815">
        <v>860.62348725323204</v>
      </c>
    </row>
    <row r="11816" spans="5:11" x14ac:dyDescent="0.2">
      <c r="E11816" t="str">
        <f t="shared" si="184"/>
        <v>Services</v>
      </c>
      <c r="F11816" t="s">
        <v>99</v>
      </c>
      <c r="G11816" t="s">
        <v>39</v>
      </c>
      <c r="H11816" t="s">
        <v>4</v>
      </c>
      <c r="I11816">
        <v>2050</v>
      </c>
      <c r="J11816">
        <v>2048</v>
      </c>
      <c r="K11816">
        <v>820.46500642148305</v>
      </c>
    </row>
    <row r="11817" spans="5:11" x14ac:dyDescent="0.2">
      <c r="E11817" t="str">
        <f t="shared" si="184"/>
        <v>Services</v>
      </c>
      <c r="F11817" t="s">
        <v>99</v>
      </c>
      <c r="G11817" t="s">
        <v>39</v>
      </c>
      <c r="H11817" t="s">
        <v>4</v>
      </c>
      <c r="I11817">
        <v>2050</v>
      </c>
      <c r="J11817">
        <v>2049</v>
      </c>
      <c r="K11817">
        <v>892.75776518841099</v>
      </c>
    </row>
    <row r="11818" spans="5:11" x14ac:dyDescent="0.2">
      <c r="E11818" t="str">
        <f t="shared" si="184"/>
        <v>Services</v>
      </c>
      <c r="F11818" t="s">
        <v>99</v>
      </c>
      <c r="G11818" t="s">
        <v>39</v>
      </c>
      <c r="H11818" t="s">
        <v>4</v>
      </c>
      <c r="I11818">
        <v>2050</v>
      </c>
      <c r="J11818">
        <v>2050</v>
      </c>
      <c r="K11818">
        <v>895.02422995170298</v>
      </c>
    </row>
    <row r="11819" spans="5:11" x14ac:dyDescent="0.2">
      <c r="E11819" t="str">
        <f t="shared" si="184"/>
        <v>Services</v>
      </c>
      <c r="F11819" t="s">
        <v>99</v>
      </c>
      <c r="G11819" t="s">
        <v>39</v>
      </c>
      <c r="H11819" t="s">
        <v>5</v>
      </c>
      <c r="I11819">
        <v>2012</v>
      </c>
      <c r="J11819">
        <v>2048</v>
      </c>
      <c r="K11819">
        <v>335.62882512244698</v>
      </c>
    </row>
    <row r="11820" spans="5:11" x14ac:dyDescent="0.2">
      <c r="E11820" t="str">
        <f t="shared" si="184"/>
        <v>Services</v>
      </c>
      <c r="F11820" t="s">
        <v>99</v>
      </c>
      <c r="G11820" t="s">
        <v>39</v>
      </c>
      <c r="H11820" t="s">
        <v>5</v>
      </c>
      <c r="I11820">
        <v>2012</v>
      </c>
      <c r="J11820">
        <v>2049</v>
      </c>
      <c r="K11820">
        <v>335.62882512244897</v>
      </c>
    </row>
    <row r="11821" spans="5:11" x14ac:dyDescent="0.2">
      <c r="E11821" t="str">
        <f t="shared" si="184"/>
        <v>Services</v>
      </c>
      <c r="F11821" t="s">
        <v>99</v>
      </c>
      <c r="G11821" t="s">
        <v>39</v>
      </c>
      <c r="H11821" t="s">
        <v>5</v>
      </c>
      <c r="I11821">
        <v>2012</v>
      </c>
      <c r="J11821">
        <v>2050</v>
      </c>
      <c r="K11821">
        <v>335.62882512244897</v>
      </c>
    </row>
    <row r="11822" spans="5:11" x14ac:dyDescent="0.2">
      <c r="E11822" t="str">
        <f t="shared" si="184"/>
        <v>Services</v>
      </c>
      <c r="F11822" t="s">
        <v>99</v>
      </c>
      <c r="G11822" t="s">
        <v>39</v>
      </c>
      <c r="H11822" t="s">
        <v>5</v>
      </c>
      <c r="I11822">
        <v>2013</v>
      </c>
      <c r="J11822">
        <v>2048</v>
      </c>
      <c r="K11822">
        <v>344.81192385690201</v>
      </c>
    </row>
    <row r="11823" spans="5:11" x14ac:dyDescent="0.2">
      <c r="E11823" t="str">
        <f t="shared" si="184"/>
        <v>Services</v>
      </c>
      <c r="F11823" t="s">
        <v>99</v>
      </c>
      <c r="G11823" t="s">
        <v>39</v>
      </c>
      <c r="H11823" t="s">
        <v>5</v>
      </c>
      <c r="I11823">
        <v>2013</v>
      </c>
      <c r="J11823">
        <v>2049</v>
      </c>
      <c r="K11823">
        <v>345.37778018406499</v>
      </c>
    </row>
    <row r="11824" spans="5:11" x14ac:dyDescent="0.2">
      <c r="E11824" t="str">
        <f t="shared" si="184"/>
        <v>Services</v>
      </c>
      <c r="F11824" t="s">
        <v>99</v>
      </c>
      <c r="G11824" t="s">
        <v>39</v>
      </c>
      <c r="H11824" t="s">
        <v>5</v>
      </c>
      <c r="I11824">
        <v>2013</v>
      </c>
      <c r="J11824">
        <v>2050</v>
      </c>
      <c r="K11824">
        <v>345.38044747587998</v>
      </c>
    </row>
    <row r="11825" spans="5:11" x14ac:dyDescent="0.2">
      <c r="E11825" t="str">
        <f t="shared" si="184"/>
        <v>Services</v>
      </c>
      <c r="F11825" t="s">
        <v>99</v>
      </c>
      <c r="G11825" t="s">
        <v>39</v>
      </c>
      <c r="H11825" t="s">
        <v>5</v>
      </c>
      <c r="I11825">
        <v>2014</v>
      </c>
      <c r="J11825">
        <v>2048</v>
      </c>
      <c r="K11825">
        <v>350.759966946563</v>
      </c>
    </row>
    <row r="11826" spans="5:11" x14ac:dyDescent="0.2">
      <c r="E11826" t="str">
        <f t="shared" si="184"/>
        <v>Services</v>
      </c>
      <c r="F11826" t="s">
        <v>99</v>
      </c>
      <c r="G11826" t="s">
        <v>39</v>
      </c>
      <c r="H11826" t="s">
        <v>5</v>
      </c>
      <c r="I11826">
        <v>2014</v>
      </c>
      <c r="J11826">
        <v>2049</v>
      </c>
      <c r="K11826">
        <v>352.39551026940899</v>
      </c>
    </row>
    <row r="11827" spans="5:11" x14ac:dyDescent="0.2">
      <c r="E11827" t="str">
        <f t="shared" si="184"/>
        <v>Services</v>
      </c>
      <c r="F11827" t="s">
        <v>99</v>
      </c>
      <c r="G11827" t="s">
        <v>39</v>
      </c>
      <c r="H11827" t="s">
        <v>5</v>
      </c>
      <c r="I11827">
        <v>2014</v>
      </c>
      <c r="J11827">
        <v>2050</v>
      </c>
      <c r="K11827">
        <v>352.430559694142</v>
      </c>
    </row>
    <row r="11828" spans="5:11" x14ac:dyDescent="0.2">
      <c r="E11828" t="str">
        <f t="shared" si="184"/>
        <v>Services</v>
      </c>
      <c r="F11828" t="s">
        <v>99</v>
      </c>
      <c r="G11828" t="s">
        <v>39</v>
      </c>
      <c r="H11828" t="s">
        <v>5</v>
      </c>
      <c r="I11828">
        <v>2015</v>
      </c>
      <c r="J11828">
        <v>2048</v>
      </c>
      <c r="K11828">
        <v>354.83170184170098</v>
      </c>
    </row>
    <row r="11829" spans="5:11" x14ac:dyDescent="0.2">
      <c r="E11829" t="str">
        <f t="shared" si="184"/>
        <v>Services</v>
      </c>
      <c r="F11829" t="s">
        <v>99</v>
      </c>
      <c r="G11829" t="s">
        <v>39</v>
      </c>
      <c r="H11829" t="s">
        <v>5</v>
      </c>
      <c r="I11829">
        <v>2015</v>
      </c>
      <c r="J11829">
        <v>2049</v>
      </c>
      <c r="K11829">
        <v>357.72022607597501</v>
      </c>
    </row>
    <row r="11830" spans="5:11" x14ac:dyDescent="0.2">
      <c r="E11830" t="str">
        <f t="shared" si="184"/>
        <v>Services</v>
      </c>
      <c r="F11830" t="s">
        <v>99</v>
      </c>
      <c r="G11830" t="s">
        <v>39</v>
      </c>
      <c r="H11830" t="s">
        <v>5</v>
      </c>
      <c r="I11830">
        <v>2015</v>
      </c>
      <c r="J11830">
        <v>2050</v>
      </c>
      <c r="K11830">
        <v>357.80849918686198</v>
      </c>
    </row>
    <row r="11831" spans="5:11" x14ac:dyDescent="0.2">
      <c r="E11831" t="str">
        <f t="shared" si="184"/>
        <v>Services</v>
      </c>
      <c r="F11831" t="s">
        <v>99</v>
      </c>
      <c r="G11831" t="s">
        <v>39</v>
      </c>
      <c r="H11831" t="s">
        <v>5</v>
      </c>
      <c r="I11831">
        <v>2016</v>
      </c>
      <c r="J11831">
        <v>2048</v>
      </c>
      <c r="K11831">
        <v>359.75479247319703</v>
      </c>
    </row>
    <row r="11832" spans="5:11" x14ac:dyDescent="0.2">
      <c r="E11832" t="str">
        <f t="shared" si="184"/>
        <v>Services</v>
      </c>
      <c r="F11832" t="s">
        <v>99</v>
      </c>
      <c r="G11832" t="s">
        <v>39</v>
      </c>
      <c r="H11832" t="s">
        <v>5</v>
      </c>
      <c r="I11832">
        <v>2016</v>
      </c>
      <c r="J11832">
        <v>2049</v>
      </c>
      <c r="K11832">
        <v>364.03702083741399</v>
      </c>
    </row>
    <row r="11833" spans="5:11" x14ac:dyDescent="0.2">
      <c r="E11833" t="str">
        <f t="shared" si="184"/>
        <v>Services</v>
      </c>
      <c r="F11833" t="s">
        <v>99</v>
      </c>
      <c r="G11833" t="s">
        <v>39</v>
      </c>
      <c r="H11833" t="s">
        <v>5</v>
      </c>
      <c r="I11833">
        <v>2016</v>
      </c>
      <c r="J11833">
        <v>2050</v>
      </c>
      <c r="K11833">
        <v>364.18463015200001</v>
      </c>
    </row>
    <row r="11834" spans="5:11" x14ac:dyDescent="0.2">
      <c r="E11834" t="str">
        <f t="shared" si="184"/>
        <v>Services</v>
      </c>
      <c r="F11834" t="s">
        <v>99</v>
      </c>
      <c r="G11834" t="s">
        <v>39</v>
      </c>
      <c r="H11834" t="s">
        <v>5</v>
      </c>
      <c r="I11834">
        <v>2017</v>
      </c>
      <c r="J11834">
        <v>2048</v>
      </c>
      <c r="K11834">
        <v>364.54149653558801</v>
      </c>
    </row>
    <row r="11835" spans="5:11" x14ac:dyDescent="0.2">
      <c r="E11835" t="str">
        <f t="shared" si="184"/>
        <v>Services</v>
      </c>
      <c r="F11835" t="s">
        <v>99</v>
      </c>
      <c r="G11835" t="s">
        <v>39</v>
      </c>
      <c r="H11835" t="s">
        <v>5</v>
      </c>
      <c r="I11835">
        <v>2017</v>
      </c>
      <c r="J11835">
        <v>2049</v>
      </c>
      <c r="K11835">
        <v>370.28806753751701</v>
      </c>
    </row>
    <row r="11836" spans="5:11" x14ac:dyDescent="0.2">
      <c r="E11836" t="str">
        <f t="shared" si="184"/>
        <v>Services</v>
      </c>
      <c r="F11836" t="s">
        <v>99</v>
      </c>
      <c r="G11836" t="s">
        <v>39</v>
      </c>
      <c r="H11836" t="s">
        <v>5</v>
      </c>
      <c r="I11836">
        <v>2017</v>
      </c>
      <c r="J11836">
        <v>2050</v>
      </c>
      <c r="K11836">
        <v>370.509085725445</v>
      </c>
    </row>
    <row r="11837" spans="5:11" x14ac:dyDescent="0.2">
      <c r="E11837" t="str">
        <f t="shared" si="184"/>
        <v>Services</v>
      </c>
      <c r="F11837" t="s">
        <v>99</v>
      </c>
      <c r="G11837" t="s">
        <v>39</v>
      </c>
      <c r="H11837" t="s">
        <v>5</v>
      </c>
      <c r="I11837">
        <v>2018</v>
      </c>
      <c r="J11837">
        <v>2048</v>
      </c>
      <c r="K11837">
        <v>368.15837373641602</v>
      </c>
    </row>
    <row r="11838" spans="5:11" x14ac:dyDescent="0.2">
      <c r="E11838" t="str">
        <f t="shared" si="184"/>
        <v>Services</v>
      </c>
      <c r="F11838" t="s">
        <v>99</v>
      </c>
      <c r="G11838" t="s">
        <v>39</v>
      </c>
      <c r="H11838" t="s">
        <v>5</v>
      </c>
      <c r="I11838">
        <v>2018</v>
      </c>
      <c r="J11838">
        <v>2049</v>
      </c>
      <c r="K11838">
        <v>375.20621602991503</v>
      </c>
    </row>
    <row r="11839" spans="5:11" x14ac:dyDescent="0.2">
      <c r="E11839" t="str">
        <f t="shared" si="184"/>
        <v>Services</v>
      </c>
      <c r="F11839" t="s">
        <v>99</v>
      </c>
      <c r="G11839" t="s">
        <v>39</v>
      </c>
      <c r="H11839" t="s">
        <v>5</v>
      </c>
      <c r="I11839">
        <v>2018</v>
      </c>
      <c r="J11839">
        <v>2050</v>
      </c>
      <c r="K11839">
        <v>375.57993409509101</v>
      </c>
    </row>
    <row r="11840" spans="5:11" x14ac:dyDescent="0.2">
      <c r="E11840" t="str">
        <f t="shared" si="184"/>
        <v>Services</v>
      </c>
      <c r="F11840" t="s">
        <v>99</v>
      </c>
      <c r="G11840" t="s">
        <v>39</v>
      </c>
      <c r="H11840" t="s">
        <v>5</v>
      </c>
      <c r="I11840">
        <v>2019</v>
      </c>
      <c r="J11840">
        <v>2048</v>
      </c>
      <c r="K11840">
        <v>371.24840283915802</v>
      </c>
    </row>
    <row r="11841" spans="5:11" x14ac:dyDescent="0.2">
      <c r="E11841" t="str">
        <f t="shared" si="184"/>
        <v>Services</v>
      </c>
      <c r="F11841" t="s">
        <v>99</v>
      </c>
      <c r="G11841" t="s">
        <v>39</v>
      </c>
      <c r="H11841" t="s">
        <v>5</v>
      </c>
      <c r="I11841">
        <v>2019</v>
      </c>
      <c r="J11841">
        <v>2049</v>
      </c>
      <c r="K11841">
        <v>379.79656612037098</v>
      </c>
    </row>
    <row r="11842" spans="5:11" x14ac:dyDescent="0.2">
      <c r="E11842" t="str">
        <f t="shared" si="184"/>
        <v>Services</v>
      </c>
      <c r="F11842" t="s">
        <v>99</v>
      </c>
      <c r="G11842" t="s">
        <v>39</v>
      </c>
      <c r="H11842" t="s">
        <v>5</v>
      </c>
      <c r="I11842">
        <v>2019</v>
      </c>
      <c r="J11842">
        <v>2050</v>
      </c>
      <c r="K11842">
        <v>380.29824405644302</v>
      </c>
    </row>
    <row r="11843" spans="5:11" x14ac:dyDescent="0.2">
      <c r="E11843" t="str">
        <f t="shared" ref="E11843:E11906" si="185">VLOOKUP(F11843,$A$2:$B$53,2,)</f>
        <v>Services</v>
      </c>
      <c r="F11843" t="s">
        <v>99</v>
      </c>
      <c r="G11843" t="s">
        <v>39</v>
      </c>
      <c r="H11843" t="s">
        <v>5</v>
      </c>
      <c r="I11843">
        <v>2020</v>
      </c>
      <c r="J11843">
        <v>2048</v>
      </c>
      <c r="K11843">
        <v>334.241858423542</v>
      </c>
    </row>
    <row r="11844" spans="5:11" x14ac:dyDescent="0.2">
      <c r="E11844" t="str">
        <f t="shared" si="185"/>
        <v>Services</v>
      </c>
      <c r="F11844" t="s">
        <v>99</v>
      </c>
      <c r="G11844" t="s">
        <v>39</v>
      </c>
      <c r="H11844" t="s">
        <v>5</v>
      </c>
      <c r="I11844">
        <v>2020</v>
      </c>
      <c r="J11844">
        <v>2049</v>
      </c>
      <c r="K11844">
        <v>343.271811738395</v>
      </c>
    </row>
    <row r="11845" spans="5:11" x14ac:dyDescent="0.2">
      <c r="E11845" t="str">
        <f t="shared" si="185"/>
        <v>Services</v>
      </c>
      <c r="F11845" t="s">
        <v>99</v>
      </c>
      <c r="G11845" t="s">
        <v>39</v>
      </c>
      <c r="H11845" t="s">
        <v>5</v>
      </c>
      <c r="I11845">
        <v>2020</v>
      </c>
      <c r="J11845">
        <v>2050</v>
      </c>
      <c r="K11845">
        <v>343.855580468894</v>
      </c>
    </row>
    <row r="11846" spans="5:11" x14ac:dyDescent="0.2">
      <c r="E11846" t="str">
        <f t="shared" si="185"/>
        <v>Services</v>
      </c>
      <c r="F11846" t="s">
        <v>99</v>
      </c>
      <c r="G11846" t="s">
        <v>39</v>
      </c>
      <c r="H11846" t="s">
        <v>5</v>
      </c>
      <c r="I11846">
        <v>2021</v>
      </c>
      <c r="J11846">
        <v>2048</v>
      </c>
      <c r="K11846">
        <v>346.23951873545502</v>
      </c>
    </row>
    <row r="11847" spans="5:11" x14ac:dyDescent="0.2">
      <c r="E11847" t="str">
        <f t="shared" si="185"/>
        <v>Services</v>
      </c>
      <c r="F11847" t="s">
        <v>99</v>
      </c>
      <c r="G11847" t="s">
        <v>39</v>
      </c>
      <c r="H11847" t="s">
        <v>5</v>
      </c>
      <c r="I11847">
        <v>2021</v>
      </c>
      <c r="J11847">
        <v>2049</v>
      </c>
      <c r="K11847">
        <v>356.82243343518502</v>
      </c>
    </row>
    <row r="11848" spans="5:11" x14ac:dyDescent="0.2">
      <c r="E11848" t="str">
        <f t="shared" si="185"/>
        <v>Services</v>
      </c>
      <c r="F11848" t="s">
        <v>99</v>
      </c>
      <c r="G11848" t="s">
        <v>39</v>
      </c>
      <c r="H11848" t="s">
        <v>5</v>
      </c>
      <c r="I11848">
        <v>2021</v>
      </c>
      <c r="J11848">
        <v>2050</v>
      </c>
      <c r="K11848">
        <v>357.284305071576</v>
      </c>
    </row>
    <row r="11849" spans="5:11" x14ac:dyDescent="0.2">
      <c r="E11849" t="str">
        <f t="shared" si="185"/>
        <v>Services</v>
      </c>
      <c r="F11849" t="s">
        <v>99</v>
      </c>
      <c r="G11849" t="s">
        <v>39</v>
      </c>
      <c r="H11849" t="s">
        <v>5</v>
      </c>
      <c r="I11849">
        <v>2022</v>
      </c>
      <c r="J11849">
        <v>2048</v>
      </c>
      <c r="K11849">
        <v>355.33995874241202</v>
      </c>
    </row>
    <row r="11850" spans="5:11" x14ac:dyDescent="0.2">
      <c r="E11850" t="str">
        <f t="shared" si="185"/>
        <v>Services</v>
      </c>
      <c r="F11850" t="s">
        <v>99</v>
      </c>
      <c r="G11850" t="s">
        <v>39</v>
      </c>
      <c r="H11850" t="s">
        <v>5</v>
      </c>
      <c r="I11850">
        <v>2022</v>
      </c>
      <c r="J11850">
        <v>2049</v>
      </c>
      <c r="K11850">
        <v>367.28590609697602</v>
      </c>
    </row>
    <row r="11851" spans="5:11" x14ac:dyDescent="0.2">
      <c r="E11851" t="str">
        <f t="shared" si="185"/>
        <v>Services</v>
      </c>
      <c r="F11851" t="s">
        <v>99</v>
      </c>
      <c r="G11851" t="s">
        <v>39</v>
      </c>
      <c r="H11851" t="s">
        <v>5</v>
      </c>
      <c r="I11851">
        <v>2022</v>
      </c>
      <c r="J11851">
        <v>2050</v>
      </c>
      <c r="K11851">
        <v>367.73457514681797</v>
      </c>
    </row>
    <row r="11852" spans="5:11" x14ac:dyDescent="0.2">
      <c r="E11852" t="str">
        <f t="shared" si="185"/>
        <v>Services</v>
      </c>
      <c r="F11852" t="s">
        <v>99</v>
      </c>
      <c r="G11852" t="s">
        <v>39</v>
      </c>
      <c r="H11852" t="s">
        <v>5</v>
      </c>
      <c r="I11852">
        <v>2023</v>
      </c>
      <c r="J11852">
        <v>2048</v>
      </c>
      <c r="K11852">
        <v>363.92953145619902</v>
      </c>
    </row>
    <row r="11853" spans="5:11" x14ac:dyDescent="0.2">
      <c r="E11853" t="str">
        <f t="shared" si="185"/>
        <v>Services</v>
      </c>
      <c r="F11853" t="s">
        <v>99</v>
      </c>
      <c r="G11853" t="s">
        <v>39</v>
      </c>
      <c r="H11853" t="s">
        <v>5</v>
      </c>
      <c r="I11853">
        <v>2023</v>
      </c>
      <c r="J11853">
        <v>2049</v>
      </c>
      <c r="K11853">
        <v>377.32713263964303</v>
      </c>
    </row>
    <row r="11854" spans="5:11" x14ac:dyDescent="0.2">
      <c r="E11854" t="str">
        <f t="shared" si="185"/>
        <v>Services</v>
      </c>
      <c r="F11854" t="s">
        <v>99</v>
      </c>
      <c r="G11854" t="s">
        <v>39</v>
      </c>
      <c r="H11854" t="s">
        <v>5</v>
      </c>
      <c r="I11854">
        <v>2023</v>
      </c>
      <c r="J11854">
        <v>2050</v>
      </c>
      <c r="K11854">
        <v>377.72378582010703</v>
      </c>
    </row>
    <row r="11855" spans="5:11" x14ac:dyDescent="0.2">
      <c r="E11855" t="str">
        <f t="shared" si="185"/>
        <v>Services</v>
      </c>
      <c r="F11855" t="s">
        <v>99</v>
      </c>
      <c r="G11855" t="s">
        <v>39</v>
      </c>
      <c r="H11855" t="s">
        <v>5</v>
      </c>
      <c r="I11855">
        <v>2024</v>
      </c>
      <c r="J11855">
        <v>2048</v>
      </c>
      <c r="K11855">
        <v>373.30206888499498</v>
      </c>
    </row>
    <row r="11856" spans="5:11" x14ac:dyDescent="0.2">
      <c r="E11856" t="str">
        <f t="shared" si="185"/>
        <v>Services</v>
      </c>
      <c r="F11856" t="s">
        <v>99</v>
      </c>
      <c r="G11856" t="s">
        <v>39</v>
      </c>
      <c r="H11856" t="s">
        <v>5</v>
      </c>
      <c r="I11856">
        <v>2024</v>
      </c>
      <c r="J11856">
        <v>2049</v>
      </c>
      <c r="K11856">
        <v>388.117450784482</v>
      </c>
    </row>
    <row r="11857" spans="5:11" x14ac:dyDescent="0.2">
      <c r="E11857" t="str">
        <f t="shared" si="185"/>
        <v>Services</v>
      </c>
      <c r="F11857" t="s">
        <v>99</v>
      </c>
      <c r="G11857" t="s">
        <v>39</v>
      </c>
      <c r="H11857" t="s">
        <v>5</v>
      </c>
      <c r="I11857">
        <v>2024</v>
      </c>
      <c r="J11857">
        <v>2050</v>
      </c>
      <c r="K11857">
        <v>388.55704715877101</v>
      </c>
    </row>
    <row r="11858" spans="5:11" x14ac:dyDescent="0.2">
      <c r="E11858" t="str">
        <f t="shared" si="185"/>
        <v>Services</v>
      </c>
      <c r="F11858" t="s">
        <v>99</v>
      </c>
      <c r="G11858" t="s">
        <v>39</v>
      </c>
      <c r="H11858" t="s">
        <v>5</v>
      </c>
      <c r="I11858">
        <v>2025</v>
      </c>
      <c r="J11858">
        <v>2048</v>
      </c>
      <c r="K11858">
        <v>385.70652334174298</v>
      </c>
    </row>
    <row r="11859" spans="5:11" x14ac:dyDescent="0.2">
      <c r="E11859" t="str">
        <f t="shared" si="185"/>
        <v>Services</v>
      </c>
      <c r="F11859" t="s">
        <v>99</v>
      </c>
      <c r="G11859" t="s">
        <v>39</v>
      </c>
      <c r="H11859" t="s">
        <v>5</v>
      </c>
      <c r="I11859">
        <v>2025</v>
      </c>
      <c r="J11859">
        <v>2049</v>
      </c>
      <c r="K11859">
        <v>401.985820414805</v>
      </c>
    </row>
    <row r="11860" spans="5:11" x14ac:dyDescent="0.2">
      <c r="E11860" t="str">
        <f t="shared" si="185"/>
        <v>Services</v>
      </c>
      <c r="F11860" t="s">
        <v>99</v>
      </c>
      <c r="G11860" t="s">
        <v>39</v>
      </c>
      <c r="H11860" t="s">
        <v>5</v>
      </c>
      <c r="I11860">
        <v>2025</v>
      </c>
      <c r="J11860">
        <v>2050</v>
      </c>
      <c r="K11860">
        <v>402.58026057209099</v>
      </c>
    </row>
    <row r="11861" spans="5:11" x14ac:dyDescent="0.2">
      <c r="E11861" t="str">
        <f t="shared" si="185"/>
        <v>Services</v>
      </c>
      <c r="F11861" t="s">
        <v>99</v>
      </c>
      <c r="G11861" t="s">
        <v>39</v>
      </c>
      <c r="H11861" t="s">
        <v>5</v>
      </c>
      <c r="I11861">
        <v>2026</v>
      </c>
      <c r="J11861">
        <v>2048</v>
      </c>
      <c r="K11861">
        <v>398.65854724546102</v>
      </c>
    </row>
    <row r="11862" spans="5:11" x14ac:dyDescent="0.2">
      <c r="E11862" t="str">
        <f t="shared" si="185"/>
        <v>Services</v>
      </c>
      <c r="F11862" t="s">
        <v>99</v>
      </c>
      <c r="G11862" t="s">
        <v>39</v>
      </c>
      <c r="H11862" t="s">
        <v>5</v>
      </c>
      <c r="I11862">
        <v>2026</v>
      </c>
      <c r="J11862">
        <v>2049</v>
      </c>
      <c r="K11862">
        <v>416.54075793090698</v>
      </c>
    </row>
    <row r="11863" spans="5:11" x14ac:dyDescent="0.2">
      <c r="E11863" t="str">
        <f t="shared" si="185"/>
        <v>Services</v>
      </c>
      <c r="F11863" t="s">
        <v>99</v>
      </c>
      <c r="G11863" t="s">
        <v>39</v>
      </c>
      <c r="H11863" t="s">
        <v>5</v>
      </c>
      <c r="I11863">
        <v>2026</v>
      </c>
      <c r="J11863">
        <v>2050</v>
      </c>
      <c r="K11863">
        <v>417.28720987404699</v>
      </c>
    </row>
    <row r="11864" spans="5:11" x14ac:dyDescent="0.2">
      <c r="E11864" t="str">
        <f t="shared" si="185"/>
        <v>Services</v>
      </c>
      <c r="F11864" t="s">
        <v>99</v>
      </c>
      <c r="G11864" t="s">
        <v>39</v>
      </c>
      <c r="H11864" t="s">
        <v>5</v>
      </c>
      <c r="I11864">
        <v>2027</v>
      </c>
      <c r="J11864">
        <v>2048</v>
      </c>
      <c r="K11864">
        <v>413.34371740695201</v>
      </c>
    </row>
    <row r="11865" spans="5:11" x14ac:dyDescent="0.2">
      <c r="E11865" t="str">
        <f t="shared" si="185"/>
        <v>Services</v>
      </c>
      <c r="F11865" t="s">
        <v>99</v>
      </c>
      <c r="G11865" t="s">
        <v>39</v>
      </c>
      <c r="H11865" t="s">
        <v>5</v>
      </c>
      <c r="I11865">
        <v>2027</v>
      </c>
      <c r="J11865">
        <v>2049</v>
      </c>
      <c r="K11865">
        <v>432.95900494408897</v>
      </c>
    </row>
    <row r="11866" spans="5:11" x14ac:dyDescent="0.2">
      <c r="E11866" t="str">
        <f t="shared" si="185"/>
        <v>Services</v>
      </c>
      <c r="F11866" t="s">
        <v>99</v>
      </c>
      <c r="G11866" t="s">
        <v>39</v>
      </c>
      <c r="H11866" t="s">
        <v>5</v>
      </c>
      <c r="I11866">
        <v>2027</v>
      </c>
      <c r="J11866">
        <v>2050</v>
      </c>
      <c r="K11866">
        <v>433.87960424670899</v>
      </c>
    </row>
    <row r="11867" spans="5:11" x14ac:dyDescent="0.2">
      <c r="E11867" t="str">
        <f t="shared" si="185"/>
        <v>Services</v>
      </c>
      <c r="F11867" t="s">
        <v>99</v>
      </c>
      <c r="G11867" t="s">
        <v>39</v>
      </c>
      <c r="H11867" t="s">
        <v>5</v>
      </c>
      <c r="I11867">
        <v>2028</v>
      </c>
      <c r="J11867">
        <v>2048</v>
      </c>
      <c r="K11867">
        <v>429.47720811576198</v>
      </c>
    </row>
    <row r="11868" spans="5:11" x14ac:dyDescent="0.2">
      <c r="E11868" t="str">
        <f t="shared" si="185"/>
        <v>Services</v>
      </c>
      <c r="F11868" t="s">
        <v>99</v>
      </c>
      <c r="G11868" t="s">
        <v>39</v>
      </c>
      <c r="H11868" t="s">
        <v>5</v>
      </c>
      <c r="I11868">
        <v>2028</v>
      </c>
      <c r="J11868">
        <v>2049</v>
      </c>
      <c r="K11868">
        <v>450.86688722087803</v>
      </c>
    </row>
    <row r="11869" spans="5:11" x14ac:dyDescent="0.2">
      <c r="E11869" t="str">
        <f t="shared" si="185"/>
        <v>Services</v>
      </c>
      <c r="F11869" t="s">
        <v>99</v>
      </c>
      <c r="G11869" t="s">
        <v>39</v>
      </c>
      <c r="H11869" t="s">
        <v>5</v>
      </c>
      <c r="I11869">
        <v>2028</v>
      </c>
      <c r="J11869">
        <v>2050</v>
      </c>
      <c r="K11869">
        <v>451.98977598241697</v>
      </c>
    </row>
    <row r="11870" spans="5:11" x14ac:dyDescent="0.2">
      <c r="E11870" t="str">
        <f t="shared" si="185"/>
        <v>Services</v>
      </c>
      <c r="F11870" t="s">
        <v>99</v>
      </c>
      <c r="G11870" t="s">
        <v>39</v>
      </c>
      <c r="H11870" t="s">
        <v>5</v>
      </c>
      <c r="I11870">
        <v>2029</v>
      </c>
      <c r="J11870">
        <v>2048</v>
      </c>
      <c r="K11870">
        <v>448.19625112065302</v>
      </c>
    </row>
    <row r="11871" spans="5:11" x14ac:dyDescent="0.2">
      <c r="E11871" t="str">
        <f t="shared" si="185"/>
        <v>Services</v>
      </c>
      <c r="F11871" t="s">
        <v>99</v>
      </c>
      <c r="G11871" t="s">
        <v>39</v>
      </c>
      <c r="H11871" t="s">
        <v>5</v>
      </c>
      <c r="I11871">
        <v>2029</v>
      </c>
      <c r="J11871">
        <v>2049</v>
      </c>
      <c r="K11871">
        <v>471.51490571040199</v>
      </c>
    </row>
    <row r="11872" spans="5:11" x14ac:dyDescent="0.2">
      <c r="E11872" t="str">
        <f t="shared" si="185"/>
        <v>Services</v>
      </c>
      <c r="F11872" t="s">
        <v>99</v>
      </c>
      <c r="G11872" t="s">
        <v>39</v>
      </c>
      <c r="H11872" t="s">
        <v>5</v>
      </c>
      <c r="I11872">
        <v>2029</v>
      </c>
      <c r="J11872">
        <v>2050</v>
      </c>
      <c r="K11872">
        <v>473.12259549030199</v>
      </c>
    </row>
    <row r="11873" spans="5:11" x14ac:dyDescent="0.2">
      <c r="E11873" t="str">
        <f t="shared" si="185"/>
        <v>Services</v>
      </c>
      <c r="F11873" t="s">
        <v>99</v>
      </c>
      <c r="G11873" t="s">
        <v>39</v>
      </c>
      <c r="H11873" t="s">
        <v>5</v>
      </c>
      <c r="I11873">
        <v>2030</v>
      </c>
      <c r="J11873">
        <v>2048</v>
      </c>
      <c r="K11873">
        <v>468.944498064588</v>
      </c>
    </row>
    <row r="11874" spans="5:11" x14ac:dyDescent="0.2">
      <c r="E11874" t="str">
        <f t="shared" si="185"/>
        <v>Services</v>
      </c>
      <c r="F11874" t="s">
        <v>99</v>
      </c>
      <c r="G11874" t="s">
        <v>39</v>
      </c>
      <c r="H11874" t="s">
        <v>5</v>
      </c>
      <c r="I11874">
        <v>2030</v>
      </c>
      <c r="J11874">
        <v>2049</v>
      </c>
      <c r="K11874">
        <v>494.699575075778</v>
      </c>
    </row>
    <row r="11875" spans="5:11" x14ac:dyDescent="0.2">
      <c r="E11875" t="str">
        <f t="shared" si="185"/>
        <v>Services</v>
      </c>
      <c r="F11875" t="s">
        <v>99</v>
      </c>
      <c r="G11875" t="s">
        <v>39</v>
      </c>
      <c r="H11875" t="s">
        <v>5</v>
      </c>
      <c r="I11875">
        <v>2030</v>
      </c>
      <c r="J11875">
        <v>2050</v>
      </c>
      <c r="K11875">
        <v>496.66256196478201</v>
      </c>
    </row>
    <row r="11876" spans="5:11" x14ac:dyDescent="0.2">
      <c r="E11876" t="str">
        <f t="shared" si="185"/>
        <v>Services</v>
      </c>
      <c r="F11876" t="s">
        <v>99</v>
      </c>
      <c r="G11876" t="s">
        <v>39</v>
      </c>
      <c r="H11876" t="s">
        <v>5</v>
      </c>
      <c r="I11876">
        <v>2031</v>
      </c>
      <c r="J11876">
        <v>2048</v>
      </c>
      <c r="K11876">
        <v>491.01218804393602</v>
      </c>
    </row>
    <row r="11877" spans="5:11" x14ac:dyDescent="0.2">
      <c r="E11877" t="str">
        <f t="shared" si="185"/>
        <v>Services</v>
      </c>
      <c r="F11877" t="s">
        <v>99</v>
      </c>
      <c r="G11877" t="s">
        <v>39</v>
      </c>
      <c r="H11877" t="s">
        <v>5</v>
      </c>
      <c r="I11877">
        <v>2031</v>
      </c>
      <c r="J11877">
        <v>2049</v>
      </c>
      <c r="K11877">
        <v>519.21934070344105</v>
      </c>
    </row>
    <row r="11878" spans="5:11" x14ac:dyDescent="0.2">
      <c r="E11878" t="str">
        <f t="shared" si="185"/>
        <v>Services</v>
      </c>
      <c r="F11878" t="s">
        <v>99</v>
      </c>
      <c r="G11878" t="s">
        <v>39</v>
      </c>
      <c r="H11878" t="s">
        <v>5</v>
      </c>
      <c r="I11878">
        <v>2031</v>
      </c>
      <c r="J11878">
        <v>2050</v>
      </c>
      <c r="K11878">
        <v>521.51731329853601</v>
      </c>
    </row>
    <row r="11879" spans="5:11" x14ac:dyDescent="0.2">
      <c r="E11879" t="str">
        <f t="shared" si="185"/>
        <v>Services</v>
      </c>
      <c r="F11879" t="s">
        <v>99</v>
      </c>
      <c r="G11879" t="s">
        <v>39</v>
      </c>
      <c r="H11879" t="s">
        <v>5</v>
      </c>
      <c r="I11879">
        <v>2032</v>
      </c>
      <c r="J11879">
        <v>2048</v>
      </c>
      <c r="K11879">
        <v>513.90528013774303</v>
      </c>
    </row>
    <row r="11880" spans="5:11" x14ac:dyDescent="0.2">
      <c r="E11880" t="str">
        <f t="shared" si="185"/>
        <v>Services</v>
      </c>
      <c r="F11880" t="s">
        <v>99</v>
      </c>
      <c r="G11880" t="s">
        <v>39</v>
      </c>
      <c r="H11880" t="s">
        <v>5</v>
      </c>
      <c r="I11880">
        <v>2032</v>
      </c>
      <c r="J11880">
        <v>2049</v>
      </c>
      <c r="K11880">
        <v>544.59346230619303</v>
      </c>
    </row>
    <row r="11881" spans="5:11" x14ac:dyDescent="0.2">
      <c r="E11881" t="str">
        <f t="shared" si="185"/>
        <v>Services</v>
      </c>
      <c r="F11881" t="s">
        <v>99</v>
      </c>
      <c r="G11881" t="s">
        <v>39</v>
      </c>
      <c r="H11881" t="s">
        <v>5</v>
      </c>
      <c r="I11881">
        <v>2032</v>
      </c>
      <c r="J11881">
        <v>2050</v>
      </c>
      <c r="K11881">
        <v>547.20487520829204</v>
      </c>
    </row>
    <row r="11882" spans="5:11" x14ac:dyDescent="0.2">
      <c r="E11882" t="str">
        <f t="shared" si="185"/>
        <v>Services</v>
      </c>
      <c r="F11882" t="s">
        <v>99</v>
      </c>
      <c r="G11882" t="s">
        <v>39</v>
      </c>
      <c r="H11882" t="s">
        <v>5</v>
      </c>
      <c r="I11882">
        <v>2033</v>
      </c>
      <c r="J11882">
        <v>2048</v>
      </c>
      <c r="K11882">
        <v>537.66060848442896</v>
      </c>
    </row>
    <row r="11883" spans="5:11" x14ac:dyDescent="0.2">
      <c r="E11883" t="str">
        <f t="shared" si="185"/>
        <v>Services</v>
      </c>
      <c r="F11883" t="s">
        <v>99</v>
      </c>
      <c r="G11883" t="s">
        <v>39</v>
      </c>
      <c r="H11883" t="s">
        <v>5</v>
      </c>
      <c r="I11883">
        <v>2033</v>
      </c>
      <c r="J11883">
        <v>2049</v>
      </c>
      <c r="K11883">
        <v>570.86769219337998</v>
      </c>
    </row>
    <row r="11884" spans="5:11" x14ac:dyDescent="0.2">
      <c r="E11884" t="str">
        <f t="shared" si="185"/>
        <v>Services</v>
      </c>
      <c r="F11884" t="s">
        <v>99</v>
      </c>
      <c r="G11884" t="s">
        <v>39</v>
      </c>
      <c r="H11884" t="s">
        <v>5</v>
      </c>
      <c r="I11884">
        <v>2033</v>
      </c>
      <c r="J11884">
        <v>2050</v>
      </c>
      <c r="K11884">
        <v>573.78413710615496</v>
      </c>
    </row>
    <row r="11885" spans="5:11" x14ac:dyDescent="0.2">
      <c r="E11885" t="str">
        <f t="shared" si="185"/>
        <v>Services</v>
      </c>
      <c r="F11885" t="s">
        <v>99</v>
      </c>
      <c r="G11885" t="s">
        <v>39</v>
      </c>
      <c r="H11885" t="s">
        <v>5</v>
      </c>
      <c r="I11885">
        <v>2034</v>
      </c>
      <c r="J11885">
        <v>2048</v>
      </c>
      <c r="K11885">
        <v>562.70535608977104</v>
      </c>
    </row>
    <row r="11886" spans="5:11" x14ac:dyDescent="0.2">
      <c r="E11886" t="str">
        <f t="shared" si="185"/>
        <v>Services</v>
      </c>
      <c r="F11886" t="s">
        <v>99</v>
      </c>
      <c r="G11886" t="s">
        <v>39</v>
      </c>
      <c r="H11886" t="s">
        <v>5</v>
      </c>
      <c r="I11886">
        <v>2034</v>
      </c>
      <c r="J11886">
        <v>2049</v>
      </c>
      <c r="K11886">
        <v>598.16137881985003</v>
      </c>
    </row>
    <row r="11887" spans="5:11" x14ac:dyDescent="0.2">
      <c r="E11887" t="str">
        <f t="shared" si="185"/>
        <v>Services</v>
      </c>
      <c r="F11887" t="s">
        <v>99</v>
      </c>
      <c r="G11887" t="s">
        <v>39</v>
      </c>
      <c r="H11887" t="s">
        <v>5</v>
      </c>
      <c r="I11887">
        <v>2034</v>
      </c>
      <c r="J11887">
        <v>2050</v>
      </c>
      <c r="K11887">
        <v>601.56357070517299</v>
      </c>
    </row>
    <row r="11888" spans="5:11" x14ac:dyDescent="0.2">
      <c r="E11888" t="str">
        <f t="shared" si="185"/>
        <v>Services</v>
      </c>
      <c r="F11888" t="s">
        <v>99</v>
      </c>
      <c r="G11888" t="s">
        <v>39</v>
      </c>
      <c r="H11888" t="s">
        <v>5</v>
      </c>
      <c r="I11888">
        <v>2035</v>
      </c>
      <c r="J11888">
        <v>2048</v>
      </c>
      <c r="K11888">
        <v>586.79096647052097</v>
      </c>
    </row>
    <row r="11889" spans="5:11" x14ac:dyDescent="0.2">
      <c r="E11889" t="str">
        <f t="shared" si="185"/>
        <v>Services</v>
      </c>
      <c r="F11889" t="s">
        <v>99</v>
      </c>
      <c r="G11889" t="s">
        <v>39</v>
      </c>
      <c r="H11889" t="s">
        <v>5</v>
      </c>
      <c r="I11889">
        <v>2035</v>
      </c>
      <c r="J11889">
        <v>2049</v>
      </c>
      <c r="K11889">
        <v>624.97717515682405</v>
      </c>
    </row>
    <row r="11890" spans="5:11" x14ac:dyDescent="0.2">
      <c r="E11890" t="str">
        <f t="shared" si="185"/>
        <v>Services</v>
      </c>
      <c r="F11890" t="s">
        <v>99</v>
      </c>
      <c r="G11890" t="s">
        <v>39</v>
      </c>
      <c r="H11890" t="s">
        <v>5</v>
      </c>
      <c r="I11890">
        <v>2035</v>
      </c>
      <c r="J11890">
        <v>2050</v>
      </c>
      <c r="K11890">
        <v>628.71574285468</v>
      </c>
    </row>
    <row r="11891" spans="5:11" x14ac:dyDescent="0.2">
      <c r="E11891" t="str">
        <f t="shared" si="185"/>
        <v>Services</v>
      </c>
      <c r="F11891" t="s">
        <v>99</v>
      </c>
      <c r="G11891" t="s">
        <v>39</v>
      </c>
      <c r="H11891" t="s">
        <v>5</v>
      </c>
      <c r="I11891">
        <v>2036</v>
      </c>
      <c r="J11891">
        <v>2048</v>
      </c>
      <c r="K11891">
        <v>611.90155894342604</v>
      </c>
    </row>
    <row r="11892" spans="5:11" x14ac:dyDescent="0.2">
      <c r="E11892" t="str">
        <f t="shared" si="185"/>
        <v>Services</v>
      </c>
      <c r="F11892" t="s">
        <v>99</v>
      </c>
      <c r="G11892" t="s">
        <v>39</v>
      </c>
      <c r="H11892" t="s">
        <v>5</v>
      </c>
      <c r="I11892">
        <v>2036</v>
      </c>
      <c r="J11892">
        <v>2049</v>
      </c>
      <c r="K11892">
        <v>652.28256021680204</v>
      </c>
    </row>
    <row r="11893" spans="5:11" x14ac:dyDescent="0.2">
      <c r="E11893" t="str">
        <f t="shared" si="185"/>
        <v>Services</v>
      </c>
      <c r="F11893" t="s">
        <v>99</v>
      </c>
      <c r="G11893" t="s">
        <v>39</v>
      </c>
      <c r="H11893" t="s">
        <v>5</v>
      </c>
      <c r="I11893">
        <v>2036</v>
      </c>
      <c r="J11893">
        <v>2050</v>
      </c>
      <c r="K11893">
        <v>656.23608971591204</v>
      </c>
    </row>
    <row r="11894" spans="5:11" x14ac:dyDescent="0.2">
      <c r="E11894" t="str">
        <f t="shared" si="185"/>
        <v>Services</v>
      </c>
      <c r="F11894" t="s">
        <v>99</v>
      </c>
      <c r="G11894" t="s">
        <v>39</v>
      </c>
      <c r="H11894" t="s">
        <v>5</v>
      </c>
      <c r="I11894">
        <v>2037</v>
      </c>
      <c r="J11894">
        <v>2048</v>
      </c>
      <c r="K11894">
        <v>638.27616770796897</v>
      </c>
    </row>
    <row r="11895" spans="5:11" x14ac:dyDescent="0.2">
      <c r="E11895" t="str">
        <f t="shared" si="185"/>
        <v>Services</v>
      </c>
      <c r="F11895" t="s">
        <v>99</v>
      </c>
      <c r="G11895" t="s">
        <v>39</v>
      </c>
      <c r="H11895" t="s">
        <v>5</v>
      </c>
      <c r="I11895">
        <v>2037</v>
      </c>
      <c r="J11895">
        <v>2049</v>
      </c>
      <c r="K11895">
        <v>680.83922663071201</v>
      </c>
    </row>
    <row r="11896" spans="5:11" x14ac:dyDescent="0.2">
      <c r="E11896" t="str">
        <f t="shared" si="185"/>
        <v>Services</v>
      </c>
      <c r="F11896" t="s">
        <v>99</v>
      </c>
      <c r="G11896" t="s">
        <v>39</v>
      </c>
      <c r="H11896" t="s">
        <v>5</v>
      </c>
      <c r="I11896">
        <v>2037</v>
      </c>
      <c r="J11896">
        <v>2050</v>
      </c>
      <c r="K11896">
        <v>685.33253907371102</v>
      </c>
    </row>
    <row r="11897" spans="5:11" x14ac:dyDescent="0.2">
      <c r="E11897" t="str">
        <f t="shared" si="185"/>
        <v>Services</v>
      </c>
      <c r="F11897" t="s">
        <v>99</v>
      </c>
      <c r="G11897" t="s">
        <v>39</v>
      </c>
      <c r="H11897" t="s">
        <v>5</v>
      </c>
      <c r="I11897">
        <v>2038</v>
      </c>
      <c r="J11897">
        <v>2048</v>
      </c>
      <c r="K11897">
        <v>665.66401323676098</v>
      </c>
    </row>
    <row r="11898" spans="5:11" x14ac:dyDescent="0.2">
      <c r="E11898" t="str">
        <f t="shared" si="185"/>
        <v>Services</v>
      </c>
      <c r="F11898" t="s">
        <v>99</v>
      </c>
      <c r="G11898" t="s">
        <v>39</v>
      </c>
      <c r="H11898" t="s">
        <v>5</v>
      </c>
      <c r="I11898">
        <v>2038</v>
      </c>
      <c r="J11898">
        <v>2049</v>
      </c>
      <c r="K11898">
        <v>710.41390537216205</v>
      </c>
    </row>
    <row r="11899" spans="5:11" x14ac:dyDescent="0.2">
      <c r="E11899" t="str">
        <f t="shared" si="185"/>
        <v>Services</v>
      </c>
      <c r="F11899" t="s">
        <v>99</v>
      </c>
      <c r="G11899" t="s">
        <v>39</v>
      </c>
      <c r="H11899" t="s">
        <v>5</v>
      </c>
      <c r="I11899">
        <v>2038</v>
      </c>
      <c r="J11899">
        <v>2050</v>
      </c>
      <c r="K11899">
        <v>715.45704011233295</v>
      </c>
    </row>
    <row r="11900" spans="5:11" x14ac:dyDescent="0.2">
      <c r="E11900" t="str">
        <f t="shared" si="185"/>
        <v>Services</v>
      </c>
      <c r="F11900" t="s">
        <v>99</v>
      </c>
      <c r="G11900" t="s">
        <v>39</v>
      </c>
      <c r="H11900" t="s">
        <v>5</v>
      </c>
      <c r="I11900">
        <v>2039</v>
      </c>
      <c r="J11900">
        <v>2048</v>
      </c>
      <c r="K11900">
        <v>692.31433154075796</v>
      </c>
    </row>
    <row r="11901" spans="5:11" x14ac:dyDescent="0.2">
      <c r="E11901" t="str">
        <f t="shared" si="185"/>
        <v>Services</v>
      </c>
      <c r="F11901" t="s">
        <v>99</v>
      </c>
      <c r="G11901" t="s">
        <v>39</v>
      </c>
      <c r="H11901" t="s">
        <v>5</v>
      </c>
      <c r="I11901">
        <v>2039</v>
      </c>
      <c r="J11901">
        <v>2049</v>
      </c>
      <c r="K11901">
        <v>739.273821779895</v>
      </c>
    </row>
    <row r="11902" spans="5:11" x14ac:dyDescent="0.2">
      <c r="E11902" t="str">
        <f t="shared" si="185"/>
        <v>Services</v>
      </c>
      <c r="F11902" t="s">
        <v>99</v>
      </c>
      <c r="G11902" t="s">
        <v>39</v>
      </c>
      <c r="H11902" t="s">
        <v>5</v>
      </c>
      <c r="I11902">
        <v>2039</v>
      </c>
      <c r="J11902">
        <v>2050</v>
      </c>
      <c r="K11902">
        <v>744.75345682451803</v>
      </c>
    </row>
    <row r="11903" spans="5:11" x14ac:dyDescent="0.2">
      <c r="E11903" t="str">
        <f t="shared" si="185"/>
        <v>Services</v>
      </c>
      <c r="F11903" t="s">
        <v>99</v>
      </c>
      <c r="G11903" t="s">
        <v>39</v>
      </c>
      <c r="H11903" t="s">
        <v>5</v>
      </c>
      <c r="I11903">
        <v>2040</v>
      </c>
      <c r="J11903">
        <v>2048</v>
      </c>
      <c r="K11903">
        <v>720.73002438773904</v>
      </c>
    </row>
    <row r="11904" spans="5:11" x14ac:dyDescent="0.2">
      <c r="E11904" t="str">
        <f t="shared" si="185"/>
        <v>Services</v>
      </c>
      <c r="F11904" t="s">
        <v>99</v>
      </c>
      <c r="G11904" t="s">
        <v>39</v>
      </c>
      <c r="H11904" t="s">
        <v>5</v>
      </c>
      <c r="I11904">
        <v>2040</v>
      </c>
      <c r="J11904">
        <v>2049</v>
      </c>
      <c r="K11904">
        <v>769.84911324437905</v>
      </c>
    </row>
    <row r="11905" spans="5:11" x14ac:dyDescent="0.2">
      <c r="E11905" t="str">
        <f t="shared" si="185"/>
        <v>Services</v>
      </c>
      <c r="F11905" t="s">
        <v>99</v>
      </c>
      <c r="G11905" t="s">
        <v>39</v>
      </c>
      <c r="H11905" t="s">
        <v>5</v>
      </c>
      <c r="I11905">
        <v>2040</v>
      </c>
      <c r="J11905">
        <v>2050</v>
      </c>
      <c r="K11905">
        <v>775.83665971314599</v>
      </c>
    </row>
    <row r="11906" spans="5:11" x14ac:dyDescent="0.2">
      <c r="E11906" t="str">
        <f t="shared" si="185"/>
        <v>Services</v>
      </c>
      <c r="F11906" t="s">
        <v>99</v>
      </c>
      <c r="G11906" t="s">
        <v>39</v>
      </c>
      <c r="H11906" t="s">
        <v>5</v>
      </c>
      <c r="I11906">
        <v>2041</v>
      </c>
      <c r="J11906">
        <v>2048</v>
      </c>
      <c r="K11906">
        <v>750.16067397035204</v>
      </c>
    </row>
    <row r="11907" spans="5:11" x14ac:dyDescent="0.2">
      <c r="E11907" t="str">
        <f t="shared" ref="E11907:E11970" si="186">VLOOKUP(F11907,$A$2:$B$53,2,)</f>
        <v>Services</v>
      </c>
      <c r="F11907" t="s">
        <v>99</v>
      </c>
      <c r="G11907" t="s">
        <v>39</v>
      </c>
      <c r="H11907" t="s">
        <v>5</v>
      </c>
      <c r="I11907">
        <v>2041</v>
      </c>
      <c r="J11907">
        <v>2049</v>
      </c>
      <c r="K11907">
        <v>801.37016556436095</v>
      </c>
    </row>
    <row r="11908" spans="5:11" x14ac:dyDescent="0.2">
      <c r="E11908" t="str">
        <f t="shared" si="186"/>
        <v>Services</v>
      </c>
      <c r="F11908" t="s">
        <v>99</v>
      </c>
      <c r="G11908" t="s">
        <v>39</v>
      </c>
      <c r="H11908" t="s">
        <v>5</v>
      </c>
      <c r="I11908">
        <v>2041</v>
      </c>
      <c r="J11908">
        <v>2050</v>
      </c>
      <c r="K11908">
        <v>807.919887680285</v>
      </c>
    </row>
    <row r="11909" spans="5:11" x14ac:dyDescent="0.2">
      <c r="E11909" t="str">
        <f t="shared" si="186"/>
        <v>Services</v>
      </c>
      <c r="F11909" t="s">
        <v>99</v>
      </c>
      <c r="G11909" t="s">
        <v>39</v>
      </c>
      <c r="H11909" t="s">
        <v>5</v>
      </c>
      <c r="I11909">
        <v>2042</v>
      </c>
      <c r="J11909">
        <v>2048</v>
      </c>
      <c r="K11909">
        <v>780.92914539724495</v>
      </c>
    </row>
    <row r="11910" spans="5:11" x14ac:dyDescent="0.2">
      <c r="E11910" t="str">
        <f t="shared" si="186"/>
        <v>Services</v>
      </c>
      <c r="F11910" t="s">
        <v>99</v>
      </c>
      <c r="G11910" t="s">
        <v>39</v>
      </c>
      <c r="H11910" t="s">
        <v>5</v>
      </c>
      <c r="I11910">
        <v>2042</v>
      </c>
      <c r="J11910">
        <v>2049</v>
      </c>
      <c r="K11910">
        <v>834.39437342430006</v>
      </c>
    </row>
    <row r="11911" spans="5:11" x14ac:dyDescent="0.2">
      <c r="E11911" t="str">
        <f t="shared" si="186"/>
        <v>Services</v>
      </c>
      <c r="F11911" t="s">
        <v>99</v>
      </c>
      <c r="G11911" t="s">
        <v>39</v>
      </c>
      <c r="H11911" t="s">
        <v>5</v>
      </c>
      <c r="I11911">
        <v>2042</v>
      </c>
      <c r="J11911">
        <v>2050</v>
      </c>
      <c r="K11911">
        <v>841.53457726316606</v>
      </c>
    </row>
    <row r="11912" spans="5:11" x14ac:dyDescent="0.2">
      <c r="E11912" t="str">
        <f t="shared" si="186"/>
        <v>Services</v>
      </c>
      <c r="F11912" t="s">
        <v>99</v>
      </c>
      <c r="G11912" t="s">
        <v>39</v>
      </c>
      <c r="H11912" t="s">
        <v>5</v>
      </c>
      <c r="I11912">
        <v>2043</v>
      </c>
      <c r="J11912">
        <v>2048</v>
      </c>
      <c r="K11912">
        <v>812.15249272431595</v>
      </c>
    </row>
    <row r="11913" spans="5:11" x14ac:dyDescent="0.2">
      <c r="E11913" t="str">
        <f t="shared" si="186"/>
        <v>Services</v>
      </c>
      <c r="F11913" t="s">
        <v>99</v>
      </c>
      <c r="G11913" t="s">
        <v>39</v>
      </c>
      <c r="H11913" t="s">
        <v>5</v>
      </c>
      <c r="I11913">
        <v>2043</v>
      </c>
      <c r="J11913">
        <v>2049</v>
      </c>
      <c r="K11913">
        <v>868.32981874967902</v>
      </c>
    </row>
    <row r="11914" spans="5:11" x14ac:dyDescent="0.2">
      <c r="E11914" t="str">
        <f t="shared" si="186"/>
        <v>Services</v>
      </c>
      <c r="F11914" t="s">
        <v>99</v>
      </c>
      <c r="G11914" t="s">
        <v>39</v>
      </c>
      <c r="H11914" t="s">
        <v>5</v>
      </c>
      <c r="I11914">
        <v>2043</v>
      </c>
      <c r="J11914">
        <v>2050</v>
      </c>
      <c r="K11914">
        <v>876.19577158810796</v>
      </c>
    </row>
    <row r="11915" spans="5:11" x14ac:dyDescent="0.2">
      <c r="E11915" t="str">
        <f t="shared" si="186"/>
        <v>Services</v>
      </c>
      <c r="F11915" t="s">
        <v>99</v>
      </c>
      <c r="G11915" t="s">
        <v>39</v>
      </c>
      <c r="H11915" t="s">
        <v>5</v>
      </c>
      <c r="I11915">
        <v>2044</v>
      </c>
      <c r="J11915">
        <v>2048</v>
      </c>
      <c r="K11915">
        <v>844.65781106488396</v>
      </c>
    </row>
    <row r="11916" spans="5:11" x14ac:dyDescent="0.2">
      <c r="E11916" t="str">
        <f t="shared" si="186"/>
        <v>Services</v>
      </c>
      <c r="F11916" t="s">
        <v>99</v>
      </c>
      <c r="G11916" t="s">
        <v>39</v>
      </c>
      <c r="H11916" t="s">
        <v>5</v>
      </c>
      <c r="I11916">
        <v>2044</v>
      </c>
      <c r="J11916">
        <v>2049</v>
      </c>
      <c r="K11916">
        <v>903.91420918177903</v>
      </c>
    </row>
    <row r="11917" spans="5:11" x14ac:dyDescent="0.2">
      <c r="E11917" t="str">
        <f t="shared" si="186"/>
        <v>Services</v>
      </c>
      <c r="F11917" t="s">
        <v>99</v>
      </c>
      <c r="G11917" t="s">
        <v>39</v>
      </c>
      <c r="H11917" t="s">
        <v>5</v>
      </c>
      <c r="I11917">
        <v>2044</v>
      </c>
      <c r="J11917">
        <v>2050</v>
      </c>
      <c r="K11917">
        <v>912.58301982568696</v>
      </c>
    </row>
    <row r="11918" spans="5:11" x14ac:dyDescent="0.2">
      <c r="E11918" t="str">
        <f t="shared" si="186"/>
        <v>Services</v>
      </c>
      <c r="F11918" t="s">
        <v>99</v>
      </c>
      <c r="G11918" t="s">
        <v>39</v>
      </c>
      <c r="H11918" t="s">
        <v>5</v>
      </c>
      <c r="I11918">
        <v>2045</v>
      </c>
      <c r="J11918">
        <v>2048</v>
      </c>
      <c r="K11918">
        <v>879.49173726000004</v>
      </c>
    </row>
    <row r="11919" spans="5:11" x14ac:dyDescent="0.2">
      <c r="E11919" t="str">
        <f t="shared" si="186"/>
        <v>Services</v>
      </c>
      <c r="F11919" t="s">
        <v>99</v>
      </c>
      <c r="G11919" t="s">
        <v>39</v>
      </c>
      <c r="H11919" t="s">
        <v>5</v>
      </c>
      <c r="I11919">
        <v>2045</v>
      </c>
      <c r="J11919">
        <v>2049</v>
      </c>
      <c r="K11919">
        <v>942.22258868165295</v>
      </c>
    </row>
    <row r="11920" spans="5:11" x14ac:dyDescent="0.2">
      <c r="E11920" t="str">
        <f t="shared" si="186"/>
        <v>Services</v>
      </c>
      <c r="F11920" t="s">
        <v>99</v>
      </c>
      <c r="G11920" t="s">
        <v>39</v>
      </c>
      <c r="H11920" t="s">
        <v>5</v>
      </c>
      <c r="I11920">
        <v>2045</v>
      </c>
      <c r="J11920">
        <v>2050</v>
      </c>
      <c r="K11920">
        <v>951.73004859586501</v>
      </c>
    </row>
    <row r="11921" spans="5:11" x14ac:dyDescent="0.2">
      <c r="E11921" t="str">
        <f t="shared" si="186"/>
        <v>Services</v>
      </c>
      <c r="F11921" t="s">
        <v>99</v>
      </c>
      <c r="G11921" t="s">
        <v>39</v>
      </c>
      <c r="H11921" t="s">
        <v>5</v>
      </c>
      <c r="I11921">
        <v>2046</v>
      </c>
      <c r="J11921">
        <v>2048</v>
      </c>
      <c r="K11921">
        <v>916.17845481879397</v>
      </c>
    </row>
    <row r="11922" spans="5:11" x14ac:dyDescent="0.2">
      <c r="E11922" t="str">
        <f t="shared" si="186"/>
        <v>Services</v>
      </c>
      <c r="F11922" t="s">
        <v>99</v>
      </c>
      <c r="G11922" t="s">
        <v>39</v>
      </c>
      <c r="H11922" t="s">
        <v>5</v>
      </c>
      <c r="I11922">
        <v>2046</v>
      </c>
      <c r="J11922">
        <v>2049</v>
      </c>
      <c r="K11922">
        <v>982.57446029281402</v>
      </c>
    </row>
    <row r="11923" spans="5:11" x14ac:dyDescent="0.2">
      <c r="E11923" t="str">
        <f t="shared" si="186"/>
        <v>Services</v>
      </c>
      <c r="F11923" t="s">
        <v>99</v>
      </c>
      <c r="G11923" t="s">
        <v>39</v>
      </c>
      <c r="H11923" t="s">
        <v>5</v>
      </c>
      <c r="I11923">
        <v>2046</v>
      </c>
      <c r="J11923">
        <v>2050</v>
      </c>
      <c r="K11923">
        <v>992.95109912954103</v>
      </c>
    </row>
    <row r="11924" spans="5:11" x14ac:dyDescent="0.2">
      <c r="E11924" t="str">
        <f t="shared" si="186"/>
        <v>Services</v>
      </c>
      <c r="F11924" t="s">
        <v>99</v>
      </c>
      <c r="G11924" t="s">
        <v>39</v>
      </c>
      <c r="H11924" t="s">
        <v>5</v>
      </c>
      <c r="I11924">
        <v>2047</v>
      </c>
      <c r="J11924">
        <v>2048</v>
      </c>
      <c r="K11924">
        <v>954.81416692272205</v>
      </c>
    </row>
    <row r="11925" spans="5:11" x14ac:dyDescent="0.2">
      <c r="E11925" t="str">
        <f t="shared" si="186"/>
        <v>Services</v>
      </c>
      <c r="F11925" t="s">
        <v>99</v>
      </c>
      <c r="G11925" t="s">
        <v>39</v>
      </c>
      <c r="H11925" t="s">
        <v>5</v>
      </c>
      <c r="I11925">
        <v>2047</v>
      </c>
      <c r="J11925">
        <v>2049</v>
      </c>
      <c r="K11925">
        <v>1024.8411509955299</v>
      </c>
    </row>
    <row r="11926" spans="5:11" x14ac:dyDescent="0.2">
      <c r="E11926" t="str">
        <f t="shared" si="186"/>
        <v>Services</v>
      </c>
      <c r="F11926" t="s">
        <v>99</v>
      </c>
      <c r="G11926" t="s">
        <v>39</v>
      </c>
      <c r="H11926" t="s">
        <v>5</v>
      </c>
      <c r="I11926">
        <v>2047</v>
      </c>
      <c r="J11926">
        <v>2050</v>
      </c>
      <c r="K11926">
        <v>1036.21258706816</v>
      </c>
    </row>
    <row r="11927" spans="5:11" x14ac:dyDescent="0.2">
      <c r="E11927" t="str">
        <f t="shared" si="186"/>
        <v>Services</v>
      </c>
      <c r="F11927" t="s">
        <v>99</v>
      </c>
      <c r="G11927" t="s">
        <v>39</v>
      </c>
      <c r="H11927" t="s">
        <v>5</v>
      </c>
      <c r="I11927">
        <v>2048</v>
      </c>
      <c r="J11927">
        <v>2048</v>
      </c>
      <c r="K11927">
        <v>993.80937993693499</v>
      </c>
    </row>
    <row r="11928" spans="5:11" x14ac:dyDescent="0.2">
      <c r="E11928" t="str">
        <f t="shared" si="186"/>
        <v>Services</v>
      </c>
      <c r="F11928" t="s">
        <v>99</v>
      </c>
      <c r="G11928" t="s">
        <v>39</v>
      </c>
      <c r="H11928" t="s">
        <v>5</v>
      </c>
      <c r="I11928">
        <v>2048</v>
      </c>
      <c r="J11928">
        <v>2049</v>
      </c>
      <c r="K11928">
        <v>1067.1216087236801</v>
      </c>
    </row>
    <row r="11929" spans="5:11" x14ac:dyDescent="0.2">
      <c r="E11929" t="str">
        <f t="shared" si="186"/>
        <v>Services</v>
      </c>
      <c r="F11929" t="s">
        <v>99</v>
      </c>
      <c r="G11929" t="s">
        <v>39</v>
      </c>
      <c r="H11929" t="s">
        <v>5</v>
      </c>
      <c r="I11929">
        <v>2048</v>
      </c>
      <c r="J11929">
        <v>2050</v>
      </c>
      <c r="K11929">
        <v>1079.5486376998499</v>
      </c>
    </row>
    <row r="11930" spans="5:11" x14ac:dyDescent="0.2">
      <c r="E11930" t="str">
        <f t="shared" si="186"/>
        <v>Services</v>
      </c>
      <c r="F11930" t="s">
        <v>99</v>
      </c>
      <c r="G11930" t="s">
        <v>39</v>
      </c>
      <c r="H11930" t="s">
        <v>5</v>
      </c>
      <c r="I11930">
        <v>2049</v>
      </c>
      <c r="J11930">
        <v>2048</v>
      </c>
      <c r="K11930">
        <v>1034.7722617233801</v>
      </c>
    </row>
    <row r="11931" spans="5:11" x14ac:dyDescent="0.2">
      <c r="E11931" t="str">
        <f t="shared" si="186"/>
        <v>Services</v>
      </c>
      <c r="F11931" t="s">
        <v>99</v>
      </c>
      <c r="G11931" t="s">
        <v>39</v>
      </c>
      <c r="H11931" t="s">
        <v>5</v>
      </c>
      <c r="I11931">
        <v>2049</v>
      </c>
      <c r="J11931">
        <v>2049</v>
      </c>
      <c r="K11931">
        <v>1111.4397384987999</v>
      </c>
    </row>
    <row r="11932" spans="5:11" x14ac:dyDescent="0.2">
      <c r="E11932" t="str">
        <f t="shared" si="186"/>
        <v>Services</v>
      </c>
      <c r="F11932" t="s">
        <v>99</v>
      </c>
      <c r="G11932" t="s">
        <v>39</v>
      </c>
      <c r="H11932" t="s">
        <v>5</v>
      </c>
      <c r="I11932">
        <v>2049</v>
      </c>
      <c r="J11932">
        <v>2050</v>
      </c>
      <c r="K11932">
        <v>1125.0609710419701</v>
      </c>
    </row>
    <row r="11933" spans="5:11" x14ac:dyDescent="0.2">
      <c r="E11933" t="str">
        <f t="shared" si="186"/>
        <v>Services</v>
      </c>
      <c r="F11933" t="s">
        <v>99</v>
      </c>
      <c r="G11933" t="s">
        <v>39</v>
      </c>
      <c r="H11933" t="s">
        <v>5</v>
      </c>
      <c r="I11933">
        <v>2050</v>
      </c>
      <c r="J11933">
        <v>2048</v>
      </c>
      <c r="K11933">
        <v>1078.1115732012399</v>
      </c>
    </row>
    <row r="11934" spans="5:11" x14ac:dyDescent="0.2">
      <c r="E11934" t="str">
        <f t="shared" si="186"/>
        <v>Services</v>
      </c>
      <c r="F11934" t="s">
        <v>99</v>
      </c>
      <c r="G11934" t="s">
        <v>39</v>
      </c>
      <c r="H11934" t="s">
        <v>5</v>
      </c>
      <c r="I11934">
        <v>2050</v>
      </c>
      <c r="J11934">
        <v>2049</v>
      </c>
      <c r="K11934">
        <v>1158.34777815609</v>
      </c>
    </row>
    <row r="11935" spans="5:11" x14ac:dyDescent="0.2">
      <c r="E11935" t="str">
        <f t="shared" si="186"/>
        <v>Services</v>
      </c>
      <c r="F11935" t="s">
        <v>99</v>
      </c>
      <c r="G11935" t="s">
        <v>39</v>
      </c>
      <c r="H11935" t="s">
        <v>5</v>
      </c>
      <c r="I11935">
        <v>2050</v>
      </c>
      <c r="J11935">
        <v>2050</v>
      </c>
      <c r="K11935">
        <v>1173.2938535620999</v>
      </c>
    </row>
    <row r="11936" spans="5:11" x14ac:dyDescent="0.2">
      <c r="E11936" t="str">
        <f t="shared" si="186"/>
        <v>Services</v>
      </c>
      <c r="F11936" t="s">
        <v>100</v>
      </c>
      <c r="G11936" t="s">
        <v>39</v>
      </c>
      <c r="H11936" t="s">
        <v>4</v>
      </c>
      <c r="I11936">
        <v>2012</v>
      </c>
      <c r="J11936">
        <v>2048</v>
      </c>
      <c r="K11936" s="13">
        <v>5.0000000000000003E-10</v>
      </c>
    </row>
    <row r="11937" spans="5:11" x14ac:dyDescent="0.2">
      <c r="E11937" t="str">
        <f t="shared" si="186"/>
        <v>Services</v>
      </c>
      <c r="F11937" t="s">
        <v>100</v>
      </c>
      <c r="G11937" t="s">
        <v>39</v>
      </c>
      <c r="H11937" t="s">
        <v>4</v>
      </c>
      <c r="I11937">
        <v>2012</v>
      </c>
      <c r="J11937">
        <v>2049</v>
      </c>
      <c r="K11937" s="13">
        <v>5.0000000000000003E-10</v>
      </c>
    </row>
    <row r="11938" spans="5:11" x14ac:dyDescent="0.2">
      <c r="E11938" t="str">
        <f t="shared" si="186"/>
        <v>Services</v>
      </c>
      <c r="F11938" t="s">
        <v>100</v>
      </c>
      <c r="G11938" t="s">
        <v>39</v>
      </c>
      <c r="H11938" t="s">
        <v>4</v>
      </c>
      <c r="I11938">
        <v>2012</v>
      </c>
      <c r="J11938">
        <v>2050</v>
      </c>
      <c r="K11938" s="13">
        <v>5.0000000000000003E-10</v>
      </c>
    </row>
    <row r="11939" spans="5:11" x14ac:dyDescent="0.2">
      <c r="E11939" t="str">
        <f t="shared" si="186"/>
        <v>Services</v>
      </c>
      <c r="F11939" t="s">
        <v>100</v>
      </c>
      <c r="G11939" t="s">
        <v>39</v>
      </c>
      <c r="H11939" t="s">
        <v>4</v>
      </c>
      <c r="I11939">
        <v>2013</v>
      </c>
      <c r="J11939">
        <v>2048</v>
      </c>
      <c r="K11939" s="13">
        <v>5.1016562838564297E-10</v>
      </c>
    </row>
    <row r="11940" spans="5:11" x14ac:dyDescent="0.2">
      <c r="E11940" t="str">
        <f t="shared" si="186"/>
        <v>Services</v>
      </c>
      <c r="F11940" t="s">
        <v>100</v>
      </c>
      <c r="G11940" t="s">
        <v>39</v>
      </c>
      <c r="H11940" t="s">
        <v>4</v>
      </c>
      <c r="I11940">
        <v>2013</v>
      </c>
      <c r="J11940">
        <v>2049</v>
      </c>
      <c r="K11940" s="13">
        <v>5.2082489969019002E-10</v>
      </c>
    </row>
    <row r="11941" spans="5:11" x14ac:dyDescent="0.2">
      <c r="E11941" t="str">
        <f t="shared" si="186"/>
        <v>Services</v>
      </c>
      <c r="F11941" t="s">
        <v>100</v>
      </c>
      <c r="G11941" t="s">
        <v>39</v>
      </c>
      <c r="H11941" t="s">
        <v>4</v>
      </c>
      <c r="I11941">
        <v>2013</v>
      </c>
      <c r="J11941">
        <v>2050</v>
      </c>
      <c r="K11941" s="13">
        <v>5.2098002117335299E-10</v>
      </c>
    </row>
    <row r="11942" spans="5:11" x14ac:dyDescent="0.2">
      <c r="E11942" t="str">
        <f t="shared" si="186"/>
        <v>Services</v>
      </c>
      <c r="F11942" t="s">
        <v>100</v>
      </c>
      <c r="G11942" t="s">
        <v>39</v>
      </c>
      <c r="H11942" t="s">
        <v>4</v>
      </c>
      <c r="I11942">
        <v>2014</v>
      </c>
      <c r="J11942">
        <v>2048</v>
      </c>
      <c r="K11942" s="13">
        <v>5.1252618893208302E-10</v>
      </c>
    </row>
    <row r="11943" spans="5:11" x14ac:dyDescent="0.2">
      <c r="E11943" t="str">
        <f t="shared" si="186"/>
        <v>Services</v>
      </c>
      <c r="F11943" t="s">
        <v>100</v>
      </c>
      <c r="G11943" t="s">
        <v>39</v>
      </c>
      <c r="H11943" t="s">
        <v>4</v>
      </c>
      <c r="I11943">
        <v>2014</v>
      </c>
      <c r="J11943">
        <v>2049</v>
      </c>
      <c r="K11943" s="13">
        <v>5.3113191049987996E-10</v>
      </c>
    </row>
    <row r="11944" spans="5:11" x14ac:dyDescent="0.2">
      <c r="E11944" t="str">
        <f t="shared" si="186"/>
        <v>Services</v>
      </c>
      <c r="F11944" t="s">
        <v>100</v>
      </c>
      <c r="G11944" t="s">
        <v>39</v>
      </c>
      <c r="H11944" t="s">
        <v>4</v>
      </c>
      <c r="I11944">
        <v>2014</v>
      </c>
      <c r="J11944">
        <v>2050</v>
      </c>
      <c r="K11944" s="13">
        <v>5.3165369297184799E-10</v>
      </c>
    </row>
    <row r="11945" spans="5:11" x14ac:dyDescent="0.2">
      <c r="E11945" t="str">
        <f t="shared" si="186"/>
        <v>Services</v>
      </c>
      <c r="F11945" t="s">
        <v>100</v>
      </c>
      <c r="G11945" t="s">
        <v>39</v>
      </c>
      <c r="H11945" t="s">
        <v>4</v>
      </c>
      <c r="I11945">
        <v>2015</v>
      </c>
      <c r="J11945">
        <v>2048</v>
      </c>
      <c r="K11945" s="13">
        <v>5.2098291173663502E-10</v>
      </c>
    </row>
    <row r="11946" spans="5:11" x14ac:dyDescent="0.2">
      <c r="E11946" t="str">
        <f t="shared" si="186"/>
        <v>Services</v>
      </c>
      <c r="F11946" t="s">
        <v>100</v>
      </c>
      <c r="G11946" t="s">
        <v>39</v>
      </c>
      <c r="H11946" t="s">
        <v>4</v>
      </c>
      <c r="I11946">
        <v>2015</v>
      </c>
      <c r="J11946">
        <v>2049</v>
      </c>
      <c r="K11946" s="13">
        <v>5.4610096257482697E-10</v>
      </c>
    </row>
    <row r="11947" spans="5:11" x14ac:dyDescent="0.2">
      <c r="E11947" t="str">
        <f t="shared" si="186"/>
        <v>Services</v>
      </c>
      <c r="F11947" t="s">
        <v>100</v>
      </c>
      <c r="G11947" t="s">
        <v>39</v>
      </c>
      <c r="H11947" t="s">
        <v>4</v>
      </c>
      <c r="I11947">
        <v>2015</v>
      </c>
      <c r="J11947">
        <v>2050</v>
      </c>
      <c r="K11947" s="13">
        <v>5.4700007309605904E-10</v>
      </c>
    </row>
    <row r="11948" spans="5:11" x14ac:dyDescent="0.2">
      <c r="E11948" t="str">
        <f t="shared" si="186"/>
        <v>Services</v>
      </c>
      <c r="F11948" t="s">
        <v>100</v>
      </c>
      <c r="G11948" t="s">
        <v>39</v>
      </c>
      <c r="H11948" t="s">
        <v>4</v>
      </c>
      <c r="I11948">
        <v>2016</v>
      </c>
      <c r="J11948">
        <v>2048</v>
      </c>
      <c r="K11948" s="13">
        <v>5.2189850831015801E-10</v>
      </c>
    </row>
    <row r="11949" spans="5:11" x14ac:dyDescent="0.2">
      <c r="E11949" t="str">
        <f t="shared" si="186"/>
        <v>Services</v>
      </c>
      <c r="F11949" t="s">
        <v>100</v>
      </c>
      <c r="G11949" t="s">
        <v>39</v>
      </c>
      <c r="H11949" t="s">
        <v>4</v>
      </c>
      <c r="I11949">
        <v>2016</v>
      </c>
      <c r="J11949">
        <v>2049</v>
      </c>
      <c r="K11949" s="13">
        <v>5.5231603858441102E-10</v>
      </c>
    </row>
    <row r="11950" spans="5:11" x14ac:dyDescent="0.2">
      <c r="E11950" t="str">
        <f t="shared" si="186"/>
        <v>Services</v>
      </c>
      <c r="F11950" t="s">
        <v>100</v>
      </c>
      <c r="G11950" t="s">
        <v>39</v>
      </c>
      <c r="H11950" t="s">
        <v>4</v>
      </c>
      <c r="I11950">
        <v>2016</v>
      </c>
      <c r="J11950">
        <v>2050</v>
      </c>
      <c r="K11950" s="13">
        <v>5.5362135077853703E-10</v>
      </c>
    </row>
    <row r="11951" spans="5:11" x14ac:dyDescent="0.2">
      <c r="E11951" t="str">
        <f t="shared" si="186"/>
        <v>Services</v>
      </c>
      <c r="F11951" t="s">
        <v>100</v>
      </c>
      <c r="G11951" t="s">
        <v>39</v>
      </c>
      <c r="H11951" t="s">
        <v>4</v>
      </c>
      <c r="I11951">
        <v>2017</v>
      </c>
      <c r="J11951">
        <v>2048</v>
      </c>
      <c r="K11951" s="13">
        <v>5.3678250426284804E-10</v>
      </c>
    </row>
    <row r="11952" spans="5:11" x14ac:dyDescent="0.2">
      <c r="E11952" t="str">
        <f t="shared" si="186"/>
        <v>Services</v>
      </c>
      <c r="F11952" t="s">
        <v>100</v>
      </c>
      <c r="G11952" t="s">
        <v>39</v>
      </c>
      <c r="H11952" t="s">
        <v>4</v>
      </c>
      <c r="I11952">
        <v>2017</v>
      </c>
      <c r="J11952">
        <v>2049</v>
      </c>
      <c r="K11952" s="13">
        <v>5.7242649982526697E-10</v>
      </c>
    </row>
    <row r="11953" spans="5:11" x14ac:dyDescent="0.2">
      <c r="E11953" t="str">
        <f t="shared" si="186"/>
        <v>Services</v>
      </c>
      <c r="F11953" t="s">
        <v>100</v>
      </c>
      <c r="G11953" t="s">
        <v>39</v>
      </c>
      <c r="H11953" t="s">
        <v>4</v>
      </c>
      <c r="I11953">
        <v>2017</v>
      </c>
      <c r="J11953">
        <v>2050</v>
      </c>
      <c r="K11953" s="13">
        <v>5.7424348840428703E-10</v>
      </c>
    </row>
    <row r="11954" spans="5:11" x14ac:dyDescent="0.2">
      <c r="E11954" t="str">
        <f t="shared" si="186"/>
        <v>Services</v>
      </c>
      <c r="F11954" t="s">
        <v>100</v>
      </c>
      <c r="G11954" t="s">
        <v>39</v>
      </c>
      <c r="H11954" t="s">
        <v>4</v>
      </c>
      <c r="I11954">
        <v>2018</v>
      </c>
      <c r="J11954">
        <v>2048</v>
      </c>
      <c r="K11954" s="13">
        <v>5.4550949593182396E-10</v>
      </c>
    </row>
    <row r="11955" spans="5:11" x14ac:dyDescent="0.2">
      <c r="E11955" t="str">
        <f t="shared" si="186"/>
        <v>Services</v>
      </c>
      <c r="F11955" t="s">
        <v>100</v>
      </c>
      <c r="G11955" t="s">
        <v>39</v>
      </c>
      <c r="H11955" t="s">
        <v>4</v>
      </c>
      <c r="I11955">
        <v>2018</v>
      </c>
      <c r="J11955">
        <v>2049</v>
      </c>
      <c r="K11955" s="13">
        <v>5.8588318096068296E-10</v>
      </c>
    </row>
    <row r="11956" spans="5:11" x14ac:dyDescent="0.2">
      <c r="E11956" t="str">
        <f t="shared" si="186"/>
        <v>Services</v>
      </c>
      <c r="F11956" t="s">
        <v>100</v>
      </c>
      <c r="G11956" t="s">
        <v>39</v>
      </c>
      <c r="H11956" t="s">
        <v>4</v>
      </c>
      <c r="I11956">
        <v>2018</v>
      </c>
      <c r="J11956">
        <v>2050</v>
      </c>
      <c r="K11956" s="13">
        <v>5.8818009162606298E-10</v>
      </c>
    </row>
    <row r="11957" spans="5:11" x14ac:dyDescent="0.2">
      <c r="E11957" t="str">
        <f t="shared" si="186"/>
        <v>Services</v>
      </c>
      <c r="F11957" t="s">
        <v>100</v>
      </c>
      <c r="G11957" t="s">
        <v>39</v>
      </c>
      <c r="H11957" t="s">
        <v>4</v>
      </c>
      <c r="I11957">
        <v>2019</v>
      </c>
      <c r="J11957">
        <v>2048</v>
      </c>
      <c r="K11957" s="13">
        <v>5.4616022385656298E-10</v>
      </c>
    </row>
    <row r="11958" spans="5:11" x14ac:dyDescent="0.2">
      <c r="E11958" t="str">
        <f t="shared" si="186"/>
        <v>Services</v>
      </c>
      <c r="F11958" t="s">
        <v>100</v>
      </c>
      <c r="G11958" t="s">
        <v>39</v>
      </c>
      <c r="H11958" t="s">
        <v>4</v>
      </c>
      <c r="I11958">
        <v>2019</v>
      </c>
      <c r="J11958">
        <v>2049</v>
      </c>
      <c r="K11958" s="13">
        <v>5.9045544393003404E-10</v>
      </c>
    </row>
    <row r="11959" spans="5:11" x14ac:dyDescent="0.2">
      <c r="E11959" t="str">
        <f t="shared" si="186"/>
        <v>Services</v>
      </c>
      <c r="F11959" t="s">
        <v>100</v>
      </c>
      <c r="G11959" t="s">
        <v>39</v>
      </c>
      <c r="H11959" t="s">
        <v>4</v>
      </c>
      <c r="I11959">
        <v>2019</v>
      </c>
      <c r="J11959">
        <v>2050</v>
      </c>
      <c r="K11959" s="13">
        <v>5.9309675573357103E-10</v>
      </c>
    </row>
    <row r="11960" spans="5:11" x14ac:dyDescent="0.2">
      <c r="E11960" t="str">
        <f t="shared" si="186"/>
        <v>Services</v>
      </c>
      <c r="F11960" t="s">
        <v>100</v>
      </c>
      <c r="G11960" t="s">
        <v>39</v>
      </c>
      <c r="H11960" t="s">
        <v>4</v>
      </c>
      <c r="I11960">
        <v>2020</v>
      </c>
      <c r="J11960">
        <v>2048</v>
      </c>
      <c r="K11960" s="13">
        <v>5.19525496622651E-10</v>
      </c>
    </row>
    <row r="11961" spans="5:11" x14ac:dyDescent="0.2">
      <c r="E11961" t="str">
        <f t="shared" si="186"/>
        <v>Services</v>
      </c>
      <c r="F11961" t="s">
        <v>100</v>
      </c>
      <c r="G11961" t="s">
        <v>39</v>
      </c>
      <c r="H11961" t="s">
        <v>4</v>
      </c>
      <c r="I11961">
        <v>2020</v>
      </c>
      <c r="J11961">
        <v>2049</v>
      </c>
      <c r="K11961" s="13">
        <v>5.6505946198444505E-10</v>
      </c>
    </row>
    <row r="11962" spans="5:11" x14ac:dyDescent="0.2">
      <c r="E11962" t="str">
        <f t="shared" si="186"/>
        <v>Services</v>
      </c>
      <c r="F11962" t="s">
        <v>100</v>
      </c>
      <c r="G11962" t="s">
        <v>39</v>
      </c>
      <c r="H11962" t="s">
        <v>4</v>
      </c>
      <c r="I11962">
        <v>2020</v>
      </c>
      <c r="J11962">
        <v>2050</v>
      </c>
      <c r="K11962" s="13">
        <v>5.6834109638179595E-10</v>
      </c>
    </row>
    <row r="11963" spans="5:11" x14ac:dyDescent="0.2">
      <c r="E11963" t="str">
        <f t="shared" si="186"/>
        <v>Services</v>
      </c>
      <c r="F11963" t="s">
        <v>100</v>
      </c>
      <c r="G11963" t="s">
        <v>39</v>
      </c>
      <c r="H11963" t="s">
        <v>4</v>
      </c>
      <c r="I11963">
        <v>2021</v>
      </c>
      <c r="J11963">
        <v>2048</v>
      </c>
      <c r="K11963" s="13">
        <v>5.2876379712389499E-10</v>
      </c>
    </row>
    <row r="11964" spans="5:11" x14ac:dyDescent="0.2">
      <c r="E11964" t="str">
        <f t="shared" si="186"/>
        <v>Services</v>
      </c>
      <c r="F11964" t="s">
        <v>100</v>
      </c>
      <c r="G11964" t="s">
        <v>39</v>
      </c>
      <c r="H11964" t="s">
        <v>4</v>
      </c>
      <c r="I11964">
        <v>2021</v>
      </c>
      <c r="J11964">
        <v>2049</v>
      </c>
      <c r="K11964" s="13">
        <v>5.7918351276779605E-10</v>
      </c>
    </row>
    <row r="11965" spans="5:11" x14ac:dyDescent="0.2">
      <c r="E11965" t="str">
        <f t="shared" si="186"/>
        <v>Services</v>
      </c>
      <c r="F11965" t="s">
        <v>100</v>
      </c>
      <c r="G11965" t="s">
        <v>39</v>
      </c>
      <c r="H11965" t="s">
        <v>4</v>
      </c>
      <c r="I11965">
        <v>2021</v>
      </c>
      <c r="J11965">
        <v>2050</v>
      </c>
      <c r="K11965" s="13">
        <v>5.8032341508456705E-10</v>
      </c>
    </row>
    <row r="11966" spans="5:11" x14ac:dyDescent="0.2">
      <c r="E11966" t="str">
        <f t="shared" si="186"/>
        <v>Services</v>
      </c>
      <c r="F11966" t="s">
        <v>100</v>
      </c>
      <c r="G11966" t="s">
        <v>39</v>
      </c>
      <c r="H11966" t="s">
        <v>4</v>
      </c>
      <c r="I11966">
        <v>2022</v>
      </c>
      <c r="J11966">
        <v>2048</v>
      </c>
      <c r="K11966" s="13">
        <v>5.3466516989622199E-10</v>
      </c>
    </row>
    <row r="11967" spans="5:11" x14ac:dyDescent="0.2">
      <c r="E11967" t="str">
        <f t="shared" si="186"/>
        <v>Services</v>
      </c>
      <c r="F11967" t="s">
        <v>100</v>
      </c>
      <c r="G11967" t="s">
        <v>39</v>
      </c>
      <c r="H11967" t="s">
        <v>4</v>
      </c>
      <c r="I11967">
        <v>2022</v>
      </c>
      <c r="J11967">
        <v>2049</v>
      </c>
      <c r="K11967" s="13">
        <v>5.8813234775576898E-10</v>
      </c>
    </row>
    <row r="11968" spans="5:11" x14ac:dyDescent="0.2">
      <c r="E11968" t="str">
        <f t="shared" si="186"/>
        <v>Services</v>
      </c>
      <c r="F11968" t="s">
        <v>100</v>
      </c>
      <c r="G11968" t="s">
        <v>39</v>
      </c>
      <c r="H11968" t="s">
        <v>4</v>
      </c>
      <c r="I11968">
        <v>2022</v>
      </c>
      <c r="J11968">
        <v>2050</v>
      </c>
      <c r="K11968" s="13">
        <v>5.8933962025380002E-10</v>
      </c>
    </row>
    <row r="11969" spans="5:11" x14ac:dyDescent="0.2">
      <c r="E11969" t="str">
        <f t="shared" si="186"/>
        <v>Services</v>
      </c>
      <c r="F11969" t="s">
        <v>100</v>
      </c>
      <c r="G11969" t="s">
        <v>39</v>
      </c>
      <c r="H11969" t="s">
        <v>4</v>
      </c>
      <c r="I11969">
        <v>2023</v>
      </c>
      <c r="J11969">
        <v>2048</v>
      </c>
      <c r="K11969" s="13">
        <v>5.4474663370456496E-10</v>
      </c>
    </row>
    <row r="11970" spans="5:11" x14ac:dyDescent="0.2">
      <c r="E11970" t="str">
        <f t="shared" si="186"/>
        <v>Services</v>
      </c>
      <c r="F11970" t="s">
        <v>100</v>
      </c>
      <c r="G11970" t="s">
        <v>39</v>
      </c>
      <c r="H11970" t="s">
        <v>4</v>
      </c>
      <c r="I11970">
        <v>2023</v>
      </c>
      <c r="J11970">
        <v>2049</v>
      </c>
      <c r="K11970" s="13">
        <v>6.0100795740116497E-10</v>
      </c>
    </row>
    <row r="11971" spans="5:11" x14ac:dyDescent="0.2">
      <c r="E11971" t="str">
        <f t="shared" ref="E11971:E12034" si="187">VLOOKUP(F11971,$A$2:$B$53,2,)</f>
        <v>Services</v>
      </c>
      <c r="F11971" t="s">
        <v>100</v>
      </c>
      <c r="G11971" t="s">
        <v>39</v>
      </c>
      <c r="H11971" t="s">
        <v>4</v>
      </c>
      <c r="I11971">
        <v>2023</v>
      </c>
      <c r="J11971">
        <v>2050</v>
      </c>
      <c r="K11971" s="13">
        <v>6.0198022643873798E-10</v>
      </c>
    </row>
    <row r="11972" spans="5:11" x14ac:dyDescent="0.2">
      <c r="E11972" t="str">
        <f t="shared" si="187"/>
        <v>Services</v>
      </c>
      <c r="F11972" t="s">
        <v>100</v>
      </c>
      <c r="G11972" t="s">
        <v>39</v>
      </c>
      <c r="H11972" t="s">
        <v>4</v>
      </c>
      <c r="I11972">
        <v>2024</v>
      </c>
      <c r="J11972">
        <v>2048</v>
      </c>
      <c r="K11972" s="13">
        <v>5.5544595073297201E-10</v>
      </c>
    </row>
    <row r="11973" spans="5:11" x14ac:dyDescent="0.2">
      <c r="E11973" t="str">
        <f t="shared" si="187"/>
        <v>Services</v>
      </c>
      <c r="F11973" t="s">
        <v>100</v>
      </c>
      <c r="G11973" t="s">
        <v>39</v>
      </c>
      <c r="H11973" t="s">
        <v>4</v>
      </c>
      <c r="I11973">
        <v>2024</v>
      </c>
      <c r="J11973">
        <v>2049</v>
      </c>
      <c r="K11973" s="13">
        <v>6.1430571558900798E-10</v>
      </c>
    </row>
    <row r="11974" spans="5:11" x14ac:dyDescent="0.2">
      <c r="E11974" t="str">
        <f t="shared" si="187"/>
        <v>Services</v>
      </c>
      <c r="F11974" t="s">
        <v>100</v>
      </c>
      <c r="G11974" t="s">
        <v>39</v>
      </c>
      <c r="H11974" t="s">
        <v>4</v>
      </c>
      <c r="I11974">
        <v>2024</v>
      </c>
      <c r="J11974">
        <v>2050</v>
      </c>
      <c r="K11974" s="13">
        <v>6.1520070131308204E-10</v>
      </c>
    </row>
    <row r="11975" spans="5:11" x14ac:dyDescent="0.2">
      <c r="E11975" t="str">
        <f t="shared" si="187"/>
        <v>Services</v>
      </c>
      <c r="F11975" t="s">
        <v>100</v>
      </c>
      <c r="G11975" t="s">
        <v>39</v>
      </c>
      <c r="H11975" t="s">
        <v>4</v>
      </c>
      <c r="I11975">
        <v>2025</v>
      </c>
      <c r="J11975">
        <v>2048</v>
      </c>
      <c r="K11975" s="13">
        <v>5.6497870675452201E-10</v>
      </c>
    </row>
    <row r="11976" spans="5:11" x14ac:dyDescent="0.2">
      <c r="E11976" t="str">
        <f t="shared" si="187"/>
        <v>Services</v>
      </c>
      <c r="F11976" t="s">
        <v>100</v>
      </c>
      <c r="G11976" t="s">
        <v>39</v>
      </c>
      <c r="H11976" t="s">
        <v>4</v>
      </c>
      <c r="I11976">
        <v>2025</v>
      </c>
      <c r="J11976">
        <v>2049</v>
      </c>
      <c r="K11976" s="13">
        <v>6.2632452621388596E-10</v>
      </c>
    </row>
    <row r="11977" spans="5:11" x14ac:dyDescent="0.2">
      <c r="E11977" t="str">
        <f t="shared" si="187"/>
        <v>Services</v>
      </c>
      <c r="F11977" t="s">
        <v>100</v>
      </c>
      <c r="G11977" t="s">
        <v>39</v>
      </c>
      <c r="H11977" t="s">
        <v>4</v>
      </c>
      <c r="I11977">
        <v>2025</v>
      </c>
      <c r="J11977">
        <v>2050</v>
      </c>
      <c r="K11977" s="13">
        <v>6.2719320137551003E-10</v>
      </c>
    </row>
    <row r="11978" spans="5:11" x14ac:dyDescent="0.2">
      <c r="E11978" t="str">
        <f t="shared" si="187"/>
        <v>Services</v>
      </c>
      <c r="F11978" t="s">
        <v>100</v>
      </c>
      <c r="G11978" t="s">
        <v>39</v>
      </c>
      <c r="H11978" t="s">
        <v>4</v>
      </c>
      <c r="I11978">
        <v>2026</v>
      </c>
      <c r="J11978">
        <v>2048</v>
      </c>
      <c r="K11978" s="13">
        <v>5.7677531029265996E-10</v>
      </c>
    </row>
    <row r="11979" spans="5:11" x14ac:dyDescent="0.2">
      <c r="E11979" t="str">
        <f t="shared" si="187"/>
        <v>Services</v>
      </c>
      <c r="F11979" t="s">
        <v>100</v>
      </c>
      <c r="G11979" t="s">
        <v>39</v>
      </c>
      <c r="H11979" t="s">
        <v>4</v>
      </c>
      <c r="I11979">
        <v>2026</v>
      </c>
      <c r="J11979">
        <v>2049</v>
      </c>
      <c r="K11979" s="13">
        <v>6.4039993949687496E-10</v>
      </c>
    </row>
    <row r="11980" spans="5:11" x14ac:dyDescent="0.2">
      <c r="E11980" t="str">
        <f t="shared" si="187"/>
        <v>Services</v>
      </c>
      <c r="F11980" t="s">
        <v>100</v>
      </c>
      <c r="G11980" t="s">
        <v>39</v>
      </c>
      <c r="H11980" t="s">
        <v>4</v>
      </c>
      <c r="I11980">
        <v>2026</v>
      </c>
      <c r="J11980">
        <v>2050</v>
      </c>
      <c r="K11980" s="13">
        <v>6.4120786582038802E-10</v>
      </c>
    </row>
    <row r="11981" spans="5:11" x14ac:dyDescent="0.2">
      <c r="E11981" t="str">
        <f t="shared" si="187"/>
        <v>Services</v>
      </c>
      <c r="F11981" t="s">
        <v>100</v>
      </c>
      <c r="G11981" t="s">
        <v>39</v>
      </c>
      <c r="H11981" t="s">
        <v>4</v>
      </c>
      <c r="I11981">
        <v>2027</v>
      </c>
      <c r="J11981">
        <v>2048</v>
      </c>
      <c r="K11981" s="13">
        <v>5.8683348244023298E-10</v>
      </c>
    </row>
    <row r="11982" spans="5:11" x14ac:dyDescent="0.2">
      <c r="E11982" t="str">
        <f t="shared" si="187"/>
        <v>Services</v>
      </c>
      <c r="F11982" t="s">
        <v>100</v>
      </c>
      <c r="G11982" t="s">
        <v>39</v>
      </c>
      <c r="H11982" t="s">
        <v>4</v>
      </c>
      <c r="I11982">
        <v>2027</v>
      </c>
      <c r="J11982">
        <v>2049</v>
      </c>
      <c r="K11982" s="13">
        <v>6.5438206505830999E-10</v>
      </c>
    </row>
    <row r="11983" spans="5:11" x14ac:dyDescent="0.2">
      <c r="E11983" t="str">
        <f t="shared" si="187"/>
        <v>Services</v>
      </c>
      <c r="F11983" t="s">
        <v>100</v>
      </c>
      <c r="G11983" t="s">
        <v>39</v>
      </c>
      <c r="H11983" t="s">
        <v>4</v>
      </c>
      <c r="I11983">
        <v>2027</v>
      </c>
      <c r="J11983">
        <v>2050</v>
      </c>
      <c r="K11983" s="13">
        <v>6.5480208292758804E-10</v>
      </c>
    </row>
    <row r="11984" spans="5:11" x14ac:dyDescent="0.2">
      <c r="E11984" t="str">
        <f t="shared" si="187"/>
        <v>Services</v>
      </c>
      <c r="F11984" t="s">
        <v>100</v>
      </c>
      <c r="G11984" t="s">
        <v>39</v>
      </c>
      <c r="H11984" t="s">
        <v>4</v>
      </c>
      <c r="I11984">
        <v>2028</v>
      </c>
      <c r="J11984">
        <v>2048</v>
      </c>
      <c r="K11984" s="13">
        <v>5.9531175878357204E-10</v>
      </c>
    </row>
    <row r="11985" spans="5:11" x14ac:dyDescent="0.2">
      <c r="E11985" t="str">
        <f t="shared" si="187"/>
        <v>Services</v>
      </c>
      <c r="F11985" t="s">
        <v>100</v>
      </c>
      <c r="G11985" t="s">
        <v>39</v>
      </c>
      <c r="H11985" t="s">
        <v>4</v>
      </c>
      <c r="I11985">
        <v>2028</v>
      </c>
      <c r="J11985">
        <v>2049</v>
      </c>
      <c r="K11985" s="13">
        <v>6.6596644424113201E-10</v>
      </c>
    </row>
    <row r="11986" spans="5:11" x14ac:dyDescent="0.2">
      <c r="E11986" t="str">
        <f t="shared" si="187"/>
        <v>Services</v>
      </c>
      <c r="F11986" t="s">
        <v>100</v>
      </c>
      <c r="G11986" t="s">
        <v>39</v>
      </c>
      <c r="H11986" t="s">
        <v>4</v>
      </c>
      <c r="I11986">
        <v>2028</v>
      </c>
      <c r="J11986">
        <v>2050</v>
      </c>
      <c r="K11986" s="13">
        <v>6.6655230312035197E-10</v>
      </c>
    </row>
    <row r="11987" spans="5:11" x14ac:dyDescent="0.2">
      <c r="E11987" t="str">
        <f t="shared" si="187"/>
        <v>Services</v>
      </c>
      <c r="F11987" t="s">
        <v>100</v>
      </c>
      <c r="G11987" t="s">
        <v>39</v>
      </c>
      <c r="H11987" t="s">
        <v>4</v>
      </c>
      <c r="I11987">
        <v>2029</v>
      </c>
      <c r="J11987">
        <v>2048</v>
      </c>
      <c r="K11987" s="13">
        <v>6.0690915061967198E-10</v>
      </c>
    </row>
    <row r="11988" spans="5:11" x14ac:dyDescent="0.2">
      <c r="E11988" t="str">
        <f t="shared" si="187"/>
        <v>Services</v>
      </c>
      <c r="F11988" t="s">
        <v>100</v>
      </c>
      <c r="G11988" t="s">
        <v>39</v>
      </c>
      <c r="H11988" t="s">
        <v>4</v>
      </c>
      <c r="I11988">
        <v>2029</v>
      </c>
      <c r="J11988">
        <v>2049</v>
      </c>
      <c r="K11988" s="13">
        <v>6.8054910671692496E-10</v>
      </c>
    </row>
    <row r="11989" spans="5:11" x14ac:dyDescent="0.2">
      <c r="E11989" t="str">
        <f t="shared" si="187"/>
        <v>Services</v>
      </c>
      <c r="F11989" t="s">
        <v>100</v>
      </c>
      <c r="G11989" t="s">
        <v>39</v>
      </c>
      <c r="H11989" t="s">
        <v>4</v>
      </c>
      <c r="I11989">
        <v>2029</v>
      </c>
      <c r="J11989">
        <v>2050</v>
      </c>
      <c r="K11989" s="13">
        <v>6.8073960566055404E-10</v>
      </c>
    </row>
    <row r="11990" spans="5:11" x14ac:dyDescent="0.2">
      <c r="E11990" t="str">
        <f t="shared" si="187"/>
        <v>Services</v>
      </c>
      <c r="F11990" t="s">
        <v>100</v>
      </c>
      <c r="G11990" t="s">
        <v>39</v>
      </c>
      <c r="H11990" t="s">
        <v>4</v>
      </c>
      <c r="I11990">
        <v>2030</v>
      </c>
      <c r="J11990">
        <v>2048</v>
      </c>
      <c r="K11990" s="13">
        <v>6.2067649503412303E-10</v>
      </c>
    </row>
    <row r="11991" spans="5:11" x14ac:dyDescent="0.2">
      <c r="E11991" t="str">
        <f t="shared" si="187"/>
        <v>Services</v>
      </c>
      <c r="F11991" t="s">
        <v>100</v>
      </c>
      <c r="G11991" t="s">
        <v>39</v>
      </c>
      <c r="H11991" t="s">
        <v>4</v>
      </c>
      <c r="I11991">
        <v>2030</v>
      </c>
      <c r="J11991">
        <v>2049</v>
      </c>
      <c r="K11991" s="13">
        <v>6.9545673150983003E-10</v>
      </c>
    </row>
    <row r="11992" spans="5:11" x14ac:dyDescent="0.2">
      <c r="E11992" t="str">
        <f t="shared" si="187"/>
        <v>Services</v>
      </c>
      <c r="F11992" t="s">
        <v>100</v>
      </c>
      <c r="G11992" t="s">
        <v>39</v>
      </c>
      <c r="H11992" t="s">
        <v>4</v>
      </c>
      <c r="I11992">
        <v>2030</v>
      </c>
      <c r="J11992">
        <v>2050</v>
      </c>
      <c r="K11992" s="13">
        <v>6.9556516488035502E-10</v>
      </c>
    </row>
    <row r="11993" spans="5:11" x14ac:dyDescent="0.2">
      <c r="E11993" t="str">
        <f t="shared" si="187"/>
        <v>Services</v>
      </c>
      <c r="F11993" t="s">
        <v>100</v>
      </c>
      <c r="G11993" t="s">
        <v>39</v>
      </c>
      <c r="H11993" t="s">
        <v>4</v>
      </c>
      <c r="I11993">
        <v>2031</v>
      </c>
      <c r="J11993">
        <v>2048</v>
      </c>
      <c r="K11993" s="13">
        <v>6.3421343557882803E-10</v>
      </c>
    </row>
    <row r="11994" spans="5:11" x14ac:dyDescent="0.2">
      <c r="E11994" t="str">
        <f t="shared" si="187"/>
        <v>Services</v>
      </c>
      <c r="F11994" t="s">
        <v>100</v>
      </c>
      <c r="G11994" t="s">
        <v>39</v>
      </c>
      <c r="H11994" t="s">
        <v>4</v>
      </c>
      <c r="I11994">
        <v>2031</v>
      </c>
      <c r="J11994">
        <v>2049</v>
      </c>
      <c r="K11994" s="13">
        <v>7.1015764931979297E-10</v>
      </c>
    </row>
    <row r="11995" spans="5:11" x14ac:dyDescent="0.2">
      <c r="E11995" t="str">
        <f t="shared" si="187"/>
        <v>Services</v>
      </c>
      <c r="F11995" t="s">
        <v>100</v>
      </c>
      <c r="G11995" t="s">
        <v>39</v>
      </c>
      <c r="H11995" t="s">
        <v>4</v>
      </c>
      <c r="I11995">
        <v>2031</v>
      </c>
      <c r="J11995">
        <v>2050</v>
      </c>
      <c r="K11995" s="13">
        <v>7.1098822032161203E-10</v>
      </c>
    </row>
    <row r="11996" spans="5:11" x14ac:dyDescent="0.2">
      <c r="E11996" t="str">
        <f t="shared" si="187"/>
        <v>Services</v>
      </c>
      <c r="F11996" t="s">
        <v>100</v>
      </c>
      <c r="G11996" t="s">
        <v>39</v>
      </c>
      <c r="H11996" t="s">
        <v>4</v>
      </c>
      <c r="I11996">
        <v>2032</v>
      </c>
      <c r="J11996">
        <v>2048</v>
      </c>
      <c r="K11996" s="13">
        <v>6.4906758176823203E-10</v>
      </c>
    </row>
    <row r="11997" spans="5:11" x14ac:dyDescent="0.2">
      <c r="E11997" t="str">
        <f t="shared" si="187"/>
        <v>Services</v>
      </c>
      <c r="F11997" t="s">
        <v>100</v>
      </c>
      <c r="G11997" t="s">
        <v>39</v>
      </c>
      <c r="H11997" t="s">
        <v>4</v>
      </c>
      <c r="I11997">
        <v>2032</v>
      </c>
      <c r="J11997">
        <v>2049</v>
      </c>
      <c r="K11997" s="13">
        <v>7.2846138057421196E-10</v>
      </c>
    </row>
    <row r="11998" spans="5:11" x14ac:dyDescent="0.2">
      <c r="E11998" t="str">
        <f t="shared" si="187"/>
        <v>Services</v>
      </c>
      <c r="F11998" t="s">
        <v>100</v>
      </c>
      <c r="G11998" t="s">
        <v>39</v>
      </c>
      <c r="H11998" t="s">
        <v>4</v>
      </c>
      <c r="I11998">
        <v>2032</v>
      </c>
      <c r="J11998">
        <v>2050</v>
      </c>
      <c r="K11998" s="13">
        <v>7.2910982129035802E-10</v>
      </c>
    </row>
    <row r="11999" spans="5:11" x14ac:dyDescent="0.2">
      <c r="E11999" t="str">
        <f t="shared" si="187"/>
        <v>Services</v>
      </c>
      <c r="F11999" t="s">
        <v>100</v>
      </c>
      <c r="G11999" t="s">
        <v>39</v>
      </c>
      <c r="H11999" t="s">
        <v>4</v>
      </c>
      <c r="I11999">
        <v>2033</v>
      </c>
      <c r="J11999">
        <v>2048</v>
      </c>
      <c r="K11999" s="13">
        <v>6.6425276864100304E-10</v>
      </c>
    </row>
    <row r="12000" spans="5:11" x14ac:dyDescent="0.2">
      <c r="E12000" t="str">
        <f t="shared" si="187"/>
        <v>Services</v>
      </c>
      <c r="F12000" t="s">
        <v>100</v>
      </c>
      <c r="G12000" t="s">
        <v>39</v>
      </c>
      <c r="H12000" t="s">
        <v>4</v>
      </c>
      <c r="I12000">
        <v>2033</v>
      </c>
      <c r="J12000">
        <v>2049</v>
      </c>
      <c r="K12000" s="13">
        <v>7.4988157745801205E-10</v>
      </c>
    </row>
    <row r="12001" spans="5:11" x14ac:dyDescent="0.2">
      <c r="E12001" t="str">
        <f t="shared" si="187"/>
        <v>Services</v>
      </c>
      <c r="F12001" t="s">
        <v>100</v>
      </c>
      <c r="G12001" t="s">
        <v>39</v>
      </c>
      <c r="H12001" t="s">
        <v>4</v>
      </c>
      <c r="I12001">
        <v>2033</v>
      </c>
      <c r="J12001">
        <v>2050</v>
      </c>
      <c r="K12001" s="13">
        <v>7.5135311679804799E-10</v>
      </c>
    </row>
    <row r="12002" spans="5:11" x14ac:dyDescent="0.2">
      <c r="E12002" t="str">
        <f t="shared" si="187"/>
        <v>Services</v>
      </c>
      <c r="F12002" t="s">
        <v>100</v>
      </c>
      <c r="G12002" t="s">
        <v>39</v>
      </c>
      <c r="H12002" t="s">
        <v>4</v>
      </c>
      <c r="I12002">
        <v>2034</v>
      </c>
      <c r="J12002">
        <v>2048</v>
      </c>
      <c r="K12002" s="13">
        <v>6.8115716664837703E-10</v>
      </c>
    </row>
    <row r="12003" spans="5:11" x14ac:dyDescent="0.2">
      <c r="E12003" t="str">
        <f t="shared" si="187"/>
        <v>Services</v>
      </c>
      <c r="F12003" t="s">
        <v>100</v>
      </c>
      <c r="G12003" t="s">
        <v>39</v>
      </c>
      <c r="H12003" t="s">
        <v>4</v>
      </c>
      <c r="I12003">
        <v>2034</v>
      </c>
      <c r="J12003">
        <v>2049</v>
      </c>
      <c r="K12003" s="13">
        <v>7.7278409657995699E-10</v>
      </c>
    </row>
    <row r="12004" spans="5:11" x14ac:dyDescent="0.2">
      <c r="E12004" t="str">
        <f t="shared" si="187"/>
        <v>Services</v>
      </c>
      <c r="F12004" t="s">
        <v>100</v>
      </c>
      <c r="G12004" t="s">
        <v>39</v>
      </c>
      <c r="H12004" t="s">
        <v>4</v>
      </c>
      <c r="I12004">
        <v>2034</v>
      </c>
      <c r="J12004">
        <v>2050</v>
      </c>
      <c r="K12004" s="13">
        <v>7.75107288087748E-10</v>
      </c>
    </row>
    <row r="12005" spans="5:11" x14ac:dyDescent="0.2">
      <c r="E12005" t="str">
        <f t="shared" si="187"/>
        <v>Services</v>
      </c>
      <c r="F12005" t="s">
        <v>100</v>
      </c>
      <c r="G12005" t="s">
        <v>39</v>
      </c>
      <c r="H12005" t="s">
        <v>4</v>
      </c>
      <c r="I12005">
        <v>2035</v>
      </c>
      <c r="J12005">
        <v>2048</v>
      </c>
      <c r="K12005" s="13">
        <v>7.0409726510899397E-10</v>
      </c>
    </row>
    <row r="12006" spans="5:11" x14ac:dyDescent="0.2">
      <c r="E12006" t="str">
        <f t="shared" si="187"/>
        <v>Services</v>
      </c>
      <c r="F12006" t="s">
        <v>100</v>
      </c>
      <c r="G12006" t="s">
        <v>39</v>
      </c>
      <c r="H12006" t="s">
        <v>4</v>
      </c>
      <c r="I12006">
        <v>2035</v>
      </c>
      <c r="J12006">
        <v>2049</v>
      </c>
      <c r="K12006" s="13">
        <v>7.9594977877201096E-10</v>
      </c>
    </row>
    <row r="12007" spans="5:11" x14ac:dyDescent="0.2">
      <c r="E12007" t="str">
        <f t="shared" si="187"/>
        <v>Services</v>
      </c>
      <c r="F12007" t="s">
        <v>100</v>
      </c>
      <c r="G12007" t="s">
        <v>39</v>
      </c>
      <c r="H12007" t="s">
        <v>4</v>
      </c>
      <c r="I12007">
        <v>2035</v>
      </c>
      <c r="J12007">
        <v>2050</v>
      </c>
      <c r="K12007" s="13">
        <v>7.9987461598618296E-10</v>
      </c>
    </row>
    <row r="12008" spans="5:11" x14ac:dyDescent="0.2">
      <c r="E12008" t="str">
        <f t="shared" si="187"/>
        <v>Services</v>
      </c>
      <c r="F12008" t="s">
        <v>100</v>
      </c>
      <c r="G12008" t="s">
        <v>39</v>
      </c>
      <c r="H12008" t="s">
        <v>4</v>
      </c>
      <c r="I12008">
        <v>2036</v>
      </c>
      <c r="J12008">
        <v>2048</v>
      </c>
      <c r="K12008" s="13">
        <v>7.3049015360639598E-10</v>
      </c>
    </row>
    <row r="12009" spans="5:11" x14ac:dyDescent="0.2">
      <c r="E12009" t="str">
        <f t="shared" si="187"/>
        <v>Services</v>
      </c>
      <c r="F12009" t="s">
        <v>100</v>
      </c>
      <c r="G12009" t="s">
        <v>39</v>
      </c>
      <c r="H12009" t="s">
        <v>4</v>
      </c>
      <c r="I12009">
        <v>2036</v>
      </c>
      <c r="J12009">
        <v>2049</v>
      </c>
      <c r="K12009" s="13">
        <v>8.2369778161057803E-10</v>
      </c>
    </row>
    <row r="12010" spans="5:11" x14ac:dyDescent="0.2">
      <c r="E12010" t="str">
        <f t="shared" si="187"/>
        <v>Services</v>
      </c>
      <c r="F12010" t="s">
        <v>100</v>
      </c>
      <c r="G12010" t="s">
        <v>39</v>
      </c>
      <c r="H12010" t="s">
        <v>4</v>
      </c>
      <c r="I12010">
        <v>2036</v>
      </c>
      <c r="J12010">
        <v>2050</v>
      </c>
      <c r="K12010" s="13">
        <v>8.2706838104600901E-10</v>
      </c>
    </row>
    <row r="12011" spans="5:11" x14ac:dyDescent="0.2">
      <c r="E12011" t="str">
        <f t="shared" si="187"/>
        <v>Services</v>
      </c>
      <c r="F12011" t="s">
        <v>100</v>
      </c>
      <c r="G12011" t="s">
        <v>39</v>
      </c>
      <c r="H12011" t="s">
        <v>4</v>
      </c>
      <c r="I12011">
        <v>2037</v>
      </c>
      <c r="J12011">
        <v>2048</v>
      </c>
      <c r="K12011" s="13">
        <v>7.5736915903826204E-10</v>
      </c>
    </row>
    <row r="12012" spans="5:11" x14ac:dyDescent="0.2">
      <c r="E12012" t="str">
        <f t="shared" si="187"/>
        <v>Services</v>
      </c>
      <c r="F12012" t="s">
        <v>100</v>
      </c>
      <c r="G12012" t="s">
        <v>39</v>
      </c>
      <c r="H12012" t="s">
        <v>4</v>
      </c>
      <c r="I12012">
        <v>2037</v>
      </c>
      <c r="J12012">
        <v>2049</v>
      </c>
      <c r="K12012" s="13">
        <v>8.5103151744524105E-10</v>
      </c>
    </row>
    <row r="12013" spans="5:11" x14ac:dyDescent="0.2">
      <c r="E12013" t="str">
        <f t="shared" si="187"/>
        <v>Services</v>
      </c>
      <c r="F12013" t="s">
        <v>100</v>
      </c>
      <c r="G12013" t="s">
        <v>39</v>
      </c>
      <c r="H12013" t="s">
        <v>4</v>
      </c>
      <c r="I12013">
        <v>2037</v>
      </c>
      <c r="J12013">
        <v>2050</v>
      </c>
      <c r="K12013" s="13">
        <v>8.5406280323127395E-10</v>
      </c>
    </row>
    <row r="12014" spans="5:11" x14ac:dyDescent="0.2">
      <c r="E12014" t="str">
        <f t="shared" si="187"/>
        <v>Services</v>
      </c>
      <c r="F12014" t="s">
        <v>100</v>
      </c>
      <c r="G12014" t="s">
        <v>39</v>
      </c>
      <c r="H12014" t="s">
        <v>4</v>
      </c>
      <c r="I12014">
        <v>2038</v>
      </c>
      <c r="J12014">
        <v>2048</v>
      </c>
      <c r="K12014" s="13">
        <v>7.8213312956166102E-10</v>
      </c>
    </row>
    <row r="12015" spans="5:11" x14ac:dyDescent="0.2">
      <c r="E12015" t="str">
        <f t="shared" si="187"/>
        <v>Services</v>
      </c>
      <c r="F12015" t="s">
        <v>100</v>
      </c>
      <c r="G12015" t="s">
        <v>39</v>
      </c>
      <c r="H12015" t="s">
        <v>4</v>
      </c>
      <c r="I12015">
        <v>2038</v>
      </c>
      <c r="J12015">
        <v>2049</v>
      </c>
      <c r="K12015" s="13">
        <v>8.7764909389274696E-10</v>
      </c>
    </row>
    <row r="12016" spans="5:11" x14ac:dyDescent="0.2">
      <c r="E12016" t="str">
        <f t="shared" si="187"/>
        <v>Services</v>
      </c>
      <c r="F12016" t="s">
        <v>100</v>
      </c>
      <c r="G12016" t="s">
        <v>39</v>
      </c>
      <c r="H12016" t="s">
        <v>4</v>
      </c>
      <c r="I12016">
        <v>2038</v>
      </c>
      <c r="J12016">
        <v>2050</v>
      </c>
      <c r="K12016" s="13">
        <v>8.8016245639652796E-10</v>
      </c>
    </row>
    <row r="12017" spans="5:11" x14ac:dyDescent="0.2">
      <c r="E12017" t="str">
        <f t="shared" si="187"/>
        <v>Services</v>
      </c>
      <c r="F12017" t="s">
        <v>100</v>
      </c>
      <c r="G12017" t="s">
        <v>39</v>
      </c>
      <c r="H12017" t="s">
        <v>4</v>
      </c>
      <c r="I12017">
        <v>2039</v>
      </c>
      <c r="J12017">
        <v>2048</v>
      </c>
      <c r="K12017" s="13">
        <v>8.0569897836047304E-10</v>
      </c>
    </row>
    <row r="12018" spans="5:11" x14ac:dyDescent="0.2">
      <c r="E12018" t="str">
        <f t="shared" si="187"/>
        <v>Services</v>
      </c>
      <c r="F12018" t="s">
        <v>100</v>
      </c>
      <c r="G12018" t="s">
        <v>39</v>
      </c>
      <c r="H12018" t="s">
        <v>4</v>
      </c>
      <c r="I12018">
        <v>2039</v>
      </c>
      <c r="J12018">
        <v>2049</v>
      </c>
      <c r="K12018" s="13">
        <v>9.0351605092684696E-10</v>
      </c>
    </row>
    <row r="12019" spans="5:11" x14ac:dyDescent="0.2">
      <c r="E12019" t="str">
        <f t="shared" si="187"/>
        <v>Services</v>
      </c>
      <c r="F12019" t="s">
        <v>100</v>
      </c>
      <c r="G12019" t="s">
        <v>39</v>
      </c>
      <c r="H12019" t="s">
        <v>4</v>
      </c>
      <c r="I12019">
        <v>2039</v>
      </c>
      <c r="J12019">
        <v>2050</v>
      </c>
      <c r="K12019" s="13">
        <v>9.0526670688083699E-10</v>
      </c>
    </row>
    <row r="12020" spans="5:11" x14ac:dyDescent="0.2">
      <c r="E12020" t="str">
        <f t="shared" si="187"/>
        <v>Services</v>
      </c>
      <c r="F12020" t="s">
        <v>100</v>
      </c>
      <c r="G12020" t="s">
        <v>39</v>
      </c>
      <c r="H12020" t="s">
        <v>4</v>
      </c>
      <c r="I12020">
        <v>2040</v>
      </c>
      <c r="J12020">
        <v>2048</v>
      </c>
      <c r="K12020" s="13">
        <v>8.2885363425266697E-10</v>
      </c>
    </row>
    <row r="12021" spans="5:11" x14ac:dyDescent="0.2">
      <c r="E12021" t="str">
        <f t="shared" si="187"/>
        <v>Services</v>
      </c>
      <c r="F12021" t="s">
        <v>100</v>
      </c>
      <c r="G12021" t="s">
        <v>39</v>
      </c>
      <c r="H12021" t="s">
        <v>4</v>
      </c>
      <c r="I12021">
        <v>2040</v>
      </c>
      <c r="J12021">
        <v>2049</v>
      </c>
      <c r="K12021" s="13">
        <v>9.2962179363770495E-10</v>
      </c>
    </row>
    <row r="12022" spans="5:11" x14ac:dyDescent="0.2">
      <c r="E12022" t="str">
        <f t="shared" si="187"/>
        <v>Services</v>
      </c>
      <c r="F12022" t="s">
        <v>100</v>
      </c>
      <c r="G12022" t="s">
        <v>39</v>
      </c>
      <c r="H12022" t="s">
        <v>4</v>
      </c>
      <c r="I12022">
        <v>2040</v>
      </c>
      <c r="J12022">
        <v>2050</v>
      </c>
      <c r="K12022" s="13">
        <v>9.3056307895765804E-10</v>
      </c>
    </row>
    <row r="12023" spans="5:11" x14ac:dyDescent="0.2">
      <c r="E12023" t="str">
        <f t="shared" si="187"/>
        <v>Services</v>
      </c>
      <c r="F12023" t="s">
        <v>100</v>
      </c>
      <c r="G12023" t="s">
        <v>39</v>
      </c>
      <c r="H12023" t="s">
        <v>4</v>
      </c>
      <c r="I12023">
        <v>2041</v>
      </c>
      <c r="J12023">
        <v>2048</v>
      </c>
      <c r="K12023" s="13">
        <v>8.5473623640359198E-10</v>
      </c>
    </row>
    <row r="12024" spans="5:11" x14ac:dyDescent="0.2">
      <c r="E12024" t="str">
        <f t="shared" si="187"/>
        <v>Services</v>
      </c>
      <c r="F12024" t="s">
        <v>100</v>
      </c>
      <c r="G12024" t="s">
        <v>39</v>
      </c>
      <c r="H12024" t="s">
        <v>4</v>
      </c>
      <c r="I12024">
        <v>2041</v>
      </c>
      <c r="J12024">
        <v>2049</v>
      </c>
      <c r="K12024" s="13">
        <v>9.6211662477106199E-10</v>
      </c>
    </row>
    <row r="12025" spans="5:11" x14ac:dyDescent="0.2">
      <c r="E12025" t="str">
        <f t="shared" si="187"/>
        <v>Services</v>
      </c>
      <c r="F12025" t="s">
        <v>100</v>
      </c>
      <c r="G12025" t="s">
        <v>39</v>
      </c>
      <c r="H12025" t="s">
        <v>4</v>
      </c>
      <c r="I12025">
        <v>2041</v>
      </c>
      <c r="J12025">
        <v>2050</v>
      </c>
      <c r="K12025" s="13">
        <v>9.6296052234205705E-10</v>
      </c>
    </row>
    <row r="12026" spans="5:11" x14ac:dyDescent="0.2">
      <c r="E12026" t="str">
        <f t="shared" si="187"/>
        <v>Services</v>
      </c>
      <c r="F12026" t="s">
        <v>100</v>
      </c>
      <c r="G12026" t="s">
        <v>39</v>
      </c>
      <c r="H12026" t="s">
        <v>4</v>
      </c>
      <c r="I12026">
        <v>2042</v>
      </c>
      <c r="J12026">
        <v>2048</v>
      </c>
      <c r="K12026" s="13">
        <v>8.8115824262345202E-10</v>
      </c>
    </row>
    <row r="12027" spans="5:11" x14ac:dyDescent="0.2">
      <c r="E12027" t="str">
        <f t="shared" si="187"/>
        <v>Services</v>
      </c>
      <c r="F12027" t="s">
        <v>100</v>
      </c>
      <c r="G12027" t="s">
        <v>39</v>
      </c>
      <c r="H12027" t="s">
        <v>4</v>
      </c>
      <c r="I12027">
        <v>2042</v>
      </c>
      <c r="J12027">
        <v>2049</v>
      </c>
      <c r="K12027" s="13">
        <v>9.9693311088571293E-10</v>
      </c>
    </row>
    <row r="12028" spans="5:11" x14ac:dyDescent="0.2">
      <c r="E12028" t="str">
        <f t="shared" si="187"/>
        <v>Services</v>
      </c>
      <c r="F12028" t="s">
        <v>100</v>
      </c>
      <c r="G12028" t="s">
        <v>39</v>
      </c>
      <c r="H12028" t="s">
        <v>4</v>
      </c>
      <c r="I12028">
        <v>2042</v>
      </c>
      <c r="J12028">
        <v>2050</v>
      </c>
      <c r="K12028" s="13">
        <v>9.9768411810778709E-10</v>
      </c>
    </row>
    <row r="12029" spans="5:11" x14ac:dyDescent="0.2">
      <c r="E12029" t="str">
        <f t="shared" si="187"/>
        <v>Services</v>
      </c>
      <c r="F12029" t="s">
        <v>100</v>
      </c>
      <c r="G12029" t="s">
        <v>39</v>
      </c>
      <c r="H12029" t="s">
        <v>4</v>
      </c>
      <c r="I12029">
        <v>2043</v>
      </c>
      <c r="J12029">
        <v>2048</v>
      </c>
      <c r="K12029" s="13">
        <v>9.0749432827234798E-10</v>
      </c>
    </row>
    <row r="12030" spans="5:11" x14ac:dyDescent="0.2">
      <c r="E12030" t="str">
        <f t="shared" si="187"/>
        <v>Services</v>
      </c>
      <c r="F12030" t="s">
        <v>100</v>
      </c>
      <c r="G12030" t="s">
        <v>39</v>
      </c>
      <c r="H12030" t="s">
        <v>4</v>
      </c>
      <c r="I12030">
        <v>2043</v>
      </c>
      <c r="J12030">
        <v>2049</v>
      </c>
      <c r="K12030" s="13">
        <v>1.0327202765477399E-9</v>
      </c>
    </row>
    <row r="12031" spans="5:11" x14ac:dyDescent="0.2">
      <c r="E12031" t="str">
        <f t="shared" si="187"/>
        <v>Services</v>
      </c>
      <c r="F12031" t="s">
        <v>100</v>
      </c>
      <c r="G12031" t="s">
        <v>39</v>
      </c>
      <c r="H12031" t="s">
        <v>4</v>
      </c>
      <c r="I12031">
        <v>2043</v>
      </c>
      <c r="J12031">
        <v>2050</v>
      </c>
      <c r="K12031" s="13">
        <v>1.0335221382382099E-9</v>
      </c>
    </row>
    <row r="12032" spans="5:11" x14ac:dyDescent="0.2">
      <c r="E12032" t="str">
        <f t="shared" si="187"/>
        <v>Services</v>
      </c>
      <c r="F12032" t="s">
        <v>100</v>
      </c>
      <c r="G12032" t="s">
        <v>39</v>
      </c>
      <c r="H12032" t="s">
        <v>4</v>
      </c>
      <c r="I12032">
        <v>2044</v>
      </c>
      <c r="J12032">
        <v>2048</v>
      </c>
      <c r="K12032" s="13">
        <v>9.3620247572879999E-10</v>
      </c>
    </row>
    <row r="12033" spans="5:11" x14ac:dyDescent="0.2">
      <c r="E12033" t="str">
        <f t="shared" si="187"/>
        <v>Services</v>
      </c>
      <c r="F12033" t="s">
        <v>100</v>
      </c>
      <c r="G12033" t="s">
        <v>39</v>
      </c>
      <c r="H12033" t="s">
        <v>4</v>
      </c>
      <c r="I12033">
        <v>2044</v>
      </c>
      <c r="J12033">
        <v>2049</v>
      </c>
      <c r="K12033" s="13">
        <v>1.06922389553312E-9</v>
      </c>
    </row>
    <row r="12034" spans="5:11" x14ac:dyDescent="0.2">
      <c r="E12034" t="str">
        <f t="shared" si="187"/>
        <v>Services</v>
      </c>
      <c r="F12034" t="s">
        <v>100</v>
      </c>
      <c r="G12034" t="s">
        <v>39</v>
      </c>
      <c r="H12034" t="s">
        <v>4</v>
      </c>
      <c r="I12034">
        <v>2044</v>
      </c>
      <c r="J12034">
        <v>2050</v>
      </c>
      <c r="K12034" s="13">
        <v>1.07024936355681E-9</v>
      </c>
    </row>
    <row r="12035" spans="5:11" x14ac:dyDescent="0.2">
      <c r="E12035" t="str">
        <f t="shared" ref="E12035:E12098" si="188">VLOOKUP(F12035,$A$2:$B$53,2,)</f>
        <v>Services</v>
      </c>
      <c r="F12035" t="s">
        <v>100</v>
      </c>
      <c r="G12035" t="s">
        <v>39</v>
      </c>
      <c r="H12035" t="s">
        <v>4</v>
      </c>
      <c r="I12035">
        <v>2045</v>
      </c>
      <c r="J12035">
        <v>2048</v>
      </c>
      <c r="K12035" s="13">
        <v>9.6731192346479604E-10</v>
      </c>
    </row>
    <row r="12036" spans="5:11" x14ac:dyDescent="0.2">
      <c r="E12036" t="str">
        <f t="shared" si="188"/>
        <v>Services</v>
      </c>
      <c r="F12036" t="s">
        <v>100</v>
      </c>
      <c r="G12036" t="s">
        <v>39</v>
      </c>
      <c r="H12036" t="s">
        <v>4</v>
      </c>
      <c r="I12036">
        <v>2045</v>
      </c>
      <c r="J12036">
        <v>2049</v>
      </c>
      <c r="K12036" s="13">
        <v>1.1044296887176601E-9</v>
      </c>
    </row>
    <row r="12037" spans="5:11" x14ac:dyDescent="0.2">
      <c r="E12037" t="str">
        <f t="shared" si="188"/>
        <v>Services</v>
      </c>
      <c r="F12037" t="s">
        <v>100</v>
      </c>
      <c r="G12037" t="s">
        <v>39</v>
      </c>
      <c r="H12037" t="s">
        <v>4</v>
      </c>
      <c r="I12037">
        <v>2045</v>
      </c>
      <c r="J12037">
        <v>2050</v>
      </c>
      <c r="K12037" s="13">
        <v>1.1055480450316399E-9</v>
      </c>
    </row>
    <row r="12038" spans="5:11" x14ac:dyDescent="0.2">
      <c r="E12038" t="str">
        <f t="shared" si="188"/>
        <v>Services</v>
      </c>
      <c r="F12038" t="s">
        <v>100</v>
      </c>
      <c r="G12038" t="s">
        <v>39</v>
      </c>
      <c r="H12038" t="s">
        <v>4</v>
      </c>
      <c r="I12038">
        <v>2046</v>
      </c>
      <c r="J12038">
        <v>2048</v>
      </c>
      <c r="K12038" s="13">
        <v>1.0054618574134099E-9</v>
      </c>
    </row>
    <row r="12039" spans="5:11" x14ac:dyDescent="0.2">
      <c r="E12039" t="str">
        <f t="shared" si="188"/>
        <v>Services</v>
      </c>
      <c r="F12039" t="s">
        <v>100</v>
      </c>
      <c r="G12039" t="s">
        <v>39</v>
      </c>
      <c r="H12039" t="s">
        <v>4</v>
      </c>
      <c r="I12039">
        <v>2046</v>
      </c>
      <c r="J12039">
        <v>2049</v>
      </c>
      <c r="K12039" s="13">
        <v>1.1458082677058801E-9</v>
      </c>
    </row>
    <row r="12040" spans="5:11" x14ac:dyDescent="0.2">
      <c r="E12040" t="str">
        <f t="shared" si="188"/>
        <v>Services</v>
      </c>
      <c r="F12040" t="s">
        <v>100</v>
      </c>
      <c r="G12040" t="s">
        <v>39</v>
      </c>
      <c r="H12040" t="s">
        <v>4</v>
      </c>
      <c r="I12040">
        <v>2046</v>
      </c>
      <c r="J12040">
        <v>2050</v>
      </c>
      <c r="K12040" s="13">
        <v>1.14691482004681E-9</v>
      </c>
    </row>
    <row r="12041" spans="5:11" x14ac:dyDescent="0.2">
      <c r="E12041" t="str">
        <f t="shared" si="188"/>
        <v>Services</v>
      </c>
      <c r="F12041" t="s">
        <v>100</v>
      </c>
      <c r="G12041" t="s">
        <v>39</v>
      </c>
      <c r="H12041" t="s">
        <v>4</v>
      </c>
      <c r="I12041">
        <v>2047</v>
      </c>
      <c r="J12041">
        <v>2048</v>
      </c>
      <c r="K12041" s="13">
        <v>1.0454626230790699E-9</v>
      </c>
    </row>
    <row r="12042" spans="5:11" x14ac:dyDescent="0.2">
      <c r="E12042" t="str">
        <f t="shared" si="188"/>
        <v>Services</v>
      </c>
      <c r="F12042" t="s">
        <v>100</v>
      </c>
      <c r="G12042" t="s">
        <v>39</v>
      </c>
      <c r="H12042" t="s">
        <v>4</v>
      </c>
      <c r="I12042">
        <v>2047</v>
      </c>
      <c r="J12042">
        <v>2049</v>
      </c>
      <c r="K12042" s="13">
        <v>1.1871053048580601E-9</v>
      </c>
    </row>
    <row r="12043" spans="5:11" x14ac:dyDescent="0.2">
      <c r="E12043" t="str">
        <f t="shared" si="188"/>
        <v>Services</v>
      </c>
      <c r="F12043" t="s">
        <v>100</v>
      </c>
      <c r="G12043" t="s">
        <v>39</v>
      </c>
      <c r="H12043" t="s">
        <v>4</v>
      </c>
      <c r="I12043">
        <v>2047</v>
      </c>
      <c r="J12043">
        <v>2050</v>
      </c>
      <c r="K12043" s="13">
        <v>1.1878774426349901E-9</v>
      </c>
    </row>
    <row r="12044" spans="5:11" x14ac:dyDescent="0.2">
      <c r="E12044" t="str">
        <f t="shared" si="188"/>
        <v>Services</v>
      </c>
      <c r="F12044" t="s">
        <v>100</v>
      </c>
      <c r="G12044" t="s">
        <v>39</v>
      </c>
      <c r="H12044" t="s">
        <v>4</v>
      </c>
      <c r="I12044">
        <v>2048</v>
      </c>
      <c r="J12044">
        <v>2048</v>
      </c>
      <c r="K12044" s="13">
        <v>1.08300167449879E-9</v>
      </c>
    </row>
    <row r="12045" spans="5:11" x14ac:dyDescent="0.2">
      <c r="E12045" t="str">
        <f t="shared" si="188"/>
        <v>Services</v>
      </c>
      <c r="F12045" t="s">
        <v>100</v>
      </c>
      <c r="G12045" t="s">
        <v>39</v>
      </c>
      <c r="H12045" t="s">
        <v>4</v>
      </c>
      <c r="I12045">
        <v>2048</v>
      </c>
      <c r="J12045">
        <v>2049</v>
      </c>
      <c r="K12045" s="13">
        <v>1.2280371631617899E-9</v>
      </c>
    </row>
    <row r="12046" spans="5:11" x14ac:dyDescent="0.2">
      <c r="E12046" t="str">
        <f t="shared" si="188"/>
        <v>Services</v>
      </c>
      <c r="F12046" t="s">
        <v>100</v>
      </c>
      <c r="G12046" t="s">
        <v>39</v>
      </c>
      <c r="H12046" t="s">
        <v>4</v>
      </c>
      <c r="I12046">
        <v>2048</v>
      </c>
      <c r="J12046">
        <v>2050</v>
      </c>
      <c r="K12046" s="13">
        <v>1.2286034169704299E-9</v>
      </c>
    </row>
    <row r="12047" spans="5:11" x14ac:dyDescent="0.2">
      <c r="E12047" t="str">
        <f t="shared" si="188"/>
        <v>Services</v>
      </c>
      <c r="F12047" t="s">
        <v>100</v>
      </c>
      <c r="G12047" t="s">
        <v>39</v>
      </c>
      <c r="H12047" t="s">
        <v>4</v>
      </c>
      <c r="I12047">
        <v>2049</v>
      </c>
      <c r="J12047">
        <v>2048</v>
      </c>
      <c r="K12047" s="13">
        <v>1.12266741317865E-9</v>
      </c>
    </row>
    <row r="12048" spans="5:11" x14ac:dyDescent="0.2">
      <c r="E12048" t="str">
        <f t="shared" si="188"/>
        <v>Services</v>
      </c>
      <c r="F12048" t="s">
        <v>100</v>
      </c>
      <c r="G12048" t="s">
        <v>39</v>
      </c>
      <c r="H12048" t="s">
        <v>4</v>
      </c>
      <c r="I12048">
        <v>2049</v>
      </c>
      <c r="J12048">
        <v>2049</v>
      </c>
      <c r="K12048" s="13">
        <v>1.2734424864027301E-9</v>
      </c>
    </row>
    <row r="12049" spans="5:11" x14ac:dyDescent="0.2">
      <c r="E12049" t="str">
        <f t="shared" si="188"/>
        <v>Services</v>
      </c>
      <c r="F12049" t="s">
        <v>100</v>
      </c>
      <c r="G12049" t="s">
        <v>39</v>
      </c>
      <c r="H12049" t="s">
        <v>4</v>
      </c>
      <c r="I12049">
        <v>2049</v>
      </c>
      <c r="J12049">
        <v>2050</v>
      </c>
      <c r="K12049" s="13">
        <v>1.2733803618282399E-9</v>
      </c>
    </row>
    <row r="12050" spans="5:11" x14ac:dyDescent="0.2">
      <c r="E12050" t="str">
        <f t="shared" si="188"/>
        <v>Services</v>
      </c>
      <c r="F12050" t="s">
        <v>100</v>
      </c>
      <c r="G12050" t="s">
        <v>39</v>
      </c>
      <c r="H12050" t="s">
        <v>4</v>
      </c>
      <c r="I12050">
        <v>2050</v>
      </c>
      <c r="J12050">
        <v>2048</v>
      </c>
      <c r="K12050" s="13">
        <v>1.16227731525955E-9</v>
      </c>
    </row>
    <row r="12051" spans="5:11" x14ac:dyDescent="0.2">
      <c r="E12051" t="str">
        <f t="shared" si="188"/>
        <v>Services</v>
      </c>
      <c r="F12051" t="s">
        <v>100</v>
      </c>
      <c r="G12051" t="s">
        <v>39</v>
      </c>
      <c r="H12051" t="s">
        <v>4</v>
      </c>
      <c r="I12051">
        <v>2050</v>
      </c>
      <c r="J12051">
        <v>2049</v>
      </c>
      <c r="K12051" s="13">
        <v>1.3231101586544299E-9</v>
      </c>
    </row>
    <row r="12052" spans="5:11" x14ac:dyDescent="0.2">
      <c r="E12052" t="str">
        <f t="shared" si="188"/>
        <v>Services</v>
      </c>
      <c r="F12052" t="s">
        <v>100</v>
      </c>
      <c r="G12052" t="s">
        <v>39</v>
      </c>
      <c r="H12052" t="s">
        <v>4</v>
      </c>
      <c r="I12052">
        <v>2050</v>
      </c>
      <c r="J12052">
        <v>2050</v>
      </c>
      <c r="K12052" s="13">
        <v>1.32220124008733E-9</v>
      </c>
    </row>
    <row r="12053" spans="5:11" x14ac:dyDescent="0.2">
      <c r="E12053" t="str">
        <f t="shared" si="188"/>
        <v>Services</v>
      </c>
      <c r="F12053" t="s">
        <v>100</v>
      </c>
      <c r="G12053" t="s">
        <v>39</v>
      </c>
      <c r="H12053" t="s">
        <v>5</v>
      </c>
      <c r="I12053">
        <v>2012</v>
      </c>
      <c r="J12053">
        <v>2048</v>
      </c>
      <c r="K12053" s="13">
        <v>5.0000000000000003E-10</v>
      </c>
    </row>
    <row r="12054" spans="5:11" x14ac:dyDescent="0.2">
      <c r="E12054" t="str">
        <f t="shared" si="188"/>
        <v>Services</v>
      </c>
      <c r="F12054" t="s">
        <v>100</v>
      </c>
      <c r="G12054" t="s">
        <v>39</v>
      </c>
      <c r="H12054" t="s">
        <v>5</v>
      </c>
      <c r="I12054">
        <v>2012</v>
      </c>
      <c r="J12054">
        <v>2049</v>
      </c>
      <c r="K12054" s="13">
        <v>5.0000000000000003E-10</v>
      </c>
    </row>
    <row r="12055" spans="5:11" x14ac:dyDescent="0.2">
      <c r="E12055" t="str">
        <f t="shared" si="188"/>
        <v>Services</v>
      </c>
      <c r="F12055" t="s">
        <v>100</v>
      </c>
      <c r="G12055" t="s">
        <v>39</v>
      </c>
      <c r="H12055" t="s">
        <v>5</v>
      </c>
      <c r="I12055">
        <v>2012</v>
      </c>
      <c r="J12055">
        <v>2050</v>
      </c>
      <c r="K12055" s="13">
        <v>5.0000000000000003E-10</v>
      </c>
    </row>
    <row r="12056" spans="5:11" x14ac:dyDescent="0.2">
      <c r="E12056" t="str">
        <f t="shared" si="188"/>
        <v>Services</v>
      </c>
      <c r="F12056" t="s">
        <v>100</v>
      </c>
      <c r="G12056" t="s">
        <v>39</v>
      </c>
      <c r="H12056" t="s">
        <v>5</v>
      </c>
      <c r="I12056">
        <v>2013</v>
      </c>
      <c r="J12056">
        <v>2048</v>
      </c>
      <c r="K12056" s="13">
        <v>5.1016562839975705E-10</v>
      </c>
    </row>
    <row r="12057" spans="5:11" x14ac:dyDescent="0.2">
      <c r="E12057" t="str">
        <f t="shared" si="188"/>
        <v>Services</v>
      </c>
      <c r="F12057" t="s">
        <v>100</v>
      </c>
      <c r="G12057" t="s">
        <v>39</v>
      </c>
      <c r="H12057" t="s">
        <v>5</v>
      </c>
      <c r="I12057">
        <v>2013</v>
      </c>
      <c r="J12057">
        <v>2049</v>
      </c>
      <c r="K12057" s="13">
        <v>5.2082909743101398E-10</v>
      </c>
    </row>
    <row r="12058" spans="5:11" x14ac:dyDescent="0.2">
      <c r="E12058" t="str">
        <f t="shared" si="188"/>
        <v>Services</v>
      </c>
      <c r="F12058" t="s">
        <v>100</v>
      </c>
      <c r="G12058" t="s">
        <v>39</v>
      </c>
      <c r="H12058" t="s">
        <v>5</v>
      </c>
      <c r="I12058">
        <v>2013</v>
      </c>
      <c r="J12058">
        <v>2050</v>
      </c>
      <c r="K12058" s="13">
        <v>5.2098062393519396E-10</v>
      </c>
    </row>
    <row r="12059" spans="5:11" x14ac:dyDescent="0.2">
      <c r="E12059" t="str">
        <f t="shared" si="188"/>
        <v>Services</v>
      </c>
      <c r="F12059" t="s">
        <v>100</v>
      </c>
      <c r="G12059" t="s">
        <v>39</v>
      </c>
      <c r="H12059" t="s">
        <v>5</v>
      </c>
      <c r="I12059">
        <v>2014</v>
      </c>
      <c r="J12059">
        <v>2048</v>
      </c>
      <c r="K12059" s="13">
        <v>5.1252619781769201E-10</v>
      </c>
    </row>
    <row r="12060" spans="5:11" x14ac:dyDescent="0.2">
      <c r="E12060" t="str">
        <f t="shared" si="188"/>
        <v>Services</v>
      </c>
      <c r="F12060" t="s">
        <v>100</v>
      </c>
      <c r="G12060" t="s">
        <v>39</v>
      </c>
      <c r="H12060" t="s">
        <v>5</v>
      </c>
      <c r="I12060">
        <v>2014</v>
      </c>
      <c r="J12060">
        <v>2049</v>
      </c>
      <c r="K12060" s="13">
        <v>5.3113940158076097E-10</v>
      </c>
    </row>
    <row r="12061" spans="5:11" x14ac:dyDescent="0.2">
      <c r="E12061" t="str">
        <f t="shared" si="188"/>
        <v>Services</v>
      </c>
      <c r="F12061" t="s">
        <v>100</v>
      </c>
      <c r="G12061" t="s">
        <v>39</v>
      </c>
      <c r="H12061" t="s">
        <v>5</v>
      </c>
      <c r="I12061">
        <v>2014</v>
      </c>
      <c r="J12061">
        <v>2050</v>
      </c>
      <c r="K12061" s="13">
        <v>5.3165476665000296E-10</v>
      </c>
    </row>
    <row r="12062" spans="5:11" x14ac:dyDescent="0.2">
      <c r="E12062" t="str">
        <f t="shared" si="188"/>
        <v>Services</v>
      </c>
      <c r="F12062" t="s">
        <v>100</v>
      </c>
      <c r="G12062" t="s">
        <v>39</v>
      </c>
      <c r="H12062" t="s">
        <v>5</v>
      </c>
      <c r="I12062">
        <v>2015</v>
      </c>
      <c r="J12062">
        <v>2048</v>
      </c>
      <c r="K12062" s="13">
        <v>5.2098291195911496E-10</v>
      </c>
    </row>
    <row r="12063" spans="5:11" x14ac:dyDescent="0.2">
      <c r="E12063" t="str">
        <f t="shared" si="188"/>
        <v>Services</v>
      </c>
      <c r="F12063" t="s">
        <v>100</v>
      </c>
      <c r="G12063" t="s">
        <v>39</v>
      </c>
      <c r="H12063" t="s">
        <v>5</v>
      </c>
      <c r="I12063">
        <v>2015</v>
      </c>
      <c r="J12063">
        <v>2049</v>
      </c>
      <c r="K12063" s="13">
        <v>5.46112021206558E-10</v>
      </c>
    </row>
    <row r="12064" spans="5:11" x14ac:dyDescent="0.2">
      <c r="E12064" t="str">
        <f t="shared" si="188"/>
        <v>Services</v>
      </c>
      <c r="F12064" t="s">
        <v>100</v>
      </c>
      <c r="G12064" t="s">
        <v>39</v>
      </c>
      <c r="H12064" t="s">
        <v>5</v>
      </c>
      <c r="I12064">
        <v>2015</v>
      </c>
      <c r="J12064">
        <v>2050</v>
      </c>
      <c r="K12064" s="13">
        <v>5.4700162764623595E-10</v>
      </c>
    </row>
    <row r="12065" spans="5:11" x14ac:dyDescent="0.2">
      <c r="E12065" t="str">
        <f t="shared" si="188"/>
        <v>Services</v>
      </c>
      <c r="F12065" t="s">
        <v>100</v>
      </c>
      <c r="G12065" t="s">
        <v>39</v>
      </c>
      <c r="H12065" t="s">
        <v>5</v>
      </c>
      <c r="I12065">
        <v>2016</v>
      </c>
      <c r="J12065">
        <v>2048</v>
      </c>
      <c r="K12065" s="13">
        <v>5.21898508315864E-10</v>
      </c>
    </row>
    <row r="12066" spans="5:11" x14ac:dyDescent="0.2">
      <c r="E12066" t="str">
        <f t="shared" si="188"/>
        <v>Services</v>
      </c>
      <c r="F12066" t="s">
        <v>100</v>
      </c>
      <c r="G12066" t="s">
        <v>39</v>
      </c>
      <c r="H12066" t="s">
        <v>5</v>
      </c>
      <c r="I12066">
        <v>2016</v>
      </c>
      <c r="J12066">
        <v>2049</v>
      </c>
      <c r="K12066" s="13">
        <v>5.5233813549534102E-10</v>
      </c>
    </row>
    <row r="12067" spans="5:11" x14ac:dyDescent="0.2">
      <c r="E12067" t="str">
        <f t="shared" si="188"/>
        <v>Services</v>
      </c>
      <c r="F12067" t="s">
        <v>100</v>
      </c>
      <c r="G12067" t="s">
        <v>39</v>
      </c>
      <c r="H12067" t="s">
        <v>5</v>
      </c>
      <c r="I12067">
        <v>2016</v>
      </c>
      <c r="J12067">
        <v>2050</v>
      </c>
      <c r="K12067" s="13">
        <v>5.5362910925461198E-10</v>
      </c>
    </row>
    <row r="12068" spans="5:11" x14ac:dyDescent="0.2">
      <c r="E12068" t="str">
        <f t="shared" si="188"/>
        <v>Services</v>
      </c>
      <c r="F12068" t="s">
        <v>100</v>
      </c>
      <c r="G12068" t="s">
        <v>39</v>
      </c>
      <c r="H12068" t="s">
        <v>5</v>
      </c>
      <c r="I12068">
        <v>2017</v>
      </c>
      <c r="J12068">
        <v>2048</v>
      </c>
      <c r="K12068" s="13">
        <v>5.3678250427108004E-10</v>
      </c>
    </row>
    <row r="12069" spans="5:11" x14ac:dyDescent="0.2">
      <c r="E12069" t="str">
        <f t="shared" si="188"/>
        <v>Services</v>
      </c>
      <c r="F12069" t="s">
        <v>100</v>
      </c>
      <c r="G12069" t="s">
        <v>39</v>
      </c>
      <c r="H12069" t="s">
        <v>5</v>
      </c>
      <c r="I12069">
        <v>2017</v>
      </c>
      <c r="J12069">
        <v>2049</v>
      </c>
      <c r="K12069" s="13">
        <v>5.7244542762379096E-10</v>
      </c>
    </row>
    <row r="12070" spans="5:11" x14ac:dyDescent="0.2">
      <c r="E12070" t="str">
        <f t="shared" si="188"/>
        <v>Services</v>
      </c>
      <c r="F12070" t="s">
        <v>100</v>
      </c>
      <c r="G12070" t="s">
        <v>39</v>
      </c>
      <c r="H12070" t="s">
        <v>5</v>
      </c>
      <c r="I12070">
        <v>2017</v>
      </c>
      <c r="J12070">
        <v>2050</v>
      </c>
      <c r="K12070" s="13">
        <v>5.7425913690439498E-10</v>
      </c>
    </row>
    <row r="12071" spans="5:11" x14ac:dyDescent="0.2">
      <c r="E12071" t="str">
        <f t="shared" si="188"/>
        <v>Services</v>
      </c>
      <c r="F12071" t="s">
        <v>100</v>
      </c>
      <c r="G12071" t="s">
        <v>39</v>
      </c>
      <c r="H12071" t="s">
        <v>5</v>
      </c>
      <c r="I12071">
        <v>2018</v>
      </c>
      <c r="J12071">
        <v>2048</v>
      </c>
      <c r="K12071" s="13">
        <v>5.4550949593083703E-10</v>
      </c>
    </row>
    <row r="12072" spans="5:11" x14ac:dyDescent="0.2">
      <c r="E12072" t="str">
        <f t="shared" si="188"/>
        <v>Services</v>
      </c>
      <c r="F12072" t="s">
        <v>100</v>
      </c>
      <c r="G12072" t="s">
        <v>39</v>
      </c>
      <c r="H12072" t="s">
        <v>5</v>
      </c>
      <c r="I12072">
        <v>2018</v>
      </c>
      <c r="J12072">
        <v>2049</v>
      </c>
      <c r="K12072" s="13">
        <v>5.8590855770498304E-10</v>
      </c>
    </row>
    <row r="12073" spans="5:11" x14ac:dyDescent="0.2">
      <c r="E12073" t="str">
        <f t="shared" si="188"/>
        <v>Services</v>
      </c>
      <c r="F12073" t="s">
        <v>100</v>
      </c>
      <c r="G12073" t="s">
        <v>39</v>
      </c>
      <c r="H12073" t="s">
        <v>5</v>
      </c>
      <c r="I12073">
        <v>2018</v>
      </c>
      <c r="J12073">
        <v>2050</v>
      </c>
      <c r="K12073" s="13">
        <v>5.8827434841774299E-10</v>
      </c>
    </row>
    <row r="12074" spans="5:11" x14ac:dyDescent="0.2">
      <c r="E12074" t="str">
        <f t="shared" si="188"/>
        <v>Services</v>
      </c>
      <c r="F12074" t="s">
        <v>100</v>
      </c>
      <c r="G12074" t="s">
        <v>39</v>
      </c>
      <c r="H12074" t="s">
        <v>5</v>
      </c>
      <c r="I12074">
        <v>2019</v>
      </c>
      <c r="J12074">
        <v>2048</v>
      </c>
      <c r="K12074" s="13">
        <v>5.4616022384706302E-10</v>
      </c>
    </row>
    <row r="12075" spans="5:11" x14ac:dyDescent="0.2">
      <c r="E12075" t="str">
        <f t="shared" si="188"/>
        <v>Services</v>
      </c>
      <c r="F12075" t="s">
        <v>100</v>
      </c>
      <c r="G12075" t="s">
        <v>39</v>
      </c>
      <c r="H12075" t="s">
        <v>5</v>
      </c>
      <c r="I12075">
        <v>2019</v>
      </c>
      <c r="J12075">
        <v>2049</v>
      </c>
      <c r="K12075" s="13">
        <v>5.9051567920868204E-10</v>
      </c>
    </row>
    <row r="12076" spans="5:11" x14ac:dyDescent="0.2">
      <c r="E12076" t="str">
        <f t="shared" si="188"/>
        <v>Services</v>
      </c>
      <c r="F12076" t="s">
        <v>100</v>
      </c>
      <c r="G12076" t="s">
        <v>39</v>
      </c>
      <c r="H12076" t="s">
        <v>5</v>
      </c>
      <c r="I12076">
        <v>2019</v>
      </c>
      <c r="J12076">
        <v>2050</v>
      </c>
      <c r="K12076" s="13">
        <v>5.9323534893798403E-10</v>
      </c>
    </row>
    <row r="12077" spans="5:11" x14ac:dyDescent="0.2">
      <c r="E12077" t="str">
        <f t="shared" si="188"/>
        <v>Services</v>
      </c>
      <c r="F12077" t="s">
        <v>100</v>
      </c>
      <c r="G12077" t="s">
        <v>39</v>
      </c>
      <c r="H12077" t="s">
        <v>5</v>
      </c>
      <c r="I12077">
        <v>2020</v>
      </c>
      <c r="J12077">
        <v>2048</v>
      </c>
      <c r="K12077" s="13">
        <v>5.1952816943767402E-10</v>
      </c>
    </row>
    <row r="12078" spans="5:11" x14ac:dyDescent="0.2">
      <c r="E12078" t="str">
        <f t="shared" si="188"/>
        <v>Services</v>
      </c>
      <c r="F12078" t="s">
        <v>100</v>
      </c>
      <c r="G12078" t="s">
        <v>39</v>
      </c>
      <c r="H12078" t="s">
        <v>5</v>
      </c>
      <c r="I12078">
        <v>2020</v>
      </c>
      <c r="J12078">
        <v>2049</v>
      </c>
      <c r="K12078" s="13">
        <v>5.6506805111034697E-10</v>
      </c>
    </row>
    <row r="12079" spans="5:11" x14ac:dyDescent="0.2">
      <c r="E12079" t="str">
        <f t="shared" si="188"/>
        <v>Services</v>
      </c>
      <c r="F12079" t="s">
        <v>100</v>
      </c>
      <c r="G12079" t="s">
        <v>39</v>
      </c>
      <c r="H12079" t="s">
        <v>5</v>
      </c>
      <c r="I12079">
        <v>2020</v>
      </c>
      <c r="J12079">
        <v>2050</v>
      </c>
      <c r="K12079" s="13">
        <v>5.6832172587533596E-10</v>
      </c>
    </row>
    <row r="12080" spans="5:11" x14ac:dyDescent="0.2">
      <c r="E12080" t="str">
        <f t="shared" si="188"/>
        <v>Services</v>
      </c>
      <c r="F12080" t="s">
        <v>100</v>
      </c>
      <c r="G12080" t="s">
        <v>39</v>
      </c>
      <c r="H12080" t="s">
        <v>5</v>
      </c>
      <c r="I12080">
        <v>2021</v>
      </c>
      <c r="J12080">
        <v>2048</v>
      </c>
      <c r="K12080" s="13">
        <v>5.3238066686540399E-10</v>
      </c>
    </row>
    <row r="12081" spans="5:11" x14ac:dyDescent="0.2">
      <c r="E12081" t="str">
        <f t="shared" si="188"/>
        <v>Services</v>
      </c>
      <c r="F12081" t="s">
        <v>100</v>
      </c>
      <c r="G12081" t="s">
        <v>39</v>
      </c>
      <c r="H12081" t="s">
        <v>5</v>
      </c>
      <c r="I12081">
        <v>2021</v>
      </c>
      <c r="J12081">
        <v>2049</v>
      </c>
      <c r="K12081" s="13">
        <v>5.8388917855520602E-10</v>
      </c>
    </row>
    <row r="12082" spans="5:11" x14ac:dyDescent="0.2">
      <c r="E12082" t="str">
        <f t="shared" si="188"/>
        <v>Services</v>
      </c>
      <c r="F12082" t="s">
        <v>100</v>
      </c>
      <c r="G12082" t="s">
        <v>39</v>
      </c>
      <c r="H12082" t="s">
        <v>5</v>
      </c>
      <c r="I12082">
        <v>2021</v>
      </c>
      <c r="J12082">
        <v>2050</v>
      </c>
      <c r="K12082" s="13">
        <v>5.8470617262739905E-10</v>
      </c>
    </row>
    <row r="12083" spans="5:11" x14ac:dyDescent="0.2">
      <c r="E12083" t="str">
        <f t="shared" si="188"/>
        <v>Services</v>
      </c>
      <c r="F12083" t="s">
        <v>100</v>
      </c>
      <c r="G12083" t="s">
        <v>39</v>
      </c>
      <c r="H12083" t="s">
        <v>5</v>
      </c>
      <c r="I12083">
        <v>2022</v>
      </c>
      <c r="J12083">
        <v>2048</v>
      </c>
      <c r="K12083" s="13">
        <v>5.4044440256078099E-10</v>
      </c>
    </row>
    <row r="12084" spans="5:11" x14ac:dyDescent="0.2">
      <c r="E12084" t="str">
        <f t="shared" si="188"/>
        <v>Services</v>
      </c>
      <c r="F12084" t="s">
        <v>100</v>
      </c>
      <c r="G12084" t="s">
        <v>39</v>
      </c>
      <c r="H12084" t="s">
        <v>5</v>
      </c>
      <c r="I12084">
        <v>2022</v>
      </c>
      <c r="J12084">
        <v>2049</v>
      </c>
      <c r="K12084" s="13">
        <v>5.9456008957136002E-10</v>
      </c>
    </row>
    <row r="12085" spans="5:11" x14ac:dyDescent="0.2">
      <c r="E12085" t="str">
        <f t="shared" si="188"/>
        <v>Services</v>
      </c>
      <c r="F12085" t="s">
        <v>100</v>
      </c>
      <c r="G12085" t="s">
        <v>39</v>
      </c>
      <c r="H12085" t="s">
        <v>5</v>
      </c>
      <c r="I12085">
        <v>2022</v>
      </c>
      <c r="J12085">
        <v>2050</v>
      </c>
      <c r="K12085" s="13">
        <v>5.9548852549302996E-10</v>
      </c>
    </row>
    <row r="12086" spans="5:11" x14ac:dyDescent="0.2">
      <c r="E12086" t="str">
        <f t="shared" si="188"/>
        <v>Services</v>
      </c>
      <c r="F12086" t="s">
        <v>100</v>
      </c>
      <c r="G12086" t="s">
        <v>39</v>
      </c>
      <c r="H12086" t="s">
        <v>5</v>
      </c>
      <c r="I12086">
        <v>2023</v>
      </c>
      <c r="J12086">
        <v>2048</v>
      </c>
      <c r="K12086" s="13">
        <v>5.5324739854824304E-10</v>
      </c>
    </row>
    <row r="12087" spans="5:11" x14ac:dyDescent="0.2">
      <c r="E12087" t="str">
        <f t="shared" si="188"/>
        <v>Services</v>
      </c>
      <c r="F12087" t="s">
        <v>100</v>
      </c>
      <c r="G12087" t="s">
        <v>39</v>
      </c>
      <c r="H12087" t="s">
        <v>5</v>
      </c>
      <c r="I12087">
        <v>2023</v>
      </c>
      <c r="J12087">
        <v>2049</v>
      </c>
      <c r="K12087" s="13">
        <v>6.0775517293223499E-10</v>
      </c>
    </row>
    <row r="12088" spans="5:11" x14ac:dyDescent="0.2">
      <c r="E12088" t="str">
        <f t="shared" si="188"/>
        <v>Services</v>
      </c>
      <c r="F12088" t="s">
        <v>100</v>
      </c>
      <c r="G12088" t="s">
        <v>39</v>
      </c>
      <c r="H12088" t="s">
        <v>5</v>
      </c>
      <c r="I12088">
        <v>2023</v>
      </c>
      <c r="J12088">
        <v>2050</v>
      </c>
      <c r="K12088" s="13">
        <v>6.1017115979306202E-10</v>
      </c>
    </row>
    <row r="12089" spans="5:11" x14ac:dyDescent="0.2">
      <c r="E12089" t="str">
        <f t="shared" si="188"/>
        <v>Services</v>
      </c>
      <c r="F12089" t="s">
        <v>100</v>
      </c>
      <c r="G12089" t="s">
        <v>39</v>
      </c>
      <c r="H12089" t="s">
        <v>5</v>
      </c>
      <c r="I12089">
        <v>2024</v>
      </c>
      <c r="J12089">
        <v>2048</v>
      </c>
      <c r="K12089" s="13">
        <v>5.6667238070934297E-10</v>
      </c>
    </row>
    <row r="12090" spans="5:11" x14ac:dyDescent="0.2">
      <c r="E12090" t="str">
        <f t="shared" si="188"/>
        <v>Services</v>
      </c>
      <c r="F12090" t="s">
        <v>100</v>
      </c>
      <c r="G12090" t="s">
        <v>39</v>
      </c>
      <c r="H12090" t="s">
        <v>5</v>
      </c>
      <c r="I12090">
        <v>2024</v>
      </c>
      <c r="J12090">
        <v>2049</v>
      </c>
      <c r="K12090" s="13">
        <v>6.2289162992491302E-10</v>
      </c>
    </row>
    <row r="12091" spans="5:11" x14ac:dyDescent="0.2">
      <c r="E12091" t="str">
        <f t="shared" si="188"/>
        <v>Services</v>
      </c>
      <c r="F12091" t="s">
        <v>100</v>
      </c>
      <c r="G12091" t="s">
        <v>39</v>
      </c>
      <c r="H12091" t="s">
        <v>5</v>
      </c>
      <c r="I12091">
        <v>2024</v>
      </c>
      <c r="J12091">
        <v>2050</v>
      </c>
      <c r="K12091" s="13">
        <v>6.2600431369078102E-10</v>
      </c>
    </row>
    <row r="12092" spans="5:11" x14ac:dyDescent="0.2">
      <c r="E12092" t="str">
        <f t="shared" si="188"/>
        <v>Services</v>
      </c>
      <c r="F12092" t="s">
        <v>100</v>
      </c>
      <c r="G12092" t="s">
        <v>39</v>
      </c>
      <c r="H12092" t="s">
        <v>5</v>
      </c>
      <c r="I12092">
        <v>2025</v>
      </c>
      <c r="J12092">
        <v>2048</v>
      </c>
      <c r="K12092" s="13">
        <v>5.8440876678635002E-10</v>
      </c>
    </row>
    <row r="12093" spans="5:11" x14ac:dyDescent="0.2">
      <c r="E12093" t="str">
        <f t="shared" si="188"/>
        <v>Services</v>
      </c>
      <c r="F12093" t="s">
        <v>100</v>
      </c>
      <c r="G12093" t="s">
        <v>39</v>
      </c>
      <c r="H12093" t="s">
        <v>5</v>
      </c>
      <c r="I12093">
        <v>2025</v>
      </c>
      <c r="J12093">
        <v>2049</v>
      </c>
      <c r="K12093" s="13">
        <v>6.4521088020724098E-10</v>
      </c>
    </row>
    <row r="12094" spans="5:11" x14ac:dyDescent="0.2">
      <c r="E12094" t="str">
        <f t="shared" si="188"/>
        <v>Services</v>
      </c>
      <c r="F12094" t="s">
        <v>100</v>
      </c>
      <c r="G12094" t="s">
        <v>39</v>
      </c>
      <c r="H12094" t="s">
        <v>5</v>
      </c>
      <c r="I12094">
        <v>2025</v>
      </c>
      <c r="J12094">
        <v>2050</v>
      </c>
      <c r="K12094" s="13">
        <v>6.4835758667226402E-10</v>
      </c>
    </row>
    <row r="12095" spans="5:11" x14ac:dyDescent="0.2">
      <c r="E12095" t="str">
        <f t="shared" si="188"/>
        <v>Services</v>
      </c>
      <c r="F12095" t="s">
        <v>100</v>
      </c>
      <c r="G12095" t="s">
        <v>39</v>
      </c>
      <c r="H12095" t="s">
        <v>5</v>
      </c>
      <c r="I12095">
        <v>2026</v>
      </c>
      <c r="J12095">
        <v>2048</v>
      </c>
      <c r="K12095" s="13">
        <v>6.0422613138430197E-10</v>
      </c>
    </row>
    <row r="12096" spans="5:11" x14ac:dyDescent="0.2">
      <c r="E12096" t="str">
        <f t="shared" si="188"/>
        <v>Services</v>
      </c>
      <c r="F12096" t="s">
        <v>100</v>
      </c>
      <c r="G12096" t="s">
        <v>39</v>
      </c>
      <c r="H12096" t="s">
        <v>5</v>
      </c>
      <c r="I12096">
        <v>2026</v>
      </c>
      <c r="J12096">
        <v>2049</v>
      </c>
      <c r="K12096" s="13">
        <v>6.7082140919866303E-10</v>
      </c>
    </row>
    <row r="12097" spans="5:11" x14ac:dyDescent="0.2">
      <c r="E12097" t="str">
        <f t="shared" si="188"/>
        <v>Services</v>
      </c>
      <c r="F12097" t="s">
        <v>100</v>
      </c>
      <c r="G12097" t="s">
        <v>39</v>
      </c>
      <c r="H12097" t="s">
        <v>5</v>
      </c>
      <c r="I12097">
        <v>2026</v>
      </c>
      <c r="J12097">
        <v>2050</v>
      </c>
      <c r="K12097" s="13">
        <v>6.7404928270967397E-10</v>
      </c>
    </row>
    <row r="12098" spans="5:11" x14ac:dyDescent="0.2">
      <c r="E12098" t="str">
        <f t="shared" si="188"/>
        <v>Services</v>
      </c>
      <c r="F12098" t="s">
        <v>100</v>
      </c>
      <c r="G12098" t="s">
        <v>39</v>
      </c>
      <c r="H12098" t="s">
        <v>5</v>
      </c>
      <c r="I12098">
        <v>2027</v>
      </c>
      <c r="J12098">
        <v>2048</v>
      </c>
      <c r="K12098" s="13">
        <v>6.2597890892829895E-10</v>
      </c>
    </row>
    <row r="12099" spans="5:11" x14ac:dyDescent="0.2">
      <c r="E12099" t="str">
        <f t="shared" ref="E12099:E12162" si="189">VLOOKUP(F12099,$A$2:$B$53,2,)</f>
        <v>Services</v>
      </c>
      <c r="F12099" t="s">
        <v>100</v>
      </c>
      <c r="G12099" t="s">
        <v>39</v>
      </c>
      <c r="H12099" t="s">
        <v>5</v>
      </c>
      <c r="I12099">
        <v>2027</v>
      </c>
      <c r="J12099">
        <v>2049</v>
      </c>
      <c r="K12099" s="13">
        <v>6.9786120233806103E-10</v>
      </c>
    </row>
    <row r="12100" spans="5:11" x14ac:dyDescent="0.2">
      <c r="E12100" t="str">
        <f t="shared" si="189"/>
        <v>Services</v>
      </c>
      <c r="F12100" t="s">
        <v>100</v>
      </c>
      <c r="G12100" t="s">
        <v>39</v>
      </c>
      <c r="H12100" t="s">
        <v>5</v>
      </c>
      <c r="I12100">
        <v>2027</v>
      </c>
      <c r="J12100">
        <v>2050</v>
      </c>
      <c r="K12100" s="13">
        <v>7.0136387165153404E-10</v>
      </c>
    </row>
    <row r="12101" spans="5:11" x14ac:dyDescent="0.2">
      <c r="E12101" t="str">
        <f t="shared" si="189"/>
        <v>Services</v>
      </c>
      <c r="F12101" t="s">
        <v>100</v>
      </c>
      <c r="G12101" t="s">
        <v>39</v>
      </c>
      <c r="H12101" t="s">
        <v>5</v>
      </c>
      <c r="I12101">
        <v>2028</v>
      </c>
      <c r="J12101">
        <v>2048</v>
      </c>
      <c r="K12101" s="13">
        <v>6.4765011793106996E-10</v>
      </c>
    </row>
    <row r="12102" spans="5:11" x14ac:dyDescent="0.2">
      <c r="E12102" t="str">
        <f t="shared" si="189"/>
        <v>Services</v>
      </c>
      <c r="F12102" t="s">
        <v>100</v>
      </c>
      <c r="G12102" t="s">
        <v>39</v>
      </c>
      <c r="H12102" t="s">
        <v>5</v>
      </c>
      <c r="I12102">
        <v>2028</v>
      </c>
      <c r="J12102">
        <v>2049</v>
      </c>
      <c r="K12102" s="13">
        <v>7.2067838449581602E-10</v>
      </c>
    </row>
    <row r="12103" spans="5:11" x14ac:dyDescent="0.2">
      <c r="E12103" t="str">
        <f t="shared" si="189"/>
        <v>Services</v>
      </c>
      <c r="F12103" t="s">
        <v>100</v>
      </c>
      <c r="G12103" t="s">
        <v>39</v>
      </c>
      <c r="H12103" t="s">
        <v>5</v>
      </c>
      <c r="I12103">
        <v>2028</v>
      </c>
      <c r="J12103">
        <v>2050</v>
      </c>
      <c r="K12103" s="13">
        <v>7.2424903714306801E-10</v>
      </c>
    </row>
    <row r="12104" spans="5:11" x14ac:dyDescent="0.2">
      <c r="E12104" t="str">
        <f t="shared" si="189"/>
        <v>Services</v>
      </c>
      <c r="F12104" t="s">
        <v>100</v>
      </c>
      <c r="G12104" t="s">
        <v>39</v>
      </c>
      <c r="H12104" t="s">
        <v>5</v>
      </c>
      <c r="I12104">
        <v>2029</v>
      </c>
      <c r="J12104">
        <v>2048</v>
      </c>
      <c r="K12104" s="13">
        <v>6.7257333254201601E-10</v>
      </c>
    </row>
    <row r="12105" spans="5:11" x14ac:dyDescent="0.2">
      <c r="E12105" t="str">
        <f t="shared" si="189"/>
        <v>Services</v>
      </c>
      <c r="F12105" t="s">
        <v>100</v>
      </c>
      <c r="G12105" t="s">
        <v>39</v>
      </c>
      <c r="H12105" t="s">
        <v>5</v>
      </c>
      <c r="I12105">
        <v>2029</v>
      </c>
      <c r="J12105">
        <v>2049</v>
      </c>
      <c r="K12105" s="13">
        <v>7.5027558153551799E-10</v>
      </c>
    </row>
    <row r="12106" spans="5:11" x14ac:dyDescent="0.2">
      <c r="E12106" t="str">
        <f t="shared" si="189"/>
        <v>Services</v>
      </c>
      <c r="F12106" t="s">
        <v>100</v>
      </c>
      <c r="G12106" t="s">
        <v>39</v>
      </c>
      <c r="H12106" t="s">
        <v>5</v>
      </c>
      <c r="I12106">
        <v>2029</v>
      </c>
      <c r="J12106">
        <v>2050</v>
      </c>
      <c r="K12106" s="13">
        <v>7.54576420707258E-10</v>
      </c>
    </row>
    <row r="12107" spans="5:11" x14ac:dyDescent="0.2">
      <c r="E12107" t="str">
        <f t="shared" si="189"/>
        <v>Services</v>
      </c>
      <c r="F12107" t="s">
        <v>100</v>
      </c>
      <c r="G12107" t="s">
        <v>39</v>
      </c>
      <c r="H12107" t="s">
        <v>5</v>
      </c>
      <c r="I12107">
        <v>2030</v>
      </c>
      <c r="J12107">
        <v>2048</v>
      </c>
      <c r="K12107" s="13">
        <v>6.9751998461968202E-10</v>
      </c>
    </row>
    <row r="12108" spans="5:11" x14ac:dyDescent="0.2">
      <c r="E12108" t="str">
        <f t="shared" si="189"/>
        <v>Services</v>
      </c>
      <c r="F12108" t="s">
        <v>100</v>
      </c>
      <c r="G12108" t="s">
        <v>39</v>
      </c>
      <c r="H12108" t="s">
        <v>5</v>
      </c>
      <c r="I12108">
        <v>2030</v>
      </c>
      <c r="J12108">
        <v>2049</v>
      </c>
      <c r="K12108" s="13">
        <v>7.8644265737170504E-10</v>
      </c>
    </row>
    <row r="12109" spans="5:11" x14ac:dyDescent="0.2">
      <c r="E12109" t="str">
        <f t="shared" si="189"/>
        <v>Services</v>
      </c>
      <c r="F12109" t="s">
        <v>100</v>
      </c>
      <c r="G12109" t="s">
        <v>39</v>
      </c>
      <c r="H12109" t="s">
        <v>5</v>
      </c>
      <c r="I12109">
        <v>2030</v>
      </c>
      <c r="J12109">
        <v>2050</v>
      </c>
      <c r="K12109" s="13">
        <v>7.9070375482077596E-10</v>
      </c>
    </row>
    <row r="12110" spans="5:11" x14ac:dyDescent="0.2">
      <c r="E12110" t="str">
        <f t="shared" si="189"/>
        <v>Services</v>
      </c>
      <c r="F12110" t="s">
        <v>100</v>
      </c>
      <c r="G12110" t="s">
        <v>39</v>
      </c>
      <c r="H12110" t="s">
        <v>5</v>
      </c>
      <c r="I12110">
        <v>2031</v>
      </c>
      <c r="J12110">
        <v>2048</v>
      </c>
      <c r="K12110" s="13">
        <v>7.1926928260078503E-10</v>
      </c>
    </row>
    <row r="12111" spans="5:11" x14ac:dyDescent="0.2">
      <c r="E12111" t="str">
        <f t="shared" si="189"/>
        <v>Services</v>
      </c>
      <c r="F12111" t="s">
        <v>100</v>
      </c>
      <c r="G12111" t="s">
        <v>39</v>
      </c>
      <c r="H12111" t="s">
        <v>5</v>
      </c>
      <c r="I12111">
        <v>2031</v>
      </c>
      <c r="J12111">
        <v>2049</v>
      </c>
      <c r="K12111" s="13">
        <v>8.1229659914827097E-10</v>
      </c>
    </row>
    <row r="12112" spans="5:11" x14ac:dyDescent="0.2">
      <c r="E12112" t="str">
        <f t="shared" si="189"/>
        <v>Services</v>
      </c>
      <c r="F12112" t="s">
        <v>100</v>
      </c>
      <c r="G12112" t="s">
        <v>39</v>
      </c>
      <c r="H12112" t="s">
        <v>5</v>
      </c>
      <c r="I12112">
        <v>2031</v>
      </c>
      <c r="J12112">
        <v>2050</v>
      </c>
      <c r="K12112" s="13">
        <v>8.1740228579428399E-10</v>
      </c>
    </row>
    <row r="12113" spans="5:11" x14ac:dyDescent="0.2">
      <c r="E12113" t="str">
        <f t="shared" si="189"/>
        <v>Services</v>
      </c>
      <c r="F12113" t="s">
        <v>100</v>
      </c>
      <c r="G12113" t="s">
        <v>39</v>
      </c>
      <c r="H12113" t="s">
        <v>5</v>
      </c>
      <c r="I12113">
        <v>2032</v>
      </c>
      <c r="J12113">
        <v>2048</v>
      </c>
      <c r="K12113" s="13">
        <v>7.4432592865703497E-10</v>
      </c>
    </row>
    <row r="12114" spans="5:11" x14ac:dyDescent="0.2">
      <c r="E12114" t="str">
        <f t="shared" si="189"/>
        <v>Services</v>
      </c>
      <c r="F12114" t="s">
        <v>100</v>
      </c>
      <c r="G12114" t="s">
        <v>39</v>
      </c>
      <c r="H12114" t="s">
        <v>5</v>
      </c>
      <c r="I12114">
        <v>2032</v>
      </c>
      <c r="J12114">
        <v>2049</v>
      </c>
      <c r="K12114" s="13">
        <v>8.3955612030183503E-10</v>
      </c>
    </row>
    <row r="12115" spans="5:11" x14ac:dyDescent="0.2">
      <c r="E12115" t="str">
        <f t="shared" si="189"/>
        <v>Services</v>
      </c>
      <c r="F12115" t="s">
        <v>100</v>
      </c>
      <c r="G12115" t="s">
        <v>39</v>
      </c>
      <c r="H12115" t="s">
        <v>5</v>
      </c>
      <c r="I12115">
        <v>2032</v>
      </c>
      <c r="J12115">
        <v>2050</v>
      </c>
      <c r="K12115" s="13">
        <v>8.4688952314727705E-10</v>
      </c>
    </row>
    <row r="12116" spans="5:11" x14ac:dyDescent="0.2">
      <c r="E12116" t="str">
        <f t="shared" si="189"/>
        <v>Services</v>
      </c>
      <c r="F12116" t="s">
        <v>100</v>
      </c>
      <c r="G12116" t="s">
        <v>39</v>
      </c>
      <c r="H12116" t="s">
        <v>5</v>
      </c>
      <c r="I12116">
        <v>2033</v>
      </c>
      <c r="J12116">
        <v>2048</v>
      </c>
      <c r="K12116" s="13">
        <v>7.6882615472384498E-10</v>
      </c>
    </row>
    <row r="12117" spans="5:11" x14ac:dyDescent="0.2">
      <c r="E12117" t="str">
        <f t="shared" si="189"/>
        <v>Services</v>
      </c>
      <c r="F12117" t="s">
        <v>100</v>
      </c>
      <c r="G12117" t="s">
        <v>39</v>
      </c>
      <c r="H12117" t="s">
        <v>5</v>
      </c>
      <c r="I12117">
        <v>2033</v>
      </c>
      <c r="J12117">
        <v>2049</v>
      </c>
      <c r="K12117" s="13">
        <v>8.6835271689466598E-10</v>
      </c>
    </row>
    <row r="12118" spans="5:11" x14ac:dyDescent="0.2">
      <c r="E12118" t="str">
        <f t="shared" si="189"/>
        <v>Services</v>
      </c>
      <c r="F12118" t="s">
        <v>100</v>
      </c>
      <c r="G12118" t="s">
        <v>39</v>
      </c>
      <c r="H12118" t="s">
        <v>5</v>
      </c>
      <c r="I12118">
        <v>2033</v>
      </c>
      <c r="J12118">
        <v>2050</v>
      </c>
      <c r="K12118" s="13">
        <v>8.7856673741937097E-10</v>
      </c>
    </row>
    <row r="12119" spans="5:11" x14ac:dyDescent="0.2">
      <c r="E12119" t="str">
        <f t="shared" si="189"/>
        <v>Services</v>
      </c>
      <c r="F12119" t="s">
        <v>100</v>
      </c>
      <c r="G12119" t="s">
        <v>39</v>
      </c>
      <c r="H12119" t="s">
        <v>5</v>
      </c>
      <c r="I12119">
        <v>2034</v>
      </c>
      <c r="J12119">
        <v>2048</v>
      </c>
      <c r="K12119" s="13">
        <v>7.9603767872068596E-10</v>
      </c>
    </row>
    <row r="12120" spans="5:11" x14ac:dyDescent="0.2">
      <c r="E12120" t="str">
        <f t="shared" si="189"/>
        <v>Services</v>
      </c>
      <c r="F12120" t="s">
        <v>100</v>
      </c>
      <c r="G12120" t="s">
        <v>39</v>
      </c>
      <c r="H12120" t="s">
        <v>5</v>
      </c>
      <c r="I12120">
        <v>2034</v>
      </c>
      <c r="J12120">
        <v>2049</v>
      </c>
      <c r="K12120" s="13">
        <v>9.0147686678214498E-10</v>
      </c>
    </row>
    <row r="12121" spans="5:11" x14ac:dyDescent="0.2">
      <c r="E12121" t="str">
        <f t="shared" si="189"/>
        <v>Services</v>
      </c>
      <c r="F12121" t="s">
        <v>100</v>
      </c>
      <c r="G12121" t="s">
        <v>39</v>
      </c>
      <c r="H12121" t="s">
        <v>5</v>
      </c>
      <c r="I12121">
        <v>2034</v>
      </c>
      <c r="J12121">
        <v>2050</v>
      </c>
      <c r="K12121" s="13">
        <v>9.1002489719810997E-10</v>
      </c>
    </row>
    <row r="12122" spans="5:11" x14ac:dyDescent="0.2">
      <c r="E12122" t="str">
        <f t="shared" si="189"/>
        <v>Services</v>
      </c>
      <c r="F12122" t="s">
        <v>100</v>
      </c>
      <c r="G12122" t="s">
        <v>39</v>
      </c>
      <c r="H12122" t="s">
        <v>5</v>
      </c>
      <c r="I12122">
        <v>2035</v>
      </c>
      <c r="J12122">
        <v>2048</v>
      </c>
      <c r="K12122" s="13">
        <v>8.21802743340715E-10</v>
      </c>
    </row>
    <row r="12123" spans="5:11" x14ac:dyDescent="0.2">
      <c r="E12123" t="str">
        <f t="shared" si="189"/>
        <v>Services</v>
      </c>
      <c r="F12123" t="s">
        <v>100</v>
      </c>
      <c r="G12123" t="s">
        <v>39</v>
      </c>
      <c r="H12123" t="s">
        <v>5</v>
      </c>
      <c r="I12123">
        <v>2035</v>
      </c>
      <c r="J12123">
        <v>2049</v>
      </c>
      <c r="K12123" s="13">
        <v>9.3011108425581402E-10</v>
      </c>
    </row>
    <row r="12124" spans="5:11" x14ac:dyDescent="0.2">
      <c r="E12124" t="str">
        <f t="shared" si="189"/>
        <v>Services</v>
      </c>
      <c r="F12124" t="s">
        <v>100</v>
      </c>
      <c r="G12124" t="s">
        <v>39</v>
      </c>
      <c r="H12124" t="s">
        <v>5</v>
      </c>
      <c r="I12124">
        <v>2035</v>
      </c>
      <c r="J12124">
        <v>2050</v>
      </c>
      <c r="K12124" s="13">
        <v>9.3818983588312391E-10</v>
      </c>
    </row>
    <row r="12125" spans="5:11" x14ac:dyDescent="0.2">
      <c r="E12125" t="str">
        <f t="shared" si="189"/>
        <v>Services</v>
      </c>
      <c r="F12125" t="s">
        <v>100</v>
      </c>
      <c r="G12125" t="s">
        <v>39</v>
      </c>
      <c r="H12125" t="s">
        <v>5</v>
      </c>
      <c r="I12125">
        <v>2036</v>
      </c>
      <c r="J12125">
        <v>2048</v>
      </c>
      <c r="K12125" s="13">
        <v>8.5057585624505201E-10</v>
      </c>
    </row>
    <row r="12126" spans="5:11" x14ac:dyDescent="0.2">
      <c r="E12126" t="str">
        <f t="shared" si="189"/>
        <v>Services</v>
      </c>
      <c r="F12126" t="s">
        <v>100</v>
      </c>
      <c r="G12126" t="s">
        <v>39</v>
      </c>
      <c r="H12126" t="s">
        <v>5</v>
      </c>
      <c r="I12126">
        <v>2036</v>
      </c>
      <c r="J12126">
        <v>2049</v>
      </c>
      <c r="K12126" s="13">
        <v>9.6316426950195704E-10</v>
      </c>
    </row>
    <row r="12127" spans="5:11" x14ac:dyDescent="0.2">
      <c r="E12127" t="str">
        <f t="shared" si="189"/>
        <v>Services</v>
      </c>
      <c r="F12127" t="s">
        <v>100</v>
      </c>
      <c r="G12127" t="s">
        <v>39</v>
      </c>
      <c r="H12127" t="s">
        <v>5</v>
      </c>
      <c r="I12127">
        <v>2036</v>
      </c>
      <c r="J12127">
        <v>2050</v>
      </c>
      <c r="K12127" s="13">
        <v>9.7194247376584406E-10</v>
      </c>
    </row>
    <row r="12128" spans="5:11" x14ac:dyDescent="0.2">
      <c r="E12128" t="str">
        <f t="shared" si="189"/>
        <v>Services</v>
      </c>
      <c r="F12128" t="s">
        <v>100</v>
      </c>
      <c r="G12128" t="s">
        <v>39</v>
      </c>
      <c r="H12128" t="s">
        <v>5</v>
      </c>
      <c r="I12128">
        <v>2037</v>
      </c>
      <c r="J12128">
        <v>2048</v>
      </c>
      <c r="K12128" s="13">
        <v>8.8073707635208296E-10</v>
      </c>
    </row>
    <row r="12129" spans="5:11" x14ac:dyDescent="0.2">
      <c r="E12129" t="str">
        <f t="shared" si="189"/>
        <v>Services</v>
      </c>
      <c r="F12129" t="s">
        <v>100</v>
      </c>
      <c r="G12129" t="s">
        <v>39</v>
      </c>
      <c r="H12129" t="s">
        <v>5</v>
      </c>
      <c r="I12129">
        <v>2037</v>
      </c>
      <c r="J12129">
        <v>2049</v>
      </c>
      <c r="K12129" s="13">
        <v>1.00128934511101E-9</v>
      </c>
    </row>
    <row r="12130" spans="5:11" x14ac:dyDescent="0.2">
      <c r="E12130" t="str">
        <f t="shared" si="189"/>
        <v>Services</v>
      </c>
      <c r="F12130" t="s">
        <v>100</v>
      </c>
      <c r="G12130" t="s">
        <v>39</v>
      </c>
      <c r="H12130" t="s">
        <v>5</v>
      </c>
      <c r="I12130">
        <v>2037</v>
      </c>
      <c r="J12130">
        <v>2050</v>
      </c>
      <c r="K12130" s="13">
        <v>1.0101122425178999E-9</v>
      </c>
    </row>
    <row r="12131" spans="5:11" x14ac:dyDescent="0.2">
      <c r="E12131" t="str">
        <f t="shared" si="189"/>
        <v>Services</v>
      </c>
      <c r="F12131" t="s">
        <v>100</v>
      </c>
      <c r="G12131" t="s">
        <v>39</v>
      </c>
      <c r="H12131" t="s">
        <v>5</v>
      </c>
      <c r="I12131">
        <v>2038</v>
      </c>
      <c r="J12131">
        <v>2048</v>
      </c>
      <c r="K12131" s="13">
        <v>9.0990837349148696E-10</v>
      </c>
    </row>
    <row r="12132" spans="5:11" x14ac:dyDescent="0.2">
      <c r="E12132" t="str">
        <f t="shared" si="189"/>
        <v>Services</v>
      </c>
      <c r="F12132" t="s">
        <v>100</v>
      </c>
      <c r="G12132" t="s">
        <v>39</v>
      </c>
      <c r="H12132" t="s">
        <v>5</v>
      </c>
      <c r="I12132">
        <v>2038</v>
      </c>
      <c r="J12132">
        <v>2049</v>
      </c>
      <c r="K12132" s="13">
        <v>1.0393421670916601E-9</v>
      </c>
    </row>
    <row r="12133" spans="5:11" x14ac:dyDescent="0.2">
      <c r="E12133" t="str">
        <f t="shared" si="189"/>
        <v>Services</v>
      </c>
      <c r="F12133" t="s">
        <v>100</v>
      </c>
      <c r="G12133" t="s">
        <v>39</v>
      </c>
      <c r="H12133" t="s">
        <v>5</v>
      </c>
      <c r="I12133">
        <v>2038</v>
      </c>
      <c r="J12133">
        <v>2050</v>
      </c>
      <c r="K12133" s="13">
        <v>1.0487764985737E-9</v>
      </c>
    </row>
    <row r="12134" spans="5:11" x14ac:dyDescent="0.2">
      <c r="E12134" t="str">
        <f t="shared" si="189"/>
        <v>Services</v>
      </c>
      <c r="F12134" t="s">
        <v>100</v>
      </c>
      <c r="G12134" t="s">
        <v>39</v>
      </c>
      <c r="H12134" t="s">
        <v>5</v>
      </c>
      <c r="I12134">
        <v>2039</v>
      </c>
      <c r="J12134">
        <v>2048</v>
      </c>
      <c r="K12134" s="13">
        <v>9.4178281409643304E-10</v>
      </c>
    </row>
    <row r="12135" spans="5:11" x14ac:dyDescent="0.2">
      <c r="E12135" t="str">
        <f t="shared" si="189"/>
        <v>Services</v>
      </c>
      <c r="F12135" t="s">
        <v>100</v>
      </c>
      <c r="G12135" t="s">
        <v>39</v>
      </c>
      <c r="H12135" t="s">
        <v>5</v>
      </c>
      <c r="I12135">
        <v>2039</v>
      </c>
      <c r="J12135">
        <v>2049</v>
      </c>
      <c r="K12135" s="13">
        <v>1.07625846157225E-9</v>
      </c>
    </row>
    <row r="12136" spans="5:11" x14ac:dyDescent="0.2">
      <c r="E12136" t="str">
        <f t="shared" si="189"/>
        <v>Services</v>
      </c>
      <c r="F12136" t="s">
        <v>100</v>
      </c>
      <c r="G12136" t="s">
        <v>39</v>
      </c>
      <c r="H12136" t="s">
        <v>5</v>
      </c>
      <c r="I12136">
        <v>2039</v>
      </c>
      <c r="J12136">
        <v>2050</v>
      </c>
      <c r="K12136" s="13">
        <v>1.0857277575980599E-9</v>
      </c>
    </row>
    <row r="12137" spans="5:11" x14ac:dyDescent="0.2">
      <c r="E12137" t="str">
        <f t="shared" si="189"/>
        <v>Services</v>
      </c>
      <c r="F12137" t="s">
        <v>100</v>
      </c>
      <c r="G12137" t="s">
        <v>39</v>
      </c>
      <c r="H12137" t="s">
        <v>5</v>
      </c>
      <c r="I12137">
        <v>2040</v>
      </c>
      <c r="J12137">
        <v>2048</v>
      </c>
      <c r="K12137" s="13">
        <v>9.7667966087741707E-10</v>
      </c>
    </row>
    <row r="12138" spans="5:11" x14ac:dyDescent="0.2">
      <c r="E12138" t="str">
        <f t="shared" si="189"/>
        <v>Services</v>
      </c>
      <c r="F12138" t="s">
        <v>100</v>
      </c>
      <c r="G12138" t="s">
        <v>39</v>
      </c>
      <c r="H12138" t="s">
        <v>5</v>
      </c>
      <c r="I12138">
        <v>2040</v>
      </c>
      <c r="J12138">
        <v>2049</v>
      </c>
      <c r="K12138" s="13">
        <v>1.11140517404142E-9</v>
      </c>
    </row>
    <row r="12139" spans="5:11" x14ac:dyDescent="0.2">
      <c r="E12139" t="str">
        <f t="shared" si="189"/>
        <v>Services</v>
      </c>
      <c r="F12139" t="s">
        <v>100</v>
      </c>
      <c r="G12139" t="s">
        <v>39</v>
      </c>
      <c r="H12139" t="s">
        <v>5</v>
      </c>
      <c r="I12139">
        <v>2040</v>
      </c>
      <c r="J12139">
        <v>2050</v>
      </c>
      <c r="K12139" s="13">
        <v>1.12119912776744E-9</v>
      </c>
    </row>
    <row r="12140" spans="5:11" x14ac:dyDescent="0.2">
      <c r="E12140" t="str">
        <f t="shared" si="189"/>
        <v>Services</v>
      </c>
      <c r="F12140" t="s">
        <v>100</v>
      </c>
      <c r="G12140" t="s">
        <v>39</v>
      </c>
      <c r="H12140" t="s">
        <v>5</v>
      </c>
      <c r="I12140">
        <v>2041</v>
      </c>
      <c r="J12140">
        <v>2048</v>
      </c>
      <c r="K12140" s="13">
        <v>1.0137805346350101E-9</v>
      </c>
    </row>
    <row r="12141" spans="5:11" x14ac:dyDescent="0.2">
      <c r="E12141" t="str">
        <f t="shared" si="189"/>
        <v>Services</v>
      </c>
      <c r="F12141" t="s">
        <v>100</v>
      </c>
      <c r="G12141" t="s">
        <v>39</v>
      </c>
      <c r="H12141" t="s">
        <v>5</v>
      </c>
      <c r="I12141">
        <v>2041</v>
      </c>
      <c r="J12141">
        <v>2049</v>
      </c>
      <c r="K12141" s="13">
        <v>1.15043515149081E-9</v>
      </c>
    </row>
    <row r="12142" spans="5:11" x14ac:dyDescent="0.2">
      <c r="E12142" t="str">
        <f t="shared" si="189"/>
        <v>Services</v>
      </c>
      <c r="F12142" t="s">
        <v>100</v>
      </c>
      <c r="G12142" t="s">
        <v>39</v>
      </c>
      <c r="H12142" t="s">
        <v>5</v>
      </c>
      <c r="I12142">
        <v>2041</v>
      </c>
      <c r="J12142">
        <v>2050</v>
      </c>
      <c r="K12142" s="13">
        <v>1.1595966277958901E-9</v>
      </c>
    </row>
    <row r="12143" spans="5:11" x14ac:dyDescent="0.2">
      <c r="E12143" t="str">
        <f t="shared" si="189"/>
        <v>Services</v>
      </c>
      <c r="F12143" t="s">
        <v>100</v>
      </c>
      <c r="G12143" t="s">
        <v>39</v>
      </c>
      <c r="H12143" t="s">
        <v>5</v>
      </c>
      <c r="I12143">
        <v>2042</v>
      </c>
      <c r="J12143">
        <v>2048</v>
      </c>
      <c r="K12143" s="13">
        <v>1.0498395721599201E-9</v>
      </c>
    </row>
    <row r="12144" spans="5:11" x14ac:dyDescent="0.2">
      <c r="E12144" t="str">
        <f t="shared" si="189"/>
        <v>Services</v>
      </c>
      <c r="F12144" t="s">
        <v>100</v>
      </c>
      <c r="G12144" t="s">
        <v>39</v>
      </c>
      <c r="H12144" t="s">
        <v>5</v>
      </c>
      <c r="I12144">
        <v>2042</v>
      </c>
      <c r="J12144">
        <v>2049</v>
      </c>
      <c r="K12144" s="13">
        <v>1.18799076991192E-9</v>
      </c>
    </row>
    <row r="12145" spans="5:11" x14ac:dyDescent="0.2">
      <c r="E12145" t="str">
        <f t="shared" si="189"/>
        <v>Services</v>
      </c>
      <c r="F12145" t="s">
        <v>100</v>
      </c>
      <c r="G12145" t="s">
        <v>39</v>
      </c>
      <c r="H12145" t="s">
        <v>5</v>
      </c>
      <c r="I12145">
        <v>2042</v>
      </c>
      <c r="J12145">
        <v>2050</v>
      </c>
      <c r="K12145" s="13">
        <v>1.1979304437036899E-9</v>
      </c>
    </row>
    <row r="12146" spans="5:11" x14ac:dyDescent="0.2">
      <c r="E12146" t="str">
        <f t="shared" si="189"/>
        <v>Services</v>
      </c>
      <c r="F12146" t="s">
        <v>100</v>
      </c>
      <c r="G12146" t="s">
        <v>39</v>
      </c>
      <c r="H12146" t="s">
        <v>5</v>
      </c>
      <c r="I12146">
        <v>2043</v>
      </c>
      <c r="J12146">
        <v>2048</v>
      </c>
      <c r="K12146" s="13">
        <v>1.0846610947638301E-9</v>
      </c>
    </row>
    <row r="12147" spans="5:11" x14ac:dyDescent="0.2">
      <c r="E12147" t="str">
        <f t="shared" si="189"/>
        <v>Services</v>
      </c>
      <c r="F12147" t="s">
        <v>100</v>
      </c>
      <c r="G12147" t="s">
        <v>39</v>
      </c>
      <c r="H12147" t="s">
        <v>5</v>
      </c>
      <c r="I12147">
        <v>2043</v>
      </c>
      <c r="J12147">
        <v>2049</v>
      </c>
      <c r="K12147" s="13">
        <v>1.22794066238581E-9</v>
      </c>
    </row>
    <row r="12148" spans="5:11" x14ac:dyDescent="0.2">
      <c r="E12148" t="str">
        <f t="shared" si="189"/>
        <v>Services</v>
      </c>
      <c r="F12148" t="s">
        <v>100</v>
      </c>
      <c r="G12148" t="s">
        <v>39</v>
      </c>
      <c r="H12148" t="s">
        <v>5</v>
      </c>
      <c r="I12148">
        <v>2043</v>
      </c>
      <c r="J12148">
        <v>2050</v>
      </c>
      <c r="K12148" s="13">
        <v>1.23824805236401E-9</v>
      </c>
    </row>
    <row r="12149" spans="5:11" x14ac:dyDescent="0.2">
      <c r="E12149" t="str">
        <f t="shared" si="189"/>
        <v>Services</v>
      </c>
      <c r="F12149" t="s">
        <v>100</v>
      </c>
      <c r="G12149" t="s">
        <v>39</v>
      </c>
      <c r="H12149" t="s">
        <v>5</v>
      </c>
      <c r="I12149">
        <v>2044</v>
      </c>
      <c r="J12149">
        <v>2048</v>
      </c>
      <c r="K12149" s="13">
        <v>1.11750287985771E-9</v>
      </c>
    </row>
    <row r="12150" spans="5:11" x14ac:dyDescent="0.2">
      <c r="E12150" t="str">
        <f t="shared" si="189"/>
        <v>Services</v>
      </c>
      <c r="F12150" t="s">
        <v>100</v>
      </c>
      <c r="G12150" t="s">
        <v>39</v>
      </c>
      <c r="H12150" t="s">
        <v>5</v>
      </c>
      <c r="I12150">
        <v>2044</v>
      </c>
      <c r="J12150">
        <v>2049</v>
      </c>
      <c r="K12150" s="13">
        <v>1.2685846712088301E-9</v>
      </c>
    </row>
    <row r="12151" spans="5:11" x14ac:dyDescent="0.2">
      <c r="E12151" t="str">
        <f t="shared" si="189"/>
        <v>Services</v>
      </c>
      <c r="F12151" t="s">
        <v>100</v>
      </c>
      <c r="G12151" t="s">
        <v>39</v>
      </c>
      <c r="H12151" t="s">
        <v>5</v>
      </c>
      <c r="I12151">
        <v>2044</v>
      </c>
      <c r="J12151">
        <v>2050</v>
      </c>
      <c r="K12151" s="13">
        <v>1.2798500103348501E-9</v>
      </c>
    </row>
    <row r="12152" spans="5:11" x14ac:dyDescent="0.2">
      <c r="E12152" t="str">
        <f t="shared" si="189"/>
        <v>Services</v>
      </c>
      <c r="F12152" t="s">
        <v>100</v>
      </c>
      <c r="G12152" t="s">
        <v>39</v>
      </c>
      <c r="H12152" t="s">
        <v>5</v>
      </c>
      <c r="I12152">
        <v>2045</v>
      </c>
      <c r="J12152">
        <v>2048</v>
      </c>
      <c r="K12152" s="13">
        <v>1.1531467142778201E-9</v>
      </c>
    </row>
    <row r="12153" spans="5:11" x14ac:dyDescent="0.2">
      <c r="E12153" t="str">
        <f t="shared" si="189"/>
        <v>Services</v>
      </c>
      <c r="F12153" t="s">
        <v>100</v>
      </c>
      <c r="G12153" t="s">
        <v>39</v>
      </c>
      <c r="H12153" t="s">
        <v>5</v>
      </c>
      <c r="I12153">
        <v>2045</v>
      </c>
      <c r="J12153">
        <v>2049</v>
      </c>
      <c r="K12153" s="13">
        <v>1.3105036470634899E-9</v>
      </c>
    </row>
    <row r="12154" spans="5:11" x14ac:dyDescent="0.2">
      <c r="E12154" t="str">
        <f t="shared" si="189"/>
        <v>Services</v>
      </c>
      <c r="F12154" t="s">
        <v>100</v>
      </c>
      <c r="G12154" t="s">
        <v>39</v>
      </c>
      <c r="H12154" t="s">
        <v>5</v>
      </c>
      <c r="I12154">
        <v>2045</v>
      </c>
      <c r="J12154">
        <v>2050</v>
      </c>
      <c r="K12154" s="13">
        <v>1.3216508024189399E-9</v>
      </c>
    </row>
    <row r="12155" spans="5:11" x14ac:dyDescent="0.2">
      <c r="E12155" t="str">
        <f t="shared" si="189"/>
        <v>Services</v>
      </c>
      <c r="F12155" t="s">
        <v>100</v>
      </c>
      <c r="G12155" t="s">
        <v>39</v>
      </c>
      <c r="H12155" t="s">
        <v>5</v>
      </c>
      <c r="I12155">
        <v>2046</v>
      </c>
      <c r="J12155">
        <v>2048</v>
      </c>
      <c r="K12155" s="13">
        <v>1.1963921416406301E-9</v>
      </c>
    </row>
    <row r="12156" spans="5:11" x14ac:dyDescent="0.2">
      <c r="E12156" t="str">
        <f t="shared" si="189"/>
        <v>Services</v>
      </c>
      <c r="F12156" t="s">
        <v>100</v>
      </c>
      <c r="G12156" t="s">
        <v>39</v>
      </c>
      <c r="H12156" t="s">
        <v>5</v>
      </c>
      <c r="I12156">
        <v>2046</v>
      </c>
      <c r="J12156">
        <v>2049</v>
      </c>
      <c r="K12156" s="13">
        <v>1.3583090162086301E-9</v>
      </c>
    </row>
    <row r="12157" spans="5:11" x14ac:dyDescent="0.2">
      <c r="E12157" t="str">
        <f t="shared" si="189"/>
        <v>Services</v>
      </c>
      <c r="F12157" t="s">
        <v>100</v>
      </c>
      <c r="G12157" t="s">
        <v>39</v>
      </c>
      <c r="H12157" t="s">
        <v>5</v>
      </c>
      <c r="I12157">
        <v>2046</v>
      </c>
      <c r="J12157">
        <v>2050</v>
      </c>
      <c r="K12157" s="13">
        <v>1.37138042849749E-9</v>
      </c>
    </row>
    <row r="12158" spans="5:11" x14ac:dyDescent="0.2">
      <c r="E12158" t="str">
        <f t="shared" si="189"/>
        <v>Services</v>
      </c>
      <c r="F12158" t="s">
        <v>100</v>
      </c>
      <c r="G12158" t="s">
        <v>39</v>
      </c>
      <c r="H12158" t="s">
        <v>5</v>
      </c>
      <c r="I12158">
        <v>2047</v>
      </c>
      <c r="J12158">
        <v>2048</v>
      </c>
      <c r="K12158" s="13">
        <v>1.2426907351370701E-9</v>
      </c>
    </row>
    <row r="12159" spans="5:11" x14ac:dyDescent="0.2">
      <c r="E12159" t="str">
        <f t="shared" si="189"/>
        <v>Services</v>
      </c>
      <c r="F12159" t="s">
        <v>100</v>
      </c>
      <c r="G12159" t="s">
        <v>39</v>
      </c>
      <c r="H12159" t="s">
        <v>5</v>
      </c>
      <c r="I12159">
        <v>2047</v>
      </c>
      <c r="J12159">
        <v>2049</v>
      </c>
      <c r="K12159" s="13">
        <v>1.4132022201343E-9</v>
      </c>
    </row>
    <row r="12160" spans="5:11" x14ac:dyDescent="0.2">
      <c r="E12160" t="str">
        <f t="shared" si="189"/>
        <v>Services</v>
      </c>
      <c r="F12160" t="s">
        <v>100</v>
      </c>
      <c r="G12160" t="s">
        <v>39</v>
      </c>
      <c r="H12160" t="s">
        <v>5</v>
      </c>
      <c r="I12160">
        <v>2047</v>
      </c>
      <c r="J12160">
        <v>2050</v>
      </c>
      <c r="K12160" s="13">
        <v>1.4272670857534899E-9</v>
      </c>
    </row>
    <row r="12161" spans="5:11" x14ac:dyDescent="0.2">
      <c r="E12161" t="str">
        <f t="shared" si="189"/>
        <v>Services</v>
      </c>
      <c r="F12161" t="s">
        <v>100</v>
      </c>
      <c r="G12161" t="s">
        <v>39</v>
      </c>
      <c r="H12161" t="s">
        <v>5</v>
      </c>
      <c r="I12161">
        <v>2048</v>
      </c>
      <c r="J12161">
        <v>2048</v>
      </c>
      <c r="K12161" s="13">
        <v>1.2870612407263401E-9</v>
      </c>
    </row>
    <row r="12162" spans="5:11" x14ac:dyDescent="0.2">
      <c r="E12162" t="str">
        <f t="shared" si="189"/>
        <v>Services</v>
      </c>
      <c r="F12162" t="s">
        <v>100</v>
      </c>
      <c r="G12162" t="s">
        <v>39</v>
      </c>
      <c r="H12162" t="s">
        <v>5</v>
      </c>
      <c r="I12162">
        <v>2048</v>
      </c>
      <c r="J12162">
        <v>2049</v>
      </c>
      <c r="K12162" s="13">
        <v>1.4672371114616401E-9</v>
      </c>
    </row>
    <row r="12163" spans="5:11" x14ac:dyDescent="0.2">
      <c r="E12163" t="str">
        <f t="shared" ref="E12163:E12169" si="190">VLOOKUP(F12163,$A$2:$B$53,2,)</f>
        <v>Services</v>
      </c>
      <c r="F12163" t="s">
        <v>100</v>
      </c>
      <c r="G12163" t="s">
        <v>39</v>
      </c>
      <c r="H12163" t="s">
        <v>5</v>
      </c>
      <c r="I12163">
        <v>2048</v>
      </c>
      <c r="J12163">
        <v>2050</v>
      </c>
      <c r="K12163" s="13">
        <v>1.4812247851544899E-9</v>
      </c>
    </row>
    <row r="12164" spans="5:11" x14ac:dyDescent="0.2">
      <c r="E12164" t="str">
        <f t="shared" si="190"/>
        <v>Services</v>
      </c>
      <c r="F12164" t="s">
        <v>100</v>
      </c>
      <c r="G12164" t="s">
        <v>39</v>
      </c>
      <c r="H12164" t="s">
        <v>5</v>
      </c>
      <c r="I12164">
        <v>2049</v>
      </c>
      <c r="J12164">
        <v>2048</v>
      </c>
      <c r="K12164" s="13">
        <v>1.33561312576935E-9</v>
      </c>
    </row>
    <row r="12165" spans="5:11" x14ac:dyDescent="0.2">
      <c r="E12165" t="str">
        <f t="shared" si="190"/>
        <v>Services</v>
      </c>
      <c r="F12165" t="s">
        <v>100</v>
      </c>
      <c r="G12165" t="s">
        <v>39</v>
      </c>
      <c r="H12165" t="s">
        <v>5</v>
      </c>
      <c r="I12165">
        <v>2049</v>
      </c>
      <c r="J12165">
        <v>2049</v>
      </c>
      <c r="K12165" s="13">
        <v>1.52090210868672E-9</v>
      </c>
    </row>
    <row r="12166" spans="5:11" x14ac:dyDescent="0.2">
      <c r="E12166" t="str">
        <f t="shared" si="190"/>
        <v>Services</v>
      </c>
      <c r="F12166" t="s">
        <v>100</v>
      </c>
      <c r="G12166" t="s">
        <v>39</v>
      </c>
      <c r="H12166" t="s">
        <v>5</v>
      </c>
      <c r="I12166">
        <v>2049</v>
      </c>
      <c r="J12166">
        <v>2050</v>
      </c>
      <c r="K12166" s="13">
        <v>1.5356930596639199E-9</v>
      </c>
    </row>
    <row r="12167" spans="5:11" x14ac:dyDescent="0.2">
      <c r="E12167" t="str">
        <f t="shared" si="190"/>
        <v>Services</v>
      </c>
      <c r="F12167" t="s">
        <v>100</v>
      </c>
      <c r="G12167" t="s">
        <v>39</v>
      </c>
      <c r="H12167" t="s">
        <v>5</v>
      </c>
      <c r="I12167">
        <v>2050</v>
      </c>
      <c r="J12167">
        <v>2048</v>
      </c>
      <c r="K12167" s="13">
        <v>1.3896545911130301E-9</v>
      </c>
    </row>
    <row r="12168" spans="5:11" x14ac:dyDescent="0.2">
      <c r="E12168" t="str">
        <f t="shared" si="190"/>
        <v>Services</v>
      </c>
      <c r="F12168" t="s">
        <v>100</v>
      </c>
      <c r="G12168" t="s">
        <v>39</v>
      </c>
      <c r="H12168" t="s">
        <v>5</v>
      </c>
      <c r="I12168">
        <v>2050</v>
      </c>
      <c r="J12168">
        <v>2049</v>
      </c>
      <c r="K12168" s="13">
        <v>1.577454742407E-9</v>
      </c>
    </row>
    <row r="12169" spans="5:11" x14ac:dyDescent="0.2">
      <c r="E12169" t="str">
        <f t="shared" si="190"/>
        <v>Services</v>
      </c>
      <c r="F12169" t="s">
        <v>100</v>
      </c>
      <c r="G12169" t="s">
        <v>39</v>
      </c>
      <c r="H12169" t="s">
        <v>5</v>
      </c>
      <c r="I12169">
        <v>2050</v>
      </c>
      <c r="J12169">
        <v>2050</v>
      </c>
      <c r="K12169" s="13">
        <v>1.59304892542047E-9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296D1-75FC-4272-BA4F-0F6D0F57D4D1}">
  <dimension ref="A1:AR40"/>
  <sheetViews>
    <sheetView workbookViewId="0">
      <selection activeCell="O35" sqref="O35"/>
    </sheetView>
  </sheetViews>
  <sheetFormatPr defaultRowHeight="11.25" x14ac:dyDescent="0.2"/>
  <cols>
    <col min="1" max="1" width="5" bestFit="1" customWidth="1"/>
    <col min="2" max="4" width="9.1640625" style="2"/>
    <col min="7" max="7" width="10" style="2" bestFit="1" customWidth="1"/>
    <col min="8" max="9" width="9.1640625" style="2"/>
    <col min="16" max="16" width="17.1640625" bestFit="1" customWidth="1"/>
    <col min="17" max="27" width="5.1640625" bestFit="1" customWidth="1"/>
    <col min="29" max="29" width="5" bestFit="1" customWidth="1"/>
    <col min="30" max="30" width="9.5" style="2" bestFit="1" customWidth="1"/>
    <col min="31" max="31" width="10.33203125" style="2" bestFit="1" customWidth="1"/>
    <col min="32" max="32" width="9.5" style="2" bestFit="1" customWidth="1"/>
    <col min="35" max="35" width="10" style="2" bestFit="1" customWidth="1"/>
    <col min="36" max="38" width="9.1640625" style="2"/>
    <col min="39" max="39" width="11.33203125" style="2" bestFit="1" customWidth="1"/>
    <col min="40" max="42" width="13.5" style="2" customWidth="1"/>
    <col min="43" max="44" width="9.1640625" style="2"/>
  </cols>
  <sheetData>
    <row r="1" spans="1:44" x14ac:dyDescent="0.2">
      <c r="B1" s="2" t="s">
        <v>10</v>
      </c>
      <c r="C1" s="2" t="s">
        <v>101</v>
      </c>
      <c r="D1" s="2" t="s">
        <v>11</v>
      </c>
      <c r="G1" s="2" t="s">
        <v>10</v>
      </c>
      <c r="H1" s="2" t="str">
        <f>C1</f>
        <v>NDP</v>
      </c>
      <c r="I1" s="2" t="str">
        <f>D1</f>
        <v>High</v>
      </c>
      <c r="P1" s="18"/>
      <c r="Q1" s="32" t="s">
        <v>103</v>
      </c>
      <c r="R1" s="32"/>
      <c r="S1" s="32"/>
      <c r="T1" s="32"/>
      <c r="U1" s="32"/>
      <c r="V1" s="32"/>
      <c r="W1" s="32"/>
      <c r="X1" s="32"/>
      <c r="Y1" s="32"/>
      <c r="Z1" s="32"/>
      <c r="AA1" s="32"/>
      <c r="AD1" s="2" t="str">
        <f>G1</f>
        <v>Reference</v>
      </c>
      <c r="AE1" s="2" t="str">
        <f>H1</f>
        <v>NDP</v>
      </c>
      <c r="AF1" s="2" t="str">
        <f>I1</f>
        <v>High</v>
      </c>
      <c r="AI1" s="2" t="str">
        <f>AD1</f>
        <v>Reference</v>
      </c>
      <c r="AJ1" s="2" t="str">
        <f t="shared" ref="AJ1:AK1" si="0">AE1</f>
        <v>NDP</v>
      </c>
      <c r="AK1" s="2" t="str">
        <f t="shared" si="0"/>
        <v>High</v>
      </c>
      <c r="AM1" s="19"/>
      <c r="AN1" s="19" t="s">
        <v>10</v>
      </c>
      <c r="AO1" s="19" t="s">
        <v>104</v>
      </c>
      <c r="AP1" s="19" t="s">
        <v>105</v>
      </c>
    </row>
    <row r="2" spans="1:44" x14ac:dyDescent="0.2">
      <c r="A2" s="20">
        <v>2012</v>
      </c>
      <c r="B2" s="21">
        <f t="shared" ref="B2:B7" si="1">B3/(M3+1)</f>
        <v>2948.9533932690201</v>
      </c>
      <c r="C2" s="21">
        <f>B2</f>
        <v>2948.9533932690201</v>
      </c>
      <c r="D2" s="21">
        <f>C2</f>
        <v>2948.9533932690201</v>
      </c>
      <c r="E2">
        <v>3900</v>
      </c>
      <c r="F2" s="20">
        <v>2012</v>
      </c>
      <c r="G2" s="22"/>
      <c r="H2" s="22"/>
      <c r="I2" s="22"/>
      <c r="K2">
        <v>2012</v>
      </c>
      <c r="L2">
        <v>2632582.7999999998</v>
      </c>
      <c r="P2" s="18"/>
      <c r="Q2" s="18">
        <v>2020</v>
      </c>
      <c r="R2" s="18">
        <v>2021</v>
      </c>
      <c r="S2" s="18">
        <v>2022</v>
      </c>
      <c r="T2" s="18">
        <v>2023</v>
      </c>
      <c r="U2" s="18">
        <v>2024</v>
      </c>
      <c r="V2" s="18">
        <v>2025</v>
      </c>
      <c r="W2" s="18">
        <v>2026</v>
      </c>
      <c r="X2" s="18">
        <v>2027</v>
      </c>
      <c r="Y2" s="18">
        <v>2028</v>
      </c>
      <c r="Z2" s="18">
        <v>2029</v>
      </c>
      <c r="AA2" s="18">
        <v>2030</v>
      </c>
      <c r="AC2">
        <v>2027</v>
      </c>
      <c r="AD2" s="23">
        <f t="shared" ref="AD2:AF4" si="2">B17</f>
        <v>3396.4174271763864</v>
      </c>
      <c r="AE2" s="23">
        <f t="shared" si="2"/>
        <v>0</v>
      </c>
      <c r="AF2" s="23">
        <f t="shared" si="2"/>
        <v>3652.5381544633583</v>
      </c>
      <c r="AH2" s="20">
        <v>2012</v>
      </c>
      <c r="AI2" s="22"/>
      <c r="AJ2" s="22"/>
      <c r="AK2" s="22"/>
      <c r="AL2" s="22"/>
      <c r="AM2" s="19" t="s">
        <v>106</v>
      </c>
      <c r="AN2" s="24" t="e">
        <f>AVERAGE(AI3:AI9)</f>
        <v>#REF!</v>
      </c>
      <c r="AO2" s="24" t="e">
        <f t="shared" ref="AO2" si="3">AVERAGE(AK3:AK9)</f>
        <v>#REF!</v>
      </c>
      <c r="AP2" s="24" t="e">
        <f>AVERAGE(AJ3:AJ9)</f>
        <v>#REF!</v>
      </c>
      <c r="AQ2" s="22"/>
      <c r="AR2" s="22"/>
    </row>
    <row r="3" spans="1:44" x14ac:dyDescent="0.2">
      <c r="A3" s="20">
        <v>2013</v>
      </c>
      <c r="B3" s="21">
        <f t="shared" si="1"/>
        <v>3024.3359048033417</v>
      </c>
      <c r="C3" s="21">
        <f t="shared" ref="C3:D8" si="4">B3</f>
        <v>3024.3359048033417</v>
      </c>
      <c r="D3" s="21">
        <f t="shared" si="4"/>
        <v>3024.3359048033417</v>
      </c>
      <c r="E3">
        <v>3900</v>
      </c>
      <c r="F3" s="20">
        <v>2013</v>
      </c>
      <c r="G3" s="22">
        <f>(B3/B2-1)*100</f>
        <v>2.5562462840674982</v>
      </c>
      <c r="H3" s="22">
        <f>(C3/C2-1)*100</f>
        <v>2.5562462840674982</v>
      </c>
      <c r="I3" s="22">
        <f>(D3/D2-1)*100</f>
        <v>2.5562462840674982</v>
      </c>
      <c r="K3">
        <f t="shared" ref="K3:K9" si="5">K2+1</f>
        <v>2013</v>
      </c>
      <c r="L3">
        <v>2699878.1</v>
      </c>
      <c r="M3" s="1">
        <f>L3/L2-1</f>
        <v>2.5562462840674982E-2</v>
      </c>
      <c r="P3" s="18" t="s">
        <v>10</v>
      </c>
      <c r="Q3" s="25">
        <v>-7.2457026382997221</v>
      </c>
      <c r="R3" s="25">
        <v>2.2192020439722127</v>
      </c>
      <c r="S3" s="25">
        <v>2.0841423437949924</v>
      </c>
      <c r="T3" s="25">
        <v>2.0606434427776321</v>
      </c>
      <c r="U3" s="25">
        <v>1.9471113171462218</v>
      </c>
      <c r="V3" s="25">
        <v>1.9914244180301521</v>
      </c>
      <c r="W3" s="25">
        <v>2.3182127847952705</v>
      </c>
      <c r="X3" s="25">
        <v>2.2438390130816721</v>
      </c>
      <c r="Y3" s="25">
        <v>2.326006216405796</v>
      </c>
      <c r="Z3" s="25">
        <v>2.3531176404653298</v>
      </c>
      <c r="AA3" s="25">
        <v>2.3846087737303012</v>
      </c>
      <c r="AC3">
        <v>2028</v>
      </c>
      <c r="AD3" s="23">
        <f t="shared" si="2"/>
        <v>3457.126375834499</v>
      </c>
      <c r="AE3" s="23">
        <f t="shared" si="2"/>
        <v>0</v>
      </c>
      <c r="AF3" s="23">
        <f t="shared" si="2"/>
        <v>3792.2464888681593</v>
      </c>
      <c r="AH3" s="20">
        <v>2013</v>
      </c>
      <c r="AI3" s="22" t="e">
        <f>(#REF!/#REF!-1)*100</f>
        <v>#REF!</v>
      </c>
      <c r="AJ3" s="22" t="e">
        <f>(#REF!/#REF!-1)*100</f>
        <v>#REF!</v>
      </c>
      <c r="AK3" s="22" t="e">
        <f>(#REF!/#REF!-1)*100</f>
        <v>#REF!</v>
      </c>
      <c r="AL3" s="22"/>
      <c r="AM3" s="19" t="s">
        <v>107</v>
      </c>
      <c r="AN3" s="24">
        <f>AVERAGE(AI10:AI15)</f>
        <v>0.44060785110229084</v>
      </c>
      <c r="AO3" s="24">
        <f t="shared" ref="AO3" si="6">AVERAGE(AK10:AK15)</f>
        <v>1.096338643111507</v>
      </c>
      <c r="AP3" s="24" t="e">
        <f>AVERAGE(AJ10:AJ15)</f>
        <v>#DIV/0!</v>
      </c>
      <c r="AQ3" s="22"/>
      <c r="AR3" s="22"/>
    </row>
    <row r="4" spans="1:44" x14ac:dyDescent="0.2">
      <c r="A4" s="20">
        <v>2014</v>
      </c>
      <c r="B4" s="21">
        <f t="shared" si="1"/>
        <v>3083.1807129759577</v>
      </c>
      <c r="C4" s="21">
        <f t="shared" si="4"/>
        <v>3083.1807129759577</v>
      </c>
      <c r="D4" s="21">
        <f t="shared" si="4"/>
        <v>3083.1807129759577</v>
      </c>
      <c r="E4">
        <v>3900</v>
      </c>
      <c r="F4" s="20">
        <v>2014</v>
      </c>
      <c r="G4" s="22">
        <f t="shared" ref="G4:I9" si="7">(B4/B3-1)*100</f>
        <v>1.9457100674285854</v>
      </c>
      <c r="H4" s="22">
        <f t="shared" si="7"/>
        <v>1.9457100674285854</v>
      </c>
      <c r="I4" s="22">
        <f t="shared" si="7"/>
        <v>1.9457100674285854</v>
      </c>
      <c r="K4">
        <f t="shared" si="5"/>
        <v>2014</v>
      </c>
      <c r="L4">
        <v>2752409.9</v>
      </c>
      <c r="M4" s="1">
        <f t="shared" ref="M4:M9" si="8">L4/L3-1</f>
        <v>1.9457100674285854E-2</v>
      </c>
      <c r="P4" s="18" t="s">
        <v>102</v>
      </c>
      <c r="Q4" s="25">
        <v>-7.2497798602196522</v>
      </c>
      <c r="R4" s="25">
        <v>2.49915540988217</v>
      </c>
      <c r="S4" s="25">
        <v>2.2710888843058941</v>
      </c>
      <c r="T4" s="25">
        <v>2.1427095284523912</v>
      </c>
      <c r="U4" s="25">
        <v>2.0598801566038327</v>
      </c>
      <c r="V4" s="25">
        <v>2.225232519698106</v>
      </c>
      <c r="W4" s="25">
        <v>2.5813511768200792</v>
      </c>
      <c r="X4" s="25">
        <v>2.5235634792542649</v>
      </c>
      <c r="Y4" s="25">
        <v>2.7746257018216314</v>
      </c>
      <c r="Z4" s="25">
        <v>2.8461508804362712</v>
      </c>
      <c r="AA4" s="25">
        <v>2.9309953807423739</v>
      </c>
      <c r="AC4">
        <v>2029</v>
      </c>
      <c r="AD4" s="23">
        <f t="shared" si="2"/>
        <v>3532.6588941954628</v>
      </c>
      <c r="AE4" s="23">
        <f t="shared" si="2"/>
        <v>0</v>
      </c>
      <c r="AF4" s="23">
        <f t="shared" si="2"/>
        <v>3956.8087106121434</v>
      </c>
      <c r="AH4" s="20">
        <v>2014</v>
      </c>
      <c r="AI4" s="22" t="e">
        <f>(#REF!/#REF!-1)*100</f>
        <v>#REF!</v>
      </c>
      <c r="AJ4" s="22" t="e">
        <f>(#REF!/#REF!-1)*100</f>
        <v>#REF!</v>
      </c>
      <c r="AK4" s="22" t="e">
        <f>(#REF!/#REF!-1)*100</f>
        <v>#REF!</v>
      </c>
      <c r="AL4" s="22"/>
      <c r="AM4" s="26" t="s">
        <v>108</v>
      </c>
      <c r="AN4" s="24">
        <f>AVERAGE(AI16:AI20)</f>
        <v>1.8835297592357136</v>
      </c>
      <c r="AO4" s="24">
        <f t="shared" ref="AO4" si="9">AVERAGE(AK16:AK20)</f>
        <v>3.8965852084962278</v>
      </c>
      <c r="AP4" s="24" t="e">
        <f>AVERAGE(AJ16:AJ20)</f>
        <v>#DIV/0!</v>
      </c>
      <c r="AQ4" s="22"/>
      <c r="AR4" s="22"/>
    </row>
    <row r="5" spans="1:44" x14ac:dyDescent="0.2">
      <c r="A5" s="20">
        <v>2015</v>
      </c>
      <c r="B5" s="21">
        <f t="shared" si="1"/>
        <v>3118.6177846160535</v>
      </c>
      <c r="C5" s="21">
        <f t="shared" si="4"/>
        <v>3118.6177846160535</v>
      </c>
      <c r="D5" s="21">
        <f t="shared" si="4"/>
        <v>3118.6177846160535</v>
      </c>
      <c r="E5">
        <v>3900</v>
      </c>
      <c r="F5" s="20">
        <v>2015</v>
      </c>
      <c r="G5" s="22">
        <f t="shared" si="7"/>
        <v>1.1493673235225765</v>
      </c>
      <c r="H5" s="22">
        <f t="shared" si="7"/>
        <v>1.1493673235225765</v>
      </c>
      <c r="I5" s="22">
        <f t="shared" si="7"/>
        <v>1.1493673235225765</v>
      </c>
      <c r="K5">
        <f t="shared" si="5"/>
        <v>2015</v>
      </c>
      <c r="L5">
        <v>2784045.2</v>
      </c>
      <c r="M5" s="1">
        <f t="shared" si="8"/>
        <v>1.1493673235225765E-2</v>
      </c>
      <c r="P5" s="27"/>
      <c r="Q5" s="27"/>
      <c r="AC5" s="20">
        <v>2015</v>
      </c>
      <c r="AD5" s="21">
        <f t="shared" ref="AD5:AF16" si="10">B5</f>
        <v>3118.6177846160535</v>
      </c>
      <c r="AE5" s="21">
        <f t="shared" si="10"/>
        <v>3118.6177846160535</v>
      </c>
      <c r="AF5" s="21">
        <f t="shared" si="10"/>
        <v>3118.6177846160535</v>
      </c>
      <c r="AH5" s="20">
        <v>2015</v>
      </c>
      <c r="AI5" s="22" t="e">
        <f>(AD5/#REF!-1)*100</f>
        <v>#REF!</v>
      </c>
      <c r="AJ5" s="22" t="e">
        <f>(AE5/#REF!-1)*100</f>
        <v>#REF!</v>
      </c>
      <c r="AK5" s="22" t="e">
        <f>(AF5/#REF!-1)*100</f>
        <v>#REF!</v>
      </c>
      <c r="AL5" s="22"/>
      <c r="AM5" s="26" t="s">
        <v>109</v>
      </c>
      <c r="AN5" s="24">
        <f>AVERAGE(AI21:AI25)</f>
        <v>3.2656973922605466</v>
      </c>
      <c r="AO5" s="24">
        <f t="shared" ref="AO5" si="11">AVERAGE(AK21:AK25)</f>
        <v>1.7732510829539638</v>
      </c>
      <c r="AP5" s="24" t="e">
        <f>AVERAGE(AJ21:AJ25)</f>
        <v>#DIV/0!</v>
      </c>
      <c r="AQ5" s="22"/>
      <c r="AR5" s="22"/>
    </row>
    <row r="6" spans="1:44" x14ac:dyDescent="0.2">
      <c r="A6" s="20">
        <v>2016</v>
      </c>
      <c r="B6" s="21">
        <f t="shared" si="1"/>
        <v>3133.9442427686272</v>
      </c>
      <c r="C6" s="21">
        <f t="shared" si="4"/>
        <v>3133.9442427686272</v>
      </c>
      <c r="D6" s="21">
        <f t="shared" si="4"/>
        <v>3133.9442427686272</v>
      </c>
      <c r="E6">
        <v>3900</v>
      </c>
      <c r="F6" s="20">
        <v>2016</v>
      </c>
      <c r="G6" s="22">
        <f t="shared" si="7"/>
        <v>0.49145035432613948</v>
      </c>
      <c r="H6" s="22">
        <f t="shared" si="7"/>
        <v>0.49145035432613948</v>
      </c>
      <c r="I6" s="22">
        <f t="shared" si="7"/>
        <v>0.49145035432613948</v>
      </c>
      <c r="K6">
        <f t="shared" si="5"/>
        <v>2016</v>
      </c>
      <c r="L6">
        <v>2797727.4</v>
      </c>
      <c r="M6" s="1">
        <f t="shared" si="8"/>
        <v>4.9145035432613948E-3</v>
      </c>
      <c r="P6" s="27"/>
      <c r="Q6" s="27"/>
      <c r="AC6" s="20">
        <v>2016</v>
      </c>
      <c r="AD6" s="21">
        <f t="shared" si="10"/>
        <v>3133.9442427686272</v>
      </c>
      <c r="AE6" s="21">
        <f t="shared" si="10"/>
        <v>3133.9442427686272</v>
      </c>
      <c r="AF6" s="21">
        <f t="shared" si="10"/>
        <v>3133.9442427686272</v>
      </c>
      <c r="AH6" s="20">
        <v>2016</v>
      </c>
      <c r="AI6" s="22">
        <f t="shared" ref="AI6:AK8" si="12">(AD6/AD5-1)*100</f>
        <v>0.49145035432613948</v>
      </c>
      <c r="AJ6" s="22">
        <f t="shared" si="12"/>
        <v>0.49145035432613948</v>
      </c>
      <c r="AK6" s="22">
        <f t="shared" si="12"/>
        <v>0.49145035432613948</v>
      </c>
      <c r="AL6" s="22"/>
      <c r="AM6" s="26" t="s">
        <v>110</v>
      </c>
      <c r="AN6" s="24">
        <f>AVERAGE(AI26:AI30)</f>
        <v>3.1526700057557555</v>
      </c>
      <c r="AO6" s="24">
        <f t="shared" ref="AO6" si="13">AVERAGE(AK26:AK30)</f>
        <v>3.6999637783644834</v>
      </c>
      <c r="AP6" s="24">
        <f>AVERAGE(AJ26:AJ30)</f>
        <v>4.5512275092737209</v>
      </c>
      <c r="AQ6" s="22"/>
      <c r="AR6" s="22"/>
    </row>
    <row r="7" spans="1:44" x14ac:dyDescent="0.2">
      <c r="A7" s="20">
        <v>2017</v>
      </c>
      <c r="B7" s="21">
        <f t="shared" si="1"/>
        <v>3179.5334602797648</v>
      </c>
      <c r="C7" s="21">
        <f t="shared" si="4"/>
        <v>3179.5334602797648</v>
      </c>
      <c r="D7" s="21">
        <f t="shared" si="4"/>
        <v>3179.5334602797648</v>
      </c>
      <c r="E7">
        <v>3900</v>
      </c>
      <c r="F7" s="20">
        <v>2017</v>
      </c>
      <c r="G7" s="22">
        <f t="shared" si="7"/>
        <v>1.4546914041732473</v>
      </c>
      <c r="H7" s="22">
        <f t="shared" si="7"/>
        <v>1.4546914041732473</v>
      </c>
      <c r="I7" s="22">
        <f t="shared" si="7"/>
        <v>1.4546914041732473</v>
      </c>
      <c r="K7">
        <f t="shared" si="5"/>
        <v>2017</v>
      </c>
      <c r="L7">
        <v>2838425.6999999997</v>
      </c>
      <c r="M7" s="1">
        <f t="shared" si="8"/>
        <v>1.4546914041732473E-2</v>
      </c>
      <c r="P7" s="27"/>
      <c r="Q7" s="27"/>
      <c r="AC7" s="20">
        <v>2017</v>
      </c>
      <c r="AD7" s="21">
        <f t="shared" si="10"/>
        <v>3179.5334602797648</v>
      </c>
      <c r="AE7" s="21">
        <f t="shared" si="10"/>
        <v>3179.5334602797648</v>
      </c>
      <c r="AF7" s="21">
        <f t="shared" si="10"/>
        <v>3179.5334602797648</v>
      </c>
      <c r="AH7" s="20">
        <v>2017</v>
      </c>
      <c r="AI7" s="22">
        <f t="shared" si="12"/>
        <v>1.4546914041732473</v>
      </c>
      <c r="AJ7" s="22">
        <f t="shared" si="12"/>
        <v>1.4546914041732473</v>
      </c>
      <c r="AK7" s="22">
        <f t="shared" si="12"/>
        <v>1.4546914041732473</v>
      </c>
      <c r="AL7" s="22"/>
      <c r="AM7" s="26" t="s">
        <v>111</v>
      </c>
      <c r="AN7" s="24">
        <f>AVERAGE(AI31:AI35)</f>
        <v>3.2882042239242715</v>
      </c>
      <c r="AO7" s="24">
        <f t="shared" ref="AO7" si="14">AVERAGE(AK31:AK35)</f>
        <v>3.8487474215350397</v>
      </c>
      <c r="AP7" s="24">
        <f>AVERAGE(AJ31:AJ35)</f>
        <v>4.0895544197443945</v>
      </c>
      <c r="AQ7" s="22"/>
      <c r="AR7" s="22"/>
    </row>
    <row r="8" spans="1:44" x14ac:dyDescent="0.2">
      <c r="A8" s="20">
        <v>2018</v>
      </c>
      <c r="B8" s="21">
        <f>B9/(M9+1)</f>
        <v>3203.2580943149796</v>
      </c>
      <c r="C8" s="21">
        <f t="shared" si="4"/>
        <v>3203.2580943149796</v>
      </c>
      <c r="D8" s="21">
        <f t="shared" si="4"/>
        <v>3203.2580943149796</v>
      </c>
      <c r="E8">
        <v>3900</v>
      </c>
      <c r="F8" s="20">
        <v>2018</v>
      </c>
      <c r="G8" s="22">
        <f t="shared" si="7"/>
        <v>0.74616714469573076</v>
      </c>
      <c r="H8" s="22">
        <f t="shared" si="7"/>
        <v>0.74616714469573076</v>
      </c>
      <c r="I8" s="22">
        <f t="shared" si="7"/>
        <v>0.74616714469573076</v>
      </c>
      <c r="K8">
        <f t="shared" si="5"/>
        <v>2018</v>
      </c>
      <c r="L8">
        <v>2859605.0999999996</v>
      </c>
      <c r="M8" s="1">
        <f t="shared" si="8"/>
        <v>7.4616714469573076E-3</v>
      </c>
      <c r="P8" s="27"/>
      <c r="Q8" s="27"/>
      <c r="AC8" s="20">
        <v>2018</v>
      </c>
      <c r="AD8" s="21">
        <f t="shared" si="10"/>
        <v>3203.2580943149796</v>
      </c>
      <c r="AE8" s="21">
        <f t="shared" si="10"/>
        <v>3203.2580943149796</v>
      </c>
      <c r="AF8" s="21">
        <f t="shared" si="10"/>
        <v>3203.2580943149796</v>
      </c>
      <c r="AH8" s="20">
        <v>2018</v>
      </c>
      <c r="AI8" s="22">
        <f t="shared" si="12"/>
        <v>0.74616714469573076</v>
      </c>
      <c r="AJ8" s="22">
        <f t="shared" si="12"/>
        <v>0.74616714469573076</v>
      </c>
      <c r="AK8" s="22">
        <f t="shared" si="12"/>
        <v>0.74616714469573076</v>
      </c>
      <c r="AL8" s="22"/>
      <c r="AM8" s="26" t="s">
        <v>112</v>
      </c>
      <c r="AN8" s="24">
        <f>AVERAGE(AI36:AI40)</f>
        <v>3.4630009236298336</v>
      </c>
      <c r="AO8" s="24">
        <f t="shared" ref="AO8" si="15">AVERAGE(AK36:AK40)</f>
        <v>4.0896449419460801</v>
      </c>
      <c r="AP8" s="24">
        <f>AVERAGE(AJ36:AJ40)</f>
        <v>3.6858645197060724</v>
      </c>
      <c r="AQ8" s="22"/>
      <c r="AR8" s="22"/>
    </row>
    <row r="9" spans="1:44" x14ac:dyDescent="0.2">
      <c r="A9" s="20">
        <v>2019</v>
      </c>
      <c r="B9" s="21">
        <f>B10/(G10/100+1)</f>
        <v>3209.9157423090169</v>
      </c>
      <c r="C9" s="21">
        <f t="shared" ref="C9:D9" si="16">C10/(H10/100+1)</f>
        <v>0</v>
      </c>
      <c r="D9" s="21">
        <f t="shared" si="16"/>
        <v>3209.3133323519382</v>
      </c>
      <c r="E9">
        <v>3900</v>
      </c>
      <c r="F9" s="20">
        <v>2019</v>
      </c>
      <c r="G9" s="22">
        <f t="shared" si="7"/>
        <v>0.20783988670325382</v>
      </c>
      <c r="H9" s="22">
        <f>G9</f>
        <v>0.20783988670325382</v>
      </c>
      <c r="I9" s="22">
        <f t="shared" si="7"/>
        <v>0.18903372312413236</v>
      </c>
      <c r="K9">
        <f t="shared" si="5"/>
        <v>2019</v>
      </c>
      <c r="L9">
        <v>2865548.5</v>
      </c>
      <c r="M9" s="1">
        <f t="shared" si="8"/>
        <v>2.0783988670325382E-3</v>
      </c>
      <c r="P9" s="27"/>
      <c r="Q9" s="27"/>
      <c r="AC9" s="20">
        <v>2019</v>
      </c>
      <c r="AD9" s="21">
        <f t="shared" si="10"/>
        <v>3209.9157423090169</v>
      </c>
      <c r="AE9" s="21">
        <f t="shared" si="10"/>
        <v>0</v>
      </c>
      <c r="AF9" s="21">
        <f t="shared" si="10"/>
        <v>3209.3133323519382</v>
      </c>
      <c r="AH9" s="20">
        <v>2019</v>
      </c>
      <c r="AI9" s="22">
        <f>(AD9/AD8-1)*100</f>
        <v>0.20783988670325382</v>
      </c>
      <c r="AJ9" s="22">
        <f>AI9</f>
        <v>0.20783988670325382</v>
      </c>
      <c r="AK9" s="22">
        <f>(AF9/AF8-1)*100</f>
        <v>0.18903372312413236</v>
      </c>
      <c r="AL9" s="22"/>
      <c r="AM9" s="22"/>
      <c r="AN9" s="22"/>
      <c r="AO9" s="22"/>
      <c r="AP9" s="22"/>
      <c r="AQ9" s="22"/>
      <c r="AR9" s="22"/>
    </row>
    <row r="10" spans="1:44" x14ac:dyDescent="0.2">
      <c r="A10">
        <v>2020</v>
      </c>
      <c r="B10" s="6">
        <f>Numbers!G12</f>
        <v>2977.3347926813344</v>
      </c>
      <c r="C10" s="6"/>
      <c r="D10" s="6">
        <f>Numbers!I12</f>
        <v>2976.645180731743</v>
      </c>
      <c r="F10">
        <v>2020</v>
      </c>
      <c r="G10" s="5">
        <v>-7.2457026382997221</v>
      </c>
      <c r="H10" s="5">
        <v>-6.9130786396050636</v>
      </c>
      <c r="I10" s="5">
        <v>-7.2497798602196522</v>
      </c>
      <c r="P10" s="27"/>
      <c r="Q10" s="27"/>
      <c r="AC10">
        <v>2020</v>
      </c>
      <c r="AD10" s="23">
        <f t="shared" si="10"/>
        <v>2977.3347926813344</v>
      </c>
      <c r="AE10" s="23">
        <f t="shared" si="10"/>
        <v>0</v>
      </c>
      <c r="AF10" s="23">
        <f t="shared" si="10"/>
        <v>2976.645180731743</v>
      </c>
      <c r="AG10" s="1"/>
      <c r="AH10">
        <v>2020</v>
      </c>
      <c r="AI10" s="5">
        <v>-7.2457026382997221</v>
      </c>
      <c r="AJ10" s="5">
        <v>-6.9130786396050636</v>
      </c>
      <c r="AK10" s="5">
        <v>-7.2497798602196522</v>
      </c>
      <c r="AL10" s="5"/>
      <c r="AM10" s="5"/>
      <c r="AN10" s="5"/>
      <c r="AO10" s="5"/>
      <c r="AP10" s="5"/>
      <c r="AQ10" s="5"/>
      <c r="AR10" s="5"/>
    </row>
    <row r="11" spans="1:44" x14ac:dyDescent="0.2">
      <c r="A11">
        <v>2021</v>
      </c>
      <c r="B11" s="6">
        <f>Numbers!G13</f>
        <v>3044.3510223950784</v>
      </c>
      <c r="C11" s="6"/>
      <c r="D11" s="6">
        <f>Numbers!I13</f>
        <v>3076.0476026270267</v>
      </c>
      <c r="F11">
        <v>2021</v>
      </c>
      <c r="G11" s="5">
        <f t="shared" ref="G11:I20" si="17">(B11/B10-1)*100</f>
        <v>2.2508798768105853</v>
      </c>
      <c r="H11" s="5" t="e">
        <f t="shared" si="17"/>
        <v>#DIV/0!</v>
      </c>
      <c r="I11" s="5">
        <f t="shared" si="17"/>
        <v>3.3394111780177926</v>
      </c>
      <c r="P11" s="27"/>
      <c r="Q11" s="27"/>
      <c r="AC11">
        <v>2021</v>
      </c>
      <c r="AD11" s="23">
        <f t="shared" si="10"/>
        <v>3044.3510223950784</v>
      </c>
      <c r="AE11" s="23">
        <f t="shared" si="10"/>
        <v>0</v>
      </c>
      <c r="AF11" s="23">
        <f t="shared" si="10"/>
        <v>3076.0476026270267</v>
      </c>
      <c r="AG11" s="1"/>
      <c r="AH11">
        <v>2021</v>
      </c>
      <c r="AI11" s="5">
        <f t="shared" ref="AI11:AK16" si="18">(AD11/AD10-1)*100</f>
        <v>2.2508798768105853</v>
      </c>
      <c r="AJ11" s="5" t="e">
        <f t="shared" si="18"/>
        <v>#DIV/0!</v>
      </c>
      <c r="AK11" s="5">
        <f t="shared" si="18"/>
        <v>3.3394111780177926</v>
      </c>
      <c r="AL11" s="5"/>
      <c r="AM11" s="5"/>
      <c r="AN11" s="5"/>
      <c r="AO11" s="5"/>
      <c r="AP11" s="5"/>
      <c r="AQ11" s="5"/>
      <c r="AR11" s="5"/>
    </row>
    <row r="12" spans="1:44" x14ac:dyDescent="0.2">
      <c r="A12">
        <v>2022</v>
      </c>
      <c r="B12" s="6">
        <f>Numbers!G14</f>
        <v>3105.2890718788635</v>
      </c>
      <c r="C12" s="6"/>
      <c r="D12" s="6">
        <f>Numbers!I14</f>
        <v>3149.4567268119335</v>
      </c>
      <c r="F12">
        <v>2022</v>
      </c>
      <c r="G12" s="5">
        <f t="shared" si="17"/>
        <v>2.0016761876507694</v>
      </c>
      <c r="H12" s="5" t="e">
        <f t="shared" si="17"/>
        <v>#DIV/0!</v>
      </c>
      <c r="I12" s="5">
        <f t="shared" si="17"/>
        <v>2.3864755578624219</v>
      </c>
      <c r="P12" s="27"/>
      <c r="Q12" s="27"/>
      <c r="AC12">
        <v>2022</v>
      </c>
      <c r="AD12" s="23">
        <f t="shared" si="10"/>
        <v>3105.2890718788635</v>
      </c>
      <c r="AE12" s="23">
        <f t="shared" si="10"/>
        <v>0</v>
      </c>
      <c r="AF12" s="23">
        <f t="shared" si="10"/>
        <v>3149.4567268119335</v>
      </c>
      <c r="AG12" s="1"/>
      <c r="AH12">
        <v>2022</v>
      </c>
      <c r="AI12" s="5">
        <f t="shared" si="18"/>
        <v>2.0016761876507694</v>
      </c>
      <c r="AJ12" s="5" t="e">
        <f t="shared" si="18"/>
        <v>#DIV/0!</v>
      </c>
      <c r="AK12" s="5">
        <f t="shared" si="18"/>
        <v>2.3864755578624219</v>
      </c>
      <c r="AL12" s="5"/>
      <c r="AM12" s="5"/>
      <c r="AN12" s="5"/>
      <c r="AO12" s="5"/>
      <c r="AP12" s="5"/>
      <c r="AQ12" s="5"/>
      <c r="AR12" s="5"/>
    </row>
    <row r="13" spans="1:44" x14ac:dyDescent="0.2">
      <c r="A13">
        <v>2023</v>
      </c>
      <c r="B13" s="6">
        <f>Numbers!G15</f>
        <v>3162.5690472240253</v>
      </c>
      <c r="C13" s="6"/>
      <c r="D13" s="6">
        <f>Numbers!I15</f>
        <v>3221.8951664795818</v>
      </c>
      <c r="F13">
        <v>2023</v>
      </c>
      <c r="G13" s="5">
        <f t="shared" si="17"/>
        <v>1.8445939820509016</v>
      </c>
      <c r="H13" s="5" t="e">
        <f t="shared" si="17"/>
        <v>#DIV/0!</v>
      </c>
      <c r="I13" s="5">
        <f t="shared" si="17"/>
        <v>2.3000296861031888</v>
      </c>
      <c r="P13" s="27"/>
      <c r="Q13" s="27"/>
      <c r="AC13">
        <v>2023</v>
      </c>
      <c r="AD13" s="23">
        <f t="shared" si="10"/>
        <v>3162.5690472240253</v>
      </c>
      <c r="AE13" s="23">
        <f t="shared" si="10"/>
        <v>0</v>
      </c>
      <c r="AF13" s="23">
        <f t="shared" si="10"/>
        <v>3221.8951664795818</v>
      </c>
      <c r="AG13" s="1"/>
      <c r="AH13">
        <v>2023</v>
      </c>
      <c r="AI13" s="5">
        <f t="shared" si="18"/>
        <v>1.8445939820509016</v>
      </c>
      <c r="AJ13" s="5" t="e">
        <f t="shared" si="18"/>
        <v>#DIV/0!</v>
      </c>
      <c r="AK13" s="5">
        <f t="shared" si="18"/>
        <v>2.3000296861031888</v>
      </c>
      <c r="AL13" s="5"/>
      <c r="AM13" s="5"/>
      <c r="AN13" s="5"/>
      <c r="AO13" s="5"/>
      <c r="AP13" s="5"/>
      <c r="AQ13" s="5"/>
      <c r="AR13" s="5"/>
    </row>
    <row r="14" spans="1:44" x14ac:dyDescent="0.2">
      <c r="A14">
        <v>2024</v>
      </c>
      <c r="B14" s="6">
        <f>Numbers!G16</f>
        <v>3225.14267576046</v>
      </c>
      <c r="C14" s="6"/>
      <c r="D14" s="6">
        <f>Numbers!I16</f>
        <v>3301.2823895376614</v>
      </c>
      <c r="F14">
        <v>2024</v>
      </c>
      <c r="G14" s="5">
        <f t="shared" si="17"/>
        <v>1.9785695617099419</v>
      </c>
      <c r="H14" s="5" t="e">
        <f t="shared" si="17"/>
        <v>#DIV/0!</v>
      </c>
      <c r="I14" s="5">
        <f t="shared" si="17"/>
        <v>2.4639915005311153</v>
      </c>
      <c r="AC14">
        <v>2024</v>
      </c>
      <c r="AD14" s="23">
        <f t="shared" si="10"/>
        <v>3225.14267576046</v>
      </c>
      <c r="AE14" s="23">
        <f t="shared" si="10"/>
        <v>0</v>
      </c>
      <c r="AF14" s="23">
        <f t="shared" si="10"/>
        <v>3301.2823895376614</v>
      </c>
      <c r="AG14" s="1"/>
      <c r="AH14">
        <v>2024</v>
      </c>
      <c r="AI14" s="5">
        <f t="shared" si="18"/>
        <v>1.9785695617099419</v>
      </c>
      <c r="AJ14" s="5" t="e">
        <f t="shared" si="18"/>
        <v>#DIV/0!</v>
      </c>
      <c r="AK14" s="5">
        <f t="shared" si="18"/>
        <v>2.4639915005311153</v>
      </c>
      <c r="AL14" s="5"/>
      <c r="AM14" s="5"/>
      <c r="AN14" s="5"/>
      <c r="AO14" s="5"/>
      <c r="AP14" s="5"/>
      <c r="AQ14" s="5"/>
      <c r="AR14" s="5"/>
    </row>
    <row r="15" spans="1:44" x14ac:dyDescent="0.2">
      <c r="A15">
        <v>2025</v>
      </c>
      <c r="B15" s="6">
        <f>Numbers!G17</f>
        <v>3283.6348352793425</v>
      </c>
      <c r="C15" s="6"/>
      <c r="D15" s="6">
        <f>Numbers!I17</f>
        <v>3411.4760197470714</v>
      </c>
      <c r="F15">
        <v>2025</v>
      </c>
      <c r="G15" s="5">
        <f t="shared" si="17"/>
        <v>1.8136301366912688</v>
      </c>
      <c r="H15" s="5" t="e">
        <f t="shared" si="17"/>
        <v>#DIV/0!</v>
      </c>
      <c r="I15" s="5">
        <f t="shared" si="17"/>
        <v>3.3379037963741753</v>
      </c>
      <c r="K15" s="28">
        <f>AVERAGE(G10:G15)</f>
        <v>0.44060785110229084</v>
      </c>
      <c r="M15" s="28">
        <f>AVERAGE(I10:I15)</f>
        <v>1.096338643111507</v>
      </c>
      <c r="AC15">
        <v>2025</v>
      </c>
      <c r="AD15" s="23">
        <f t="shared" si="10"/>
        <v>3283.6348352793425</v>
      </c>
      <c r="AE15" s="23">
        <f t="shared" si="10"/>
        <v>0</v>
      </c>
      <c r="AF15" s="23">
        <f t="shared" si="10"/>
        <v>3411.4760197470714</v>
      </c>
      <c r="AG15" s="1"/>
      <c r="AH15">
        <v>2025</v>
      </c>
      <c r="AI15" s="5">
        <f t="shared" si="18"/>
        <v>1.8136301366912688</v>
      </c>
      <c r="AJ15" s="5" t="e">
        <f t="shared" si="18"/>
        <v>#DIV/0!</v>
      </c>
      <c r="AK15" s="5">
        <f t="shared" si="18"/>
        <v>3.3379037963741753</v>
      </c>
      <c r="AL15" s="5"/>
      <c r="AM15" s="5"/>
      <c r="AN15" s="5"/>
      <c r="AO15" s="5"/>
      <c r="AP15" s="5"/>
      <c r="AQ15" s="5"/>
      <c r="AR15" s="5"/>
    </row>
    <row r="16" spans="1:44" x14ac:dyDescent="0.2">
      <c r="A16">
        <v>2026</v>
      </c>
      <c r="B16" s="6">
        <f>Numbers!G18</f>
        <v>3338.6343123377969</v>
      </c>
      <c r="C16" s="6"/>
      <c r="D16" s="6">
        <f>Numbers!I18</f>
        <v>3525.8144359568587</v>
      </c>
      <c r="E16">
        <v>3900</v>
      </c>
      <c r="F16">
        <v>2026</v>
      </c>
      <c r="G16" s="5">
        <f t="shared" si="17"/>
        <v>1.6749571684262943</v>
      </c>
      <c r="H16" s="5" t="e">
        <f t="shared" si="17"/>
        <v>#DIV/0!</v>
      </c>
      <c r="I16" s="5">
        <f t="shared" si="17"/>
        <v>3.3515819999304641</v>
      </c>
      <c r="AC16">
        <v>2026</v>
      </c>
      <c r="AD16" s="23">
        <f t="shared" si="10"/>
        <v>3338.6343123377969</v>
      </c>
      <c r="AE16" s="23">
        <f t="shared" si="10"/>
        <v>0</v>
      </c>
      <c r="AF16" s="23">
        <f t="shared" si="10"/>
        <v>3525.8144359568587</v>
      </c>
      <c r="AG16" s="1"/>
      <c r="AH16">
        <v>2026</v>
      </c>
      <c r="AI16" s="5">
        <f t="shared" si="18"/>
        <v>1.6749571684262943</v>
      </c>
      <c r="AJ16" s="5" t="e">
        <f t="shared" si="18"/>
        <v>#DIV/0!</v>
      </c>
      <c r="AK16" s="5">
        <f t="shared" si="18"/>
        <v>3.3515819999304641</v>
      </c>
      <c r="AL16" s="5"/>
      <c r="AM16" s="5"/>
      <c r="AN16" s="5"/>
      <c r="AO16" s="5"/>
      <c r="AP16" s="5"/>
      <c r="AQ16" s="5"/>
      <c r="AR16" s="5"/>
    </row>
    <row r="17" spans="1:44" x14ac:dyDescent="0.2">
      <c r="A17">
        <v>2027</v>
      </c>
      <c r="B17" s="6">
        <f>Numbers!G19</f>
        <v>3396.4174271763864</v>
      </c>
      <c r="C17" s="6"/>
      <c r="D17" s="6">
        <f>Numbers!I19</f>
        <v>3652.5381544633583</v>
      </c>
      <c r="E17">
        <v>3900</v>
      </c>
      <c r="F17">
        <v>2027</v>
      </c>
      <c r="G17" s="5">
        <f t="shared" si="17"/>
        <v>1.7307410585536198</v>
      </c>
      <c r="H17" s="5" t="e">
        <f t="shared" si="17"/>
        <v>#DIV/0!</v>
      </c>
      <c r="I17" s="5">
        <f t="shared" si="17"/>
        <v>3.5941686894848779</v>
      </c>
      <c r="AG17" s="1"/>
      <c r="AH17">
        <v>2027</v>
      </c>
      <c r="AI17" s="5">
        <f>(AD2/AD16-1)*100</f>
        <v>1.7307410585536198</v>
      </c>
      <c r="AJ17" s="5" t="e">
        <f>(AE2/AE16-1)*100</f>
        <v>#DIV/0!</v>
      </c>
      <c r="AK17" s="5">
        <f>(AF2/AF16-1)*100</f>
        <v>3.5941686894848779</v>
      </c>
      <c r="AL17" s="5"/>
      <c r="AM17" s="5"/>
      <c r="AN17" s="5"/>
      <c r="AO17" s="5"/>
      <c r="AP17" s="5"/>
      <c r="AQ17" s="5"/>
      <c r="AR17" s="5"/>
    </row>
    <row r="18" spans="1:44" x14ac:dyDescent="0.2">
      <c r="A18">
        <v>2028</v>
      </c>
      <c r="B18" s="6">
        <f>Numbers!G20</f>
        <v>3457.126375834499</v>
      </c>
      <c r="C18" s="6"/>
      <c r="D18" s="6">
        <f>Numbers!I20</f>
        <v>3792.2464888681593</v>
      </c>
      <c r="E18">
        <v>3900</v>
      </c>
      <c r="F18">
        <v>2028</v>
      </c>
      <c r="G18" s="5">
        <f t="shared" si="17"/>
        <v>1.7874407360046751</v>
      </c>
      <c r="H18" s="5" t="e">
        <f t="shared" si="17"/>
        <v>#DIV/0!</v>
      </c>
      <c r="I18" s="5">
        <f t="shared" si="17"/>
        <v>3.8249657771289636</v>
      </c>
      <c r="AG18" s="1"/>
      <c r="AH18">
        <v>2028</v>
      </c>
      <c r="AI18" s="5">
        <f t="shared" ref="AI18:AK19" si="19">(AD3/AD2-1)*100</f>
        <v>1.7874407360046751</v>
      </c>
      <c r="AJ18" s="5" t="e">
        <f t="shared" si="19"/>
        <v>#DIV/0!</v>
      </c>
      <c r="AK18" s="5">
        <f t="shared" si="19"/>
        <v>3.8249657771289636</v>
      </c>
      <c r="AL18" s="5"/>
      <c r="AM18" s="5"/>
      <c r="AN18" s="5"/>
      <c r="AO18" s="5"/>
      <c r="AP18" s="5"/>
      <c r="AQ18" s="5"/>
      <c r="AR18" s="5"/>
    </row>
    <row r="19" spans="1:44" x14ac:dyDescent="0.2">
      <c r="A19">
        <v>2029</v>
      </c>
      <c r="B19" s="6">
        <f>Numbers!G21</f>
        <v>3532.6588941954628</v>
      </c>
      <c r="C19" s="6"/>
      <c r="D19" s="6">
        <f>Numbers!I21</f>
        <v>3956.8087106121434</v>
      </c>
      <c r="E19">
        <v>3900</v>
      </c>
      <c r="F19">
        <v>2029</v>
      </c>
      <c r="G19" s="5">
        <f t="shared" si="17"/>
        <v>2.1848353270780052</v>
      </c>
      <c r="H19" s="5" t="e">
        <f t="shared" si="17"/>
        <v>#DIV/0!</v>
      </c>
      <c r="I19" s="5">
        <f t="shared" si="17"/>
        <v>4.3394389638712338</v>
      </c>
      <c r="AG19" s="1"/>
      <c r="AH19">
        <v>2029</v>
      </c>
      <c r="AI19" s="5">
        <f t="shared" si="19"/>
        <v>2.1848353270780052</v>
      </c>
      <c r="AJ19" s="5" t="e">
        <f t="shared" si="19"/>
        <v>#DIV/0!</v>
      </c>
      <c r="AK19" s="5">
        <f t="shared" si="19"/>
        <v>4.3394389638712338</v>
      </c>
      <c r="AL19" s="5"/>
      <c r="AM19" s="5"/>
      <c r="AN19" s="5"/>
      <c r="AO19" s="5"/>
      <c r="AP19" s="5"/>
      <c r="AQ19" s="5"/>
      <c r="AR19" s="5"/>
    </row>
    <row r="20" spans="1:44" x14ac:dyDescent="0.2">
      <c r="A20">
        <v>2030</v>
      </c>
      <c r="B20" s="6">
        <f>Numbers!G22</f>
        <v>3604.7136370484059</v>
      </c>
      <c r="C20" s="6"/>
      <c r="D20" s="6">
        <f>Numbers!I22</f>
        <v>4129.8308790854435</v>
      </c>
      <c r="E20">
        <v>3900</v>
      </c>
      <c r="F20">
        <v>2030</v>
      </c>
      <c r="G20" s="5">
        <f t="shared" si="17"/>
        <v>2.0396745061159738</v>
      </c>
      <c r="H20" s="5" t="e">
        <f t="shared" si="17"/>
        <v>#DIV/0!</v>
      </c>
      <c r="I20" s="5">
        <f t="shared" si="17"/>
        <v>4.3727706120656018</v>
      </c>
      <c r="K20" s="28">
        <f>AVERAGE(G15:G20)</f>
        <v>1.8718798221449726</v>
      </c>
      <c r="M20" s="28">
        <f>AVERAGE(I15:I20)</f>
        <v>3.8034716398092194</v>
      </c>
      <c r="AC20">
        <v>2030</v>
      </c>
      <c r="AD20" s="23">
        <f>B20</f>
        <v>3604.7136370484059</v>
      </c>
      <c r="AE20" s="23">
        <f>C20</f>
        <v>0</v>
      </c>
      <c r="AF20" s="23">
        <f>D20</f>
        <v>4129.8308790854435</v>
      </c>
      <c r="AG20" s="1"/>
      <c r="AH20">
        <v>2030</v>
      </c>
      <c r="AI20" s="5">
        <f>(AD20/AD4-1)*100</f>
        <v>2.0396745061159738</v>
      </c>
      <c r="AJ20" s="5" t="e">
        <f>(AE20/AE4-1)*100</f>
        <v>#DIV/0!</v>
      </c>
      <c r="AK20" s="5">
        <f>(AF20/AF4-1)*100</f>
        <v>4.3727706120656018</v>
      </c>
      <c r="AL20" s="5"/>
      <c r="AM20" s="5"/>
      <c r="AN20" s="5"/>
      <c r="AO20" s="5"/>
      <c r="AP20" s="5"/>
      <c r="AQ20" s="5"/>
      <c r="AR20" s="5"/>
    </row>
    <row r="21" spans="1:44" x14ac:dyDescent="0.2">
      <c r="AC21" s="11">
        <v>2031</v>
      </c>
      <c r="AD21" s="16">
        <v>3768.53976821573</v>
      </c>
      <c r="AE21" s="16">
        <v>4521.7052449328903</v>
      </c>
      <c r="AF21" s="16">
        <v>3900.4589145638502</v>
      </c>
      <c r="AH21">
        <f>AH20+1</f>
        <v>2031</v>
      </c>
      <c r="AI21" s="5">
        <f t="shared" ref="AI21:AK40" si="20">(AD21/AD20-1)*100</f>
        <v>4.5447751933345604</v>
      </c>
      <c r="AJ21" s="5" t="e">
        <f t="shared" si="20"/>
        <v>#DIV/0!</v>
      </c>
      <c r="AK21" s="5">
        <f t="shared" si="20"/>
        <v>-5.5540280277140086</v>
      </c>
      <c r="AL21" s="5"/>
      <c r="AM21" s="5"/>
      <c r="AN21" s="5"/>
      <c r="AO21" s="5"/>
      <c r="AP21" s="5"/>
      <c r="AQ21" s="5"/>
      <c r="AR21" s="5"/>
    </row>
    <row r="22" spans="1:44" x14ac:dyDescent="0.2">
      <c r="AC22" s="11">
        <v>2032</v>
      </c>
      <c r="AD22" s="16">
        <v>3869.91503204941</v>
      </c>
      <c r="AE22" s="16">
        <v>4733.58878434075</v>
      </c>
      <c r="AF22" s="16">
        <v>4030.8201521579299</v>
      </c>
      <c r="AH22">
        <f t="shared" ref="AH22:AH40" si="21">AH21+1</f>
        <v>2032</v>
      </c>
      <c r="AI22" s="5">
        <f t="shared" si="20"/>
        <v>2.6900409725987284</v>
      </c>
      <c r="AJ22" s="5">
        <f t="shared" si="20"/>
        <v>4.6859210835403342</v>
      </c>
      <c r="AK22" s="5">
        <f t="shared" si="20"/>
        <v>3.3422025574305181</v>
      </c>
      <c r="AL22" s="5"/>
      <c r="AM22" s="5"/>
      <c r="AN22" s="5"/>
      <c r="AO22" s="5"/>
      <c r="AP22" s="5"/>
      <c r="AQ22" s="5"/>
      <c r="AR22" s="5"/>
    </row>
    <row r="23" spans="1:44" x14ac:dyDescent="0.2">
      <c r="AC23" s="11">
        <v>2033</v>
      </c>
      <c r="AD23" s="16">
        <v>3983.1154539250301</v>
      </c>
      <c r="AE23" s="16">
        <v>4975.8967477770302</v>
      </c>
      <c r="AF23" s="16">
        <v>4176.8386746418801</v>
      </c>
      <c r="AH23">
        <f t="shared" si="21"/>
        <v>2033</v>
      </c>
      <c r="AI23" s="5">
        <f t="shared" si="20"/>
        <v>2.9251397236923937</v>
      </c>
      <c r="AJ23" s="5">
        <f t="shared" si="20"/>
        <v>5.1189060663203945</v>
      </c>
      <c r="AK23" s="5">
        <f t="shared" si="20"/>
        <v>3.6225511675527899</v>
      </c>
      <c r="AL23" s="5"/>
      <c r="AM23" s="5"/>
      <c r="AN23" s="5"/>
      <c r="AO23" s="5"/>
      <c r="AP23" s="5"/>
      <c r="AQ23" s="5"/>
      <c r="AR23" s="5"/>
    </row>
    <row r="24" spans="1:44" x14ac:dyDescent="0.2">
      <c r="AC24" s="11">
        <v>2034</v>
      </c>
      <c r="AD24" s="16">
        <v>4104.5692208055898</v>
      </c>
      <c r="AE24" s="16">
        <v>5230.34712937735</v>
      </c>
      <c r="AF24" s="16">
        <v>4335.7908143674003</v>
      </c>
      <c r="AH24">
        <f t="shared" si="21"/>
        <v>2034</v>
      </c>
      <c r="AI24" s="5">
        <f t="shared" si="20"/>
        <v>3.0492153261808319</v>
      </c>
      <c r="AJ24" s="5">
        <f t="shared" si="20"/>
        <v>5.1136587935429967</v>
      </c>
      <c r="AK24" s="5">
        <f t="shared" si="20"/>
        <v>3.8055609063988749</v>
      </c>
      <c r="AL24" s="5"/>
      <c r="AM24" s="5"/>
      <c r="AN24" s="5"/>
      <c r="AO24" s="5"/>
      <c r="AP24" s="5"/>
      <c r="AQ24" s="5"/>
      <c r="AR24" s="5"/>
    </row>
    <row r="25" spans="1:44" x14ac:dyDescent="0.2">
      <c r="AC25" s="11">
        <v>2035</v>
      </c>
      <c r="AD25" s="16">
        <v>4232.6036947949697</v>
      </c>
      <c r="AE25" s="16">
        <v>5495.8526984236096</v>
      </c>
      <c r="AF25" s="16">
        <v>4494.0458268064203</v>
      </c>
      <c r="AH25">
        <f t="shared" si="21"/>
        <v>2035</v>
      </c>
      <c r="AI25" s="5">
        <f t="shared" si="20"/>
        <v>3.1193157454962206</v>
      </c>
      <c r="AJ25" s="5">
        <f t="shared" si="20"/>
        <v>5.0762513936214892</v>
      </c>
      <c r="AK25" s="5">
        <f t="shared" si="20"/>
        <v>3.6499688111016448</v>
      </c>
      <c r="AL25" s="5"/>
      <c r="AM25" s="5"/>
      <c r="AN25" s="5"/>
      <c r="AO25" s="5"/>
      <c r="AP25" s="5"/>
      <c r="AQ25" s="5"/>
      <c r="AR25" s="5"/>
    </row>
    <row r="26" spans="1:44" x14ac:dyDescent="0.2">
      <c r="AC26" s="11">
        <v>2036</v>
      </c>
      <c r="AD26" s="16">
        <v>4364.8598855924301</v>
      </c>
      <c r="AE26" s="16">
        <v>5762.4219669415697</v>
      </c>
      <c r="AF26" s="16">
        <v>4658.6872215296198</v>
      </c>
      <c r="AH26">
        <f t="shared" si="21"/>
        <v>2036</v>
      </c>
      <c r="AI26" s="5">
        <f t="shared" si="20"/>
        <v>3.1247005468549416</v>
      </c>
      <c r="AJ26" s="5">
        <f t="shared" si="20"/>
        <v>4.8503714190597069</v>
      </c>
      <c r="AK26" s="5">
        <f t="shared" si="20"/>
        <v>3.6635450787158019</v>
      </c>
      <c r="AL26" s="5"/>
      <c r="AM26" s="5"/>
      <c r="AN26" s="5"/>
      <c r="AO26" s="5"/>
      <c r="AP26" s="5"/>
      <c r="AQ26" s="5"/>
      <c r="AR26" s="5"/>
    </row>
    <row r="27" spans="1:44" x14ac:dyDescent="0.2">
      <c r="AC27" s="11">
        <v>2037</v>
      </c>
      <c r="AD27" s="16">
        <v>4503.0344979908195</v>
      </c>
      <c r="AE27" s="16">
        <v>6033.9442852128204</v>
      </c>
      <c r="AF27" s="16">
        <v>4831.7601488826804</v>
      </c>
      <c r="AH27">
        <f t="shared" si="21"/>
        <v>2037</v>
      </c>
      <c r="AI27" s="5">
        <f t="shared" si="20"/>
        <v>3.165613926221944</v>
      </c>
      <c r="AJ27" s="5">
        <f t="shared" si="20"/>
        <v>4.7119478550676552</v>
      </c>
      <c r="AK27" s="5">
        <f t="shared" si="20"/>
        <v>3.7150578934173284</v>
      </c>
      <c r="AL27" s="5"/>
      <c r="AM27" s="5"/>
      <c r="AN27" s="5"/>
      <c r="AO27" s="5"/>
      <c r="AP27" s="5"/>
      <c r="AQ27" s="5"/>
      <c r="AR27" s="5"/>
    </row>
    <row r="28" spans="1:44" x14ac:dyDescent="0.2">
      <c r="AC28" s="11">
        <v>2038</v>
      </c>
      <c r="AD28" s="16">
        <v>4643.5803096721702</v>
      </c>
      <c r="AE28" s="16">
        <v>6305.0649658886496</v>
      </c>
      <c r="AF28" s="16">
        <v>5009.31571162214</v>
      </c>
      <c r="AH28">
        <f t="shared" si="21"/>
        <v>2038</v>
      </c>
      <c r="AI28" s="5">
        <f t="shared" si="20"/>
        <v>3.1211355752228886</v>
      </c>
      <c r="AJ28" s="5">
        <f t="shared" si="20"/>
        <v>4.493257939756834</v>
      </c>
      <c r="AK28" s="5">
        <f t="shared" si="20"/>
        <v>3.6747594513878878</v>
      </c>
      <c r="AL28" s="5"/>
      <c r="AM28" s="5"/>
      <c r="AN28" s="5"/>
      <c r="AO28" s="5"/>
      <c r="AP28" s="5"/>
      <c r="AQ28" s="5"/>
      <c r="AR28" s="5"/>
    </row>
    <row r="29" spans="1:44" x14ac:dyDescent="0.2">
      <c r="AC29" s="11">
        <v>2039</v>
      </c>
      <c r="AD29" s="16">
        <v>4790.1628570563998</v>
      </c>
      <c r="AE29" s="16">
        <v>6583.0800161938496</v>
      </c>
      <c r="AF29" s="16">
        <v>5195.9245179843501</v>
      </c>
      <c r="AH29">
        <f t="shared" si="21"/>
        <v>2039</v>
      </c>
      <c r="AI29" s="5">
        <f t="shared" si="20"/>
        <v>3.1566708791255449</v>
      </c>
      <c r="AJ29" s="5">
        <f t="shared" si="20"/>
        <v>4.4093923188627482</v>
      </c>
      <c r="AK29" s="5">
        <f t="shared" si="20"/>
        <v>3.7252354833467116</v>
      </c>
      <c r="AL29" s="5"/>
      <c r="AM29" s="5"/>
      <c r="AN29" s="5"/>
      <c r="AO29" s="5"/>
      <c r="AP29" s="5"/>
      <c r="AQ29" s="5"/>
      <c r="AR29" s="5"/>
    </row>
    <row r="30" spans="1:44" x14ac:dyDescent="0.2">
      <c r="AC30" s="11">
        <v>2040</v>
      </c>
      <c r="AD30" s="16">
        <v>4943.2195346672897</v>
      </c>
      <c r="AE30" s="16">
        <v>6865.5710401598799</v>
      </c>
      <c r="AF30" s="16">
        <v>5389.2763515099896</v>
      </c>
      <c r="AH30">
        <f t="shared" si="21"/>
        <v>2040</v>
      </c>
      <c r="AI30" s="5">
        <f t="shared" si="20"/>
        <v>3.1952291013534584</v>
      </c>
      <c r="AJ30" s="5">
        <f t="shared" si="20"/>
        <v>4.2911680136216601</v>
      </c>
      <c r="AK30" s="5">
        <f t="shared" si="20"/>
        <v>3.7212209849546873</v>
      </c>
      <c r="AL30" s="5"/>
      <c r="AM30" s="5"/>
      <c r="AN30" s="5"/>
      <c r="AO30" s="5"/>
      <c r="AP30" s="5"/>
      <c r="AQ30" s="5"/>
      <c r="AR30" s="5"/>
    </row>
    <row r="31" spans="1:44" x14ac:dyDescent="0.2">
      <c r="AC31" s="11">
        <v>2041</v>
      </c>
      <c r="AD31" s="16">
        <v>5102.6131999955596</v>
      </c>
      <c r="AE31" s="16">
        <v>7154.8764619055601</v>
      </c>
      <c r="AF31" s="16">
        <v>5591.7199115227404</v>
      </c>
      <c r="AH31">
        <f t="shared" si="21"/>
        <v>2041</v>
      </c>
      <c r="AI31" s="5">
        <f t="shared" si="20"/>
        <v>3.2244909256088361</v>
      </c>
      <c r="AJ31" s="5">
        <f t="shared" si="20"/>
        <v>4.2138581052238777</v>
      </c>
      <c r="AK31" s="5">
        <f t="shared" si="20"/>
        <v>3.7564145315359232</v>
      </c>
      <c r="AL31" s="5"/>
      <c r="AM31" s="5"/>
      <c r="AN31" s="5"/>
      <c r="AO31" s="5"/>
      <c r="AP31" s="5"/>
      <c r="AQ31" s="5"/>
      <c r="AR31" s="5"/>
    </row>
    <row r="32" spans="1:44" x14ac:dyDescent="0.2">
      <c r="AC32" s="11">
        <v>2042</v>
      </c>
      <c r="AD32" s="16">
        <v>5268.6164450444203</v>
      </c>
      <c r="AE32" s="16">
        <v>7452.18338983188</v>
      </c>
      <c r="AF32" s="16">
        <v>5804.1219777258702</v>
      </c>
      <c r="AH32">
        <f t="shared" si="21"/>
        <v>2042</v>
      </c>
      <c r="AI32" s="5">
        <f t="shared" si="20"/>
        <v>3.2532986244970585</v>
      </c>
      <c r="AJ32" s="5">
        <f t="shared" si="20"/>
        <v>4.1553048401221204</v>
      </c>
      <c r="AK32" s="5">
        <f t="shared" si="20"/>
        <v>3.7985104684059356</v>
      </c>
      <c r="AL32" s="5"/>
      <c r="AM32" s="5"/>
      <c r="AN32" s="5"/>
      <c r="AO32" s="5"/>
      <c r="AP32" s="5"/>
      <c r="AQ32" s="5"/>
      <c r="AR32" s="5"/>
    </row>
    <row r="33" spans="29:44" x14ac:dyDescent="0.2">
      <c r="AC33" s="11">
        <v>2043</v>
      </c>
      <c r="AD33" s="16">
        <v>5440.9158188710599</v>
      </c>
      <c r="AE33" s="16">
        <v>7757.4540243524098</v>
      </c>
      <c r="AF33" s="16">
        <v>6026.23525102656</v>
      </c>
      <c r="AH33">
        <f t="shared" si="21"/>
        <v>2043</v>
      </c>
      <c r="AI33" s="5">
        <f t="shared" si="20"/>
        <v>3.2702963979984068</v>
      </c>
      <c r="AJ33" s="5">
        <f t="shared" si="20"/>
        <v>4.0963918700263946</v>
      </c>
      <c r="AK33" s="5">
        <f t="shared" si="20"/>
        <v>3.8268195284847595</v>
      </c>
      <c r="AL33" s="5"/>
      <c r="AM33" s="5"/>
      <c r="AN33" s="5"/>
      <c r="AO33" s="5"/>
      <c r="AP33" s="5"/>
      <c r="AQ33" s="5"/>
      <c r="AR33" s="5"/>
    </row>
    <row r="34" spans="29:44" x14ac:dyDescent="0.2">
      <c r="AC34" s="11">
        <v>2044</v>
      </c>
      <c r="AD34" s="16">
        <v>5620.5400284874104</v>
      </c>
      <c r="AE34" s="16">
        <v>8071.2961814570799</v>
      </c>
      <c r="AF34" s="16">
        <v>6259.8626546190198</v>
      </c>
      <c r="AH34">
        <f t="shared" si="21"/>
        <v>2044</v>
      </c>
      <c r="AI34" s="5">
        <f t="shared" si="20"/>
        <v>3.3013598371316233</v>
      </c>
      <c r="AJ34" s="5">
        <f t="shared" si="20"/>
        <v>4.0456850420182766</v>
      </c>
      <c r="AK34" s="5">
        <f t="shared" si="20"/>
        <v>3.87683842167732</v>
      </c>
      <c r="AL34" s="5"/>
      <c r="AM34" s="5"/>
      <c r="AN34" s="5"/>
      <c r="AO34" s="5"/>
      <c r="AP34" s="5"/>
      <c r="AQ34" s="5"/>
      <c r="AR34" s="5"/>
    </row>
    <row r="35" spans="29:44" x14ac:dyDescent="0.2">
      <c r="AC35" s="11">
        <v>2045</v>
      </c>
      <c r="AD35" s="16">
        <v>5811.1648777528499</v>
      </c>
      <c r="AE35" s="16">
        <v>8389.0253579334803</v>
      </c>
      <c r="AF35" s="16">
        <v>6509.3278314578201</v>
      </c>
      <c r="AH35">
        <f t="shared" si="21"/>
        <v>2045</v>
      </c>
      <c r="AI35" s="5">
        <f t="shared" si="20"/>
        <v>3.3915753343854327</v>
      </c>
      <c r="AJ35" s="5">
        <f t="shared" si="20"/>
        <v>3.9365322413313031</v>
      </c>
      <c r="AK35" s="5">
        <f t="shared" si="20"/>
        <v>3.9851541575712579</v>
      </c>
      <c r="AL35" s="5"/>
      <c r="AM35" s="5"/>
      <c r="AN35" s="5"/>
      <c r="AO35" s="5"/>
      <c r="AP35" s="5"/>
      <c r="AQ35" s="5"/>
      <c r="AR35" s="5"/>
    </row>
    <row r="36" spans="29:44" x14ac:dyDescent="0.2">
      <c r="AC36" s="11">
        <v>2046</v>
      </c>
      <c r="AD36" s="16">
        <v>6011.4128018935598</v>
      </c>
      <c r="AE36" s="16">
        <v>8714.7169900404806</v>
      </c>
      <c r="AF36" s="16">
        <v>6773.1257621630302</v>
      </c>
      <c r="AH36">
        <f t="shared" si="21"/>
        <v>2046</v>
      </c>
      <c r="AI36" s="5">
        <f t="shared" si="20"/>
        <v>3.445917098434581</v>
      </c>
      <c r="AJ36" s="5">
        <f t="shared" si="20"/>
        <v>3.8823536490921962</v>
      </c>
      <c r="AK36" s="5">
        <f t="shared" si="20"/>
        <v>4.0526139954166318</v>
      </c>
      <c r="AL36" s="5"/>
      <c r="AM36" s="5"/>
      <c r="AN36" s="5"/>
      <c r="AO36" s="5"/>
      <c r="AP36" s="5"/>
      <c r="AQ36" s="5"/>
      <c r="AR36" s="5"/>
    </row>
    <row r="37" spans="29:44" x14ac:dyDescent="0.2">
      <c r="AC37" s="11">
        <v>2047</v>
      </c>
      <c r="AD37" s="16">
        <v>6221.1098521735003</v>
      </c>
      <c r="AE37" s="16">
        <v>9047.6400923257206</v>
      </c>
      <c r="AF37" s="16">
        <v>7051.2093032533003</v>
      </c>
      <c r="AH37">
        <f t="shared" si="21"/>
        <v>2047</v>
      </c>
      <c r="AI37" s="5">
        <f t="shared" si="20"/>
        <v>3.4883155955266698</v>
      </c>
      <c r="AJ37" s="5">
        <f t="shared" si="20"/>
        <v>3.8202399764182493</v>
      </c>
      <c r="AK37" s="5">
        <f t="shared" si="20"/>
        <v>4.105689911203747</v>
      </c>
      <c r="AL37" s="5"/>
      <c r="AM37" s="5"/>
      <c r="AN37" s="5"/>
      <c r="AO37" s="5"/>
      <c r="AP37" s="5"/>
      <c r="AQ37" s="5"/>
      <c r="AR37" s="5"/>
    </row>
    <row r="38" spans="29:44" x14ac:dyDescent="0.2">
      <c r="AC38" s="11">
        <v>2048</v>
      </c>
      <c r="AD38" s="16">
        <v>6433.2217019925502</v>
      </c>
      <c r="AE38" s="16">
        <v>9376.1702553370906</v>
      </c>
      <c r="AF38" s="16">
        <v>7335.1322758756896</v>
      </c>
      <c r="AH38">
        <f t="shared" si="21"/>
        <v>2048</v>
      </c>
      <c r="AI38" s="5">
        <f t="shared" si="20"/>
        <v>3.4095499815831598</v>
      </c>
      <c r="AJ38" s="5">
        <f t="shared" si="20"/>
        <v>3.6311144083862379</v>
      </c>
      <c r="AK38" s="5">
        <f t="shared" si="20"/>
        <v>4.0265855176273346</v>
      </c>
      <c r="AL38" s="5"/>
      <c r="AM38" s="5"/>
      <c r="AN38" s="5"/>
      <c r="AO38" s="5"/>
      <c r="AP38" s="5"/>
      <c r="AQ38" s="5"/>
      <c r="AR38" s="5"/>
    </row>
    <row r="39" spans="29:44" x14ac:dyDescent="0.2">
      <c r="AC39" s="11">
        <v>2049</v>
      </c>
      <c r="AD39" s="16">
        <v>6655.7545689245499</v>
      </c>
      <c r="AE39" s="16">
        <v>9711.33434495855</v>
      </c>
      <c r="AF39" s="16">
        <v>7635.4667068560802</v>
      </c>
      <c r="AH39">
        <f t="shared" si="21"/>
        <v>2049</v>
      </c>
      <c r="AI39" s="5">
        <f t="shared" si="20"/>
        <v>3.4591201304794872</v>
      </c>
      <c r="AJ39" s="5">
        <f t="shared" si="20"/>
        <v>3.5746374105213974</v>
      </c>
      <c r="AK39" s="5">
        <f t="shared" si="20"/>
        <v>4.0944650987161157</v>
      </c>
      <c r="AL39" s="5"/>
      <c r="AM39" s="5"/>
      <c r="AN39" s="5"/>
      <c r="AO39" s="5"/>
      <c r="AP39" s="5"/>
      <c r="AQ39" s="5"/>
      <c r="AR39" s="5"/>
    </row>
    <row r="40" spans="29:44" x14ac:dyDescent="0.2">
      <c r="AC40" s="11">
        <v>2050</v>
      </c>
      <c r="AD40" s="16">
        <v>6889.5114457503596</v>
      </c>
      <c r="AE40" s="16">
        <v>10053.268208604</v>
      </c>
      <c r="AF40" s="16">
        <v>7953.7794020186902</v>
      </c>
      <c r="AH40">
        <f t="shared" si="21"/>
        <v>2050</v>
      </c>
      <c r="AI40" s="5">
        <f t="shared" si="20"/>
        <v>3.5121018121252678</v>
      </c>
      <c r="AJ40" s="5">
        <f t="shared" si="20"/>
        <v>3.5209771541122814</v>
      </c>
      <c r="AK40" s="5">
        <f t="shared" si="20"/>
        <v>4.1688701867665712</v>
      </c>
      <c r="AL40" s="5"/>
      <c r="AM40" s="5"/>
      <c r="AN40" s="5"/>
      <c r="AO40" s="5"/>
      <c r="AP40" s="5"/>
      <c r="AQ40" s="5"/>
      <c r="AR40" s="5"/>
    </row>
  </sheetData>
  <mergeCells count="1">
    <mergeCell ref="Q1:AA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BFDEB-253F-489F-9A04-99447AE2B0C0}">
  <dimension ref="A1:AN12169"/>
  <sheetViews>
    <sheetView workbookViewId="0">
      <selection activeCell="M22" sqref="M22"/>
    </sheetView>
  </sheetViews>
  <sheetFormatPr defaultRowHeight="11.25" x14ac:dyDescent="0.2"/>
  <cols>
    <col min="2" max="4" width="9.1640625" style="2"/>
    <col min="7" max="7" width="13" style="2" bestFit="1" customWidth="1"/>
    <col min="8" max="8" width="16.33203125" style="2" bestFit="1" customWidth="1"/>
    <col min="9" max="9" width="6.6640625" style="2" bestFit="1" customWidth="1"/>
    <col min="10" max="10" width="5.6640625" bestFit="1" customWidth="1"/>
    <col min="11" max="11" width="11.33203125" bestFit="1" customWidth="1"/>
    <col min="18" max="18" width="13" bestFit="1" customWidth="1"/>
    <col min="19" max="19" width="16.1640625" bestFit="1" customWidth="1"/>
    <col min="20" max="20" width="5.6640625" bestFit="1" customWidth="1"/>
    <col min="21" max="21" width="11.33203125" bestFit="1" customWidth="1"/>
    <col min="26" max="28" width="9.1640625" style="2"/>
    <col min="30" max="30" width="13" bestFit="1" customWidth="1"/>
    <col min="31" max="31" width="16.1640625" style="2" bestFit="1" customWidth="1"/>
    <col min="32" max="32" width="6.33203125" style="2" bestFit="1" customWidth="1"/>
    <col min="33" max="33" width="11.33203125" style="2" bestFit="1" customWidth="1"/>
    <col min="34" max="40" width="9.1640625" style="2"/>
  </cols>
  <sheetData>
    <row r="1" spans="1:33" x14ac:dyDescent="0.2">
      <c r="H1" s="30">
        <f>AVERAGE(H16:H25)</f>
        <v>2.4595947780763759E-2</v>
      </c>
      <c r="I1" s="30">
        <f>AVERAGE(I16:I25)</f>
        <v>3.5707339325971102E-2</v>
      </c>
      <c r="S1" s="30">
        <f>AVERAGE(S15:S24)</f>
        <v>1.6999999999999803E-2</v>
      </c>
      <c r="T1" s="30">
        <f>AVERAGE(T15:T24)</f>
        <v>3.3499999999999974E-2</v>
      </c>
      <c r="W1" t="s">
        <v>30</v>
      </c>
      <c r="X1" t="s">
        <v>31</v>
      </c>
      <c r="Y1" t="s">
        <v>32</v>
      </c>
      <c r="Z1" s="2" t="s">
        <v>33</v>
      </c>
      <c r="AA1" s="2" t="s">
        <v>34</v>
      </c>
      <c r="AB1" s="2" t="s">
        <v>35</v>
      </c>
      <c r="AE1" s="1">
        <f>AVERAGE(AE17:AE27)</f>
        <v>-6.8669829250235818E-4</v>
      </c>
      <c r="AF1" s="1">
        <f>AVERAGE(AF17:AF27)</f>
        <v>4.8170271118838292E-3</v>
      </c>
    </row>
    <row r="2" spans="1:33" x14ac:dyDescent="0.2">
      <c r="A2" t="s">
        <v>113</v>
      </c>
      <c r="B2" s="2" t="s">
        <v>32</v>
      </c>
      <c r="C2" s="2" t="s">
        <v>33</v>
      </c>
      <c r="D2" s="2" t="s">
        <v>34</v>
      </c>
      <c r="E2" s="2" t="s">
        <v>35</v>
      </c>
      <c r="G2" s="14" t="s">
        <v>113</v>
      </c>
      <c r="H2" t="s">
        <v>114</v>
      </c>
      <c r="I2"/>
      <c r="M2" t="s">
        <v>32</v>
      </c>
      <c r="N2" t="s">
        <v>33</v>
      </c>
      <c r="O2" t="s">
        <v>34</v>
      </c>
      <c r="P2" t="s">
        <v>35</v>
      </c>
      <c r="R2" s="14" t="s">
        <v>34</v>
      </c>
      <c r="S2" s="11">
        <v>2050</v>
      </c>
      <c r="W2" t="s">
        <v>37</v>
      </c>
      <c r="X2" t="s">
        <v>39</v>
      </c>
      <c r="Y2" t="s">
        <v>4</v>
      </c>
      <c r="Z2" s="2">
        <v>2012</v>
      </c>
      <c r="AA2" s="2">
        <v>2048</v>
      </c>
      <c r="AB2" s="2">
        <v>0.61727597318418703</v>
      </c>
      <c r="AD2" s="14" t="s">
        <v>30</v>
      </c>
      <c r="AE2" t="s">
        <v>36</v>
      </c>
    </row>
    <row r="3" spans="1:33" x14ac:dyDescent="0.2">
      <c r="A3" t="s">
        <v>0</v>
      </c>
      <c r="B3" s="2" t="s">
        <v>4</v>
      </c>
      <c r="C3" s="2">
        <v>2012</v>
      </c>
      <c r="D3" s="2">
        <v>2048</v>
      </c>
      <c r="E3">
        <v>2057.55548588889</v>
      </c>
      <c r="G3" s="14" t="s">
        <v>34</v>
      </c>
      <c r="H3" s="11">
        <v>2050</v>
      </c>
      <c r="I3"/>
      <c r="M3" t="s">
        <v>4</v>
      </c>
      <c r="N3">
        <v>2012</v>
      </c>
      <c r="O3">
        <v>2048</v>
      </c>
      <c r="P3">
        <v>159.951716564658</v>
      </c>
      <c r="W3" t="s">
        <v>37</v>
      </c>
      <c r="X3" t="s">
        <v>39</v>
      </c>
      <c r="Y3" t="s">
        <v>4</v>
      </c>
      <c r="Z3" s="2">
        <v>2012</v>
      </c>
      <c r="AA3" s="2">
        <v>2049</v>
      </c>
      <c r="AB3" s="2">
        <v>0.61727597318418703</v>
      </c>
      <c r="AD3" s="14" t="s">
        <v>31</v>
      </c>
      <c r="AE3" t="s">
        <v>36</v>
      </c>
      <c r="AF3"/>
    </row>
    <row r="4" spans="1:33" x14ac:dyDescent="0.2">
      <c r="A4" t="s">
        <v>0</v>
      </c>
      <c r="B4" s="2" t="s">
        <v>4</v>
      </c>
      <c r="C4" s="2">
        <v>2012</v>
      </c>
      <c r="D4" s="2">
        <v>2049</v>
      </c>
      <c r="E4">
        <v>2057.5554858888399</v>
      </c>
      <c r="G4"/>
      <c r="H4"/>
      <c r="I4"/>
      <c r="M4" t="s">
        <v>4</v>
      </c>
      <c r="N4">
        <v>2012</v>
      </c>
      <c r="O4">
        <v>2049</v>
      </c>
      <c r="P4">
        <v>159.951716564658</v>
      </c>
      <c r="R4" s="14" t="s">
        <v>44</v>
      </c>
      <c r="S4" s="14" t="s">
        <v>45</v>
      </c>
      <c r="W4" t="s">
        <v>37</v>
      </c>
      <c r="X4" t="s">
        <v>39</v>
      </c>
      <c r="Y4" t="s">
        <v>4</v>
      </c>
      <c r="Z4" s="2">
        <v>2012</v>
      </c>
      <c r="AA4" s="2">
        <v>2050</v>
      </c>
      <c r="AB4" s="2">
        <v>0.61727597318418703</v>
      </c>
      <c r="AD4" s="14" t="s">
        <v>34</v>
      </c>
      <c r="AE4" s="11">
        <v>2050</v>
      </c>
      <c r="AF4"/>
    </row>
    <row r="5" spans="1:33" x14ac:dyDescent="0.2">
      <c r="A5" t="s">
        <v>0</v>
      </c>
      <c r="B5" s="2" t="s">
        <v>4</v>
      </c>
      <c r="C5" s="2">
        <v>2012</v>
      </c>
      <c r="D5" s="2">
        <v>2050</v>
      </c>
      <c r="E5">
        <v>2057.5554858888299</v>
      </c>
      <c r="G5" s="14" t="s">
        <v>44</v>
      </c>
      <c r="H5" s="14" t="s">
        <v>45</v>
      </c>
      <c r="I5"/>
      <c r="M5" t="s">
        <v>4</v>
      </c>
      <c r="N5">
        <v>2012</v>
      </c>
      <c r="O5">
        <v>2050</v>
      </c>
      <c r="P5">
        <v>159.951716564658</v>
      </c>
      <c r="R5" s="14" t="s">
        <v>47</v>
      </c>
      <c r="S5" t="s">
        <v>4</v>
      </c>
      <c r="T5" t="s">
        <v>5</v>
      </c>
      <c r="U5" t="s">
        <v>48</v>
      </c>
      <c r="W5" t="s">
        <v>37</v>
      </c>
      <c r="X5" t="s">
        <v>39</v>
      </c>
      <c r="Y5" t="s">
        <v>4</v>
      </c>
      <c r="Z5" s="2">
        <v>2013</v>
      </c>
      <c r="AA5" s="2">
        <v>2048</v>
      </c>
      <c r="AB5" s="2">
        <v>0.62653511278194896</v>
      </c>
      <c r="AE5"/>
      <c r="AF5"/>
      <c r="AG5"/>
    </row>
    <row r="6" spans="1:33" x14ac:dyDescent="0.2">
      <c r="A6" t="s">
        <v>0</v>
      </c>
      <c r="B6" s="2" t="s">
        <v>4</v>
      </c>
      <c r="C6" s="2">
        <v>2013</v>
      </c>
      <c r="D6" s="2">
        <v>2048</v>
      </c>
      <c r="E6">
        <v>2089.81443316172</v>
      </c>
      <c r="G6" s="14" t="s">
        <v>47</v>
      </c>
      <c r="H6" t="s">
        <v>4</v>
      </c>
      <c r="I6" t="s">
        <v>5</v>
      </c>
      <c r="J6" t="s">
        <v>6</v>
      </c>
      <c r="K6" t="s">
        <v>48</v>
      </c>
      <c r="M6" t="s">
        <v>4</v>
      </c>
      <c r="N6">
        <v>2013</v>
      </c>
      <c r="O6">
        <v>2048</v>
      </c>
      <c r="P6">
        <v>162.670895746257</v>
      </c>
      <c r="R6" s="11">
        <v>2012</v>
      </c>
      <c r="S6" s="29"/>
      <c r="T6" s="29"/>
      <c r="U6" s="29"/>
      <c r="W6" t="s">
        <v>37</v>
      </c>
      <c r="X6" t="s">
        <v>39</v>
      </c>
      <c r="Y6" t="s">
        <v>4</v>
      </c>
      <c r="Z6" s="2">
        <v>2013</v>
      </c>
      <c r="AA6" s="2">
        <v>2049</v>
      </c>
      <c r="AB6" s="2">
        <v>0.62653511278194896</v>
      </c>
      <c r="AD6" s="14" t="s">
        <v>115</v>
      </c>
      <c r="AE6" s="14" t="s">
        <v>45</v>
      </c>
      <c r="AF6"/>
      <c r="AG6"/>
    </row>
    <row r="7" spans="1:33" x14ac:dyDescent="0.2">
      <c r="A7" t="s">
        <v>0</v>
      </c>
      <c r="B7" s="2" t="s">
        <v>4</v>
      </c>
      <c r="C7" s="2">
        <v>2013</v>
      </c>
      <c r="D7" s="2">
        <v>2049</v>
      </c>
      <c r="E7">
        <v>2105.0514754395599</v>
      </c>
      <c r="G7" s="11">
        <v>2012</v>
      </c>
      <c r="H7" s="29"/>
      <c r="I7" s="29"/>
      <c r="J7" s="29"/>
      <c r="K7" s="29"/>
      <c r="M7" t="s">
        <v>4</v>
      </c>
      <c r="N7">
        <v>2013</v>
      </c>
      <c r="O7">
        <v>2049</v>
      </c>
      <c r="P7">
        <v>162.670895746257</v>
      </c>
      <c r="R7" s="11">
        <v>2013</v>
      </c>
      <c r="S7" s="29">
        <v>1.6999999999998856E-2</v>
      </c>
      <c r="T7" s="29">
        <v>1.6999999999998856E-2</v>
      </c>
      <c r="U7" s="29">
        <v>1.6999999999998856E-2</v>
      </c>
      <c r="W7" t="s">
        <v>37</v>
      </c>
      <c r="X7" t="s">
        <v>39</v>
      </c>
      <c r="Y7" t="s">
        <v>4</v>
      </c>
      <c r="Z7" s="2">
        <v>2013</v>
      </c>
      <c r="AA7" s="2">
        <v>2050</v>
      </c>
      <c r="AB7" s="2">
        <v>0.62653511278194896</v>
      </c>
      <c r="AD7" s="14" t="s">
        <v>47</v>
      </c>
      <c r="AE7" t="s">
        <v>4</v>
      </c>
      <c r="AF7" t="s">
        <v>5</v>
      </c>
      <c r="AG7" t="s">
        <v>48</v>
      </c>
    </row>
    <row r="8" spans="1:33" x14ac:dyDescent="0.2">
      <c r="A8" t="s">
        <v>0</v>
      </c>
      <c r="B8" s="2" t="s">
        <v>4</v>
      </c>
      <c r="C8" s="2">
        <v>2013</v>
      </c>
      <c r="D8" s="2">
        <v>2050</v>
      </c>
      <c r="E8">
        <v>2105.2114353810798</v>
      </c>
      <c r="G8" s="11">
        <v>2013</v>
      </c>
      <c r="H8" s="29">
        <v>2.6776145953489577E-2</v>
      </c>
      <c r="I8" s="29">
        <v>2.6776263126277962E-2</v>
      </c>
      <c r="J8" s="29">
        <v>0</v>
      </c>
      <c r="K8" s="29">
        <v>1.7850803026589146E-2</v>
      </c>
      <c r="M8" t="s">
        <v>4</v>
      </c>
      <c r="N8">
        <v>2013</v>
      </c>
      <c r="O8">
        <v>2050</v>
      </c>
      <c r="P8">
        <v>162.670895746257</v>
      </c>
      <c r="R8" s="11">
        <v>2014</v>
      </c>
      <c r="S8" s="29">
        <v>1.6999999999997663E-2</v>
      </c>
      <c r="T8" s="29">
        <v>1.6999999999997663E-2</v>
      </c>
      <c r="U8" s="29">
        <v>1.6999999999997663E-2</v>
      </c>
      <c r="W8" t="s">
        <v>37</v>
      </c>
      <c r="X8" t="s">
        <v>39</v>
      </c>
      <c r="Y8" t="s">
        <v>4</v>
      </c>
      <c r="Z8" s="2">
        <v>2014</v>
      </c>
      <c r="AA8" s="2">
        <v>2048</v>
      </c>
      <c r="AB8" s="2">
        <v>0.63906581503758797</v>
      </c>
      <c r="AD8" s="11">
        <v>2012</v>
      </c>
      <c r="AE8" s="29"/>
      <c r="AF8" s="29"/>
      <c r="AG8" s="29"/>
    </row>
    <row r="9" spans="1:33" x14ac:dyDescent="0.2">
      <c r="A9" t="s">
        <v>0</v>
      </c>
      <c r="B9" s="2" t="s">
        <v>4</v>
      </c>
      <c r="C9" s="2">
        <v>2014</v>
      </c>
      <c r="D9" s="2">
        <v>2048</v>
      </c>
      <c r="E9">
        <v>2128.85573609224</v>
      </c>
      <c r="G9" s="11">
        <v>2014</v>
      </c>
      <c r="H9" s="29">
        <v>2.9950650927932376E-2</v>
      </c>
      <c r="I9" s="29">
        <v>2.9950933647464786E-2</v>
      </c>
      <c r="J9" s="29">
        <v>0</v>
      </c>
      <c r="K9" s="29">
        <v>2.0142284597238248E-2</v>
      </c>
      <c r="M9" t="s">
        <v>4</v>
      </c>
      <c r="N9">
        <v>2014</v>
      </c>
      <c r="O9">
        <v>2048</v>
      </c>
      <c r="P9">
        <v>165.43630097394299</v>
      </c>
      <c r="R9" s="11">
        <v>2015</v>
      </c>
      <c r="S9" s="29">
        <v>1.6999999999999901E-2</v>
      </c>
      <c r="T9" s="29">
        <v>1.6999999999999901E-2</v>
      </c>
      <c r="U9" s="29">
        <v>1.6999999999999901E-2</v>
      </c>
      <c r="W9" t="s">
        <v>37</v>
      </c>
      <c r="X9" t="s">
        <v>39</v>
      </c>
      <c r="Y9" t="s">
        <v>4</v>
      </c>
      <c r="Z9" s="2">
        <v>2014</v>
      </c>
      <c r="AA9" s="2">
        <v>2049</v>
      </c>
      <c r="AB9" s="2">
        <v>0.63906581503758797</v>
      </c>
      <c r="AD9" s="11">
        <v>2013</v>
      </c>
      <c r="AE9" s="29">
        <v>-1.8430472312741777E-2</v>
      </c>
      <c r="AF9" s="29">
        <v>-1.8430472312741912E-2</v>
      </c>
      <c r="AG9" s="29">
        <v>-1.8430472312740812E-2</v>
      </c>
    </row>
    <row r="10" spans="1:33" x14ac:dyDescent="0.2">
      <c r="A10" t="s">
        <v>0</v>
      </c>
      <c r="B10" s="2" t="s">
        <v>4</v>
      </c>
      <c r="C10" s="2">
        <v>2014</v>
      </c>
      <c r="D10" s="2">
        <v>2049</v>
      </c>
      <c r="E10">
        <v>2164.65550390625</v>
      </c>
      <c r="G10" s="11">
        <v>2015</v>
      </c>
      <c r="H10" s="29">
        <v>3.0323326923686725E-2</v>
      </c>
      <c r="I10" s="29">
        <v>3.0323800387158713E-2</v>
      </c>
      <c r="J10" s="29">
        <v>0</v>
      </c>
      <c r="K10" s="29">
        <v>2.058905330936274E-2</v>
      </c>
      <c r="M10" t="s">
        <v>4</v>
      </c>
      <c r="N10">
        <v>2014</v>
      </c>
      <c r="O10">
        <v>2049</v>
      </c>
      <c r="P10">
        <v>165.43630097394299</v>
      </c>
      <c r="R10" s="11">
        <v>2016</v>
      </c>
      <c r="S10" s="29">
        <v>1.7000000000002943E-2</v>
      </c>
      <c r="T10" s="29">
        <v>1.7000000000002943E-2</v>
      </c>
      <c r="U10" s="29">
        <v>1.7000000000002943E-2</v>
      </c>
      <c r="W10" t="s">
        <v>37</v>
      </c>
      <c r="X10" t="s">
        <v>39</v>
      </c>
      <c r="Y10" t="s">
        <v>4</v>
      </c>
      <c r="Z10" s="2">
        <v>2014</v>
      </c>
      <c r="AA10" s="2">
        <v>2050</v>
      </c>
      <c r="AB10" s="2">
        <v>0.63906581503758797</v>
      </c>
      <c r="AD10" s="11">
        <v>2014</v>
      </c>
      <c r="AE10" s="29">
        <v>-2.3871615920997413E-2</v>
      </c>
      <c r="AF10" s="29">
        <v>-2.387161592099727E-2</v>
      </c>
      <c r="AG10" s="29">
        <v>-2.3871615920998106E-2</v>
      </c>
    </row>
    <row r="11" spans="1:33" x14ac:dyDescent="0.2">
      <c r="A11" t="s">
        <v>0</v>
      </c>
      <c r="B11" s="2" t="s">
        <v>4</v>
      </c>
      <c r="C11" s="2">
        <v>2014</v>
      </c>
      <c r="D11" s="2">
        <v>2050</v>
      </c>
      <c r="E11">
        <v>2165.0860168266299</v>
      </c>
      <c r="G11" s="11">
        <v>2016</v>
      </c>
      <c r="H11" s="29">
        <v>2.6823130568998203E-2</v>
      </c>
      <c r="I11" s="29">
        <v>2.6831399926906242E-2</v>
      </c>
      <c r="J11" s="29">
        <v>0</v>
      </c>
      <c r="K11" s="29">
        <v>1.8388879595139931E-2</v>
      </c>
      <c r="M11" t="s">
        <v>4</v>
      </c>
      <c r="N11">
        <v>2014</v>
      </c>
      <c r="O11">
        <v>2050</v>
      </c>
      <c r="P11">
        <v>165.43630097394299</v>
      </c>
      <c r="R11" s="11">
        <v>2017</v>
      </c>
      <c r="S11" s="29">
        <v>1.6999999999996178E-2</v>
      </c>
      <c r="T11" s="29">
        <v>1.6999999999996178E-2</v>
      </c>
      <c r="U11" s="29">
        <v>1.6999999999996178E-2</v>
      </c>
      <c r="W11" t="s">
        <v>37</v>
      </c>
      <c r="X11" t="s">
        <v>39</v>
      </c>
      <c r="Y11" t="s">
        <v>4</v>
      </c>
      <c r="Z11" s="2">
        <v>2015</v>
      </c>
      <c r="AA11" s="2">
        <v>2048</v>
      </c>
      <c r="AB11" s="2">
        <v>0.60583439265563399</v>
      </c>
      <c r="AD11" s="11">
        <v>2015</v>
      </c>
      <c r="AE11" s="29">
        <v>-2.9601519694610688E-2</v>
      </c>
      <c r="AF11" s="29">
        <v>-2.9601519694610685E-2</v>
      </c>
      <c r="AG11" s="29">
        <v>-2.9601519694610983E-2</v>
      </c>
    </row>
    <row r="12" spans="1:33" x14ac:dyDescent="0.2">
      <c r="A12" t="s">
        <v>0</v>
      </c>
      <c r="B12" s="2" t="s">
        <v>4</v>
      </c>
      <c r="C12" s="2">
        <v>2015</v>
      </c>
      <c r="D12" s="2">
        <v>2048</v>
      </c>
      <c r="E12">
        <v>2176.2043873040798</v>
      </c>
      <c r="G12" s="11">
        <v>2017</v>
      </c>
      <c r="H12" s="29">
        <v>2.8901587452908745E-2</v>
      </c>
      <c r="I12" s="29">
        <v>2.8890093475178371E-2</v>
      </c>
      <c r="J12" s="29">
        <v>0</v>
      </c>
      <c r="K12" s="29">
        <v>1.9970913929731892E-2</v>
      </c>
      <c r="M12" t="s">
        <v>4</v>
      </c>
      <c r="N12">
        <v>2015</v>
      </c>
      <c r="O12">
        <v>2048</v>
      </c>
      <c r="P12">
        <v>168.24871809050001</v>
      </c>
      <c r="R12" s="11">
        <v>2018</v>
      </c>
      <c r="S12" s="29">
        <v>1.7000000000001143E-2</v>
      </c>
      <c r="T12" s="29">
        <v>1.7000000000001143E-2</v>
      </c>
      <c r="U12" s="29">
        <v>1.7000000000001143E-2</v>
      </c>
      <c r="W12" t="s">
        <v>37</v>
      </c>
      <c r="X12" t="s">
        <v>39</v>
      </c>
      <c r="Y12" t="s">
        <v>4</v>
      </c>
      <c r="Z12" s="2">
        <v>2015</v>
      </c>
      <c r="AA12" s="2">
        <v>2049</v>
      </c>
      <c r="AB12" s="2">
        <v>0.60583439265563399</v>
      </c>
      <c r="AD12" s="11">
        <v>2016</v>
      </c>
      <c r="AE12" s="29">
        <v>-2.4506777569883398E-2</v>
      </c>
      <c r="AF12" s="29">
        <v>-2.4506777569883544E-2</v>
      </c>
      <c r="AG12" s="29">
        <v>-2.450677756988311E-2</v>
      </c>
    </row>
    <row r="13" spans="1:33" x14ac:dyDescent="0.2">
      <c r="A13" t="s">
        <v>0</v>
      </c>
      <c r="B13" s="2" t="s">
        <v>4</v>
      </c>
      <c r="C13" s="2">
        <v>2015</v>
      </c>
      <c r="D13" s="2">
        <v>2049</v>
      </c>
      <c r="E13">
        <v>2234.2268551076099</v>
      </c>
      <c r="G13" s="11">
        <v>2018</v>
      </c>
      <c r="H13" s="29">
        <v>2.836764141784304E-2</v>
      </c>
      <c r="I13" s="29">
        <v>2.8362740398160544E-2</v>
      </c>
      <c r="J13" s="29">
        <v>0</v>
      </c>
      <c r="K13" s="29">
        <v>1.977570361409486E-2</v>
      </c>
      <c r="M13" t="s">
        <v>4</v>
      </c>
      <c r="N13">
        <v>2015</v>
      </c>
      <c r="O13">
        <v>2049</v>
      </c>
      <c r="P13">
        <v>168.24871809050001</v>
      </c>
      <c r="R13" s="11">
        <v>2019</v>
      </c>
      <c r="S13" s="29">
        <v>1.6999999999999627E-2</v>
      </c>
      <c r="T13" s="29">
        <v>1.6999999999999627E-2</v>
      </c>
      <c r="U13" s="29">
        <v>1.6999999999999627E-2</v>
      </c>
      <c r="W13" t="s">
        <v>37</v>
      </c>
      <c r="X13" t="s">
        <v>39</v>
      </c>
      <c r="Y13" t="s">
        <v>4</v>
      </c>
      <c r="Z13" s="2">
        <v>2015</v>
      </c>
      <c r="AA13" s="2">
        <v>2050</v>
      </c>
      <c r="AB13" s="2">
        <v>0.60583439265563399</v>
      </c>
      <c r="AD13" s="11">
        <v>2017</v>
      </c>
      <c r="AE13" s="29">
        <v>-1.5861379997201146E-2</v>
      </c>
      <c r="AF13" s="29">
        <v>-1.5861379997201146E-2</v>
      </c>
      <c r="AG13" s="29">
        <v>-1.5861379997201299E-2</v>
      </c>
    </row>
    <row r="14" spans="1:33" x14ac:dyDescent="0.2">
      <c r="A14" t="s">
        <v>0</v>
      </c>
      <c r="B14" s="2" t="s">
        <v>4</v>
      </c>
      <c r="C14" s="2">
        <v>2015</v>
      </c>
      <c r="D14" s="2">
        <v>2050</v>
      </c>
      <c r="E14">
        <v>2235.0511167448299</v>
      </c>
      <c r="G14" s="11">
        <v>2019</v>
      </c>
      <c r="H14" s="29">
        <v>2.3573269388811498E-2</v>
      </c>
      <c r="I14" s="29">
        <v>2.3590738420047126E-2</v>
      </c>
      <c r="J14" s="29">
        <v>0</v>
      </c>
      <c r="K14" s="29">
        <v>1.6579431975464728E-2</v>
      </c>
      <c r="M14" t="s">
        <v>4</v>
      </c>
      <c r="N14">
        <v>2015</v>
      </c>
      <c r="O14">
        <v>2050</v>
      </c>
      <c r="P14">
        <v>168.24871809050001</v>
      </c>
      <c r="R14" s="11">
        <v>2020</v>
      </c>
      <c r="S14" s="29">
        <v>1.7000000000000865E-2</v>
      </c>
      <c r="T14" s="29">
        <v>1.7000000000000865E-2</v>
      </c>
      <c r="U14" s="29">
        <v>1.7000000000000865E-2</v>
      </c>
      <c r="W14" t="s">
        <v>37</v>
      </c>
      <c r="X14" t="s">
        <v>39</v>
      </c>
      <c r="Y14" t="s">
        <v>4</v>
      </c>
      <c r="Z14" s="2">
        <v>2016</v>
      </c>
      <c r="AA14" s="2">
        <v>2048</v>
      </c>
      <c r="AB14" s="2">
        <v>0.57251350105957399</v>
      </c>
      <c r="AD14" s="11">
        <v>2018</v>
      </c>
      <c r="AE14" s="29">
        <v>-1.6454044425515117E-2</v>
      </c>
      <c r="AF14" s="29">
        <v>-1.6454044425515117E-2</v>
      </c>
      <c r="AG14" s="29">
        <v>-1.64540444255145E-2</v>
      </c>
    </row>
    <row r="15" spans="1:33" x14ac:dyDescent="0.2">
      <c r="A15" t="s">
        <v>0</v>
      </c>
      <c r="B15" s="2" t="s">
        <v>4</v>
      </c>
      <c r="C15" s="2">
        <v>2016</v>
      </c>
      <c r="D15" s="2">
        <v>2048</v>
      </c>
      <c r="E15">
        <v>2217.5034203190398</v>
      </c>
      <c r="G15" s="11">
        <v>2020</v>
      </c>
      <c r="H15" s="29">
        <v>-7.4177000032401685E-2</v>
      </c>
      <c r="I15" s="29">
        <v>-7.420329901338836E-2</v>
      </c>
      <c r="J15" s="29">
        <v>0</v>
      </c>
      <c r="K15" s="29">
        <v>-5.2519007561039291E-2</v>
      </c>
      <c r="M15" t="s">
        <v>4</v>
      </c>
      <c r="N15">
        <v>2016</v>
      </c>
      <c r="O15">
        <v>2048</v>
      </c>
      <c r="P15">
        <v>171.108946298039</v>
      </c>
      <c r="R15" s="11">
        <v>2021</v>
      </c>
      <c r="S15" s="29">
        <v>1.7000000000002076E-2</v>
      </c>
      <c r="T15" s="29">
        <v>1.7000000000002076E-2</v>
      </c>
      <c r="U15" s="29">
        <v>1.7000000000002076E-2</v>
      </c>
      <c r="W15" t="s">
        <v>37</v>
      </c>
      <c r="X15" t="s">
        <v>39</v>
      </c>
      <c r="Y15" t="s">
        <v>4</v>
      </c>
      <c r="Z15" s="2">
        <v>2016</v>
      </c>
      <c r="AA15" s="2">
        <v>2049</v>
      </c>
      <c r="AB15" s="2">
        <v>0.57251350105957399</v>
      </c>
      <c r="AD15" s="11">
        <v>2019</v>
      </c>
      <c r="AE15" s="29">
        <v>-3.1827819337861468E-2</v>
      </c>
      <c r="AF15" s="29">
        <v>-3.1827819337861468E-2</v>
      </c>
      <c r="AG15" s="29">
        <v>-3.1827819337861933E-2</v>
      </c>
    </row>
    <row r="16" spans="1:33" x14ac:dyDescent="0.2">
      <c r="A16" t="s">
        <v>0</v>
      </c>
      <c r="B16" s="2" t="s">
        <v>4</v>
      </c>
      <c r="C16" s="2">
        <v>2016</v>
      </c>
      <c r="D16" s="2">
        <v>2049</v>
      </c>
      <c r="E16">
        <v>2298.1117988783999</v>
      </c>
      <c r="G16" s="11">
        <v>2021</v>
      </c>
      <c r="H16" s="29">
        <v>3.397554593049671E-2</v>
      </c>
      <c r="I16" s="29">
        <v>3.7809780934732876E-2</v>
      </c>
      <c r="J16" s="29">
        <v>0</v>
      </c>
      <c r="K16" s="29">
        <v>2.4827159161850951E-2</v>
      </c>
      <c r="M16" t="s">
        <v>4</v>
      </c>
      <c r="N16">
        <v>2016</v>
      </c>
      <c r="O16">
        <v>2049</v>
      </c>
      <c r="P16">
        <v>171.108946298039</v>
      </c>
      <c r="R16" s="11">
        <v>2022</v>
      </c>
      <c r="S16" s="29">
        <v>1.6999999999998214E-2</v>
      </c>
      <c r="T16" s="29">
        <v>2.1999999999998132E-2</v>
      </c>
      <c r="U16" s="29">
        <v>1.9499999999998251E-2</v>
      </c>
      <c r="W16" t="s">
        <v>37</v>
      </c>
      <c r="X16" t="s">
        <v>39</v>
      </c>
      <c r="Y16" t="s">
        <v>4</v>
      </c>
      <c r="Z16" s="2">
        <v>2016</v>
      </c>
      <c r="AA16" s="2">
        <v>2050</v>
      </c>
      <c r="AB16" s="2">
        <v>0.57251350105957399</v>
      </c>
      <c r="AD16" s="11">
        <v>2020</v>
      </c>
      <c r="AE16" s="29">
        <v>-3.8394917228007135E-2</v>
      </c>
      <c r="AF16" s="29">
        <v>-3.8456208476693642E-2</v>
      </c>
      <c r="AG16" s="29">
        <v>-3.8425562852350555E-2</v>
      </c>
    </row>
    <row r="17" spans="1:33" x14ac:dyDescent="0.2">
      <c r="A17" t="s">
        <v>0</v>
      </c>
      <c r="B17" s="2" t="s">
        <v>4</v>
      </c>
      <c r="C17" s="2">
        <v>2016</v>
      </c>
      <c r="D17" s="2">
        <v>2050</v>
      </c>
      <c r="E17">
        <v>2299.4743445264398</v>
      </c>
      <c r="G17" s="11">
        <v>2022</v>
      </c>
      <c r="H17" s="29">
        <v>2.9620998793170882E-2</v>
      </c>
      <c r="I17" s="29">
        <v>3.3994855315797774E-2</v>
      </c>
      <c r="J17" s="29">
        <v>0</v>
      </c>
      <c r="K17" s="29">
        <v>2.2242112260228538E-2</v>
      </c>
      <c r="M17" t="s">
        <v>4</v>
      </c>
      <c r="N17">
        <v>2016</v>
      </c>
      <c r="O17">
        <v>2050</v>
      </c>
      <c r="P17">
        <v>171.108946298039</v>
      </c>
      <c r="R17" s="11">
        <v>2023</v>
      </c>
      <c r="S17" s="29">
        <v>1.7000000000001979E-2</v>
      </c>
      <c r="T17" s="29">
        <v>2.1999999999998722E-2</v>
      </c>
      <c r="U17" s="29">
        <v>1.9506130456106205E-2</v>
      </c>
      <c r="W17" t="s">
        <v>37</v>
      </c>
      <c r="X17" t="s">
        <v>39</v>
      </c>
      <c r="Y17" t="s">
        <v>4</v>
      </c>
      <c r="Z17" s="2">
        <v>2017</v>
      </c>
      <c r="AA17" s="2">
        <v>2048</v>
      </c>
      <c r="AB17" s="2">
        <v>0.58396377108076503</v>
      </c>
      <c r="AD17" s="11">
        <v>2021</v>
      </c>
      <c r="AE17" s="29">
        <v>-1.6790195468363266E-3</v>
      </c>
      <c r="AF17" s="29">
        <v>6.8386852764643373E-3</v>
      </c>
      <c r="AG17" s="29">
        <v>2.5796971340936196E-3</v>
      </c>
    </row>
    <row r="18" spans="1:33" x14ac:dyDescent="0.2">
      <c r="A18" t="s">
        <v>0</v>
      </c>
      <c r="B18" s="2" t="s">
        <v>4</v>
      </c>
      <c r="C18" s="2">
        <v>2017</v>
      </c>
      <c r="D18" s="2">
        <v>2048</v>
      </c>
      <c r="E18">
        <v>2263.2783049261302</v>
      </c>
      <c r="G18" s="11">
        <v>2023</v>
      </c>
      <c r="H18" s="29">
        <v>2.6373009621443788E-2</v>
      </c>
      <c r="I18" s="29">
        <v>3.1385175351592437E-2</v>
      </c>
      <c r="J18" s="29">
        <v>0</v>
      </c>
      <c r="K18" s="29">
        <v>2.0387560430659424E-2</v>
      </c>
      <c r="M18" t="s">
        <v>4</v>
      </c>
      <c r="N18">
        <v>2017</v>
      </c>
      <c r="O18">
        <v>2048</v>
      </c>
      <c r="P18">
        <v>174.01779838510501</v>
      </c>
      <c r="R18" s="11">
        <v>2024</v>
      </c>
      <c r="S18" s="29">
        <v>1.69999999999959E-2</v>
      </c>
      <c r="T18" s="29">
        <v>2.2000000000000748E-2</v>
      </c>
      <c r="U18" s="29">
        <v>1.9512260838483342E-2</v>
      </c>
      <c r="W18" t="s">
        <v>37</v>
      </c>
      <c r="X18" t="s">
        <v>39</v>
      </c>
      <c r="Y18" t="s">
        <v>4</v>
      </c>
      <c r="Z18" s="2">
        <v>2017</v>
      </c>
      <c r="AA18" s="2">
        <v>2049</v>
      </c>
      <c r="AB18" s="2">
        <v>0.58396377108076503</v>
      </c>
      <c r="AD18" s="11">
        <v>2022</v>
      </c>
      <c r="AE18" s="29">
        <v>-1.6784797079815333E-3</v>
      </c>
      <c r="AF18" s="29">
        <v>-2.1014742505847032E-4</v>
      </c>
      <c r="AG18" s="29">
        <v>-9.412183045425462E-4</v>
      </c>
    </row>
    <row r="19" spans="1:33" x14ac:dyDescent="0.2">
      <c r="A19" t="s">
        <v>0</v>
      </c>
      <c r="B19" s="2" t="s">
        <v>4</v>
      </c>
      <c r="C19" s="2">
        <v>2017</v>
      </c>
      <c r="D19" s="2">
        <v>2049</v>
      </c>
      <c r="E19">
        <v>2365.9621863556999</v>
      </c>
      <c r="G19" s="11">
        <v>2024</v>
      </c>
      <c r="H19" s="29">
        <v>2.5008221139225864E-2</v>
      </c>
      <c r="I19" s="29">
        <v>3.0525327004434871E-2</v>
      </c>
      <c r="J19" s="29">
        <v>0</v>
      </c>
      <c r="K19" s="29">
        <v>1.9771388602687148E-2</v>
      </c>
      <c r="M19" t="s">
        <v>4</v>
      </c>
      <c r="N19">
        <v>2017</v>
      </c>
      <c r="O19">
        <v>2049</v>
      </c>
      <c r="P19">
        <v>174.01779838510501</v>
      </c>
      <c r="R19" s="11">
        <v>2025</v>
      </c>
      <c r="S19" s="29">
        <v>1.7000000000000667E-2</v>
      </c>
      <c r="T19" s="29">
        <v>4.2000000000001814E-2</v>
      </c>
      <c r="U19" s="29">
        <v>2.9591955367070835E-2</v>
      </c>
      <c r="W19" t="s">
        <v>37</v>
      </c>
      <c r="X19" t="s">
        <v>39</v>
      </c>
      <c r="Y19" t="s">
        <v>4</v>
      </c>
      <c r="Z19" s="2">
        <v>2017</v>
      </c>
      <c r="AA19" s="2">
        <v>2050</v>
      </c>
      <c r="AB19" s="2">
        <v>0.58396377108076503</v>
      </c>
      <c r="AD19" s="11">
        <v>2023</v>
      </c>
      <c r="AE19" s="29">
        <v>-1.6779391353553077E-3</v>
      </c>
      <c r="AF19" s="29">
        <v>4.2248359516735724E-5</v>
      </c>
      <c r="AG19" s="29">
        <v>-8.1358717678216091E-4</v>
      </c>
    </row>
    <row r="20" spans="1:33" x14ac:dyDescent="0.2">
      <c r="A20" t="s">
        <v>0</v>
      </c>
      <c r="B20" s="2" t="s">
        <v>4</v>
      </c>
      <c r="C20" s="2">
        <v>2017</v>
      </c>
      <c r="D20" s="2">
        <v>2050</v>
      </c>
      <c r="E20">
        <v>2368.0310422707498</v>
      </c>
      <c r="G20" s="11">
        <v>2025</v>
      </c>
      <c r="H20" s="29">
        <v>2.344063700561776E-2</v>
      </c>
      <c r="I20" s="29">
        <v>3.2823552743916989E-2</v>
      </c>
      <c r="J20" s="29">
        <v>0</v>
      </c>
      <c r="K20" s="29">
        <v>2.020664847360068E-2</v>
      </c>
      <c r="M20" t="s">
        <v>4</v>
      </c>
      <c r="N20">
        <v>2017</v>
      </c>
      <c r="O20">
        <v>2050</v>
      </c>
      <c r="P20">
        <v>174.01779838510501</v>
      </c>
      <c r="R20" s="11">
        <v>2026</v>
      </c>
      <c r="S20" s="29">
        <v>1.70000000000037E-2</v>
      </c>
      <c r="T20" s="29">
        <v>4.1999999999996949E-2</v>
      </c>
      <c r="U20" s="29">
        <v>2.9743706304318281E-2</v>
      </c>
      <c r="W20" t="s">
        <v>37</v>
      </c>
      <c r="X20" t="s">
        <v>39</v>
      </c>
      <c r="Y20" t="s">
        <v>4</v>
      </c>
      <c r="Z20" s="2">
        <v>2018</v>
      </c>
      <c r="AA20" s="2">
        <v>2048</v>
      </c>
      <c r="AB20" s="2">
        <v>0.55184576367132299</v>
      </c>
      <c r="AD20" s="11">
        <v>2024</v>
      </c>
      <c r="AE20" s="29">
        <v>-1.6773978285462802E-3</v>
      </c>
      <c r="AF20" s="29">
        <v>1.2674610068580099E-4</v>
      </c>
      <c r="AG20" s="29">
        <v>-7.7008334498325525E-4</v>
      </c>
    </row>
    <row r="21" spans="1:33" x14ac:dyDescent="0.2">
      <c r="A21" t="s">
        <v>0</v>
      </c>
      <c r="B21" s="2" t="s">
        <v>4</v>
      </c>
      <c r="C21" s="2">
        <v>2018</v>
      </c>
      <c r="D21" s="2">
        <v>2048</v>
      </c>
      <c r="E21">
        <v>2316.3278600026601</v>
      </c>
      <c r="G21" s="11">
        <v>2026</v>
      </c>
      <c r="H21" s="29">
        <v>2.2151811584912182E-2</v>
      </c>
      <c r="I21" s="29">
        <v>3.4334027742609116E-2</v>
      </c>
      <c r="J21" s="29">
        <v>0</v>
      </c>
      <c r="K21" s="29">
        <v>2.0473843788538428E-2</v>
      </c>
      <c r="M21" t="s">
        <v>4</v>
      </c>
      <c r="N21">
        <v>2018</v>
      </c>
      <c r="O21">
        <v>2048</v>
      </c>
      <c r="P21">
        <v>176.97610095765199</v>
      </c>
      <c r="R21" s="11">
        <v>2027</v>
      </c>
      <c r="S21" s="29">
        <v>1.6999999999996341E-2</v>
      </c>
      <c r="T21" s="29">
        <v>4.1999999999998816E-2</v>
      </c>
      <c r="U21" s="29">
        <v>2.9895385412700672E-2</v>
      </c>
      <c r="W21" t="s">
        <v>37</v>
      </c>
      <c r="X21" t="s">
        <v>39</v>
      </c>
      <c r="Y21" t="s">
        <v>4</v>
      </c>
      <c r="Z21" s="2">
        <v>2018</v>
      </c>
      <c r="AA21" s="2">
        <v>2049</v>
      </c>
      <c r="AB21" s="2">
        <v>0.55184576367132299</v>
      </c>
      <c r="AD21" s="11">
        <v>2025</v>
      </c>
      <c r="AE21" s="29">
        <v>-1.6768557871456933E-3</v>
      </c>
      <c r="AF21" s="29">
        <v>6.229260142481657E-3</v>
      </c>
      <c r="AG21" s="29">
        <v>2.3027445041674021E-3</v>
      </c>
    </row>
    <row r="22" spans="1:33" x14ac:dyDescent="0.2">
      <c r="A22" t="s">
        <v>0</v>
      </c>
      <c r="B22" s="2" t="s">
        <v>4</v>
      </c>
      <c r="C22" s="2">
        <v>2018</v>
      </c>
      <c r="D22" s="2">
        <v>2049</v>
      </c>
      <c r="E22">
        <v>2440.3801820721201</v>
      </c>
      <c r="G22" s="11">
        <v>2027</v>
      </c>
      <c r="H22" s="29">
        <v>2.1368084187833591E-2</v>
      </c>
      <c r="I22" s="29">
        <v>3.6062963461581735E-2</v>
      </c>
      <c r="J22" s="29">
        <v>0</v>
      </c>
      <c r="K22" s="29">
        <v>2.1019783104870841E-2</v>
      </c>
      <c r="M22" t="s">
        <v>4</v>
      </c>
      <c r="N22">
        <v>2018</v>
      </c>
      <c r="O22">
        <v>2049</v>
      </c>
      <c r="P22">
        <v>176.97610095765199</v>
      </c>
      <c r="R22" s="11">
        <v>2028</v>
      </c>
      <c r="S22" s="29">
        <v>1.7000000000002978E-2</v>
      </c>
      <c r="T22" s="29">
        <v>4.2000000000001154E-2</v>
      </c>
      <c r="U22" s="29">
        <v>3.0046948059345043E-2</v>
      </c>
      <c r="W22" t="s">
        <v>37</v>
      </c>
      <c r="X22" t="s">
        <v>39</v>
      </c>
      <c r="Y22" t="s">
        <v>4</v>
      </c>
      <c r="Z22" s="2">
        <v>2018</v>
      </c>
      <c r="AA22" s="2">
        <v>2050</v>
      </c>
      <c r="AB22" s="2">
        <v>0.55184576367132299</v>
      </c>
      <c r="AD22" s="11">
        <v>2026</v>
      </c>
      <c r="AE22" s="29">
        <v>-1.676313010744565E-3</v>
      </c>
      <c r="AF22" s="29">
        <v>6.2513799277765757E-3</v>
      </c>
      <c r="AG22" s="29">
        <v>2.329780833647118E-3</v>
      </c>
    </row>
    <row r="23" spans="1:33" x14ac:dyDescent="0.2">
      <c r="A23" t="s">
        <v>0</v>
      </c>
      <c r="B23" s="2" t="s">
        <v>4</v>
      </c>
      <c r="C23" s="2">
        <v>2018</v>
      </c>
      <c r="D23" s="2">
        <v>2050</v>
      </c>
      <c r="E23">
        <v>2443.3483900020401</v>
      </c>
      <c r="G23" s="11">
        <v>2028</v>
      </c>
      <c r="H23" s="29">
        <v>2.0629443224194938E-2</v>
      </c>
      <c r="I23" s="29">
        <v>3.7378251743346504E-2</v>
      </c>
      <c r="J23" s="29">
        <v>0</v>
      </c>
      <c r="K23" s="29">
        <v>2.1451413023803937E-2</v>
      </c>
      <c r="M23" t="s">
        <v>4</v>
      </c>
      <c r="N23">
        <v>2018</v>
      </c>
      <c r="O23">
        <v>2050</v>
      </c>
      <c r="P23">
        <v>176.97610095765199</v>
      </c>
      <c r="R23" s="11">
        <v>2029</v>
      </c>
      <c r="S23" s="29">
        <v>1.6999999999999477E-2</v>
      </c>
      <c r="T23" s="29">
        <v>4.200000000000198E-2</v>
      </c>
      <c r="U23" s="29">
        <v>3.0198349748474573E-2</v>
      </c>
      <c r="W23" t="s">
        <v>37</v>
      </c>
      <c r="X23" t="s">
        <v>39</v>
      </c>
      <c r="Y23" t="s">
        <v>4</v>
      </c>
      <c r="Z23" s="2">
        <v>2019</v>
      </c>
      <c r="AA23" s="2">
        <v>2048</v>
      </c>
      <c r="AB23" s="2">
        <v>0.52149424666940003</v>
      </c>
      <c r="AD23" s="11">
        <v>2027</v>
      </c>
      <c r="AE23" s="29">
        <v>-1.6757694989373254E-3</v>
      </c>
      <c r="AF23" s="29">
        <v>6.2735609736207145E-3</v>
      </c>
      <c r="AG23" s="29">
        <v>2.356974977716799E-3</v>
      </c>
    </row>
    <row r="24" spans="1:33" x14ac:dyDescent="0.2">
      <c r="A24" t="s">
        <v>0</v>
      </c>
      <c r="B24" s="2" t="s">
        <v>4</v>
      </c>
      <c r="C24" s="2">
        <v>2019</v>
      </c>
      <c r="D24" s="2">
        <v>2048</v>
      </c>
      <c r="E24">
        <v>2356.5680626800199</v>
      </c>
      <c r="G24" s="11">
        <v>2029</v>
      </c>
      <c r="H24" s="29">
        <v>2.1292736585994794E-2</v>
      </c>
      <c r="I24" s="29">
        <v>4.0054527459652364E-2</v>
      </c>
      <c r="J24" s="29">
        <v>0</v>
      </c>
      <c r="K24" s="29">
        <v>2.2925864109657346E-2</v>
      </c>
      <c r="M24" t="s">
        <v>4</v>
      </c>
      <c r="N24">
        <v>2019</v>
      </c>
      <c r="O24">
        <v>2048</v>
      </c>
      <c r="P24">
        <v>179.98469467393201</v>
      </c>
      <c r="R24" s="11">
        <v>2030</v>
      </c>
      <c r="S24" s="29">
        <v>1.6999999999996709E-2</v>
      </c>
      <c r="T24" s="29">
        <v>4.199999999999933E-2</v>
      </c>
      <c r="U24" s="29">
        <v>3.0349546173574989E-2</v>
      </c>
      <c r="W24" t="s">
        <v>37</v>
      </c>
      <c r="X24" t="s">
        <v>39</v>
      </c>
      <c r="Y24" t="s">
        <v>4</v>
      </c>
      <c r="Z24" s="2">
        <v>2019</v>
      </c>
      <c r="AA24" s="2">
        <v>2049</v>
      </c>
      <c r="AB24" s="2">
        <v>0.52149424666940003</v>
      </c>
      <c r="AD24" s="11">
        <v>2028</v>
      </c>
      <c r="AE24" s="29">
        <v>-1.6752252513191502E-3</v>
      </c>
      <c r="AF24" s="29">
        <v>6.2958027953516913E-3</v>
      </c>
      <c r="AG24" s="29">
        <v>2.3843269991195783E-3</v>
      </c>
    </row>
    <row r="25" spans="1:33" x14ac:dyDescent="0.2">
      <c r="A25" t="s">
        <v>0</v>
      </c>
      <c r="B25" s="2" t="s">
        <v>4</v>
      </c>
      <c r="C25" s="2">
        <v>2019</v>
      </c>
      <c r="D25" s="2">
        <v>2049</v>
      </c>
      <c r="E25">
        <v>2501.00887506653</v>
      </c>
      <c r="G25" s="11">
        <v>2030</v>
      </c>
      <c r="H25" s="29">
        <v>2.2098989734747086E-2</v>
      </c>
      <c r="I25" s="29">
        <v>4.2704931502046295E-2</v>
      </c>
      <c r="J25" s="29">
        <v>0</v>
      </c>
      <c r="K25" s="29">
        <v>2.4488810117909262E-2</v>
      </c>
      <c r="M25" t="s">
        <v>4</v>
      </c>
      <c r="N25">
        <v>2019</v>
      </c>
      <c r="O25">
        <v>2049</v>
      </c>
      <c r="P25">
        <v>179.98469467393201</v>
      </c>
      <c r="R25" s="11">
        <v>2031</v>
      </c>
      <c r="S25" s="29">
        <v>1.7000000000003838E-2</v>
      </c>
      <c r="T25" s="29">
        <v>1.6499999999999512E-2</v>
      </c>
      <c r="U25" s="29">
        <v>1.672999013462079E-2</v>
      </c>
      <c r="W25" t="s">
        <v>37</v>
      </c>
      <c r="X25" t="s">
        <v>39</v>
      </c>
      <c r="Y25" t="s">
        <v>4</v>
      </c>
      <c r="Z25" s="2">
        <v>2019</v>
      </c>
      <c r="AA25" s="2">
        <v>2050</v>
      </c>
      <c r="AB25" s="2">
        <v>0.52149424666940003</v>
      </c>
      <c r="AD25" s="11">
        <v>2029</v>
      </c>
      <c r="AE25" s="29">
        <v>1.2560102006164845E-3</v>
      </c>
      <c r="AF25" s="29">
        <v>8.4241398649115024E-3</v>
      </c>
      <c r="AG25" s="29">
        <v>4.9209010507597923E-3</v>
      </c>
    </row>
    <row r="26" spans="1:33" x14ac:dyDescent="0.2">
      <c r="A26" t="s">
        <v>0</v>
      </c>
      <c r="B26" s="2" t="s">
        <v>4</v>
      </c>
      <c r="C26" s="2">
        <v>2019</v>
      </c>
      <c r="D26" s="2">
        <v>2050</v>
      </c>
      <c r="E26">
        <v>2504.9716132716999</v>
      </c>
      <c r="G26" s="11">
        <v>2031</v>
      </c>
      <c r="H26" s="29">
        <v>2.4627817729963055E-2</v>
      </c>
      <c r="I26" s="29">
        <v>4.171348616065184E-2</v>
      </c>
      <c r="J26" s="29">
        <v>0</v>
      </c>
      <c r="K26" s="29">
        <v>2.5272236581630712E-2</v>
      </c>
      <c r="M26" t="s">
        <v>4</v>
      </c>
      <c r="N26">
        <v>2019</v>
      </c>
      <c r="O26">
        <v>2050</v>
      </c>
      <c r="P26">
        <v>179.98469467393201</v>
      </c>
      <c r="R26" s="11">
        <v>2032</v>
      </c>
      <c r="S26" s="29">
        <v>1.6999999999996615E-2</v>
      </c>
      <c r="T26" s="29">
        <v>1.599999999999881E-2</v>
      </c>
      <c r="U26" s="29">
        <v>1.6460102424785943E-2</v>
      </c>
      <c r="W26" t="s">
        <v>37</v>
      </c>
      <c r="X26" t="s">
        <v>39</v>
      </c>
      <c r="Y26" t="s">
        <v>4</v>
      </c>
      <c r="Z26" s="2">
        <v>2020</v>
      </c>
      <c r="AA26" s="2">
        <v>2048</v>
      </c>
      <c r="AB26" s="2">
        <v>0.51784378694271405</v>
      </c>
      <c r="AD26" s="11">
        <v>2030</v>
      </c>
      <c r="AE26" s="29">
        <v>1.256316269867069E-3</v>
      </c>
      <c r="AF26" s="29">
        <v>8.4638112951952744E-3</v>
      </c>
      <c r="AG26" s="29">
        <v>4.9541799551127081E-3</v>
      </c>
    </row>
    <row r="27" spans="1:33" x14ac:dyDescent="0.2">
      <c r="A27" t="s">
        <v>0</v>
      </c>
      <c r="B27" s="2" t="s">
        <v>4</v>
      </c>
      <c r="C27" s="2">
        <v>2020</v>
      </c>
      <c r="D27" s="2">
        <v>2048</v>
      </c>
      <c r="E27">
        <v>2187.3536496489201</v>
      </c>
      <c r="G27" s="11">
        <v>2032</v>
      </c>
      <c r="H27" s="29">
        <v>2.619753726171635E-2</v>
      </c>
      <c r="I27" s="29">
        <v>4.1150386408994225E-2</v>
      </c>
      <c r="J27" s="29">
        <v>0</v>
      </c>
      <c r="K27" s="29">
        <v>2.5862720617518459E-2</v>
      </c>
      <c r="M27" t="s">
        <v>4</v>
      </c>
      <c r="N27">
        <v>2020</v>
      </c>
      <c r="O27">
        <v>2048</v>
      </c>
      <c r="P27">
        <v>183.04443448338901</v>
      </c>
      <c r="R27" s="11">
        <v>2033</v>
      </c>
      <c r="S27" s="29">
        <v>1.7000000000001118E-2</v>
      </c>
      <c r="T27" s="29">
        <v>1.5500000000002238E-2</v>
      </c>
      <c r="U27" s="29">
        <v>1.6190520215541855E-2</v>
      </c>
      <c r="W27" t="s">
        <v>37</v>
      </c>
      <c r="X27" t="s">
        <v>39</v>
      </c>
      <c r="Y27" t="s">
        <v>4</v>
      </c>
      <c r="Z27" s="2">
        <v>2020</v>
      </c>
      <c r="AA27" s="2">
        <v>2049</v>
      </c>
      <c r="AB27" s="2">
        <v>0.51784378694271405</v>
      </c>
      <c r="AD27" s="11">
        <v>2031</v>
      </c>
      <c r="AE27" s="29">
        <v>3.3509920788566887E-3</v>
      </c>
      <c r="AF27" s="29">
        <v>4.2518109197763046E-3</v>
      </c>
      <c r="AG27" s="29">
        <v>3.8147785379534921E-3</v>
      </c>
    </row>
    <row r="28" spans="1:33" x14ac:dyDescent="0.2">
      <c r="A28" t="s">
        <v>0</v>
      </c>
      <c r="B28" s="2" t="s">
        <v>4</v>
      </c>
      <c r="C28" s="2">
        <v>2020</v>
      </c>
      <c r="D28" s="2">
        <v>2049</v>
      </c>
      <c r="E28">
        <v>2338.1364472455998</v>
      </c>
      <c r="G28" s="11">
        <v>2033</v>
      </c>
      <c r="H28" s="29">
        <v>2.775769403782993E-2</v>
      </c>
      <c r="I28" s="29">
        <v>4.1083701247867532E-2</v>
      </c>
      <c r="J28" s="29">
        <v>0</v>
      </c>
      <c r="K28" s="29">
        <v>2.6639692398290643E-2</v>
      </c>
      <c r="M28" t="s">
        <v>4</v>
      </c>
      <c r="N28">
        <v>2020</v>
      </c>
      <c r="O28">
        <v>2049</v>
      </c>
      <c r="P28">
        <v>183.04443448338901</v>
      </c>
      <c r="R28" s="11">
        <v>2034</v>
      </c>
      <c r="S28" s="29">
        <v>1.7000000000001188E-2</v>
      </c>
      <c r="T28" s="29">
        <v>1.4999999999998879E-2</v>
      </c>
      <c r="U28" s="29">
        <v>1.5921427029326956E-2</v>
      </c>
      <c r="W28" t="s">
        <v>37</v>
      </c>
      <c r="X28" t="s">
        <v>39</v>
      </c>
      <c r="Y28" t="s">
        <v>4</v>
      </c>
      <c r="Z28" s="2">
        <v>2020</v>
      </c>
      <c r="AA28" s="2">
        <v>2050</v>
      </c>
      <c r="AB28" s="2">
        <v>0.51784378694271405</v>
      </c>
      <c r="AD28" s="11">
        <v>2032</v>
      </c>
      <c r="AE28" s="29">
        <v>3.3531596357935685E-3</v>
      </c>
      <c r="AF28" s="29">
        <v>4.2618402036706925E-3</v>
      </c>
      <c r="AG28" s="29">
        <v>3.8211973855938964E-3</v>
      </c>
    </row>
    <row r="29" spans="1:33" x14ac:dyDescent="0.2">
      <c r="A29" t="s">
        <v>0</v>
      </c>
      <c r="B29" s="2" t="s">
        <v>4</v>
      </c>
      <c r="C29" s="2">
        <v>2020</v>
      </c>
      <c r="D29" s="2">
        <v>2050</v>
      </c>
      <c r="E29">
        <v>2343.0318634489799</v>
      </c>
      <c r="G29" s="11">
        <v>2034</v>
      </c>
      <c r="H29" s="29">
        <v>2.9093210751317336E-2</v>
      </c>
      <c r="I29" s="29">
        <v>4.0867930724710448E-2</v>
      </c>
      <c r="J29" s="29">
        <v>0</v>
      </c>
      <c r="K29" s="29">
        <v>2.7272236250783646E-2</v>
      </c>
      <c r="M29" t="s">
        <v>4</v>
      </c>
      <c r="N29">
        <v>2020</v>
      </c>
      <c r="O29">
        <v>2050</v>
      </c>
      <c r="P29">
        <v>183.04443448338901</v>
      </c>
      <c r="R29" s="11">
        <v>2035</v>
      </c>
      <c r="S29" s="29">
        <v>1.6999999999998384E-2</v>
      </c>
      <c r="T29" s="29">
        <v>1.4500000000000859E-2</v>
      </c>
      <c r="U29" s="29">
        <v>1.56530066005762E-2</v>
      </c>
      <c r="W29" t="s">
        <v>37</v>
      </c>
      <c r="X29" t="s">
        <v>39</v>
      </c>
      <c r="Y29" t="s">
        <v>4</v>
      </c>
      <c r="Z29" s="2">
        <v>2021</v>
      </c>
      <c r="AA29" s="2">
        <v>2048</v>
      </c>
      <c r="AB29" s="2">
        <v>0.51680809936882899</v>
      </c>
      <c r="AD29" s="11">
        <v>2033</v>
      </c>
      <c r="AE29" s="29">
        <v>3.3553213462327904E-3</v>
      </c>
      <c r="AF29" s="29">
        <v>4.2718868012195238E-3</v>
      </c>
      <c r="AG29" s="29">
        <v>3.8276276316758142E-3</v>
      </c>
    </row>
    <row r="30" spans="1:33" x14ac:dyDescent="0.2">
      <c r="A30" t="s">
        <v>0</v>
      </c>
      <c r="B30" s="2" t="s">
        <v>4</v>
      </c>
      <c r="C30" s="2">
        <v>2021</v>
      </c>
      <c r="D30" s="2">
        <v>2048</v>
      </c>
      <c r="E30">
        <v>2257.72022081355</v>
      </c>
      <c r="G30" s="11">
        <v>2035</v>
      </c>
      <c r="H30" s="29">
        <v>3.0183322435370166E-2</v>
      </c>
      <c r="I30" s="29">
        <v>3.913863855721237E-2</v>
      </c>
      <c r="J30" s="29">
        <v>0</v>
      </c>
      <c r="K30" s="29">
        <v>2.7177539394734888E-2</v>
      </c>
      <c r="M30" t="s">
        <v>4</v>
      </c>
      <c r="N30">
        <v>2021</v>
      </c>
      <c r="O30">
        <v>2048</v>
      </c>
      <c r="P30">
        <v>186.156189869607</v>
      </c>
      <c r="R30" s="11">
        <v>2036</v>
      </c>
      <c r="S30" s="29">
        <v>1.6999999999999373E-2</v>
      </c>
      <c r="T30" s="29">
        <v>1.3999999999998314E-2</v>
      </c>
      <c r="U30" s="29">
        <v>1.5385442908353092E-2</v>
      </c>
      <c r="W30" t="s">
        <v>37</v>
      </c>
      <c r="X30" t="s">
        <v>39</v>
      </c>
      <c r="Y30" t="s">
        <v>4</v>
      </c>
      <c r="Z30" s="2">
        <v>2021</v>
      </c>
      <c r="AA30" s="2">
        <v>2049</v>
      </c>
      <c r="AB30" s="2">
        <v>0.51680809936882899</v>
      </c>
      <c r="AD30" s="11">
        <v>2034</v>
      </c>
      <c r="AE30" s="29">
        <v>3.3574772166436321E-3</v>
      </c>
      <c r="AF30" s="29">
        <v>4.2819506041504238E-3</v>
      </c>
      <c r="AG30" s="29">
        <v>3.8340692903907026E-3</v>
      </c>
    </row>
    <row r="31" spans="1:33" x14ac:dyDescent="0.2">
      <c r="A31" t="s">
        <v>0</v>
      </c>
      <c r="B31" s="2" t="s">
        <v>4</v>
      </c>
      <c r="C31" s="2">
        <v>2021</v>
      </c>
      <c r="D31" s="2">
        <v>2049</v>
      </c>
      <c r="E31">
        <v>2428.7634195457399</v>
      </c>
      <c r="G31" s="11">
        <v>2036</v>
      </c>
      <c r="H31" s="29">
        <v>3.1290349508808595E-2</v>
      </c>
      <c r="I31" s="29">
        <v>3.8192652500898122E-2</v>
      </c>
      <c r="J31" s="29">
        <v>0</v>
      </c>
      <c r="K31" s="29">
        <v>2.7394417202725105E-2</v>
      </c>
      <c r="M31" t="s">
        <v>4</v>
      </c>
      <c r="N31">
        <v>2021</v>
      </c>
      <c r="O31">
        <v>2049</v>
      </c>
      <c r="P31">
        <v>186.156189869607</v>
      </c>
      <c r="R31" s="11">
        <v>2037</v>
      </c>
      <c r="S31" s="29">
        <v>1.7000000000001722E-2</v>
      </c>
      <c r="T31" s="29">
        <v>1.3500000000001584E-2</v>
      </c>
      <c r="U31" s="29">
        <v>1.5118920206355923E-2</v>
      </c>
      <c r="W31" t="s">
        <v>37</v>
      </c>
      <c r="X31" t="s">
        <v>39</v>
      </c>
      <c r="Y31" t="s">
        <v>4</v>
      </c>
      <c r="Z31" s="2">
        <v>2021</v>
      </c>
      <c r="AA31" s="2">
        <v>2050</v>
      </c>
      <c r="AB31" s="2">
        <v>0.51680809936882899</v>
      </c>
      <c r="AD31" s="11">
        <v>2035</v>
      </c>
      <c r="AE31" s="29">
        <v>3.3596272535500985E-3</v>
      </c>
      <c r="AF31" s="29">
        <v>1.7102750806876421E-3</v>
      </c>
      <c r="AG31" s="29">
        <v>2.5089603727182185E-3</v>
      </c>
    </row>
    <row r="32" spans="1:33" x14ac:dyDescent="0.2">
      <c r="A32" t="s">
        <v>0</v>
      </c>
      <c r="B32" s="2" t="s">
        <v>4</v>
      </c>
      <c r="C32" s="2">
        <v>2021</v>
      </c>
      <c r="D32" s="2">
        <v>2050</v>
      </c>
      <c r="E32">
        <v>2433.0920712021298</v>
      </c>
      <c r="G32" s="11">
        <v>2037</v>
      </c>
      <c r="H32" s="29">
        <v>3.2389020646986066E-2</v>
      </c>
      <c r="I32" s="29">
        <v>3.7769201354696497E-2</v>
      </c>
      <c r="J32" s="29">
        <v>0</v>
      </c>
      <c r="K32" s="29">
        <v>2.7819784394906025E-2</v>
      </c>
      <c r="M32" t="s">
        <v>4</v>
      </c>
      <c r="N32">
        <v>2021</v>
      </c>
      <c r="O32">
        <v>2050</v>
      </c>
      <c r="P32">
        <v>186.156189869607</v>
      </c>
      <c r="R32" s="11">
        <v>2038</v>
      </c>
      <c r="S32" s="29">
        <v>1.6999999999998818E-2</v>
      </c>
      <c r="T32" s="29">
        <v>1.2999999999999042E-2</v>
      </c>
      <c r="U32" s="29">
        <v>1.4853623049436077E-2</v>
      </c>
      <c r="W32" t="s">
        <v>37</v>
      </c>
      <c r="X32" t="s">
        <v>39</v>
      </c>
      <c r="Y32" t="s">
        <v>4</v>
      </c>
      <c r="Z32" s="2">
        <v>2022</v>
      </c>
      <c r="AA32" s="2">
        <v>2048</v>
      </c>
      <c r="AB32" s="2">
        <v>0.515774483170091</v>
      </c>
      <c r="AD32" s="11">
        <v>2036</v>
      </c>
      <c r="AE32" s="29">
        <v>3.3617714635350614E-3</v>
      </c>
      <c r="AF32" s="29">
        <v>1.7112210565906657E-3</v>
      </c>
      <c r="AG32" s="29">
        <v>2.5111647907866338E-3</v>
      </c>
    </row>
    <row r="33" spans="1:33" x14ac:dyDescent="0.2">
      <c r="A33" t="s">
        <v>0</v>
      </c>
      <c r="B33" s="2" t="s">
        <v>4</v>
      </c>
      <c r="C33" s="2">
        <v>2022</v>
      </c>
      <c r="D33" s="2">
        <v>2048</v>
      </c>
      <c r="E33">
        <v>2315.1745720116201</v>
      </c>
      <c r="G33" s="11">
        <v>2038</v>
      </c>
      <c r="H33" s="29">
        <v>3.2904691194972892E-2</v>
      </c>
      <c r="I33" s="29">
        <v>3.7329772133608663E-2</v>
      </c>
      <c r="J33" s="29">
        <v>0</v>
      </c>
      <c r="K33" s="29">
        <v>2.8023803644926525E-2</v>
      </c>
      <c r="M33" t="s">
        <v>4</v>
      </c>
      <c r="N33">
        <v>2022</v>
      </c>
      <c r="O33">
        <v>2048</v>
      </c>
      <c r="P33">
        <v>189.32084509738999</v>
      </c>
      <c r="R33" s="11">
        <v>2039</v>
      </c>
      <c r="S33" s="29">
        <v>1.6999999999998554E-2</v>
      </c>
      <c r="T33" s="29">
        <v>1.2499999999999799E-2</v>
      </c>
      <c r="U33" s="29">
        <v>1.4589736315927021E-2</v>
      </c>
      <c r="W33" t="s">
        <v>37</v>
      </c>
      <c r="X33" t="s">
        <v>39</v>
      </c>
      <c r="Y33" t="s">
        <v>4</v>
      </c>
      <c r="Z33" s="2">
        <v>2022</v>
      </c>
      <c r="AA33" s="2">
        <v>2049</v>
      </c>
      <c r="AB33" s="2">
        <v>0.515774483170091</v>
      </c>
      <c r="AD33" s="11">
        <v>2037</v>
      </c>
      <c r="AE33" s="29">
        <v>3.3639098532382331E-3</v>
      </c>
      <c r="AF33" s="29">
        <v>1.7121668972188994E-3</v>
      </c>
      <c r="AG33" s="29">
        <v>2.5133678270247996E-3</v>
      </c>
    </row>
    <row r="34" spans="1:33" x14ac:dyDescent="0.2">
      <c r="A34" t="s">
        <v>0</v>
      </c>
      <c r="B34" s="2" t="s">
        <v>4</v>
      </c>
      <c r="C34" s="2">
        <v>2022</v>
      </c>
      <c r="D34" s="2">
        <v>2049</v>
      </c>
      <c r="E34">
        <v>2505.0995341780399</v>
      </c>
      <c r="G34" s="11">
        <v>2039</v>
      </c>
      <c r="H34" s="29">
        <v>3.244898765916155E-2</v>
      </c>
      <c r="I34" s="29">
        <v>3.6086591599783897E-2</v>
      </c>
      <c r="J34" s="29">
        <v>0</v>
      </c>
      <c r="K34" s="29">
        <v>2.7518207386914666E-2</v>
      </c>
      <c r="M34" t="s">
        <v>4</v>
      </c>
      <c r="N34">
        <v>2022</v>
      </c>
      <c r="O34">
        <v>2049</v>
      </c>
      <c r="P34">
        <v>189.32084509738999</v>
      </c>
      <c r="R34" s="11">
        <v>2040</v>
      </c>
      <c r="S34" s="29">
        <v>1.6999999999999946E-2</v>
      </c>
      <c r="T34" s="29">
        <v>1.2000000000000365E-2</v>
      </c>
      <c r="U34" s="29">
        <v>1.4327445224877574E-2</v>
      </c>
      <c r="W34" t="s">
        <v>37</v>
      </c>
      <c r="X34" t="s">
        <v>39</v>
      </c>
      <c r="Y34" t="s">
        <v>4</v>
      </c>
      <c r="Z34" s="2">
        <v>2022</v>
      </c>
      <c r="AA34" s="2">
        <v>2050</v>
      </c>
      <c r="AB34" s="2">
        <v>0.515774483170091</v>
      </c>
      <c r="AD34" s="11">
        <v>2038</v>
      </c>
      <c r="AE34" s="29">
        <v>3.3660424293571749E-3</v>
      </c>
      <c r="AF34" s="29">
        <v>1.7131126019746985E-3</v>
      </c>
      <c r="AG34" s="29">
        <v>2.5155694753136136E-3</v>
      </c>
    </row>
    <row r="35" spans="1:33" x14ac:dyDescent="0.2">
      <c r="A35" t="s">
        <v>0</v>
      </c>
      <c r="B35" s="2" t="s">
        <v>4</v>
      </c>
      <c r="C35" s="2">
        <v>2022</v>
      </c>
      <c r="D35" s="2">
        <v>2050</v>
      </c>
      <c r="E35">
        <v>2508.6793256668502</v>
      </c>
      <c r="G35" s="11">
        <v>2040</v>
      </c>
      <c r="H35" s="29">
        <v>3.2247048261798417E-2</v>
      </c>
      <c r="I35" s="29">
        <v>3.5575175105725991E-2</v>
      </c>
      <c r="J35" s="29">
        <v>0</v>
      </c>
      <c r="K35" s="29">
        <v>2.7407277280296533E-2</v>
      </c>
      <c r="M35" t="s">
        <v>4</v>
      </c>
      <c r="N35">
        <v>2022</v>
      </c>
      <c r="O35">
        <v>2050</v>
      </c>
      <c r="P35">
        <v>189.32084509738999</v>
      </c>
      <c r="R35" s="11">
        <v>2041</v>
      </c>
      <c r="S35" s="29">
        <v>1.7000000000001403E-2</v>
      </c>
      <c r="T35" s="29">
        <v>1.1499999999999431E-2</v>
      </c>
      <c r="U35" s="29">
        <v>1.4066935347484216E-2</v>
      </c>
      <c r="W35" t="s">
        <v>37</v>
      </c>
      <c r="X35" t="s">
        <v>39</v>
      </c>
      <c r="Y35" t="s">
        <v>4</v>
      </c>
      <c r="Z35" s="2">
        <v>2023</v>
      </c>
      <c r="AA35" s="2">
        <v>2048</v>
      </c>
      <c r="AB35" s="2">
        <v>0.51474293420375095</v>
      </c>
      <c r="AD35" s="11">
        <v>2039</v>
      </c>
      <c r="AE35" s="29">
        <v>3.3681691986424188E-3</v>
      </c>
      <c r="AF35" s="29">
        <v>1.7140581702592328E-3</v>
      </c>
      <c r="AG35" s="29">
        <v>2.5177697295549139E-3</v>
      </c>
    </row>
    <row r="36" spans="1:33" x14ac:dyDescent="0.2">
      <c r="A36" t="s">
        <v>0</v>
      </c>
      <c r="B36" s="2" t="s">
        <v>4</v>
      </c>
      <c r="C36" s="2">
        <v>2023</v>
      </c>
      <c r="D36" s="2">
        <v>2048</v>
      </c>
      <c r="E36">
        <v>2363.8959654372202</v>
      </c>
      <c r="G36" s="11">
        <v>2041</v>
      </c>
      <c r="H36" s="29">
        <v>3.300765119148133E-2</v>
      </c>
      <c r="I36" s="29">
        <v>3.5729908928209493E-2</v>
      </c>
      <c r="J36" s="29">
        <v>0</v>
      </c>
      <c r="K36" s="29">
        <v>2.7933917183129795E-2</v>
      </c>
      <c r="M36" t="s">
        <v>4</v>
      </c>
      <c r="N36">
        <v>2023</v>
      </c>
      <c r="O36">
        <v>2048</v>
      </c>
      <c r="P36">
        <v>192.539299464046</v>
      </c>
      <c r="R36" s="11">
        <v>2042</v>
      </c>
      <c r="S36" s="29">
        <v>1.6999999999999172E-2</v>
      </c>
      <c r="T36" s="29">
        <v>1.1000000000000126E-2</v>
      </c>
      <c r="U36" s="29">
        <v>1.3808392611851883E-2</v>
      </c>
      <c r="W36" t="s">
        <v>37</v>
      </c>
      <c r="X36" t="s">
        <v>39</v>
      </c>
      <c r="Y36" t="s">
        <v>4</v>
      </c>
      <c r="Z36" s="2">
        <v>2023</v>
      </c>
      <c r="AA36" s="2">
        <v>2049</v>
      </c>
      <c r="AB36" s="2">
        <v>0.51474293420375095</v>
      </c>
      <c r="AD36" s="11">
        <v>2040</v>
      </c>
      <c r="AE36" s="29">
        <v>3.349225854353534E-3</v>
      </c>
      <c r="AF36" s="29">
        <v>2.5725054022096862E-3</v>
      </c>
      <c r="AG36" s="29">
        <v>2.950224147479444E-3</v>
      </c>
    </row>
    <row r="37" spans="1:33" x14ac:dyDescent="0.2">
      <c r="A37" t="s">
        <v>0</v>
      </c>
      <c r="B37" s="2" t="s">
        <v>4</v>
      </c>
      <c r="C37" s="2">
        <v>2023</v>
      </c>
      <c r="D37" s="2">
        <v>2049</v>
      </c>
      <c r="E37">
        <v>2571.0211250622801</v>
      </c>
      <c r="G37" s="11">
        <v>2042</v>
      </c>
      <c r="H37" s="29">
        <v>3.3691047239551013E-2</v>
      </c>
      <c r="I37" s="29">
        <v>3.5887852343135004E-2</v>
      </c>
      <c r="J37" s="29">
        <v>0</v>
      </c>
      <c r="K37" s="29">
        <v>2.8435543051953407E-2</v>
      </c>
      <c r="M37" t="s">
        <v>4</v>
      </c>
      <c r="N37">
        <v>2023</v>
      </c>
      <c r="O37">
        <v>2049</v>
      </c>
      <c r="P37">
        <v>192.539299464046</v>
      </c>
      <c r="R37" s="11">
        <v>2043</v>
      </c>
      <c r="S37" s="29">
        <v>1.7000000000001715E-2</v>
      </c>
      <c r="T37" s="29">
        <v>1.0500000000000557E-2</v>
      </c>
      <c r="U37" s="29">
        <v>1.3552003300286483E-2</v>
      </c>
      <c r="W37" t="s">
        <v>37</v>
      </c>
      <c r="X37" t="s">
        <v>39</v>
      </c>
      <c r="Y37" t="s">
        <v>4</v>
      </c>
      <c r="Z37" s="2">
        <v>2023</v>
      </c>
      <c r="AA37" s="2">
        <v>2050</v>
      </c>
      <c r="AB37" s="2">
        <v>0.51474293420375095</v>
      </c>
      <c r="AD37" s="11">
        <v>2041</v>
      </c>
      <c r="AE37" s="29">
        <v>3.3513147172285654E-3</v>
      </c>
      <c r="AF37" s="29">
        <v>2.5746304935397968E-3</v>
      </c>
      <c r="AG37" s="29">
        <v>2.9524818810231866E-3</v>
      </c>
    </row>
    <row r="38" spans="1:33" x14ac:dyDescent="0.2">
      <c r="A38" t="s">
        <v>0</v>
      </c>
      <c r="B38" s="2" t="s">
        <v>4</v>
      </c>
      <c r="C38" s="2">
        <v>2023</v>
      </c>
      <c r="D38" s="2">
        <v>2050</v>
      </c>
      <c r="E38">
        <v>2574.07544852411</v>
      </c>
      <c r="G38" s="11">
        <v>2043</v>
      </c>
      <c r="H38" s="29">
        <v>3.3988062919571432E-2</v>
      </c>
      <c r="I38" s="29">
        <v>3.583365528329166E-2</v>
      </c>
      <c r="J38" s="29">
        <v>0</v>
      </c>
      <c r="K38" s="29">
        <v>2.8700397526076366E-2</v>
      </c>
      <c r="M38" t="s">
        <v>4</v>
      </c>
      <c r="N38">
        <v>2023</v>
      </c>
      <c r="O38">
        <v>2050</v>
      </c>
      <c r="P38">
        <v>192.539299464046</v>
      </c>
      <c r="R38" s="11">
        <v>2044</v>
      </c>
      <c r="S38" s="29">
        <v>1.6999999999997566E-2</v>
      </c>
      <c r="T38" s="29">
        <v>1.0000000000000816E-2</v>
      </c>
      <c r="U38" s="29">
        <v>1.3297954038255058E-2</v>
      </c>
      <c r="W38" t="s">
        <v>37</v>
      </c>
      <c r="X38" t="s">
        <v>39</v>
      </c>
      <c r="Y38" t="s">
        <v>4</v>
      </c>
      <c r="Z38" s="2">
        <v>2024</v>
      </c>
      <c r="AA38" s="2">
        <v>2048</v>
      </c>
      <c r="AB38" s="2">
        <v>0.51371344833534405</v>
      </c>
      <c r="AD38" s="11">
        <v>2042</v>
      </c>
      <c r="AE38" s="29">
        <v>3.3533979014883624E-3</v>
      </c>
      <c r="AF38" s="29">
        <v>2.5767551160196505E-3</v>
      </c>
      <c r="AG38" s="29">
        <v>2.9547365919985863E-3</v>
      </c>
    </row>
    <row r="39" spans="1:33" x14ac:dyDescent="0.2">
      <c r="A39" t="s">
        <v>0</v>
      </c>
      <c r="B39" s="2" t="s">
        <v>4</v>
      </c>
      <c r="C39" s="2">
        <v>2024</v>
      </c>
      <c r="D39" s="2">
        <v>2048</v>
      </c>
      <c r="E39">
        <v>2409.9035543076102</v>
      </c>
      <c r="G39" s="11">
        <v>2044</v>
      </c>
      <c r="H39" s="29">
        <v>3.4394694352443217E-2</v>
      </c>
      <c r="I39" s="29">
        <v>3.5902302048439104E-2</v>
      </c>
      <c r="J39" s="29">
        <v>0</v>
      </c>
      <c r="K39" s="29">
        <v>2.9058966360028988E-2</v>
      </c>
      <c r="M39" t="s">
        <v>4</v>
      </c>
      <c r="N39">
        <v>2024</v>
      </c>
      <c r="O39">
        <v>2048</v>
      </c>
      <c r="P39">
        <v>195.81246755493399</v>
      </c>
      <c r="R39" s="11">
        <v>2045</v>
      </c>
      <c r="S39" s="29">
        <v>1.7000000000002149E-2</v>
      </c>
      <c r="T39" s="29">
        <v>9.4999999999971878E-3</v>
      </c>
      <c r="U39" s="29">
        <v>1.3046431774236856E-2</v>
      </c>
      <c r="W39" t="s">
        <v>37</v>
      </c>
      <c r="X39" t="s">
        <v>39</v>
      </c>
      <c r="Y39" t="s">
        <v>4</v>
      </c>
      <c r="Z39" s="2">
        <v>2024</v>
      </c>
      <c r="AA39" s="2">
        <v>2049</v>
      </c>
      <c r="AB39" s="2">
        <v>0.51371344833534405</v>
      </c>
      <c r="AD39" s="11">
        <v>2043</v>
      </c>
      <c r="AE39" s="29">
        <v>3.3554754139362179E-3</v>
      </c>
      <c r="AF39" s="29">
        <v>2.5788792666353662E-3</v>
      </c>
      <c r="AG39" s="29">
        <v>2.9569882780937093E-3</v>
      </c>
    </row>
    <row r="40" spans="1:33" x14ac:dyDescent="0.2">
      <c r="A40" t="s">
        <v>0</v>
      </c>
      <c r="B40" s="2" t="s">
        <v>4</v>
      </c>
      <c r="C40" s="2">
        <v>2024</v>
      </c>
      <c r="D40" s="2">
        <v>2049</v>
      </c>
      <c r="E40">
        <v>2633.4970452628299</v>
      </c>
      <c r="G40" s="11">
        <v>2045</v>
      </c>
      <c r="H40" s="29">
        <v>3.5016352675670027E-2</v>
      </c>
      <c r="I40" s="29">
        <v>3.6420308236082187E-2</v>
      </c>
      <c r="J40" s="29">
        <v>0</v>
      </c>
      <c r="K40" s="29">
        <v>2.9702080173648861E-2</v>
      </c>
      <c r="M40" t="s">
        <v>4</v>
      </c>
      <c r="N40">
        <v>2024</v>
      </c>
      <c r="O40">
        <v>2049</v>
      </c>
      <c r="P40">
        <v>195.81246755493399</v>
      </c>
      <c r="R40" s="11">
        <v>2046</v>
      </c>
      <c r="S40" s="29">
        <v>1.6999999999997628E-2</v>
      </c>
      <c r="T40" s="29">
        <v>9.0000000000024869E-3</v>
      </c>
      <c r="U40" s="29">
        <v>1.2797623749540134E-2</v>
      </c>
      <c r="W40" t="s">
        <v>37</v>
      </c>
      <c r="X40" t="s">
        <v>39</v>
      </c>
      <c r="Y40" t="s">
        <v>4</v>
      </c>
      <c r="Z40" s="2">
        <v>2024</v>
      </c>
      <c r="AA40" s="2">
        <v>2050</v>
      </c>
      <c r="AB40" s="2">
        <v>0.51371344833534405</v>
      </c>
      <c r="AD40" s="11">
        <v>2044</v>
      </c>
      <c r="AE40" s="29">
        <v>3.357547261418591E-3</v>
      </c>
      <c r="AF40" s="29">
        <v>2.5810029423677869E-3</v>
      </c>
      <c r="AG40" s="29">
        <v>2.959236937024851E-3</v>
      </c>
    </row>
    <row r="41" spans="1:33" x14ac:dyDescent="0.2">
      <c r="A41" t="s">
        <v>0</v>
      </c>
      <c r="B41" s="2" t="s">
        <v>4</v>
      </c>
      <c r="C41" s="2">
        <v>2024</v>
      </c>
      <c r="D41" s="2">
        <v>2050</v>
      </c>
      <c r="E41">
        <v>2636.2136657294</v>
      </c>
      <c r="G41" s="11">
        <v>2046</v>
      </c>
      <c r="H41" s="29">
        <v>3.5382719956553149E-2</v>
      </c>
      <c r="I41" s="29">
        <v>3.6682490926481924E-2</v>
      </c>
      <c r="J41" s="29">
        <v>0</v>
      </c>
      <c r="K41" s="29">
        <v>3.0136002046939298E-2</v>
      </c>
      <c r="M41" t="s">
        <v>4</v>
      </c>
      <c r="N41">
        <v>2024</v>
      </c>
      <c r="O41">
        <v>2050</v>
      </c>
      <c r="P41">
        <v>195.81246755493399</v>
      </c>
      <c r="R41" s="11">
        <v>2047</v>
      </c>
      <c r="S41" s="29">
        <v>1.7000000000000615E-2</v>
      </c>
      <c r="T41" s="29">
        <v>8.4999999999983023E-3</v>
      </c>
      <c r="U41" s="29">
        <v>1.2551717457303734E-2</v>
      </c>
      <c r="W41" t="s">
        <v>37</v>
      </c>
      <c r="X41" t="s">
        <v>39</v>
      </c>
      <c r="Y41" t="s">
        <v>4</v>
      </c>
      <c r="Z41" s="2">
        <v>2025</v>
      </c>
      <c r="AA41" s="2">
        <v>2048</v>
      </c>
      <c r="AB41" s="2">
        <v>0.51268602143867303</v>
      </c>
      <c r="AD41" s="11">
        <v>2045</v>
      </c>
      <c r="AE41" s="29">
        <v>3.8033359820853849E-3</v>
      </c>
      <c r="AF41" s="29">
        <v>3.4441681869387566E-3</v>
      </c>
      <c r="AG41" s="29">
        <v>3.619178701046361E-3</v>
      </c>
    </row>
    <row r="42" spans="1:33" x14ac:dyDescent="0.2">
      <c r="A42" t="s">
        <v>0</v>
      </c>
      <c r="B42" s="2" t="s">
        <v>4</v>
      </c>
      <c r="C42" s="2">
        <v>2025</v>
      </c>
      <c r="D42" s="2">
        <v>2048</v>
      </c>
      <c r="E42">
        <v>2454.3426647843899</v>
      </c>
      <c r="G42" s="11">
        <v>2047</v>
      </c>
      <c r="H42" s="29">
        <v>3.5817016150457036E-2</v>
      </c>
      <c r="I42" s="29">
        <v>3.698121466590755E-2</v>
      </c>
      <c r="J42" s="29">
        <v>0</v>
      </c>
      <c r="K42" s="29">
        <v>3.0612695877776049E-2</v>
      </c>
      <c r="M42" t="s">
        <v>4</v>
      </c>
      <c r="N42">
        <v>2025</v>
      </c>
      <c r="O42">
        <v>2048</v>
      </c>
      <c r="P42">
        <v>199.141279503368</v>
      </c>
      <c r="R42" s="11">
        <v>2048</v>
      </c>
      <c r="S42" s="29">
        <v>1.6999999999999498E-2</v>
      </c>
      <c r="T42" s="29">
        <v>8.0000000000022605E-3</v>
      </c>
      <c r="U42" s="29">
        <v>1.230890058979978E-2</v>
      </c>
      <c r="W42" t="s">
        <v>37</v>
      </c>
      <c r="X42" t="s">
        <v>39</v>
      </c>
      <c r="Y42" t="s">
        <v>4</v>
      </c>
      <c r="Z42" s="2">
        <v>2025</v>
      </c>
      <c r="AA42" s="2">
        <v>2049</v>
      </c>
      <c r="AB42" s="2">
        <v>0.51268602143867303</v>
      </c>
      <c r="AD42" s="11">
        <v>2046</v>
      </c>
      <c r="AE42" s="29">
        <v>3.8059755900960285E-3</v>
      </c>
      <c r="AF42" s="29">
        <v>3.4479386677365598E-3</v>
      </c>
      <c r="AG42" s="29">
        <v>3.6224301572939151E-3</v>
      </c>
    </row>
    <row r="43" spans="1:33" x14ac:dyDescent="0.2">
      <c r="A43" t="s">
        <v>0</v>
      </c>
      <c r="B43" s="2" t="s">
        <v>4</v>
      </c>
      <c r="C43" s="2">
        <v>2025</v>
      </c>
      <c r="D43" s="2">
        <v>2049</v>
      </c>
      <c r="E43">
        <v>2692.7876584617502</v>
      </c>
      <c r="G43" s="11">
        <v>2048</v>
      </c>
      <c r="H43" s="29">
        <v>3.5597027008833909E-2</v>
      </c>
      <c r="I43" s="29">
        <v>3.666499774242693E-2</v>
      </c>
      <c r="J43" s="29">
        <v>0</v>
      </c>
      <c r="K43" s="29">
        <v>3.0556044894124557E-2</v>
      </c>
      <c r="M43" t="s">
        <v>4</v>
      </c>
      <c r="N43">
        <v>2025</v>
      </c>
      <c r="O43">
        <v>2049</v>
      </c>
      <c r="P43">
        <v>199.141279503368</v>
      </c>
      <c r="R43" s="11">
        <v>2049</v>
      </c>
      <c r="S43" s="29">
        <v>1.700000000000047E-2</v>
      </c>
      <c r="T43" s="29">
        <v>7.499999999997369E-3</v>
      </c>
      <c r="U43" s="29">
        <v>1.2069360973170051E-2</v>
      </c>
      <c r="W43" t="s">
        <v>37</v>
      </c>
      <c r="X43" t="s">
        <v>39</v>
      </c>
      <c r="Y43" t="s">
        <v>4</v>
      </c>
      <c r="Z43" s="2">
        <v>2025</v>
      </c>
      <c r="AA43" s="2">
        <v>2050</v>
      </c>
      <c r="AB43" s="2">
        <v>0.51268602143867303</v>
      </c>
      <c r="AD43" s="11">
        <v>2047</v>
      </c>
      <c r="AE43" s="29">
        <v>3.8086070149203734E-3</v>
      </c>
      <c r="AF43" s="29">
        <v>3.4517079963566604E-3</v>
      </c>
      <c r="AG43" s="29">
        <v>3.6256767316207878E-3</v>
      </c>
    </row>
    <row r="44" spans="1:33" x14ac:dyDescent="0.2">
      <c r="A44" t="s">
        <v>0</v>
      </c>
      <c r="B44" s="2" t="s">
        <v>4</v>
      </c>
      <c r="C44" s="2">
        <v>2025</v>
      </c>
      <c r="D44" s="2">
        <v>2050</v>
      </c>
      <c r="E44">
        <v>2695.2978044416</v>
      </c>
      <c r="G44" s="11">
        <v>2049</v>
      </c>
      <c r="H44" s="29">
        <v>3.5607674884354991E-2</v>
      </c>
      <c r="I44" s="29">
        <v>3.6597492266326276E-2</v>
      </c>
      <c r="J44" s="29">
        <v>0</v>
      </c>
      <c r="K44" s="29">
        <v>3.0695636784270685E-2</v>
      </c>
      <c r="M44" t="s">
        <v>4</v>
      </c>
      <c r="N44">
        <v>2025</v>
      </c>
      <c r="O44">
        <v>2050</v>
      </c>
      <c r="P44">
        <v>199.141279503368</v>
      </c>
      <c r="R44" s="11">
        <v>2050</v>
      </c>
      <c r="S44" s="29">
        <v>1.7000000000001105E-2</v>
      </c>
      <c r="T44" s="29">
        <v>7.0000000000014755E-3</v>
      </c>
      <c r="U44" s="29">
        <v>1.1833286488802571E-2</v>
      </c>
      <c r="W44" t="s">
        <v>37</v>
      </c>
      <c r="X44" t="s">
        <v>39</v>
      </c>
      <c r="Y44" t="s">
        <v>4</v>
      </c>
      <c r="Z44" s="2">
        <v>2026</v>
      </c>
      <c r="AA44" s="2">
        <v>2048</v>
      </c>
      <c r="AB44" s="2">
        <v>0.51166064939579603</v>
      </c>
      <c r="AD44" s="11">
        <v>2048</v>
      </c>
      <c r="AE44" s="29">
        <v>3.8112302681520991E-3</v>
      </c>
      <c r="AF44" s="29">
        <v>3.4554761633141659E-3</v>
      </c>
      <c r="AG44" s="29">
        <v>3.6289184232690154E-3</v>
      </c>
    </row>
    <row r="45" spans="1:33" x14ac:dyDescent="0.2">
      <c r="A45" t="s">
        <v>0</v>
      </c>
      <c r="B45" s="2" t="s">
        <v>4</v>
      </c>
      <c r="C45" s="2">
        <v>2026</v>
      </c>
      <c r="D45" s="2">
        <v>2048</v>
      </c>
      <c r="E45">
        <v>2497.0214248780899</v>
      </c>
      <c r="G45" s="11">
        <v>2050</v>
      </c>
      <c r="H45" s="29">
        <v>3.5929796343799912E-2</v>
      </c>
      <c r="I45" s="29">
        <v>3.6772270299913742E-2</v>
      </c>
      <c r="J45" s="29">
        <v>0</v>
      </c>
      <c r="K45" s="29">
        <v>3.1063917228395299E-2</v>
      </c>
      <c r="M45" t="s">
        <v>4</v>
      </c>
      <c r="N45">
        <v>2026</v>
      </c>
      <c r="O45">
        <v>2048</v>
      </c>
      <c r="P45">
        <v>202.52668125492599</v>
      </c>
      <c r="R45" s="11" t="s">
        <v>48</v>
      </c>
      <c r="S45" s="29"/>
      <c r="T45" s="29"/>
      <c r="U45" s="29"/>
      <c r="W45" t="s">
        <v>37</v>
      </c>
      <c r="X45" t="s">
        <v>39</v>
      </c>
      <c r="Y45" t="s">
        <v>4</v>
      </c>
      <c r="Z45" s="2">
        <v>2026</v>
      </c>
      <c r="AA45" s="2">
        <v>2049</v>
      </c>
      <c r="AB45" s="2">
        <v>0.51166064939579603</v>
      </c>
      <c r="AD45" s="11">
        <v>2049</v>
      </c>
      <c r="AE45" s="29">
        <v>3.8138453614796515E-3</v>
      </c>
      <c r="AF45" s="29">
        <v>3.4592431591239877E-3</v>
      </c>
      <c r="AG45" s="29">
        <v>3.6321552315602768E-3</v>
      </c>
    </row>
    <row r="46" spans="1:33" x14ac:dyDescent="0.2">
      <c r="A46" t="s">
        <v>0</v>
      </c>
      <c r="B46" s="2" t="s">
        <v>4</v>
      </c>
      <c r="C46" s="2">
        <v>2026</v>
      </c>
      <c r="D46" s="2">
        <v>2049</v>
      </c>
      <c r="E46">
        <v>2749.4750657731602</v>
      </c>
      <c r="G46" s="11" t="s">
        <v>48</v>
      </c>
      <c r="H46" s="29"/>
      <c r="I46" s="29"/>
      <c r="J46" s="29"/>
      <c r="K46" s="29"/>
      <c r="M46" t="s">
        <v>4</v>
      </c>
      <c r="N46">
        <v>2026</v>
      </c>
      <c r="O46">
        <v>2049</v>
      </c>
      <c r="P46">
        <v>202.52668125492599</v>
      </c>
      <c r="W46" t="s">
        <v>37</v>
      </c>
      <c r="X46" t="s">
        <v>39</v>
      </c>
      <c r="Y46" t="s">
        <v>4</v>
      </c>
      <c r="Z46" s="2">
        <v>2026</v>
      </c>
      <c r="AA46" s="2">
        <v>2050</v>
      </c>
      <c r="AB46" s="2">
        <v>0.51166064939579603</v>
      </c>
      <c r="AD46" s="11">
        <v>2050</v>
      </c>
      <c r="AE46" s="29">
        <v>3.8164523066796558E-3</v>
      </c>
      <c r="AF46" s="29">
        <v>3.4630089743090497E-3</v>
      </c>
      <c r="AG46" s="29">
        <v>3.6353871558910821E-3</v>
      </c>
    </row>
    <row r="47" spans="1:33" x14ac:dyDescent="0.2">
      <c r="A47" t="s">
        <v>0</v>
      </c>
      <c r="B47" s="2" t="s">
        <v>4</v>
      </c>
      <c r="C47" s="2">
        <v>2026</v>
      </c>
      <c r="D47" s="2">
        <v>2050</v>
      </c>
      <c r="E47">
        <v>2751.8989293484401</v>
      </c>
      <c r="M47" t="s">
        <v>4</v>
      </c>
      <c r="N47">
        <v>2026</v>
      </c>
      <c r="O47">
        <v>2050</v>
      </c>
      <c r="P47">
        <v>202.52668125492599</v>
      </c>
      <c r="W47" t="s">
        <v>37</v>
      </c>
      <c r="X47" t="s">
        <v>39</v>
      </c>
      <c r="Y47" t="s">
        <v>4</v>
      </c>
      <c r="Z47" s="2">
        <v>2027</v>
      </c>
      <c r="AA47" s="2">
        <v>2048</v>
      </c>
      <c r="AB47" s="2">
        <v>0.51063732809700402</v>
      </c>
      <c r="AD47" s="11" t="s">
        <v>48</v>
      </c>
      <c r="AE47" s="29"/>
      <c r="AF47" s="29"/>
      <c r="AG47" s="29"/>
    </row>
    <row r="48" spans="1:33" x14ac:dyDescent="0.2">
      <c r="A48" t="s">
        <v>0</v>
      </c>
      <c r="B48" s="2" t="s">
        <v>4</v>
      </c>
      <c r="C48" s="2">
        <v>2027</v>
      </c>
      <c r="D48" s="2">
        <v>2048</v>
      </c>
      <c r="E48">
        <v>2538.82667410572</v>
      </c>
      <c r="M48" t="s">
        <v>4</v>
      </c>
      <c r="N48">
        <v>2027</v>
      </c>
      <c r="O48">
        <v>2048</v>
      </c>
      <c r="P48">
        <v>205.96963483625899</v>
      </c>
      <c r="W48" t="s">
        <v>37</v>
      </c>
      <c r="X48" t="s">
        <v>39</v>
      </c>
      <c r="Y48" t="s">
        <v>4</v>
      </c>
      <c r="Z48" s="2">
        <v>2027</v>
      </c>
      <c r="AA48" s="2">
        <v>2049</v>
      </c>
      <c r="AB48" s="2">
        <v>0.51063732809700402</v>
      </c>
    </row>
    <row r="49" spans="1:28" x14ac:dyDescent="0.2">
      <c r="A49" t="s">
        <v>0</v>
      </c>
      <c r="B49" s="2" t="s">
        <v>4</v>
      </c>
      <c r="C49" s="2">
        <v>2027</v>
      </c>
      <c r="D49" s="2">
        <v>2049</v>
      </c>
      <c r="E49">
        <v>2805.3044072072398</v>
      </c>
      <c r="M49" t="s">
        <v>4</v>
      </c>
      <c r="N49">
        <v>2027</v>
      </c>
      <c r="O49">
        <v>2049</v>
      </c>
      <c r="P49">
        <v>205.96963483625899</v>
      </c>
      <c r="W49" t="s">
        <v>37</v>
      </c>
      <c r="X49" t="s">
        <v>39</v>
      </c>
      <c r="Y49" t="s">
        <v>4</v>
      </c>
      <c r="Z49" s="2">
        <v>2027</v>
      </c>
      <c r="AA49" s="2">
        <v>2050</v>
      </c>
      <c r="AB49" s="2">
        <v>0.51063732809700402</v>
      </c>
    </row>
    <row r="50" spans="1:28" x14ac:dyDescent="0.2">
      <c r="A50" t="s">
        <v>0</v>
      </c>
      <c r="B50" s="2" t="s">
        <v>4</v>
      </c>
      <c r="C50" s="2">
        <v>2027</v>
      </c>
      <c r="D50" s="2">
        <v>2050</v>
      </c>
      <c r="E50">
        <v>2807.67470280512</v>
      </c>
      <c r="M50" t="s">
        <v>4</v>
      </c>
      <c r="N50">
        <v>2027</v>
      </c>
      <c r="O50">
        <v>2050</v>
      </c>
      <c r="P50">
        <v>205.96963483625899</v>
      </c>
      <c r="W50" t="s">
        <v>37</v>
      </c>
      <c r="X50" t="s">
        <v>39</v>
      </c>
      <c r="Y50" t="s">
        <v>4</v>
      </c>
      <c r="Z50" s="2">
        <v>2028</v>
      </c>
      <c r="AA50" s="2">
        <v>2048</v>
      </c>
      <c r="AB50" s="2">
        <v>0.50961605344080996</v>
      </c>
    </row>
    <row r="51" spans="1:28" x14ac:dyDescent="0.2">
      <c r="A51" t="s">
        <v>0</v>
      </c>
      <c r="B51" s="2" t="s">
        <v>4</v>
      </c>
      <c r="C51" s="2">
        <v>2028</v>
      </c>
      <c r="D51" s="2">
        <v>2048</v>
      </c>
      <c r="E51">
        <v>2579.9530588287398</v>
      </c>
      <c r="M51" t="s">
        <v>4</v>
      </c>
      <c r="N51">
        <v>2028</v>
      </c>
      <c r="O51">
        <v>2048</v>
      </c>
      <c r="P51">
        <v>209.47111862847601</v>
      </c>
      <c r="W51" t="s">
        <v>37</v>
      </c>
      <c r="X51" t="s">
        <v>39</v>
      </c>
      <c r="Y51" t="s">
        <v>4</v>
      </c>
      <c r="Z51" s="2">
        <v>2028</v>
      </c>
      <c r="AA51" s="2">
        <v>2049</v>
      </c>
      <c r="AB51" s="2">
        <v>0.50961605344080996</v>
      </c>
    </row>
    <row r="52" spans="1:28" x14ac:dyDescent="0.2">
      <c r="A52" t="s">
        <v>0</v>
      </c>
      <c r="B52" s="2" t="s">
        <v>4</v>
      </c>
      <c r="C52" s="2">
        <v>2028</v>
      </c>
      <c r="D52" s="2">
        <v>2049</v>
      </c>
      <c r="E52">
        <v>2859.8867794186799</v>
      </c>
      <c r="M52" t="s">
        <v>4</v>
      </c>
      <c r="N52">
        <v>2028</v>
      </c>
      <c r="O52">
        <v>2049</v>
      </c>
      <c r="P52">
        <v>209.47111862847601</v>
      </c>
      <c r="W52" t="s">
        <v>37</v>
      </c>
      <c r="X52" t="s">
        <v>39</v>
      </c>
      <c r="Y52" t="s">
        <v>4</v>
      </c>
      <c r="Z52" s="2">
        <v>2028</v>
      </c>
      <c r="AA52" s="2">
        <v>2050</v>
      </c>
      <c r="AB52" s="2">
        <v>0.50961605344080996</v>
      </c>
    </row>
    <row r="53" spans="1:28" x14ac:dyDescent="0.2">
      <c r="A53" t="s">
        <v>0</v>
      </c>
      <c r="B53" s="2" t="s">
        <v>4</v>
      </c>
      <c r="C53" s="2">
        <v>2028</v>
      </c>
      <c r="D53" s="2">
        <v>2050</v>
      </c>
      <c r="E53">
        <v>2862.62055756982</v>
      </c>
      <c r="M53" t="s">
        <v>4</v>
      </c>
      <c r="N53">
        <v>2028</v>
      </c>
      <c r="O53">
        <v>2050</v>
      </c>
      <c r="P53">
        <v>209.47111862847601</v>
      </c>
      <c r="W53" t="s">
        <v>37</v>
      </c>
      <c r="X53" t="s">
        <v>39</v>
      </c>
      <c r="Y53" t="s">
        <v>4</v>
      </c>
      <c r="Z53" s="2">
        <v>2029</v>
      </c>
      <c r="AA53" s="2">
        <v>2048</v>
      </c>
      <c r="AB53" s="2">
        <v>0.51038047752097104</v>
      </c>
    </row>
    <row r="54" spans="1:28" x14ac:dyDescent="0.2">
      <c r="A54" t="s">
        <v>0</v>
      </c>
      <c r="B54" s="2" t="s">
        <v>4</v>
      </c>
      <c r="C54" s="2">
        <v>2029</v>
      </c>
      <c r="D54" s="2">
        <v>2048</v>
      </c>
      <c r="E54">
        <v>2624.8419054349201</v>
      </c>
      <c r="M54" t="s">
        <v>4</v>
      </c>
      <c r="N54">
        <v>2029</v>
      </c>
      <c r="O54">
        <v>2048</v>
      </c>
      <c r="P54">
        <v>213.03212764515999</v>
      </c>
      <c r="W54" t="s">
        <v>37</v>
      </c>
      <c r="X54" t="s">
        <v>39</v>
      </c>
      <c r="Y54" t="s">
        <v>4</v>
      </c>
      <c r="Z54" s="2">
        <v>2029</v>
      </c>
      <c r="AA54" s="2">
        <v>2049</v>
      </c>
      <c r="AB54" s="2">
        <v>0.51038047752097104</v>
      </c>
    </row>
    <row r="55" spans="1:28" x14ac:dyDescent="0.2">
      <c r="A55" t="s">
        <v>0</v>
      </c>
      <c r="B55" s="2" t="s">
        <v>4</v>
      </c>
      <c r="C55" s="2">
        <v>2029</v>
      </c>
      <c r="D55" s="2">
        <v>2049</v>
      </c>
      <c r="E55">
        <v>2918.2449982247699</v>
      </c>
      <c r="M55" t="s">
        <v>4</v>
      </c>
      <c r="N55">
        <v>2029</v>
      </c>
      <c r="O55">
        <v>2049</v>
      </c>
      <c r="P55">
        <v>213.03212764515999</v>
      </c>
      <c r="W55" t="s">
        <v>37</v>
      </c>
      <c r="X55" t="s">
        <v>39</v>
      </c>
      <c r="Y55" t="s">
        <v>4</v>
      </c>
      <c r="Z55" s="2">
        <v>2029</v>
      </c>
      <c r="AA55" s="2">
        <v>2050</v>
      </c>
      <c r="AB55" s="2">
        <v>0.51038047752097104</v>
      </c>
    </row>
    <row r="56" spans="1:28" x14ac:dyDescent="0.2">
      <c r="A56" t="s">
        <v>0</v>
      </c>
      <c r="B56" s="2" t="s">
        <v>4</v>
      </c>
      <c r="C56" s="2">
        <v>2029</v>
      </c>
      <c r="D56" s="2">
        <v>2050</v>
      </c>
      <c r="E56">
        <v>2921.7124809704601</v>
      </c>
      <c r="M56" t="s">
        <v>4</v>
      </c>
      <c r="N56">
        <v>2029</v>
      </c>
      <c r="O56">
        <v>2050</v>
      </c>
      <c r="P56">
        <v>213.03212764515999</v>
      </c>
      <c r="W56" t="s">
        <v>37</v>
      </c>
      <c r="X56" t="s">
        <v>39</v>
      </c>
      <c r="Y56" t="s">
        <v>4</v>
      </c>
      <c r="Z56" s="2">
        <v>2030</v>
      </c>
      <c r="AA56" s="2">
        <v>2048</v>
      </c>
      <c r="AB56" s="2">
        <v>0.51114604823725296</v>
      </c>
    </row>
    <row r="57" spans="1:28" x14ac:dyDescent="0.2">
      <c r="A57" t="s">
        <v>0</v>
      </c>
      <c r="B57" s="2" t="s">
        <v>4</v>
      </c>
      <c r="C57" s="2">
        <v>2030</v>
      </c>
      <c r="D57" s="2">
        <v>2048</v>
      </c>
      <c r="E57">
        <v>2674.3487211044699</v>
      </c>
      <c r="M57" t="s">
        <v>4</v>
      </c>
      <c r="N57">
        <v>2030</v>
      </c>
      <c r="O57">
        <v>2048</v>
      </c>
      <c r="P57">
        <v>216.65367381512701</v>
      </c>
      <c r="W57" t="s">
        <v>37</v>
      </c>
      <c r="X57" t="s">
        <v>39</v>
      </c>
      <c r="Y57" t="s">
        <v>4</v>
      </c>
      <c r="Z57" s="2">
        <v>2030</v>
      </c>
      <c r="AA57" s="2">
        <v>2049</v>
      </c>
      <c r="AB57" s="2">
        <v>0.51114604823725296</v>
      </c>
    </row>
    <row r="58" spans="1:28" x14ac:dyDescent="0.2">
      <c r="A58" t="s">
        <v>0</v>
      </c>
      <c r="B58" s="2" t="s">
        <v>4</v>
      </c>
      <c r="C58" s="2">
        <v>2030</v>
      </c>
      <c r="D58" s="2">
        <v>2049</v>
      </c>
      <c r="E58">
        <v>2981.8077824512002</v>
      </c>
      <c r="M58" t="s">
        <v>4</v>
      </c>
      <c r="N58">
        <v>2030</v>
      </c>
      <c r="O58">
        <v>2049</v>
      </c>
      <c r="P58">
        <v>216.65367381512701</v>
      </c>
      <c r="W58" t="s">
        <v>37</v>
      </c>
      <c r="X58" t="s">
        <v>39</v>
      </c>
      <c r="Y58" t="s">
        <v>4</v>
      </c>
      <c r="Z58" s="2">
        <v>2030</v>
      </c>
      <c r="AA58" s="2">
        <v>2050</v>
      </c>
      <c r="AB58" s="2">
        <v>0.51114604823725296</v>
      </c>
    </row>
    <row r="59" spans="1:28" x14ac:dyDescent="0.2">
      <c r="A59" t="s">
        <v>0</v>
      </c>
      <c r="B59" s="2" t="s">
        <v>4</v>
      </c>
      <c r="C59" s="2">
        <v>2030</v>
      </c>
      <c r="D59" s="2">
        <v>2050</v>
      </c>
      <c r="E59">
        <v>2985.8040456102299</v>
      </c>
      <c r="M59" t="s">
        <v>4</v>
      </c>
      <c r="N59">
        <v>2030</v>
      </c>
      <c r="O59">
        <v>2050</v>
      </c>
      <c r="P59">
        <v>216.65367381512701</v>
      </c>
      <c r="W59" t="s">
        <v>37</v>
      </c>
      <c r="X59" t="s">
        <v>39</v>
      </c>
      <c r="Y59" t="s">
        <v>4</v>
      </c>
      <c r="Z59" s="2">
        <v>2031</v>
      </c>
      <c r="AA59" s="2">
        <v>2048</v>
      </c>
      <c r="AB59" s="2">
        <v>0.51319063243020202</v>
      </c>
    </row>
    <row r="60" spans="1:28" x14ac:dyDescent="0.2">
      <c r="A60" t="s">
        <v>0</v>
      </c>
      <c r="B60" s="2" t="s">
        <v>4</v>
      </c>
      <c r="C60" s="2">
        <v>2031</v>
      </c>
      <c r="D60" s="2">
        <v>2048</v>
      </c>
      <c r="E60">
        <v>2734.1503066354499</v>
      </c>
      <c r="M60" t="s">
        <v>4</v>
      </c>
      <c r="N60">
        <v>2031</v>
      </c>
      <c r="O60">
        <v>2048</v>
      </c>
      <c r="P60">
        <v>220.336786269985</v>
      </c>
      <c r="W60" t="s">
        <v>37</v>
      </c>
      <c r="X60" t="s">
        <v>39</v>
      </c>
      <c r="Y60" t="s">
        <v>4</v>
      </c>
      <c r="Z60" s="2">
        <v>2031</v>
      </c>
      <c r="AA60" s="2">
        <v>2049</v>
      </c>
      <c r="AB60" s="2">
        <v>0.51319063243020202</v>
      </c>
    </row>
    <row r="61" spans="1:28" x14ac:dyDescent="0.2">
      <c r="A61" t="s">
        <v>0</v>
      </c>
      <c r="B61" s="2" t="s">
        <v>4</v>
      </c>
      <c r="C61" s="2">
        <v>2031</v>
      </c>
      <c r="D61" s="2">
        <v>2049</v>
      </c>
      <c r="E61">
        <v>3056.1771211219402</v>
      </c>
      <c r="M61" t="s">
        <v>4</v>
      </c>
      <c r="N61">
        <v>2031</v>
      </c>
      <c r="O61">
        <v>2049</v>
      </c>
      <c r="P61">
        <v>220.336786269985</v>
      </c>
      <c r="W61" t="s">
        <v>37</v>
      </c>
      <c r="X61" t="s">
        <v>39</v>
      </c>
      <c r="Y61" t="s">
        <v>4</v>
      </c>
      <c r="Z61" s="2">
        <v>2031</v>
      </c>
      <c r="AA61" s="2">
        <v>2050</v>
      </c>
      <c r="AB61" s="2">
        <v>0.51319063243020202</v>
      </c>
    </row>
    <row r="62" spans="1:28" x14ac:dyDescent="0.2">
      <c r="A62" t="s">
        <v>0</v>
      </c>
      <c r="B62" s="2" t="s">
        <v>4</v>
      </c>
      <c r="C62" s="2">
        <v>2031</v>
      </c>
      <c r="D62" s="2">
        <v>2050</v>
      </c>
      <c r="E62">
        <v>3060.9608128282698</v>
      </c>
      <c r="M62" t="s">
        <v>4</v>
      </c>
      <c r="N62">
        <v>2031</v>
      </c>
      <c r="O62">
        <v>2050</v>
      </c>
      <c r="P62">
        <v>220.336786269985</v>
      </c>
      <c r="W62" t="s">
        <v>37</v>
      </c>
      <c r="X62" t="s">
        <v>39</v>
      </c>
      <c r="Y62" t="s">
        <v>4</v>
      </c>
      <c r="Z62" s="2">
        <v>2032</v>
      </c>
      <c r="AA62" s="2">
        <v>2048</v>
      </c>
      <c r="AB62" s="2">
        <v>0.515243394959923</v>
      </c>
    </row>
    <row r="63" spans="1:28" x14ac:dyDescent="0.2">
      <c r="A63" t="s">
        <v>0</v>
      </c>
      <c r="B63" s="2" t="s">
        <v>4</v>
      </c>
      <c r="C63" s="2">
        <v>2032</v>
      </c>
      <c r="D63" s="2">
        <v>2048</v>
      </c>
      <c r="E63">
        <v>2801.2322288553501</v>
      </c>
      <c r="M63" t="s">
        <v>4</v>
      </c>
      <c r="N63">
        <v>2032</v>
      </c>
      <c r="O63">
        <v>2048</v>
      </c>
      <c r="P63">
        <v>224.082511636574</v>
      </c>
      <c r="W63" t="s">
        <v>37</v>
      </c>
      <c r="X63" t="s">
        <v>39</v>
      </c>
      <c r="Y63" t="s">
        <v>4</v>
      </c>
      <c r="Z63" s="2">
        <v>2032</v>
      </c>
      <c r="AA63" s="2">
        <v>2049</v>
      </c>
      <c r="AB63" s="2">
        <v>0.515243394959923</v>
      </c>
    </row>
    <row r="64" spans="1:28" x14ac:dyDescent="0.2">
      <c r="A64" t="s">
        <v>0</v>
      </c>
      <c r="B64" s="2" t="s">
        <v>4</v>
      </c>
      <c r="C64" s="2">
        <v>2032</v>
      </c>
      <c r="D64" s="2">
        <v>2049</v>
      </c>
      <c r="E64">
        <v>3138.1078999811598</v>
      </c>
      <c r="M64" t="s">
        <v>4</v>
      </c>
      <c r="N64">
        <v>2032</v>
      </c>
      <c r="O64">
        <v>2049</v>
      </c>
      <c r="P64">
        <v>224.082511636574</v>
      </c>
      <c r="W64" t="s">
        <v>37</v>
      </c>
      <c r="X64" t="s">
        <v>39</v>
      </c>
      <c r="Y64" t="s">
        <v>4</v>
      </c>
      <c r="Z64" s="2">
        <v>2032</v>
      </c>
      <c r="AA64" s="2">
        <v>2050</v>
      </c>
      <c r="AB64" s="2">
        <v>0.515243394959923</v>
      </c>
    </row>
    <row r="65" spans="1:28" x14ac:dyDescent="0.2">
      <c r="A65" t="s">
        <v>0</v>
      </c>
      <c r="B65" s="2" t="s">
        <v>4</v>
      </c>
      <c r="C65" s="2">
        <v>2032</v>
      </c>
      <c r="D65" s="2">
        <v>2050</v>
      </c>
      <c r="E65">
        <v>3143.26621154953</v>
      </c>
      <c r="M65" t="s">
        <v>4</v>
      </c>
      <c r="N65">
        <v>2032</v>
      </c>
      <c r="O65">
        <v>2050</v>
      </c>
      <c r="P65">
        <v>224.082511636574</v>
      </c>
      <c r="W65" t="s">
        <v>37</v>
      </c>
      <c r="X65" t="s">
        <v>39</v>
      </c>
      <c r="Y65" t="s">
        <v>4</v>
      </c>
      <c r="Z65" s="2">
        <v>2033</v>
      </c>
      <c r="AA65" s="2">
        <v>2048</v>
      </c>
      <c r="AB65" s="2">
        <v>0.51730436853976203</v>
      </c>
    </row>
    <row r="66" spans="1:28" x14ac:dyDescent="0.2">
      <c r="A66" t="s">
        <v>0</v>
      </c>
      <c r="B66" s="2" t="s">
        <v>4</v>
      </c>
      <c r="C66" s="2">
        <v>2033</v>
      </c>
      <c r="D66" s="2">
        <v>2048</v>
      </c>
      <c r="E66">
        <v>2876.0119441632701</v>
      </c>
      <c r="M66" t="s">
        <v>4</v>
      </c>
      <c r="N66">
        <v>2033</v>
      </c>
      <c r="O66">
        <v>2048</v>
      </c>
      <c r="P66">
        <v>227.89191433439601</v>
      </c>
      <c r="W66" t="s">
        <v>37</v>
      </c>
      <c r="X66" t="s">
        <v>39</v>
      </c>
      <c r="Y66" t="s">
        <v>4</v>
      </c>
      <c r="Z66" s="2">
        <v>2033</v>
      </c>
      <c r="AA66" s="2">
        <v>2049</v>
      </c>
      <c r="AB66" s="2">
        <v>0.51730436853976203</v>
      </c>
    </row>
    <row r="67" spans="1:28" x14ac:dyDescent="0.2">
      <c r="A67" t="s">
        <v>0</v>
      </c>
      <c r="B67" s="2" t="s">
        <v>4</v>
      </c>
      <c r="C67" s="2">
        <v>2033</v>
      </c>
      <c r="D67" s="2">
        <v>2049</v>
      </c>
      <c r="E67">
        <v>3226.7524713377102</v>
      </c>
      <c r="M67" t="s">
        <v>4</v>
      </c>
      <c r="N67">
        <v>2033</v>
      </c>
      <c r="O67">
        <v>2049</v>
      </c>
      <c r="P67">
        <v>227.89191433439601</v>
      </c>
      <c r="W67" t="s">
        <v>37</v>
      </c>
      <c r="X67" t="s">
        <v>39</v>
      </c>
      <c r="Y67" t="s">
        <v>4</v>
      </c>
      <c r="Z67" s="2">
        <v>2033</v>
      </c>
      <c r="AA67" s="2">
        <v>2050</v>
      </c>
      <c r="AB67" s="2">
        <v>0.51730436853976203</v>
      </c>
    </row>
    <row r="68" spans="1:28" x14ac:dyDescent="0.2">
      <c r="A68" t="s">
        <v>0</v>
      </c>
      <c r="B68" s="2" t="s">
        <v>4</v>
      </c>
      <c r="C68" s="2">
        <v>2033</v>
      </c>
      <c r="D68" s="2">
        <v>2050</v>
      </c>
      <c r="E68">
        <v>3232.9424893703599</v>
      </c>
      <c r="M68" t="s">
        <v>4</v>
      </c>
      <c r="N68">
        <v>2033</v>
      </c>
      <c r="O68">
        <v>2050</v>
      </c>
      <c r="P68">
        <v>227.89191433439601</v>
      </c>
      <c r="W68" t="s">
        <v>37</v>
      </c>
      <c r="X68" t="s">
        <v>39</v>
      </c>
      <c r="Y68" t="s">
        <v>4</v>
      </c>
      <c r="Z68" s="2">
        <v>2034</v>
      </c>
      <c r="AA68" s="2">
        <v>2048</v>
      </c>
      <c r="AB68" s="2">
        <v>0.51937358601392103</v>
      </c>
    </row>
    <row r="69" spans="1:28" x14ac:dyDescent="0.2">
      <c r="A69" t="s">
        <v>0</v>
      </c>
      <c r="B69" s="2" t="s">
        <v>4</v>
      </c>
      <c r="C69" s="2">
        <v>2034</v>
      </c>
      <c r="D69" s="2">
        <v>2048</v>
      </c>
      <c r="E69">
        <v>2958.3713045969198</v>
      </c>
      <c r="M69" t="s">
        <v>4</v>
      </c>
      <c r="N69">
        <v>2034</v>
      </c>
      <c r="O69">
        <v>2048</v>
      </c>
      <c r="P69">
        <v>231.76607687808101</v>
      </c>
      <c r="W69" t="s">
        <v>37</v>
      </c>
      <c r="X69" t="s">
        <v>39</v>
      </c>
      <c r="Y69" t="s">
        <v>4</v>
      </c>
      <c r="Z69" s="2">
        <v>2034</v>
      </c>
      <c r="AA69" s="2">
        <v>2049</v>
      </c>
      <c r="AB69" s="2">
        <v>0.51937358601392103</v>
      </c>
    </row>
    <row r="70" spans="1:28" x14ac:dyDescent="0.2">
      <c r="A70" t="s">
        <v>0</v>
      </c>
      <c r="B70" s="2" t="s">
        <v>4</v>
      </c>
      <c r="C70" s="2">
        <v>2034</v>
      </c>
      <c r="D70" s="2">
        <v>2049</v>
      </c>
      <c r="E70">
        <v>3322.4529536428699</v>
      </c>
      <c r="M70" t="s">
        <v>4</v>
      </c>
      <c r="N70">
        <v>2034</v>
      </c>
      <c r="O70">
        <v>2049</v>
      </c>
      <c r="P70">
        <v>231.76607687808101</v>
      </c>
      <c r="W70" t="s">
        <v>37</v>
      </c>
      <c r="X70" t="s">
        <v>39</v>
      </c>
      <c r="Y70" t="s">
        <v>4</v>
      </c>
      <c r="Z70" s="2">
        <v>2034</v>
      </c>
      <c r="AA70" s="2">
        <v>2050</v>
      </c>
      <c r="AB70" s="2">
        <v>0.51937358601392103</v>
      </c>
    </row>
    <row r="71" spans="1:28" x14ac:dyDescent="0.2">
      <c r="A71" t="s">
        <v>0</v>
      </c>
      <c r="B71" s="2" t="s">
        <v>4</v>
      </c>
      <c r="C71" s="2">
        <v>2034</v>
      </c>
      <c r="D71" s="2">
        <v>2050</v>
      </c>
      <c r="E71">
        <v>3329.2561730377502</v>
      </c>
      <c r="M71" t="s">
        <v>4</v>
      </c>
      <c r="N71">
        <v>2034</v>
      </c>
      <c r="O71">
        <v>2050</v>
      </c>
      <c r="P71">
        <v>231.76607687808101</v>
      </c>
      <c r="W71" t="s">
        <v>37</v>
      </c>
      <c r="X71" t="s">
        <v>39</v>
      </c>
      <c r="Y71" t="s">
        <v>4</v>
      </c>
      <c r="Z71" s="2">
        <v>2035</v>
      </c>
      <c r="AA71" s="2">
        <v>2048</v>
      </c>
      <c r="AB71" s="2">
        <v>0.52145108035797705</v>
      </c>
    </row>
    <row r="72" spans="1:28" x14ac:dyDescent="0.2">
      <c r="A72" t="s">
        <v>0</v>
      </c>
      <c r="B72" s="2" t="s">
        <v>4</v>
      </c>
      <c r="C72" s="2">
        <v>2035</v>
      </c>
      <c r="D72" s="2">
        <v>2048</v>
      </c>
      <c r="E72">
        <v>3045.89161923959</v>
      </c>
      <c r="M72" t="s">
        <v>4</v>
      </c>
      <c r="N72">
        <v>2035</v>
      </c>
      <c r="O72">
        <v>2048</v>
      </c>
      <c r="P72">
        <v>235.70610018500801</v>
      </c>
      <c r="W72" t="s">
        <v>37</v>
      </c>
      <c r="X72" t="s">
        <v>39</v>
      </c>
      <c r="Y72" t="s">
        <v>4</v>
      </c>
      <c r="Z72" s="2">
        <v>2035</v>
      </c>
      <c r="AA72" s="2">
        <v>2049</v>
      </c>
      <c r="AB72" s="2">
        <v>0.52145108035797705</v>
      </c>
    </row>
    <row r="73" spans="1:28" x14ac:dyDescent="0.2">
      <c r="A73" t="s">
        <v>0</v>
      </c>
      <c r="B73" s="2" t="s">
        <v>4</v>
      </c>
      <c r="C73" s="2">
        <v>2035</v>
      </c>
      <c r="D73" s="2">
        <v>2049</v>
      </c>
      <c r="E73">
        <v>3423.5041537591301</v>
      </c>
      <c r="M73" t="s">
        <v>4</v>
      </c>
      <c r="N73">
        <v>2035</v>
      </c>
      <c r="O73">
        <v>2049</v>
      </c>
      <c r="P73">
        <v>235.70610018500801</v>
      </c>
      <c r="W73" t="s">
        <v>37</v>
      </c>
      <c r="X73" t="s">
        <v>39</v>
      </c>
      <c r="Y73" t="s">
        <v>4</v>
      </c>
      <c r="Z73" s="2">
        <v>2035</v>
      </c>
      <c r="AA73" s="2">
        <v>2050</v>
      </c>
      <c r="AB73" s="2">
        <v>0.52145108035797705</v>
      </c>
    </row>
    <row r="74" spans="1:28" x14ac:dyDescent="0.2">
      <c r="A74" t="s">
        <v>0</v>
      </c>
      <c r="B74" s="2" t="s">
        <v>4</v>
      </c>
      <c r="C74" s="2">
        <v>2035</v>
      </c>
      <c r="D74" s="2">
        <v>2050</v>
      </c>
      <c r="E74">
        <v>3431.7441993665698</v>
      </c>
      <c r="M74" t="s">
        <v>4</v>
      </c>
      <c r="N74">
        <v>2035</v>
      </c>
      <c r="O74">
        <v>2050</v>
      </c>
      <c r="P74">
        <v>235.70610018500801</v>
      </c>
      <c r="W74" t="s">
        <v>37</v>
      </c>
      <c r="X74" t="s">
        <v>39</v>
      </c>
      <c r="Y74" t="s">
        <v>4</v>
      </c>
      <c r="Z74" s="2">
        <v>2036</v>
      </c>
      <c r="AA74" s="2">
        <v>2048</v>
      </c>
      <c r="AB74" s="2">
        <v>0.52353688467940895</v>
      </c>
    </row>
    <row r="75" spans="1:28" x14ac:dyDescent="0.2">
      <c r="A75" t="s">
        <v>0</v>
      </c>
      <c r="B75" s="2" t="s">
        <v>4</v>
      </c>
      <c r="C75" s="2">
        <v>2036</v>
      </c>
      <c r="D75" s="2">
        <v>2048</v>
      </c>
      <c r="E75">
        <v>3140.2978797549199</v>
      </c>
      <c r="M75" t="s">
        <v>4</v>
      </c>
      <c r="N75">
        <v>2036</v>
      </c>
      <c r="O75">
        <v>2048</v>
      </c>
      <c r="P75">
        <v>239.713103888153</v>
      </c>
      <c r="W75" t="s">
        <v>37</v>
      </c>
      <c r="X75" t="s">
        <v>39</v>
      </c>
      <c r="Y75" t="s">
        <v>4</v>
      </c>
      <c r="Z75" s="2">
        <v>2036</v>
      </c>
      <c r="AA75" s="2">
        <v>2049</v>
      </c>
      <c r="AB75" s="2">
        <v>0.52353688467940895</v>
      </c>
    </row>
    <row r="76" spans="1:28" x14ac:dyDescent="0.2">
      <c r="A76" t="s">
        <v>0</v>
      </c>
      <c r="B76" s="2" t="s">
        <v>4</v>
      </c>
      <c r="C76" s="2">
        <v>2036</v>
      </c>
      <c r="D76" s="2">
        <v>2049</v>
      </c>
      <c r="E76">
        <v>3531.7982905040999</v>
      </c>
      <c r="M76" t="s">
        <v>4</v>
      </c>
      <c r="N76">
        <v>2036</v>
      </c>
      <c r="O76">
        <v>2049</v>
      </c>
      <c r="P76">
        <v>239.713103888153</v>
      </c>
      <c r="W76" t="s">
        <v>37</v>
      </c>
      <c r="X76" t="s">
        <v>39</v>
      </c>
      <c r="Y76" t="s">
        <v>4</v>
      </c>
      <c r="Z76" s="2">
        <v>2036</v>
      </c>
      <c r="AA76" s="2">
        <v>2050</v>
      </c>
      <c r="AB76" s="2">
        <v>0.52353688467940895</v>
      </c>
    </row>
    <row r="77" spans="1:28" x14ac:dyDescent="0.2">
      <c r="A77" t="s">
        <v>0</v>
      </c>
      <c r="B77" s="2" t="s">
        <v>4</v>
      </c>
      <c r="C77" s="2">
        <v>2036</v>
      </c>
      <c r="D77" s="2">
        <v>2050</v>
      </c>
      <c r="E77">
        <v>3541.0870611663399</v>
      </c>
      <c r="M77" t="s">
        <v>4</v>
      </c>
      <c r="N77">
        <v>2036</v>
      </c>
      <c r="O77">
        <v>2050</v>
      </c>
      <c r="P77">
        <v>239.713103888153</v>
      </c>
      <c r="W77" t="s">
        <v>37</v>
      </c>
      <c r="X77" t="s">
        <v>39</v>
      </c>
      <c r="Y77" t="s">
        <v>4</v>
      </c>
      <c r="Z77" s="2">
        <v>2037</v>
      </c>
      <c r="AA77" s="2">
        <v>2048</v>
      </c>
      <c r="AB77" s="2">
        <v>0.52563103221812701</v>
      </c>
    </row>
    <row r="78" spans="1:28" x14ac:dyDescent="0.2">
      <c r="A78" t="s">
        <v>0</v>
      </c>
      <c r="B78" s="2" t="s">
        <v>4</v>
      </c>
      <c r="C78" s="2">
        <v>2037</v>
      </c>
      <c r="D78" s="2">
        <v>2048</v>
      </c>
      <c r="E78">
        <v>3242.3490935762202</v>
      </c>
      <c r="M78" t="s">
        <v>4</v>
      </c>
      <c r="N78">
        <v>2037</v>
      </c>
      <c r="O78">
        <v>2048</v>
      </c>
      <c r="P78">
        <v>243.78822665425201</v>
      </c>
      <c r="W78" t="s">
        <v>37</v>
      </c>
      <c r="X78" t="s">
        <v>39</v>
      </c>
      <c r="Y78" t="s">
        <v>4</v>
      </c>
      <c r="Z78" s="2">
        <v>2037</v>
      </c>
      <c r="AA78" s="2">
        <v>2049</v>
      </c>
      <c r="AB78" s="2">
        <v>0.52563103221812701</v>
      </c>
    </row>
    <row r="79" spans="1:28" x14ac:dyDescent="0.2">
      <c r="A79" t="s">
        <v>0</v>
      </c>
      <c r="B79" s="2" t="s">
        <v>4</v>
      </c>
      <c r="C79" s="2">
        <v>2037</v>
      </c>
      <c r="D79" s="2">
        <v>2049</v>
      </c>
      <c r="E79">
        <v>3647.7384872939101</v>
      </c>
      <c r="M79" t="s">
        <v>4</v>
      </c>
      <c r="N79">
        <v>2037</v>
      </c>
      <c r="O79">
        <v>2049</v>
      </c>
      <c r="P79">
        <v>243.78822665425201</v>
      </c>
      <c r="W79" t="s">
        <v>37</v>
      </c>
      <c r="X79" t="s">
        <v>39</v>
      </c>
      <c r="Y79" t="s">
        <v>4</v>
      </c>
      <c r="Z79" s="2">
        <v>2037</v>
      </c>
      <c r="AA79" s="2">
        <v>2050</v>
      </c>
      <c r="AB79" s="2">
        <v>0.52563103221812701</v>
      </c>
    </row>
    <row r="80" spans="1:28" x14ac:dyDescent="0.2">
      <c r="A80" t="s">
        <v>0</v>
      </c>
      <c r="B80" s="2" t="s">
        <v>4</v>
      </c>
      <c r="C80" s="2">
        <v>2037</v>
      </c>
      <c r="D80" s="2">
        <v>2050</v>
      </c>
      <c r="E80">
        <v>3657.8222992605201</v>
      </c>
      <c r="M80" t="s">
        <v>4</v>
      </c>
      <c r="N80">
        <v>2037</v>
      </c>
      <c r="O80">
        <v>2050</v>
      </c>
      <c r="P80">
        <v>243.78822665425201</v>
      </c>
      <c r="W80" t="s">
        <v>37</v>
      </c>
      <c r="X80" t="s">
        <v>39</v>
      </c>
      <c r="Y80" t="s">
        <v>4</v>
      </c>
      <c r="Z80" s="2">
        <v>2038</v>
      </c>
      <c r="AA80" s="2">
        <v>2048</v>
      </c>
      <c r="AB80" s="2">
        <v>0.52773355634699903</v>
      </c>
    </row>
    <row r="81" spans="1:28" x14ac:dyDescent="0.2">
      <c r="A81" t="s">
        <v>0</v>
      </c>
      <c r="B81" s="2" t="s">
        <v>4</v>
      </c>
      <c r="C81" s="2">
        <v>2038</v>
      </c>
      <c r="D81" s="2">
        <v>2048</v>
      </c>
      <c r="E81">
        <v>3349.3447407562599</v>
      </c>
      <c r="M81" t="s">
        <v>4</v>
      </c>
      <c r="N81">
        <v>2038</v>
      </c>
      <c r="O81">
        <v>2048</v>
      </c>
      <c r="P81">
        <v>247.93262650737401</v>
      </c>
      <c r="W81" t="s">
        <v>37</v>
      </c>
      <c r="X81" t="s">
        <v>39</v>
      </c>
      <c r="Y81" t="s">
        <v>4</v>
      </c>
      <c r="Z81" s="2">
        <v>2038</v>
      </c>
      <c r="AA81" s="2">
        <v>2049</v>
      </c>
      <c r="AB81" s="2">
        <v>0.52773355634699903</v>
      </c>
    </row>
    <row r="82" spans="1:28" x14ac:dyDescent="0.2">
      <c r="A82" t="s">
        <v>0</v>
      </c>
      <c r="B82" s="2" t="s">
        <v>4</v>
      </c>
      <c r="C82" s="2">
        <v>2038</v>
      </c>
      <c r="D82" s="2">
        <v>2049</v>
      </c>
      <c r="E82">
        <v>3768.9685236452001</v>
      </c>
      <c r="M82" t="s">
        <v>4</v>
      </c>
      <c r="N82">
        <v>2038</v>
      </c>
      <c r="O82">
        <v>2049</v>
      </c>
      <c r="P82">
        <v>247.93262650737401</v>
      </c>
      <c r="W82" t="s">
        <v>37</v>
      </c>
      <c r="X82" t="s">
        <v>39</v>
      </c>
      <c r="Y82" t="s">
        <v>4</v>
      </c>
      <c r="Z82" s="2">
        <v>2038</v>
      </c>
      <c r="AA82" s="2">
        <v>2050</v>
      </c>
      <c r="AB82" s="2">
        <v>0.52773355634699903</v>
      </c>
    </row>
    <row r="83" spans="1:28" x14ac:dyDescent="0.2">
      <c r="A83" t="s">
        <v>0</v>
      </c>
      <c r="B83" s="2" t="s">
        <v>4</v>
      </c>
      <c r="C83" s="2">
        <v>2038</v>
      </c>
      <c r="D83" s="2">
        <v>2050</v>
      </c>
      <c r="E83">
        <v>3779.6784824880701</v>
      </c>
      <c r="M83" t="s">
        <v>4</v>
      </c>
      <c r="N83">
        <v>2038</v>
      </c>
      <c r="O83">
        <v>2050</v>
      </c>
      <c r="P83">
        <v>247.93262650737401</v>
      </c>
      <c r="W83" t="s">
        <v>37</v>
      </c>
      <c r="X83" t="s">
        <v>39</v>
      </c>
      <c r="Y83" t="s">
        <v>4</v>
      </c>
      <c r="Z83" s="2">
        <v>2039</v>
      </c>
      <c r="AA83" s="2">
        <v>2048</v>
      </c>
      <c r="AB83" s="2">
        <v>0.52984449057238703</v>
      </c>
    </row>
    <row r="84" spans="1:28" x14ac:dyDescent="0.2">
      <c r="A84" t="s">
        <v>0</v>
      </c>
      <c r="B84" s="2" t="s">
        <v>4</v>
      </c>
      <c r="C84" s="2">
        <v>2039</v>
      </c>
      <c r="D84" s="2">
        <v>2048</v>
      </c>
      <c r="E84">
        <v>3458.34445060491</v>
      </c>
      <c r="M84" t="s">
        <v>4</v>
      </c>
      <c r="N84">
        <v>2039</v>
      </c>
      <c r="O84">
        <v>2048</v>
      </c>
      <c r="P84">
        <v>252.14748115799901</v>
      </c>
      <c r="W84" t="s">
        <v>37</v>
      </c>
      <c r="X84" t="s">
        <v>39</v>
      </c>
      <c r="Y84" t="s">
        <v>4</v>
      </c>
      <c r="Z84" s="2">
        <v>2039</v>
      </c>
      <c r="AA84" s="2">
        <v>2049</v>
      </c>
      <c r="AB84" s="2">
        <v>0.52984449057238703</v>
      </c>
    </row>
    <row r="85" spans="1:28" x14ac:dyDescent="0.2">
      <c r="A85" t="s">
        <v>0</v>
      </c>
      <c r="B85" s="2" t="s">
        <v>4</v>
      </c>
      <c r="C85" s="2">
        <v>2039</v>
      </c>
      <c r="D85" s="2">
        <v>2049</v>
      </c>
      <c r="E85">
        <v>3891.9767156327598</v>
      </c>
      <c r="M85" t="s">
        <v>4</v>
      </c>
      <c r="N85">
        <v>2039</v>
      </c>
      <c r="O85">
        <v>2049</v>
      </c>
      <c r="P85">
        <v>252.14748115799901</v>
      </c>
      <c r="W85" t="s">
        <v>37</v>
      </c>
      <c r="X85" t="s">
        <v>39</v>
      </c>
      <c r="Y85" t="s">
        <v>4</v>
      </c>
      <c r="Z85" s="2">
        <v>2039</v>
      </c>
      <c r="AA85" s="2">
        <v>2050</v>
      </c>
      <c r="AB85" s="2">
        <v>0.52984449057238703</v>
      </c>
    </row>
    <row r="86" spans="1:28" x14ac:dyDescent="0.2">
      <c r="A86" t="s">
        <v>0</v>
      </c>
      <c r="B86" s="2" t="s">
        <v>4</v>
      </c>
      <c r="C86" s="2">
        <v>2039</v>
      </c>
      <c r="D86" s="2">
        <v>2050</v>
      </c>
      <c r="E86">
        <v>3902.70705467786</v>
      </c>
      <c r="M86" t="s">
        <v>4</v>
      </c>
      <c r="N86">
        <v>2039</v>
      </c>
      <c r="O86">
        <v>2050</v>
      </c>
      <c r="P86">
        <v>252.14748115799901</v>
      </c>
      <c r="W86" t="s">
        <v>37</v>
      </c>
      <c r="X86" t="s">
        <v>39</v>
      </c>
      <c r="Y86" t="s">
        <v>4</v>
      </c>
      <c r="Z86" s="2">
        <v>2040</v>
      </c>
      <c r="AA86" s="2">
        <v>2048</v>
      </c>
      <c r="AB86" s="2">
        <v>0.53195062242241198</v>
      </c>
    </row>
    <row r="87" spans="1:28" x14ac:dyDescent="0.2">
      <c r="A87" t="s">
        <v>0</v>
      </c>
      <c r="B87" s="2" t="s">
        <v>4</v>
      </c>
      <c r="C87" s="2">
        <v>2040</v>
      </c>
      <c r="D87" s="2">
        <v>2048</v>
      </c>
      <c r="E87">
        <v>3570.5875396387901</v>
      </c>
      <c r="M87" t="s">
        <v>4</v>
      </c>
      <c r="N87">
        <v>2040</v>
      </c>
      <c r="O87">
        <v>2048</v>
      </c>
      <c r="P87">
        <v>256.43398833768498</v>
      </c>
      <c r="W87" t="s">
        <v>37</v>
      </c>
      <c r="X87" t="s">
        <v>39</v>
      </c>
      <c r="Y87" t="s">
        <v>4</v>
      </c>
      <c r="Z87" s="2">
        <v>2040</v>
      </c>
      <c r="AA87" s="2">
        <v>2049</v>
      </c>
      <c r="AB87" s="2">
        <v>0.53195062242241198</v>
      </c>
    </row>
    <row r="88" spans="1:28" x14ac:dyDescent="0.2">
      <c r="A88" t="s">
        <v>0</v>
      </c>
      <c r="B88" s="2" t="s">
        <v>4</v>
      </c>
      <c r="C88" s="2">
        <v>2040</v>
      </c>
      <c r="D88" s="2">
        <v>2049</v>
      </c>
      <c r="E88">
        <v>4018.2528257029098</v>
      </c>
      <c r="M88" t="s">
        <v>4</v>
      </c>
      <c r="N88">
        <v>2040</v>
      </c>
      <c r="O88">
        <v>2049</v>
      </c>
      <c r="P88">
        <v>256.43398833768498</v>
      </c>
      <c r="W88" t="s">
        <v>37</v>
      </c>
      <c r="X88" t="s">
        <v>39</v>
      </c>
      <c r="Y88" t="s">
        <v>4</v>
      </c>
      <c r="Z88" s="2">
        <v>2040</v>
      </c>
      <c r="AA88" s="2">
        <v>2050</v>
      </c>
      <c r="AB88" s="2">
        <v>0.53195062242241198</v>
      </c>
    </row>
    <row r="89" spans="1:28" x14ac:dyDescent="0.2">
      <c r="A89" t="s">
        <v>0</v>
      </c>
      <c r="B89" s="2" t="s">
        <v>4</v>
      </c>
      <c r="C89" s="2">
        <v>2040</v>
      </c>
      <c r="D89" s="2">
        <v>2050</v>
      </c>
      <c r="E89">
        <v>4028.55720609845</v>
      </c>
      <c r="M89" t="s">
        <v>4</v>
      </c>
      <c r="N89">
        <v>2040</v>
      </c>
      <c r="O89">
        <v>2050</v>
      </c>
      <c r="P89">
        <v>256.43398833768498</v>
      </c>
      <c r="W89" t="s">
        <v>37</v>
      </c>
      <c r="X89" t="s">
        <v>39</v>
      </c>
      <c r="Y89" t="s">
        <v>4</v>
      </c>
      <c r="Z89" s="2">
        <v>2041</v>
      </c>
      <c r="AA89" s="2">
        <v>2048</v>
      </c>
      <c r="AB89" s="2">
        <v>0.534065126146542</v>
      </c>
    </row>
    <row r="90" spans="1:28" x14ac:dyDescent="0.2">
      <c r="A90" t="s">
        <v>0</v>
      </c>
      <c r="B90" s="2" t="s">
        <v>4</v>
      </c>
      <c r="C90" s="2">
        <v>2041</v>
      </c>
      <c r="D90" s="2">
        <v>2048</v>
      </c>
      <c r="E90">
        <v>3685.6825792941099</v>
      </c>
      <c r="M90" t="s">
        <v>4</v>
      </c>
      <c r="N90">
        <v>2041</v>
      </c>
      <c r="O90">
        <v>2048</v>
      </c>
      <c r="P90">
        <v>260.79336613942598</v>
      </c>
      <c r="W90" t="s">
        <v>37</v>
      </c>
      <c r="X90" t="s">
        <v>39</v>
      </c>
      <c r="Y90" t="s">
        <v>4</v>
      </c>
      <c r="Z90" s="2">
        <v>2041</v>
      </c>
      <c r="AA90" s="2">
        <v>2049</v>
      </c>
      <c r="AB90" s="2">
        <v>0.534065126146542</v>
      </c>
    </row>
    <row r="91" spans="1:28" x14ac:dyDescent="0.2">
      <c r="A91" t="s">
        <v>0</v>
      </c>
      <c r="B91" s="2" t="s">
        <v>4</v>
      </c>
      <c r="C91" s="2">
        <v>2041</v>
      </c>
      <c r="D91" s="2">
        <v>2049</v>
      </c>
      <c r="E91">
        <v>4151.68709903941</v>
      </c>
      <c r="M91" t="s">
        <v>4</v>
      </c>
      <c r="N91">
        <v>2041</v>
      </c>
      <c r="O91">
        <v>2049</v>
      </c>
      <c r="P91">
        <v>260.79336613942598</v>
      </c>
      <c r="W91" t="s">
        <v>37</v>
      </c>
      <c r="X91" t="s">
        <v>39</v>
      </c>
      <c r="Y91" t="s">
        <v>4</v>
      </c>
      <c r="Z91" s="2">
        <v>2041</v>
      </c>
      <c r="AA91" s="2">
        <v>2050</v>
      </c>
      <c r="AB91" s="2">
        <v>0.534065126146542</v>
      </c>
    </row>
    <row r="92" spans="1:28" x14ac:dyDescent="0.2">
      <c r="A92" t="s">
        <v>0</v>
      </c>
      <c r="B92" s="2" t="s">
        <v>4</v>
      </c>
      <c r="C92" s="2">
        <v>2041</v>
      </c>
      <c r="D92" s="2">
        <v>2050</v>
      </c>
      <c r="E92">
        <v>4161.4735216819499</v>
      </c>
      <c r="M92" t="s">
        <v>4</v>
      </c>
      <c r="N92">
        <v>2041</v>
      </c>
      <c r="O92">
        <v>2050</v>
      </c>
      <c r="P92">
        <v>260.79336613942598</v>
      </c>
      <c r="W92" t="s">
        <v>37</v>
      </c>
      <c r="X92" t="s">
        <v>39</v>
      </c>
      <c r="Y92" t="s">
        <v>4</v>
      </c>
      <c r="Z92" s="2">
        <v>2042</v>
      </c>
      <c r="AA92" s="2">
        <v>2048</v>
      </c>
      <c r="AB92" s="2">
        <v>0.53618803502297396</v>
      </c>
    </row>
    <row r="93" spans="1:28" x14ac:dyDescent="0.2">
      <c r="A93" t="s">
        <v>0</v>
      </c>
      <c r="B93" s="2" t="s">
        <v>4</v>
      </c>
      <c r="C93" s="2">
        <v>2042</v>
      </c>
      <c r="D93" s="2">
        <v>2048</v>
      </c>
      <c r="E93">
        <v>3804.9680997537398</v>
      </c>
      <c r="M93" t="s">
        <v>4</v>
      </c>
      <c r="N93">
        <v>2042</v>
      </c>
      <c r="O93">
        <v>2048</v>
      </c>
      <c r="P93">
        <v>265.22685336379601</v>
      </c>
      <c r="W93" t="s">
        <v>37</v>
      </c>
      <c r="X93" t="s">
        <v>39</v>
      </c>
      <c r="Y93" t="s">
        <v>4</v>
      </c>
      <c r="Z93" s="2">
        <v>2042</v>
      </c>
      <c r="AA93" s="2">
        <v>2049</v>
      </c>
      <c r="AB93" s="2">
        <v>0.53618803502297396</v>
      </c>
    </row>
    <row r="94" spans="1:28" x14ac:dyDescent="0.2">
      <c r="A94" t="s">
        <v>0</v>
      </c>
      <c r="B94" s="2" t="s">
        <v>4</v>
      </c>
      <c r="C94" s="2">
        <v>2042</v>
      </c>
      <c r="D94" s="2">
        <v>2049</v>
      </c>
      <c r="E94">
        <v>4292.8351519403404</v>
      </c>
      <c r="M94" t="s">
        <v>4</v>
      </c>
      <c r="N94">
        <v>2042</v>
      </c>
      <c r="O94">
        <v>2049</v>
      </c>
      <c r="P94">
        <v>265.22685336379601</v>
      </c>
      <c r="W94" t="s">
        <v>37</v>
      </c>
      <c r="X94" t="s">
        <v>39</v>
      </c>
      <c r="Y94" t="s">
        <v>4</v>
      </c>
      <c r="Z94" s="2">
        <v>2042</v>
      </c>
      <c r="AA94" s="2">
        <v>2050</v>
      </c>
      <c r="AB94" s="2">
        <v>0.53618803502297396</v>
      </c>
    </row>
    <row r="95" spans="1:28" x14ac:dyDescent="0.2">
      <c r="A95" t="s">
        <v>0</v>
      </c>
      <c r="B95" s="2" t="s">
        <v>4</v>
      </c>
      <c r="C95" s="2">
        <v>2042</v>
      </c>
      <c r="D95" s="2">
        <v>2050</v>
      </c>
      <c r="E95">
        <v>4302.1210472052398</v>
      </c>
      <c r="M95" t="s">
        <v>4</v>
      </c>
      <c r="N95">
        <v>2042</v>
      </c>
      <c r="O95">
        <v>2050</v>
      </c>
      <c r="P95">
        <v>265.22685336379601</v>
      </c>
      <c r="W95" t="s">
        <v>37</v>
      </c>
      <c r="X95" t="s">
        <v>39</v>
      </c>
      <c r="Y95" t="s">
        <v>4</v>
      </c>
      <c r="Z95" s="2">
        <v>2043</v>
      </c>
      <c r="AA95" s="2">
        <v>2048</v>
      </c>
      <c r="AB95" s="2">
        <v>0.53831938246219002</v>
      </c>
    </row>
    <row r="96" spans="1:28" x14ac:dyDescent="0.2">
      <c r="A96" t="s">
        <v>0</v>
      </c>
      <c r="B96" s="2" t="s">
        <v>4</v>
      </c>
      <c r="C96" s="2">
        <v>2043</v>
      </c>
      <c r="D96" s="2">
        <v>2048</v>
      </c>
      <c r="E96">
        <v>3927.4897839498099</v>
      </c>
      <c r="M96" t="s">
        <v>4</v>
      </c>
      <c r="N96">
        <v>2043</v>
      </c>
      <c r="O96">
        <v>2048</v>
      </c>
      <c r="P96">
        <v>269.735709870981</v>
      </c>
      <c r="W96" t="s">
        <v>37</v>
      </c>
      <c r="X96" t="s">
        <v>39</v>
      </c>
      <c r="Y96" t="s">
        <v>4</v>
      </c>
      <c r="Z96" s="2">
        <v>2043</v>
      </c>
      <c r="AA96" s="2">
        <v>2049</v>
      </c>
      <c r="AB96" s="2">
        <v>0.53831938246219002</v>
      </c>
    </row>
    <row r="97" spans="1:28" x14ac:dyDescent="0.2">
      <c r="A97" t="s">
        <v>0</v>
      </c>
      <c r="B97" s="2" t="s">
        <v>4</v>
      </c>
      <c r="C97" s="2">
        <v>2043</v>
      </c>
      <c r="D97" s="2">
        <v>2049</v>
      </c>
      <c r="E97">
        <v>4439.3852716541196</v>
      </c>
      <c r="M97" t="s">
        <v>4</v>
      </c>
      <c r="N97">
        <v>2043</v>
      </c>
      <c r="O97">
        <v>2049</v>
      </c>
      <c r="P97">
        <v>269.735709870981</v>
      </c>
      <c r="W97" t="s">
        <v>37</v>
      </c>
      <c r="X97" t="s">
        <v>39</v>
      </c>
      <c r="Y97" t="s">
        <v>4</v>
      </c>
      <c r="Z97" s="2">
        <v>2043</v>
      </c>
      <c r="AA97" s="2">
        <v>2050</v>
      </c>
      <c r="AB97" s="2">
        <v>0.53831938246219002</v>
      </c>
    </row>
    <row r="98" spans="1:28" x14ac:dyDescent="0.2">
      <c r="A98" t="s">
        <v>0</v>
      </c>
      <c r="B98" s="2" t="s">
        <v>4</v>
      </c>
      <c r="C98" s="2">
        <v>2043</v>
      </c>
      <c r="D98" s="2">
        <v>2050</v>
      </c>
      <c r="E98">
        <v>4448.8495476512899</v>
      </c>
      <c r="M98" t="s">
        <v>4</v>
      </c>
      <c r="N98">
        <v>2043</v>
      </c>
      <c r="O98">
        <v>2050</v>
      </c>
      <c r="P98">
        <v>269.735709870981</v>
      </c>
      <c r="W98" t="s">
        <v>37</v>
      </c>
      <c r="X98" t="s">
        <v>39</v>
      </c>
      <c r="Y98" t="s">
        <v>4</v>
      </c>
      <c r="Z98" s="2">
        <v>2044</v>
      </c>
      <c r="AA98" s="2">
        <v>2048</v>
      </c>
      <c r="AB98" s="2">
        <v>0.54045920200747799</v>
      </c>
    </row>
    <row r="99" spans="1:28" x14ac:dyDescent="0.2">
      <c r="A99" t="s">
        <v>0</v>
      </c>
      <c r="B99" s="2" t="s">
        <v>4</v>
      </c>
      <c r="C99" s="2">
        <v>2044</v>
      </c>
      <c r="D99" s="2">
        <v>2048</v>
      </c>
      <c r="E99">
        <v>4054.4660847626201</v>
      </c>
      <c r="M99" t="s">
        <v>4</v>
      </c>
      <c r="N99">
        <v>2044</v>
      </c>
      <c r="O99">
        <v>2048</v>
      </c>
      <c r="P99">
        <v>274.32121693878702</v>
      </c>
      <c r="W99" t="s">
        <v>37</v>
      </c>
      <c r="X99" t="s">
        <v>39</v>
      </c>
      <c r="Y99" t="s">
        <v>4</v>
      </c>
      <c r="Z99" s="2">
        <v>2044</v>
      </c>
      <c r="AA99" s="2">
        <v>2049</v>
      </c>
      <c r="AB99" s="2">
        <v>0.54045920200747799</v>
      </c>
    </row>
    <row r="100" spans="1:28" x14ac:dyDescent="0.2">
      <c r="A100" t="s">
        <v>0</v>
      </c>
      <c r="B100" s="2" t="s">
        <v>4</v>
      </c>
      <c r="C100" s="2">
        <v>2044</v>
      </c>
      <c r="D100" s="2">
        <v>2049</v>
      </c>
      <c r="E100">
        <v>4592.3302000203003</v>
      </c>
      <c r="M100" t="s">
        <v>4</v>
      </c>
      <c r="N100">
        <v>2044</v>
      </c>
      <c r="O100">
        <v>2049</v>
      </c>
      <c r="P100">
        <v>274.32121693878702</v>
      </c>
      <c r="W100" t="s">
        <v>37</v>
      </c>
      <c r="X100" t="s">
        <v>39</v>
      </c>
      <c r="Y100" t="s">
        <v>4</v>
      </c>
      <c r="Z100" s="2">
        <v>2044</v>
      </c>
      <c r="AA100" s="2">
        <v>2050</v>
      </c>
      <c r="AB100" s="2">
        <v>0.54045920200747799</v>
      </c>
    </row>
    <row r="101" spans="1:28" x14ac:dyDescent="0.2">
      <c r="A101" t="s">
        <v>0</v>
      </c>
      <c r="B101" s="2" t="s">
        <v>4</v>
      </c>
      <c r="C101" s="2">
        <v>2044</v>
      </c>
      <c r="D101" s="2">
        <v>2050</v>
      </c>
      <c r="E101">
        <v>4602.6423036035503</v>
      </c>
      <c r="M101" t="s">
        <v>4</v>
      </c>
      <c r="N101">
        <v>2044</v>
      </c>
      <c r="O101">
        <v>2050</v>
      </c>
      <c r="P101">
        <v>274.32121693878702</v>
      </c>
      <c r="W101" t="s">
        <v>37</v>
      </c>
      <c r="X101" t="s">
        <v>39</v>
      </c>
      <c r="Y101" t="s">
        <v>4</v>
      </c>
      <c r="Z101" s="2">
        <v>2045</v>
      </c>
      <c r="AA101" s="2">
        <v>2048</v>
      </c>
      <c r="AB101" s="2">
        <v>0.54289126841651103</v>
      </c>
    </row>
    <row r="102" spans="1:28" x14ac:dyDescent="0.2">
      <c r="A102" t="s">
        <v>0</v>
      </c>
      <c r="B102" s="2" t="s">
        <v>4</v>
      </c>
      <c r="C102" s="2">
        <v>2045</v>
      </c>
      <c r="D102" s="2">
        <v>2048</v>
      </c>
      <c r="E102">
        <v>4187.7711196679202</v>
      </c>
      <c r="M102" t="s">
        <v>4</v>
      </c>
      <c r="N102">
        <v>2045</v>
      </c>
      <c r="O102">
        <v>2048</v>
      </c>
      <c r="P102">
        <v>278.98467762674699</v>
      </c>
      <c r="W102" t="s">
        <v>37</v>
      </c>
      <c r="X102" t="s">
        <v>39</v>
      </c>
      <c r="Y102" t="s">
        <v>4</v>
      </c>
      <c r="Z102" s="2">
        <v>2045</v>
      </c>
      <c r="AA102" s="2">
        <v>2049</v>
      </c>
      <c r="AB102" s="2">
        <v>0.54289126841651103</v>
      </c>
    </row>
    <row r="103" spans="1:28" x14ac:dyDescent="0.2">
      <c r="A103" t="s">
        <v>0</v>
      </c>
      <c r="B103" s="2" t="s">
        <v>4</v>
      </c>
      <c r="C103" s="2">
        <v>2045</v>
      </c>
      <c r="D103" s="2">
        <v>2049</v>
      </c>
      <c r="E103">
        <v>4753.1865254631903</v>
      </c>
      <c r="M103" t="s">
        <v>4</v>
      </c>
      <c r="N103">
        <v>2045</v>
      </c>
      <c r="O103">
        <v>2049</v>
      </c>
      <c r="P103">
        <v>278.98467762674699</v>
      </c>
      <c r="W103" t="s">
        <v>37</v>
      </c>
      <c r="X103" t="s">
        <v>39</v>
      </c>
      <c r="Y103" t="s">
        <v>4</v>
      </c>
      <c r="Z103" s="2">
        <v>2045</v>
      </c>
      <c r="AA103" s="2">
        <v>2050</v>
      </c>
      <c r="AB103" s="2">
        <v>0.54289126841651103</v>
      </c>
    </row>
    <row r="104" spans="1:28" x14ac:dyDescent="0.2">
      <c r="A104" t="s">
        <v>0</v>
      </c>
      <c r="B104" s="2" t="s">
        <v>4</v>
      </c>
      <c r="C104" s="2">
        <v>2045</v>
      </c>
      <c r="D104" s="2">
        <v>2050</v>
      </c>
      <c r="E104">
        <v>4764.87187043826</v>
      </c>
      <c r="M104" t="s">
        <v>4</v>
      </c>
      <c r="N104">
        <v>2045</v>
      </c>
      <c r="O104">
        <v>2050</v>
      </c>
      <c r="P104">
        <v>278.98467762674699</v>
      </c>
      <c r="W104" t="s">
        <v>37</v>
      </c>
      <c r="X104" t="s">
        <v>39</v>
      </c>
      <c r="Y104" t="s">
        <v>4</v>
      </c>
      <c r="Z104" s="2">
        <v>2046</v>
      </c>
      <c r="AA104" s="2">
        <v>2048</v>
      </c>
      <c r="AB104" s="2">
        <v>0.54533427912438504</v>
      </c>
    </row>
    <row r="105" spans="1:28" x14ac:dyDescent="0.2">
      <c r="A105" t="s">
        <v>0</v>
      </c>
      <c r="B105" s="2" t="s">
        <v>4</v>
      </c>
      <c r="C105" s="2">
        <v>2046</v>
      </c>
      <c r="D105" s="2">
        <v>2048</v>
      </c>
      <c r="E105">
        <v>4328.64028112708</v>
      </c>
      <c r="M105" t="s">
        <v>4</v>
      </c>
      <c r="N105">
        <v>2046</v>
      </c>
      <c r="O105">
        <v>2048</v>
      </c>
      <c r="P105">
        <v>283.72741714640102</v>
      </c>
      <c r="W105" t="s">
        <v>37</v>
      </c>
      <c r="X105" t="s">
        <v>39</v>
      </c>
      <c r="Y105" t="s">
        <v>4</v>
      </c>
      <c r="Z105" s="2">
        <v>2046</v>
      </c>
      <c r="AA105" s="2">
        <v>2049</v>
      </c>
      <c r="AB105" s="2">
        <v>0.54533427912438504</v>
      </c>
    </row>
    <row r="106" spans="1:28" x14ac:dyDescent="0.2">
      <c r="A106" t="s">
        <v>0</v>
      </c>
      <c r="B106" s="2" t="s">
        <v>4</v>
      </c>
      <c r="C106" s="2">
        <v>2046</v>
      </c>
      <c r="D106" s="2">
        <v>2049</v>
      </c>
      <c r="E106">
        <v>4920.74669571712</v>
      </c>
      <c r="M106" t="s">
        <v>4</v>
      </c>
      <c r="N106">
        <v>2046</v>
      </c>
      <c r="O106">
        <v>2049</v>
      </c>
      <c r="P106">
        <v>283.72741714640102</v>
      </c>
      <c r="W106" t="s">
        <v>37</v>
      </c>
      <c r="X106" t="s">
        <v>39</v>
      </c>
      <c r="Y106" t="s">
        <v>4</v>
      </c>
      <c r="Z106" s="2">
        <v>2046</v>
      </c>
      <c r="AA106" s="2">
        <v>2050</v>
      </c>
      <c r="AB106" s="2">
        <v>0.54533427912438504</v>
      </c>
    </row>
    <row r="107" spans="1:28" x14ac:dyDescent="0.2">
      <c r="A107" t="s">
        <v>0</v>
      </c>
      <c r="B107" s="2" t="s">
        <v>4</v>
      </c>
      <c r="C107" s="2">
        <v>2046</v>
      </c>
      <c r="D107" s="2">
        <v>2050</v>
      </c>
      <c r="E107">
        <v>4934.4856707234203</v>
      </c>
      <c r="M107" t="s">
        <v>4</v>
      </c>
      <c r="N107">
        <v>2046</v>
      </c>
      <c r="O107">
        <v>2050</v>
      </c>
      <c r="P107">
        <v>283.72741714640102</v>
      </c>
      <c r="W107" t="s">
        <v>37</v>
      </c>
      <c r="X107" t="s">
        <v>39</v>
      </c>
      <c r="Y107" t="s">
        <v>4</v>
      </c>
      <c r="Z107" s="2">
        <v>2047</v>
      </c>
      <c r="AA107" s="2">
        <v>2048</v>
      </c>
      <c r="AB107" s="2">
        <v>0.54778828338044505</v>
      </c>
    </row>
    <row r="108" spans="1:28" x14ac:dyDescent="0.2">
      <c r="A108" t="s">
        <v>0</v>
      </c>
      <c r="B108" s="2" t="s">
        <v>4</v>
      </c>
      <c r="C108" s="2">
        <v>2047</v>
      </c>
      <c r="D108" s="2">
        <v>2048</v>
      </c>
      <c r="E108">
        <v>4477.2472480937304</v>
      </c>
      <c r="M108" t="s">
        <v>4</v>
      </c>
      <c r="N108">
        <v>2047</v>
      </c>
      <c r="O108">
        <v>2048</v>
      </c>
      <c r="P108">
        <v>288.55078323789002</v>
      </c>
      <c r="W108" t="s">
        <v>37</v>
      </c>
      <c r="X108" t="s">
        <v>39</v>
      </c>
      <c r="Y108" t="s">
        <v>4</v>
      </c>
      <c r="Z108" s="2">
        <v>2047</v>
      </c>
      <c r="AA108" s="2">
        <v>2049</v>
      </c>
      <c r="AB108" s="2">
        <v>0.54778828338044505</v>
      </c>
    </row>
    <row r="109" spans="1:28" x14ac:dyDescent="0.2">
      <c r="A109" t="s">
        <v>0</v>
      </c>
      <c r="B109" s="2" t="s">
        <v>4</v>
      </c>
      <c r="C109" s="2">
        <v>2047</v>
      </c>
      <c r="D109" s="2">
        <v>2049</v>
      </c>
      <c r="E109">
        <v>5096.1661916105904</v>
      </c>
      <c r="M109" t="s">
        <v>4</v>
      </c>
      <c r="N109">
        <v>2047</v>
      </c>
      <c r="O109">
        <v>2049</v>
      </c>
      <c r="P109">
        <v>288.55078323789002</v>
      </c>
      <c r="W109" t="s">
        <v>37</v>
      </c>
      <c r="X109" t="s">
        <v>39</v>
      </c>
      <c r="Y109" t="s">
        <v>4</v>
      </c>
      <c r="Z109" s="2">
        <v>2047</v>
      </c>
      <c r="AA109" s="2">
        <v>2050</v>
      </c>
      <c r="AB109" s="2">
        <v>0.54778828338044505</v>
      </c>
    </row>
    <row r="110" spans="1:28" x14ac:dyDescent="0.2">
      <c r="A110" t="s">
        <v>0</v>
      </c>
      <c r="B110" s="2" t="s">
        <v>4</v>
      </c>
      <c r="C110" s="2">
        <v>2047</v>
      </c>
      <c r="D110" s="2">
        <v>2050</v>
      </c>
      <c r="E110">
        <v>5112.2288884318796</v>
      </c>
      <c r="M110" t="s">
        <v>4</v>
      </c>
      <c r="N110">
        <v>2047</v>
      </c>
      <c r="O110">
        <v>2050</v>
      </c>
      <c r="P110">
        <v>288.55078323789002</v>
      </c>
      <c r="W110" t="s">
        <v>37</v>
      </c>
      <c r="X110" t="s">
        <v>39</v>
      </c>
      <c r="Y110" t="s">
        <v>4</v>
      </c>
      <c r="Z110" s="2">
        <v>2048</v>
      </c>
      <c r="AA110" s="2">
        <v>2048</v>
      </c>
      <c r="AB110" s="2">
        <v>0.55025333065565696</v>
      </c>
    </row>
    <row r="111" spans="1:28" x14ac:dyDescent="0.2">
      <c r="A111" t="s">
        <v>0</v>
      </c>
      <c r="B111" s="2" t="s">
        <v>4</v>
      </c>
      <c r="C111" s="2">
        <v>2048</v>
      </c>
      <c r="D111" s="2">
        <v>2048</v>
      </c>
      <c r="E111">
        <v>4630.4946633160298</v>
      </c>
      <c r="M111" t="s">
        <v>4</v>
      </c>
      <c r="N111">
        <v>2048</v>
      </c>
      <c r="O111">
        <v>2048</v>
      </c>
      <c r="P111">
        <v>293.456146552934</v>
      </c>
      <c r="W111" t="s">
        <v>37</v>
      </c>
      <c r="X111" t="s">
        <v>39</v>
      </c>
      <c r="Y111" t="s">
        <v>4</v>
      </c>
      <c r="Z111" s="2">
        <v>2048</v>
      </c>
      <c r="AA111" s="2">
        <v>2049</v>
      </c>
      <c r="AB111" s="2">
        <v>0.55025333065565696</v>
      </c>
    </row>
    <row r="112" spans="1:28" x14ac:dyDescent="0.2">
      <c r="A112" t="s">
        <v>0</v>
      </c>
      <c r="B112" s="2" t="s">
        <v>4</v>
      </c>
      <c r="C112" s="2">
        <v>2048</v>
      </c>
      <c r="D112" s="2">
        <v>2049</v>
      </c>
      <c r="E112">
        <v>5276.3771310974798</v>
      </c>
      <c r="M112" t="s">
        <v>4</v>
      </c>
      <c r="N112">
        <v>2048</v>
      </c>
      <c r="O112">
        <v>2049</v>
      </c>
      <c r="P112">
        <v>293.456146552934</v>
      </c>
      <c r="W112" t="s">
        <v>37</v>
      </c>
      <c r="X112" t="s">
        <v>39</v>
      </c>
      <c r="Y112" t="s">
        <v>4</v>
      </c>
      <c r="Z112" s="2">
        <v>2048</v>
      </c>
      <c r="AA112" s="2">
        <v>2050</v>
      </c>
      <c r="AB112" s="2">
        <v>0.55025333065565696</v>
      </c>
    </row>
    <row r="113" spans="1:28" x14ac:dyDescent="0.2">
      <c r="A113" t="s">
        <v>0</v>
      </c>
      <c r="B113" s="2" t="s">
        <v>4</v>
      </c>
      <c r="C113" s="2">
        <v>2048</v>
      </c>
      <c r="D113" s="2">
        <v>2050</v>
      </c>
      <c r="E113">
        <v>5294.5138963481204</v>
      </c>
      <c r="M113" t="s">
        <v>4</v>
      </c>
      <c r="N113">
        <v>2048</v>
      </c>
      <c r="O113">
        <v>2050</v>
      </c>
      <c r="P113">
        <v>293.456146552934</v>
      </c>
      <c r="W113" t="s">
        <v>37</v>
      </c>
      <c r="X113" t="s">
        <v>39</v>
      </c>
      <c r="Y113" t="s">
        <v>4</v>
      </c>
      <c r="Z113" s="2">
        <v>2049</v>
      </c>
      <c r="AA113" s="2">
        <v>2048</v>
      </c>
      <c r="AB113" s="2">
        <v>0.552729470643608</v>
      </c>
    </row>
    <row r="114" spans="1:28" x14ac:dyDescent="0.2">
      <c r="A114" t="s">
        <v>0</v>
      </c>
      <c r="B114" s="2" t="s">
        <v>4</v>
      </c>
      <c r="C114" s="2">
        <v>2049</v>
      </c>
      <c r="D114" s="2">
        <v>2048</v>
      </c>
      <c r="E114">
        <v>4789.9683395727197</v>
      </c>
      <c r="M114" t="s">
        <v>4</v>
      </c>
      <c r="N114">
        <v>2049</v>
      </c>
      <c r="O114">
        <v>2048</v>
      </c>
      <c r="P114">
        <v>298.44490104433402</v>
      </c>
      <c r="W114" t="s">
        <v>37</v>
      </c>
      <c r="X114" t="s">
        <v>39</v>
      </c>
      <c r="Y114" t="s">
        <v>4</v>
      </c>
      <c r="Z114" s="2">
        <v>2049</v>
      </c>
      <c r="AA114" s="2">
        <v>2049</v>
      </c>
      <c r="AB114" s="2">
        <v>0.552729470643608</v>
      </c>
    </row>
    <row r="115" spans="1:28" x14ac:dyDescent="0.2">
      <c r="A115" t="s">
        <v>0</v>
      </c>
      <c r="B115" s="2" t="s">
        <v>4</v>
      </c>
      <c r="C115" s="2">
        <v>2049</v>
      </c>
      <c r="D115" s="2">
        <v>2049</v>
      </c>
      <c r="E115">
        <v>5463.3658626774504</v>
      </c>
      <c r="M115" t="s">
        <v>4</v>
      </c>
      <c r="N115">
        <v>2049</v>
      </c>
      <c r="O115">
        <v>2049</v>
      </c>
      <c r="P115">
        <v>298.44490104433402</v>
      </c>
      <c r="W115" t="s">
        <v>37</v>
      </c>
      <c r="X115" t="s">
        <v>39</v>
      </c>
      <c r="Y115" t="s">
        <v>4</v>
      </c>
      <c r="Z115" s="2">
        <v>2049</v>
      </c>
      <c r="AA115" s="2">
        <v>2050</v>
      </c>
      <c r="AB115" s="2">
        <v>0.552729470643608</v>
      </c>
    </row>
    <row r="116" spans="1:28" x14ac:dyDescent="0.2">
      <c r="A116" t="s">
        <v>0</v>
      </c>
      <c r="B116" s="2" t="s">
        <v>4</v>
      </c>
      <c r="C116" s="2">
        <v>2049</v>
      </c>
      <c r="D116" s="2">
        <v>2050</v>
      </c>
      <c r="E116">
        <v>5483.4051120815302</v>
      </c>
      <c r="M116" t="s">
        <v>4</v>
      </c>
      <c r="N116">
        <v>2049</v>
      </c>
      <c r="O116">
        <v>2050</v>
      </c>
      <c r="P116">
        <v>298.44490104433402</v>
      </c>
      <c r="W116" t="s">
        <v>37</v>
      </c>
      <c r="X116" t="s">
        <v>39</v>
      </c>
      <c r="Y116" t="s">
        <v>4</v>
      </c>
      <c r="Z116" s="2">
        <v>2050</v>
      </c>
      <c r="AA116" s="2">
        <v>2048</v>
      </c>
      <c r="AB116" s="2">
        <v>0.55521675326150399</v>
      </c>
    </row>
    <row r="117" spans="1:28" x14ac:dyDescent="0.2">
      <c r="A117" t="s">
        <v>0</v>
      </c>
      <c r="B117" s="2" t="s">
        <v>4</v>
      </c>
      <c r="C117" s="2">
        <v>2050</v>
      </c>
      <c r="D117" s="2">
        <v>2048</v>
      </c>
      <c r="E117">
        <v>4957.2882569426702</v>
      </c>
      <c r="M117" t="s">
        <v>4</v>
      </c>
      <c r="N117">
        <v>2050</v>
      </c>
      <c r="O117">
        <v>2048</v>
      </c>
      <c r="P117">
        <v>303.51846436208803</v>
      </c>
      <c r="W117" t="s">
        <v>37</v>
      </c>
      <c r="X117" t="s">
        <v>39</v>
      </c>
      <c r="Y117" t="s">
        <v>4</v>
      </c>
      <c r="Z117" s="2">
        <v>2050</v>
      </c>
      <c r="AA117" s="2">
        <v>2049</v>
      </c>
      <c r="AB117" s="2">
        <v>0.55521675326150399</v>
      </c>
    </row>
    <row r="118" spans="1:28" x14ac:dyDescent="0.2">
      <c r="A118" t="s">
        <v>0</v>
      </c>
      <c r="B118" s="2" t="s">
        <v>4</v>
      </c>
      <c r="C118" s="2">
        <v>2050</v>
      </c>
      <c r="D118" s="2">
        <v>2049</v>
      </c>
      <c r="E118">
        <v>5659.0781370703698</v>
      </c>
      <c r="M118" t="s">
        <v>4</v>
      </c>
      <c r="N118">
        <v>2050</v>
      </c>
      <c r="O118">
        <v>2049</v>
      </c>
      <c r="P118">
        <v>303.51846436208803</v>
      </c>
      <c r="W118" t="s">
        <v>37</v>
      </c>
      <c r="X118" t="s">
        <v>39</v>
      </c>
      <c r="Y118" t="s">
        <v>4</v>
      </c>
      <c r="Z118" s="2">
        <v>2050</v>
      </c>
      <c r="AA118" s="2">
        <v>2050</v>
      </c>
      <c r="AB118" s="2">
        <v>0.55521675326150399</v>
      </c>
    </row>
    <row r="119" spans="1:28" x14ac:dyDescent="0.2">
      <c r="A119" t="s">
        <v>0</v>
      </c>
      <c r="B119" s="2" t="s">
        <v>4</v>
      </c>
      <c r="C119" s="2">
        <v>2050</v>
      </c>
      <c r="D119" s="2">
        <v>2050</v>
      </c>
      <c r="E119">
        <v>5680.9528137066</v>
      </c>
      <c r="M119" t="s">
        <v>4</v>
      </c>
      <c r="N119">
        <v>2050</v>
      </c>
      <c r="O119">
        <v>2050</v>
      </c>
      <c r="P119">
        <v>303.51846436208803</v>
      </c>
      <c r="W119" t="s">
        <v>37</v>
      </c>
      <c r="X119" t="s">
        <v>39</v>
      </c>
      <c r="Y119" t="s">
        <v>5</v>
      </c>
      <c r="Z119" s="2">
        <v>2012</v>
      </c>
      <c r="AA119" s="2">
        <v>2048</v>
      </c>
      <c r="AB119" s="2">
        <v>0.61727597318418703</v>
      </c>
    </row>
    <row r="120" spans="1:28" x14ac:dyDescent="0.2">
      <c r="A120" t="s">
        <v>0</v>
      </c>
      <c r="B120" s="2" t="s">
        <v>5</v>
      </c>
      <c r="C120" s="2">
        <v>2012</v>
      </c>
      <c r="D120" s="2">
        <v>2048</v>
      </c>
      <c r="E120">
        <v>2057.5554858888299</v>
      </c>
      <c r="M120" t="s">
        <v>5</v>
      </c>
      <c r="N120">
        <v>2012</v>
      </c>
      <c r="O120">
        <v>2048</v>
      </c>
      <c r="P120">
        <v>159.951716564658</v>
      </c>
      <c r="W120" t="s">
        <v>37</v>
      </c>
      <c r="X120" t="s">
        <v>39</v>
      </c>
      <c r="Y120" t="s">
        <v>5</v>
      </c>
      <c r="Z120" s="2">
        <v>2012</v>
      </c>
      <c r="AA120" s="2">
        <v>2049</v>
      </c>
      <c r="AB120" s="2">
        <v>0.61727597318418703</v>
      </c>
    </row>
    <row r="121" spans="1:28" x14ac:dyDescent="0.2">
      <c r="A121" t="s">
        <v>0</v>
      </c>
      <c r="B121" s="2" t="s">
        <v>5</v>
      </c>
      <c r="C121" s="2">
        <v>2012</v>
      </c>
      <c r="D121" s="2">
        <v>2049</v>
      </c>
      <c r="E121">
        <v>2057.5554858888399</v>
      </c>
      <c r="M121" t="s">
        <v>5</v>
      </c>
      <c r="N121">
        <v>2012</v>
      </c>
      <c r="O121">
        <v>2049</v>
      </c>
      <c r="P121">
        <v>159.951716564658</v>
      </c>
      <c r="W121" t="s">
        <v>37</v>
      </c>
      <c r="X121" t="s">
        <v>39</v>
      </c>
      <c r="Y121" t="s">
        <v>5</v>
      </c>
      <c r="Z121" s="2">
        <v>2012</v>
      </c>
      <c r="AA121" s="2">
        <v>2050</v>
      </c>
      <c r="AB121" s="2">
        <v>0.61727597318418703</v>
      </c>
    </row>
    <row r="122" spans="1:28" x14ac:dyDescent="0.2">
      <c r="A122" t="s">
        <v>0</v>
      </c>
      <c r="B122" s="2" t="s">
        <v>5</v>
      </c>
      <c r="C122" s="2">
        <v>2012</v>
      </c>
      <c r="D122" s="2">
        <v>2050</v>
      </c>
      <c r="E122">
        <v>2057.5554858888499</v>
      </c>
      <c r="M122" t="s">
        <v>5</v>
      </c>
      <c r="N122">
        <v>2012</v>
      </c>
      <c r="O122">
        <v>2050</v>
      </c>
      <c r="P122">
        <v>159.951716564658</v>
      </c>
      <c r="W122" t="s">
        <v>37</v>
      </c>
      <c r="X122" t="s">
        <v>39</v>
      </c>
      <c r="Y122" t="s">
        <v>5</v>
      </c>
      <c r="Z122" s="2">
        <v>2013</v>
      </c>
      <c r="AA122" s="2">
        <v>2048</v>
      </c>
      <c r="AB122" s="2">
        <v>0.62653511278194896</v>
      </c>
    </row>
    <row r="123" spans="1:28" x14ac:dyDescent="0.2">
      <c r="A123" t="s">
        <v>0</v>
      </c>
      <c r="B123" s="2" t="s">
        <v>5</v>
      </c>
      <c r="C123" s="2">
        <v>2013</v>
      </c>
      <c r="D123" s="2">
        <v>2048</v>
      </c>
      <c r="E123">
        <v>2089.8144331675899</v>
      </c>
      <c r="M123" t="s">
        <v>5</v>
      </c>
      <c r="N123">
        <v>2013</v>
      </c>
      <c r="O123">
        <v>2048</v>
      </c>
      <c r="P123">
        <v>162.670895746257</v>
      </c>
      <c r="W123" t="s">
        <v>37</v>
      </c>
      <c r="X123" t="s">
        <v>39</v>
      </c>
      <c r="Y123" t="s">
        <v>5</v>
      </c>
      <c r="Z123" s="2">
        <v>2013</v>
      </c>
      <c r="AA123" s="2">
        <v>2049</v>
      </c>
      <c r="AB123" s="2">
        <v>0.62653511278194896</v>
      </c>
    </row>
    <row r="124" spans="1:28" x14ac:dyDescent="0.2">
      <c r="A124" t="s">
        <v>0</v>
      </c>
      <c r="B124" s="2" t="s">
        <v>5</v>
      </c>
      <c r="C124" s="2">
        <v>2013</v>
      </c>
      <c r="D124" s="2">
        <v>2049</v>
      </c>
      <c r="E124">
        <v>2105.0537468277198</v>
      </c>
      <c r="M124" t="s">
        <v>5</v>
      </c>
      <c r="N124">
        <v>2013</v>
      </c>
      <c r="O124">
        <v>2049</v>
      </c>
      <c r="P124">
        <v>162.670895746257</v>
      </c>
      <c r="W124" t="s">
        <v>37</v>
      </c>
      <c r="X124" t="s">
        <v>39</v>
      </c>
      <c r="Y124" t="s">
        <v>5</v>
      </c>
      <c r="Z124" s="2">
        <v>2013</v>
      </c>
      <c r="AA124" s="2">
        <v>2050</v>
      </c>
      <c r="AB124" s="2">
        <v>0.62653511278194896</v>
      </c>
    </row>
    <row r="125" spans="1:28" x14ac:dyDescent="0.2">
      <c r="A125" t="s">
        <v>0</v>
      </c>
      <c r="B125" s="2" t="s">
        <v>5</v>
      </c>
      <c r="C125" s="2">
        <v>2013</v>
      </c>
      <c r="D125" s="2">
        <v>2050</v>
      </c>
      <c r="E125">
        <v>2105.21174320505</v>
      </c>
      <c r="M125" t="s">
        <v>5</v>
      </c>
      <c r="N125">
        <v>2013</v>
      </c>
      <c r="O125">
        <v>2050</v>
      </c>
      <c r="P125">
        <v>162.670895746257</v>
      </c>
      <c r="W125" t="s">
        <v>37</v>
      </c>
      <c r="X125" t="s">
        <v>39</v>
      </c>
      <c r="Y125" t="s">
        <v>5</v>
      </c>
      <c r="Z125" s="2">
        <v>2014</v>
      </c>
      <c r="AA125" s="2">
        <v>2048</v>
      </c>
      <c r="AB125" s="2">
        <v>0.63906581503758797</v>
      </c>
    </row>
    <row r="126" spans="1:28" x14ac:dyDescent="0.2">
      <c r="A126" t="s">
        <v>0</v>
      </c>
      <c r="B126" s="2" t="s">
        <v>5</v>
      </c>
      <c r="C126" s="2">
        <v>2014</v>
      </c>
      <c r="D126" s="2">
        <v>2048</v>
      </c>
      <c r="E126">
        <v>2128.8557360936102</v>
      </c>
      <c r="M126" t="s">
        <v>5</v>
      </c>
      <c r="N126">
        <v>2014</v>
      </c>
      <c r="O126">
        <v>2048</v>
      </c>
      <c r="P126">
        <v>165.43630097394299</v>
      </c>
      <c r="W126" t="s">
        <v>37</v>
      </c>
      <c r="X126" t="s">
        <v>39</v>
      </c>
      <c r="Y126" t="s">
        <v>5</v>
      </c>
      <c r="Z126" s="2">
        <v>2014</v>
      </c>
      <c r="AA126" s="2">
        <v>2049</v>
      </c>
      <c r="AB126" s="2">
        <v>0.63906581503758797</v>
      </c>
    </row>
    <row r="127" spans="1:28" x14ac:dyDescent="0.2">
      <c r="A127" t="s">
        <v>0</v>
      </c>
      <c r="B127" s="2" t="s">
        <v>5</v>
      </c>
      <c r="C127" s="2">
        <v>2014</v>
      </c>
      <c r="D127" s="2">
        <v>2049</v>
      </c>
      <c r="E127">
        <v>2164.6616439988802</v>
      </c>
      <c r="M127" t="s">
        <v>5</v>
      </c>
      <c r="N127">
        <v>2014</v>
      </c>
      <c r="O127">
        <v>2049</v>
      </c>
      <c r="P127">
        <v>165.43630097394299</v>
      </c>
      <c r="W127" t="s">
        <v>37</v>
      </c>
      <c r="X127" t="s">
        <v>39</v>
      </c>
      <c r="Y127" t="s">
        <v>5</v>
      </c>
      <c r="Z127" s="2">
        <v>2014</v>
      </c>
      <c r="AA127" s="2">
        <v>2050</v>
      </c>
      <c r="AB127" s="2">
        <v>0.63906581503758797</v>
      </c>
    </row>
    <row r="128" spans="1:28" x14ac:dyDescent="0.2">
      <c r="A128" t="s">
        <v>0</v>
      </c>
      <c r="B128" s="2" t="s">
        <v>5</v>
      </c>
      <c r="C128" s="2">
        <v>2014</v>
      </c>
      <c r="D128" s="2">
        <v>2050</v>
      </c>
      <c r="E128">
        <v>2165.0870217112702</v>
      </c>
      <c r="M128" t="s">
        <v>5</v>
      </c>
      <c r="N128">
        <v>2014</v>
      </c>
      <c r="O128">
        <v>2050</v>
      </c>
      <c r="P128">
        <v>165.43630097394299</v>
      </c>
      <c r="W128" t="s">
        <v>37</v>
      </c>
      <c r="X128" t="s">
        <v>39</v>
      </c>
      <c r="Y128" t="s">
        <v>5</v>
      </c>
      <c r="Z128" s="2">
        <v>2015</v>
      </c>
      <c r="AA128" s="2">
        <v>2048</v>
      </c>
      <c r="AB128" s="2">
        <v>0.60583439265563399</v>
      </c>
    </row>
    <row r="129" spans="1:28" x14ac:dyDescent="0.2">
      <c r="A129" t="s">
        <v>0</v>
      </c>
      <c r="B129" s="2" t="s">
        <v>5</v>
      </c>
      <c r="C129" s="2">
        <v>2015</v>
      </c>
      <c r="D129" s="2">
        <v>2048</v>
      </c>
      <c r="E129">
        <v>2176.2043873051498</v>
      </c>
      <c r="M129" t="s">
        <v>5</v>
      </c>
      <c r="N129">
        <v>2015</v>
      </c>
      <c r="O129">
        <v>2048</v>
      </c>
      <c r="P129">
        <v>168.24871809050001</v>
      </c>
      <c r="W129" t="s">
        <v>37</v>
      </c>
      <c r="X129" t="s">
        <v>39</v>
      </c>
      <c r="Y129" t="s">
        <v>5</v>
      </c>
      <c r="Z129" s="2">
        <v>2015</v>
      </c>
      <c r="AA129" s="2">
        <v>2049</v>
      </c>
      <c r="AB129" s="2">
        <v>0.60583439265563399</v>
      </c>
    </row>
    <row r="130" spans="1:28" x14ac:dyDescent="0.2">
      <c r="A130" t="s">
        <v>0</v>
      </c>
      <c r="B130" s="2" t="s">
        <v>5</v>
      </c>
      <c r="C130" s="2">
        <v>2015</v>
      </c>
      <c r="D130" s="2">
        <v>2049</v>
      </c>
      <c r="E130">
        <v>2234.2382742785999</v>
      </c>
      <c r="M130" t="s">
        <v>5</v>
      </c>
      <c r="N130">
        <v>2015</v>
      </c>
      <c r="O130">
        <v>2049</v>
      </c>
      <c r="P130">
        <v>168.24871809050001</v>
      </c>
      <c r="W130" t="s">
        <v>37</v>
      </c>
      <c r="X130" t="s">
        <v>39</v>
      </c>
      <c r="Y130" t="s">
        <v>5</v>
      </c>
      <c r="Z130" s="2">
        <v>2015</v>
      </c>
      <c r="AA130" s="2">
        <v>2050</v>
      </c>
      <c r="AB130" s="2">
        <v>0.60583439265563399</v>
      </c>
    </row>
    <row r="131" spans="1:28" x14ac:dyDescent="0.2">
      <c r="A131" t="s">
        <v>0</v>
      </c>
      <c r="B131" s="2" t="s">
        <v>5</v>
      </c>
      <c r="C131" s="2">
        <v>2015</v>
      </c>
      <c r="D131" s="2">
        <v>2050</v>
      </c>
      <c r="E131">
        <v>2235.0533131407101</v>
      </c>
      <c r="M131" t="s">
        <v>5</v>
      </c>
      <c r="N131">
        <v>2015</v>
      </c>
      <c r="O131">
        <v>2050</v>
      </c>
      <c r="P131">
        <v>168.24871809050001</v>
      </c>
      <c r="W131" t="s">
        <v>37</v>
      </c>
      <c r="X131" t="s">
        <v>39</v>
      </c>
      <c r="Y131" t="s">
        <v>5</v>
      </c>
      <c r="Z131" s="2">
        <v>2016</v>
      </c>
      <c r="AA131" s="2">
        <v>2048</v>
      </c>
      <c r="AB131" s="2">
        <v>0.57251350105957399</v>
      </c>
    </row>
    <row r="132" spans="1:28" x14ac:dyDescent="0.2">
      <c r="A132" t="s">
        <v>0</v>
      </c>
      <c r="B132" s="2" t="s">
        <v>5</v>
      </c>
      <c r="C132" s="2">
        <v>2016</v>
      </c>
      <c r="D132" s="2">
        <v>2048</v>
      </c>
      <c r="E132">
        <v>2217.5034203396399</v>
      </c>
      <c r="M132" t="s">
        <v>5</v>
      </c>
      <c r="N132">
        <v>2016</v>
      </c>
      <c r="O132">
        <v>2048</v>
      </c>
      <c r="P132">
        <v>171.108946298039</v>
      </c>
      <c r="W132" t="s">
        <v>37</v>
      </c>
      <c r="X132" t="s">
        <v>39</v>
      </c>
      <c r="Y132" t="s">
        <v>5</v>
      </c>
      <c r="Z132" s="2">
        <v>2016</v>
      </c>
      <c r="AA132" s="2">
        <v>2049</v>
      </c>
      <c r="AB132" s="2">
        <v>0.57251350105957399</v>
      </c>
    </row>
    <row r="133" spans="1:28" x14ac:dyDescent="0.2">
      <c r="A133" t="s">
        <v>0</v>
      </c>
      <c r="B133" s="2" t="s">
        <v>5</v>
      </c>
      <c r="C133" s="2">
        <v>2016</v>
      </c>
      <c r="D133" s="2">
        <v>2049</v>
      </c>
      <c r="E133">
        <v>2298.1575285838499</v>
      </c>
      <c r="M133" t="s">
        <v>5</v>
      </c>
      <c r="N133">
        <v>2016</v>
      </c>
      <c r="O133">
        <v>2049</v>
      </c>
      <c r="P133">
        <v>171.108946298039</v>
      </c>
      <c r="W133" t="s">
        <v>37</v>
      </c>
      <c r="X133" t="s">
        <v>39</v>
      </c>
      <c r="Y133" t="s">
        <v>5</v>
      </c>
      <c r="Z133" s="2">
        <v>2016</v>
      </c>
      <c r="AA133" s="2">
        <v>2050</v>
      </c>
      <c r="AB133" s="2">
        <v>0.57251350105957399</v>
      </c>
    </row>
    <row r="134" spans="1:28" x14ac:dyDescent="0.2">
      <c r="A134" t="s">
        <v>0</v>
      </c>
      <c r="B134" s="2" t="s">
        <v>5</v>
      </c>
      <c r="C134" s="2">
        <v>2016</v>
      </c>
      <c r="D134" s="2">
        <v>2050</v>
      </c>
      <c r="E134">
        <v>2299.4972538797501</v>
      </c>
      <c r="M134" t="s">
        <v>5</v>
      </c>
      <c r="N134">
        <v>2016</v>
      </c>
      <c r="O134">
        <v>2050</v>
      </c>
      <c r="P134">
        <v>171.108946298039</v>
      </c>
      <c r="W134" t="s">
        <v>37</v>
      </c>
      <c r="X134" t="s">
        <v>39</v>
      </c>
      <c r="Y134" t="s">
        <v>5</v>
      </c>
      <c r="Z134" s="2">
        <v>2017</v>
      </c>
      <c r="AA134" s="2">
        <v>2048</v>
      </c>
      <c r="AB134" s="2">
        <v>0.58396377108076503</v>
      </c>
    </row>
    <row r="135" spans="1:28" x14ac:dyDescent="0.2">
      <c r="A135" t="s">
        <v>0</v>
      </c>
      <c r="B135" s="2" t="s">
        <v>5</v>
      </c>
      <c r="C135" s="2">
        <v>2017</v>
      </c>
      <c r="D135" s="2">
        <v>2048</v>
      </c>
      <c r="E135">
        <v>2263.2783049094901</v>
      </c>
      <c r="M135" t="s">
        <v>5</v>
      </c>
      <c r="N135">
        <v>2017</v>
      </c>
      <c r="O135">
        <v>2048</v>
      </c>
      <c r="P135">
        <v>174.01779838510501</v>
      </c>
      <c r="W135" t="s">
        <v>37</v>
      </c>
      <c r="X135" t="s">
        <v>39</v>
      </c>
      <c r="Y135" t="s">
        <v>5</v>
      </c>
      <c r="Z135" s="2">
        <v>2017</v>
      </c>
      <c r="AA135" s="2">
        <v>2049</v>
      </c>
      <c r="AB135" s="2">
        <v>0.58396377108076503</v>
      </c>
    </row>
    <row r="136" spans="1:28" x14ac:dyDescent="0.2">
      <c r="A136" t="s">
        <v>0</v>
      </c>
      <c r="B136" s="2" t="s">
        <v>5</v>
      </c>
      <c r="C136" s="2">
        <v>2017</v>
      </c>
      <c r="D136" s="2">
        <v>2049</v>
      </c>
      <c r="E136">
        <v>2365.9903824414801</v>
      </c>
      <c r="M136" t="s">
        <v>5</v>
      </c>
      <c r="N136">
        <v>2017</v>
      </c>
      <c r="O136">
        <v>2049</v>
      </c>
      <c r="P136">
        <v>174.01779838510501</v>
      </c>
      <c r="W136" t="s">
        <v>37</v>
      </c>
      <c r="X136" t="s">
        <v>39</v>
      </c>
      <c r="Y136" t="s">
        <v>5</v>
      </c>
      <c r="Z136" s="2">
        <v>2017</v>
      </c>
      <c r="AA136" s="2">
        <v>2050</v>
      </c>
      <c r="AB136" s="2">
        <v>0.58396377108076503</v>
      </c>
    </row>
    <row r="137" spans="1:28" x14ac:dyDescent="0.2">
      <c r="A137" t="s">
        <v>0</v>
      </c>
      <c r="B137" s="2" t="s">
        <v>5</v>
      </c>
      <c r="C137" s="2">
        <v>2017</v>
      </c>
      <c r="D137" s="2">
        <v>2050</v>
      </c>
      <c r="E137">
        <v>2368.0132380352602</v>
      </c>
      <c r="M137" t="s">
        <v>5</v>
      </c>
      <c r="N137">
        <v>2017</v>
      </c>
      <c r="O137">
        <v>2050</v>
      </c>
      <c r="P137">
        <v>174.01779838510501</v>
      </c>
      <c r="W137" t="s">
        <v>37</v>
      </c>
      <c r="X137" t="s">
        <v>39</v>
      </c>
      <c r="Y137" t="s">
        <v>5</v>
      </c>
      <c r="Z137" s="2">
        <v>2018</v>
      </c>
      <c r="AA137" s="2">
        <v>2048</v>
      </c>
      <c r="AB137" s="2">
        <v>0.55184576367132299</v>
      </c>
    </row>
    <row r="138" spans="1:28" x14ac:dyDescent="0.2">
      <c r="A138" t="s">
        <v>0</v>
      </c>
      <c r="B138" s="2" t="s">
        <v>5</v>
      </c>
      <c r="C138" s="2">
        <v>2018</v>
      </c>
      <c r="D138" s="2">
        <v>2048</v>
      </c>
      <c r="E138">
        <v>2316.32785998809</v>
      </c>
      <c r="M138" t="s">
        <v>5</v>
      </c>
      <c r="N138">
        <v>2018</v>
      </c>
      <c r="O138">
        <v>2048</v>
      </c>
      <c r="P138">
        <v>176.97610095765199</v>
      </c>
      <c r="W138" t="s">
        <v>37</v>
      </c>
      <c r="X138" t="s">
        <v>39</v>
      </c>
      <c r="Y138" t="s">
        <v>5</v>
      </c>
      <c r="Z138" s="2">
        <v>2018</v>
      </c>
      <c r="AA138" s="2">
        <v>2049</v>
      </c>
      <c r="AB138" s="2">
        <v>0.55184576367132299</v>
      </c>
    </row>
    <row r="139" spans="1:28" x14ac:dyDescent="0.2">
      <c r="A139" t="s">
        <v>0</v>
      </c>
      <c r="B139" s="2" t="s">
        <v>5</v>
      </c>
      <c r="C139" s="2">
        <v>2018</v>
      </c>
      <c r="D139" s="2">
        <v>2049</v>
      </c>
      <c r="E139">
        <v>2440.3298970031901</v>
      </c>
      <c r="M139" t="s">
        <v>5</v>
      </c>
      <c r="N139">
        <v>2018</v>
      </c>
      <c r="O139">
        <v>2049</v>
      </c>
      <c r="P139">
        <v>176.97610095765199</v>
      </c>
      <c r="W139" t="s">
        <v>37</v>
      </c>
      <c r="X139" t="s">
        <v>39</v>
      </c>
      <c r="Y139" t="s">
        <v>5</v>
      </c>
      <c r="Z139" s="2">
        <v>2018</v>
      </c>
      <c r="AA139" s="2">
        <v>2050</v>
      </c>
      <c r="AB139" s="2">
        <v>0.55184576367132299</v>
      </c>
    </row>
    <row r="140" spans="1:28" x14ac:dyDescent="0.2">
      <c r="A140" t="s">
        <v>0</v>
      </c>
      <c r="B140" s="2" t="s">
        <v>5</v>
      </c>
      <c r="C140" s="2">
        <v>2018</v>
      </c>
      <c r="D140" s="2">
        <v>2050</v>
      </c>
      <c r="E140">
        <v>2443.3022147297302</v>
      </c>
      <c r="M140" t="s">
        <v>5</v>
      </c>
      <c r="N140">
        <v>2018</v>
      </c>
      <c r="O140">
        <v>2050</v>
      </c>
      <c r="P140">
        <v>176.97610095765199</v>
      </c>
      <c r="W140" t="s">
        <v>37</v>
      </c>
      <c r="X140" t="s">
        <v>39</v>
      </c>
      <c r="Y140" t="s">
        <v>5</v>
      </c>
      <c r="Z140" s="2">
        <v>2019</v>
      </c>
      <c r="AA140" s="2">
        <v>2048</v>
      </c>
      <c r="AB140" s="2">
        <v>0.52149424666940003</v>
      </c>
    </row>
    <row r="141" spans="1:28" x14ac:dyDescent="0.2">
      <c r="A141" t="s">
        <v>0</v>
      </c>
      <c r="B141" s="2" t="s">
        <v>5</v>
      </c>
      <c r="C141" s="2">
        <v>2019</v>
      </c>
      <c r="D141" s="2">
        <v>2048</v>
      </c>
      <c r="E141">
        <v>2356.5680626661501</v>
      </c>
      <c r="M141" t="s">
        <v>5</v>
      </c>
      <c r="N141">
        <v>2019</v>
      </c>
      <c r="O141">
        <v>2048</v>
      </c>
      <c r="P141">
        <v>179.98469467393201</v>
      </c>
      <c r="W141" t="s">
        <v>37</v>
      </c>
      <c r="X141" t="s">
        <v>39</v>
      </c>
      <c r="Y141" t="s">
        <v>5</v>
      </c>
      <c r="Z141" s="2">
        <v>2019</v>
      </c>
      <c r="AA141" s="2">
        <v>2049</v>
      </c>
      <c r="AB141" s="2">
        <v>0.52149424666940003</v>
      </c>
    </row>
    <row r="142" spans="1:28" x14ac:dyDescent="0.2">
      <c r="A142" t="s">
        <v>0</v>
      </c>
      <c r="B142" s="2" t="s">
        <v>5</v>
      </c>
      <c r="C142" s="2">
        <v>2019</v>
      </c>
      <c r="D142" s="2">
        <v>2049</v>
      </c>
      <c r="E142">
        <v>2500.9455626602098</v>
      </c>
      <c r="M142" t="s">
        <v>5</v>
      </c>
      <c r="N142">
        <v>2019</v>
      </c>
      <c r="O142">
        <v>2049</v>
      </c>
      <c r="P142">
        <v>179.98469467393201</v>
      </c>
      <c r="W142" t="s">
        <v>37</v>
      </c>
      <c r="X142" t="s">
        <v>39</v>
      </c>
      <c r="Y142" t="s">
        <v>5</v>
      </c>
      <c r="Z142" s="2">
        <v>2019</v>
      </c>
      <c r="AA142" s="2">
        <v>2050</v>
      </c>
      <c r="AB142" s="2">
        <v>0.52149424666940003</v>
      </c>
    </row>
    <row r="143" spans="1:28" x14ac:dyDescent="0.2">
      <c r="A143" t="s">
        <v>0</v>
      </c>
      <c r="B143" s="2" t="s">
        <v>5</v>
      </c>
      <c r="C143" s="2">
        <v>2019</v>
      </c>
      <c r="D143" s="2">
        <v>2050</v>
      </c>
      <c r="E143">
        <v>2504.96320570137</v>
      </c>
      <c r="M143" t="s">
        <v>5</v>
      </c>
      <c r="N143">
        <v>2019</v>
      </c>
      <c r="O143">
        <v>2050</v>
      </c>
      <c r="P143">
        <v>179.98469467393201</v>
      </c>
      <c r="W143" t="s">
        <v>37</v>
      </c>
      <c r="X143" t="s">
        <v>39</v>
      </c>
      <c r="Y143" t="s">
        <v>5</v>
      </c>
      <c r="Z143" s="2">
        <v>2020</v>
      </c>
      <c r="AA143" s="2">
        <v>2048</v>
      </c>
      <c r="AB143" s="2">
        <v>0.51784378694271405</v>
      </c>
    </row>
    <row r="144" spans="1:28" x14ac:dyDescent="0.2">
      <c r="A144" t="s">
        <v>0</v>
      </c>
      <c r="B144" s="2" t="s">
        <v>5</v>
      </c>
      <c r="C144" s="2">
        <v>2020</v>
      </c>
      <c r="D144" s="2">
        <v>2048</v>
      </c>
      <c r="E144">
        <v>2187.2181906815199</v>
      </c>
      <c r="M144" t="s">
        <v>5</v>
      </c>
      <c r="N144">
        <v>2020</v>
      </c>
      <c r="O144">
        <v>2048</v>
      </c>
      <c r="P144">
        <v>183.04443448338901</v>
      </c>
      <c r="W144" t="s">
        <v>37</v>
      </c>
      <c r="X144" t="s">
        <v>39</v>
      </c>
      <c r="Y144" t="s">
        <v>5</v>
      </c>
      <c r="Z144" s="2">
        <v>2020</v>
      </c>
      <c r="AA144" s="2">
        <v>2049</v>
      </c>
      <c r="AB144" s="2">
        <v>0.51784378694271405</v>
      </c>
    </row>
    <row r="145" spans="1:28" x14ac:dyDescent="0.2">
      <c r="A145" t="s">
        <v>0</v>
      </c>
      <c r="B145" s="2" t="s">
        <v>5</v>
      </c>
      <c r="C145" s="2">
        <v>2020</v>
      </c>
      <c r="D145" s="2">
        <v>2049</v>
      </c>
      <c r="E145">
        <v>2337.9239970106</v>
      </c>
      <c r="M145" t="s">
        <v>5</v>
      </c>
      <c r="N145">
        <v>2020</v>
      </c>
      <c r="O145">
        <v>2049</v>
      </c>
      <c r="P145">
        <v>183.04443448338901</v>
      </c>
      <c r="W145" t="s">
        <v>37</v>
      </c>
      <c r="X145" t="s">
        <v>39</v>
      </c>
      <c r="Y145" t="s">
        <v>5</v>
      </c>
      <c r="Z145" s="2">
        <v>2020</v>
      </c>
      <c r="AA145" s="2">
        <v>2050</v>
      </c>
      <c r="AB145" s="2">
        <v>0.51784378694271405</v>
      </c>
    </row>
    <row r="146" spans="1:28" x14ac:dyDescent="0.2">
      <c r="A146" t="s">
        <v>0</v>
      </c>
      <c r="B146" s="2" t="s">
        <v>5</v>
      </c>
      <c r="C146" s="2">
        <v>2020</v>
      </c>
      <c r="D146" s="2">
        <v>2050</v>
      </c>
      <c r="E146">
        <v>2342.8698992630202</v>
      </c>
      <c r="M146" t="s">
        <v>5</v>
      </c>
      <c r="N146">
        <v>2020</v>
      </c>
      <c r="O146">
        <v>2050</v>
      </c>
      <c r="P146">
        <v>183.04443448338901</v>
      </c>
      <c r="W146" t="s">
        <v>37</v>
      </c>
      <c r="X146" t="s">
        <v>39</v>
      </c>
      <c r="Y146" t="s">
        <v>5</v>
      </c>
      <c r="Z146" s="2">
        <v>2021</v>
      </c>
      <c r="AA146" s="2">
        <v>2048</v>
      </c>
      <c r="AB146" s="2">
        <v>0.52198653723825605</v>
      </c>
    </row>
    <row r="147" spans="1:28" x14ac:dyDescent="0.2">
      <c r="A147" t="s">
        <v>0</v>
      </c>
      <c r="B147" s="2" t="s">
        <v>5</v>
      </c>
      <c r="C147" s="2">
        <v>2021</v>
      </c>
      <c r="D147" s="2">
        <v>2048</v>
      </c>
      <c r="E147">
        <v>2271.74725434624</v>
      </c>
      <c r="M147" t="s">
        <v>5</v>
      </c>
      <c r="N147">
        <v>2021</v>
      </c>
      <c r="O147">
        <v>2048</v>
      </c>
      <c r="P147">
        <v>186.156189869607</v>
      </c>
      <c r="W147" t="s">
        <v>37</v>
      </c>
      <c r="X147" t="s">
        <v>39</v>
      </c>
      <c r="Y147" t="s">
        <v>5</v>
      </c>
      <c r="Z147" s="2">
        <v>2021</v>
      </c>
      <c r="AA147" s="2">
        <v>2049</v>
      </c>
      <c r="AB147" s="2">
        <v>0.52198653723825605</v>
      </c>
    </row>
    <row r="148" spans="1:28" x14ac:dyDescent="0.2">
      <c r="A148" t="s">
        <v>0</v>
      </c>
      <c r="B148" s="2" t="s">
        <v>5</v>
      </c>
      <c r="C148" s="2">
        <v>2021</v>
      </c>
      <c r="D148" s="2">
        <v>2049</v>
      </c>
      <c r="E148">
        <v>2444.1226332692299</v>
      </c>
      <c r="M148" t="s">
        <v>5</v>
      </c>
      <c r="N148">
        <v>2021</v>
      </c>
      <c r="O148">
        <v>2049</v>
      </c>
      <c r="P148">
        <v>186.156189869607</v>
      </c>
      <c r="W148" t="s">
        <v>37</v>
      </c>
      <c r="X148" t="s">
        <v>39</v>
      </c>
      <c r="Y148" t="s">
        <v>5</v>
      </c>
      <c r="Z148" s="2">
        <v>2021</v>
      </c>
      <c r="AA148" s="2">
        <v>2050</v>
      </c>
      <c r="AB148" s="2">
        <v>0.52198653723825605</v>
      </c>
    </row>
    <row r="149" spans="1:28" x14ac:dyDescent="0.2">
      <c r="A149" t="s">
        <v>0</v>
      </c>
      <c r="B149" s="2" t="s">
        <v>5</v>
      </c>
      <c r="C149" s="2">
        <v>2021</v>
      </c>
      <c r="D149" s="2">
        <v>2050</v>
      </c>
      <c r="E149">
        <v>2448.10556099732</v>
      </c>
      <c r="M149" t="s">
        <v>5</v>
      </c>
      <c r="N149">
        <v>2021</v>
      </c>
      <c r="O149">
        <v>2050</v>
      </c>
      <c r="P149">
        <v>186.156189869607</v>
      </c>
      <c r="W149" t="s">
        <v>37</v>
      </c>
      <c r="X149" t="s">
        <v>39</v>
      </c>
      <c r="Y149" t="s">
        <v>5</v>
      </c>
      <c r="Z149" s="2">
        <v>2022</v>
      </c>
      <c r="AA149" s="2">
        <v>2048</v>
      </c>
      <c r="AB149" s="2">
        <v>0.52185604060394697</v>
      </c>
    </row>
    <row r="150" spans="1:28" x14ac:dyDescent="0.2">
      <c r="A150" t="s">
        <v>0</v>
      </c>
      <c r="B150" s="2" t="s">
        <v>5</v>
      </c>
      <c r="C150" s="2">
        <v>2022</v>
      </c>
      <c r="D150" s="2">
        <v>2048</v>
      </c>
      <c r="E150">
        <v>2347.71371355268</v>
      </c>
      <c r="M150" t="s">
        <v>5</v>
      </c>
      <c r="N150">
        <v>2022</v>
      </c>
      <c r="O150">
        <v>2048</v>
      </c>
      <c r="P150">
        <v>190.25162604673801</v>
      </c>
      <c r="W150" t="s">
        <v>37</v>
      </c>
      <c r="X150" t="s">
        <v>39</v>
      </c>
      <c r="Y150" t="s">
        <v>5</v>
      </c>
      <c r="Z150" s="2">
        <v>2022</v>
      </c>
      <c r="AA150" s="2">
        <v>2049</v>
      </c>
      <c r="AB150" s="2">
        <v>0.52185604060394697</v>
      </c>
    </row>
    <row r="151" spans="1:28" x14ac:dyDescent="0.2">
      <c r="A151" t="s">
        <v>0</v>
      </c>
      <c r="B151" s="2" t="s">
        <v>5</v>
      </c>
      <c r="C151" s="2">
        <v>2022</v>
      </c>
      <c r="D151" s="2">
        <v>2049</v>
      </c>
      <c r="E151">
        <v>2539.8069162885299</v>
      </c>
      <c r="M151" t="s">
        <v>5</v>
      </c>
      <c r="N151">
        <v>2022</v>
      </c>
      <c r="O151">
        <v>2049</v>
      </c>
      <c r="P151">
        <v>190.25162604673801</v>
      </c>
      <c r="W151" t="s">
        <v>37</v>
      </c>
      <c r="X151" t="s">
        <v>39</v>
      </c>
      <c r="Y151" t="s">
        <v>5</v>
      </c>
      <c r="Z151" s="2">
        <v>2022</v>
      </c>
      <c r="AA151" s="2">
        <v>2050</v>
      </c>
      <c r="AB151" s="2">
        <v>0.52185604060394697</v>
      </c>
    </row>
    <row r="152" spans="1:28" x14ac:dyDescent="0.2">
      <c r="A152" t="s">
        <v>0</v>
      </c>
      <c r="B152" s="2" t="s">
        <v>5</v>
      </c>
      <c r="C152" s="2">
        <v>2022</v>
      </c>
      <c r="D152" s="2">
        <v>2050</v>
      </c>
      <c r="E152">
        <v>2543.0069819034002</v>
      </c>
      <c r="M152" t="s">
        <v>5</v>
      </c>
      <c r="N152">
        <v>2022</v>
      </c>
      <c r="O152">
        <v>2050</v>
      </c>
      <c r="P152">
        <v>190.25162604673801</v>
      </c>
      <c r="W152" t="s">
        <v>37</v>
      </c>
      <c r="X152" t="s">
        <v>39</v>
      </c>
      <c r="Y152" t="s">
        <v>5</v>
      </c>
      <c r="Z152" s="2">
        <v>2023</v>
      </c>
      <c r="AA152" s="2">
        <v>2048</v>
      </c>
      <c r="AB152" s="2">
        <v>0.521882133405977</v>
      </c>
    </row>
    <row r="153" spans="1:28" x14ac:dyDescent="0.2">
      <c r="A153" t="s">
        <v>0</v>
      </c>
      <c r="B153" s="2" t="s">
        <v>5</v>
      </c>
      <c r="C153" s="2">
        <v>2023</v>
      </c>
      <c r="D153" s="2">
        <v>2048</v>
      </c>
      <c r="E153">
        <v>2418.5515640957501</v>
      </c>
      <c r="M153" t="s">
        <v>5</v>
      </c>
      <c r="N153">
        <v>2023</v>
      </c>
      <c r="O153">
        <v>2048</v>
      </c>
      <c r="P153">
        <v>194.437161819766</v>
      </c>
      <c r="W153" t="s">
        <v>37</v>
      </c>
      <c r="X153" t="s">
        <v>39</v>
      </c>
      <c r="Y153" t="s">
        <v>5</v>
      </c>
      <c r="Z153" s="2">
        <v>2023</v>
      </c>
      <c r="AA153" s="2">
        <v>2049</v>
      </c>
      <c r="AB153" s="2">
        <v>0.521882133405977</v>
      </c>
    </row>
    <row r="154" spans="1:28" x14ac:dyDescent="0.2">
      <c r="A154" t="s">
        <v>0</v>
      </c>
      <c r="B154" s="2" t="s">
        <v>5</v>
      </c>
      <c r="C154" s="2">
        <v>2023</v>
      </c>
      <c r="D154" s="2">
        <v>2049</v>
      </c>
      <c r="E154">
        <v>2628.5684798635498</v>
      </c>
      <c r="M154" t="s">
        <v>5</v>
      </c>
      <c r="N154">
        <v>2023</v>
      </c>
      <c r="O154">
        <v>2049</v>
      </c>
      <c r="P154">
        <v>194.437161819766</v>
      </c>
      <c r="W154" t="s">
        <v>37</v>
      </c>
      <c r="X154" t="s">
        <v>39</v>
      </c>
      <c r="Y154" t="s">
        <v>5</v>
      </c>
      <c r="Z154" s="2">
        <v>2023</v>
      </c>
      <c r="AA154" s="2">
        <v>2050</v>
      </c>
      <c r="AB154" s="2">
        <v>0.521882133405977</v>
      </c>
    </row>
    <row r="155" spans="1:28" x14ac:dyDescent="0.2">
      <c r="A155" t="s">
        <v>0</v>
      </c>
      <c r="B155" s="2" t="s">
        <v>5</v>
      </c>
      <c r="C155" s="2">
        <v>2023</v>
      </c>
      <c r="D155" s="2">
        <v>2050</v>
      </c>
      <c r="E155">
        <v>2631.7252351949501</v>
      </c>
      <c r="M155" t="s">
        <v>5</v>
      </c>
      <c r="N155">
        <v>2023</v>
      </c>
      <c r="O155">
        <v>2050</v>
      </c>
      <c r="P155">
        <v>194.437161819766</v>
      </c>
      <c r="W155" t="s">
        <v>37</v>
      </c>
      <c r="X155" t="s">
        <v>39</v>
      </c>
      <c r="Y155" t="s">
        <v>5</v>
      </c>
      <c r="Z155" s="2">
        <v>2024</v>
      </c>
      <c r="AA155" s="2">
        <v>2048</v>
      </c>
      <c r="AB155" s="2">
        <v>0.52196041572598795</v>
      </c>
    </row>
    <row r="156" spans="1:28" x14ac:dyDescent="0.2">
      <c r="A156" t="s">
        <v>0</v>
      </c>
      <c r="B156" s="2" t="s">
        <v>5</v>
      </c>
      <c r="C156" s="2">
        <v>2024</v>
      </c>
      <c r="D156" s="2">
        <v>2048</v>
      </c>
      <c r="E156">
        <v>2489.7720087368202</v>
      </c>
      <c r="M156" t="s">
        <v>5</v>
      </c>
      <c r="N156">
        <v>2024</v>
      </c>
      <c r="O156">
        <v>2048</v>
      </c>
      <c r="P156">
        <v>198.714779379801</v>
      </c>
      <c r="W156" t="s">
        <v>37</v>
      </c>
      <c r="X156" t="s">
        <v>39</v>
      </c>
      <c r="Y156" t="s">
        <v>5</v>
      </c>
      <c r="Z156" s="2">
        <v>2024</v>
      </c>
      <c r="AA156" s="2">
        <v>2049</v>
      </c>
      <c r="AB156" s="2">
        <v>0.52196041572598795</v>
      </c>
    </row>
    <row r="157" spans="1:28" x14ac:dyDescent="0.2">
      <c r="A157" t="s">
        <v>0</v>
      </c>
      <c r="B157" s="2" t="s">
        <v>5</v>
      </c>
      <c r="C157" s="2">
        <v>2024</v>
      </c>
      <c r="D157" s="2">
        <v>2049</v>
      </c>
      <c r="E157">
        <v>2717.2306227650802</v>
      </c>
      <c r="M157" t="s">
        <v>5</v>
      </c>
      <c r="N157">
        <v>2024</v>
      </c>
      <c r="O157">
        <v>2049</v>
      </c>
      <c r="P157">
        <v>198.714779379801</v>
      </c>
      <c r="W157" t="s">
        <v>37</v>
      </c>
      <c r="X157" t="s">
        <v>39</v>
      </c>
      <c r="Y157" t="s">
        <v>5</v>
      </c>
      <c r="Z157" s="2">
        <v>2024</v>
      </c>
      <c r="AA157" s="2">
        <v>2050</v>
      </c>
      <c r="AB157" s="2">
        <v>0.52196041572598795</v>
      </c>
    </row>
    <row r="158" spans="1:28" x14ac:dyDescent="0.2">
      <c r="A158" t="s">
        <v>0</v>
      </c>
      <c r="B158" s="2" t="s">
        <v>5</v>
      </c>
      <c r="C158" s="2">
        <v>2024</v>
      </c>
      <c r="D158" s="2">
        <v>2050</v>
      </c>
      <c r="E158">
        <v>2720.6020289349599</v>
      </c>
      <c r="M158" t="s">
        <v>5</v>
      </c>
      <c r="N158">
        <v>2024</v>
      </c>
      <c r="O158">
        <v>2050</v>
      </c>
      <c r="P158">
        <v>198.714779379801</v>
      </c>
      <c r="W158" t="s">
        <v>37</v>
      </c>
      <c r="X158" t="s">
        <v>39</v>
      </c>
      <c r="Y158" t="s">
        <v>5</v>
      </c>
      <c r="Z158" s="2">
        <v>2025</v>
      </c>
      <c r="AA158" s="2">
        <v>2048</v>
      </c>
      <c r="AB158" s="2">
        <v>0.52900688133828899</v>
      </c>
    </row>
    <row r="159" spans="1:28" x14ac:dyDescent="0.2">
      <c r="A159" t="s">
        <v>0</v>
      </c>
      <c r="B159" s="2" t="s">
        <v>5</v>
      </c>
      <c r="C159" s="2">
        <v>2025</v>
      </c>
      <c r="D159" s="2">
        <v>2048</v>
      </c>
      <c r="E159">
        <v>2572.6926785783699</v>
      </c>
      <c r="M159" t="s">
        <v>5</v>
      </c>
      <c r="N159">
        <v>2025</v>
      </c>
      <c r="O159">
        <v>2048</v>
      </c>
      <c r="P159">
        <v>207.060800113753</v>
      </c>
      <c r="W159" t="s">
        <v>37</v>
      </c>
      <c r="X159" t="s">
        <v>39</v>
      </c>
      <c r="Y159" t="s">
        <v>5</v>
      </c>
      <c r="Z159" s="2">
        <v>2025</v>
      </c>
      <c r="AA159" s="2">
        <v>2049</v>
      </c>
      <c r="AB159" s="2">
        <v>0.52900688133828899</v>
      </c>
    </row>
    <row r="160" spans="1:28" x14ac:dyDescent="0.2">
      <c r="A160" t="s">
        <v>0</v>
      </c>
      <c r="B160" s="2" t="s">
        <v>5</v>
      </c>
      <c r="C160" s="2">
        <v>2025</v>
      </c>
      <c r="D160" s="2">
        <v>2049</v>
      </c>
      <c r="E160">
        <v>2818.6373662332398</v>
      </c>
      <c r="M160" t="s">
        <v>5</v>
      </c>
      <c r="N160">
        <v>2025</v>
      </c>
      <c r="O160">
        <v>2049</v>
      </c>
      <c r="P160">
        <v>207.060800113753</v>
      </c>
      <c r="W160" t="s">
        <v>37</v>
      </c>
      <c r="X160" t="s">
        <v>39</v>
      </c>
      <c r="Y160" t="s">
        <v>5</v>
      </c>
      <c r="Z160" s="2">
        <v>2025</v>
      </c>
      <c r="AA160" s="2">
        <v>2050</v>
      </c>
      <c r="AB160" s="2">
        <v>0.52900688133828899</v>
      </c>
    </row>
    <row r="161" spans="1:28" x14ac:dyDescent="0.2">
      <c r="A161" t="s">
        <v>0</v>
      </c>
      <c r="B161" s="2" t="s">
        <v>5</v>
      </c>
      <c r="C161" s="2">
        <v>2025</v>
      </c>
      <c r="D161" s="2">
        <v>2050</v>
      </c>
      <c r="E161">
        <v>2822.3927002256301</v>
      </c>
      <c r="M161" t="s">
        <v>5</v>
      </c>
      <c r="N161">
        <v>2025</v>
      </c>
      <c r="O161">
        <v>2050</v>
      </c>
      <c r="P161">
        <v>207.060800113753</v>
      </c>
      <c r="W161" t="s">
        <v>37</v>
      </c>
      <c r="X161" t="s">
        <v>39</v>
      </c>
      <c r="Y161" t="s">
        <v>5</v>
      </c>
      <c r="Z161" s="2">
        <v>2026</v>
      </c>
      <c r="AA161" s="2">
        <v>2048</v>
      </c>
      <c r="AB161" s="2">
        <v>0.53614847423635603</v>
      </c>
    </row>
    <row r="162" spans="1:28" x14ac:dyDescent="0.2">
      <c r="A162" t="s">
        <v>0</v>
      </c>
      <c r="B162" s="2" t="s">
        <v>5</v>
      </c>
      <c r="C162" s="2">
        <v>2026</v>
      </c>
      <c r="D162" s="2">
        <v>2048</v>
      </c>
      <c r="E162">
        <v>2664.1862054718199</v>
      </c>
      <c r="M162" t="s">
        <v>5</v>
      </c>
      <c r="N162">
        <v>2026</v>
      </c>
      <c r="O162">
        <v>2048</v>
      </c>
      <c r="P162">
        <v>215.75735371853</v>
      </c>
      <c r="W162" t="s">
        <v>37</v>
      </c>
      <c r="X162" t="s">
        <v>39</v>
      </c>
      <c r="Y162" t="s">
        <v>5</v>
      </c>
      <c r="Z162" s="2">
        <v>2026</v>
      </c>
      <c r="AA162" s="2">
        <v>2049</v>
      </c>
      <c r="AB162" s="2">
        <v>0.53614847423635603</v>
      </c>
    </row>
    <row r="163" spans="1:28" x14ac:dyDescent="0.2">
      <c r="A163" t="s">
        <v>0</v>
      </c>
      <c r="B163" s="2" t="s">
        <v>5</v>
      </c>
      <c r="C163" s="2">
        <v>2026</v>
      </c>
      <c r="D163" s="2">
        <v>2049</v>
      </c>
      <c r="E163">
        <v>2929.1604262655701</v>
      </c>
      <c r="M163" t="s">
        <v>5</v>
      </c>
      <c r="N163">
        <v>2026</v>
      </c>
      <c r="O163">
        <v>2049</v>
      </c>
      <c r="P163">
        <v>215.75735371853</v>
      </c>
      <c r="W163" t="s">
        <v>37</v>
      </c>
      <c r="X163" t="s">
        <v>39</v>
      </c>
      <c r="Y163" t="s">
        <v>5</v>
      </c>
      <c r="Z163" s="2">
        <v>2026</v>
      </c>
      <c r="AA163" s="2">
        <v>2050</v>
      </c>
      <c r="AB163" s="2">
        <v>0.53614847423635603</v>
      </c>
    </row>
    <row r="164" spans="1:28" x14ac:dyDescent="0.2">
      <c r="A164" t="s">
        <v>0</v>
      </c>
      <c r="B164" s="2" t="s">
        <v>5</v>
      </c>
      <c r="C164" s="2">
        <v>2026</v>
      </c>
      <c r="D164" s="2">
        <v>2050</v>
      </c>
      <c r="E164">
        <v>2933.4855916629699</v>
      </c>
      <c r="M164" t="s">
        <v>5</v>
      </c>
      <c r="N164">
        <v>2026</v>
      </c>
      <c r="O164">
        <v>2050</v>
      </c>
      <c r="P164">
        <v>215.75735371853</v>
      </c>
      <c r="W164" t="s">
        <v>37</v>
      </c>
      <c r="X164" t="s">
        <v>39</v>
      </c>
      <c r="Y164" t="s">
        <v>5</v>
      </c>
      <c r="Z164" s="2">
        <v>2027</v>
      </c>
      <c r="AA164" s="2">
        <v>2048</v>
      </c>
      <c r="AB164" s="2">
        <v>0.54338647863854606</v>
      </c>
    </row>
    <row r="165" spans="1:28" x14ac:dyDescent="0.2">
      <c r="A165" t="s">
        <v>0</v>
      </c>
      <c r="B165" s="2" t="s">
        <v>5</v>
      </c>
      <c r="C165" s="2">
        <v>2027</v>
      </c>
      <c r="D165" s="2">
        <v>2048</v>
      </c>
      <c r="E165">
        <v>2763.82389125296</v>
      </c>
      <c r="M165" t="s">
        <v>5</v>
      </c>
      <c r="N165">
        <v>2027</v>
      </c>
      <c r="O165">
        <v>2048</v>
      </c>
      <c r="P165">
        <v>224.819162574708</v>
      </c>
      <c r="W165" t="s">
        <v>37</v>
      </c>
      <c r="X165" t="s">
        <v>39</v>
      </c>
      <c r="Y165" t="s">
        <v>5</v>
      </c>
      <c r="Z165" s="2">
        <v>2027</v>
      </c>
      <c r="AA165" s="2">
        <v>2049</v>
      </c>
      <c r="AB165" s="2">
        <v>0.54338647863854606</v>
      </c>
    </row>
    <row r="166" spans="1:28" x14ac:dyDescent="0.2">
      <c r="A166" t="s">
        <v>0</v>
      </c>
      <c r="B166" s="2" t="s">
        <v>5</v>
      </c>
      <c r="C166" s="2">
        <v>2027</v>
      </c>
      <c r="D166" s="2">
        <v>2049</v>
      </c>
      <c r="E166">
        <v>3049.5641440859799</v>
      </c>
      <c r="M166" t="s">
        <v>5</v>
      </c>
      <c r="N166">
        <v>2027</v>
      </c>
      <c r="O166">
        <v>2049</v>
      </c>
      <c r="P166">
        <v>224.819162574708</v>
      </c>
      <c r="W166" t="s">
        <v>37</v>
      </c>
      <c r="X166" t="s">
        <v>39</v>
      </c>
      <c r="Y166" t="s">
        <v>5</v>
      </c>
      <c r="Z166" s="2">
        <v>2027</v>
      </c>
      <c r="AA166" s="2">
        <v>2050</v>
      </c>
      <c r="AB166" s="2">
        <v>0.54338647863854606</v>
      </c>
    </row>
    <row r="167" spans="1:28" x14ac:dyDescent="0.2">
      <c r="A167" t="s">
        <v>0</v>
      </c>
      <c r="B167" s="2" t="s">
        <v>5</v>
      </c>
      <c r="C167" s="2">
        <v>2027</v>
      </c>
      <c r="D167" s="2">
        <v>2050</v>
      </c>
      <c r="E167">
        <v>3054.8940778207202</v>
      </c>
      <c r="M167" t="s">
        <v>5</v>
      </c>
      <c r="N167">
        <v>2027</v>
      </c>
      <c r="O167">
        <v>2050</v>
      </c>
      <c r="P167">
        <v>224.819162574708</v>
      </c>
      <c r="W167" t="s">
        <v>37</v>
      </c>
      <c r="X167" t="s">
        <v>39</v>
      </c>
      <c r="Y167" t="s">
        <v>5</v>
      </c>
      <c r="Z167" s="2">
        <v>2028</v>
      </c>
      <c r="AA167" s="2">
        <v>2048</v>
      </c>
      <c r="AB167" s="2">
        <v>0.55072219610016704</v>
      </c>
    </row>
    <row r="168" spans="1:28" x14ac:dyDescent="0.2">
      <c r="A168" t="s">
        <v>0</v>
      </c>
      <c r="B168" s="2" t="s">
        <v>5</v>
      </c>
      <c r="C168" s="2">
        <v>2028</v>
      </c>
      <c r="D168" s="2">
        <v>2048</v>
      </c>
      <c r="E168">
        <v>2871.2179837725198</v>
      </c>
      <c r="M168" t="s">
        <v>5</v>
      </c>
      <c r="N168">
        <v>2028</v>
      </c>
      <c r="O168">
        <v>2048</v>
      </c>
      <c r="P168">
        <v>234.261567402846</v>
      </c>
      <c r="W168" t="s">
        <v>37</v>
      </c>
      <c r="X168" t="s">
        <v>39</v>
      </c>
      <c r="Y168" t="s">
        <v>5</v>
      </c>
      <c r="Z168" s="2">
        <v>2028</v>
      </c>
      <c r="AA168" s="2">
        <v>2049</v>
      </c>
      <c r="AB168" s="2">
        <v>0.55072219610016704</v>
      </c>
    </row>
    <row r="169" spans="1:28" x14ac:dyDescent="0.2">
      <c r="A169" t="s">
        <v>0</v>
      </c>
      <c r="B169" s="2" t="s">
        <v>5</v>
      </c>
      <c r="C169" s="2">
        <v>2028</v>
      </c>
      <c r="D169" s="2">
        <v>2049</v>
      </c>
      <c r="E169">
        <v>3179.0690371004698</v>
      </c>
      <c r="M169" t="s">
        <v>5</v>
      </c>
      <c r="N169">
        <v>2028</v>
      </c>
      <c r="O169">
        <v>2049</v>
      </c>
      <c r="P169">
        <v>234.261567402846</v>
      </c>
      <c r="W169" t="s">
        <v>37</v>
      </c>
      <c r="X169" t="s">
        <v>39</v>
      </c>
      <c r="Y169" t="s">
        <v>5</v>
      </c>
      <c r="Z169" s="2">
        <v>2028</v>
      </c>
      <c r="AA169" s="2">
        <v>2050</v>
      </c>
      <c r="AB169" s="2">
        <v>0.55072219610016704</v>
      </c>
    </row>
    <row r="170" spans="1:28" x14ac:dyDescent="0.2">
      <c r="A170" t="s">
        <v>0</v>
      </c>
      <c r="B170" s="2" t="s">
        <v>5</v>
      </c>
      <c r="C170" s="2">
        <v>2028</v>
      </c>
      <c r="D170" s="2">
        <v>2050</v>
      </c>
      <c r="E170">
        <v>3185.44878683348</v>
      </c>
      <c r="M170" t="s">
        <v>5</v>
      </c>
      <c r="N170">
        <v>2028</v>
      </c>
      <c r="O170">
        <v>2050</v>
      </c>
      <c r="P170">
        <v>234.261567402846</v>
      </c>
      <c r="W170" t="s">
        <v>37</v>
      </c>
      <c r="X170" t="s">
        <v>39</v>
      </c>
      <c r="Y170" t="s">
        <v>5</v>
      </c>
      <c r="Z170" s="2">
        <v>2029</v>
      </c>
      <c r="AA170" s="2">
        <v>2048</v>
      </c>
      <c r="AB170" s="2">
        <v>0.56063519562997</v>
      </c>
    </row>
    <row r="171" spans="1:28" x14ac:dyDescent="0.2">
      <c r="A171" t="s">
        <v>0</v>
      </c>
      <c r="B171" s="2" t="s">
        <v>5</v>
      </c>
      <c r="C171" s="2">
        <v>2029</v>
      </c>
      <c r="D171" s="2">
        <v>2048</v>
      </c>
      <c r="E171">
        <v>2991.5922321633102</v>
      </c>
      <c r="M171" t="s">
        <v>5</v>
      </c>
      <c r="N171">
        <v>2029</v>
      </c>
      <c r="O171">
        <v>2048</v>
      </c>
      <c r="P171">
        <v>244.10055323376599</v>
      </c>
      <c r="W171" t="s">
        <v>37</v>
      </c>
      <c r="X171" t="s">
        <v>39</v>
      </c>
      <c r="Y171" t="s">
        <v>5</v>
      </c>
      <c r="Z171" s="2">
        <v>2029</v>
      </c>
      <c r="AA171" s="2">
        <v>2049</v>
      </c>
      <c r="AB171" s="2">
        <v>0.56063519562997</v>
      </c>
    </row>
    <row r="172" spans="1:28" x14ac:dyDescent="0.2">
      <c r="A172" t="s">
        <v>0</v>
      </c>
      <c r="B172" s="2" t="s">
        <v>5</v>
      </c>
      <c r="C172" s="2">
        <v>2029</v>
      </c>
      <c r="D172" s="2">
        <v>2049</v>
      </c>
      <c r="E172">
        <v>3323.4380495559299</v>
      </c>
      <c r="M172" t="s">
        <v>5</v>
      </c>
      <c r="N172">
        <v>2029</v>
      </c>
      <c r="O172">
        <v>2049</v>
      </c>
      <c r="P172">
        <v>244.10055323376599</v>
      </c>
      <c r="W172" t="s">
        <v>37</v>
      </c>
      <c r="X172" t="s">
        <v>39</v>
      </c>
      <c r="Y172" t="s">
        <v>5</v>
      </c>
      <c r="Z172" s="2">
        <v>2029</v>
      </c>
      <c r="AA172" s="2">
        <v>2050</v>
      </c>
      <c r="AB172" s="2">
        <v>0.56063519562997</v>
      </c>
    </row>
    <row r="173" spans="1:28" x14ac:dyDescent="0.2">
      <c r="A173" t="s">
        <v>0</v>
      </c>
      <c r="B173" s="2" t="s">
        <v>5</v>
      </c>
      <c r="C173" s="2">
        <v>2029</v>
      </c>
      <c r="D173" s="2">
        <v>2050</v>
      </c>
      <c r="E173">
        <v>3331.64700093172</v>
      </c>
      <c r="M173" t="s">
        <v>5</v>
      </c>
      <c r="N173">
        <v>2029</v>
      </c>
      <c r="O173">
        <v>2050</v>
      </c>
      <c r="P173">
        <v>244.10055323376599</v>
      </c>
      <c r="W173" t="s">
        <v>37</v>
      </c>
      <c r="X173" t="s">
        <v>39</v>
      </c>
      <c r="Y173" t="s">
        <v>5</v>
      </c>
      <c r="Z173" s="2">
        <v>2030</v>
      </c>
      <c r="AA173" s="2">
        <v>2048</v>
      </c>
      <c r="AB173" s="2">
        <v>0.57072662915130901</v>
      </c>
    </row>
    <row r="174" spans="1:28" x14ac:dyDescent="0.2">
      <c r="A174" t="s">
        <v>0</v>
      </c>
      <c r="B174" s="2" t="s">
        <v>5</v>
      </c>
      <c r="C174" s="2">
        <v>2030</v>
      </c>
      <c r="D174" s="2">
        <v>2048</v>
      </c>
      <c r="E174">
        <v>3126.3426472313099</v>
      </c>
      <c r="M174" t="s">
        <v>5</v>
      </c>
      <c r="N174">
        <v>2030</v>
      </c>
      <c r="O174">
        <v>2048</v>
      </c>
      <c r="P174">
        <v>254.352776469584</v>
      </c>
      <c r="W174" t="s">
        <v>37</v>
      </c>
      <c r="X174" t="s">
        <v>39</v>
      </c>
      <c r="Y174" t="s">
        <v>5</v>
      </c>
      <c r="Z174" s="2">
        <v>2030</v>
      </c>
      <c r="AA174" s="2">
        <v>2049</v>
      </c>
      <c r="AB174" s="2">
        <v>0.57072662915130901</v>
      </c>
    </row>
    <row r="175" spans="1:28" x14ac:dyDescent="0.2">
      <c r="A175" t="s">
        <v>0</v>
      </c>
      <c r="B175" s="2" t="s">
        <v>5</v>
      </c>
      <c r="C175" s="2">
        <v>2030</v>
      </c>
      <c r="D175" s="2">
        <v>2049</v>
      </c>
      <c r="E175">
        <v>3484.6811011924001</v>
      </c>
      <c r="M175" t="s">
        <v>5</v>
      </c>
      <c r="N175">
        <v>2030</v>
      </c>
      <c r="O175">
        <v>2049</v>
      </c>
      <c r="P175">
        <v>254.352776469584</v>
      </c>
      <c r="W175" t="s">
        <v>37</v>
      </c>
      <c r="X175" t="s">
        <v>39</v>
      </c>
      <c r="Y175" t="s">
        <v>5</v>
      </c>
      <c r="Z175" s="2">
        <v>2030</v>
      </c>
      <c r="AA175" s="2">
        <v>2050</v>
      </c>
      <c r="AB175" s="2">
        <v>0.57072662915130901</v>
      </c>
    </row>
    <row r="176" spans="1:28" x14ac:dyDescent="0.2">
      <c r="A176" t="s">
        <v>0</v>
      </c>
      <c r="B176" s="2" t="s">
        <v>5</v>
      </c>
      <c r="C176" s="2">
        <v>2030</v>
      </c>
      <c r="D176" s="2">
        <v>2050</v>
      </c>
      <c r="E176">
        <v>3494.8586891753398</v>
      </c>
      <c r="M176" t="s">
        <v>5</v>
      </c>
      <c r="N176">
        <v>2030</v>
      </c>
      <c r="O176">
        <v>2050</v>
      </c>
      <c r="P176">
        <v>254.352776469584</v>
      </c>
      <c r="W176" t="s">
        <v>37</v>
      </c>
      <c r="X176" t="s">
        <v>39</v>
      </c>
      <c r="Y176" t="s">
        <v>5</v>
      </c>
      <c r="Z176" s="2">
        <v>2031</v>
      </c>
      <c r="AA176" s="2">
        <v>2048</v>
      </c>
      <c r="AB176" s="2">
        <v>0.57586316881367094</v>
      </c>
    </row>
    <row r="177" spans="1:28" x14ac:dyDescent="0.2">
      <c r="A177" t="s">
        <v>0</v>
      </c>
      <c r="B177" s="2" t="s">
        <v>5</v>
      </c>
      <c r="C177" s="2">
        <v>2031</v>
      </c>
      <c r="D177" s="2">
        <v>2048</v>
      </c>
      <c r="E177">
        <v>3260.6185287555099</v>
      </c>
      <c r="M177" t="s">
        <v>5</v>
      </c>
      <c r="N177">
        <v>2031</v>
      </c>
      <c r="O177">
        <v>2048</v>
      </c>
      <c r="P177">
        <v>258.54959728133201</v>
      </c>
      <c r="W177" t="s">
        <v>37</v>
      </c>
      <c r="X177" t="s">
        <v>39</v>
      </c>
      <c r="Y177" t="s">
        <v>5</v>
      </c>
      <c r="Z177" s="2">
        <v>2031</v>
      </c>
      <c r="AA177" s="2">
        <v>2049</v>
      </c>
      <c r="AB177" s="2">
        <v>0.57586316881367094</v>
      </c>
    </row>
    <row r="178" spans="1:28" x14ac:dyDescent="0.2">
      <c r="A178" t="s">
        <v>0</v>
      </c>
      <c r="B178" s="2" t="s">
        <v>5</v>
      </c>
      <c r="C178" s="2">
        <v>2031</v>
      </c>
      <c r="D178" s="2">
        <v>2049</v>
      </c>
      <c r="E178">
        <v>3644.8865640704598</v>
      </c>
      <c r="M178" t="s">
        <v>5</v>
      </c>
      <c r="N178">
        <v>2031</v>
      </c>
      <c r="O178">
        <v>2049</v>
      </c>
      <c r="P178">
        <v>258.54959728133201</v>
      </c>
      <c r="W178" t="s">
        <v>37</v>
      </c>
      <c r="X178" t="s">
        <v>39</v>
      </c>
      <c r="Y178" t="s">
        <v>5</v>
      </c>
      <c r="Z178" s="2">
        <v>2031</v>
      </c>
      <c r="AA178" s="2">
        <v>2050</v>
      </c>
      <c r="AB178" s="2">
        <v>0.57586316881367094</v>
      </c>
    </row>
    <row r="179" spans="1:28" x14ac:dyDescent="0.2">
      <c r="A179" t="s">
        <v>0</v>
      </c>
      <c r="B179" s="2" t="s">
        <v>5</v>
      </c>
      <c r="C179" s="2">
        <v>2031</v>
      </c>
      <c r="D179" s="2">
        <v>2050</v>
      </c>
      <c r="E179">
        <v>3657.4062687491401</v>
      </c>
      <c r="M179" t="s">
        <v>5</v>
      </c>
      <c r="N179">
        <v>2031</v>
      </c>
      <c r="O179">
        <v>2050</v>
      </c>
      <c r="P179">
        <v>258.54959728133201</v>
      </c>
      <c r="W179" t="s">
        <v>37</v>
      </c>
      <c r="X179" t="s">
        <v>39</v>
      </c>
      <c r="Y179" t="s">
        <v>5</v>
      </c>
      <c r="Z179" s="2">
        <v>2032</v>
      </c>
      <c r="AA179" s="2">
        <v>2048</v>
      </c>
      <c r="AB179" s="2">
        <v>0.58104593733299403</v>
      </c>
    </row>
    <row r="180" spans="1:28" x14ac:dyDescent="0.2">
      <c r="A180" t="s">
        <v>0</v>
      </c>
      <c r="B180" s="2" t="s">
        <v>5</v>
      </c>
      <c r="C180" s="2">
        <v>2032</v>
      </c>
      <c r="D180" s="2">
        <v>2048</v>
      </c>
      <c r="E180">
        <v>3396.9217126947901</v>
      </c>
      <c r="M180" t="s">
        <v>5</v>
      </c>
      <c r="N180">
        <v>2032</v>
      </c>
      <c r="O180">
        <v>2048</v>
      </c>
      <c r="P180">
        <v>262.68639083783302</v>
      </c>
      <c r="W180" t="s">
        <v>37</v>
      </c>
      <c r="X180" t="s">
        <v>39</v>
      </c>
      <c r="Y180" t="s">
        <v>5</v>
      </c>
      <c r="Z180" s="2">
        <v>2032</v>
      </c>
      <c r="AA180" s="2">
        <v>2049</v>
      </c>
      <c r="AB180" s="2">
        <v>0.58104593733299403</v>
      </c>
    </row>
    <row r="181" spans="1:28" x14ac:dyDescent="0.2">
      <c r="A181" t="s">
        <v>0</v>
      </c>
      <c r="B181" s="2" t="s">
        <v>5</v>
      </c>
      <c r="C181" s="2">
        <v>2032</v>
      </c>
      <c r="D181" s="2">
        <v>2049</v>
      </c>
      <c r="E181">
        <v>3806.8184538568498</v>
      </c>
      <c r="M181" t="s">
        <v>5</v>
      </c>
      <c r="N181">
        <v>2032</v>
      </c>
      <c r="O181">
        <v>2049</v>
      </c>
      <c r="P181">
        <v>262.68639083783302</v>
      </c>
      <c r="W181" t="s">
        <v>37</v>
      </c>
      <c r="X181" t="s">
        <v>39</v>
      </c>
      <c r="Y181" t="s">
        <v>5</v>
      </c>
      <c r="Z181" s="2">
        <v>2032</v>
      </c>
      <c r="AA181" s="2">
        <v>2050</v>
      </c>
      <c r="AB181" s="2">
        <v>0.58104593733299403</v>
      </c>
    </row>
    <row r="182" spans="1:28" x14ac:dyDescent="0.2">
      <c r="A182" t="s">
        <v>0</v>
      </c>
      <c r="B182" s="2" t="s">
        <v>5</v>
      </c>
      <c r="C182" s="2">
        <v>2032</v>
      </c>
      <c r="D182" s="2">
        <v>2050</v>
      </c>
      <c r="E182">
        <v>3822.8282602880799</v>
      </c>
      <c r="M182" t="s">
        <v>5</v>
      </c>
      <c r="N182">
        <v>2032</v>
      </c>
      <c r="O182">
        <v>2050</v>
      </c>
      <c r="P182">
        <v>262.68639083783302</v>
      </c>
      <c r="W182" t="s">
        <v>37</v>
      </c>
      <c r="X182" t="s">
        <v>39</v>
      </c>
      <c r="Y182" t="s">
        <v>5</v>
      </c>
      <c r="Z182" s="2">
        <v>2033</v>
      </c>
      <c r="AA182" s="2">
        <v>2048</v>
      </c>
      <c r="AB182" s="2">
        <v>0.58627535076899095</v>
      </c>
    </row>
    <row r="183" spans="1:28" x14ac:dyDescent="0.2">
      <c r="A183" t="s">
        <v>0</v>
      </c>
      <c r="B183" s="2" t="s">
        <v>5</v>
      </c>
      <c r="C183" s="2">
        <v>2033</v>
      </c>
      <c r="D183" s="2">
        <v>2048</v>
      </c>
      <c r="E183">
        <v>3538.91009406795</v>
      </c>
      <c r="M183" t="s">
        <v>5</v>
      </c>
      <c r="N183">
        <v>2033</v>
      </c>
      <c r="O183">
        <v>2048</v>
      </c>
      <c r="P183">
        <v>266.75802989582002</v>
      </c>
      <c r="W183" t="s">
        <v>37</v>
      </c>
      <c r="X183" t="s">
        <v>39</v>
      </c>
      <c r="Y183" t="s">
        <v>5</v>
      </c>
      <c r="Z183" s="2">
        <v>2033</v>
      </c>
      <c r="AA183" s="2">
        <v>2049</v>
      </c>
      <c r="AB183" s="2">
        <v>0.58627535076899095</v>
      </c>
    </row>
    <row r="184" spans="1:28" x14ac:dyDescent="0.2">
      <c r="A184" t="s">
        <v>0</v>
      </c>
      <c r="B184" s="2" t="s">
        <v>5</v>
      </c>
      <c r="C184" s="2">
        <v>2033</v>
      </c>
      <c r="D184" s="2">
        <v>2049</v>
      </c>
      <c r="E184">
        <v>3974.2922169005301</v>
      </c>
      <c r="M184" t="s">
        <v>5</v>
      </c>
      <c r="N184">
        <v>2033</v>
      </c>
      <c r="O184">
        <v>2049</v>
      </c>
      <c r="P184">
        <v>266.75802989582002</v>
      </c>
      <c r="W184" t="s">
        <v>37</v>
      </c>
      <c r="X184" t="s">
        <v>39</v>
      </c>
      <c r="Y184" t="s">
        <v>5</v>
      </c>
      <c r="Z184" s="2">
        <v>2033</v>
      </c>
      <c r="AA184" s="2">
        <v>2050</v>
      </c>
      <c r="AB184" s="2">
        <v>0.58627535076899095</v>
      </c>
    </row>
    <row r="185" spans="1:28" x14ac:dyDescent="0.2">
      <c r="A185" t="s">
        <v>0</v>
      </c>
      <c r="B185" s="2" t="s">
        <v>5</v>
      </c>
      <c r="C185" s="2">
        <v>2033</v>
      </c>
      <c r="D185" s="2">
        <v>2050</v>
      </c>
      <c r="E185">
        <v>3994.35144344214</v>
      </c>
      <c r="M185" t="s">
        <v>5</v>
      </c>
      <c r="N185">
        <v>2033</v>
      </c>
      <c r="O185">
        <v>2050</v>
      </c>
      <c r="P185">
        <v>266.75802989582002</v>
      </c>
      <c r="W185" t="s">
        <v>37</v>
      </c>
      <c r="X185" t="s">
        <v>39</v>
      </c>
      <c r="Y185" t="s">
        <v>5</v>
      </c>
      <c r="Z185" s="2">
        <v>2034</v>
      </c>
      <c r="AA185" s="2">
        <v>2048</v>
      </c>
      <c r="AB185" s="2">
        <v>0.59155182892591196</v>
      </c>
    </row>
    <row r="186" spans="1:28" x14ac:dyDescent="0.2">
      <c r="A186" t="s">
        <v>0</v>
      </c>
      <c r="B186" s="2" t="s">
        <v>5</v>
      </c>
      <c r="C186" s="2">
        <v>2034</v>
      </c>
      <c r="D186" s="2">
        <v>2048</v>
      </c>
      <c r="E186">
        <v>3689.0160786932602</v>
      </c>
      <c r="M186" t="s">
        <v>5</v>
      </c>
      <c r="N186">
        <v>2034</v>
      </c>
      <c r="O186">
        <v>2048</v>
      </c>
      <c r="P186">
        <v>270.75940034425702</v>
      </c>
      <c r="W186" t="s">
        <v>37</v>
      </c>
      <c r="X186" t="s">
        <v>39</v>
      </c>
      <c r="Y186" t="s">
        <v>5</v>
      </c>
      <c r="Z186" s="2">
        <v>2034</v>
      </c>
      <c r="AA186" s="2">
        <v>2049</v>
      </c>
      <c r="AB186" s="2">
        <v>0.59155182892591196</v>
      </c>
    </row>
    <row r="187" spans="1:28" x14ac:dyDescent="0.2">
      <c r="A187" t="s">
        <v>0</v>
      </c>
      <c r="B187" s="2" t="s">
        <v>5</v>
      </c>
      <c r="C187" s="2">
        <v>2034</v>
      </c>
      <c r="D187" s="2">
        <v>2049</v>
      </c>
      <c r="E187">
        <v>4149.3894783488604</v>
      </c>
      <c r="M187" t="s">
        <v>5</v>
      </c>
      <c r="N187">
        <v>2034</v>
      </c>
      <c r="O187">
        <v>2049</v>
      </c>
      <c r="P187">
        <v>270.75940034425702</v>
      </c>
      <c r="W187" t="s">
        <v>37</v>
      </c>
      <c r="X187" t="s">
        <v>39</v>
      </c>
      <c r="Y187" t="s">
        <v>5</v>
      </c>
      <c r="Z187" s="2">
        <v>2034</v>
      </c>
      <c r="AA187" s="2">
        <v>2050</v>
      </c>
      <c r="AB187" s="2">
        <v>0.59155182892591196</v>
      </c>
    </row>
    <row r="188" spans="1:28" x14ac:dyDescent="0.2">
      <c r="A188" t="s">
        <v>0</v>
      </c>
      <c r="B188" s="2" t="s">
        <v>5</v>
      </c>
      <c r="C188" s="2">
        <v>2034</v>
      </c>
      <c r="D188" s="2">
        <v>2050</v>
      </c>
      <c r="E188">
        <v>4171.7043124998499</v>
      </c>
      <c r="M188" t="s">
        <v>5</v>
      </c>
      <c r="N188">
        <v>2034</v>
      </c>
      <c r="O188">
        <v>2050</v>
      </c>
      <c r="P188">
        <v>270.75940034425702</v>
      </c>
      <c r="W188" t="s">
        <v>37</v>
      </c>
      <c r="X188" t="s">
        <v>39</v>
      </c>
      <c r="Y188" t="s">
        <v>5</v>
      </c>
      <c r="Z188" s="2">
        <v>2035</v>
      </c>
      <c r="AA188" s="2">
        <v>2048</v>
      </c>
      <c r="AB188" s="2">
        <v>0.59332648441268898</v>
      </c>
    </row>
    <row r="189" spans="1:28" x14ac:dyDescent="0.2">
      <c r="A189" t="s">
        <v>0</v>
      </c>
      <c r="B189" s="2" t="s">
        <v>5</v>
      </c>
      <c r="C189" s="2">
        <v>2035</v>
      </c>
      <c r="D189" s="2">
        <v>2048</v>
      </c>
      <c r="E189">
        <v>3838.8043616352902</v>
      </c>
      <c r="M189" t="s">
        <v>5</v>
      </c>
      <c r="N189">
        <v>2035</v>
      </c>
      <c r="O189">
        <v>2048</v>
      </c>
      <c r="P189">
        <v>274.68541164924898</v>
      </c>
      <c r="W189" t="s">
        <v>37</v>
      </c>
      <c r="X189" t="s">
        <v>39</v>
      </c>
      <c r="Y189" t="s">
        <v>5</v>
      </c>
      <c r="Z189" s="2">
        <v>2035</v>
      </c>
      <c r="AA189" s="2">
        <v>2049</v>
      </c>
      <c r="AB189" s="2">
        <v>0.59332648441268898</v>
      </c>
    </row>
    <row r="190" spans="1:28" x14ac:dyDescent="0.2">
      <c r="A190" t="s">
        <v>0</v>
      </c>
      <c r="B190" s="2" t="s">
        <v>5</v>
      </c>
      <c r="C190" s="2">
        <v>2035</v>
      </c>
      <c r="D190" s="2">
        <v>2049</v>
      </c>
      <c r="E190">
        <v>4322.7981656298498</v>
      </c>
      <c r="M190" t="s">
        <v>5</v>
      </c>
      <c r="N190">
        <v>2035</v>
      </c>
      <c r="O190">
        <v>2049</v>
      </c>
      <c r="P190">
        <v>274.68541164924898</v>
      </c>
      <c r="W190" t="s">
        <v>37</v>
      </c>
      <c r="X190" t="s">
        <v>39</v>
      </c>
      <c r="Y190" t="s">
        <v>5</v>
      </c>
      <c r="Z190" s="2">
        <v>2035</v>
      </c>
      <c r="AA190" s="2">
        <v>2050</v>
      </c>
      <c r="AB190" s="2">
        <v>0.59332648441268898</v>
      </c>
    </row>
    <row r="191" spans="1:28" x14ac:dyDescent="0.2">
      <c r="A191" t="s">
        <v>0</v>
      </c>
      <c r="B191" s="2" t="s">
        <v>5</v>
      </c>
      <c r="C191" s="2">
        <v>2035</v>
      </c>
      <c r="D191" s="2">
        <v>2050</v>
      </c>
      <c r="E191">
        <v>4346.6046043652204</v>
      </c>
      <c r="M191" t="s">
        <v>5</v>
      </c>
      <c r="N191">
        <v>2035</v>
      </c>
      <c r="O191">
        <v>2050</v>
      </c>
      <c r="P191">
        <v>274.68541164924898</v>
      </c>
      <c r="W191" t="s">
        <v>37</v>
      </c>
      <c r="X191" t="s">
        <v>39</v>
      </c>
      <c r="Y191" t="s">
        <v>5</v>
      </c>
      <c r="Z191" s="2">
        <v>2036</v>
      </c>
      <c r="AA191" s="2">
        <v>2048</v>
      </c>
      <c r="AB191" s="2">
        <v>0.59510646386592703</v>
      </c>
    </row>
    <row r="192" spans="1:28" x14ac:dyDescent="0.2">
      <c r="A192" t="s">
        <v>0</v>
      </c>
      <c r="B192" s="2" t="s">
        <v>5</v>
      </c>
      <c r="C192" s="2">
        <v>2036</v>
      </c>
      <c r="D192" s="2">
        <v>2048</v>
      </c>
      <c r="E192">
        <v>3992.60846849261</v>
      </c>
      <c r="M192" t="s">
        <v>5</v>
      </c>
      <c r="N192">
        <v>2036</v>
      </c>
      <c r="O192">
        <v>2048</v>
      </c>
      <c r="P192">
        <v>278.531007412338</v>
      </c>
      <c r="W192" t="s">
        <v>37</v>
      </c>
      <c r="X192" t="s">
        <v>39</v>
      </c>
      <c r="Y192" t="s">
        <v>5</v>
      </c>
      <c r="Z192" s="2">
        <v>2036</v>
      </c>
      <c r="AA192" s="2">
        <v>2049</v>
      </c>
      <c r="AB192" s="2">
        <v>0.59510646386592703</v>
      </c>
    </row>
    <row r="193" spans="1:28" x14ac:dyDescent="0.2">
      <c r="A193" t="s">
        <v>0</v>
      </c>
      <c r="B193" s="2" t="s">
        <v>5</v>
      </c>
      <c r="C193" s="2">
        <v>2036</v>
      </c>
      <c r="D193" s="2">
        <v>2049</v>
      </c>
      <c r="E193">
        <v>4498.1098778124597</v>
      </c>
      <c r="M193" t="s">
        <v>5</v>
      </c>
      <c r="N193">
        <v>2036</v>
      </c>
      <c r="O193">
        <v>2049</v>
      </c>
      <c r="P193">
        <v>278.531007412338</v>
      </c>
      <c r="W193" t="s">
        <v>37</v>
      </c>
      <c r="X193" t="s">
        <v>39</v>
      </c>
      <c r="Y193" t="s">
        <v>5</v>
      </c>
      <c r="Z193" s="2">
        <v>2036</v>
      </c>
      <c r="AA193" s="2">
        <v>2050</v>
      </c>
      <c r="AB193" s="2">
        <v>0.59510646386592703</v>
      </c>
    </row>
    <row r="194" spans="1:28" x14ac:dyDescent="0.2">
      <c r="A194" t="s">
        <v>0</v>
      </c>
      <c r="B194" s="2" t="s">
        <v>5</v>
      </c>
      <c r="C194" s="2">
        <v>2036</v>
      </c>
      <c r="D194" s="2">
        <v>2050</v>
      </c>
      <c r="E194">
        <v>4523.7861206836496</v>
      </c>
      <c r="M194" t="s">
        <v>5</v>
      </c>
      <c r="N194">
        <v>2036</v>
      </c>
      <c r="O194">
        <v>2050</v>
      </c>
      <c r="P194">
        <v>278.531007412338</v>
      </c>
      <c r="W194" t="s">
        <v>37</v>
      </c>
      <c r="X194" t="s">
        <v>39</v>
      </c>
      <c r="Y194" t="s">
        <v>5</v>
      </c>
      <c r="Z194" s="2">
        <v>2037</v>
      </c>
      <c r="AA194" s="2">
        <v>2048</v>
      </c>
      <c r="AB194" s="2">
        <v>0.59689178325752501</v>
      </c>
    </row>
    <row r="195" spans="1:28" x14ac:dyDescent="0.2">
      <c r="A195" t="s">
        <v>0</v>
      </c>
      <c r="B195" s="2" t="s">
        <v>5</v>
      </c>
      <c r="C195" s="2">
        <v>2037</v>
      </c>
      <c r="D195" s="2">
        <v>2048</v>
      </c>
      <c r="E195">
        <v>4152.9936121946403</v>
      </c>
      <c r="M195" t="s">
        <v>5</v>
      </c>
      <c r="N195">
        <v>2037</v>
      </c>
      <c r="O195">
        <v>2048</v>
      </c>
      <c r="P195">
        <v>282.291176012405</v>
      </c>
      <c r="W195" t="s">
        <v>37</v>
      </c>
      <c r="X195" t="s">
        <v>39</v>
      </c>
      <c r="Y195" t="s">
        <v>5</v>
      </c>
      <c r="Z195" s="2">
        <v>2037</v>
      </c>
      <c r="AA195" s="2">
        <v>2049</v>
      </c>
      <c r="AB195" s="2">
        <v>0.59689178325752501</v>
      </c>
    </row>
    <row r="196" spans="1:28" x14ac:dyDescent="0.2">
      <c r="A196" t="s">
        <v>0</v>
      </c>
      <c r="B196" s="2" t="s">
        <v>5</v>
      </c>
      <c r="C196" s="2">
        <v>2037</v>
      </c>
      <c r="D196" s="2">
        <v>2049</v>
      </c>
      <c r="E196">
        <v>4678.8762455932001</v>
      </c>
      <c r="M196" t="s">
        <v>5</v>
      </c>
      <c r="N196">
        <v>2037</v>
      </c>
      <c r="O196">
        <v>2049</v>
      </c>
      <c r="P196">
        <v>282.291176012405</v>
      </c>
      <c r="W196" t="s">
        <v>37</v>
      </c>
      <c r="X196" t="s">
        <v>39</v>
      </c>
      <c r="Y196" t="s">
        <v>5</v>
      </c>
      <c r="Z196" s="2">
        <v>2037</v>
      </c>
      <c r="AA196" s="2">
        <v>2050</v>
      </c>
      <c r="AB196" s="2">
        <v>0.59689178325752501</v>
      </c>
    </row>
    <row r="197" spans="1:28" x14ac:dyDescent="0.2">
      <c r="A197" t="s">
        <v>0</v>
      </c>
      <c r="B197" s="2" t="s">
        <v>5</v>
      </c>
      <c r="C197" s="2">
        <v>2037</v>
      </c>
      <c r="D197" s="2">
        <v>2050</v>
      </c>
      <c r="E197">
        <v>4706.7710864164201</v>
      </c>
      <c r="M197" t="s">
        <v>5</v>
      </c>
      <c r="N197">
        <v>2037</v>
      </c>
      <c r="O197">
        <v>2050</v>
      </c>
      <c r="P197">
        <v>282.291176012405</v>
      </c>
      <c r="W197" t="s">
        <v>37</v>
      </c>
      <c r="X197" t="s">
        <v>39</v>
      </c>
      <c r="Y197" t="s">
        <v>5</v>
      </c>
      <c r="Z197" s="2">
        <v>2038</v>
      </c>
      <c r="AA197" s="2">
        <v>2048</v>
      </c>
      <c r="AB197" s="2">
        <v>0.59868245860729796</v>
      </c>
    </row>
    <row r="198" spans="1:28" x14ac:dyDescent="0.2">
      <c r="A198" t="s">
        <v>0</v>
      </c>
      <c r="B198" s="2" t="s">
        <v>5</v>
      </c>
      <c r="C198" s="2">
        <v>2038</v>
      </c>
      <c r="D198" s="2">
        <v>2048</v>
      </c>
      <c r="E198">
        <v>4317.7571705530199</v>
      </c>
      <c r="M198" t="s">
        <v>5</v>
      </c>
      <c r="N198">
        <v>2038</v>
      </c>
      <c r="O198">
        <v>2048</v>
      </c>
      <c r="P198">
        <v>285.960961300566</v>
      </c>
      <c r="W198" t="s">
        <v>37</v>
      </c>
      <c r="X198" t="s">
        <v>39</v>
      </c>
      <c r="Y198" t="s">
        <v>5</v>
      </c>
      <c r="Z198" s="2">
        <v>2038</v>
      </c>
      <c r="AA198" s="2">
        <v>2049</v>
      </c>
      <c r="AB198" s="2">
        <v>0.59868245860729796</v>
      </c>
    </row>
    <row r="199" spans="1:28" x14ac:dyDescent="0.2">
      <c r="A199" t="s">
        <v>0</v>
      </c>
      <c r="B199" s="2" t="s">
        <v>5</v>
      </c>
      <c r="C199" s="2">
        <v>2038</v>
      </c>
      <c r="D199" s="2">
        <v>2049</v>
      </c>
      <c r="E199">
        <v>4864.06155137927</v>
      </c>
      <c r="M199" t="s">
        <v>5</v>
      </c>
      <c r="N199">
        <v>2038</v>
      </c>
      <c r="O199">
        <v>2049</v>
      </c>
      <c r="P199">
        <v>285.960961300566</v>
      </c>
      <c r="W199" t="s">
        <v>37</v>
      </c>
      <c r="X199" t="s">
        <v>39</v>
      </c>
      <c r="Y199" t="s">
        <v>5</v>
      </c>
      <c r="Z199" s="2">
        <v>2038</v>
      </c>
      <c r="AA199" s="2">
        <v>2050</v>
      </c>
      <c r="AB199" s="2">
        <v>0.59868245860729796</v>
      </c>
    </row>
    <row r="200" spans="1:28" x14ac:dyDescent="0.2">
      <c r="A200" t="s">
        <v>0</v>
      </c>
      <c r="B200" s="2" t="s">
        <v>5</v>
      </c>
      <c r="C200" s="2">
        <v>2038</v>
      </c>
      <c r="D200" s="2">
        <v>2050</v>
      </c>
      <c r="E200">
        <v>4895.0598185533399</v>
      </c>
      <c r="M200" t="s">
        <v>5</v>
      </c>
      <c r="N200">
        <v>2038</v>
      </c>
      <c r="O200">
        <v>2050</v>
      </c>
      <c r="P200">
        <v>285.960961300566</v>
      </c>
      <c r="W200" t="s">
        <v>37</v>
      </c>
      <c r="X200" t="s">
        <v>39</v>
      </c>
      <c r="Y200" t="s">
        <v>5</v>
      </c>
      <c r="Z200" s="2">
        <v>2039</v>
      </c>
      <c r="AA200" s="2">
        <v>2048</v>
      </c>
      <c r="AB200" s="2">
        <v>0.60047850598312003</v>
      </c>
    </row>
    <row r="201" spans="1:28" x14ac:dyDescent="0.2">
      <c r="A201" t="s">
        <v>0</v>
      </c>
      <c r="B201" s="2" t="s">
        <v>5</v>
      </c>
      <c r="C201" s="2">
        <v>2039</v>
      </c>
      <c r="D201" s="2">
        <v>2048</v>
      </c>
      <c r="E201">
        <v>4484.1381837210602</v>
      </c>
      <c r="M201" t="s">
        <v>5</v>
      </c>
      <c r="N201">
        <v>2039</v>
      </c>
      <c r="O201">
        <v>2048</v>
      </c>
      <c r="P201">
        <v>289.53547331682302</v>
      </c>
      <c r="W201" t="s">
        <v>37</v>
      </c>
      <c r="X201" t="s">
        <v>39</v>
      </c>
      <c r="Y201" t="s">
        <v>5</v>
      </c>
      <c r="Z201" s="2">
        <v>2039</v>
      </c>
      <c r="AA201" s="2">
        <v>2049</v>
      </c>
      <c r="AB201" s="2">
        <v>0.60047850598312003</v>
      </c>
    </row>
    <row r="202" spans="1:28" x14ac:dyDescent="0.2">
      <c r="A202" t="s">
        <v>0</v>
      </c>
      <c r="B202" s="2" t="s">
        <v>5</v>
      </c>
      <c r="C202" s="2">
        <v>2039</v>
      </c>
      <c r="D202" s="2">
        <v>2049</v>
      </c>
      <c r="E202">
        <v>5049.8583690939704</v>
      </c>
      <c r="M202" t="s">
        <v>5</v>
      </c>
      <c r="N202">
        <v>2039</v>
      </c>
      <c r="O202">
        <v>2049</v>
      </c>
      <c r="P202">
        <v>289.53547331682302</v>
      </c>
      <c r="W202" t="s">
        <v>37</v>
      </c>
      <c r="X202" t="s">
        <v>39</v>
      </c>
      <c r="Y202" t="s">
        <v>5</v>
      </c>
      <c r="Z202" s="2">
        <v>2039</v>
      </c>
      <c r="AA202" s="2">
        <v>2050</v>
      </c>
      <c r="AB202" s="2">
        <v>0.60047850598312003</v>
      </c>
    </row>
    <row r="203" spans="1:28" x14ac:dyDescent="0.2">
      <c r="A203" t="s">
        <v>0</v>
      </c>
      <c r="B203" s="2" t="s">
        <v>5</v>
      </c>
      <c r="C203" s="2">
        <v>2039</v>
      </c>
      <c r="D203" s="2">
        <v>2050</v>
      </c>
      <c r="E203">
        <v>5084.2813520731297</v>
      </c>
      <c r="M203" t="s">
        <v>5</v>
      </c>
      <c r="N203">
        <v>2039</v>
      </c>
      <c r="O203">
        <v>2050</v>
      </c>
      <c r="P203">
        <v>289.53547331682302</v>
      </c>
      <c r="W203" t="s">
        <v>37</v>
      </c>
      <c r="X203" t="s">
        <v>39</v>
      </c>
      <c r="Y203" t="s">
        <v>5</v>
      </c>
      <c r="Z203" s="2">
        <v>2040</v>
      </c>
      <c r="AA203" s="2">
        <v>2048</v>
      </c>
      <c r="AB203" s="2">
        <v>0.60318065926004405</v>
      </c>
    </row>
    <row r="204" spans="1:28" x14ac:dyDescent="0.2">
      <c r="A204" t="s">
        <v>0</v>
      </c>
      <c r="B204" s="2" t="s">
        <v>5</v>
      </c>
      <c r="C204" s="2">
        <v>2040</v>
      </c>
      <c r="D204" s="2">
        <v>2048</v>
      </c>
      <c r="E204">
        <v>4656.2645789689004</v>
      </c>
      <c r="M204" t="s">
        <v>5</v>
      </c>
      <c r="N204">
        <v>2040</v>
      </c>
      <c r="O204">
        <v>2048</v>
      </c>
      <c r="P204">
        <v>293.009898996625</v>
      </c>
      <c r="W204" t="s">
        <v>37</v>
      </c>
      <c r="X204" t="s">
        <v>39</v>
      </c>
      <c r="Y204" t="s">
        <v>5</v>
      </c>
      <c r="Z204" s="2">
        <v>2040</v>
      </c>
      <c r="AA204" s="2">
        <v>2049</v>
      </c>
      <c r="AB204" s="2">
        <v>0.60318065926004405</v>
      </c>
    </row>
    <row r="205" spans="1:28" x14ac:dyDescent="0.2">
      <c r="A205" t="s">
        <v>0</v>
      </c>
      <c r="B205" s="2" t="s">
        <v>5</v>
      </c>
      <c r="C205" s="2">
        <v>2040</v>
      </c>
      <c r="D205" s="2">
        <v>2049</v>
      </c>
      <c r="E205">
        <v>5240.5682636807696</v>
      </c>
      <c r="M205" t="s">
        <v>5</v>
      </c>
      <c r="N205">
        <v>2040</v>
      </c>
      <c r="O205">
        <v>2049</v>
      </c>
      <c r="P205">
        <v>293.009898996625</v>
      </c>
      <c r="W205" t="s">
        <v>37</v>
      </c>
      <c r="X205" t="s">
        <v>39</v>
      </c>
      <c r="Y205" t="s">
        <v>5</v>
      </c>
      <c r="Z205" s="2">
        <v>2040</v>
      </c>
      <c r="AA205" s="2">
        <v>2050</v>
      </c>
      <c r="AB205" s="2">
        <v>0.60318065926004405</v>
      </c>
    </row>
    <row r="206" spans="1:28" x14ac:dyDescent="0.2">
      <c r="A206" t="s">
        <v>0</v>
      </c>
      <c r="B206" s="2" t="s">
        <v>5</v>
      </c>
      <c r="C206" s="2">
        <v>2040</v>
      </c>
      <c r="D206" s="2">
        <v>2050</v>
      </c>
      <c r="E206">
        <v>5278.8184222180198</v>
      </c>
      <c r="M206" t="s">
        <v>5</v>
      </c>
      <c r="N206">
        <v>2040</v>
      </c>
      <c r="O206">
        <v>2050</v>
      </c>
      <c r="P206">
        <v>293.009898996625</v>
      </c>
      <c r="W206" t="s">
        <v>37</v>
      </c>
      <c r="X206" t="s">
        <v>39</v>
      </c>
      <c r="Y206" t="s">
        <v>5</v>
      </c>
      <c r="Z206" s="2">
        <v>2041</v>
      </c>
      <c r="AA206" s="2">
        <v>2048</v>
      </c>
      <c r="AB206" s="2">
        <v>0.60589497222671396</v>
      </c>
    </row>
    <row r="207" spans="1:28" x14ac:dyDescent="0.2">
      <c r="A207" t="s">
        <v>0</v>
      </c>
      <c r="B207" s="2" t="s">
        <v>5</v>
      </c>
      <c r="C207" s="2">
        <v>2041</v>
      </c>
      <c r="D207" s="2">
        <v>2048</v>
      </c>
      <c r="E207">
        <v>4833.2533209568601</v>
      </c>
      <c r="M207" t="s">
        <v>5</v>
      </c>
      <c r="N207">
        <v>2041</v>
      </c>
      <c r="O207">
        <v>2048</v>
      </c>
      <c r="P207">
        <v>296.37951283508602</v>
      </c>
      <c r="W207" t="s">
        <v>37</v>
      </c>
      <c r="X207" t="s">
        <v>39</v>
      </c>
      <c r="Y207" t="s">
        <v>5</v>
      </c>
      <c r="Z207" s="2">
        <v>2041</v>
      </c>
      <c r="AA207" s="2">
        <v>2049</v>
      </c>
      <c r="AB207" s="2">
        <v>0.60589497222671396</v>
      </c>
    </row>
    <row r="208" spans="1:28" x14ac:dyDescent="0.2">
      <c r="A208" t="s">
        <v>0</v>
      </c>
      <c r="B208" s="2" t="s">
        <v>5</v>
      </c>
      <c r="C208" s="2">
        <v>2041</v>
      </c>
      <c r="D208" s="2">
        <v>2049</v>
      </c>
      <c r="E208">
        <v>5440.4842285425702</v>
      </c>
      <c r="M208" t="s">
        <v>5</v>
      </c>
      <c r="N208">
        <v>2041</v>
      </c>
      <c r="O208">
        <v>2049</v>
      </c>
      <c r="P208">
        <v>296.37951283508602</v>
      </c>
      <c r="W208" t="s">
        <v>37</v>
      </c>
      <c r="X208" t="s">
        <v>39</v>
      </c>
      <c r="Y208" t="s">
        <v>5</v>
      </c>
      <c r="Z208" s="2">
        <v>2041</v>
      </c>
      <c r="AA208" s="2">
        <v>2050</v>
      </c>
      <c r="AB208" s="2">
        <v>0.60589497222671396</v>
      </c>
    </row>
    <row r="209" spans="1:28" x14ac:dyDescent="0.2">
      <c r="A209" t="s">
        <v>0</v>
      </c>
      <c r="B209" s="2" t="s">
        <v>5</v>
      </c>
      <c r="C209" s="2">
        <v>2041</v>
      </c>
      <c r="D209" s="2">
        <v>2050</v>
      </c>
      <c r="E209">
        <v>5482.2731487974897</v>
      </c>
      <c r="M209" t="s">
        <v>5</v>
      </c>
      <c r="N209">
        <v>2041</v>
      </c>
      <c r="O209">
        <v>2050</v>
      </c>
      <c r="P209">
        <v>296.37951283508602</v>
      </c>
      <c r="W209" t="s">
        <v>37</v>
      </c>
      <c r="X209" t="s">
        <v>39</v>
      </c>
      <c r="Y209" t="s">
        <v>5</v>
      </c>
      <c r="Z209" s="2">
        <v>2042</v>
      </c>
      <c r="AA209" s="2">
        <v>2048</v>
      </c>
      <c r="AB209" s="2">
        <v>0.60862149960173395</v>
      </c>
    </row>
    <row r="210" spans="1:28" x14ac:dyDescent="0.2">
      <c r="A210" t="s">
        <v>0</v>
      </c>
      <c r="B210" s="2" t="s">
        <v>5</v>
      </c>
      <c r="C210" s="2">
        <v>2042</v>
      </c>
      <c r="D210" s="2">
        <v>2048</v>
      </c>
      <c r="E210">
        <v>5016.2962590329898</v>
      </c>
      <c r="M210" t="s">
        <v>5</v>
      </c>
      <c r="N210">
        <v>2042</v>
      </c>
      <c r="O210">
        <v>2048</v>
      </c>
      <c r="P210">
        <v>299.639687476272</v>
      </c>
      <c r="W210" t="s">
        <v>37</v>
      </c>
      <c r="X210" t="s">
        <v>39</v>
      </c>
      <c r="Y210" t="s">
        <v>5</v>
      </c>
      <c r="Z210" s="2">
        <v>2042</v>
      </c>
      <c r="AA210" s="2">
        <v>2049</v>
      </c>
      <c r="AB210" s="2">
        <v>0.60862149960173395</v>
      </c>
    </row>
    <row r="211" spans="1:28" x14ac:dyDescent="0.2">
      <c r="A211" t="s">
        <v>0</v>
      </c>
      <c r="B211" s="2" t="s">
        <v>5</v>
      </c>
      <c r="C211" s="2">
        <v>2042</v>
      </c>
      <c r="D211" s="2">
        <v>2049</v>
      </c>
      <c r="E211">
        <v>5649.9409317755399</v>
      </c>
      <c r="M211" t="s">
        <v>5</v>
      </c>
      <c r="N211">
        <v>2042</v>
      </c>
      <c r="O211">
        <v>2049</v>
      </c>
      <c r="P211">
        <v>299.639687476272</v>
      </c>
      <c r="W211" t="s">
        <v>37</v>
      </c>
      <c r="X211" t="s">
        <v>39</v>
      </c>
      <c r="Y211" t="s">
        <v>5</v>
      </c>
      <c r="Z211" s="2">
        <v>2042</v>
      </c>
      <c r="AA211" s="2">
        <v>2050</v>
      </c>
      <c r="AB211" s="2">
        <v>0.60862149960173395</v>
      </c>
    </row>
    <row r="212" spans="1:28" x14ac:dyDescent="0.2">
      <c r="A212" t="s">
        <v>0</v>
      </c>
      <c r="B212" s="2" t="s">
        <v>5</v>
      </c>
      <c r="C212" s="2">
        <v>2042</v>
      </c>
      <c r="D212" s="2">
        <v>2050</v>
      </c>
      <c r="E212">
        <v>5695.1481289950698</v>
      </c>
      <c r="M212" t="s">
        <v>5</v>
      </c>
      <c r="N212">
        <v>2042</v>
      </c>
      <c r="O212">
        <v>2050</v>
      </c>
      <c r="P212">
        <v>299.639687476272</v>
      </c>
      <c r="W212" t="s">
        <v>37</v>
      </c>
      <c r="X212" t="s">
        <v>39</v>
      </c>
      <c r="Y212" t="s">
        <v>5</v>
      </c>
      <c r="Z212" s="2">
        <v>2043</v>
      </c>
      <c r="AA212" s="2">
        <v>2048</v>
      </c>
      <c r="AB212" s="2">
        <v>0.61136029634994205</v>
      </c>
    </row>
    <row r="213" spans="1:28" x14ac:dyDescent="0.2">
      <c r="A213" t="s">
        <v>0</v>
      </c>
      <c r="B213" s="2" t="s">
        <v>5</v>
      </c>
      <c r="C213" s="2">
        <v>2043</v>
      </c>
      <c r="D213" s="2">
        <v>2048</v>
      </c>
      <c r="E213">
        <v>5203.9437481880504</v>
      </c>
      <c r="M213" t="s">
        <v>5</v>
      </c>
      <c r="N213">
        <v>2043</v>
      </c>
      <c r="O213">
        <v>2048</v>
      </c>
      <c r="P213">
        <v>302.78590419477302</v>
      </c>
      <c r="W213" t="s">
        <v>37</v>
      </c>
      <c r="X213" t="s">
        <v>39</v>
      </c>
      <c r="Y213" t="s">
        <v>5</v>
      </c>
      <c r="Z213" s="2">
        <v>2043</v>
      </c>
      <c r="AA213" s="2">
        <v>2049</v>
      </c>
      <c r="AB213" s="2">
        <v>0.61136029634994205</v>
      </c>
    </row>
    <row r="214" spans="1:28" x14ac:dyDescent="0.2">
      <c r="A214" t="s">
        <v>0</v>
      </c>
      <c r="B214" s="2" t="s">
        <v>5</v>
      </c>
      <c r="C214" s="2">
        <v>2043</v>
      </c>
      <c r="D214" s="2">
        <v>2049</v>
      </c>
      <c r="E214">
        <v>5867.38808350213</v>
      </c>
      <c r="M214" t="s">
        <v>5</v>
      </c>
      <c r="N214">
        <v>2043</v>
      </c>
      <c r="O214">
        <v>2049</v>
      </c>
      <c r="P214">
        <v>302.78590419477302</v>
      </c>
      <c r="W214" t="s">
        <v>37</v>
      </c>
      <c r="X214" t="s">
        <v>39</v>
      </c>
      <c r="Y214" t="s">
        <v>5</v>
      </c>
      <c r="Z214" s="2">
        <v>2043</v>
      </c>
      <c r="AA214" s="2">
        <v>2050</v>
      </c>
      <c r="AB214" s="2">
        <v>0.61136029634994205</v>
      </c>
    </row>
    <row r="215" spans="1:28" x14ac:dyDescent="0.2">
      <c r="A215" t="s">
        <v>0</v>
      </c>
      <c r="B215" s="2" t="s">
        <v>5</v>
      </c>
      <c r="C215" s="2">
        <v>2043</v>
      </c>
      <c r="D215" s="2">
        <v>2050</v>
      </c>
      <c r="E215">
        <v>5916.3616925697397</v>
      </c>
      <c r="M215" t="s">
        <v>5</v>
      </c>
      <c r="N215">
        <v>2043</v>
      </c>
      <c r="O215">
        <v>2050</v>
      </c>
      <c r="P215">
        <v>302.78590419477302</v>
      </c>
      <c r="W215" t="s">
        <v>37</v>
      </c>
      <c r="X215" t="s">
        <v>39</v>
      </c>
      <c r="Y215" t="s">
        <v>5</v>
      </c>
      <c r="Z215" s="2">
        <v>2044</v>
      </c>
      <c r="AA215" s="2">
        <v>2048</v>
      </c>
      <c r="AB215" s="2">
        <v>0.61411141768351596</v>
      </c>
    </row>
    <row r="216" spans="1:28" x14ac:dyDescent="0.2">
      <c r="A216" t="s">
        <v>0</v>
      </c>
      <c r="B216" s="2" t="s">
        <v>5</v>
      </c>
      <c r="C216" s="2">
        <v>2044</v>
      </c>
      <c r="D216" s="2">
        <v>2048</v>
      </c>
      <c r="E216">
        <v>5397.5791706728096</v>
      </c>
      <c r="M216" t="s">
        <v>5</v>
      </c>
      <c r="N216">
        <v>2044</v>
      </c>
      <c r="O216">
        <v>2048</v>
      </c>
      <c r="P216">
        <v>305.813763236721</v>
      </c>
      <c r="W216" t="s">
        <v>37</v>
      </c>
      <c r="X216" t="s">
        <v>39</v>
      </c>
      <c r="Y216" t="s">
        <v>5</v>
      </c>
      <c r="Z216" s="2">
        <v>2044</v>
      </c>
      <c r="AA216" s="2">
        <v>2049</v>
      </c>
      <c r="AB216" s="2">
        <v>0.61411141768351596</v>
      </c>
    </row>
    <row r="217" spans="1:28" x14ac:dyDescent="0.2">
      <c r="A217" t="s">
        <v>0</v>
      </c>
      <c r="B217" s="2" t="s">
        <v>5</v>
      </c>
      <c r="C217" s="2">
        <v>2044</v>
      </c>
      <c r="D217" s="2">
        <v>2049</v>
      </c>
      <c r="E217">
        <v>6093.9635980209796</v>
      </c>
      <c r="M217" t="s">
        <v>5</v>
      </c>
      <c r="N217">
        <v>2044</v>
      </c>
      <c r="O217">
        <v>2049</v>
      </c>
      <c r="P217">
        <v>305.813763236721</v>
      </c>
      <c r="W217" t="s">
        <v>37</v>
      </c>
      <c r="X217" t="s">
        <v>39</v>
      </c>
      <c r="Y217" t="s">
        <v>5</v>
      </c>
      <c r="Z217" s="2">
        <v>2044</v>
      </c>
      <c r="AA217" s="2">
        <v>2050</v>
      </c>
      <c r="AB217" s="2">
        <v>0.61411141768351596</v>
      </c>
    </row>
    <row r="218" spans="1:28" x14ac:dyDescent="0.2">
      <c r="A218" t="s">
        <v>0</v>
      </c>
      <c r="B218" s="2" t="s">
        <v>5</v>
      </c>
      <c r="C218" s="2">
        <v>2044</v>
      </c>
      <c r="D218" s="2">
        <v>2050</v>
      </c>
      <c r="E218">
        <v>6147.0401126336801</v>
      </c>
      <c r="M218" t="s">
        <v>5</v>
      </c>
      <c r="N218">
        <v>2044</v>
      </c>
      <c r="O218">
        <v>2050</v>
      </c>
      <c r="P218">
        <v>305.813763236721</v>
      </c>
      <c r="W218" t="s">
        <v>37</v>
      </c>
      <c r="X218" t="s">
        <v>39</v>
      </c>
      <c r="Y218" t="s">
        <v>5</v>
      </c>
      <c r="Z218" s="2">
        <v>2045</v>
      </c>
      <c r="AA218" s="2">
        <v>2048</v>
      </c>
      <c r="AB218" s="2">
        <v>0.61779608618961701</v>
      </c>
    </row>
    <row r="219" spans="1:28" x14ac:dyDescent="0.2">
      <c r="A219" t="s">
        <v>0</v>
      </c>
      <c r="B219" s="2" t="s">
        <v>5</v>
      </c>
      <c r="C219" s="2">
        <v>2045</v>
      </c>
      <c r="D219" s="2">
        <v>2048</v>
      </c>
      <c r="E219">
        <v>5600.75156338755</v>
      </c>
      <c r="M219" t="s">
        <v>5</v>
      </c>
      <c r="N219">
        <v>2045</v>
      </c>
      <c r="O219">
        <v>2048</v>
      </c>
      <c r="P219">
        <v>308.71899398746899</v>
      </c>
      <c r="W219" t="s">
        <v>37</v>
      </c>
      <c r="X219" t="s">
        <v>39</v>
      </c>
      <c r="Y219" t="s">
        <v>5</v>
      </c>
      <c r="Z219" s="2">
        <v>2045</v>
      </c>
      <c r="AA219" s="2">
        <v>2049</v>
      </c>
      <c r="AB219" s="2">
        <v>0.61779608618961701</v>
      </c>
    </row>
    <row r="220" spans="1:28" x14ac:dyDescent="0.2">
      <c r="A220" t="s">
        <v>0</v>
      </c>
      <c r="B220" s="2" t="s">
        <v>5</v>
      </c>
      <c r="C220" s="2">
        <v>2045</v>
      </c>
      <c r="D220" s="2">
        <v>2049</v>
      </c>
      <c r="E220">
        <v>6333.5102544887905</v>
      </c>
      <c r="M220" t="s">
        <v>5</v>
      </c>
      <c r="N220">
        <v>2045</v>
      </c>
      <c r="O220">
        <v>2049</v>
      </c>
      <c r="P220">
        <v>308.71899398746899</v>
      </c>
      <c r="W220" t="s">
        <v>37</v>
      </c>
      <c r="X220" t="s">
        <v>39</v>
      </c>
      <c r="Y220" t="s">
        <v>5</v>
      </c>
      <c r="Z220" s="2">
        <v>2045</v>
      </c>
      <c r="AA220" s="2">
        <v>2050</v>
      </c>
      <c r="AB220" s="2">
        <v>0.61779608618961701</v>
      </c>
    </row>
    <row r="221" spans="1:28" x14ac:dyDescent="0.2">
      <c r="A221" t="s">
        <v>0</v>
      </c>
      <c r="B221" s="2" t="s">
        <v>5</v>
      </c>
      <c r="C221" s="2">
        <v>2045</v>
      </c>
      <c r="D221" s="2">
        <v>2050</v>
      </c>
      <c r="E221">
        <v>6391.1065845869998</v>
      </c>
      <c r="M221" t="s">
        <v>5</v>
      </c>
      <c r="N221">
        <v>2045</v>
      </c>
      <c r="O221">
        <v>2050</v>
      </c>
      <c r="P221">
        <v>308.71899398746899</v>
      </c>
      <c r="W221" t="s">
        <v>37</v>
      </c>
      <c r="X221" t="s">
        <v>39</v>
      </c>
      <c r="Y221" t="s">
        <v>5</v>
      </c>
      <c r="Z221" s="2">
        <v>2046</v>
      </c>
      <c r="AA221" s="2">
        <v>2048</v>
      </c>
      <c r="AB221" s="2">
        <v>0.62150286270675503</v>
      </c>
    </row>
    <row r="222" spans="1:28" x14ac:dyDescent="0.2">
      <c r="A222" t="s">
        <v>0</v>
      </c>
      <c r="B222" s="2" t="s">
        <v>5</v>
      </c>
      <c r="C222" s="2">
        <v>2046</v>
      </c>
      <c r="D222" s="2">
        <v>2048</v>
      </c>
      <c r="E222">
        <v>5814.6677177660004</v>
      </c>
      <c r="M222" t="s">
        <v>5</v>
      </c>
      <c r="N222">
        <v>2046</v>
      </c>
      <c r="O222">
        <v>2048</v>
      </c>
      <c r="P222">
        <v>311.49746493335698</v>
      </c>
      <c r="W222" t="s">
        <v>37</v>
      </c>
      <c r="X222" t="s">
        <v>39</v>
      </c>
      <c r="Y222" t="s">
        <v>5</v>
      </c>
      <c r="Z222" s="2">
        <v>2046</v>
      </c>
      <c r="AA222" s="2">
        <v>2049</v>
      </c>
      <c r="AB222" s="2">
        <v>0.62150286270675503</v>
      </c>
    </row>
    <row r="223" spans="1:28" x14ac:dyDescent="0.2">
      <c r="A223" t="s">
        <v>0</v>
      </c>
      <c r="B223" s="2" t="s">
        <v>5</v>
      </c>
      <c r="C223" s="2">
        <v>2046</v>
      </c>
      <c r="D223" s="2">
        <v>2049</v>
      </c>
      <c r="E223">
        <v>6583.9359271430703</v>
      </c>
      <c r="M223" t="s">
        <v>5</v>
      </c>
      <c r="N223">
        <v>2046</v>
      </c>
      <c r="O223">
        <v>2049</v>
      </c>
      <c r="P223">
        <v>311.49746493335698</v>
      </c>
      <c r="W223" t="s">
        <v>37</v>
      </c>
      <c r="X223" t="s">
        <v>39</v>
      </c>
      <c r="Y223" t="s">
        <v>5</v>
      </c>
      <c r="Z223" s="2">
        <v>2046</v>
      </c>
      <c r="AA223" s="2">
        <v>2050</v>
      </c>
      <c r="AB223" s="2">
        <v>0.62150286270675503</v>
      </c>
    </row>
    <row r="224" spans="1:28" x14ac:dyDescent="0.2">
      <c r="A224" t="s">
        <v>0</v>
      </c>
      <c r="B224" s="2" t="s">
        <v>5</v>
      </c>
      <c r="C224" s="2">
        <v>2046</v>
      </c>
      <c r="D224" s="2">
        <v>2050</v>
      </c>
      <c r="E224">
        <v>6646.8664196157097</v>
      </c>
      <c r="M224" t="s">
        <v>5</v>
      </c>
      <c r="N224">
        <v>2046</v>
      </c>
      <c r="O224">
        <v>2050</v>
      </c>
      <c r="P224">
        <v>311.49746493335698</v>
      </c>
      <c r="W224" t="s">
        <v>37</v>
      </c>
      <c r="X224" t="s">
        <v>39</v>
      </c>
      <c r="Y224" t="s">
        <v>5</v>
      </c>
      <c r="Z224" s="2">
        <v>2047</v>
      </c>
      <c r="AA224" s="2">
        <v>2048</v>
      </c>
      <c r="AB224" s="2">
        <v>0.625231879882996</v>
      </c>
    </row>
    <row r="225" spans="1:28" x14ac:dyDescent="0.2">
      <c r="A225" t="s">
        <v>0</v>
      </c>
      <c r="B225" s="2" t="s">
        <v>5</v>
      </c>
      <c r="C225" s="2">
        <v>2047</v>
      </c>
      <c r="D225" s="2">
        <v>2048</v>
      </c>
      <c r="E225">
        <v>6039.6669406281399</v>
      </c>
      <c r="M225" t="s">
        <v>5</v>
      </c>
      <c r="N225">
        <v>2047</v>
      </c>
      <c r="O225">
        <v>2048</v>
      </c>
      <c r="P225">
        <v>314.14519338528999</v>
      </c>
      <c r="W225" t="s">
        <v>37</v>
      </c>
      <c r="X225" t="s">
        <v>39</v>
      </c>
      <c r="Y225" t="s">
        <v>5</v>
      </c>
      <c r="Z225" s="2">
        <v>2047</v>
      </c>
      <c r="AA225" s="2">
        <v>2049</v>
      </c>
      <c r="AB225" s="2">
        <v>0.625231879882996</v>
      </c>
    </row>
    <row r="226" spans="1:28" x14ac:dyDescent="0.2">
      <c r="A226" t="s">
        <v>0</v>
      </c>
      <c r="B226" s="2" t="s">
        <v>5</v>
      </c>
      <c r="C226" s="2">
        <v>2047</v>
      </c>
      <c r="D226" s="2">
        <v>2049</v>
      </c>
      <c r="E226">
        <v>6846.0646847323596</v>
      </c>
      <c r="M226" t="s">
        <v>5</v>
      </c>
      <c r="N226">
        <v>2047</v>
      </c>
      <c r="O226">
        <v>2049</v>
      </c>
      <c r="P226">
        <v>314.14519338528999</v>
      </c>
      <c r="W226" t="s">
        <v>37</v>
      </c>
      <c r="X226" t="s">
        <v>39</v>
      </c>
      <c r="Y226" t="s">
        <v>5</v>
      </c>
      <c r="Z226" s="2">
        <v>2047</v>
      </c>
      <c r="AA226" s="2">
        <v>2050</v>
      </c>
      <c r="AB226" s="2">
        <v>0.625231879882996</v>
      </c>
    </row>
    <row r="227" spans="1:28" x14ac:dyDescent="0.2">
      <c r="A227" t="s">
        <v>0</v>
      </c>
      <c r="B227" s="2" t="s">
        <v>5</v>
      </c>
      <c r="C227" s="2">
        <v>2047</v>
      </c>
      <c r="D227" s="2">
        <v>2050</v>
      </c>
      <c r="E227">
        <v>6915.0854419374</v>
      </c>
      <c r="M227" t="s">
        <v>5</v>
      </c>
      <c r="N227">
        <v>2047</v>
      </c>
      <c r="O227">
        <v>2050</v>
      </c>
      <c r="P227">
        <v>314.14519338528999</v>
      </c>
      <c r="W227" t="s">
        <v>37</v>
      </c>
      <c r="X227" t="s">
        <v>39</v>
      </c>
      <c r="Y227" t="s">
        <v>5</v>
      </c>
      <c r="Z227" s="2">
        <v>2048</v>
      </c>
      <c r="AA227" s="2">
        <v>2048</v>
      </c>
      <c r="AB227" s="2">
        <v>0.62898327116229402</v>
      </c>
    </row>
    <row r="228" spans="1:28" x14ac:dyDescent="0.2">
      <c r="A228" t="s">
        <v>0</v>
      </c>
      <c r="B228" s="2" t="s">
        <v>5</v>
      </c>
      <c r="C228" s="2">
        <v>2048</v>
      </c>
      <c r="D228" s="2">
        <v>2048</v>
      </c>
      <c r="E228">
        <v>6272.5461168430402</v>
      </c>
      <c r="M228" t="s">
        <v>5</v>
      </c>
      <c r="N228">
        <v>2048</v>
      </c>
      <c r="O228">
        <v>2048</v>
      </c>
      <c r="P228">
        <v>316.65835493237302</v>
      </c>
      <c r="W228" t="s">
        <v>37</v>
      </c>
      <c r="X228" t="s">
        <v>39</v>
      </c>
      <c r="Y228" t="s">
        <v>5</v>
      </c>
      <c r="Z228" s="2">
        <v>2048</v>
      </c>
      <c r="AA228" s="2">
        <v>2049</v>
      </c>
      <c r="AB228" s="2">
        <v>0.62898327116229402</v>
      </c>
    </row>
    <row r="229" spans="1:28" x14ac:dyDescent="0.2">
      <c r="A229" t="s">
        <v>0</v>
      </c>
      <c r="B229" s="2" t="s">
        <v>5</v>
      </c>
      <c r="C229" s="2">
        <v>2048</v>
      </c>
      <c r="D229" s="2">
        <v>2049</v>
      </c>
      <c r="E229">
        <v>7115.5908282801702</v>
      </c>
      <c r="M229" t="s">
        <v>5</v>
      </c>
      <c r="N229">
        <v>2048</v>
      </c>
      <c r="O229">
        <v>2049</v>
      </c>
      <c r="P229">
        <v>316.65835493237302</v>
      </c>
      <c r="W229" t="s">
        <v>37</v>
      </c>
      <c r="X229" t="s">
        <v>39</v>
      </c>
      <c r="Y229" t="s">
        <v>5</v>
      </c>
      <c r="Z229" s="2">
        <v>2048</v>
      </c>
      <c r="AA229" s="2">
        <v>2050</v>
      </c>
      <c r="AB229" s="2">
        <v>0.62898327116229402</v>
      </c>
    </row>
    <row r="230" spans="1:28" x14ac:dyDescent="0.2">
      <c r="A230" t="s">
        <v>0</v>
      </c>
      <c r="B230" s="2" t="s">
        <v>5</v>
      </c>
      <c r="C230" s="2">
        <v>2048</v>
      </c>
      <c r="D230" s="2">
        <v>2050</v>
      </c>
      <c r="E230">
        <v>7191.35567366331</v>
      </c>
      <c r="M230" t="s">
        <v>5</v>
      </c>
      <c r="N230">
        <v>2048</v>
      </c>
      <c r="O230">
        <v>2050</v>
      </c>
      <c r="P230">
        <v>316.65835493237302</v>
      </c>
      <c r="W230" t="s">
        <v>37</v>
      </c>
      <c r="X230" t="s">
        <v>39</v>
      </c>
      <c r="Y230" t="s">
        <v>5</v>
      </c>
      <c r="Z230" s="2">
        <v>2049</v>
      </c>
      <c r="AA230" s="2">
        <v>2048</v>
      </c>
      <c r="AB230" s="2">
        <v>0.63275717078926697</v>
      </c>
    </row>
    <row r="231" spans="1:28" x14ac:dyDescent="0.2">
      <c r="A231" t="s">
        <v>0</v>
      </c>
      <c r="B231" s="2" t="s">
        <v>5</v>
      </c>
      <c r="C231" s="2">
        <v>2049</v>
      </c>
      <c r="D231" s="2">
        <v>2048</v>
      </c>
      <c r="E231">
        <v>6515.13184729358</v>
      </c>
      <c r="M231" t="s">
        <v>5</v>
      </c>
      <c r="N231">
        <v>2049</v>
      </c>
      <c r="O231">
        <v>2048</v>
      </c>
      <c r="P231">
        <v>319.03329259436498</v>
      </c>
      <c r="W231" t="s">
        <v>37</v>
      </c>
      <c r="X231" t="s">
        <v>39</v>
      </c>
      <c r="Y231" t="s">
        <v>5</v>
      </c>
      <c r="Z231" s="2">
        <v>2049</v>
      </c>
      <c r="AA231" s="2">
        <v>2049</v>
      </c>
      <c r="AB231" s="2">
        <v>0.63275717078926697</v>
      </c>
    </row>
    <row r="232" spans="1:28" x14ac:dyDescent="0.2">
      <c r="A232" t="s">
        <v>0</v>
      </c>
      <c r="B232" s="2" t="s">
        <v>5</v>
      </c>
      <c r="C232" s="2">
        <v>2049</v>
      </c>
      <c r="D232" s="2">
        <v>2049</v>
      </c>
      <c r="E232">
        <v>7394.8238983777901</v>
      </c>
      <c r="M232" t="s">
        <v>5</v>
      </c>
      <c r="N232">
        <v>2049</v>
      </c>
      <c r="O232">
        <v>2049</v>
      </c>
      <c r="P232">
        <v>319.03329259436498</v>
      </c>
      <c r="W232" t="s">
        <v>37</v>
      </c>
      <c r="X232" t="s">
        <v>39</v>
      </c>
      <c r="Y232" t="s">
        <v>5</v>
      </c>
      <c r="Z232" s="2">
        <v>2049</v>
      </c>
      <c r="AA232" s="2">
        <v>2050</v>
      </c>
      <c r="AB232" s="2">
        <v>0.63275717078926697</v>
      </c>
    </row>
    <row r="233" spans="1:28" x14ac:dyDescent="0.2">
      <c r="A233" t="s">
        <v>0</v>
      </c>
      <c r="B233" s="2" t="s">
        <v>5</v>
      </c>
      <c r="C233" s="2">
        <v>2049</v>
      </c>
      <c r="D233" s="2">
        <v>2050</v>
      </c>
      <c r="E233">
        <v>7478.0245379554599</v>
      </c>
      <c r="M233" t="s">
        <v>5</v>
      </c>
      <c r="N233">
        <v>2049</v>
      </c>
      <c r="O233">
        <v>2050</v>
      </c>
      <c r="P233">
        <v>319.03329259436498</v>
      </c>
      <c r="W233" t="s">
        <v>37</v>
      </c>
      <c r="X233" t="s">
        <v>39</v>
      </c>
      <c r="Y233" t="s">
        <v>5</v>
      </c>
      <c r="Z233" s="2">
        <v>2050</v>
      </c>
      <c r="AA233" s="2">
        <v>2048</v>
      </c>
      <c r="AB233" s="2">
        <v>0.63655371381400305</v>
      </c>
    </row>
    <row r="234" spans="1:28" x14ac:dyDescent="0.2">
      <c r="A234" t="s">
        <v>0</v>
      </c>
      <c r="B234" s="2" t="s">
        <v>5</v>
      </c>
      <c r="C234" s="2">
        <v>2050</v>
      </c>
      <c r="D234" s="2">
        <v>2048</v>
      </c>
      <c r="E234">
        <v>6769.2424686435797</v>
      </c>
      <c r="M234" t="s">
        <v>5</v>
      </c>
      <c r="N234">
        <v>2050</v>
      </c>
      <c r="O234">
        <v>2048</v>
      </c>
      <c r="P234">
        <v>321.26652564252601</v>
      </c>
      <c r="W234" t="s">
        <v>37</v>
      </c>
      <c r="X234" t="s">
        <v>39</v>
      </c>
      <c r="Y234" t="s">
        <v>5</v>
      </c>
      <c r="Z234" s="2">
        <v>2050</v>
      </c>
      <c r="AA234" s="2">
        <v>2049</v>
      </c>
      <c r="AB234" s="2">
        <v>0.63655371381400305</v>
      </c>
    </row>
    <row r="235" spans="1:28" x14ac:dyDescent="0.2">
      <c r="A235" t="s">
        <v>0</v>
      </c>
      <c r="B235" s="2" t="s">
        <v>5</v>
      </c>
      <c r="C235" s="2">
        <v>2050</v>
      </c>
      <c r="D235" s="2">
        <v>2049</v>
      </c>
      <c r="E235">
        <v>7685.9795779763299</v>
      </c>
      <c r="M235" t="s">
        <v>5</v>
      </c>
      <c r="N235">
        <v>2050</v>
      </c>
      <c r="O235">
        <v>2049</v>
      </c>
      <c r="P235">
        <v>321.26652564252601</v>
      </c>
      <c r="W235" t="s">
        <v>37</v>
      </c>
      <c r="X235" t="s">
        <v>39</v>
      </c>
      <c r="Y235" t="s">
        <v>5</v>
      </c>
      <c r="Z235" s="2">
        <v>2050</v>
      </c>
      <c r="AA235" s="2">
        <v>2050</v>
      </c>
      <c r="AB235" s="2">
        <v>0.63655371381400305</v>
      </c>
    </row>
    <row r="236" spans="1:28" x14ac:dyDescent="0.2">
      <c r="A236" t="s">
        <v>0</v>
      </c>
      <c r="B236" s="2" t="s">
        <v>5</v>
      </c>
      <c r="C236" s="2">
        <v>2050</v>
      </c>
      <c r="D236" s="2">
        <v>2050</v>
      </c>
      <c r="E236">
        <v>7777.3508671866202</v>
      </c>
      <c r="M236" t="s">
        <v>5</v>
      </c>
      <c r="N236">
        <v>2050</v>
      </c>
      <c r="O236">
        <v>2050</v>
      </c>
      <c r="P236">
        <v>321.26652564252601</v>
      </c>
      <c r="W236" t="s">
        <v>40</v>
      </c>
      <c r="X236" t="s">
        <v>39</v>
      </c>
      <c r="Y236" t="s">
        <v>4</v>
      </c>
      <c r="Z236" s="2">
        <v>2012</v>
      </c>
      <c r="AA236" s="2">
        <v>2048</v>
      </c>
      <c r="AB236" s="2">
        <v>0.76874606659058697</v>
      </c>
    </row>
    <row r="237" spans="1:28" x14ac:dyDescent="0.2">
      <c r="A237" t="s">
        <v>0</v>
      </c>
      <c r="B237" s="2" t="s">
        <v>6</v>
      </c>
      <c r="C237" s="2">
        <v>2012</v>
      </c>
      <c r="D237" s="2">
        <v>2048</v>
      </c>
      <c r="E237">
        <v>2057.55548588892</v>
      </c>
      <c r="W237" t="s">
        <v>40</v>
      </c>
      <c r="X237" t="s">
        <v>39</v>
      </c>
      <c r="Y237" t="s">
        <v>4</v>
      </c>
      <c r="Z237" s="2">
        <v>2012</v>
      </c>
      <c r="AA237" s="2">
        <v>2049</v>
      </c>
      <c r="AB237" s="2">
        <v>0.76874606659058697</v>
      </c>
    </row>
    <row r="238" spans="1:28" x14ac:dyDescent="0.2">
      <c r="A238" t="s">
        <v>0</v>
      </c>
      <c r="B238" s="2" t="s">
        <v>6</v>
      </c>
      <c r="C238" s="2">
        <v>2012</v>
      </c>
      <c r="D238" s="2">
        <v>2049</v>
      </c>
      <c r="E238">
        <v>2057.55548588892</v>
      </c>
      <c r="W238" t="s">
        <v>40</v>
      </c>
      <c r="X238" t="s">
        <v>39</v>
      </c>
      <c r="Y238" t="s">
        <v>4</v>
      </c>
      <c r="Z238" s="2">
        <v>2012</v>
      </c>
      <c r="AA238" s="2">
        <v>2050</v>
      </c>
      <c r="AB238" s="2">
        <v>0.76874606659058697</v>
      </c>
    </row>
    <row r="239" spans="1:28" x14ac:dyDescent="0.2">
      <c r="A239" t="s">
        <v>0</v>
      </c>
      <c r="B239" s="2" t="s">
        <v>6</v>
      </c>
      <c r="C239" s="2">
        <v>2012</v>
      </c>
      <c r="D239" s="2">
        <v>2050</v>
      </c>
      <c r="E239">
        <v>2057.55548588892</v>
      </c>
      <c r="W239" t="s">
        <v>40</v>
      </c>
      <c r="X239" t="s">
        <v>39</v>
      </c>
      <c r="Y239" t="s">
        <v>4</v>
      </c>
      <c r="Z239" s="2">
        <v>2013</v>
      </c>
      <c r="AA239" s="2">
        <v>2048</v>
      </c>
      <c r="AB239" s="2">
        <v>0.78027725758944599</v>
      </c>
    </row>
    <row r="240" spans="1:28" x14ac:dyDescent="0.2">
      <c r="A240" t="s">
        <v>0</v>
      </c>
      <c r="B240" s="2" t="s">
        <v>6</v>
      </c>
      <c r="C240" s="2">
        <v>2013</v>
      </c>
      <c r="D240" s="2">
        <v>2048</v>
      </c>
      <c r="E240">
        <v>2057.55548588892</v>
      </c>
      <c r="W240" t="s">
        <v>40</v>
      </c>
      <c r="X240" t="s">
        <v>39</v>
      </c>
      <c r="Y240" t="s">
        <v>4</v>
      </c>
      <c r="Z240" s="2">
        <v>2013</v>
      </c>
      <c r="AA240" s="2">
        <v>2049</v>
      </c>
      <c r="AB240" s="2">
        <v>0.78027725758944599</v>
      </c>
    </row>
    <row r="241" spans="1:28" x14ac:dyDescent="0.2">
      <c r="A241" t="s">
        <v>0</v>
      </c>
      <c r="B241" s="2" t="s">
        <v>6</v>
      </c>
      <c r="C241" s="2">
        <v>2013</v>
      </c>
      <c r="D241" s="2">
        <v>2049</v>
      </c>
      <c r="E241">
        <v>2057.55548588892</v>
      </c>
      <c r="W241" t="s">
        <v>40</v>
      </c>
      <c r="X241" t="s">
        <v>39</v>
      </c>
      <c r="Y241" t="s">
        <v>4</v>
      </c>
      <c r="Z241" s="2">
        <v>2013</v>
      </c>
      <c r="AA241" s="2">
        <v>2050</v>
      </c>
      <c r="AB241" s="2">
        <v>0.78027725758944599</v>
      </c>
    </row>
    <row r="242" spans="1:28" x14ac:dyDescent="0.2">
      <c r="A242" t="s">
        <v>0</v>
      </c>
      <c r="B242" s="2" t="s">
        <v>6</v>
      </c>
      <c r="C242" s="2">
        <v>2013</v>
      </c>
      <c r="D242" s="2">
        <v>2050</v>
      </c>
      <c r="E242">
        <v>2057.55548588892</v>
      </c>
      <c r="W242" t="s">
        <v>40</v>
      </c>
      <c r="X242" t="s">
        <v>39</v>
      </c>
      <c r="Y242" t="s">
        <v>4</v>
      </c>
      <c r="Z242" s="2">
        <v>2014</v>
      </c>
      <c r="AA242" s="2">
        <v>2048</v>
      </c>
      <c r="AB242" s="2">
        <v>0.79588280274123502</v>
      </c>
    </row>
    <row r="243" spans="1:28" x14ac:dyDescent="0.2">
      <c r="A243" t="s">
        <v>0</v>
      </c>
      <c r="B243" s="2" t="s">
        <v>6</v>
      </c>
      <c r="C243" s="2">
        <v>2014</v>
      </c>
      <c r="D243" s="2">
        <v>2048</v>
      </c>
      <c r="E243">
        <v>2057.55548588892</v>
      </c>
      <c r="W243" t="s">
        <v>40</v>
      </c>
      <c r="X243" t="s">
        <v>39</v>
      </c>
      <c r="Y243" t="s">
        <v>4</v>
      </c>
      <c r="Z243" s="2">
        <v>2014</v>
      </c>
      <c r="AA243" s="2">
        <v>2049</v>
      </c>
      <c r="AB243" s="2">
        <v>0.79588280274123502</v>
      </c>
    </row>
    <row r="244" spans="1:28" x14ac:dyDescent="0.2">
      <c r="A244" t="s">
        <v>0</v>
      </c>
      <c r="B244" s="2" t="s">
        <v>6</v>
      </c>
      <c r="C244" s="2">
        <v>2014</v>
      </c>
      <c r="D244" s="2">
        <v>2049</v>
      </c>
      <c r="E244">
        <v>2057.55548588892</v>
      </c>
      <c r="W244" t="s">
        <v>40</v>
      </c>
      <c r="X244" t="s">
        <v>39</v>
      </c>
      <c r="Y244" t="s">
        <v>4</v>
      </c>
      <c r="Z244" s="2">
        <v>2014</v>
      </c>
      <c r="AA244" s="2">
        <v>2050</v>
      </c>
      <c r="AB244" s="2">
        <v>0.79588280274123502</v>
      </c>
    </row>
    <row r="245" spans="1:28" x14ac:dyDescent="0.2">
      <c r="A245" t="s">
        <v>0</v>
      </c>
      <c r="B245" s="2" t="s">
        <v>6</v>
      </c>
      <c r="C245" s="2">
        <v>2014</v>
      </c>
      <c r="D245" s="2">
        <v>2050</v>
      </c>
      <c r="E245">
        <v>2057.55548588892</v>
      </c>
      <c r="W245" t="s">
        <v>40</v>
      </c>
      <c r="X245" t="s">
        <v>39</v>
      </c>
      <c r="Y245" t="s">
        <v>4</v>
      </c>
      <c r="Z245" s="2">
        <v>2015</v>
      </c>
      <c r="AA245" s="2">
        <v>2048</v>
      </c>
      <c r="AB245" s="2">
        <v>0.75449689699869105</v>
      </c>
    </row>
    <row r="246" spans="1:28" x14ac:dyDescent="0.2">
      <c r="A246" t="s">
        <v>0</v>
      </c>
      <c r="B246" s="2" t="s">
        <v>6</v>
      </c>
      <c r="C246" s="2">
        <v>2015</v>
      </c>
      <c r="D246" s="2">
        <v>2048</v>
      </c>
      <c r="E246">
        <v>2057.55548588892</v>
      </c>
      <c r="W246" t="s">
        <v>40</v>
      </c>
      <c r="X246" t="s">
        <v>39</v>
      </c>
      <c r="Y246" t="s">
        <v>4</v>
      </c>
      <c r="Z246" s="2">
        <v>2015</v>
      </c>
      <c r="AA246" s="2">
        <v>2049</v>
      </c>
      <c r="AB246" s="2">
        <v>0.75449689699869105</v>
      </c>
    </row>
    <row r="247" spans="1:28" x14ac:dyDescent="0.2">
      <c r="A247" t="s">
        <v>0</v>
      </c>
      <c r="B247" s="2" t="s">
        <v>6</v>
      </c>
      <c r="C247" s="2">
        <v>2015</v>
      </c>
      <c r="D247" s="2">
        <v>2049</v>
      </c>
      <c r="E247">
        <v>2057.55548588892</v>
      </c>
      <c r="W247" t="s">
        <v>40</v>
      </c>
      <c r="X247" t="s">
        <v>39</v>
      </c>
      <c r="Y247" t="s">
        <v>4</v>
      </c>
      <c r="Z247" s="2">
        <v>2015</v>
      </c>
      <c r="AA247" s="2">
        <v>2050</v>
      </c>
      <c r="AB247" s="2">
        <v>0.75449689699869105</v>
      </c>
    </row>
    <row r="248" spans="1:28" x14ac:dyDescent="0.2">
      <c r="A248" t="s">
        <v>0</v>
      </c>
      <c r="B248" s="2" t="s">
        <v>6</v>
      </c>
      <c r="C248" s="2">
        <v>2015</v>
      </c>
      <c r="D248" s="2">
        <v>2050</v>
      </c>
      <c r="E248">
        <v>2057.55548588892</v>
      </c>
      <c r="W248" t="s">
        <v>40</v>
      </c>
      <c r="X248" t="s">
        <v>39</v>
      </c>
      <c r="Y248" t="s">
        <v>4</v>
      </c>
      <c r="Z248" s="2">
        <v>2016</v>
      </c>
      <c r="AA248" s="2">
        <v>2048</v>
      </c>
      <c r="AB248" s="2">
        <v>0.71299956766376305</v>
      </c>
    </row>
    <row r="249" spans="1:28" x14ac:dyDescent="0.2">
      <c r="A249" t="s">
        <v>0</v>
      </c>
      <c r="B249" s="2" t="s">
        <v>6</v>
      </c>
      <c r="C249" s="2">
        <v>2016</v>
      </c>
      <c r="D249" s="2">
        <v>2048</v>
      </c>
      <c r="E249">
        <v>2057.55548588892</v>
      </c>
      <c r="W249" t="s">
        <v>40</v>
      </c>
      <c r="X249" t="s">
        <v>39</v>
      </c>
      <c r="Y249" t="s">
        <v>4</v>
      </c>
      <c r="Z249" s="2">
        <v>2016</v>
      </c>
      <c r="AA249" s="2">
        <v>2049</v>
      </c>
      <c r="AB249" s="2">
        <v>0.71299956766376305</v>
      </c>
    </row>
    <row r="250" spans="1:28" x14ac:dyDescent="0.2">
      <c r="A250" t="s">
        <v>0</v>
      </c>
      <c r="B250" s="2" t="s">
        <v>6</v>
      </c>
      <c r="C250" s="2">
        <v>2016</v>
      </c>
      <c r="D250" s="2">
        <v>2049</v>
      </c>
      <c r="E250">
        <v>2057.55548588892</v>
      </c>
      <c r="W250" t="s">
        <v>40</v>
      </c>
      <c r="X250" t="s">
        <v>39</v>
      </c>
      <c r="Y250" t="s">
        <v>4</v>
      </c>
      <c r="Z250" s="2">
        <v>2016</v>
      </c>
      <c r="AA250" s="2">
        <v>2050</v>
      </c>
      <c r="AB250" s="2">
        <v>0.71299956766376305</v>
      </c>
    </row>
    <row r="251" spans="1:28" x14ac:dyDescent="0.2">
      <c r="A251" t="s">
        <v>0</v>
      </c>
      <c r="B251" s="2" t="s">
        <v>6</v>
      </c>
      <c r="C251" s="2">
        <v>2016</v>
      </c>
      <c r="D251" s="2">
        <v>2050</v>
      </c>
      <c r="E251">
        <v>2057.55548588892</v>
      </c>
      <c r="W251" t="s">
        <v>40</v>
      </c>
      <c r="X251" t="s">
        <v>39</v>
      </c>
      <c r="Y251" t="s">
        <v>4</v>
      </c>
      <c r="Z251" s="2">
        <v>2017</v>
      </c>
      <c r="AA251" s="2">
        <v>2048</v>
      </c>
      <c r="AB251" s="2">
        <v>0.72725955901703798</v>
      </c>
    </row>
    <row r="252" spans="1:28" x14ac:dyDescent="0.2">
      <c r="A252" t="s">
        <v>0</v>
      </c>
      <c r="B252" s="2" t="s">
        <v>6</v>
      </c>
      <c r="C252" s="2">
        <v>2017</v>
      </c>
      <c r="D252" s="2">
        <v>2048</v>
      </c>
      <c r="E252">
        <v>2057.55548588892</v>
      </c>
      <c r="W252" t="s">
        <v>40</v>
      </c>
      <c r="X252" t="s">
        <v>39</v>
      </c>
      <c r="Y252" t="s">
        <v>4</v>
      </c>
      <c r="Z252" s="2">
        <v>2017</v>
      </c>
      <c r="AA252" s="2">
        <v>2049</v>
      </c>
      <c r="AB252" s="2">
        <v>0.72725955901703798</v>
      </c>
    </row>
    <row r="253" spans="1:28" x14ac:dyDescent="0.2">
      <c r="A253" t="s">
        <v>0</v>
      </c>
      <c r="B253" s="2" t="s">
        <v>6</v>
      </c>
      <c r="C253" s="2">
        <v>2017</v>
      </c>
      <c r="D253" s="2">
        <v>2049</v>
      </c>
      <c r="E253">
        <v>2057.55548588892</v>
      </c>
      <c r="W253" t="s">
        <v>40</v>
      </c>
      <c r="X253" t="s">
        <v>39</v>
      </c>
      <c r="Y253" t="s">
        <v>4</v>
      </c>
      <c r="Z253" s="2">
        <v>2017</v>
      </c>
      <c r="AA253" s="2">
        <v>2050</v>
      </c>
      <c r="AB253" s="2">
        <v>0.72725955901703798</v>
      </c>
    </row>
    <row r="254" spans="1:28" x14ac:dyDescent="0.2">
      <c r="A254" t="s">
        <v>0</v>
      </c>
      <c r="B254" s="2" t="s">
        <v>6</v>
      </c>
      <c r="C254" s="2">
        <v>2017</v>
      </c>
      <c r="D254" s="2">
        <v>2050</v>
      </c>
      <c r="E254">
        <v>2057.55548588892</v>
      </c>
      <c r="W254" t="s">
        <v>40</v>
      </c>
      <c r="X254" t="s">
        <v>39</v>
      </c>
      <c r="Y254" t="s">
        <v>4</v>
      </c>
      <c r="Z254" s="2">
        <v>2018</v>
      </c>
      <c r="AA254" s="2">
        <v>2048</v>
      </c>
      <c r="AB254" s="2">
        <v>0.687260283271101</v>
      </c>
    </row>
    <row r="255" spans="1:28" x14ac:dyDescent="0.2">
      <c r="A255" t="s">
        <v>0</v>
      </c>
      <c r="B255" s="2" t="s">
        <v>6</v>
      </c>
      <c r="C255" s="2">
        <v>2018</v>
      </c>
      <c r="D255" s="2">
        <v>2048</v>
      </c>
      <c r="E255">
        <v>2057.55548588892</v>
      </c>
      <c r="W255" t="s">
        <v>40</v>
      </c>
      <c r="X255" t="s">
        <v>39</v>
      </c>
      <c r="Y255" t="s">
        <v>4</v>
      </c>
      <c r="Z255" s="2">
        <v>2018</v>
      </c>
      <c r="AA255" s="2">
        <v>2049</v>
      </c>
      <c r="AB255" s="2">
        <v>0.687260283271101</v>
      </c>
    </row>
    <row r="256" spans="1:28" x14ac:dyDescent="0.2">
      <c r="A256" t="s">
        <v>0</v>
      </c>
      <c r="B256" s="2" t="s">
        <v>6</v>
      </c>
      <c r="C256" s="2">
        <v>2018</v>
      </c>
      <c r="D256" s="2">
        <v>2049</v>
      </c>
      <c r="E256">
        <v>2057.55548588892</v>
      </c>
      <c r="W256" t="s">
        <v>40</v>
      </c>
      <c r="X256" t="s">
        <v>39</v>
      </c>
      <c r="Y256" t="s">
        <v>4</v>
      </c>
      <c r="Z256" s="2">
        <v>2018</v>
      </c>
      <c r="AA256" s="2">
        <v>2050</v>
      </c>
      <c r="AB256" s="2">
        <v>0.687260283271101</v>
      </c>
    </row>
    <row r="257" spans="1:28" x14ac:dyDescent="0.2">
      <c r="A257" t="s">
        <v>0</v>
      </c>
      <c r="B257" s="2" t="s">
        <v>6</v>
      </c>
      <c r="C257" s="2">
        <v>2018</v>
      </c>
      <c r="D257" s="2">
        <v>2050</v>
      </c>
      <c r="E257">
        <v>2057.55548588892</v>
      </c>
      <c r="W257" t="s">
        <v>40</v>
      </c>
      <c r="X257" t="s">
        <v>39</v>
      </c>
      <c r="Y257" t="s">
        <v>4</v>
      </c>
      <c r="Z257" s="2">
        <v>2019</v>
      </c>
      <c r="AA257" s="2">
        <v>2048</v>
      </c>
      <c r="AB257" s="2">
        <v>0.64946096769118999</v>
      </c>
    </row>
    <row r="258" spans="1:28" x14ac:dyDescent="0.2">
      <c r="A258" t="s">
        <v>0</v>
      </c>
      <c r="B258" s="2" t="s">
        <v>6</v>
      </c>
      <c r="C258" s="2">
        <v>2019</v>
      </c>
      <c r="D258" s="2">
        <v>2048</v>
      </c>
      <c r="E258">
        <v>2057.55548588892</v>
      </c>
      <c r="W258" t="s">
        <v>40</v>
      </c>
      <c r="X258" t="s">
        <v>39</v>
      </c>
      <c r="Y258" t="s">
        <v>4</v>
      </c>
      <c r="Z258" s="2">
        <v>2019</v>
      </c>
      <c r="AA258" s="2">
        <v>2049</v>
      </c>
      <c r="AB258" s="2">
        <v>0.64946096769118999</v>
      </c>
    </row>
    <row r="259" spans="1:28" x14ac:dyDescent="0.2">
      <c r="A259" t="s">
        <v>0</v>
      </c>
      <c r="B259" s="2" t="s">
        <v>6</v>
      </c>
      <c r="C259" s="2">
        <v>2019</v>
      </c>
      <c r="D259" s="2">
        <v>2049</v>
      </c>
      <c r="E259">
        <v>2057.55548588892</v>
      </c>
      <c r="W259" t="s">
        <v>40</v>
      </c>
      <c r="X259" t="s">
        <v>39</v>
      </c>
      <c r="Y259" t="s">
        <v>4</v>
      </c>
      <c r="Z259" s="2">
        <v>2019</v>
      </c>
      <c r="AA259" s="2">
        <v>2050</v>
      </c>
      <c r="AB259" s="2">
        <v>0.64946096769118999</v>
      </c>
    </row>
    <row r="260" spans="1:28" x14ac:dyDescent="0.2">
      <c r="A260" t="s">
        <v>0</v>
      </c>
      <c r="B260" s="2" t="s">
        <v>6</v>
      </c>
      <c r="C260" s="2">
        <v>2019</v>
      </c>
      <c r="D260" s="2">
        <v>2050</v>
      </c>
      <c r="E260">
        <v>2057.55548588892</v>
      </c>
      <c r="W260" t="s">
        <v>40</v>
      </c>
      <c r="X260" t="s">
        <v>39</v>
      </c>
      <c r="Y260" t="s">
        <v>4</v>
      </c>
      <c r="Z260" s="2">
        <v>2020</v>
      </c>
      <c r="AA260" s="2">
        <v>2048</v>
      </c>
      <c r="AB260" s="2">
        <v>0.64491474091735201</v>
      </c>
    </row>
    <row r="261" spans="1:28" x14ac:dyDescent="0.2">
      <c r="A261" t="s">
        <v>0</v>
      </c>
      <c r="B261" s="2" t="s">
        <v>6</v>
      </c>
      <c r="C261" s="2">
        <v>2020</v>
      </c>
      <c r="D261" s="2">
        <v>2048</v>
      </c>
      <c r="E261">
        <v>2057.55548588892</v>
      </c>
      <c r="W261" t="s">
        <v>40</v>
      </c>
      <c r="X261" t="s">
        <v>39</v>
      </c>
      <c r="Y261" t="s">
        <v>4</v>
      </c>
      <c r="Z261" s="2">
        <v>2020</v>
      </c>
      <c r="AA261" s="2">
        <v>2049</v>
      </c>
      <c r="AB261" s="2">
        <v>0.64491474091735201</v>
      </c>
    </row>
    <row r="262" spans="1:28" x14ac:dyDescent="0.2">
      <c r="A262" t="s">
        <v>0</v>
      </c>
      <c r="B262" s="2" t="s">
        <v>6</v>
      </c>
      <c r="C262" s="2">
        <v>2020</v>
      </c>
      <c r="D262" s="2">
        <v>2049</v>
      </c>
      <c r="E262">
        <v>2057.55548588892</v>
      </c>
      <c r="W262" t="s">
        <v>40</v>
      </c>
      <c r="X262" t="s">
        <v>39</v>
      </c>
      <c r="Y262" t="s">
        <v>4</v>
      </c>
      <c r="Z262" s="2">
        <v>2020</v>
      </c>
      <c r="AA262" s="2">
        <v>2050</v>
      </c>
      <c r="AB262" s="2">
        <v>0.64491474091735201</v>
      </c>
    </row>
    <row r="263" spans="1:28" x14ac:dyDescent="0.2">
      <c r="A263" t="s">
        <v>0</v>
      </c>
      <c r="B263" s="2" t="s">
        <v>6</v>
      </c>
      <c r="C263" s="2">
        <v>2020</v>
      </c>
      <c r="D263" s="2">
        <v>2050</v>
      </c>
      <c r="E263">
        <v>2057.55548588892</v>
      </c>
      <c r="W263" t="s">
        <v>40</v>
      </c>
      <c r="X263" t="s">
        <v>39</v>
      </c>
      <c r="Y263" t="s">
        <v>4</v>
      </c>
      <c r="Z263" s="2">
        <v>2021</v>
      </c>
      <c r="AA263" s="2">
        <v>2048</v>
      </c>
      <c r="AB263" s="2">
        <v>0.64362491143551703</v>
      </c>
    </row>
    <row r="264" spans="1:28" x14ac:dyDescent="0.2">
      <c r="A264" t="s">
        <v>0</v>
      </c>
      <c r="B264" s="2" t="s">
        <v>6</v>
      </c>
      <c r="C264" s="2">
        <v>2021</v>
      </c>
      <c r="D264" s="2">
        <v>2048</v>
      </c>
      <c r="E264">
        <v>2057.55548588892</v>
      </c>
      <c r="W264" t="s">
        <v>40</v>
      </c>
      <c r="X264" t="s">
        <v>39</v>
      </c>
      <c r="Y264" t="s">
        <v>4</v>
      </c>
      <c r="Z264" s="2">
        <v>2021</v>
      </c>
      <c r="AA264" s="2">
        <v>2049</v>
      </c>
      <c r="AB264" s="2">
        <v>0.64362491143551703</v>
      </c>
    </row>
    <row r="265" spans="1:28" x14ac:dyDescent="0.2">
      <c r="A265" t="s">
        <v>0</v>
      </c>
      <c r="B265" s="2" t="s">
        <v>6</v>
      </c>
      <c r="C265" s="2">
        <v>2021</v>
      </c>
      <c r="D265" s="2">
        <v>2049</v>
      </c>
      <c r="E265">
        <v>2057.55548588892</v>
      </c>
      <c r="W265" t="s">
        <v>40</v>
      </c>
      <c r="X265" t="s">
        <v>39</v>
      </c>
      <c r="Y265" t="s">
        <v>4</v>
      </c>
      <c r="Z265" s="2">
        <v>2021</v>
      </c>
      <c r="AA265" s="2">
        <v>2050</v>
      </c>
      <c r="AB265" s="2">
        <v>0.64362491143551703</v>
      </c>
    </row>
    <row r="266" spans="1:28" x14ac:dyDescent="0.2">
      <c r="A266" t="s">
        <v>0</v>
      </c>
      <c r="B266" s="2" t="s">
        <v>6</v>
      </c>
      <c r="C266" s="2">
        <v>2021</v>
      </c>
      <c r="D266" s="2">
        <v>2050</v>
      </c>
      <c r="E266">
        <v>2057.55548588892</v>
      </c>
      <c r="W266" t="s">
        <v>40</v>
      </c>
      <c r="X266" t="s">
        <v>39</v>
      </c>
      <c r="Y266" t="s">
        <v>4</v>
      </c>
      <c r="Z266" s="2">
        <v>2022</v>
      </c>
      <c r="AA266" s="2">
        <v>2048</v>
      </c>
      <c r="AB266" s="2">
        <v>0.64233766161264605</v>
      </c>
    </row>
    <row r="267" spans="1:28" x14ac:dyDescent="0.2">
      <c r="A267" t="s">
        <v>0</v>
      </c>
      <c r="B267" s="2" t="s">
        <v>6</v>
      </c>
      <c r="C267" s="2">
        <v>2022</v>
      </c>
      <c r="D267" s="2">
        <v>2048</v>
      </c>
      <c r="E267">
        <v>2057.55548588892</v>
      </c>
      <c r="W267" t="s">
        <v>40</v>
      </c>
      <c r="X267" t="s">
        <v>39</v>
      </c>
      <c r="Y267" t="s">
        <v>4</v>
      </c>
      <c r="Z267" s="2">
        <v>2022</v>
      </c>
      <c r="AA267" s="2">
        <v>2049</v>
      </c>
      <c r="AB267" s="2">
        <v>0.64233766161264605</v>
      </c>
    </row>
    <row r="268" spans="1:28" x14ac:dyDescent="0.2">
      <c r="A268" t="s">
        <v>0</v>
      </c>
      <c r="B268" s="2" t="s">
        <v>6</v>
      </c>
      <c r="C268" s="2">
        <v>2022</v>
      </c>
      <c r="D268" s="2">
        <v>2049</v>
      </c>
      <c r="E268">
        <v>2057.55548588892</v>
      </c>
      <c r="W268" t="s">
        <v>40</v>
      </c>
      <c r="X268" t="s">
        <v>39</v>
      </c>
      <c r="Y268" t="s">
        <v>4</v>
      </c>
      <c r="Z268" s="2">
        <v>2022</v>
      </c>
      <c r="AA268" s="2">
        <v>2050</v>
      </c>
      <c r="AB268" s="2">
        <v>0.64233766161264605</v>
      </c>
    </row>
    <row r="269" spans="1:28" x14ac:dyDescent="0.2">
      <c r="A269" t="s">
        <v>0</v>
      </c>
      <c r="B269" s="2" t="s">
        <v>6</v>
      </c>
      <c r="C269" s="2">
        <v>2022</v>
      </c>
      <c r="D269" s="2">
        <v>2050</v>
      </c>
      <c r="E269">
        <v>2057.55548588892</v>
      </c>
      <c r="W269" t="s">
        <v>40</v>
      </c>
      <c r="X269" t="s">
        <v>39</v>
      </c>
      <c r="Y269" t="s">
        <v>4</v>
      </c>
      <c r="Z269" s="2">
        <v>2023</v>
      </c>
      <c r="AA269" s="2">
        <v>2048</v>
      </c>
      <c r="AB269" s="2">
        <v>0.64105298628942098</v>
      </c>
    </row>
    <row r="270" spans="1:28" x14ac:dyDescent="0.2">
      <c r="A270" t="s">
        <v>0</v>
      </c>
      <c r="B270" s="2" t="s">
        <v>6</v>
      </c>
      <c r="C270" s="2">
        <v>2023</v>
      </c>
      <c r="D270" s="2">
        <v>2048</v>
      </c>
      <c r="E270">
        <v>2057.55548588892</v>
      </c>
      <c r="W270" t="s">
        <v>40</v>
      </c>
      <c r="X270" t="s">
        <v>39</v>
      </c>
      <c r="Y270" t="s">
        <v>4</v>
      </c>
      <c r="Z270" s="2">
        <v>2023</v>
      </c>
      <c r="AA270" s="2">
        <v>2049</v>
      </c>
      <c r="AB270" s="2">
        <v>0.64105298628942098</v>
      </c>
    </row>
    <row r="271" spans="1:28" x14ac:dyDescent="0.2">
      <c r="A271" t="s">
        <v>0</v>
      </c>
      <c r="B271" s="2" t="s">
        <v>6</v>
      </c>
      <c r="C271" s="2">
        <v>2023</v>
      </c>
      <c r="D271" s="2">
        <v>2049</v>
      </c>
      <c r="E271">
        <v>2057.55548588892</v>
      </c>
      <c r="W271" t="s">
        <v>40</v>
      </c>
      <c r="X271" t="s">
        <v>39</v>
      </c>
      <c r="Y271" t="s">
        <v>4</v>
      </c>
      <c r="Z271" s="2">
        <v>2023</v>
      </c>
      <c r="AA271" s="2">
        <v>2050</v>
      </c>
      <c r="AB271" s="2">
        <v>0.64105298628942098</v>
      </c>
    </row>
    <row r="272" spans="1:28" x14ac:dyDescent="0.2">
      <c r="A272" t="s">
        <v>0</v>
      </c>
      <c r="B272" s="2" t="s">
        <v>6</v>
      </c>
      <c r="C272" s="2">
        <v>2023</v>
      </c>
      <c r="D272" s="2">
        <v>2050</v>
      </c>
      <c r="E272">
        <v>2057.55548588892</v>
      </c>
      <c r="W272" t="s">
        <v>40</v>
      </c>
      <c r="X272" t="s">
        <v>39</v>
      </c>
      <c r="Y272" t="s">
        <v>4</v>
      </c>
      <c r="Z272" s="2">
        <v>2024</v>
      </c>
      <c r="AA272" s="2">
        <v>2048</v>
      </c>
      <c r="AB272" s="2">
        <v>0.63977088031684204</v>
      </c>
    </row>
    <row r="273" spans="1:28" x14ac:dyDescent="0.2">
      <c r="A273" t="s">
        <v>0</v>
      </c>
      <c r="B273" s="2" t="s">
        <v>6</v>
      </c>
      <c r="C273" s="2">
        <v>2024</v>
      </c>
      <c r="D273" s="2">
        <v>2048</v>
      </c>
      <c r="E273">
        <v>2057.55548588892</v>
      </c>
      <c r="W273" t="s">
        <v>40</v>
      </c>
      <c r="X273" t="s">
        <v>39</v>
      </c>
      <c r="Y273" t="s">
        <v>4</v>
      </c>
      <c r="Z273" s="2">
        <v>2024</v>
      </c>
      <c r="AA273" s="2">
        <v>2049</v>
      </c>
      <c r="AB273" s="2">
        <v>0.63977088031684204</v>
      </c>
    </row>
    <row r="274" spans="1:28" x14ac:dyDescent="0.2">
      <c r="A274" t="s">
        <v>0</v>
      </c>
      <c r="B274" s="2" t="s">
        <v>6</v>
      </c>
      <c r="C274" s="2">
        <v>2024</v>
      </c>
      <c r="D274" s="2">
        <v>2049</v>
      </c>
      <c r="E274">
        <v>2057.55548588892</v>
      </c>
      <c r="W274" t="s">
        <v>40</v>
      </c>
      <c r="X274" t="s">
        <v>39</v>
      </c>
      <c r="Y274" t="s">
        <v>4</v>
      </c>
      <c r="Z274" s="2">
        <v>2024</v>
      </c>
      <c r="AA274" s="2">
        <v>2050</v>
      </c>
      <c r="AB274" s="2">
        <v>0.63977088031684204</v>
      </c>
    </row>
    <row r="275" spans="1:28" x14ac:dyDescent="0.2">
      <c r="A275" t="s">
        <v>0</v>
      </c>
      <c r="B275" s="2" t="s">
        <v>6</v>
      </c>
      <c r="C275" s="2">
        <v>2024</v>
      </c>
      <c r="D275" s="2">
        <v>2050</v>
      </c>
      <c r="E275">
        <v>2057.55548588892</v>
      </c>
      <c r="W275" t="s">
        <v>40</v>
      </c>
      <c r="X275" t="s">
        <v>39</v>
      </c>
      <c r="Y275" t="s">
        <v>4</v>
      </c>
      <c r="Z275" s="2">
        <v>2025</v>
      </c>
      <c r="AA275" s="2">
        <v>2048</v>
      </c>
      <c r="AB275" s="2">
        <v>0.63849133855620799</v>
      </c>
    </row>
    <row r="276" spans="1:28" x14ac:dyDescent="0.2">
      <c r="A276" t="s">
        <v>0</v>
      </c>
      <c r="B276" s="2" t="s">
        <v>6</v>
      </c>
      <c r="C276" s="2">
        <v>2025</v>
      </c>
      <c r="D276" s="2">
        <v>2048</v>
      </c>
      <c r="E276">
        <v>2057.55548588892</v>
      </c>
      <c r="W276" t="s">
        <v>40</v>
      </c>
      <c r="X276" t="s">
        <v>39</v>
      </c>
      <c r="Y276" t="s">
        <v>4</v>
      </c>
      <c r="Z276" s="2">
        <v>2025</v>
      </c>
      <c r="AA276" s="2">
        <v>2049</v>
      </c>
      <c r="AB276" s="2">
        <v>0.63849133855620799</v>
      </c>
    </row>
    <row r="277" spans="1:28" x14ac:dyDescent="0.2">
      <c r="A277" t="s">
        <v>0</v>
      </c>
      <c r="B277" s="2" t="s">
        <v>6</v>
      </c>
      <c r="C277" s="2">
        <v>2025</v>
      </c>
      <c r="D277" s="2">
        <v>2049</v>
      </c>
      <c r="E277">
        <v>2057.55548588892</v>
      </c>
      <c r="W277" t="s">
        <v>40</v>
      </c>
      <c r="X277" t="s">
        <v>39</v>
      </c>
      <c r="Y277" t="s">
        <v>4</v>
      </c>
      <c r="Z277" s="2">
        <v>2025</v>
      </c>
      <c r="AA277" s="2">
        <v>2050</v>
      </c>
      <c r="AB277" s="2">
        <v>0.63849133855620799</v>
      </c>
    </row>
    <row r="278" spans="1:28" x14ac:dyDescent="0.2">
      <c r="A278" t="s">
        <v>0</v>
      </c>
      <c r="B278" s="2" t="s">
        <v>6</v>
      </c>
      <c r="C278" s="2">
        <v>2025</v>
      </c>
      <c r="D278" s="2">
        <v>2050</v>
      </c>
      <c r="E278">
        <v>2057.55548588892</v>
      </c>
      <c r="W278" t="s">
        <v>40</v>
      </c>
      <c r="X278" t="s">
        <v>39</v>
      </c>
      <c r="Y278" t="s">
        <v>4</v>
      </c>
      <c r="Z278" s="2">
        <v>2026</v>
      </c>
      <c r="AA278" s="2">
        <v>2048</v>
      </c>
      <c r="AB278" s="2">
        <v>0.63721435587909603</v>
      </c>
    </row>
    <row r="279" spans="1:28" x14ac:dyDescent="0.2">
      <c r="A279" t="s">
        <v>0</v>
      </c>
      <c r="B279" s="2" t="s">
        <v>6</v>
      </c>
      <c r="C279" s="2">
        <v>2026</v>
      </c>
      <c r="D279" s="2">
        <v>2048</v>
      </c>
      <c r="E279">
        <v>2057.55548588892</v>
      </c>
      <c r="W279" t="s">
        <v>40</v>
      </c>
      <c r="X279" t="s">
        <v>39</v>
      </c>
      <c r="Y279" t="s">
        <v>4</v>
      </c>
      <c r="Z279" s="2">
        <v>2026</v>
      </c>
      <c r="AA279" s="2">
        <v>2049</v>
      </c>
      <c r="AB279" s="2">
        <v>0.63721435587909603</v>
      </c>
    </row>
    <row r="280" spans="1:28" x14ac:dyDescent="0.2">
      <c r="A280" t="s">
        <v>0</v>
      </c>
      <c r="B280" s="2" t="s">
        <v>6</v>
      </c>
      <c r="C280" s="2">
        <v>2026</v>
      </c>
      <c r="D280" s="2">
        <v>2049</v>
      </c>
      <c r="E280">
        <v>2057.55548588892</v>
      </c>
      <c r="W280" t="s">
        <v>40</v>
      </c>
      <c r="X280" t="s">
        <v>39</v>
      </c>
      <c r="Y280" t="s">
        <v>4</v>
      </c>
      <c r="Z280" s="2">
        <v>2026</v>
      </c>
      <c r="AA280" s="2">
        <v>2050</v>
      </c>
      <c r="AB280" s="2">
        <v>0.63721435587909603</v>
      </c>
    </row>
    <row r="281" spans="1:28" x14ac:dyDescent="0.2">
      <c r="A281" t="s">
        <v>0</v>
      </c>
      <c r="B281" s="2" t="s">
        <v>6</v>
      </c>
      <c r="C281" s="2">
        <v>2026</v>
      </c>
      <c r="D281" s="2">
        <v>2050</v>
      </c>
      <c r="E281">
        <v>2057.55548588892</v>
      </c>
      <c r="W281" t="s">
        <v>40</v>
      </c>
      <c r="X281" t="s">
        <v>39</v>
      </c>
      <c r="Y281" t="s">
        <v>4</v>
      </c>
      <c r="Z281" s="2">
        <v>2027</v>
      </c>
      <c r="AA281" s="2">
        <v>2048</v>
      </c>
      <c r="AB281" s="2">
        <v>0.63593992716733805</v>
      </c>
    </row>
    <row r="282" spans="1:28" x14ac:dyDescent="0.2">
      <c r="A282" t="s">
        <v>0</v>
      </c>
      <c r="B282" s="2" t="s">
        <v>6</v>
      </c>
      <c r="C282" s="2">
        <v>2027</v>
      </c>
      <c r="D282" s="2">
        <v>2048</v>
      </c>
      <c r="E282">
        <v>2057.55548588892</v>
      </c>
      <c r="W282" t="s">
        <v>40</v>
      </c>
      <c r="X282" t="s">
        <v>39</v>
      </c>
      <c r="Y282" t="s">
        <v>4</v>
      </c>
      <c r="Z282" s="2">
        <v>2027</v>
      </c>
      <c r="AA282" s="2">
        <v>2049</v>
      </c>
      <c r="AB282" s="2">
        <v>0.63593992716733805</v>
      </c>
    </row>
    <row r="283" spans="1:28" x14ac:dyDescent="0.2">
      <c r="A283" t="s">
        <v>0</v>
      </c>
      <c r="B283" s="2" t="s">
        <v>6</v>
      </c>
      <c r="C283" s="2">
        <v>2027</v>
      </c>
      <c r="D283" s="2">
        <v>2049</v>
      </c>
      <c r="E283">
        <v>2057.55548588892</v>
      </c>
      <c r="W283" t="s">
        <v>40</v>
      </c>
      <c r="X283" t="s">
        <v>39</v>
      </c>
      <c r="Y283" t="s">
        <v>4</v>
      </c>
      <c r="Z283" s="2">
        <v>2027</v>
      </c>
      <c r="AA283" s="2">
        <v>2050</v>
      </c>
      <c r="AB283" s="2">
        <v>0.63593992716733805</v>
      </c>
    </row>
    <row r="284" spans="1:28" x14ac:dyDescent="0.2">
      <c r="A284" t="s">
        <v>0</v>
      </c>
      <c r="B284" s="2" t="s">
        <v>6</v>
      </c>
      <c r="C284" s="2">
        <v>2027</v>
      </c>
      <c r="D284" s="2">
        <v>2050</v>
      </c>
      <c r="E284">
        <v>2057.55548588892</v>
      </c>
      <c r="W284" t="s">
        <v>40</v>
      </c>
      <c r="X284" t="s">
        <v>39</v>
      </c>
      <c r="Y284" t="s">
        <v>4</v>
      </c>
      <c r="Z284" s="2">
        <v>2028</v>
      </c>
      <c r="AA284" s="2">
        <v>2048</v>
      </c>
      <c r="AB284" s="2">
        <v>0.63466804731300297</v>
      </c>
    </row>
    <row r="285" spans="1:28" x14ac:dyDescent="0.2">
      <c r="A285" t="s">
        <v>0</v>
      </c>
      <c r="B285" s="2" t="s">
        <v>6</v>
      </c>
      <c r="C285" s="2">
        <v>2028</v>
      </c>
      <c r="D285" s="2">
        <v>2048</v>
      </c>
      <c r="E285">
        <v>2057.55548588892</v>
      </c>
      <c r="W285" t="s">
        <v>40</v>
      </c>
      <c r="X285" t="s">
        <v>39</v>
      </c>
      <c r="Y285" t="s">
        <v>4</v>
      </c>
      <c r="Z285" s="2">
        <v>2028</v>
      </c>
      <c r="AA285" s="2">
        <v>2049</v>
      </c>
      <c r="AB285" s="2">
        <v>0.63466804731300297</v>
      </c>
    </row>
    <row r="286" spans="1:28" x14ac:dyDescent="0.2">
      <c r="A286" t="s">
        <v>0</v>
      </c>
      <c r="B286" s="2" t="s">
        <v>6</v>
      </c>
      <c r="C286" s="2">
        <v>2028</v>
      </c>
      <c r="D286" s="2">
        <v>2049</v>
      </c>
      <c r="E286">
        <v>2057.55548588892</v>
      </c>
      <c r="W286" t="s">
        <v>40</v>
      </c>
      <c r="X286" t="s">
        <v>39</v>
      </c>
      <c r="Y286" t="s">
        <v>4</v>
      </c>
      <c r="Z286" s="2">
        <v>2028</v>
      </c>
      <c r="AA286" s="2">
        <v>2050</v>
      </c>
      <c r="AB286" s="2">
        <v>0.63466804731300297</v>
      </c>
    </row>
    <row r="287" spans="1:28" x14ac:dyDescent="0.2">
      <c r="A287" t="s">
        <v>0</v>
      </c>
      <c r="B287" s="2" t="s">
        <v>6</v>
      </c>
      <c r="C287" s="2">
        <v>2028</v>
      </c>
      <c r="D287" s="2">
        <v>2050</v>
      </c>
      <c r="E287">
        <v>2057.55548588892</v>
      </c>
      <c r="W287" t="s">
        <v>40</v>
      </c>
      <c r="X287" t="s">
        <v>39</v>
      </c>
      <c r="Y287" t="s">
        <v>4</v>
      </c>
      <c r="Z287" s="2">
        <v>2029</v>
      </c>
      <c r="AA287" s="2">
        <v>2048</v>
      </c>
      <c r="AB287" s="2">
        <v>0.63562004938397298</v>
      </c>
    </row>
    <row r="288" spans="1:28" x14ac:dyDescent="0.2">
      <c r="A288" t="s">
        <v>0</v>
      </c>
      <c r="B288" s="2" t="s">
        <v>6</v>
      </c>
      <c r="C288" s="2">
        <v>2029</v>
      </c>
      <c r="D288" s="2">
        <v>2048</v>
      </c>
      <c r="E288">
        <v>2057.55548588892</v>
      </c>
      <c r="W288" t="s">
        <v>40</v>
      </c>
      <c r="X288" t="s">
        <v>39</v>
      </c>
      <c r="Y288" t="s">
        <v>4</v>
      </c>
      <c r="Z288" s="2">
        <v>2029</v>
      </c>
      <c r="AA288" s="2">
        <v>2049</v>
      </c>
      <c r="AB288" s="2">
        <v>0.63562004938397298</v>
      </c>
    </row>
    <row r="289" spans="1:28" x14ac:dyDescent="0.2">
      <c r="A289" t="s">
        <v>0</v>
      </c>
      <c r="B289" s="2" t="s">
        <v>6</v>
      </c>
      <c r="C289" s="2">
        <v>2029</v>
      </c>
      <c r="D289" s="2">
        <v>2049</v>
      </c>
      <c r="E289">
        <v>2057.55548588892</v>
      </c>
      <c r="W289" t="s">
        <v>40</v>
      </c>
      <c r="X289" t="s">
        <v>39</v>
      </c>
      <c r="Y289" t="s">
        <v>4</v>
      </c>
      <c r="Z289" s="2">
        <v>2029</v>
      </c>
      <c r="AA289" s="2">
        <v>2050</v>
      </c>
      <c r="AB289" s="2">
        <v>0.63562004938397298</v>
      </c>
    </row>
    <row r="290" spans="1:28" x14ac:dyDescent="0.2">
      <c r="A290" t="s">
        <v>0</v>
      </c>
      <c r="B290" s="2" t="s">
        <v>6</v>
      </c>
      <c r="C290" s="2">
        <v>2029</v>
      </c>
      <c r="D290" s="2">
        <v>2050</v>
      </c>
      <c r="E290">
        <v>2057.55548588892</v>
      </c>
      <c r="W290" t="s">
        <v>40</v>
      </c>
      <c r="X290" t="s">
        <v>39</v>
      </c>
      <c r="Y290" t="s">
        <v>4</v>
      </c>
      <c r="Z290" s="2">
        <v>2030</v>
      </c>
      <c r="AA290" s="2">
        <v>2048</v>
      </c>
      <c r="AB290" s="2">
        <v>0.63657347945804899</v>
      </c>
    </row>
    <row r="291" spans="1:28" x14ac:dyDescent="0.2">
      <c r="A291" t="s">
        <v>0</v>
      </c>
      <c r="B291" s="2" t="s">
        <v>6</v>
      </c>
      <c r="C291" s="2">
        <v>2030</v>
      </c>
      <c r="D291" s="2">
        <v>2048</v>
      </c>
      <c r="E291">
        <v>2057.55548588892</v>
      </c>
      <c r="W291" t="s">
        <v>40</v>
      </c>
      <c r="X291" t="s">
        <v>39</v>
      </c>
      <c r="Y291" t="s">
        <v>4</v>
      </c>
      <c r="Z291" s="2">
        <v>2030</v>
      </c>
      <c r="AA291" s="2">
        <v>2049</v>
      </c>
      <c r="AB291" s="2">
        <v>0.63657347945804899</v>
      </c>
    </row>
    <row r="292" spans="1:28" x14ac:dyDescent="0.2">
      <c r="A292" t="s">
        <v>0</v>
      </c>
      <c r="B292" s="2" t="s">
        <v>6</v>
      </c>
      <c r="C292" s="2">
        <v>2030</v>
      </c>
      <c r="D292" s="2">
        <v>2049</v>
      </c>
      <c r="E292">
        <v>2057.55548588892</v>
      </c>
      <c r="W292" t="s">
        <v>40</v>
      </c>
      <c r="X292" t="s">
        <v>39</v>
      </c>
      <c r="Y292" t="s">
        <v>4</v>
      </c>
      <c r="Z292" s="2">
        <v>2030</v>
      </c>
      <c r="AA292" s="2">
        <v>2050</v>
      </c>
      <c r="AB292" s="2">
        <v>0.63657347945804899</v>
      </c>
    </row>
    <row r="293" spans="1:28" x14ac:dyDescent="0.2">
      <c r="A293" t="s">
        <v>0</v>
      </c>
      <c r="B293" s="2" t="s">
        <v>6</v>
      </c>
      <c r="C293" s="2">
        <v>2030</v>
      </c>
      <c r="D293" s="2">
        <v>2050</v>
      </c>
      <c r="E293">
        <v>2057.55548588892</v>
      </c>
      <c r="W293" t="s">
        <v>40</v>
      </c>
      <c r="X293" t="s">
        <v>39</v>
      </c>
      <c r="Y293" t="s">
        <v>4</v>
      </c>
      <c r="Z293" s="2">
        <v>2031</v>
      </c>
      <c r="AA293" s="2">
        <v>2048</v>
      </c>
      <c r="AB293" s="2">
        <v>0.639119773375881</v>
      </c>
    </row>
    <row r="294" spans="1:28" x14ac:dyDescent="0.2">
      <c r="A294" t="s">
        <v>0</v>
      </c>
      <c r="B294" s="2" t="s">
        <v>6</v>
      </c>
      <c r="C294" s="2">
        <v>2031</v>
      </c>
      <c r="D294" s="2">
        <v>2048</v>
      </c>
      <c r="E294">
        <v>2057.55548588892</v>
      </c>
      <c r="W294" t="s">
        <v>40</v>
      </c>
      <c r="X294" t="s">
        <v>39</v>
      </c>
      <c r="Y294" t="s">
        <v>4</v>
      </c>
      <c r="Z294" s="2">
        <v>2031</v>
      </c>
      <c r="AA294" s="2">
        <v>2049</v>
      </c>
      <c r="AB294" s="2">
        <v>0.639119773375881</v>
      </c>
    </row>
    <row r="295" spans="1:28" x14ac:dyDescent="0.2">
      <c r="A295" t="s">
        <v>0</v>
      </c>
      <c r="B295" s="2" t="s">
        <v>6</v>
      </c>
      <c r="C295" s="2">
        <v>2031</v>
      </c>
      <c r="D295" s="2">
        <v>2049</v>
      </c>
      <c r="E295">
        <v>2057.55548588892</v>
      </c>
      <c r="W295" t="s">
        <v>40</v>
      </c>
      <c r="X295" t="s">
        <v>39</v>
      </c>
      <c r="Y295" t="s">
        <v>4</v>
      </c>
      <c r="Z295" s="2">
        <v>2031</v>
      </c>
      <c r="AA295" s="2">
        <v>2050</v>
      </c>
      <c r="AB295" s="2">
        <v>0.639119773375881</v>
      </c>
    </row>
    <row r="296" spans="1:28" x14ac:dyDescent="0.2">
      <c r="A296" t="s">
        <v>0</v>
      </c>
      <c r="B296" s="2" t="s">
        <v>6</v>
      </c>
      <c r="C296" s="2">
        <v>2031</v>
      </c>
      <c r="D296" s="2">
        <v>2050</v>
      </c>
      <c r="E296">
        <v>2057.55548588892</v>
      </c>
      <c r="W296" t="s">
        <v>40</v>
      </c>
      <c r="X296" t="s">
        <v>39</v>
      </c>
      <c r="Y296" t="s">
        <v>4</v>
      </c>
      <c r="Z296" s="2">
        <v>2032</v>
      </c>
      <c r="AA296" s="2">
        <v>2048</v>
      </c>
      <c r="AB296" s="2">
        <v>0.64167625246938398</v>
      </c>
    </row>
    <row r="297" spans="1:28" x14ac:dyDescent="0.2">
      <c r="A297" t="s">
        <v>0</v>
      </c>
      <c r="B297" s="2" t="s">
        <v>6</v>
      </c>
      <c r="C297" s="2">
        <v>2032</v>
      </c>
      <c r="D297" s="2">
        <v>2048</v>
      </c>
      <c r="E297">
        <v>2057.55548588892</v>
      </c>
      <c r="W297" t="s">
        <v>40</v>
      </c>
      <c r="X297" t="s">
        <v>39</v>
      </c>
      <c r="Y297" t="s">
        <v>4</v>
      </c>
      <c r="Z297" s="2">
        <v>2032</v>
      </c>
      <c r="AA297" s="2">
        <v>2049</v>
      </c>
      <c r="AB297" s="2">
        <v>0.64167625246938398</v>
      </c>
    </row>
    <row r="298" spans="1:28" x14ac:dyDescent="0.2">
      <c r="A298" t="s">
        <v>0</v>
      </c>
      <c r="B298" s="2" t="s">
        <v>6</v>
      </c>
      <c r="C298" s="2">
        <v>2032</v>
      </c>
      <c r="D298" s="2">
        <v>2049</v>
      </c>
      <c r="E298">
        <v>2057.55548588892</v>
      </c>
      <c r="W298" t="s">
        <v>40</v>
      </c>
      <c r="X298" t="s">
        <v>39</v>
      </c>
      <c r="Y298" t="s">
        <v>4</v>
      </c>
      <c r="Z298" s="2">
        <v>2032</v>
      </c>
      <c r="AA298" s="2">
        <v>2050</v>
      </c>
      <c r="AB298" s="2">
        <v>0.64167625246938398</v>
      </c>
    </row>
    <row r="299" spans="1:28" x14ac:dyDescent="0.2">
      <c r="A299" t="s">
        <v>0</v>
      </c>
      <c r="B299" s="2" t="s">
        <v>6</v>
      </c>
      <c r="C299" s="2">
        <v>2032</v>
      </c>
      <c r="D299" s="2">
        <v>2050</v>
      </c>
      <c r="E299">
        <v>2057.55548588892</v>
      </c>
      <c r="W299" t="s">
        <v>40</v>
      </c>
      <c r="X299" t="s">
        <v>39</v>
      </c>
      <c r="Y299" t="s">
        <v>4</v>
      </c>
      <c r="Z299" s="2">
        <v>2033</v>
      </c>
      <c r="AA299" s="2">
        <v>2048</v>
      </c>
      <c r="AB299" s="2">
        <v>0.64424295747926197</v>
      </c>
    </row>
    <row r="300" spans="1:28" x14ac:dyDescent="0.2">
      <c r="A300" t="s">
        <v>0</v>
      </c>
      <c r="B300" s="2" t="s">
        <v>6</v>
      </c>
      <c r="C300" s="2">
        <v>2033</v>
      </c>
      <c r="D300" s="2">
        <v>2048</v>
      </c>
      <c r="E300">
        <v>2057.55548588892</v>
      </c>
      <c r="W300" t="s">
        <v>40</v>
      </c>
      <c r="X300" t="s">
        <v>39</v>
      </c>
      <c r="Y300" t="s">
        <v>4</v>
      </c>
      <c r="Z300" s="2">
        <v>2033</v>
      </c>
      <c r="AA300" s="2">
        <v>2049</v>
      </c>
      <c r="AB300" s="2">
        <v>0.64424295747926197</v>
      </c>
    </row>
    <row r="301" spans="1:28" x14ac:dyDescent="0.2">
      <c r="A301" t="s">
        <v>0</v>
      </c>
      <c r="B301" s="2" t="s">
        <v>6</v>
      </c>
      <c r="C301" s="2">
        <v>2033</v>
      </c>
      <c r="D301" s="2">
        <v>2049</v>
      </c>
      <c r="E301">
        <v>2057.55548588892</v>
      </c>
      <c r="W301" t="s">
        <v>40</v>
      </c>
      <c r="X301" t="s">
        <v>39</v>
      </c>
      <c r="Y301" t="s">
        <v>4</v>
      </c>
      <c r="Z301" s="2">
        <v>2033</v>
      </c>
      <c r="AA301" s="2">
        <v>2050</v>
      </c>
      <c r="AB301" s="2">
        <v>0.64424295747926197</v>
      </c>
    </row>
    <row r="302" spans="1:28" x14ac:dyDescent="0.2">
      <c r="A302" t="s">
        <v>0</v>
      </c>
      <c r="B302" s="2" t="s">
        <v>6</v>
      </c>
      <c r="C302" s="2">
        <v>2033</v>
      </c>
      <c r="D302" s="2">
        <v>2050</v>
      </c>
      <c r="E302">
        <v>2057.55548588892</v>
      </c>
      <c r="W302" t="s">
        <v>40</v>
      </c>
      <c r="X302" t="s">
        <v>39</v>
      </c>
      <c r="Y302" t="s">
        <v>4</v>
      </c>
      <c r="Z302" s="2">
        <v>2034</v>
      </c>
      <c r="AA302" s="2">
        <v>2048</v>
      </c>
      <c r="AB302" s="2">
        <v>0.64681992930917898</v>
      </c>
    </row>
    <row r="303" spans="1:28" x14ac:dyDescent="0.2">
      <c r="A303" t="s">
        <v>0</v>
      </c>
      <c r="B303" s="2" t="s">
        <v>6</v>
      </c>
      <c r="C303" s="2">
        <v>2034</v>
      </c>
      <c r="D303" s="2">
        <v>2048</v>
      </c>
      <c r="E303">
        <v>2057.55548588892</v>
      </c>
      <c r="W303" t="s">
        <v>40</v>
      </c>
      <c r="X303" t="s">
        <v>39</v>
      </c>
      <c r="Y303" t="s">
        <v>4</v>
      </c>
      <c r="Z303" s="2">
        <v>2034</v>
      </c>
      <c r="AA303" s="2">
        <v>2049</v>
      </c>
      <c r="AB303" s="2">
        <v>0.64681992930917898</v>
      </c>
    </row>
    <row r="304" spans="1:28" x14ac:dyDescent="0.2">
      <c r="A304" t="s">
        <v>0</v>
      </c>
      <c r="B304" s="2" t="s">
        <v>6</v>
      </c>
      <c r="C304" s="2">
        <v>2034</v>
      </c>
      <c r="D304" s="2">
        <v>2049</v>
      </c>
      <c r="E304">
        <v>2057.55548588892</v>
      </c>
      <c r="W304" t="s">
        <v>40</v>
      </c>
      <c r="X304" t="s">
        <v>39</v>
      </c>
      <c r="Y304" t="s">
        <v>4</v>
      </c>
      <c r="Z304" s="2">
        <v>2034</v>
      </c>
      <c r="AA304" s="2">
        <v>2050</v>
      </c>
      <c r="AB304" s="2">
        <v>0.64681992930917898</v>
      </c>
    </row>
    <row r="305" spans="1:28" x14ac:dyDescent="0.2">
      <c r="A305" t="s">
        <v>0</v>
      </c>
      <c r="B305" s="2" t="s">
        <v>6</v>
      </c>
      <c r="C305" s="2">
        <v>2034</v>
      </c>
      <c r="D305" s="2">
        <v>2050</v>
      </c>
      <c r="E305">
        <v>2057.55548588892</v>
      </c>
      <c r="W305" t="s">
        <v>40</v>
      </c>
      <c r="X305" t="s">
        <v>39</v>
      </c>
      <c r="Y305" t="s">
        <v>4</v>
      </c>
      <c r="Z305" s="2">
        <v>2035</v>
      </c>
      <c r="AA305" s="2">
        <v>2048</v>
      </c>
      <c r="AB305" s="2">
        <v>0.64940720902641602</v>
      </c>
    </row>
    <row r="306" spans="1:28" x14ac:dyDescent="0.2">
      <c r="A306" t="s">
        <v>0</v>
      </c>
      <c r="B306" s="2" t="s">
        <v>6</v>
      </c>
      <c r="C306" s="2">
        <v>2035</v>
      </c>
      <c r="D306" s="2">
        <v>2048</v>
      </c>
      <c r="E306">
        <v>2057.55548588892</v>
      </c>
      <c r="W306" t="s">
        <v>40</v>
      </c>
      <c r="X306" t="s">
        <v>39</v>
      </c>
      <c r="Y306" t="s">
        <v>4</v>
      </c>
      <c r="Z306" s="2">
        <v>2035</v>
      </c>
      <c r="AA306" s="2">
        <v>2049</v>
      </c>
      <c r="AB306" s="2">
        <v>0.64940720902641602</v>
      </c>
    </row>
    <row r="307" spans="1:28" x14ac:dyDescent="0.2">
      <c r="A307" t="s">
        <v>0</v>
      </c>
      <c r="B307" s="2" t="s">
        <v>6</v>
      </c>
      <c r="C307" s="2">
        <v>2035</v>
      </c>
      <c r="D307" s="2">
        <v>2049</v>
      </c>
      <c r="E307">
        <v>2057.55548588892</v>
      </c>
      <c r="W307" t="s">
        <v>40</v>
      </c>
      <c r="X307" t="s">
        <v>39</v>
      </c>
      <c r="Y307" t="s">
        <v>4</v>
      </c>
      <c r="Z307" s="2">
        <v>2035</v>
      </c>
      <c r="AA307" s="2">
        <v>2050</v>
      </c>
      <c r="AB307" s="2">
        <v>0.64940720902641602</v>
      </c>
    </row>
    <row r="308" spans="1:28" x14ac:dyDescent="0.2">
      <c r="A308" t="s">
        <v>0</v>
      </c>
      <c r="B308" s="2" t="s">
        <v>6</v>
      </c>
      <c r="C308" s="2">
        <v>2035</v>
      </c>
      <c r="D308" s="2">
        <v>2050</v>
      </c>
      <c r="E308">
        <v>2057.55548588892</v>
      </c>
      <c r="W308" t="s">
        <v>40</v>
      </c>
      <c r="X308" t="s">
        <v>39</v>
      </c>
      <c r="Y308" t="s">
        <v>4</v>
      </c>
      <c r="Z308" s="2">
        <v>2036</v>
      </c>
      <c r="AA308" s="2">
        <v>2048</v>
      </c>
      <c r="AB308" s="2">
        <v>0.65200483786252095</v>
      </c>
    </row>
    <row r="309" spans="1:28" x14ac:dyDescent="0.2">
      <c r="A309" t="s">
        <v>0</v>
      </c>
      <c r="B309" s="2" t="s">
        <v>6</v>
      </c>
      <c r="C309" s="2">
        <v>2036</v>
      </c>
      <c r="D309" s="2">
        <v>2048</v>
      </c>
      <c r="E309">
        <v>2057.55548588892</v>
      </c>
      <c r="W309" t="s">
        <v>40</v>
      </c>
      <c r="X309" t="s">
        <v>39</v>
      </c>
      <c r="Y309" t="s">
        <v>4</v>
      </c>
      <c r="Z309" s="2">
        <v>2036</v>
      </c>
      <c r="AA309" s="2">
        <v>2049</v>
      </c>
      <c r="AB309" s="2">
        <v>0.65200483786252095</v>
      </c>
    </row>
    <row r="310" spans="1:28" x14ac:dyDescent="0.2">
      <c r="A310" t="s">
        <v>0</v>
      </c>
      <c r="B310" s="2" t="s">
        <v>6</v>
      </c>
      <c r="C310" s="2">
        <v>2036</v>
      </c>
      <c r="D310" s="2">
        <v>2049</v>
      </c>
      <c r="E310">
        <v>2057.55548588892</v>
      </c>
      <c r="W310" t="s">
        <v>40</v>
      </c>
      <c r="X310" t="s">
        <v>39</v>
      </c>
      <c r="Y310" t="s">
        <v>4</v>
      </c>
      <c r="Z310" s="2">
        <v>2036</v>
      </c>
      <c r="AA310" s="2">
        <v>2050</v>
      </c>
      <c r="AB310" s="2">
        <v>0.65200483786252095</v>
      </c>
    </row>
    <row r="311" spans="1:28" x14ac:dyDescent="0.2">
      <c r="A311" t="s">
        <v>0</v>
      </c>
      <c r="B311" s="2" t="s">
        <v>6</v>
      </c>
      <c r="C311" s="2">
        <v>2036</v>
      </c>
      <c r="D311" s="2">
        <v>2050</v>
      </c>
      <c r="E311">
        <v>2057.55548588892</v>
      </c>
      <c r="W311" t="s">
        <v>40</v>
      </c>
      <c r="X311" t="s">
        <v>39</v>
      </c>
      <c r="Y311" t="s">
        <v>4</v>
      </c>
      <c r="Z311" s="2">
        <v>2037</v>
      </c>
      <c r="AA311" s="2">
        <v>2048</v>
      </c>
      <c r="AB311" s="2">
        <v>0.654612857213971</v>
      </c>
    </row>
    <row r="312" spans="1:28" x14ac:dyDescent="0.2">
      <c r="A312" t="s">
        <v>0</v>
      </c>
      <c r="B312" s="2" t="s">
        <v>6</v>
      </c>
      <c r="C312" s="2">
        <v>2037</v>
      </c>
      <c r="D312" s="2">
        <v>2048</v>
      </c>
      <c r="E312">
        <v>2057.55548588892</v>
      </c>
      <c r="W312" t="s">
        <v>40</v>
      </c>
      <c r="X312" t="s">
        <v>39</v>
      </c>
      <c r="Y312" t="s">
        <v>4</v>
      </c>
      <c r="Z312" s="2">
        <v>2037</v>
      </c>
      <c r="AA312" s="2">
        <v>2049</v>
      </c>
      <c r="AB312" s="2">
        <v>0.654612857213971</v>
      </c>
    </row>
    <row r="313" spans="1:28" x14ac:dyDescent="0.2">
      <c r="A313" t="s">
        <v>0</v>
      </c>
      <c r="B313" s="2" t="s">
        <v>6</v>
      </c>
      <c r="C313" s="2">
        <v>2037</v>
      </c>
      <c r="D313" s="2">
        <v>2049</v>
      </c>
      <c r="E313">
        <v>2057.55548588892</v>
      </c>
      <c r="W313" t="s">
        <v>40</v>
      </c>
      <c r="X313" t="s">
        <v>39</v>
      </c>
      <c r="Y313" t="s">
        <v>4</v>
      </c>
      <c r="Z313" s="2">
        <v>2037</v>
      </c>
      <c r="AA313" s="2">
        <v>2050</v>
      </c>
      <c r="AB313" s="2">
        <v>0.654612857213971</v>
      </c>
    </row>
    <row r="314" spans="1:28" x14ac:dyDescent="0.2">
      <c r="A314" t="s">
        <v>0</v>
      </c>
      <c r="B314" s="2" t="s">
        <v>6</v>
      </c>
      <c r="C314" s="2">
        <v>2037</v>
      </c>
      <c r="D314" s="2">
        <v>2050</v>
      </c>
      <c r="E314">
        <v>2057.55548588892</v>
      </c>
      <c r="W314" t="s">
        <v>40</v>
      </c>
      <c r="X314" t="s">
        <v>39</v>
      </c>
      <c r="Y314" t="s">
        <v>4</v>
      </c>
      <c r="Z314" s="2">
        <v>2038</v>
      </c>
      <c r="AA314" s="2">
        <v>2048</v>
      </c>
      <c r="AB314" s="2">
        <v>0.65723130864282697</v>
      </c>
    </row>
    <row r="315" spans="1:28" x14ac:dyDescent="0.2">
      <c r="A315" t="s">
        <v>0</v>
      </c>
      <c r="B315" s="2" t="s">
        <v>6</v>
      </c>
      <c r="C315" s="2">
        <v>2038</v>
      </c>
      <c r="D315" s="2">
        <v>2048</v>
      </c>
      <c r="E315">
        <v>2057.55548588892</v>
      </c>
      <c r="W315" t="s">
        <v>40</v>
      </c>
      <c r="X315" t="s">
        <v>39</v>
      </c>
      <c r="Y315" t="s">
        <v>4</v>
      </c>
      <c r="Z315" s="2">
        <v>2038</v>
      </c>
      <c r="AA315" s="2">
        <v>2049</v>
      </c>
      <c r="AB315" s="2">
        <v>0.65723130864282697</v>
      </c>
    </row>
    <row r="316" spans="1:28" x14ac:dyDescent="0.2">
      <c r="A316" t="s">
        <v>0</v>
      </c>
      <c r="B316" s="2" t="s">
        <v>6</v>
      </c>
      <c r="C316" s="2">
        <v>2038</v>
      </c>
      <c r="D316" s="2">
        <v>2049</v>
      </c>
      <c r="E316">
        <v>2057.55548588892</v>
      </c>
      <c r="W316" t="s">
        <v>40</v>
      </c>
      <c r="X316" t="s">
        <v>39</v>
      </c>
      <c r="Y316" t="s">
        <v>4</v>
      </c>
      <c r="Z316" s="2">
        <v>2038</v>
      </c>
      <c r="AA316" s="2">
        <v>2050</v>
      </c>
      <c r="AB316" s="2">
        <v>0.65723130864282697</v>
      </c>
    </row>
    <row r="317" spans="1:28" x14ac:dyDescent="0.2">
      <c r="A317" t="s">
        <v>0</v>
      </c>
      <c r="B317" s="2" t="s">
        <v>6</v>
      </c>
      <c r="C317" s="2">
        <v>2038</v>
      </c>
      <c r="D317" s="2">
        <v>2050</v>
      </c>
      <c r="E317">
        <v>2057.55548588892</v>
      </c>
      <c r="W317" t="s">
        <v>40</v>
      </c>
      <c r="X317" t="s">
        <v>39</v>
      </c>
      <c r="Y317" t="s">
        <v>4</v>
      </c>
      <c r="Z317" s="2">
        <v>2039</v>
      </c>
      <c r="AA317" s="2">
        <v>2048</v>
      </c>
      <c r="AB317" s="2">
        <v>0.65986023387739901</v>
      </c>
    </row>
    <row r="318" spans="1:28" x14ac:dyDescent="0.2">
      <c r="A318" t="s">
        <v>0</v>
      </c>
      <c r="B318" s="2" t="s">
        <v>6</v>
      </c>
      <c r="C318" s="2">
        <v>2039</v>
      </c>
      <c r="D318" s="2">
        <v>2048</v>
      </c>
      <c r="E318">
        <v>2057.55548588892</v>
      </c>
      <c r="W318" t="s">
        <v>40</v>
      </c>
      <c r="X318" t="s">
        <v>39</v>
      </c>
      <c r="Y318" t="s">
        <v>4</v>
      </c>
      <c r="Z318" s="2">
        <v>2039</v>
      </c>
      <c r="AA318" s="2">
        <v>2049</v>
      </c>
      <c r="AB318" s="2">
        <v>0.65986023387739901</v>
      </c>
    </row>
    <row r="319" spans="1:28" x14ac:dyDescent="0.2">
      <c r="A319" t="s">
        <v>0</v>
      </c>
      <c r="B319" s="2" t="s">
        <v>6</v>
      </c>
      <c r="C319" s="2">
        <v>2039</v>
      </c>
      <c r="D319" s="2">
        <v>2049</v>
      </c>
      <c r="E319">
        <v>2057.55548588892</v>
      </c>
      <c r="W319" t="s">
        <v>40</v>
      </c>
      <c r="X319" t="s">
        <v>39</v>
      </c>
      <c r="Y319" t="s">
        <v>4</v>
      </c>
      <c r="Z319" s="2">
        <v>2039</v>
      </c>
      <c r="AA319" s="2">
        <v>2050</v>
      </c>
      <c r="AB319" s="2">
        <v>0.65986023387739901</v>
      </c>
    </row>
    <row r="320" spans="1:28" x14ac:dyDescent="0.2">
      <c r="A320" t="s">
        <v>0</v>
      </c>
      <c r="B320" s="2" t="s">
        <v>6</v>
      </c>
      <c r="C320" s="2">
        <v>2039</v>
      </c>
      <c r="D320" s="2">
        <v>2050</v>
      </c>
      <c r="E320">
        <v>2057.55548588892</v>
      </c>
      <c r="W320" t="s">
        <v>40</v>
      </c>
      <c r="X320" t="s">
        <v>39</v>
      </c>
      <c r="Y320" t="s">
        <v>4</v>
      </c>
      <c r="Z320" s="2">
        <v>2040</v>
      </c>
      <c r="AA320" s="2">
        <v>2048</v>
      </c>
      <c r="AB320" s="2">
        <v>0.66248317830706105</v>
      </c>
    </row>
    <row r="321" spans="1:28" x14ac:dyDescent="0.2">
      <c r="A321" t="s">
        <v>0</v>
      </c>
      <c r="B321" s="2" t="s">
        <v>6</v>
      </c>
      <c r="C321" s="2">
        <v>2040</v>
      </c>
      <c r="D321" s="2">
        <v>2048</v>
      </c>
      <c r="E321">
        <v>2057.55548588892</v>
      </c>
      <c r="W321" t="s">
        <v>40</v>
      </c>
      <c r="X321" t="s">
        <v>39</v>
      </c>
      <c r="Y321" t="s">
        <v>4</v>
      </c>
      <c r="Z321" s="2">
        <v>2040</v>
      </c>
      <c r="AA321" s="2">
        <v>2049</v>
      </c>
      <c r="AB321" s="2">
        <v>0.66248317830706105</v>
      </c>
    </row>
    <row r="322" spans="1:28" x14ac:dyDescent="0.2">
      <c r="A322" t="s">
        <v>0</v>
      </c>
      <c r="B322" s="2" t="s">
        <v>6</v>
      </c>
      <c r="C322" s="2">
        <v>2040</v>
      </c>
      <c r="D322" s="2">
        <v>2049</v>
      </c>
      <c r="E322">
        <v>2057.55548588892</v>
      </c>
      <c r="W322" t="s">
        <v>40</v>
      </c>
      <c r="X322" t="s">
        <v>39</v>
      </c>
      <c r="Y322" t="s">
        <v>4</v>
      </c>
      <c r="Z322" s="2">
        <v>2040</v>
      </c>
      <c r="AA322" s="2">
        <v>2050</v>
      </c>
      <c r="AB322" s="2">
        <v>0.66248317830706105</v>
      </c>
    </row>
    <row r="323" spans="1:28" x14ac:dyDescent="0.2">
      <c r="A323" t="s">
        <v>0</v>
      </c>
      <c r="B323" s="2" t="s">
        <v>6</v>
      </c>
      <c r="C323" s="2">
        <v>2040</v>
      </c>
      <c r="D323" s="2">
        <v>2050</v>
      </c>
      <c r="E323">
        <v>2057.55548588892</v>
      </c>
      <c r="W323" t="s">
        <v>40</v>
      </c>
      <c r="X323" t="s">
        <v>39</v>
      </c>
      <c r="Y323" t="s">
        <v>4</v>
      </c>
      <c r="Z323" s="2">
        <v>2041</v>
      </c>
      <c r="AA323" s="2">
        <v>2048</v>
      </c>
      <c r="AB323" s="2">
        <v>0.66511654894083205</v>
      </c>
    </row>
    <row r="324" spans="1:28" x14ac:dyDescent="0.2">
      <c r="A324" t="s">
        <v>0</v>
      </c>
      <c r="B324" s="2" t="s">
        <v>6</v>
      </c>
      <c r="C324" s="2">
        <v>2041</v>
      </c>
      <c r="D324" s="2">
        <v>2048</v>
      </c>
      <c r="E324">
        <v>2057.55548588892</v>
      </c>
      <c r="W324" t="s">
        <v>40</v>
      </c>
      <c r="X324" t="s">
        <v>39</v>
      </c>
      <c r="Y324" t="s">
        <v>4</v>
      </c>
      <c r="Z324" s="2">
        <v>2041</v>
      </c>
      <c r="AA324" s="2">
        <v>2049</v>
      </c>
      <c r="AB324" s="2">
        <v>0.66511654894083205</v>
      </c>
    </row>
    <row r="325" spans="1:28" x14ac:dyDescent="0.2">
      <c r="A325" t="s">
        <v>0</v>
      </c>
      <c r="B325" s="2" t="s">
        <v>6</v>
      </c>
      <c r="C325" s="2">
        <v>2041</v>
      </c>
      <c r="D325" s="2">
        <v>2049</v>
      </c>
      <c r="E325">
        <v>2057.55548588892</v>
      </c>
      <c r="W325" t="s">
        <v>40</v>
      </c>
      <c r="X325" t="s">
        <v>39</v>
      </c>
      <c r="Y325" t="s">
        <v>4</v>
      </c>
      <c r="Z325" s="2">
        <v>2041</v>
      </c>
      <c r="AA325" s="2">
        <v>2050</v>
      </c>
      <c r="AB325" s="2">
        <v>0.66511654894083205</v>
      </c>
    </row>
    <row r="326" spans="1:28" x14ac:dyDescent="0.2">
      <c r="A326" t="s">
        <v>0</v>
      </c>
      <c r="B326" s="2" t="s">
        <v>6</v>
      </c>
      <c r="C326" s="2">
        <v>2041</v>
      </c>
      <c r="D326" s="2">
        <v>2050</v>
      </c>
      <c r="E326">
        <v>2057.55548588892</v>
      </c>
      <c r="W326" t="s">
        <v>40</v>
      </c>
      <c r="X326" t="s">
        <v>39</v>
      </c>
      <c r="Y326" t="s">
        <v>4</v>
      </c>
      <c r="Z326" s="2">
        <v>2042</v>
      </c>
      <c r="AA326" s="2">
        <v>2048</v>
      </c>
      <c r="AB326" s="2">
        <v>0.66776038722287201</v>
      </c>
    </row>
    <row r="327" spans="1:28" x14ac:dyDescent="0.2">
      <c r="A327" t="s">
        <v>0</v>
      </c>
      <c r="B327" s="2" t="s">
        <v>6</v>
      </c>
      <c r="C327" s="2">
        <v>2042</v>
      </c>
      <c r="D327" s="2">
        <v>2048</v>
      </c>
      <c r="E327">
        <v>2057.55548588892</v>
      </c>
      <c r="W327" t="s">
        <v>40</v>
      </c>
      <c r="X327" t="s">
        <v>39</v>
      </c>
      <c r="Y327" t="s">
        <v>4</v>
      </c>
      <c r="Z327" s="2">
        <v>2042</v>
      </c>
      <c r="AA327" s="2">
        <v>2049</v>
      </c>
      <c r="AB327" s="2">
        <v>0.66776038722287201</v>
      </c>
    </row>
    <row r="328" spans="1:28" x14ac:dyDescent="0.2">
      <c r="A328" t="s">
        <v>0</v>
      </c>
      <c r="B328" s="2" t="s">
        <v>6</v>
      </c>
      <c r="C328" s="2">
        <v>2042</v>
      </c>
      <c r="D328" s="2">
        <v>2049</v>
      </c>
      <c r="E328">
        <v>2057.55548588892</v>
      </c>
      <c r="W328" t="s">
        <v>40</v>
      </c>
      <c r="X328" t="s">
        <v>39</v>
      </c>
      <c r="Y328" t="s">
        <v>4</v>
      </c>
      <c r="Z328" s="2">
        <v>2042</v>
      </c>
      <c r="AA328" s="2">
        <v>2050</v>
      </c>
      <c r="AB328" s="2">
        <v>0.66776038722287201</v>
      </c>
    </row>
    <row r="329" spans="1:28" x14ac:dyDescent="0.2">
      <c r="A329" t="s">
        <v>0</v>
      </c>
      <c r="B329" s="2" t="s">
        <v>6</v>
      </c>
      <c r="C329" s="2">
        <v>2042</v>
      </c>
      <c r="D329" s="2">
        <v>2050</v>
      </c>
      <c r="E329">
        <v>2057.55548588892</v>
      </c>
      <c r="W329" t="s">
        <v>40</v>
      </c>
      <c r="X329" t="s">
        <v>39</v>
      </c>
      <c r="Y329" t="s">
        <v>4</v>
      </c>
      <c r="Z329" s="2">
        <v>2043</v>
      </c>
      <c r="AA329" s="2">
        <v>2048</v>
      </c>
      <c r="AB329" s="2">
        <v>0.67041473476208302</v>
      </c>
    </row>
    <row r="330" spans="1:28" x14ac:dyDescent="0.2">
      <c r="A330" t="s">
        <v>0</v>
      </c>
      <c r="B330" s="2" t="s">
        <v>6</v>
      </c>
      <c r="C330" s="2">
        <v>2043</v>
      </c>
      <c r="D330" s="2">
        <v>2048</v>
      </c>
      <c r="E330">
        <v>2057.55548588892</v>
      </c>
      <c r="W330" t="s">
        <v>40</v>
      </c>
      <c r="X330" t="s">
        <v>39</v>
      </c>
      <c r="Y330" t="s">
        <v>4</v>
      </c>
      <c r="Z330" s="2">
        <v>2043</v>
      </c>
      <c r="AA330" s="2">
        <v>2049</v>
      </c>
      <c r="AB330" s="2">
        <v>0.67041473476208302</v>
      </c>
    </row>
    <row r="331" spans="1:28" x14ac:dyDescent="0.2">
      <c r="A331" t="s">
        <v>0</v>
      </c>
      <c r="B331" s="2" t="s">
        <v>6</v>
      </c>
      <c r="C331" s="2">
        <v>2043</v>
      </c>
      <c r="D331" s="2">
        <v>2049</v>
      </c>
      <c r="E331">
        <v>2057.55548588892</v>
      </c>
      <c r="W331" t="s">
        <v>40</v>
      </c>
      <c r="X331" t="s">
        <v>39</v>
      </c>
      <c r="Y331" t="s">
        <v>4</v>
      </c>
      <c r="Z331" s="2">
        <v>2043</v>
      </c>
      <c r="AA331" s="2">
        <v>2050</v>
      </c>
      <c r="AB331" s="2">
        <v>0.67041473476208302</v>
      </c>
    </row>
    <row r="332" spans="1:28" x14ac:dyDescent="0.2">
      <c r="A332" t="s">
        <v>0</v>
      </c>
      <c r="B332" s="2" t="s">
        <v>6</v>
      </c>
      <c r="C332" s="2">
        <v>2043</v>
      </c>
      <c r="D332" s="2">
        <v>2050</v>
      </c>
      <c r="E332">
        <v>2057.55548588892</v>
      </c>
      <c r="W332" t="s">
        <v>40</v>
      </c>
      <c r="X332" t="s">
        <v>39</v>
      </c>
      <c r="Y332" t="s">
        <v>4</v>
      </c>
      <c r="Z332" s="2">
        <v>2044</v>
      </c>
      <c r="AA332" s="2">
        <v>2048</v>
      </c>
      <c r="AB332" s="2">
        <v>0.673079633332762</v>
      </c>
    </row>
    <row r="333" spans="1:28" x14ac:dyDescent="0.2">
      <c r="A333" t="s">
        <v>0</v>
      </c>
      <c r="B333" s="2" t="s">
        <v>6</v>
      </c>
      <c r="C333" s="2">
        <v>2044</v>
      </c>
      <c r="D333" s="2">
        <v>2048</v>
      </c>
      <c r="E333">
        <v>2057.55548588892</v>
      </c>
      <c r="W333" t="s">
        <v>40</v>
      </c>
      <c r="X333" t="s">
        <v>39</v>
      </c>
      <c r="Y333" t="s">
        <v>4</v>
      </c>
      <c r="Z333" s="2">
        <v>2044</v>
      </c>
      <c r="AA333" s="2">
        <v>2049</v>
      </c>
      <c r="AB333" s="2">
        <v>0.673079633332762</v>
      </c>
    </row>
    <row r="334" spans="1:28" x14ac:dyDescent="0.2">
      <c r="A334" t="s">
        <v>0</v>
      </c>
      <c r="B334" s="2" t="s">
        <v>6</v>
      </c>
      <c r="C334" s="2">
        <v>2044</v>
      </c>
      <c r="D334" s="2">
        <v>2049</v>
      </c>
      <c r="E334">
        <v>2057.55548588892</v>
      </c>
      <c r="W334" t="s">
        <v>40</v>
      </c>
      <c r="X334" t="s">
        <v>39</v>
      </c>
      <c r="Y334" t="s">
        <v>4</v>
      </c>
      <c r="Z334" s="2">
        <v>2044</v>
      </c>
      <c r="AA334" s="2">
        <v>2050</v>
      </c>
      <c r="AB334" s="2">
        <v>0.673079633332762</v>
      </c>
    </row>
    <row r="335" spans="1:28" x14ac:dyDescent="0.2">
      <c r="A335" t="s">
        <v>0</v>
      </c>
      <c r="B335" s="2" t="s">
        <v>6</v>
      </c>
      <c r="C335" s="2">
        <v>2044</v>
      </c>
      <c r="D335" s="2">
        <v>2050</v>
      </c>
      <c r="E335">
        <v>2057.55548588892</v>
      </c>
      <c r="W335" t="s">
        <v>40</v>
      </c>
      <c r="X335" t="s">
        <v>39</v>
      </c>
      <c r="Y335" t="s">
        <v>4</v>
      </c>
      <c r="Z335" s="2">
        <v>2045</v>
      </c>
      <c r="AA335" s="2">
        <v>2048</v>
      </c>
      <c r="AB335" s="2">
        <v>0.67610849168275999</v>
      </c>
    </row>
    <row r="336" spans="1:28" x14ac:dyDescent="0.2">
      <c r="A336" t="s">
        <v>0</v>
      </c>
      <c r="B336" s="2" t="s">
        <v>6</v>
      </c>
      <c r="C336" s="2">
        <v>2045</v>
      </c>
      <c r="D336" s="2">
        <v>2048</v>
      </c>
      <c r="E336">
        <v>2057.55548588892</v>
      </c>
      <c r="W336" t="s">
        <v>40</v>
      </c>
      <c r="X336" t="s">
        <v>39</v>
      </c>
      <c r="Y336" t="s">
        <v>4</v>
      </c>
      <c r="Z336" s="2">
        <v>2045</v>
      </c>
      <c r="AA336" s="2">
        <v>2049</v>
      </c>
      <c r="AB336" s="2">
        <v>0.67610849168275999</v>
      </c>
    </row>
    <row r="337" spans="1:28" x14ac:dyDescent="0.2">
      <c r="A337" t="s">
        <v>0</v>
      </c>
      <c r="B337" s="2" t="s">
        <v>6</v>
      </c>
      <c r="C337" s="2">
        <v>2045</v>
      </c>
      <c r="D337" s="2">
        <v>2049</v>
      </c>
      <c r="E337">
        <v>2057.55548588892</v>
      </c>
      <c r="W337" t="s">
        <v>40</v>
      </c>
      <c r="X337" t="s">
        <v>39</v>
      </c>
      <c r="Y337" t="s">
        <v>4</v>
      </c>
      <c r="Z337" s="2">
        <v>2045</v>
      </c>
      <c r="AA337" s="2">
        <v>2050</v>
      </c>
      <c r="AB337" s="2">
        <v>0.67610849168275999</v>
      </c>
    </row>
    <row r="338" spans="1:28" x14ac:dyDescent="0.2">
      <c r="A338" t="s">
        <v>0</v>
      </c>
      <c r="B338" s="2" t="s">
        <v>6</v>
      </c>
      <c r="C338" s="2">
        <v>2045</v>
      </c>
      <c r="D338" s="2">
        <v>2050</v>
      </c>
      <c r="E338">
        <v>2057.55548588892</v>
      </c>
      <c r="W338" t="s">
        <v>40</v>
      </c>
      <c r="X338" t="s">
        <v>39</v>
      </c>
      <c r="Y338" t="s">
        <v>4</v>
      </c>
      <c r="Z338" s="2">
        <v>2046</v>
      </c>
      <c r="AA338" s="2">
        <v>2048</v>
      </c>
      <c r="AB338" s="2">
        <v>0.67915097989533202</v>
      </c>
    </row>
    <row r="339" spans="1:28" x14ac:dyDescent="0.2">
      <c r="A339" t="s">
        <v>0</v>
      </c>
      <c r="B339" s="2" t="s">
        <v>6</v>
      </c>
      <c r="C339" s="2">
        <v>2046</v>
      </c>
      <c r="D339" s="2">
        <v>2048</v>
      </c>
      <c r="E339">
        <v>2057.55548588892</v>
      </c>
      <c r="W339" t="s">
        <v>40</v>
      </c>
      <c r="X339" t="s">
        <v>39</v>
      </c>
      <c r="Y339" t="s">
        <v>4</v>
      </c>
      <c r="Z339" s="2">
        <v>2046</v>
      </c>
      <c r="AA339" s="2">
        <v>2049</v>
      </c>
      <c r="AB339" s="2">
        <v>0.67915097989533202</v>
      </c>
    </row>
    <row r="340" spans="1:28" x14ac:dyDescent="0.2">
      <c r="A340" t="s">
        <v>0</v>
      </c>
      <c r="B340" s="2" t="s">
        <v>6</v>
      </c>
      <c r="C340" s="2">
        <v>2046</v>
      </c>
      <c r="D340" s="2">
        <v>2049</v>
      </c>
      <c r="E340">
        <v>2057.55548588892</v>
      </c>
      <c r="W340" t="s">
        <v>40</v>
      </c>
      <c r="X340" t="s">
        <v>39</v>
      </c>
      <c r="Y340" t="s">
        <v>4</v>
      </c>
      <c r="Z340" s="2">
        <v>2046</v>
      </c>
      <c r="AA340" s="2">
        <v>2050</v>
      </c>
      <c r="AB340" s="2">
        <v>0.67915097989533202</v>
      </c>
    </row>
    <row r="341" spans="1:28" x14ac:dyDescent="0.2">
      <c r="A341" t="s">
        <v>0</v>
      </c>
      <c r="B341" s="2" t="s">
        <v>6</v>
      </c>
      <c r="C341" s="2">
        <v>2046</v>
      </c>
      <c r="D341" s="2">
        <v>2050</v>
      </c>
      <c r="E341">
        <v>2057.55548588892</v>
      </c>
      <c r="W341" t="s">
        <v>40</v>
      </c>
      <c r="X341" t="s">
        <v>39</v>
      </c>
      <c r="Y341" t="s">
        <v>4</v>
      </c>
      <c r="Z341" s="2">
        <v>2047</v>
      </c>
      <c r="AA341" s="2">
        <v>2048</v>
      </c>
      <c r="AB341" s="2">
        <v>0.68220715930486098</v>
      </c>
    </row>
    <row r="342" spans="1:28" x14ac:dyDescent="0.2">
      <c r="A342" t="s">
        <v>0</v>
      </c>
      <c r="B342" s="2" t="s">
        <v>6</v>
      </c>
      <c r="C342" s="2">
        <v>2047</v>
      </c>
      <c r="D342" s="2">
        <v>2048</v>
      </c>
      <c r="E342">
        <v>2057.55548588892</v>
      </c>
      <c r="W342" t="s">
        <v>40</v>
      </c>
      <c r="X342" t="s">
        <v>39</v>
      </c>
      <c r="Y342" t="s">
        <v>4</v>
      </c>
      <c r="Z342" s="2">
        <v>2047</v>
      </c>
      <c r="AA342" s="2">
        <v>2049</v>
      </c>
      <c r="AB342" s="2">
        <v>0.68220715930486098</v>
      </c>
    </row>
    <row r="343" spans="1:28" x14ac:dyDescent="0.2">
      <c r="A343" t="s">
        <v>0</v>
      </c>
      <c r="B343" s="2" t="s">
        <v>6</v>
      </c>
      <c r="C343" s="2">
        <v>2047</v>
      </c>
      <c r="D343" s="2">
        <v>2049</v>
      </c>
      <c r="E343">
        <v>2057.55548588892</v>
      </c>
      <c r="W343" t="s">
        <v>40</v>
      </c>
      <c r="X343" t="s">
        <v>39</v>
      </c>
      <c r="Y343" t="s">
        <v>4</v>
      </c>
      <c r="Z343" s="2">
        <v>2047</v>
      </c>
      <c r="AA343" s="2">
        <v>2050</v>
      </c>
      <c r="AB343" s="2">
        <v>0.68220715930486098</v>
      </c>
    </row>
    <row r="344" spans="1:28" x14ac:dyDescent="0.2">
      <c r="A344" t="s">
        <v>0</v>
      </c>
      <c r="B344" s="2" t="s">
        <v>6</v>
      </c>
      <c r="C344" s="2">
        <v>2047</v>
      </c>
      <c r="D344" s="2">
        <v>2050</v>
      </c>
      <c r="E344">
        <v>2057.55548588892</v>
      </c>
      <c r="W344" t="s">
        <v>40</v>
      </c>
      <c r="X344" t="s">
        <v>39</v>
      </c>
      <c r="Y344" t="s">
        <v>4</v>
      </c>
      <c r="Z344" s="2">
        <v>2048</v>
      </c>
      <c r="AA344" s="2">
        <v>2048</v>
      </c>
      <c r="AB344" s="2">
        <v>0.685277091521733</v>
      </c>
    </row>
    <row r="345" spans="1:28" x14ac:dyDescent="0.2">
      <c r="A345" t="s">
        <v>0</v>
      </c>
      <c r="B345" s="2" t="s">
        <v>6</v>
      </c>
      <c r="C345" s="2">
        <v>2048</v>
      </c>
      <c r="D345" s="2">
        <v>2048</v>
      </c>
      <c r="E345">
        <v>2057.55548588892</v>
      </c>
      <c r="W345" t="s">
        <v>40</v>
      </c>
      <c r="X345" t="s">
        <v>39</v>
      </c>
      <c r="Y345" t="s">
        <v>4</v>
      </c>
      <c r="Z345" s="2">
        <v>2048</v>
      </c>
      <c r="AA345" s="2">
        <v>2049</v>
      </c>
      <c r="AB345" s="2">
        <v>0.685277091521733</v>
      </c>
    </row>
    <row r="346" spans="1:28" x14ac:dyDescent="0.2">
      <c r="A346" t="s">
        <v>0</v>
      </c>
      <c r="B346" s="2" t="s">
        <v>6</v>
      </c>
      <c r="C346" s="2">
        <v>2048</v>
      </c>
      <c r="D346" s="2">
        <v>2049</v>
      </c>
      <c r="E346">
        <v>2057.55548588892</v>
      </c>
      <c r="W346" t="s">
        <v>40</v>
      </c>
      <c r="X346" t="s">
        <v>39</v>
      </c>
      <c r="Y346" t="s">
        <v>4</v>
      </c>
      <c r="Z346" s="2">
        <v>2048</v>
      </c>
      <c r="AA346" s="2">
        <v>2050</v>
      </c>
      <c r="AB346" s="2">
        <v>0.685277091521733</v>
      </c>
    </row>
    <row r="347" spans="1:28" x14ac:dyDescent="0.2">
      <c r="A347" t="s">
        <v>0</v>
      </c>
      <c r="B347" s="2" t="s">
        <v>6</v>
      </c>
      <c r="C347" s="2">
        <v>2048</v>
      </c>
      <c r="D347" s="2">
        <v>2050</v>
      </c>
      <c r="E347">
        <v>2057.55548588892</v>
      </c>
      <c r="W347" t="s">
        <v>40</v>
      </c>
      <c r="X347" t="s">
        <v>39</v>
      </c>
      <c r="Y347" t="s">
        <v>4</v>
      </c>
      <c r="Z347" s="2">
        <v>2049</v>
      </c>
      <c r="AA347" s="2">
        <v>2048</v>
      </c>
      <c r="AB347" s="2">
        <v>0.68836083843357998</v>
      </c>
    </row>
    <row r="348" spans="1:28" x14ac:dyDescent="0.2">
      <c r="A348" t="s">
        <v>0</v>
      </c>
      <c r="B348" s="2" t="s">
        <v>6</v>
      </c>
      <c r="C348" s="2">
        <v>2049</v>
      </c>
      <c r="D348" s="2">
        <v>2048</v>
      </c>
      <c r="E348">
        <v>2057.55548588892</v>
      </c>
      <c r="W348" t="s">
        <v>40</v>
      </c>
      <c r="X348" t="s">
        <v>39</v>
      </c>
      <c r="Y348" t="s">
        <v>4</v>
      </c>
      <c r="Z348" s="2">
        <v>2049</v>
      </c>
      <c r="AA348" s="2">
        <v>2049</v>
      </c>
      <c r="AB348" s="2">
        <v>0.68836083843357998</v>
      </c>
    </row>
    <row r="349" spans="1:28" x14ac:dyDescent="0.2">
      <c r="A349" t="s">
        <v>0</v>
      </c>
      <c r="B349" s="2" t="s">
        <v>6</v>
      </c>
      <c r="C349" s="2">
        <v>2049</v>
      </c>
      <c r="D349" s="2">
        <v>2049</v>
      </c>
      <c r="E349">
        <v>2057.55548588892</v>
      </c>
      <c r="W349" t="s">
        <v>40</v>
      </c>
      <c r="X349" t="s">
        <v>39</v>
      </c>
      <c r="Y349" t="s">
        <v>4</v>
      </c>
      <c r="Z349" s="2">
        <v>2049</v>
      </c>
      <c r="AA349" s="2">
        <v>2050</v>
      </c>
      <c r="AB349" s="2">
        <v>0.68836083843357998</v>
      </c>
    </row>
    <row r="350" spans="1:28" x14ac:dyDescent="0.2">
      <c r="A350" t="s">
        <v>0</v>
      </c>
      <c r="B350" s="2" t="s">
        <v>6</v>
      </c>
      <c r="C350" s="2">
        <v>2049</v>
      </c>
      <c r="D350" s="2">
        <v>2050</v>
      </c>
      <c r="E350">
        <v>2057.55548588892</v>
      </c>
      <c r="W350" t="s">
        <v>40</v>
      </c>
      <c r="X350" t="s">
        <v>39</v>
      </c>
      <c r="Y350" t="s">
        <v>4</v>
      </c>
      <c r="Z350" s="2">
        <v>2050</v>
      </c>
      <c r="AA350" s="2">
        <v>2048</v>
      </c>
      <c r="AB350" s="2">
        <v>0.69145846220653195</v>
      </c>
    </row>
    <row r="351" spans="1:28" x14ac:dyDescent="0.2">
      <c r="A351" t="s">
        <v>0</v>
      </c>
      <c r="B351" s="2" t="s">
        <v>6</v>
      </c>
      <c r="C351" s="2">
        <v>2050</v>
      </c>
      <c r="D351" s="2">
        <v>2048</v>
      </c>
      <c r="E351">
        <v>2057.55548588892</v>
      </c>
      <c r="W351" t="s">
        <v>40</v>
      </c>
      <c r="X351" t="s">
        <v>39</v>
      </c>
      <c r="Y351" t="s">
        <v>4</v>
      </c>
      <c r="Z351" s="2">
        <v>2050</v>
      </c>
      <c r="AA351" s="2">
        <v>2049</v>
      </c>
      <c r="AB351" s="2">
        <v>0.69145846220653195</v>
      </c>
    </row>
    <row r="352" spans="1:28" x14ac:dyDescent="0.2">
      <c r="A352" t="s">
        <v>0</v>
      </c>
      <c r="B352" s="2" t="s">
        <v>6</v>
      </c>
      <c r="C352" s="2">
        <v>2050</v>
      </c>
      <c r="D352" s="2">
        <v>2049</v>
      </c>
      <c r="E352">
        <v>2057.55548588892</v>
      </c>
      <c r="W352" t="s">
        <v>40</v>
      </c>
      <c r="X352" t="s">
        <v>39</v>
      </c>
      <c r="Y352" t="s">
        <v>4</v>
      </c>
      <c r="Z352" s="2">
        <v>2050</v>
      </c>
      <c r="AA352" s="2">
        <v>2050</v>
      </c>
      <c r="AB352" s="2">
        <v>0.69145846220653195</v>
      </c>
    </row>
    <row r="353" spans="1:28" x14ac:dyDescent="0.2">
      <c r="A353" t="s">
        <v>0</v>
      </c>
      <c r="B353" s="2" t="s">
        <v>6</v>
      </c>
      <c r="C353" s="2">
        <v>2050</v>
      </c>
      <c r="D353" s="2">
        <v>2050</v>
      </c>
      <c r="E353">
        <v>2057.55548588892</v>
      </c>
      <c r="W353" t="s">
        <v>40</v>
      </c>
      <c r="X353" t="s">
        <v>39</v>
      </c>
      <c r="Y353" t="s">
        <v>5</v>
      </c>
      <c r="Z353" s="2">
        <v>2012</v>
      </c>
      <c r="AA353" s="2">
        <v>2048</v>
      </c>
      <c r="AB353" s="2">
        <v>0.76874606659058697</v>
      </c>
    </row>
    <row r="354" spans="1:28" x14ac:dyDescent="0.2">
      <c r="A354" t="s">
        <v>1</v>
      </c>
      <c r="B354" s="2" t="s">
        <v>4</v>
      </c>
      <c r="C354" s="2">
        <v>2012</v>
      </c>
      <c r="D354" s="2">
        <v>2048</v>
      </c>
      <c r="E354">
        <v>2885.8650941964002</v>
      </c>
      <c r="W354" t="s">
        <v>40</v>
      </c>
      <c r="X354" t="s">
        <v>39</v>
      </c>
      <c r="Y354" t="s">
        <v>5</v>
      </c>
      <c r="Z354" s="2">
        <v>2012</v>
      </c>
      <c r="AA354" s="2">
        <v>2049</v>
      </c>
      <c r="AB354" s="2">
        <v>0.76874606659058697</v>
      </c>
    </row>
    <row r="355" spans="1:28" x14ac:dyDescent="0.2">
      <c r="A355" t="s">
        <v>1</v>
      </c>
      <c r="B355" s="2" t="s">
        <v>4</v>
      </c>
      <c r="C355" s="2">
        <v>2012</v>
      </c>
      <c r="D355" s="2">
        <v>2049</v>
      </c>
      <c r="E355">
        <v>2885.8650941963301</v>
      </c>
      <c r="W355" t="s">
        <v>40</v>
      </c>
      <c r="X355" t="s">
        <v>39</v>
      </c>
      <c r="Y355" t="s">
        <v>5</v>
      </c>
      <c r="Z355" s="2">
        <v>2012</v>
      </c>
      <c r="AA355" s="2">
        <v>2050</v>
      </c>
      <c r="AB355" s="2">
        <v>0.76874606659058697</v>
      </c>
    </row>
    <row r="356" spans="1:28" x14ac:dyDescent="0.2">
      <c r="A356" t="s">
        <v>1</v>
      </c>
      <c r="B356" s="2" t="s">
        <v>4</v>
      </c>
      <c r="C356" s="2">
        <v>2012</v>
      </c>
      <c r="D356" s="2">
        <v>2050</v>
      </c>
      <c r="E356">
        <v>2885.8650941963301</v>
      </c>
      <c r="W356" t="s">
        <v>40</v>
      </c>
      <c r="X356" t="s">
        <v>39</v>
      </c>
      <c r="Y356" t="s">
        <v>5</v>
      </c>
      <c r="Z356" s="2">
        <v>2013</v>
      </c>
      <c r="AA356" s="2">
        <v>2048</v>
      </c>
      <c r="AB356" s="2">
        <v>0.78027725758944599</v>
      </c>
    </row>
    <row r="357" spans="1:28" x14ac:dyDescent="0.2">
      <c r="A357" t="s">
        <v>1</v>
      </c>
      <c r="B357" s="2" t="s">
        <v>4</v>
      </c>
      <c r="C357" s="2">
        <v>2013</v>
      </c>
      <c r="D357" s="2">
        <v>2048</v>
      </c>
      <c r="E357">
        <v>2955.8493014759001</v>
      </c>
      <c r="W357" t="s">
        <v>40</v>
      </c>
      <c r="X357" t="s">
        <v>39</v>
      </c>
      <c r="Y357" t="s">
        <v>5</v>
      </c>
      <c r="Z357" s="2">
        <v>2013</v>
      </c>
      <c r="AA357" s="2">
        <v>2049</v>
      </c>
      <c r="AB357" s="2">
        <v>0.78027725758944599</v>
      </c>
    </row>
    <row r="358" spans="1:28" x14ac:dyDescent="0.2">
      <c r="A358" t="s">
        <v>1</v>
      </c>
      <c r="B358" s="2" t="s">
        <v>4</v>
      </c>
      <c r="C358" s="2">
        <v>2013</v>
      </c>
      <c r="D358" s="2">
        <v>2049</v>
      </c>
      <c r="E358">
        <v>2976.7017550515302</v>
      </c>
      <c r="W358" t="s">
        <v>40</v>
      </c>
      <c r="X358" t="s">
        <v>39</v>
      </c>
      <c r="Y358" t="s">
        <v>5</v>
      </c>
      <c r="Z358" s="2">
        <v>2013</v>
      </c>
      <c r="AA358" s="2">
        <v>2050</v>
      </c>
      <c r="AB358" s="2">
        <v>0.78027725758944599</v>
      </c>
    </row>
    <row r="359" spans="1:28" x14ac:dyDescent="0.2">
      <c r="A359" t="s">
        <v>1</v>
      </c>
      <c r="B359" s="2" t="s">
        <v>4</v>
      </c>
      <c r="C359" s="2">
        <v>2013</v>
      </c>
      <c r="D359" s="2">
        <v>2050</v>
      </c>
      <c r="E359">
        <v>2976.8924656804802</v>
      </c>
      <c r="W359" t="s">
        <v>40</v>
      </c>
      <c r="X359" t="s">
        <v>39</v>
      </c>
      <c r="Y359" t="s">
        <v>5</v>
      </c>
      <c r="Z359" s="2">
        <v>2014</v>
      </c>
      <c r="AA359" s="2">
        <v>2048</v>
      </c>
      <c r="AB359" s="2">
        <v>0.79588280274123502</v>
      </c>
    </row>
    <row r="360" spans="1:28" x14ac:dyDescent="0.2">
      <c r="A360" t="s">
        <v>1</v>
      </c>
      <c r="B360" s="2" t="s">
        <v>4</v>
      </c>
      <c r="C360" s="2">
        <v>2014</v>
      </c>
      <c r="D360" s="2">
        <v>2048</v>
      </c>
      <c r="E360">
        <v>3031.1158618688501</v>
      </c>
      <c r="W360" t="s">
        <v>40</v>
      </c>
      <c r="X360" t="s">
        <v>39</v>
      </c>
      <c r="Y360" t="s">
        <v>5</v>
      </c>
      <c r="Z360" s="2">
        <v>2014</v>
      </c>
      <c r="AA360" s="2">
        <v>2049</v>
      </c>
      <c r="AB360" s="2">
        <v>0.79588280274123502</v>
      </c>
    </row>
    <row r="361" spans="1:28" x14ac:dyDescent="0.2">
      <c r="A361" t="s">
        <v>1</v>
      </c>
      <c r="B361" s="2" t="s">
        <v>4</v>
      </c>
      <c r="C361" s="2">
        <v>2014</v>
      </c>
      <c r="D361" s="2">
        <v>2049</v>
      </c>
      <c r="E361">
        <v>3080.5106709367801</v>
      </c>
      <c r="W361" t="s">
        <v>40</v>
      </c>
      <c r="X361" t="s">
        <v>39</v>
      </c>
      <c r="Y361" t="s">
        <v>5</v>
      </c>
      <c r="Z361" s="2">
        <v>2014</v>
      </c>
      <c r="AA361" s="2">
        <v>2050</v>
      </c>
      <c r="AB361" s="2">
        <v>0.79588280274123502</v>
      </c>
    </row>
    <row r="362" spans="1:28" x14ac:dyDescent="0.2">
      <c r="A362" t="s">
        <v>1</v>
      </c>
      <c r="B362" s="2" t="s">
        <v>4</v>
      </c>
      <c r="C362" s="2">
        <v>2014</v>
      </c>
      <c r="D362" s="2">
        <v>2050</v>
      </c>
      <c r="E362">
        <v>3081.0750129948401</v>
      </c>
      <c r="W362" t="s">
        <v>40</v>
      </c>
      <c r="X362" t="s">
        <v>39</v>
      </c>
      <c r="Y362" t="s">
        <v>5</v>
      </c>
      <c r="Z362" s="2">
        <v>2015</v>
      </c>
      <c r="AA362" s="2">
        <v>2048</v>
      </c>
      <c r="AB362" s="2">
        <v>0.75449689699869105</v>
      </c>
    </row>
    <row r="363" spans="1:28" x14ac:dyDescent="0.2">
      <c r="A363" t="s">
        <v>1</v>
      </c>
      <c r="B363" s="2" t="s">
        <v>4</v>
      </c>
      <c r="C363" s="2">
        <v>2015</v>
      </c>
      <c r="D363" s="2">
        <v>2048</v>
      </c>
      <c r="E363">
        <v>3108.35267101309</v>
      </c>
      <c r="W363" t="s">
        <v>40</v>
      </c>
      <c r="X363" t="s">
        <v>39</v>
      </c>
      <c r="Y363" t="s">
        <v>5</v>
      </c>
      <c r="Z363" s="2">
        <v>2015</v>
      </c>
      <c r="AA363" s="2">
        <v>2049</v>
      </c>
      <c r="AB363" s="2">
        <v>0.75449689699869105</v>
      </c>
    </row>
    <row r="364" spans="1:28" x14ac:dyDescent="0.2">
      <c r="A364" t="s">
        <v>1</v>
      </c>
      <c r="B364" s="2" t="s">
        <v>4</v>
      </c>
      <c r="C364" s="2">
        <v>2015</v>
      </c>
      <c r="D364" s="2">
        <v>2049</v>
      </c>
      <c r="E364">
        <v>3188.6476593397301</v>
      </c>
      <c r="W364" t="s">
        <v>40</v>
      </c>
      <c r="X364" t="s">
        <v>39</v>
      </c>
      <c r="Y364" t="s">
        <v>5</v>
      </c>
      <c r="Z364" s="2">
        <v>2015</v>
      </c>
      <c r="AA364" s="2">
        <v>2050</v>
      </c>
      <c r="AB364" s="2">
        <v>0.75449689699869105</v>
      </c>
    </row>
    <row r="365" spans="1:28" x14ac:dyDescent="0.2">
      <c r="A365" t="s">
        <v>1</v>
      </c>
      <c r="B365" s="2" t="s">
        <v>4</v>
      </c>
      <c r="C365" s="2">
        <v>2015</v>
      </c>
      <c r="D365" s="2">
        <v>2050</v>
      </c>
      <c r="E365">
        <v>3189.7850421140301</v>
      </c>
      <c r="W365" t="s">
        <v>40</v>
      </c>
      <c r="X365" t="s">
        <v>39</v>
      </c>
      <c r="Y365" t="s">
        <v>5</v>
      </c>
      <c r="Z365" s="2">
        <v>2016</v>
      </c>
      <c r="AA365" s="2">
        <v>2048</v>
      </c>
      <c r="AB365" s="2">
        <v>0.71299956766376305</v>
      </c>
    </row>
    <row r="366" spans="1:28" x14ac:dyDescent="0.2">
      <c r="A366" t="s">
        <v>1</v>
      </c>
      <c r="B366" s="2" t="s">
        <v>4</v>
      </c>
      <c r="C366" s="2">
        <v>2016</v>
      </c>
      <c r="D366" s="2">
        <v>2048</v>
      </c>
      <c r="E366">
        <v>3170.4003879084999</v>
      </c>
      <c r="W366" t="s">
        <v>40</v>
      </c>
      <c r="X366" t="s">
        <v>39</v>
      </c>
      <c r="Y366" t="s">
        <v>5</v>
      </c>
      <c r="Z366" s="2">
        <v>2016</v>
      </c>
      <c r="AA366" s="2">
        <v>2049</v>
      </c>
      <c r="AB366" s="2">
        <v>0.71299956766376305</v>
      </c>
    </row>
    <row r="367" spans="1:28" x14ac:dyDescent="0.2">
      <c r="A367" t="s">
        <v>1</v>
      </c>
      <c r="B367" s="2" t="s">
        <v>4</v>
      </c>
      <c r="C367" s="2">
        <v>2016</v>
      </c>
      <c r="D367" s="2">
        <v>2049</v>
      </c>
      <c r="E367">
        <v>3281.9759958662298</v>
      </c>
      <c r="W367" t="s">
        <v>40</v>
      </c>
      <c r="X367" t="s">
        <v>39</v>
      </c>
      <c r="Y367" t="s">
        <v>5</v>
      </c>
      <c r="Z367" s="2">
        <v>2016</v>
      </c>
      <c r="AA367" s="2">
        <v>2050</v>
      </c>
      <c r="AB367" s="2">
        <v>0.71299956766376305</v>
      </c>
    </row>
    <row r="368" spans="1:28" x14ac:dyDescent="0.2">
      <c r="A368" t="s">
        <v>1</v>
      </c>
      <c r="B368" s="2" t="s">
        <v>4</v>
      </c>
      <c r="C368" s="2">
        <v>2016</v>
      </c>
      <c r="D368" s="2">
        <v>2050</v>
      </c>
      <c r="E368">
        <v>3283.9212628403102</v>
      </c>
      <c r="W368" t="s">
        <v>40</v>
      </c>
      <c r="X368" t="s">
        <v>39</v>
      </c>
      <c r="Y368" t="s">
        <v>5</v>
      </c>
      <c r="Z368" s="2">
        <v>2017</v>
      </c>
      <c r="AA368" s="2">
        <v>2048</v>
      </c>
      <c r="AB368" s="2">
        <v>0.72725955901703798</v>
      </c>
    </row>
    <row r="369" spans="1:28" x14ac:dyDescent="0.2">
      <c r="A369" t="s">
        <v>1</v>
      </c>
      <c r="B369" s="2" t="s">
        <v>4</v>
      </c>
      <c r="C369" s="2">
        <v>2017</v>
      </c>
      <c r="D369" s="2">
        <v>2048</v>
      </c>
      <c r="E369">
        <v>3244.2455138853402</v>
      </c>
      <c r="W369" t="s">
        <v>40</v>
      </c>
      <c r="X369" t="s">
        <v>39</v>
      </c>
      <c r="Y369" t="s">
        <v>5</v>
      </c>
      <c r="Z369" s="2">
        <v>2017</v>
      </c>
      <c r="AA369" s="2">
        <v>2049</v>
      </c>
      <c r="AB369" s="2">
        <v>0.72725955901703798</v>
      </c>
    </row>
    <row r="370" spans="1:28" x14ac:dyDescent="0.2">
      <c r="A370" t="s">
        <v>1</v>
      </c>
      <c r="B370" s="2" t="s">
        <v>4</v>
      </c>
      <c r="C370" s="2">
        <v>2017</v>
      </c>
      <c r="D370" s="2">
        <v>2049</v>
      </c>
      <c r="E370">
        <v>3386.49870525708</v>
      </c>
      <c r="W370" t="s">
        <v>40</v>
      </c>
      <c r="X370" t="s">
        <v>39</v>
      </c>
      <c r="Y370" t="s">
        <v>5</v>
      </c>
      <c r="Z370" s="2">
        <v>2017</v>
      </c>
      <c r="AA370" s="2">
        <v>2050</v>
      </c>
      <c r="AB370" s="2">
        <v>0.72725955901703798</v>
      </c>
    </row>
    <row r="371" spans="1:28" x14ac:dyDescent="0.2">
      <c r="A371" t="s">
        <v>1</v>
      </c>
      <c r="B371" s="2" t="s">
        <v>4</v>
      </c>
      <c r="C371" s="2">
        <v>2017</v>
      </c>
      <c r="D371" s="2">
        <v>2050</v>
      </c>
      <c r="E371">
        <v>3389.4727562897301</v>
      </c>
      <c r="W371" t="s">
        <v>40</v>
      </c>
      <c r="X371" t="s">
        <v>39</v>
      </c>
      <c r="Y371" t="s">
        <v>5</v>
      </c>
      <c r="Z371" s="2">
        <v>2018</v>
      </c>
      <c r="AA371" s="2">
        <v>2048</v>
      </c>
      <c r="AB371" s="2">
        <v>0.687260283271101</v>
      </c>
    </row>
    <row r="372" spans="1:28" x14ac:dyDescent="0.2">
      <c r="A372" t="s">
        <v>1</v>
      </c>
      <c r="B372" s="2" t="s">
        <v>4</v>
      </c>
      <c r="C372" s="2">
        <v>2018</v>
      </c>
      <c r="D372" s="2">
        <v>2048</v>
      </c>
      <c r="E372">
        <v>3319.5429774228301</v>
      </c>
      <c r="W372" t="s">
        <v>40</v>
      </c>
      <c r="X372" t="s">
        <v>39</v>
      </c>
      <c r="Y372" t="s">
        <v>5</v>
      </c>
      <c r="Z372" s="2">
        <v>2018</v>
      </c>
      <c r="AA372" s="2">
        <v>2049</v>
      </c>
      <c r="AB372" s="2">
        <v>0.687260283271101</v>
      </c>
    </row>
    <row r="373" spans="1:28" x14ac:dyDescent="0.2">
      <c r="A373" t="s">
        <v>1</v>
      </c>
      <c r="B373" s="2" t="s">
        <v>4</v>
      </c>
      <c r="C373" s="2">
        <v>2018</v>
      </c>
      <c r="D373" s="2">
        <v>2049</v>
      </c>
      <c r="E373">
        <v>3491.17306174136</v>
      </c>
      <c r="W373" t="s">
        <v>40</v>
      </c>
      <c r="X373" t="s">
        <v>39</v>
      </c>
      <c r="Y373" t="s">
        <v>5</v>
      </c>
      <c r="Z373" s="2">
        <v>2018</v>
      </c>
      <c r="AA373" s="2">
        <v>2050</v>
      </c>
      <c r="AB373" s="2">
        <v>0.687260283271101</v>
      </c>
    </row>
    <row r="374" spans="1:28" x14ac:dyDescent="0.2">
      <c r="A374" t="s">
        <v>1</v>
      </c>
      <c r="B374" s="2" t="s">
        <v>4</v>
      </c>
      <c r="C374" s="2">
        <v>2018</v>
      </c>
      <c r="D374" s="2">
        <v>2050</v>
      </c>
      <c r="E374">
        <v>3495.4685224944201</v>
      </c>
      <c r="W374" t="s">
        <v>40</v>
      </c>
      <c r="X374" t="s">
        <v>39</v>
      </c>
      <c r="Y374" t="s">
        <v>5</v>
      </c>
      <c r="Z374" s="2">
        <v>2019</v>
      </c>
      <c r="AA374" s="2">
        <v>2048</v>
      </c>
      <c r="AB374" s="2">
        <v>0.64946096769118999</v>
      </c>
    </row>
    <row r="375" spans="1:28" x14ac:dyDescent="0.2">
      <c r="A375" t="s">
        <v>1</v>
      </c>
      <c r="B375" s="2" t="s">
        <v>4</v>
      </c>
      <c r="C375" s="2">
        <v>2019</v>
      </c>
      <c r="D375" s="2">
        <v>2048</v>
      </c>
      <c r="E375">
        <v>3378.4180229970302</v>
      </c>
      <c r="W375" t="s">
        <v>40</v>
      </c>
      <c r="X375" t="s">
        <v>39</v>
      </c>
      <c r="Y375" t="s">
        <v>5</v>
      </c>
      <c r="Z375" s="2">
        <v>2019</v>
      </c>
      <c r="AA375" s="2">
        <v>2049</v>
      </c>
      <c r="AB375" s="2">
        <v>0.64946096769118999</v>
      </c>
    </row>
    <row r="376" spans="1:28" x14ac:dyDescent="0.2">
      <c r="A376" t="s">
        <v>1</v>
      </c>
      <c r="B376" s="2" t="s">
        <v>4</v>
      </c>
      <c r="C376" s="2">
        <v>2019</v>
      </c>
      <c r="D376" s="2">
        <v>2049</v>
      </c>
      <c r="E376">
        <v>3578.1203650499201</v>
      </c>
      <c r="W376" t="s">
        <v>40</v>
      </c>
      <c r="X376" t="s">
        <v>39</v>
      </c>
      <c r="Y376" t="s">
        <v>5</v>
      </c>
      <c r="Z376" s="2">
        <v>2019</v>
      </c>
      <c r="AA376" s="2">
        <v>2050</v>
      </c>
      <c r="AB376" s="2">
        <v>0.64946096769118999</v>
      </c>
    </row>
    <row r="377" spans="1:28" x14ac:dyDescent="0.2">
      <c r="A377" t="s">
        <v>1</v>
      </c>
      <c r="B377" s="2" t="s">
        <v>4</v>
      </c>
      <c r="C377" s="2">
        <v>2019</v>
      </c>
      <c r="D377" s="2">
        <v>2050</v>
      </c>
      <c r="E377">
        <v>3583.8770925057802</v>
      </c>
      <c r="W377" t="s">
        <v>40</v>
      </c>
      <c r="X377" t="s">
        <v>39</v>
      </c>
      <c r="Y377" t="s">
        <v>5</v>
      </c>
      <c r="Z377" s="2">
        <v>2020</v>
      </c>
      <c r="AA377" s="2">
        <v>2048</v>
      </c>
      <c r="AB377" s="2">
        <v>0.64491474091735201</v>
      </c>
    </row>
    <row r="378" spans="1:28" x14ac:dyDescent="0.2">
      <c r="A378" t="s">
        <v>1</v>
      </c>
      <c r="B378" s="2" t="s">
        <v>4</v>
      </c>
      <c r="C378" s="2">
        <v>2020</v>
      </c>
      <c r="D378" s="2">
        <v>2048</v>
      </c>
      <c r="E378">
        <v>3135.0699481305601</v>
      </c>
      <c r="W378" t="s">
        <v>40</v>
      </c>
      <c r="X378" t="s">
        <v>39</v>
      </c>
      <c r="Y378" t="s">
        <v>5</v>
      </c>
      <c r="Z378" s="2">
        <v>2020</v>
      </c>
      <c r="AA378" s="2">
        <v>2049</v>
      </c>
      <c r="AB378" s="2">
        <v>0.64491474091735201</v>
      </c>
    </row>
    <row r="379" spans="1:28" x14ac:dyDescent="0.2">
      <c r="A379" t="s">
        <v>1</v>
      </c>
      <c r="B379" s="2" t="s">
        <v>4</v>
      </c>
      <c r="C379" s="2">
        <v>2020</v>
      </c>
      <c r="D379" s="2">
        <v>2049</v>
      </c>
      <c r="E379">
        <v>3343.3310692617802</v>
      </c>
      <c r="W379" t="s">
        <v>40</v>
      </c>
      <c r="X379" t="s">
        <v>39</v>
      </c>
      <c r="Y379" t="s">
        <v>5</v>
      </c>
      <c r="Z379" s="2">
        <v>2020</v>
      </c>
      <c r="AA379" s="2">
        <v>2050</v>
      </c>
      <c r="AB379" s="2">
        <v>0.64491474091735201</v>
      </c>
    </row>
    <row r="380" spans="1:28" x14ac:dyDescent="0.2">
      <c r="A380" t="s">
        <v>1</v>
      </c>
      <c r="B380" s="2" t="s">
        <v>4</v>
      </c>
      <c r="C380" s="2">
        <v>2020</v>
      </c>
      <c r="D380" s="2">
        <v>2050</v>
      </c>
      <c r="E380">
        <v>3350.43287466634</v>
      </c>
      <c r="W380" t="s">
        <v>40</v>
      </c>
      <c r="X380" t="s">
        <v>39</v>
      </c>
      <c r="Y380" t="s">
        <v>5</v>
      </c>
      <c r="Z380" s="2">
        <v>2021</v>
      </c>
      <c r="AA380" s="2">
        <v>2048</v>
      </c>
      <c r="AB380" s="2">
        <v>0.65007405884469105</v>
      </c>
    </row>
    <row r="381" spans="1:28" x14ac:dyDescent="0.2">
      <c r="A381" t="s">
        <v>1</v>
      </c>
      <c r="B381" s="2" t="s">
        <v>4</v>
      </c>
      <c r="C381" s="2">
        <v>2021</v>
      </c>
      <c r="D381" s="2">
        <v>2048</v>
      </c>
      <c r="E381">
        <v>3236.5767709278098</v>
      </c>
      <c r="W381" t="s">
        <v>40</v>
      </c>
      <c r="X381" t="s">
        <v>39</v>
      </c>
      <c r="Y381" t="s">
        <v>5</v>
      </c>
      <c r="Z381" s="2">
        <v>2021</v>
      </c>
      <c r="AA381" s="2">
        <v>2049</v>
      </c>
      <c r="AB381" s="2">
        <v>0.65007405884469105</v>
      </c>
    </row>
    <row r="382" spans="1:28" x14ac:dyDescent="0.2">
      <c r="A382" t="s">
        <v>1</v>
      </c>
      <c r="B382" s="2" t="s">
        <v>4</v>
      </c>
      <c r="C382" s="2">
        <v>2021</v>
      </c>
      <c r="D382" s="2">
        <v>2049</v>
      </c>
      <c r="E382">
        <v>3472.7712625938698</v>
      </c>
      <c r="W382" t="s">
        <v>40</v>
      </c>
      <c r="X382" t="s">
        <v>39</v>
      </c>
      <c r="Y382" t="s">
        <v>5</v>
      </c>
      <c r="Z382" s="2">
        <v>2021</v>
      </c>
      <c r="AA382" s="2">
        <v>2050</v>
      </c>
      <c r="AB382" s="2">
        <v>0.65007405884469105</v>
      </c>
    </row>
    <row r="383" spans="1:28" x14ac:dyDescent="0.2">
      <c r="A383" t="s">
        <v>1</v>
      </c>
      <c r="B383" s="2" t="s">
        <v>4</v>
      </c>
      <c r="C383" s="2">
        <v>2021</v>
      </c>
      <c r="D383" s="2">
        <v>2050</v>
      </c>
      <c r="E383">
        <v>3479.0965932614699</v>
      </c>
      <c r="W383" t="s">
        <v>40</v>
      </c>
      <c r="X383" t="s">
        <v>39</v>
      </c>
      <c r="Y383" t="s">
        <v>5</v>
      </c>
      <c r="Z383" s="2">
        <v>2022</v>
      </c>
      <c r="AA383" s="2">
        <v>2048</v>
      </c>
      <c r="AB383" s="2">
        <v>0.64991154032998</v>
      </c>
    </row>
    <row r="384" spans="1:28" x14ac:dyDescent="0.2">
      <c r="A384" t="s">
        <v>1</v>
      </c>
      <c r="B384" s="2" t="s">
        <v>4</v>
      </c>
      <c r="C384" s="2">
        <v>2022</v>
      </c>
      <c r="D384" s="2">
        <v>2048</v>
      </c>
      <c r="E384">
        <v>3319.7434004649599</v>
      </c>
      <c r="W384" t="s">
        <v>40</v>
      </c>
      <c r="X384" t="s">
        <v>39</v>
      </c>
      <c r="Y384" t="s">
        <v>5</v>
      </c>
      <c r="Z384" s="2">
        <v>2022</v>
      </c>
      <c r="AA384" s="2">
        <v>2049</v>
      </c>
      <c r="AB384" s="2">
        <v>0.64991154032998</v>
      </c>
    </row>
    <row r="385" spans="1:28" x14ac:dyDescent="0.2">
      <c r="A385" t="s">
        <v>1</v>
      </c>
      <c r="B385" s="2" t="s">
        <v>4</v>
      </c>
      <c r="C385" s="2">
        <v>2022</v>
      </c>
      <c r="D385" s="2">
        <v>2049</v>
      </c>
      <c r="E385">
        <v>3581.99346927448</v>
      </c>
      <c r="W385" t="s">
        <v>40</v>
      </c>
      <c r="X385" t="s">
        <v>39</v>
      </c>
      <c r="Y385" t="s">
        <v>5</v>
      </c>
      <c r="Z385" s="2">
        <v>2022</v>
      </c>
      <c r="AA385" s="2">
        <v>2050</v>
      </c>
      <c r="AB385" s="2">
        <v>0.64991154032998</v>
      </c>
    </row>
    <row r="386" spans="1:28" x14ac:dyDescent="0.2">
      <c r="A386" t="s">
        <v>1</v>
      </c>
      <c r="B386" s="2" t="s">
        <v>4</v>
      </c>
      <c r="C386" s="2">
        <v>2022</v>
      </c>
      <c r="D386" s="2">
        <v>2050</v>
      </c>
      <c r="E386">
        <v>3587.2793863593001</v>
      </c>
      <c r="W386" t="s">
        <v>40</v>
      </c>
      <c r="X386" t="s">
        <v>39</v>
      </c>
      <c r="Y386" t="s">
        <v>5</v>
      </c>
      <c r="Z386" s="2">
        <v>2023</v>
      </c>
      <c r="AA386" s="2">
        <v>2048</v>
      </c>
      <c r="AB386" s="2">
        <v>0.64994403590699601</v>
      </c>
    </row>
    <row r="387" spans="1:28" x14ac:dyDescent="0.2">
      <c r="A387" t="s">
        <v>1</v>
      </c>
      <c r="B387" s="2" t="s">
        <v>4</v>
      </c>
      <c r="C387" s="2">
        <v>2023</v>
      </c>
      <c r="D387" s="2">
        <v>2048</v>
      </c>
      <c r="E387">
        <v>3390.8881376271802</v>
      </c>
      <c r="W387" t="s">
        <v>40</v>
      </c>
      <c r="X387" t="s">
        <v>39</v>
      </c>
      <c r="Y387" t="s">
        <v>5</v>
      </c>
      <c r="Z387" s="2">
        <v>2023</v>
      </c>
      <c r="AA387" s="2">
        <v>2049</v>
      </c>
      <c r="AB387" s="2">
        <v>0.64994403590699601</v>
      </c>
    </row>
    <row r="388" spans="1:28" x14ac:dyDescent="0.2">
      <c r="A388" t="s">
        <v>1</v>
      </c>
      <c r="B388" s="2" t="s">
        <v>4</v>
      </c>
      <c r="C388" s="2">
        <v>2023</v>
      </c>
      <c r="D388" s="2">
        <v>2049</v>
      </c>
      <c r="E388">
        <v>3676.91549804342</v>
      </c>
      <c r="W388" t="s">
        <v>40</v>
      </c>
      <c r="X388" t="s">
        <v>39</v>
      </c>
      <c r="Y388" t="s">
        <v>5</v>
      </c>
      <c r="Z388" s="2">
        <v>2023</v>
      </c>
      <c r="AA388" s="2">
        <v>2050</v>
      </c>
      <c r="AB388" s="2">
        <v>0.64994403590699601</v>
      </c>
    </row>
    <row r="389" spans="1:28" x14ac:dyDescent="0.2">
      <c r="A389" t="s">
        <v>1</v>
      </c>
      <c r="B389" s="2" t="s">
        <v>4</v>
      </c>
      <c r="C389" s="2">
        <v>2023</v>
      </c>
      <c r="D389" s="2">
        <v>2050</v>
      </c>
      <c r="E389">
        <v>3681.4237084598399</v>
      </c>
      <c r="W389" t="s">
        <v>40</v>
      </c>
      <c r="X389" t="s">
        <v>39</v>
      </c>
      <c r="Y389" t="s">
        <v>5</v>
      </c>
      <c r="Z389" s="2">
        <v>2024</v>
      </c>
      <c r="AA389" s="2">
        <v>2048</v>
      </c>
      <c r="AB389" s="2">
        <v>0.65004152751238198</v>
      </c>
    </row>
    <row r="390" spans="1:28" x14ac:dyDescent="0.2">
      <c r="A390" t="s">
        <v>1</v>
      </c>
      <c r="B390" s="2" t="s">
        <v>4</v>
      </c>
      <c r="C390" s="2">
        <v>2024</v>
      </c>
      <c r="D390" s="2">
        <v>2048</v>
      </c>
      <c r="E390">
        <v>3458.2685858206901</v>
      </c>
      <c r="W390" t="s">
        <v>40</v>
      </c>
      <c r="X390" t="s">
        <v>39</v>
      </c>
      <c r="Y390" t="s">
        <v>5</v>
      </c>
      <c r="Z390" s="2">
        <v>2024</v>
      </c>
      <c r="AA390" s="2">
        <v>2049</v>
      </c>
      <c r="AB390" s="2">
        <v>0.65004152751238198</v>
      </c>
    </row>
    <row r="391" spans="1:28" x14ac:dyDescent="0.2">
      <c r="A391" t="s">
        <v>1</v>
      </c>
      <c r="B391" s="2" t="s">
        <v>4</v>
      </c>
      <c r="C391" s="2">
        <v>2024</v>
      </c>
      <c r="D391" s="2">
        <v>2049</v>
      </c>
      <c r="E391">
        <v>3767.0814196532101</v>
      </c>
      <c r="W391" t="s">
        <v>40</v>
      </c>
      <c r="X391" t="s">
        <v>39</v>
      </c>
      <c r="Y391" t="s">
        <v>5</v>
      </c>
      <c r="Z391" s="2">
        <v>2024</v>
      </c>
      <c r="AA391" s="2">
        <v>2050</v>
      </c>
      <c r="AB391" s="2">
        <v>0.65004152751238198</v>
      </c>
    </row>
    <row r="392" spans="1:28" x14ac:dyDescent="0.2">
      <c r="A392" t="s">
        <v>1</v>
      </c>
      <c r="B392" s="2" t="s">
        <v>4</v>
      </c>
      <c r="C392" s="2">
        <v>2024</v>
      </c>
      <c r="D392" s="2">
        <v>2050</v>
      </c>
      <c r="E392">
        <v>3771.0659568056099</v>
      </c>
      <c r="W392" t="s">
        <v>40</v>
      </c>
      <c r="X392" t="s">
        <v>39</v>
      </c>
      <c r="Y392" t="s">
        <v>5</v>
      </c>
      <c r="Z392" s="2">
        <v>2025</v>
      </c>
      <c r="AA392" s="2">
        <v>2048</v>
      </c>
      <c r="AB392" s="2">
        <v>0.65881708813379902</v>
      </c>
    </row>
    <row r="393" spans="1:28" x14ac:dyDescent="0.2">
      <c r="A393" t="s">
        <v>1</v>
      </c>
      <c r="B393" s="2" t="s">
        <v>4</v>
      </c>
      <c r="C393" s="2">
        <v>2025</v>
      </c>
      <c r="D393" s="2">
        <v>2048</v>
      </c>
      <c r="E393">
        <v>3523.0369256976601</v>
      </c>
      <c r="W393" t="s">
        <v>40</v>
      </c>
      <c r="X393" t="s">
        <v>39</v>
      </c>
      <c r="Y393" t="s">
        <v>5</v>
      </c>
      <c r="Z393" s="2">
        <v>2025</v>
      </c>
      <c r="AA393" s="2">
        <v>2049</v>
      </c>
      <c r="AB393" s="2">
        <v>0.65881708813379902</v>
      </c>
    </row>
    <row r="394" spans="1:28" x14ac:dyDescent="0.2">
      <c r="A394" t="s">
        <v>1</v>
      </c>
      <c r="B394" s="2" t="s">
        <v>4</v>
      </c>
      <c r="C394" s="2">
        <v>2025</v>
      </c>
      <c r="D394" s="2">
        <v>2049</v>
      </c>
      <c r="E394">
        <v>3852.25956068089</v>
      </c>
      <c r="W394" t="s">
        <v>40</v>
      </c>
      <c r="X394" t="s">
        <v>39</v>
      </c>
      <c r="Y394" t="s">
        <v>5</v>
      </c>
      <c r="Z394" s="2">
        <v>2025</v>
      </c>
      <c r="AA394" s="2">
        <v>2050</v>
      </c>
      <c r="AB394" s="2">
        <v>0.65881708813379902</v>
      </c>
    </row>
    <row r="395" spans="1:28" x14ac:dyDescent="0.2">
      <c r="A395" t="s">
        <v>1</v>
      </c>
      <c r="B395" s="2" t="s">
        <v>4</v>
      </c>
      <c r="C395" s="2">
        <v>2025</v>
      </c>
      <c r="D395" s="2">
        <v>2050</v>
      </c>
      <c r="E395">
        <v>3855.9351264670499</v>
      </c>
      <c r="W395" t="s">
        <v>40</v>
      </c>
      <c r="X395" t="s">
        <v>39</v>
      </c>
      <c r="Y395" t="s">
        <v>5</v>
      </c>
      <c r="Z395" s="2">
        <v>2026</v>
      </c>
      <c r="AA395" s="2">
        <v>2048</v>
      </c>
      <c r="AB395" s="2">
        <v>0.66771111882360601</v>
      </c>
    </row>
    <row r="396" spans="1:28" x14ac:dyDescent="0.2">
      <c r="A396" t="s">
        <v>1</v>
      </c>
      <c r="B396" s="2" t="s">
        <v>4</v>
      </c>
      <c r="C396" s="2">
        <v>2026</v>
      </c>
      <c r="D396" s="2">
        <v>2048</v>
      </c>
      <c r="E396">
        <v>3585.0849900942399</v>
      </c>
      <c r="W396" t="s">
        <v>40</v>
      </c>
      <c r="X396" t="s">
        <v>39</v>
      </c>
      <c r="Y396" t="s">
        <v>5</v>
      </c>
      <c r="Z396" s="2">
        <v>2026</v>
      </c>
      <c r="AA396" s="2">
        <v>2049</v>
      </c>
      <c r="AB396" s="2">
        <v>0.66771111882360601</v>
      </c>
    </row>
    <row r="397" spans="1:28" x14ac:dyDescent="0.2">
      <c r="A397" t="s">
        <v>1</v>
      </c>
      <c r="B397" s="2" t="s">
        <v>4</v>
      </c>
      <c r="C397" s="2">
        <v>2026</v>
      </c>
      <c r="D397" s="2">
        <v>2049</v>
      </c>
      <c r="E397">
        <v>3933.6781367428198</v>
      </c>
      <c r="W397" t="s">
        <v>40</v>
      </c>
      <c r="X397" t="s">
        <v>39</v>
      </c>
      <c r="Y397" t="s">
        <v>5</v>
      </c>
      <c r="Z397" s="2">
        <v>2026</v>
      </c>
      <c r="AA397" s="2">
        <v>2050</v>
      </c>
      <c r="AB397" s="2">
        <v>0.66771111882360601</v>
      </c>
    </row>
    <row r="398" spans="1:28" x14ac:dyDescent="0.2">
      <c r="A398" t="s">
        <v>1</v>
      </c>
      <c r="B398" s="2" t="s">
        <v>4</v>
      </c>
      <c r="C398" s="2">
        <v>2026</v>
      </c>
      <c r="D398" s="2">
        <v>2050</v>
      </c>
      <c r="E398">
        <v>3937.22752330611</v>
      </c>
      <c r="W398" t="s">
        <v>40</v>
      </c>
      <c r="X398" t="s">
        <v>39</v>
      </c>
      <c r="Y398" t="s">
        <v>5</v>
      </c>
      <c r="Z398" s="2">
        <v>2027</v>
      </c>
      <c r="AA398" s="2">
        <v>2048</v>
      </c>
      <c r="AB398" s="2">
        <v>0.67672521892772397</v>
      </c>
    </row>
    <row r="399" spans="1:28" x14ac:dyDescent="0.2">
      <c r="A399" t="s">
        <v>1</v>
      </c>
      <c r="B399" s="2" t="s">
        <v>4</v>
      </c>
      <c r="C399" s="2">
        <v>2027</v>
      </c>
      <c r="D399" s="2">
        <v>2048</v>
      </c>
      <c r="E399">
        <v>3645.9282992783601</v>
      </c>
      <c r="W399" t="s">
        <v>40</v>
      </c>
      <c r="X399" t="s">
        <v>39</v>
      </c>
      <c r="Y399" t="s">
        <v>5</v>
      </c>
      <c r="Z399" s="2">
        <v>2027</v>
      </c>
      <c r="AA399" s="2">
        <v>2049</v>
      </c>
      <c r="AB399" s="2">
        <v>0.67672521892772397</v>
      </c>
    </row>
    <row r="400" spans="1:28" x14ac:dyDescent="0.2">
      <c r="A400" t="s">
        <v>1</v>
      </c>
      <c r="B400" s="2" t="s">
        <v>4</v>
      </c>
      <c r="C400" s="2">
        <v>2027</v>
      </c>
      <c r="D400" s="2">
        <v>2049</v>
      </c>
      <c r="E400">
        <v>4013.9762875476399</v>
      </c>
      <c r="W400" t="s">
        <v>40</v>
      </c>
      <c r="X400" t="s">
        <v>39</v>
      </c>
      <c r="Y400" t="s">
        <v>5</v>
      </c>
      <c r="Z400" s="2">
        <v>2027</v>
      </c>
      <c r="AA400" s="2">
        <v>2050</v>
      </c>
      <c r="AB400" s="2">
        <v>0.67672521892772397</v>
      </c>
    </row>
    <row r="401" spans="1:28" x14ac:dyDescent="0.2">
      <c r="A401" t="s">
        <v>1</v>
      </c>
      <c r="B401" s="2" t="s">
        <v>4</v>
      </c>
      <c r="C401" s="2">
        <v>2027</v>
      </c>
      <c r="D401" s="2">
        <v>2050</v>
      </c>
      <c r="E401">
        <v>4017.4706791795202</v>
      </c>
      <c r="W401" t="s">
        <v>40</v>
      </c>
      <c r="X401" t="s">
        <v>39</v>
      </c>
      <c r="Y401" t="s">
        <v>5</v>
      </c>
      <c r="Z401" s="2">
        <v>2028</v>
      </c>
      <c r="AA401" s="2">
        <v>2048</v>
      </c>
      <c r="AB401" s="2">
        <v>0.68586100938324901</v>
      </c>
    </row>
    <row r="402" spans="1:28" x14ac:dyDescent="0.2">
      <c r="A402" t="s">
        <v>1</v>
      </c>
      <c r="B402" s="2" t="s">
        <v>4</v>
      </c>
      <c r="C402" s="2">
        <v>2028</v>
      </c>
      <c r="D402" s="2">
        <v>2048</v>
      </c>
      <c r="E402">
        <v>3705.8567456535802</v>
      </c>
      <c r="W402" t="s">
        <v>40</v>
      </c>
      <c r="X402" t="s">
        <v>39</v>
      </c>
      <c r="Y402" t="s">
        <v>5</v>
      </c>
      <c r="Z402" s="2">
        <v>2028</v>
      </c>
      <c r="AA402" s="2">
        <v>2049</v>
      </c>
      <c r="AB402" s="2">
        <v>0.68586100938324901</v>
      </c>
    </row>
    <row r="403" spans="1:28" x14ac:dyDescent="0.2">
      <c r="A403" t="s">
        <v>1</v>
      </c>
      <c r="B403" s="2" t="s">
        <v>4</v>
      </c>
      <c r="C403" s="2">
        <v>2028</v>
      </c>
      <c r="D403" s="2">
        <v>2049</v>
      </c>
      <c r="E403">
        <v>4092.6380334711598</v>
      </c>
      <c r="W403" t="s">
        <v>40</v>
      </c>
      <c r="X403" t="s">
        <v>39</v>
      </c>
      <c r="Y403" t="s">
        <v>5</v>
      </c>
      <c r="Z403" s="2">
        <v>2028</v>
      </c>
      <c r="AA403" s="2">
        <v>2050</v>
      </c>
      <c r="AB403" s="2">
        <v>0.68586100938324901</v>
      </c>
    </row>
    <row r="404" spans="1:28" x14ac:dyDescent="0.2">
      <c r="A404" t="s">
        <v>1</v>
      </c>
      <c r="B404" s="2" t="s">
        <v>4</v>
      </c>
      <c r="C404" s="2">
        <v>2028</v>
      </c>
      <c r="D404" s="2">
        <v>2050</v>
      </c>
      <c r="E404">
        <v>4096.6332074470401</v>
      </c>
      <c r="W404" t="s">
        <v>40</v>
      </c>
      <c r="X404" t="s">
        <v>39</v>
      </c>
      <c r="Y404" t="s">
        <v>5</v>
      </c>
      <c r="Z404" s="2">
        <v>2029</v>
      </c>
      <c r="AA404" s="2">
        <v>2048</v>
      </c>
      <c r="AB404" s="2">
        <v>0.69820650755214697</v>
      </c>
    </row>
    <row r="405" spans="1:28" x14ac:dyDescent="0.2">
      <c r="A405" t="s">
        <v>1</v>
      </c>
      <c r="B405" s="2" t="s">
        <v>4</v>
      </c>
      <c r="C405" s="2">
        <v>2029</v>
      </c>
      <c r="D405" s="2">
        <v>2048</v>
      </c>
      <c r="E405">
        <v>3771.1283247358001</v>
      </c>
      <c r="W405" t="s">
        <v>40</v>
      </c>
      <c r="X405" t="s">
        <v>39</v>
      </c>
      <c r="Y405" t="s">
        <v>5</v>
      </c>
      <c r="Z405" s="2">
        <v>2029</v>
      </c>
      <c r="AA405" s="2">
        <v>2049</v>
      </c>
      <c r="AB405" s="2">
        <v>0.69820650755214697</v>
      </c>
    </row>
    <row r="406" spans="1:28" x14ac:dyDescent="0.2">
      <c r="A406" t="s">
        <v>1</v>
      </c>
      <c r="B406" s="2" t="s">
        <v>4</v>
      </c>
      <c r="C406" s="2">
        <v>2029</v>
      </c>
      <c r="D406" s="2">
        <v>2049</v>
      </c>
      <c r="E406">
        <v>4176.5589835134197</v>
      </c>
      <c r="W406" t="s">
        <v>40</v>
      </c>
      <c r="X406" t="s">
        <v>39</v>
      </c>
      <c r="Y406" t="s">
        <v>5</v>
      </c>
      <c r="Z406" s="2">
        <v>2029</v>
      </c>
      <c r="AA406" s="2">
        <v>2050</v>
      </c>
      <c r="AB406" s="2">
        <v>0.69820650755214697</v>
      </c>
    </row>
    <row r="407" spans="1:28" x14ac:dyDescent="0.2">
      <c r="A407" t="s">
        <v>1</v>
      </c>
      <c r="B407" s="2" t="s">
        <v>4</v>
      </c>
      <c r="C407" s="2">
        <v>2029</v>
      </c>
      <c r="D407" s="2">
        <v>2050</v>
      </c>
      <c r="E407">
        <v>4181.5734971171496</v>
      </c>
      <c r="W407" t="s">
        <v>40</v>
      </c>
      <c r="X407" t="s">
        <v>39</v>
      </c>
      <c r="Y407" t="s">
        <v>5</v>
      </c>
      <c r="Z407" s="2">
        <v>2030</v>
      </c>
      <c r="AA407" s="2">
        <v>2048</v>
      </c>
      <c r="AB407" s="2">
        <v>0.71077422468808604</v>
      </c>
    </row>
    <row r="408" spans="1:28" x14ac:dyDescent="0.2">
      <c r="A408" t="s">
        <v>1</v>
      </c>
      <c r="B408" s="2" t="s">
        <v>4</v>
      </c>
      <c r="C408" s="2">
        <v>2030</v>
      </c>
      <c r="D408" s="2">
        <v>2048</v>
      </c>
      <c r="E408">
        <v>3842.9577082799901</v>
      </c>
      <c r="W408" t="s">
        <v>40</v>
      </c>
      <c r="X408" t="s">
        <v>39</v>
      </c>
      <c r="Y408" t="s">
        <v>5</v>
      </c>
      <c r="Z408" s="2">
        <v>2030</v>
      </c>
      <c r="AA408" s="2">
        <v>2049</v>
      </c>
      <c r="AB408" s="2">
        <v>0.71077422468808604</v>
      </c>
    </row>
    <row r="409" spans="1:28" x14ac:dyDescent="0.2">
      <c r="A409" t="s">
        <v>1</v>
      </c>
      <c r="B409" s="2" t="s">
        <v>4</v>
      </c>
      <c r="C409" s="2">
        <v>2030</v>
      </c>
      <c r="D409" s="2">
        <v>2049</v>
      </c>
      <c r="E409">
        <v>4267.8062610424604</v>
      </c>
      <c r="W409" t="s">
        <v>40</v>
      </c>
      <c r="X409" t="s">
        <v>39</v>
      </c>
      <c r="Y409" t="s">
        <v>5</v>
      </c>
      <c r="Z409" s="2">
        <v>2030</v>
      </c>
      <c r="AA409" s="2">
        <v>2050</v>
      </c>
      <c r="AB409" s="2">
        <v>0.71077422468808604</v>
      </c>
    </row>
    <row r="410" spans="1:28" x14ac:dyDescent="0.2">
      <c r="A410" t="s">
        <v>1</v>
      </c>
      <c r="B410" s="2" t="s">
        <v>4</v>
      </c>
      <c r="C410" s="2">
        <v>2030</v>
      </c>
      <c r="D410" s="2">
        <v>2050</v>
      </c>
      <c r="E410">
        <v>4273.5369370409398</v>
      </c>
      <c r="W410" t="s">
        <v>40</v>
      </c>
      <c r="X410" t="s">
        <v>39</v>
      </c>
      <c r="Y410" t="s">
        <v>5</v>
      </c>
      <c r="Z410" s="2">
        <v>2031</v>
      </c>
      <c r="AA410" s="2">
        <v>2048</v>
      </c>
      <c r="AB410" s="2">
        <v>0.71717119271027896</v>
      </c>
    </row>
    <row r="411" spans="1:28" x14ac:dyDescent="0.2">
      <c r="A411" t="s">
        <v>1</v>
      </c>
      <c r="B411" s="2" t="s">
        <v>4</v>
      </c>
      <c r="C411" s="2">
        <v>2031</v>
      </c>
      <c r="D411" s="2">
        <v>2048</v>
      </c>
      <c r="E411">
        <v>3928.68728885991</v>
      </c>
      <c r="W411" t="s">
        <v>40</v>
      </c>
      <c r="X411" t="s">
        <v>39</v>
      </c>
      <c r="Y411" t="s">
        <v>5</v>
      </c>
      <c r="Z411" s="2">
        <v>2031</v>
      </c>
      <c r="AA411" s="2">
        <v>2049</v>
      </c>
      <c r="AB411" s="2">
        <v>0.71717119271027896</v>
      </c>
    </row>
    <row r="412" spans="1:28" x14ac:dyDescent="0.2">
      <c r="A412" t="s">
        <v>1</v>
      </c>
      <c r="B412" s="2" t="s">
        <v>4</v>
      </c>
      <c r="C412" s="2">
        <v>2031</v>
      </c>
      <c r="D412" s="2">
        <v>2049</v>
      </c>
      <c r="E412">
        <v>4373.2568313309202</v>
      </c>
      <c r="W412" t="s">
        <v>40</v>
      </c>
      <c r="X412" t="s">
        <v>39</v>
      </c>
      <c r="Y412" t="s">
        <v>5</v>
      </c>
      <c r="Z412" s="2">
        <v>2031</v>
      </c>
      <c r="AA412" s="2">
        <v>2050</v>
      </c>
      <c r="AB412" s="2">
        <v>0.71717119271027896</v>
      </c>
    </row>
    <row r="413" spans="1:28" x14ac:dyDescent="0.2">
      <c r="A413" t="s">
        <v>1</v>
      </c>
      <c r="B413" s="2" t="s">
        <v>4</v>
      </c>
      <c r="C413" s="2">
        <v>2031</v>
      </c>
      <c r="D413" s="2">
        <v>2050</v>
      </c>
      <c r="E413">
        <v>4380.0861620017904</v>
      </c>
      <c r="W413" t="s">
        <v>40</v>
      </c>
      <c r="X413" t="s">
        <v>39</v>
      </c>
      <c r="Y413" t="s">
        <v>5</v>
      </c>
      <c r="Z413" s="2">
        <v>2032</v>
      </c>
      <c r="AA413" s="2">
        <v>2048</v>
      </c>
      <c r="AB413" s="2">
        <v>0.72362573344467096</v>
      </c>
    </row>
    <row r="414" spans="1:28" x14ac:dyDescent="0.2">
      <c r="A414" t="s">
        <v>1</v>
      </c>
      <c r="B414" s="2" t="s">
        <v>4</v>
      </c>
      <c r="C414" s="2">
        <v>2032</v>
      </c>
      <c r="D414" s="2">
        <v>2048</v>
      </c>
      <c r="E414">
        <v>4024.7423930612499</v>
      </c>
      <c r="W414" t="s">
        <v>40</v>
      </c>
      <c r="X414" t="s">
        <v>39</v>
      </c>
      <c r="Y414" t="s">
        <v>5</v>
      </c>
      <c r="Z414" s="2">
        <v>2032</v>
      </c>
      <c r="AA414" s="2">
        <v>2049</v>
      </c>
      <c r="AB414" s="2">
        <v>0.72362573344467096</v>
      </c>
    </row>
    <row r="415" spans="1:28" x14ac:dyDescent="0.2">
      <c r="A415" t="s">
        <v>1</v>
      </c>
      <c r="B415" s="2" t="s">
        <v>4</v>
      </c>
      <c r="C415" s="2">
        <v>2032</v>
      </c>
      <c r="D415" s="2">
        <v>2049</v>
      </c>
      <c r="E415">
        <v>4489.3606013937597</v>
      </c>
      <c r="W415" t="s">
        <v>40</v>
      </c>
      <c r="X415" t="s">
        <v>39</v>
      </c>
      <c r="Y415" t="s">
        <v>5</v>
      </c>
      <c r="Z415" s="2">
        <v>2032</v>
      </c>
      <c r="AA415" s="2">
        <v>2050</v>
      </c>
      <c r="AB415" s="2">
        <v>0.72362573344467096</v>
      </c>
    </row>
    <row r="416" spans="1:28" x14ac:dyDescent="0.2">
      <c r="A416" t="s">
        <v>1</v>
      </c>
      <c r="B416" s="2" t="s">
        <v>4</v>
      </c>
      <c r="C416" s="2">
        <v>2032</v>
      </c>
      <c r="D416" s="2">
        <v>2050</v>
      </c>
      <c r="E416">
        <v>4496.7737699848904</v>
      </c>
      <c r="W416" t="s">
        <v>40</v>
      </c>
      <c r="X416" t="s">
        <v>39</v>
      </c>
      <c r="Y416" t="s">
        <v>5</v>
      </c>
      <c r="Z416" s="2">
        <v>2033</v>
      </c>
      <c r="AA416" s="2">
        <v>2048</v>
      </c>
      <c r="AB416" s="2">
        <v>0.73013836504567298</v>
      </c>
    </row>
    <row r="417" spans="1:28" x14ac:dyDescent="0.2">
      <c r="A417" t="s">
        <v>1</v>
      </c>
      <c r="B417" s="2" t="s">
        <v>4</v>
      </c>
      <c r="C417" s="2">
        <v>2033</v>
      </c>
      <c r="D417" s="2">
        <v>2048</v>
      </c>
      <c r="E417">
        <v>4131.43648349867</v>
      </c>
      <c r="W417" t="s">
        <v>40</v>
      </c>
      <c r="X417" t="s">
        <v>39</v>
      </c>
      <c r="Y417" t="s">
        <v>5</v>
      </c>
      <c r="Z417" s="2">
        <v>2033</v>
      </c>
      <c r="AA417" s="2">
        <v>2049</v>
      </c>
      <c r="AB417" s="2">
        <v>0.73013836504567298</v>
      </c>
    </row>
    <row r="418" spans="1:28" x14ac:dyDescent="0.2">
      <c r="A418" t="s">
        <v>1</v>
      </c>
      <c r="B418" s="2" t="s">
        <v>4</v>
      </c>
      <c r="C418" s="2">
        <v>2033</v>
      </c>
      <c r="D418" s="2">
        <v>2049</v>
      </c>
      <c r="E418">
        <v>4615.2197190596899</v>
      </c>
      <c r="W418" t="s">
        <v>40</v>
      </c>
      <c r="X418" t="s">
        <v>39</v>
      </c>
      <c r="Y418" t="s">
        <v>5</v>
      </c>
      <c r="Z418" s="2">
        <v>2033</v>
      </c>
      <c r="AA418" s="2">
        <v>2050</v>
      </c>
      <c r="AB418" s="2">
        <v>0.73013836504567298</v>
      </c>
    </row>
    <row r="419" spans="1:28" x14ac:dyDescent="0.2">
      <c r="A419" t="s">
        <v>1</v>
      </c>
      <c r="B419" s="2" t="s">
        <v>4</v>
      </c>
      <c r="C419" s="2">
        <v>2033</v>
      </c>
      <c r="D419" s="2">
        <v>2050</v>
      </c>
      <c r="E419">
        <v>4623.8928381846699</v>
      </c>
      <c r="W419" t="s">
        <v>40</v>
      </c>
      <c r="X419" t="s">
        <v>39</v>
      </c>
      <c r="Y419" t="s">
        <v>5</v>
      </c>
      <c r="Z419" s="2">
        <v>2034</v>
      </c>
      <c r="AA419" s="2">
        <v>2048</v>
      </c>
      <c r="AB419" s="2">
        <v>0.73670961033108395</v>
      </c>
    </row>
    <row r="420" spans="1:28" x14ac:dyDescent="0.2">
      <c r="A420" t="s">
        <v>1</v>
      </c>
      <c r="B420" s="2" t="s">
        <v>4</v>
      </c>
      <c r="C420" s="2">
        <v>2034</v>
      </c>
      <c r="D420" s="2">
        <v>2048</v>
      </c>
      <c r="E420">
        <v>4249.1785486456101</v>
      </c>
      <c r="W420" t="s">
        <v>40</v>
      </c>
      <c r="X420" t="s">
        <v>39</v>
      </c>
      <c r="Y420" t="s">
        <v>5</v>
      </c>
      <c r="Z420" s="2">
        <v>2034</v>
      </c>
      <c r="AA420" s="2">
        <v>2049</v>
      </c>
      <c r="AB420" s="2">
        <v>0.73670961033108395</v>
      </c>
    </row>
    <row r="421" spans="1:28" x14ac:dyDescent="0.2">
      <c r="A421" t="s">
        <v>1</v>
      </c>
      <c r="B421" s="2" t="s">
        <v>4</v>
      </c>
      <c r="C421" s="2">
        <v>2034</v>
      </c>
      <c r="D421" s="2">
        <v>2049</v>
      </c>
      <c r="E421">
        <v>4750.9550453055399</v>
      </c>
      <c r="W421" t="s">
        <v>40</v>
      </c>
      <c r="X421" t="s">
        <v>39</v>
      </c>
      <c r="Y421" t="s">
        <v>5</v>
      </c>
      <c r="Z421" s="2">
        <v>2034</v>
      </c>
      <c r="AA421" s="2">
        <v>2050</v>
      </c>
      <c r="AB421" s="2">
        <v>0.73670961033108395</v>
      </c>
    </row>
    <row r="422" spans="1:28" x14ac:dyDescent="0.2">
      <c r="A422" t="s">
        <v>1</v>
      </c>
      <c r="B422" s="2" t="s">
        <v>4</v>
      </c>
      <c r="C422" s="2">
        <v>2034</v>
      </c>
      <c r="D422" s="2">
        <v>2050</v>
      </c>
      <c r="E422">
        <v>4760.8884611967997</v>
      </c>
      <c r="W422" t="s">
        <v>40</v>
      </c>
      <c r="X422" t="s">
        <v>39</v>
      </c>
      <c r="Y422" t="s">
        <v>5</v>
      </c>
      <c r="Z422" s="2">
        <v>2035</v>
      </c>
      <c r="AA422" s="2">
        <v>2048</v>
      </c>
      <c r="AB422" s="2">
        <v>0.73891973916207698</v>
      </c>
    </row>
    <row r="423" spans="1:28" x14ac:dyDescent="0.2">
      <c r="A423" t="s">
        <v>1</v>
      </c>
      <c r="B423" s="2" t="s">
        <v>4</v>
      </c>
      <c r="C423" s="2">
        <v>2035</v>
      </c>
      <c r="D423" s="2">
        <v>2048</v>
      </c>
      <c r="E423">
        <v>4374.6100043596098</v>
      </c>
      <c r="W423" t="s">
        <v>40</v>
      </c>
      <c r="X423" t="s">
        <v>39</v>
      </c>
      <c r="Y423" t="s">
        <v>5</v>
      </c>
      <c r="Z423" s="2">
        <v>2035</v>
      </c>
      <c r="AA423" s="2">
        <v>2049</v>
      </c>
      <c r="AB423" s="2">
        <v>0.73891973916207698</v>
      </c>
    </row>
    <row r="424" spans="1:28" x14ac:dyDescent="0.2">
      <c r="A424" t="s">
        <v>1</v>
      </c>
      <c r="B424" s="2" t="s">
        <v>4</v>
      </c>
      <c r="C424" s="2">
        <v>2035</v>
      </c>
      <c r="D424" s="2">
        <v>2049</v>
      </c>
      <c r="E424">
        <v>4894.5669500648601</v>
      </c>
      <c r="W424" t="s">
        <v>40</v>
      </c>
      <c r="X424" t="s">
        <v>39</v>
      </c>
      <c r="Y424" t="s">
        <v>5</v>
      </c>
      <c r="Z424" s="2">
        <v>2035</v>
      </c>
      <c r="AA424" s="2">
        <v>2050</v>
      </c>
      <c r="AB424" s="2">
        <v>0.73891973916207698</v>
      </c>
    </row>
    <row r="425" spans="1:28" x14ac:dyDescent="0.2">
      <c r="A425" t="s">
        <v>1</v>
      </c>
      <c r="B425" s="2" t="s">
        <v>4</v>
      </c>
      <c r="C425" s="2">
        <v>2035</v>
      </c>
      <c r="D425" s="2">
        <v>2050</v>
      </c>
      <c r="E425">
        <v>4906.8564583305497</v>
      </c>
      <c r="W425" t="s">
        <v>40</v>
      </c>
      <c r="X425" t="s">
        <v>39</v>
      </c>
      <c r="Y425" t="s">
        <v>5</v>
      </c>
      <c r="Z425" s="2">
        <v>2036</v>
      </c>
      <c r="AA425" s="2">
        <v>2048</v>
      </c>
      <c r="AB425" s="2">
        <v>0.74113649837956297</v>
      </c>
    </row>
    <row r="426" spans="1:28" x14ac:dyDescent="0.2">
      <c r="A426" t="s">
        <v>1</v>
      </c>
      <c r="B426" s="2" t="s">
        <v>4</v>
      </c>
      <c r="C426" s="2">
        <v>2036</v>
      </c>
      <c r="D426" s="2">
        <v>2048</v>
      </c>
      <c r="E426">
        <v>4510.0883970597497</v>
      </c>
      <c r="W426" t="s">
        <v>40</v>
      </c>
      <c r="X426" t="s">
        <v>39</v>
      </c>
      <c r="Y426" t="s">
        <v>5</v>
      </c>
      <c r="Z426" s="2">
        <v>2036</v>
      </c>
      <c r="AA426" s="2">
        <v>2049</v>
      </c>
      <c r="AB426" s="2">
        <v>0.74113649837956297</v>
      </c>
    </row>
    <row r="427" spans="1:28" x14ac:dyDescent="0.2">
      <c r="A427" t="s">
        <v>1</v>
      </c>
      <c r="B427" s="2" t="s">
        <v>4</v>
      </c>
      <c r="C427" s="2">
        <v>2036</v>
      </c>
      <c r="D427" s="2">
        <v>2049</v>
      </c>
      <c r="E427">
        <v>5048.5712300102396</v>
      </c>
      <c r="W427" t="s">
        <v>40</v>
      </c>
      <c r="X427" t="s">
        <v>39</v>
      </c>
      <c r="Y427" t="s">
        <v>5</v>
      </c>
      <c r="Z427" s="2">
        <v>2036</v>
      </c>
      <c r="AA427" s="2">
        <v>2050</v>
      </c>
      <c r="AB427" s="2">
        <v>0.74113649837956297</v>
      </c>
    </row>
    <row r="428" spans="1:28" x14ac:dyDescent="0.2">
      <c r="A428" t="s">
        <v>1</v>
      </c>
      <c r="B428" s="2" t="s">
        <v>4</v>
      </c>
      <c r="C428" s="2">
        <v>2036</v>
      </c>
      <c r="D428" s="2">
        <v>2050</v>
      </c>
      <c r="E428">
        <v>5062.4355027050196</v>
      </c>
      <c r="W428" t="s">
        <v>40</v>
      </c>
      <c r="X428" t="s">
        <v>39</v>
      </c>
      <c r="Y428" t="s">
        <v>5</v>
      </c>
      <c r="Z428" s="2">
        <v>2037</v>
      </c>
      <c r="AA428" s="2">
        <v>2048</v>
      </c>
      <c r="AB428" s="2">
        <v>0.74335990787470196</v>
      </c>
    </row>
    <row r="429" spans="1:28" x14ac:dyDescent="0.2">
      <c r="A429" t="s">
        <v>1</v>
      </c>
      <c r="B429" s="2" t="s">
        <v>4</v>
      </c>
      <c r="C429" s="2">
        <v>2037</v>
      </c>
      <c r="D429" s="2">
        <v>2048</v>
      </c>
      <c r="E429">
        <v>4656.4759449651801</v>
      </c>
      <c r="W429" t="s">
        <v>40</v>
      </c>
      <c r="X429" t="s">
        <v>39</v>
      </c>
      <c r="Y429" t="s">
        <v>5</v>
      </c>
      <c r="Z429" s="2">
        <v>2037</v>
      </c>
      <c r="AA429" s="2">
        <v>2049</v>
      </c>
      <c r="AB429" s="2">
        <v>0.74335990787470196</v>
      </c>
    </row>
    <row r="430" spans="1:28" x14ac:dyDescent="0.2">
      <c r="A430" t="s">
        <v>1</v>
      </c>
      <c r="B430" s="2" t="s">
        <v>4</v>
      </c>
      <c r="C430" s="2">
        <v>2037</v>
      </c>
      <c r="D430" s="2">
        <v>2049</v>
      </c>
      <c r="E430">
        <v>5213.1843073742602</v>
      </c>
      <c r="W430" t="s">
        <v>40</v>
      </c>
      <c r="X430" t="s">
        <v>39</v>
      </c>
      <c r="Y430" t="s">
        <v>5</v>
      </c>
      <c r="Z430" s="2">
        <v>2037</v>
      </c>
      <c r="AA430" s="2">
        <v>2050</v>
      </c>
      <c r="AB430" s="2">
        <v>0.74335990787470196</v>
      </c>
    </row>
    <row r="431" spans="1:28" x14ac:dyDescent="0.2">
      <c r="A431" t="s">
        <v>1</v>
      </c>
      <c r="B431" s="2" t="s">
        <v>4</v>
      </c>
      <c r="C431" s="2">
        <v>2037</v>
      </c>
      <c r="D431" s="2">
        <v>2050</v>
      </c>
      <c r="E431">
        <v>5228.1553288062196</v>
      </c>
      <c r="W431" t="s">
        <v>40</v>
      </c>
      <c r="X431" t="s">
        <v>39</v>
      </c>
      <c r="Y431" t="s">
        <v>5</v>
      </c>
      <c r="Z431" s="2">
        <v>2038</v>
      </c>
      <c r="AA431" s="2">
        <v>2048</v>
      </c>
      <c r="AB431" s="2">
        <v>0.74558998759832595</v>
      </c>
    </row>
    <row r="432" spans="1:28" x14ac:dyDescent="0.2">
      <c r="A432" t="s">
        <v>1</v>
      </c>
      <c r="B432" s="2" t="s">
        <v>4</v>
      </c>
      <c r="C432" s="2">
        <v>2038</v>
      </c>
      <c r="D432" s="2">
        <v>2048</v>
      </c>
      <c r="E432">
        <v>4809.7666220436604</v>
      </c>
      <c r="W432" t="s">
        <v>40</v>
      </c>
      <c r="X432" t="s">
        <v>39</v>
      </c>
      <c r="Y432" t="s">
        <v>5</v>
      </c>
      <c r="Z432" s="2">
        <v>2038</v>
      </c>
      <c r="AA432" s="2">
        <v>2049</v>
      </c>
      <c r="AB432" s="2">
        <v>0.74558998759832595</v>
      </c>
    </row>
    <row r="433" spans="1:28" x14ac:dyDescent="0.2">
      <c r="A433" t="s">
        <v>1</v>
      </c>
      <c r="B433" s="2" t="s">
        <v>4</v>
      </c>
      <c r="C433" s="2">
        <v>2038</v>
      </c>
      <c r="D433" s="2">
        <v>2049</v>
      </c>
      <c r="E433">
        <v>5385.1184835191598</v>
      </c>
      <c r="W433" t="s">
        <v>40</v>
      </c>
      <c r="X433" t="s">
        <v>39</v>
      </c>
      <c r="Y433" t="s">
        <v>5</v>
      </c>
      <c r="Z433" s="2">
        <v>2038</v>
      </c>
      <c r="AA433" s="2">
        <v>2050</v>
      </c>
      <c r="AB433" s="2">
        <v>0.74558998759832595</v>
      </c>
    </row>
    <row r="434" spans="1:28" x14ac:dyDescent="0.2">
      <c r="A434" t="s">
        <v>1</v>
      </c>
      <c r="B434" s="2" t="s">
        <v>4</v>
      </c>
      <c r="C434" s="2">
        <v>2038</v>
      </c>
      <c r="D434" s="2">
        <v>2050</v>
      </c>
      <c r="E434">
        <v>5400.9728267976298</v>
      </c>
      <c r="W434" t="s">
        <v>40</v>
      </c>
      <c r="X434" t="s">
        <v>39</v>
      </c>
      <c r="Y434" t="s">
        <v>5</v>
      </c>
      <c r="Z434" s="2">
        <v>2039</v>
      </c>
      <c r="AA434" s="2">
        <v>2048</v>
      </c>
      <c r="AB434" s="2">
        <v>0.74782675756112105</v>
      </c>
    </row>
    <row r="435" spans="1:28" x14ac:dyDescent="0.2">
      <c r="A435" t="s">
        <v>1</v>
      </c>
      <c r="B435" s="2" t="s">
        <v>4</v>
      </c>
      <c r="C435" s="2">
        <v>2039</v>
      </c>
      <c r="D435" s="2">
        <v>2048</v>
      </c>
      <c r="E435">
        <v>4965.3785722345801</v>
      </c>
      <c r="W435" t="s">
        <v>40</v>
      </c>
      <c r="X435" t="s">
        <v>39</v>
      </c>
      <c r="Y435" t="s">
        <v>5</v>
      </c>
      <c r="Z435" s="2">
        <v>2039</v>
      </c>
      <c r="AA435" s="2">
        <v>2049</v>
      </c>
      <c r="AB435" s="2">
        <v>0.74782675756112105</v>
      </c>
    </row>
    <row r="436" spans="1:28" x14ac:dyDescent="0.2">
      <c r="A436" t="s">
        <v>1</v>
      </c>
      <c r="B436" s="2" t="s">
        <v>4</v>
      </c>
      <c r="C436" s="2">
        <v>2039</v>
      </c>
      <c r="D436" s="2">
        <v>2049</v>
      </c>
      <c r="E436">
        <v>5559.2670642107496</v>
      </c>
      <c r="W436" t="s">
        <v>40</v>
      </c>
      <c r="X436" t="s">
        <v>39</v>
      </c>
      <c r="Y436" t="s">
        <v>5</v>
      </c>
      <c r="Z436" s="2">
        <v>2039</v>
      </c>
      <c r="AA436" s="2">
        <v>2050</v>
      </c>
      <c r="AB436" s="2">
        <v>0.74782675756112105</v>
      </c>
    </row>
    <row r="437" spans="1:28" x14ac:dyDescent="0.2">
      <c r="A437" t="s">
        <v>1</v>
      </c>
      <c r="B437" s="2" t="s">
        <v>4</v>
      </c>
      <c r="C437" s="2">
        <v>2039</v>
      </c>
      <c r="D437" s="2">
        <v>2050</v>
      </c>
      <c r="E437">
        <v>5575.1209083356598</v>
      </c>
      <c r="W437" t="s">
        <v>40</v>
      </c>
      <c r="X437" t="s">
        <v>39</v>
      </c>
      <c r="Y437" t="s">
        <v>5</v>
      </c>
      <c r="Z437" s="2">
        <v>2040</v>
      </c>
      <c r="AA437" s="2">
        <v>2048</v>
      </c>
      <c r="AB437" s="2">
        <v>0.75119197797014603</v>
      </c>
    </row>
    <row r="438" spans="1:28" x14ac:dyDescent="0.2">
      <c r="A438" t="s">
        <v>1</v>
      </c>
      <c r="B438" s="2" t="s">
        <v>4</v>
      </c>
      <c r="C438" s="2">
        <v>2040</v>
      </c>
      <c r="D438" s="2">
        <v>2048</v>
      </c>
      <c r="E438">
        <v>5125.31270467796</v>
      </c>
      <c r="W438" t="s">
        <v>40</v>
      </c>
      <c r="X438" t="s">
        <v>39</v>
      </c>
      <c r="Y438" t="s">
        <v>5</v>
      </c>
      <c r="Z438" s="2">
        <v>2040</v>
      </c>
      <c r="AA438" s="2">
        <v>2049</v>
      </c>
      <c r="AB438" s="2">
        <v>0.75119197797014603</v>
      </c>
    </row>
    <row r="439" spans="1:28" x14ac:dyDescent="0.2">
      <c r="A439" t="s">
        <v>1</v>
      </c>
      <c r="B439" s="2" t="s">
        <v>4</v>
      </c>
      <c r="C439" s="2">
        <v>2040</v>
      </c>
      <c r="D439" s="2">
        <v>2049</v>
      </c>
      <c r="E439">
        <v>5737.6660507310298</v>
      </c>
      <c r="W439" t="s">
        <v>40</v>
      </c>
      <c r="X439" t="s">
        <v>39</v>
      </c>
      <c r="Y439" t="s">
        <v>5</v>
      </c>
      <c r="Z439" s="2">
        <v>2040</v>
      </c>
      <c r="AA439" s="2">
        <v>2050</v>
      </c>
      <c r="AB439" s="2">
        <v>0.75119197797014603</v>
      </c>
    </row>
    <row r="440" spans="1:28" x14ac:dyDescent="0.2">
      <c r="A440" t="s">
        <v>1</v>
      </c>
      <c r="B440" s="2" t="s">
        <v>4</v>
      </c>
      <c r="C440" s="2">
        <v>2040</v>
      </c>
      <c r="D440" s="2">
        <v>2050</v>
      </c>
      <c r="E440">
        <v>5752.9044437714902</v>
      </c>
      <c r="W440" t="s">
        <v>40</v>
      </c>
      <c r="X440" t="s">
        <v>39</v>
      </c>
      <c r="Y440" t="s">
        <v>5</v>
      </c>
      <c r="Z440" s="2">
        <v>2041</v>
      </c>
      <c r="AA440" s="2">
        <v>2048</v>
      </c>
      <c r="AB440" s="2">
        <v>0.75457234187101097</v>
      </c>
    </row>
    <row r="441" spans="1:28" x14ac:dyDescent="0.2">
      <c r="A441" t="s">
        <v>1</v>
      </c>
      <c r="B441" s="2" t="s">
        <v>4</v>
      </c>
      <c r="C441" s="2">
        <v>2041</v>
      </c>
      <c r="D441" s="2">
        <v>2048</v>
      </c>
      <c r="E441">
        <v>5290.01085484955</v>
      </c>
      <c r="W441" t="s">
        <v>40</v>
      </c>
      <c r="X441" t="s">
        <v>39</v>
      </c>
      <c r="Y441" t="s">
        <v>5</v>
      </c>
      <c r="Z441" s="2">
        <v>2041</v>
      </c>
      <c r="AA441" s="2">
        <v>2049</v>
      </c>
      <c r="AB441" s="2">
        <v>0.75457234187101097</v>
      </c>
    </row>
    <row r="442" spans="1:28" x14ac:dyDescent="0.2">
      <c r="A442" t="s">
        <v>1</v>
      </c>
      <c r="B442" s="2" t="s">
        <v>4</v>
      </c>
      <c r="C442" s="2">
        <v>2041</v>
      </c>
      <c r="D442" s="2">
        <v>2049</v>
      </c>
      <c r="E442">
        <v>5927.3900541209396</v>
      </c>
      <c r="W442" t="s">
        <v>40</v>
      </c>
      <c r="X442" t="s">
        <v>39</v>
      </c>
      <c r="Y442" t="s">
        <v>5</v>
      </c>
      <c r="Z442" s="2">
        <v>2041</v>
      </c>
      <c r="AA442" s="2">
        <v>2050</v>
      </c>
      <c r="AB442" s="2">
        <v>0.75457234187101097</v>
      </c>
    </row>
    <row r="443" spans="1:28" x14ac:dyDescent="0.2">
      <c r="A443" t="s">
        <v>1</v>
      </c>
      <c r="B443" s="2" t="s">
        <v>4</v>
      </c>
      <c r="C443" s="2">
        <v>2041</v>
      </c>
      <c r="D443" s="2">
        <v>2050</v>
      </c>
      <c r="E443">
        <v>5941.9522723495902</v>
      </c>
      <c r="W443" t="s">
        <v>40</v>
      </c>
      <c r="X443" t="s">
        <v>39</v>
      </c>
      <c r="Y443" t="s">
        <v>5</v>
      </c>
      <c r="Z443" s="2">
        <v>2042</v>
      </c>
      <c r="AA443" s="2">
        <v>2048</v>
      </c>
      <c r="AB443" s="2">
        <v>0.75796791740943104</v>
      </c>
    </row>
    <row r="444" spans="1:28" x14ac:dyDescent="0.2">
      <c r="A444" t="s">
        <v>1</v>
      </c>
      <c r="B444" s="2" t="s">
        <v>4</v>
      </c>
      <c r="C444" s="2">
        <v>2042</v>
      </c>
      <c r="D444" s="2">
        <v>2048</v>
      </c>
      <c r="E444">
        <v>5460.9716838561899</v>
      </c>
      <c r="W444" t="s">
        <v>40</v>
      </c>
      <c r="X444" t="s">
        <v>39</v>
      </c>
      <c r="Y444" t="s">
        <v>5</v>
      </c>
      <c r="Z444" s="2">
        <v>2042</v>
      </c>
      <c r="AA444" s="2">
        <v>2049</v>
      </c>
      <c r="AB444" s="2">
        <v>0.75796791740943104</v>
      </c>
    </row>
    <row r="445" spans="1:28" x14ac:dyDescent="0.2">
      <c r="A445" t="s">
        <v>1</v>
      </c>
      <c r="B445" s="2" t="s">
        <v>4</v>
      </c>
      <c r="C445" s="2">
        <v>2042</v>
      </c>
      <c r="D445" s="2">
        <v>2049</v>
      </c>
      <c r="E445">
        <v>6128.5446240398396</v>
      </c>
      <c r="W445" t="s">
        <v>40</v>
      </c>
      <c r="X445" t="s">
        <v>39</v>
      </c>
      <c r="Y445" t="s">
        <v>5</v>
      </c>
      <c r="Z445" s="2">
        <v>2042</v>
      </c>
      <c r="AA445" s="2">
        <v>2050</v>
      </c>
      <c r="AB445" s="2">
        <v>0.75796791740943104</v>
      </c>
    </row>
    <row r="446" spans="1:28" x14ac:dyDescent="0.2">
      <c r="A446" t="s">
        <v>1</v>
      </c>
      <c r="B446" s="2" t="s">
        <v>4</v>
      </c>
      <c r="C446" s="2">
        <v>2042</v>
      </c>
      <c r="D446" s="2">
        <v>2050</v>
      </c>
      <c r="E446">
        <v>6142.4731465648802</v>
      </c>
      <c r="W446" t="s">
        <v>40</v>
      </c>
      <c r="X446" t="s">
        <v>39</v>
      </c>
      <c r="Y446" t="s">
        <v>5</v>
      </c>
      <c r="Z446" s="2">
        <v>2043</v>
      </c>
      <c r="AA446" s="2">
        <v>2048</v>
      </c>
      <c r="AB446" s="2">
        <v>0.76137877303777302</v>
      </c>
    </row>
    <row r="447" spans="1:28" x14ac:dyDescent="0.2">
      <c r="A447" t="s">
        <v>1</v>
      </c>
      <c r="B447" s="2" t="s">
        <v>4</v>
      </c>
      <c r="C447" s="2">
        <v>2043</v>
      </c>
      <c r="D447" s="2">
        <v>2048</v>
      </c>
      <c r="E447">
        <v>5636.4162471527097</v>
      </c>
      <c r="W447" t="s">
        <v>40</v>
      </c>
      <c r="X447" t="s">
        <v>39</v>
      </c>
      <c r="Y447" t="s">
        <v>5</v>
      </c>
      <c r="Z447" s="2">
        <v>2043</v>
      </c>
      <c r="AA447" s="2">
        <v>2049</v>
      </c>
      <c r="AB447" s="2">
        <v>0.76137877303777302</v>
      </c>
    </row>
    <row r="448" spans="1:28" x14ac:dyDescent="0.2">
      <c r="A448" t="s">
        <v>1</v>
      </c>
      <c r="B448" s="2" t="s">
        <v>4</v>
      </c>
      <c r="C448" s="2">
        <v>2043</v>
      </c>
      <c r="D448" s="2">
        <v>2049</v>
      </c>
      <c r="E448">
        <v>6337.4307577988902</v>
      </c>
      <c r="W448" t="s">
        <v>40</v>
      </c>
      <c r="X448" t="s">
        <v>39</v>
      </c>
      <c r="Y448" t="s">
        <v>5</v>
      </c>
      <c r="Z448" s="2">
        <v>2043</v>
      </c>
      <c r="AA448" s="2">
        <v>2050</v>
      </c>
      <c r="AB448" s="2">
        <v>0.76137877303777302</v>
      </c>
    </row>
    <row r="449" spans="1:28" x14ac:dyDescent="0.2">
      <c r="A449" t="s">
        <v>1</v>
      </c>
      <c r="B449" s="2" t="s">
        <v>4</v>
      </c>
      <c r="C449" s="2">
        <v>2043</v>
      </c>
      <c r="D449" s="2">
        <v>2050</v>
      </c>
      <c r="E449">
        <v>6351.7435721463298</v>
      </c>
      <c r="W449" t="s">
        <v>40</v>
      </c>
      <c r="X449" t="s">
        <v>39</v>
      </c>
      <c r="Y449" t="s">
        <v>5</v>
      </c>
      <c r="Z449" s="2">
        <v>2044</v>
      </c>
      <c r="AA449" s="2">
        <v>2048</v>
      </c>
      <c r="AB449" s="2">
        <v>0.76480497751644305</v>
      </c>
    </row>
    <row r="450" spans="1:28" x14ac:dyDescent="0.2">
      <c r="A450" t="s">
        <v>1</v>
      </c>
      <c r="B450" s="2" t="s">
        <v>4</v>
      </c>
      <c r="C450" s="2">
        <v>2044</v>
      </c>
      <c r="D450" s="2">
        <v>2048</v>
      </c>
      <c r="E450">
        <v>5818.2270103239998</v>
      </c>
      <c r="W450" t="s">
        <v>40</v>
      </c>
      <c r="X450" t="s">
        <v>39</v>
      </c>
      <c r="Y450" t="s">
        <v>5</v>
      </c>
      <c r="Z450" s="2">
        <v>2044</v>
      </c>
      <c r="AA450" s="2">
        <v>2049</v>
      </c>
      <c r="AB450" s="2">
        <v>0.76480497751644305</v>
      </c>
    </row>
    <row r="451" spans="1:28" x14ac:dyDescent="0.2">
      <c r="A451" t="s">
        <v>1</v>
      </c>
      <c r="B451" s="2" t="s">
        <v>4</v>
      </c>
      <c r="C451" s="2">
        <v>2044</v>
      </c>
      <c r="D451" s="2">
        <v>2049</v>
      </c>
      <c r="E451">
        <v>6555.2612985934302</v>
      </c>
      <c r="W451" t="s">
        <v>40</v>
      </c>
      <c r="X451" t="s">
        <v>39</v>
      </c>
      <c r="Y451" t="s">
        <v>5</v>
      </c>
      <c r="Z451" s="2">
        <v>2044</v>
      </c>
      <c r="AA451" s="2">
        <v>2050</v>
      </c>
      <c r="AB451" s="2">
        <v>0.76480497751644305</v>
      </c>
    </row>
    <row r="452" spans="1:28" x14ac:dyDescent="0.2">
      <c r="A452" t="s">
        <v>1</v>
      </c>
      <c r="B452" s="2" t="s">
        <v>4</v>
      </c>
      <c r="C452" s="2">
        <v>2044</v>
      </c>
      <c r="D452" s="2">
        <v>2050</v>
      </c>
      <c r="E452">
        <v>6570.9539020059101</v>
      </c>
      <c r="W452" t="s">
        <v>40</v>
      </c>
      <c r="X452" t="s">
        <v>39</v>
      </c>
      <c r="Y452" t="s">
        <v>5</v>
      </c>
      <c r="Z452" s="2">
        <v>2045</v>
      </c>
      <c r="AA452" s="2">
        <v>2048</v>
      </c>
      <c r="AB452" s="2">
        <v>0.76939380738154195</v>
      </c>
    </row>
    <row r="453" spans="1:28" x14ac:dyDescent="0.2">
      <c r="A453" t="s">
        <v>1</v>
      </c>
      <c r="B453" s="2" t="s">
        <v>4</v>
      </c>
      <c r="C453" s="2">
        <v>2045</v>
      </c>
      <c r="D453" s="2">
        <v>2048</v>
      </c>
      <c r="E453">
        <v>6009.0802552599098</v>
      </c>
      <c r="W453" t="s">
        <v>40</v>
      </c>
      <c r="X453" t="s">
        <v>39</v>
      </c>
      <c r="Y453" t="s">
        <v>5</v>
      </c>
      <c r="Z453" s="2">
        <v>2045</v>
      </c>
      <c r="AA453" s="2">
        <v>2049</v>
      </c>
      <c r="AB453" s="2">
        <v>0.76939380738154195</v>
      </c>
    </row>
    <row r="454" spans="1:28" x14ac:dyDescent="0.2">
      <c r="A454" t="s">
        <v>1</v>
      </c>
      <c r="B454" s="2" t="s">
        <v>4</v>
      </c>
      <c r="C454" s="2">
        <v>2045</v>
      </c>
      <c r="D454" s="2">
        <v>2049</v>
      </c>
      <c r="E454">
        <v>6784.2480688177702</v>
      </c>
      <c r="W454" t="s">
        <v>40</v>
      </c>
      <c r="X454" t="s">
        <v>39</v>
      </c>
      <c r="Y454" t="s">
        <v>5</v>
      </c>
      <c r="Z454" s="2">
        <v>2045</v>
      </c>
      <c r="AA454" s="2">
        <v>2050</v>
      </c>
      <c r="AB454" s="2">
        <v>0.76939380738154195</v>
      </c>
    </row>
    <row r="455" spans="1:28" x14ac:dyDescent="0.2">
      <c r="A455" t="s">
        <v>1</v>
      </c>
      <c r="B455" s="2" t="s">
        <v>4</v>
      </c>
      <c r="C455" s="2">
        <v>2045</v>
      </c>
      <c r="D455" s="2">
        <v>2050</v>
      </c>
      <c r="E455">
        <v>6802.08728264208</v>
      </c>
      <c r="W455" t="s">
        <v>40</v>
      </c>
      <c r="X455" t="s">
        <v>39</v>
      </c>
      <c r="Y455" t="s">
        <v>5</v>
      </c>
      <c r="Z455" s="2">
        <v>2046</v>
      </c>
      <c r="AA455" s="2">
        <v>2048</v>
      </c>
      <c r="AB455" s="2">
        <v>0.77401017022583096</v>
      </c>
    </row>
    <row r="456" spans="1:28" x14ac:dyDescent="0.2">
      <c r="A456" t="s">
        <v>1</v>
      </c>
      <c r="B456" s="2" t="s">
        <v>4</v>
      </c>
      <c r="C456" s="2">
        <v>2046</v>
      </c>
      <c r="D456" s="2">
        <v>2048</v>
      </c>
      <c r="E456">
        <v>6210.3556022093198</v>
      </c>
      <c r="W456" t="s">
        <v>40</v>
      </c>
      <c r="X456" t="s">
        <v>39</v>
      </c>
      <c r="Y456" t="s">
        <v>5</v>
      </c>
      <c r="Z456" s="2">
        <v>2046</v>
      </c>
      <c r="AA456" s="2">
        <v>2049</v>
      </c>
      <c r="AB456" s="2">
        <v>0.77401017022583096</v>
      </c>
    </row>
    <row r="457" spans="1:28" x14ac:dyDescent="0.2">
      <c r="A457" t="s">
        <v>1</v>
      </c>
      <c r="B457" s="2" t="s">
        <v>4</v>
      </c>
      <c r="C457" s="2">
        <v>2046</v>
      </c>
      <c r="D457" s="2">
        <v>2049</v>
      </c>
      <c r="E457">
        <v>7022.1836031694202</v>
      </c>
      <c r="W457" t="s">
        <v>40</v>
      </c>
      <c r="X457" t="s">
        <v>39</v>
      </c>
      <c r="Y457" t="s">
        <v>5</v>
      </c>
      <c r="Z457" s="2">
        <v>2046</v>
      </c>
      <c r="AA457" s="2">
        <v>2050</v>
      </c>
      <c r="AB457" s="2">
        <v>0.77401017022583096</v>
      </c>
    </row>
    <row r="458" spans="1:28" x14ac:dyDescent="0.2">
      <c r="A458" t="s">
        <v>1</v>
      </c>
      <c r="B458" s="2" t="s">
        <v>4</v>
      </c>
      <c r="C458" s="2">
        <v>2046</v>
      </c>
      <c r="D458" s="2">
        <v>2050</v>
      </c>
      <c r="E458">
        <v>7043.13302268602</v>
      </c>
      <c r="W458" t="s">
        <v>40</v>
      </c>
      <c r="X458" t="s">
        <v>39</v>
      </c>
      <c r="Y458" t="s">
        <v>5</v>
      </c>
      <c r="Z458" s="2">
        <v>2047</v>
      </c>
      <c r="AA458" s="2">
        <v>2048</v>
      </c>
      <c r="AB458" s="2">
        <v>0.77865423124718602</v>
      </c>
    </row>
    <row r="459" spans="1:28" x14ac:dyDescent="0.2">
      <c r="A459" t="s">
        <v>1</v>
      </c>
      <c r="B459" s="2" t="s">
        <v>4</v>
      </c>
      <c r="C459" s="2">
        <v>2047</v>
      </c>
      <c r="D459" s="2">
        <v>2048</v>
      </c>
      <c r="E459">
        <v>6422.4396903792504</v>
      </c>
      <c r="W459" t="s">
        <v>40</v>
      </c>
      <c r="X459" t="s">
        <v>39</v>
      </c>
      <c r="Y459" t="s">
        <v>5</v>
      </c>
      <c r="Z459" s="2">
        <v>2047</v>
      </c>
      <c r="AA459" s="2">
        <v>2049</v>
      </c>
      <c r="AB459" s="2">
        <v>0.77865423124718602</v>
      </c>
    </row>
    <row r="460" spans="1:28" x14ac:dyDescent="0.2">
      <c r="A460" t="s">
        <v>1</v>
      </c>
      <c r="B460" s="2" t="s">
        <v>4</v>
      </c>
      <c r="C460" s="2">
        <v>2047</v>
      </c>
      <c r="D460" s="2">
        <v>2049</v>
      </c>
      <c r="E460">
        <v>7270.9849309348901</v>
      </c>
      <c r="W460" t="s">
        <v>40</v>
      </c>
      <c r="X460" t="s">
        <v>39</v>
      </c>
      <c r="Y460" t="s">
        <v>5</v>
      </c>
      <c r="Z460" s="2">
        <v>2047</v>
      </c>
      <c r="AA460" s="2">
        <v>2050</v>
      </c>
      <c r="AB460" s="2">
        <v>0.77865423124718602</v>
      </c>
    </row>
    <row r="461" spans="1:28" x14ac:dyDescent="0.2">
      <c r="A461" t="s">
        <v>1</v>
      </c>
      <c r="B461" s="2" t="s">
        <v>4</v>
      </c>
      <c r="C461" s="2">
        <v>2047</v>
      </c>
      <c r="D461" s="2">
        <v>2050</v>
      </c>
      <c r="E461">
        <v>7295.4035772955704</v>
      </c>
      <c r="W461" t="s">
        <v>40</v>
      </c>
      <c r="X461" t="s">
        <v>39</v>
      </c>
      <c r="Y461" t="s">
        <v>5</v>
      </c>
      <c r="Z461" s="2">
        <v>2048</v>
      </c>
      <c r="AA461" s="2">
        <v>2048</v>
      </c>
      <c r="AB461" s="2">
        <v>0.78332615663466898</v>
      </c>
    </row>
    <row r="462" spans="1:28" x14ac:dyDescent="0.2">
      <c r="A462" t="s">
        <v>1</v>
      </c>
      <c r="B462" s="2" t="s">
        <v>4</v>
      </c>
      <c r="C462" s="2">
        <v>2048</v>
      </c>
      <c r="D462" s="2">
        <v>2048</v>
      </c>
      <c r="E462">
        <v>6640.8032396161998</v>
      </c>
      <c r="W462" t="s">
        <v>40</v>
      </c>
      <c r="X462" t="s">
        <v>39</v>
      </c>
      <c r="Y462" t="s">
        <v>5</v>
      </c>
      <c r="Z462" s="2">
        <v>2048</v>
      </c>
      <c r="AA462" s="2">
        <v>2049</v>
      </c>
      <c r="AB462" s="2">
        <v>0.78332615663466898</v>
      </c>
    </row>
    <row r="463" spans="1:28" x14ac:dyDescent="0.2">
      <c r="A463" t="s">
        <v>1</v>
      </c>
      <c r="B463" s="2" t="s">
        <v>4</v>
      </c>
      <c r="C463" s="2">
        <v>2048</v>
      </c>
      <c r="D463" s="2">
        <v>2049</v>
      </c>
      <c r="E463">
        <v>7526.2737928419401</v>
      </c>
      <c r="W463" t="s">
        <v>40</v>
      </c>
      <c r="X463" t="s">
        <v>39</v>
      </c>
      <c r="Y463" t="s">
        <v>5</v>
      </c>
      <c r="Z463" s="2">
        <v>2048</v>
      </c>
      <c r="AA463" s="2">
        <v>2050</v>
      </c>
      <c r="AB463" s="2">
        <v>0.78332615663466898</v>
      </c>
    </row>
    <row r="464" spans="1:28" x14ac:dyDescent="0.2">
      <c r="A464" t="s">
        <v>1</v>
      </c>
      <c r="B464" s="2" t="s">
        <v>4</v>
      </c>
      <c r="C464" s="2">
        <v>2048</v>
      </c>
      <c r="D464" s="2">
        <v>2050</v>
      </c>
      <c r="E464">
        <v>7553.7573882486904</v>
      </c>
      <c r="W464" t="s">
        <v>40</v>
      </c>
      <c r="X464" t="s">
        <v>39</v>
      </c>
      <c r="Y464" t="s">
        <v>5</v>
      </c>
      <c r="Z464" s="2">
        <v>2049</v>
      </c>
      <c r="AA464" s="2">
        <v>2048</v>
      </c>
      <c r="AB464" s="2">
        <v>0.78802611357447705</v>
      </c>
    </row>
    <row r="465" spans="1:28" x14ac:dyDescent="0.2">
      <c r="A465" t="s">
        <v>1</v>
      </c>
      <c r="B465" s="2" t="s">
        <v>4</v>
      </c>
      <c r="C465" s="2">
        <v>2049</v>
      </c>
      <c r="D465" s="2">
        <v>2048</v>
      </c>
      <c r="E465">
        <v>6868.0131139206196</v>
      </c>
      <c r="W465" t="s">
        <v>40</v>
      </c>
      <c r="X465" t="s">
        <v>39</v>
      </c>
      <c r="Y465" t="s">
        <v>5</v>
      </c>
      <c r="Z465" s="2">
        <v>2049</v>
      </c>
      <c r="AA465" s="2">
        <v>2049</v>
      </c>
      <c r="AB465" s="2">
        <v>0.78802611357447705</v>
      </c>
    </row>
    <row r="466" spans="1:28" x14ac:dyDescent="0.2">
      <c r="A466" t="s">
        <v>1</v>
      </c>
      <c r="B466" s="2" t="s">
        <v>4</v>
      </c>
      <c r="C466" s="2">
        <v>2049</v>
      </c>
      <c r="D466" s="2">
        <v>2049</v>
      </c>
      <c r="E466">
        <v>7790.7489480299801</v>
      </c>
      <c r="W466" t="s">
        <v>40</v>
      </c>
      <c r="X466" t="s">
        <v>39</v>
      </c>
      <c r="Y466" t="s">
        <v>5</v>
      </c>
      <c r="Z466" s="2">
        <v>2049</v>
      </c>
      <c r="AA466" s="2">
        <v>2050</v>
      </c>
      <c r="AB466" s="2">
        <v>0.78802611357447705</v>
      </c>
    </row>
    <row r="467" spans="1:28" x14ac:dyDescent="0.2">
      <c r="A467" t="s">
        <v>1</v>
      </c>
      <c r="B467" s="2" t="s">
        <v>4</v>
      </c>
      <c r="C467" s="2">
        <v>2049</v>
      </c>
      <c r="D467" s="2">
        <v>2050</v>
      </c>
      <c r="E467">
        <v>7821.0125724591899</v>
      </c>
      <c r="W467" t="s">
        <v>40</v>
      </c>
      <c r="X467" t="s">
        <v>39</v>
      </c>
      <c r="Y467" t="s">
        <v>5</v>
      </c>
      <c r="Z467" s="2">
        <v>2050</v>
      </c>
      <c r="AA467" s="2">
        <v>2048</v>
      </c>
      <c r="AB467" s="2">
        <v>0.79275427025592404</v>
      </c>
    </row>
    <row r="468" spans="1:28" x14ac:dyDescent="0.2">
      <c r="A468" t="s">
        <v>1</v>
      </c>
      <c r="B468" s="2" t="s">
        <v>4</v>
      </c>
      <c r="C468" s="2">
        <v>2050</v>
      </c>
      <c r="D468" s="2">
        <v>2048</v>
      </c>
      <c r="E468">
        <v>7106.6302597695603</v>
      </c>
      <c r="W468" t="s">
        <v>40</v>
      </c>
      <c r="X468" t="s">
        <v>39</v>
      </c>
      <c r="Y468" t="s">
        <v>5</v>
      </c>
      <c r="Z468" s="2">
        <v>2050</v>
      </c>
      <c r="AA468" s="2">
        <v>2049</v>
      </c>
      <c r="AB468" s="2">
        <v>0.79275427025592404</v>
      </c>
    </row>
    <row r="469" spans="1:28" x14ac:dyDescent="0.2">
      <c r="A469" t="s">
        <v>1</v>
      </c>
      <c r="B469" s="2" t="s">
        <v>4</v>
      </c>
      <c r="C469" s="2">
        <v>2050</v>
      </c>
      <c r="D469" s="2">
        <v>2049</v>
      </c>
      <c r="E469">
        <v>8067.6311965383502</v>
      </c>
      <c r="W469" t="s">
        <v>40</v>
      </c>
      <c r="X469" t="s">
        <v>39</v>
      </c>
      <c r="Y469" t="s">
        <v>5</v>
      </c>
      <c r="Z469" s="2">
        <v>2050</v>
      </c>
      <c r="AA469" s="2">
        <v>2050</v>
      </c>
      <c r="AB469" s="2">
        <v>0.79275427025592404</v>
      </c>
    </row>
    <row r="470" spans="1:28" x14ac:dyDescent="0.2">
      <c r="A470" t="s">
        <v>1</v>
      </c>
      <c r="B470" s="2" t="s">
        <v>4</v>
      </c>
      <c r="C470" s="2">
        <v>2050</v>
      </c>
      <c r="D470" s="2">
        <v>2050</v>
      </c>
      <c r="E470">
        <v>8100.5750536403002</v>
      </c>
      <c r="W470" t="s">
        <v>41</v>
      </c>
      <c r="X470" t="s">
        <v>39</v>
      </c>
      <c r="Y470" t="s">
        <v>4</v>
      </c>
      <c r="Z470" s="2">
        <v>2012</v>
      </c>
      <c r="AA470" s="2">
        <v>2048</v>
      </c>
      <c r="AB470" s="2">
        <v>0.79105462491696399</v>
      </c>
    </row>
    <row r="471" spans="1:28" x14ac:dyDescent="0.2">
      <c r="A471" t="s">
        <v>1</v>
      </c>
      <c r="B471" s="2" t="s">
        <v>5</v>
      </c>
      <c r="C471" s="2">
        <v>2012</v>
      </c>
      <c r="D471" s="2">
        <v>2048</v>
      </c>
      <c r="E471">
        <v>2885.8650941963301</v>
      </c>
      <c r="W471" t="s">
        <v>41</v>
      </c>
      <c r="X471" t="s">
        <v>39</v>
      </c>
      <c r="Y471" t="s">
        <v>4</v>
      </c>
      <c r="Z471" s="2">
        <v>2012</v>
      </c>
      <c r="AA471" s="2">
        <v>2049</v>
      </c>
      <c r="AB471" s="2">
        <v>0.79105462491696399</v>
      </c>
    </row>
    <row r="472" spans="1:28" x14ac:dyDescent="0.2">
      <c r="A472" t="s">
        <v>1</v>
      </c>
      <c r="B472" s="2" t="s">
        <v>5</v>
      </c>
      <c r="C472" s="2">
        <v>2012</v>
      </c>
      <c r="D472" s="2">
        <v>2049</v>
      </c>
      <c r="E472">
        <v>2885.8650941963301</v>
      </c>
      <c r="W472" t="s">
        <v>41</v>
      </c>
      <c r="X472" t="s">
        <v>39</v>
      </c>
      <c r="Y472" t="s">
        <v>4</v>
      </c>
      <c r="Z472" s="2">
        <v>2012</v>
      </c>
      <c r="AA472" s="2">
        <v>2050</v>
      </c>
      <c r="AB472" s="2">
        <v>0.79105462491696399</v>
      </c>
    </row>
    <row r="473" spans="1:28" x14ac:dyDescent="0.2">
      <c r="A473" t="s">
        <v>1</v>
      </c>
      <c r="B473" s="2" t="s">
        <v>5</v>
      </c>
      <c r="C473" s="2">
        <v>2012</v>
      </c>
      <c r="D473" s="2">
        <v>2050</v>
      </c>
      <c r="E473">
        <v>2885.8650941963301</v>
      </c>
      <c r="W473" t="s">
        <v>41</v>
      </c>
      <c r="X473" t="s">
        <v>39</v>
      </c>
      <c r="Y473" t="s">
        <v>4</v>
      </c>
      <c r="Z473" s="2">
        <v>2013</v>
      </c>
      <c r="AA473" s="2">
        <v>2048</v>
      </c>
      <c r="AB473" s="2">
        <v>0.80292044429071796</v>
      </c>
    </row>
    <row r="474" spans="1:28" x14ac:dyDescent="0.2">
      <c r="A474" t="s">
        <v>1</v>
      </c>
      <c r="B474" s="2" t="s">
        <v>5</v>
      </c>
      <c r="C474" s="2">
        <v>2013</v>
      </c>
      <c r="D474" s="2">
        <v>2048</v>
      </c>
      <c r="E474">
        <v>2955.8493014618898</v>
      </c>
      <c r="W474" t="s">
        <v>41</v>
      </c>
      <c r="X474" t="s">
        <v>39</v>
      </c>
      <c r="Y474" t="s">
        <v>4</v>
      </c>
      <c r="Z474" s="2">
        <v>2013</v>
      </c>
      <c r="AA474" s="2">
        <v>2049</v>
      </c>
      <c r="AB474" s="2">
        <v>0.80292044429071796</v>
      </c>
    </row>
    <row r="475" spans="1:28" x14ac:dyDescent="0.2">
      <c r="A475" t="s">
        <v>1</v>
      </c>
      <c r="B475" s="2" t="s">
        <v>5</v>
      </c>
      <c r="C475" s="2">
        <v>2013</v>
      </c>
      <c r="D475" s="2">
        <v>2049</v>
      </c>
      <c r="E475">
        <v>2976.70467772456</v>
      </c>
      <c r="W475" t="s">
        <v>41</v>
      </c>
      <c r="X475" t="s">
        <v>39</v>
      </c>
      <c r="Y475" t="s">
        <v>4</v>
      </c>
      <c r="Z475" s="2">
        <v>2013</v>
      </c>
      <c r="AA475" s="2">
        <v>2050</v>
      </c>
      <c r="AB475" s="2">
        <v>0.80292044429071796</v>
      </c>
    </row>
    <row r="476" spans="1:28" x14ac:dyDescent="0.2">
      <c r="A476" t="s">
        <v>1</v>
      </c>
      <c r="B476" s="2" t="s">
        <v>5</v>
      </c>
      <c r="C476" s="2">
        <v>2013</v>
      </c>
      <c r="D476" s="2">
        <v>2050</v>
      </c>
      <c r="E476">
        <v>2976.8928385345198</v>
      </c>
      <c r="W476" t="s">
        <v>41</v>
      </c>
      <c r="X476" t="s">
        <v>39</v>
      </c>
      <c r="Y476" t="s">
        <v>4</v>
      </c>
      <c r="Z476" s="2">
        <v>2014</v>
      </c>
      <c r="AA476" s="2">
        <v>2048</v>
      </c>
      <c r="AB476" s="2">
        <v>0.81897885317653196</v>
      </c>
    </row>
    <row r="477" spans="1:28" x14ac:dyDescent="0.2">
      <c r="A477" t="s">
        <v>1</v>
      </c>
      <c r="B477" s="2" t="s">
        <v>5</v>
      </c>
      <c r="C477" s="2">
        <v>2014</v>
      </c>
      <c r="D477" s="2">
        <v>2048</v>
      </c>
      <c r="E477">
        <v>3031.1158618611298</v>
      </c>
      <c r="W477" t="s">
        <v>41</v>
      </c>
      <c r="X477" t="s">
        <v>39</v>
      </c>
      <c r="Y477" t="s">
        <v>4</v>
      </c>
      <c r="Z477" s="2">
        <v>2014</v>
      </c>
      <c r="AA477" s="2">
        <v>2049</v>
      </c>
      <c r="AB477" s="2">
        <v>0.81897885317653196</v>
      </c>
    </row>
    <row r="478" spans="1:28" x14ac:dyDescent="0.2">
      <c r="A478" t="s">
        <v>1</v>
      </c>
      <c r="B478" s="2" t="s">
        <v>5</v>
      </c>
      <c r="C478" s="2">
        <v>2014</v>
      </c>
      <c r="D478" s="2">
        <v>2049</v>
      </c>
      <c r="E478">
        <v>3080.5187163116402</v>
      </c>
      <c r="W478" t="s">
        <v>41</v>
      </c>
      <c r="X478" t="s">
        <v>39</v>
      </c>
      <c r="Y478" t="s">
        <v>4</v>
      </c>
      <c r="Z478" s="2">
        <v>2014</v>
      </c>
      <c r="AA478" s="2">
        <v>2050</v>
      </c>
      <c r="AB478" s="2">
        <v>0.81897885317653196</v>
      </c>
    </row>
    <row r="479" spans="1:28" x14ac:dyDescent="0.2">
      <c r="A479" t="s">
        <v>1</v>
      </c>
      <c r="B479" s="2" t="s">
        <v>5</v>
      </c>
      <c r="C479" s="2">
        <v>2014</v>
      </c>
      <c r="D479" s="2">
        <v>2050</v>
      </c>
      <c r="E479">
        <v>3081.0763311307601</v>
      </c>
      <c r="W479" t="s">
        <v>41</v>
      </c>
      <c r="X479" t="s">
        <v>39</v>
      </c>
      <c r="Y479" t="s">
        <v>4</v>
      </c>
      <c r="Z479" s="2">
        <v>2015</v>
      </c>
      <c r="AA479" s="2">
        <v>2048</v>
      </c>
      <c r="AB479" s="2">
        <v>0.77639195281135298</v>
      </c>
    </row>
    <row r="480" spans="1:28" x14ac:dyDescent="0.2">
      <c r="A480" t="s">
        <v>1</v>
      </c>
      <c r="B480" s="2" t="s">
        <v>5</v>
      </c>
      <c r="C480" s="2">
        <v>2015</v>
      </c>
      <c r="D480" s="2">
        <v>2048</v>
      </c>
      <c r="E480">
        <v>3108.3526710104002</v>
      </c>
      <c r="W480" t="s">
        <v>41</v>
      </c>
      <c r="X480" t="s">
        <v>39</v>
      </c>
      <c r="Y480" t="s">
        <v>4</v>
      </c>
      <c r="Z480" s="2">
        <v>2015</v>
      </c>
      <c r="AA480" s="2">
        <v>2049</v>
      </c>
      <c r="AB480" s="2">
        <v>0.77639195281135298</v>
      </c>
    </row>
    <row r="481" spans="1:28" x14ac:dyDescent="0.2">
      <c r="A481" t="s">
        <v>1</v>
      </c>
      <c r="B481" s="2" t="s">
        <v>5</v>
      </c>
      <c r="C481" s="2">
        <v>2015</v>
      </c>
      <c r="D481" s="2">
        <v>2049</v>
      </c>
      <c r="E481">
        <v>3188.6626867404002</v>
      </c>
      <c r="W481" t="s">
        <v>41</v>
      </c>
      <c r="X481" t="s">
        <v>39</v>
      </c>
      <c r="Y481" t="s">
        <v>4</v>
      </c>
      <c r="Z481" s="2">
        <v>2015</v>
      </c>
      <c r="AA481" s="2">
        <v>2050</v>
      </c>
      <c r="AB481" s="2">
        <v>0.77639195281135298</v>
      </c>
    </row>
    <row r="482" spans="1:28" x14ac:dyDescent="0.2">
      <c r="A482" t="s">
        <v>1</v>
      </c>
      <c r="B482" s="2" t="s">
        <v>5</v>
      </c>
      <c r="C482" s="2">
        <v>2015</v>
      </c>
      <c r="D482" s="2">
        <v>2050</v>
      </c>
      <c r="E482">
        <v>3189.7880098670498</v>
      </c>
      <c r="W482" t="s">
        <v>41</v>
      </c>
      <c r="X482" t="s">
        <v>39</v>
      </c>
      <c r="Y482" t="s">
        <v>4</v>
      </c>
      <c r="Z482" s="2">
        <v>2016</v>
      </c>
      <c r="AA482" s="2">
        <v>2048</v>
      </c>
      <c r="AB482" s="2">
        <v>0.73369039540672798</v>
      </c>
    </row>
    <row r="483" spans="1:28" x14ac:dyDescent="0.2">
      <c r="A483" t="s">
        <v>1</v>
      </c>
      <c r="B483" s="2" t="s">
        <v>5</v>
      </c>
      <c r="C483" s="2">
        <v>2016</v>
      </c>
      <c r="D483" s="2">
        <v>2048</v>
      </c>
      <c r="E483">
        <v>3170.4003879421998</v>
      </c>
      <c r="W483" t="s">
        <v>41</v>
      </c>
      <c r="X483" t="s">
        <v>39</v>
      </c>
      <c r="Y483" t="s">
        <v>4</v>
      </c>
      <c r="Z483" s="2">
        <v>2016</v>
      </c>
      <c r="AA483" s="2">
        <v>2049</v>
      </c>
      <c r="AB483" s="2">
        <v>0.73369039540672798</v>
      </c>
    </row>
    <row r="484" spans="1:28" x14ac:dyDescent="0.2">
      <c r="A484" t="s">
        <v>1</v>
      </c>
      <c r="B484" s="2" t="s">
        <v>5</v>
      </c>
      <c r="C484" s="2">
        <v>2016</v>
      </c>
      <c r="D484" s="2">
        <v>2049</v>
      </c>
      <c r="E484">
        <v>3282.0656500088198</v>
      </c>
      <c r="W484" t="s">
        <v>41</v>
      </c>
      <c r="X484" t="s">
        <v>39</v>
      </c>
      <c r="Y484" t="s">
        <v>4</v>
      </c>
      <c r="Z484" s="2">
        <v>2016</v>
      </c>
      <c r="AA484" s="2">
        <v>2050</v>
      </c>
      <c r="AB484" s="2">
        <v>0.73369039540672798</v>
      </c>
    </row>
    <row r="485" spans="1:28" x14ac:dyDescent="0.2">
      <c r="A485" t="s">
        <v>1</v>
      </c>
      <c r="B485" s="2" t="s">
        <v>5</v>
      </c>
      <c r="C485" s="2">
        <v>2016</v>
      </c>
      <c r="D485" s="2">
        <v>2050</v>
      </c>
      <c r="E485">
        <v>3283.9606018623099</v>
      </c>
      <c r="W485" t="s">
        <v>41</v>
      </c>
      <c r="X485" t="s">
        <v>39</v>
      </c>
      <c r="Y485" t="s">
        <v>4</v>
      </c>
      <c r="Z485" s="2">
        <v>2017</v>
      </c>
      <c r="AA485" s="2">
        <v>2048</v>
      </c>
      <c r="AB485" s="2">
        <v>0.74836420331486297</v>
      </c>
    </row>
    <row r="486" spans="1:28" x14ac:dyDescent="0.2">
      <c r="A486" t="s">
        <v>1</v>
      </c>
      <c r="B486" s="2" t="s">
        <v>5</v>
      </c>
      <c r="C486" s="2">
        <v>2017</v>
      </c>
      <c r="D486" s="2">
        <v>2048</v>
      </c>
      <c r="E486">
        <v>3244.2455138645801</v>
      </c>
      <c r="W486" t="s">
        <v>41</v>
      </c>
      <c r="X486" t="s">
        <v>39</v>
      </c>
      <c r="Y486" t="s">
        <v>4</v>
      </c>
      <c r="Z486" s="2">
        <v>2017</v>
      </c>
      <c r="AA486" s="2">
        <v>2049</v>
      </c>
      <c r="AB486" s="2">
        <v>0.74836420331486297</v>
      </c>
    </row>
    <row r="487" spans="1:28" x14ac:dyDescent="0.2">
      <c r="A487" t="s">
        <v>1</v>
      </c>
      <c r="B487" s="2" t="s">
        <v>5</v>
      </c>
      <c r="C487" s="2">
        <v>2017</v>
      </c>
      <c r="D487" s="2">
        <v>2049</v>
      </c>
      <c r="E487">
        <v>3386.5463984509402</v>
      </c>
      <c r="W487" t="s">
        <v>41</v>
      </c>
      <c r="X487" t="s">
        <v>39</v>
      </c>
      <c r="Y487" t="s">
        <v>4</v>
      </c>
      <c r="Z487" s="2">
        <v>2017</v>
      </c>
      <c r="AA487" s="2">
        <v>2050</v>
      </c>
      <c r="AB487" s="2">
        <v>0.74836420331486297</v>
      </c>
    </row>
    <row r="488" spans="1:28" x14ac:dyDescent="0.2">
      <c r="A488" t="s">
        <v>1</v>
      </c>
      <c r="B488" s="2" t="s">
        <v>5</v>
      </c>
      <c r="C488" s="2">
        <v>2017</v>
      </c>
      <c r="D488" s="2">
        <v>2050</v>
      </c>
      <c r="E488">
        <v>3389.4443031061801</v>
      </c>
      <c r="W488" t="s">
        <v>41</v>
      </c>
      <c r="X488" t="s">
        <v>39</v>
      </c>
      <c r="Y488" t="s">
        <v>4</v>
      </c>
      <c r="Z488" s="2">
        <v>2018</v>
      </c>
      <c r="AA488" s="2">
        <v>2048</v>
      </c>
      <c r="AB488" s="2">
        <v>0.70720417213254505</v>
      </c>
    </row>
    <row r="489" spans="1:28" x14ac:dyDescent="0.2">
      <c r="A489" t="s">
        <v>1</v>
      </c>
      <c r="B489" s="2" t="s">
        <v>5</v>
      </c>
      <c r="C489" s="2">
        <v>2018</v>
      </c>
      <c r="D489" s="2">
        <v>2048</v>
      </c>
      <c r="E489">
        <v>3319.5429774634299</v>
      </c>
      <c r="W489" t="s">
        <v>41</v>
      </c>
      <c r="X489" t="s">
        <v>39</v>
      </c>
      <c r="Y489" t="s">
        <v>4</v>
      </c>
      <c r="Z489" s="2">
        <v>2018</v>
      </c>
      <c r="AA489" s="2">
        <v>2049</v>
      </c>
      <c r="AB489" s="2">
        <v>0.70720417213254505</v>
      </c>
    </row>
    <row r="490" spans="1:28" x14ac:dyDescent="0.2">
      <c r="A490" t="s">
        <v>1</v>
      </c>
      <c r="B490" s="2" t="s">
        <v>5</v>
      </c>
      <c r="C490" s="2">
        <v>2018</v>
      </c>
      <c r="D490" s="2">
        <v>2049</v>
      </c>
      <c r="E490">
        <v>3491.0929883115</v>
      </c>
      <c r="W490" t="s">
        <v>41</v>
      </c>
      <c r="X490" t="s">
        <v>39</v>
      </c>
      <c r="Y490" t="s">
        <v>4</v>
      </c>
      <c r="Z490" s="2">
        <v>2018</v>
      </c>
      <c r="AA490" s="2">
        <v>2050</v>
      </c>
      <c r="AB490" s="2">
        <v>0.70720417213254505</v>
      </c>
    </row>
    <row r="491" spans="1:28" x14ac:dyDescent="0.2">
      <c r="A491" t="s">
        <v>1</v>
      </c>
      <c r="B491" s="2" t="s">
        <v>5</v>
      </c>
      <c r="C491" s="2">
        <v>2018</v>
      </c>
      <c r="D491" s="2">
        <v>2050</v>
      </c>
      <c r="E491">
        <v>3495.4024041307798</v>
      </c>
      <c r="W491" t="s">
        <v>41</v>
      </c>
      <c r="X491" t="s">
        <v>39</v>
      </c>
      <c r="Y491" t="s">
        <v>4</v>
      </c>
      <c r="Z491" s="2">
        <v>2019</v>
      </c>
      <c r="AA491" s="2">
        <v>2048</v>
      </c>
      <c r="AB491" s="2">
        <v>0.66830794266525495</v>
      </c>
    </row>
    <row r="492" spans="1:28" x14ac:dyDescent="0.2">
      <c r="A492" t="s">
        <v>1</v>
      </c>
      <c r="B492" s="2" t="s">
        <v>5</v>
      </c>
      <c r="C492" s="2">
        <v>2019</v>
      </c>
      <c r="D492" s="2">
        <v>2048</v>
      </c>
      <c r="E492">
        <v>3378.4180230417801</v>
      </c>
      <c r="W492" t="s">
        <v>41</v>
      </c>
      <c r="X492" t="s">
        <v>39</v>
      </c>
      <c r="Y492" t="s">
        <v>4</v>
      </c>
      <c r="Z492" s="2">
        <v>2019</v>
      </c>
      <c r="AA492" s="2">
        <v>2049</v>
      </c>
      <c r="AB492" s="2">
        <v>0.66830794266525495</v>
      </c>
    </row>
    <row r="493" spans="1:28" x14ac:dyDescent="0.2">
      <c r="A493" t="s">
        <v>1</v>
      </c>
      <c r="B493" s="2" t="s">
        <v>5</v>
      </c>
      <c r="C493" s="2">
        <v>2019</v>
      </c>
      <c r="D493" s="2">
        <v>2049</v>
      </c>
      <c r="E493">
        <v>3578.0197163934399</v>
      </c>
      <c r="W493" t="s">
        <v>41</v>
      </c>
      <c r="X493" t="s">
        <v>39</v>
      </c>
      <c r="Y493" t="s">
        <v>4</v>
      </c>
      <c r="Z493" s="2">
        <v>2019</v>
      </c>
      <c r="AA493" s="2">
        <v>2050</v>
      </c>
      <c r="AB493" s="2">
        <v>0.66830794266525495</v>
      </c>
    </row>
    <row r="494" spans="1:28" x14ac:dyDescent="0.2">
      <c r="A494" t="s">
        <v>1</v>
      </c>
      <c r="B494" s="2" t="s">
        <v>5</v>
      </c>
      <c r="C494" s="2">
        <v>2019</v>
      </c>
      <c r="D494" s="2">
        <v>2050</v>
      </c>
      <c r="E494">
        <v>3583.87650124012</v>
      </c>
      <c r="W494" t="s">
        <v>41</v>
      </c>
      <c r="X494" t="s">
        <v>39</v>
      </c>
      <c r="Y494" t="s">
        <v>4</v>
      </c>
      <c r="Z494" s="2">
        <v>2020</v>
      </c>
      <c r="AA494" s="2">
        <v>2048</v>
      </c>
      <c r="AB494" s="2">
        <v>0.66362978706659803</v>
      </c>
    </row>
    <row r="495" spans="1:28" x14ac:dyDescent="0.2">
      <c r="A495" t="s">
        <v>1</v>
      </c>
      <c r="B495" s="2" t="s">
        <v>5</v>
      </c>
      <c r="C495" s="2">
        <v>2020</v>
      </c>
      <c r="D495" s="2">
        <v>2048</v>
      </c>
      <c r="E495">
        <v>3134.9057566209999</v>
      </c>
      <c r="W495" t="s">
        <v>41</v>
      </c>
      <c r="X495" t="s">
        <v>39</v>
      </c>
      <c r="Y495" t="s">
        <v>4</v>
      </c>
      <c r="Z495" s="2">
        <v>2020</v>
      </c>
      <c r="AA495" s="2">
        <v>2049</v>
      </c>
      <c r="AB495" s="2">
        <v>0.66362978706659803</v>
      </c>
    </row>
    <row r="496" spans="1:28" x14ac:dyDescent="0.2">
      <c r="A496" t="s">
        <v>1</v>
      </c>
      <c r="B496" s="2" t="s">
        <v>5</v>
      </c>
      <c r="C496" s="2">
        <v>2020</v>
      </c>
      <c r="D496" s="2">
        <v>2049</v>
      </c>
      <c r="E496">
        <v>3343.0467962299099</v>
      </c>
      <c r="W496" t="s">
        <v>41</v>
      </c>
      <c r="X496" t="s">
        <v>39</v>
      </c>
      <c r="Y496" t="s">
        <v>4</v>
      </c>
      <c r="Z496" s="2">
        <v>2020</v>
      </c>
      <c r="AA496" s="2">
        <v>2050</v>
      </c>
      <c r="AB496" s="2">
        <v>0.66362978706659803</v>
      </c>
    </row>
    <row r="497" spans="1:28" x14ac:dyDescent="0.2">
      <c r="A497" t="s">
        <v>1</v>
      </c>
      <c r="B497" s="2" t="s">
        <v>5</v>
      </c>
      <c r="C497" s="2">
        <v>2020</v>
      </c>
      <c r="D497" s="2">
        <v>2050</v>
      </c>
      <c r="E497">
        <v>3350.2376229512802</v>
      </c>
      <c r="W497" t="s">
        <v>41</v>
      </c>
      <c r="X497" t="s">
        <v>39</v>
      </c>
      <c r="Y497" t="s">
        <v>4</v>
      </c>
      <c r="Z497" s="2">
        <v>2021</v>
      </c>
      <c r="AA497" s="2">
        <v>2048</v>
      </c>
      <c r="AB497" s="2">
        <v>0.66230252749246499</v>
      </c>
    </row>
    <row r="498" spans="1:28" x14ac:dyDescent="0.2">
      <c r="A498" t="s">
        <v>1</v>
      </c>
      <c r="B498" s="2" t="s">
        <v>5</v>
      </c>
      <c r="C498" s="2">
        <v>2021</v>
      </c>
      <c r="D498" s="2">
        <v>2048</v>
      </c>
      <c r="E498">
        <v>3256.5387626465999</v>
      </c>
      <c r="W498" t="s">
        <v>41</v>
      </c>
      <c r="X498" t="s">
        <v>39</v>
      </c>
      <c r="Y498" t="s">
        <v>4</v>
      </c>
      <c r="Z498" s="2">
        <v>2021</v>
      </c>
      <c r="AA498" s="2">
        <v>2049</v>
      </c>
      <c r="AB498" s="2">
        <v>0.66230252749246499</v>
      </c>
    </row>
    <row r="499" spans="1:28" x14ac:dyDescent="0.2">
      <c r="A499" t="s">
        <v>1</v>
      </c>
      <c r="B499" s="2" t="s">
        <v>5</v>
      </c>
      <c r="C499" s="2">
        <v>2021</v>
      </c>
      <c r="D499" s="2">
        <v>2049</v>
      </c>
      <c r="E499">
        <v>3494.4985141136699</v>
      </c>
      <c r="W499" t="s">
        <v>41</v>
      </c>
      <c r="X499" t="s">
        <v>39</v>
      </c>
      <c r="Y499" t="s">
        <v>4</v>
      </c>
      <c r="Z499" s="2">
        <v>2021</v>
      </c>
      <c r="AA499" s="2">
        <v>2050</v>
      </c>
      <c r="AB499" s="2">
        <v>0.66230252749246499</v>
      </c>
    </row>
    <row r="500" spans="1:28" x14ac:dyDescent="0.2">
      <c r="A500" t="s">
        <v>1</v>
      </c>
      <c r="B500" s="2" t="s">
        <v>5</v>
      </c>
      <c r="C500" s="2">
        <v>2021</v>
      </c>
      <c r="D500" s="2">
        <v>2050</v>
      </c>
      <c r="E500">
        <v>3500.2261159289001</v>
      </c>
      <c r="W500" t="s">
        <v>41</v>
      </c>
      <c r="X500" t="s">
        <v>39</v>
      </c>
      <c r="Y500" t="s">
        <v>4</v>
      </c>
      <c r="Z500" s="2">
        <v>2022</v>
      </c>
      <c r="AA500" s="2">
        <v>2048</v>
      </c>
      <c r="AB500" s="2">
        <v>0.66097792243747999</v>
      </c>
    </row>
    <row r="501" spans="1:28" x14ac:dyDescent="0.2">
      <c r="A501" t="s">
        <v>1</v>
      </c>
      <c r="B501" s="2" t="s">
        <v>5</v>
      </c>
      <c r="C501" s="2">
        <v>2022</v>
      </c>
      <c r="D501" s="2">
        <v>2048</v>
      </c>
      <c r="E501">
        <v>3366.1619651491401</v>
      </c>
      <c r="W501" t="s">
        <v>41</v>
      </c>
      <c r="X501" t="s">
        <v>39</v>
      </c>
      <c r="Y501" t="s">
        <v>4</v>
      </c>
      <c r="Z501" s="2">
        <v>2022</v>
      </c>
      <c r="AA501" s="2">
        <v>2049</v>
      </c>
      <c r="AB501" s="2">
        <v>0.66097792243747999</v>
      </c>
    </row>
    <row r="502" spans="1:28" x14ac:dyDescent="0.2">
      <c r="A502" t="s">
        <v>1</v>
      </c>
      <c r="B502" s="2" t="s">
        <v>5</v>
      </c>
      <c r="C502" s="2">
        <v>2022</v>
      </c>
      <c r="D502" s="2">
        <v>2049</v>
      </c>
      <c r="E502">
        <v>3631.2103467568299</v>
      </c>
      <c r="W502" t="s">
        <v>41</v>
      </c>
      <c r="X502" t="s">
        <v>39</v>
      </c>
      <c r="Y502" t="s">
        <v>4</v>
      </c>
      <c r="Z502" s="2">
        <v>2022</v>
      </c>
      <c r="AA502" s="2">
        <v>2050</v>
      </c>
      <c r="AB502" s="2">
        <v>0.66097792243747999</v>
      </c>
    </row>
    <row r="503" spans="1:28" x14ac:dyDescent="0.2">
      <c r="A503" t="s">
        <v>1</v>
      </c>
      <c r="B503" s="2" t="s">
        <v>5</v>
      </c>
      <c r="C503" s="2">
        <v>2022</v>
      </c>
      <c r="D503" s="2">
        <v>2050</v>
      </c>
      <c r="E503">
        <v>3635.8874404561798</v>
      </c>
      <c r="W503" t="s">
        <v>41</v>
      </c>
      <c r="X503" t="s">
        <v>39</v>
      </c>
      <c r="Y503" t="s">
        <v>4</v>
      </c>
      <c r="Z503" s="2">
        <v>2023</v>
      </c>
      <c r="AA503" s="2">
        <v>2048</v>
      </c>
      <c r="AB503" s="2">
        <v>0.65965596659260495</v>
      </c>
    </row>
    <row r="504" spans="1:28" x14ac:dyDescent="0.2">
      <c r="A504" t="s">
        <v>1</v>
      </c>
      <c r="B504" s="2" t="s">
        <v>5</v>
      </c>
      <c r="C504" s="2">
        <v>2023</v>
      </c>
      <c r="D504" s="2">
        <v>2048</v>
      </c>
      <c r="E504">
        <v>3469.0176543730099</v>
      </c>
      <c r="W504" t="s">
        <v>41</v>
      </c>
      <c r="X504" t="s">
        <v>39</v>
      </c>
      <c r="Y504" t="s">
        <v>4</v>
      </c>
      <c r="Z504" s="2">
        <v>2023</v>
      </c>
      <c r="AA504" s="2">
        <v>2049</v>
      </c>
      <c r="AB504" s="2">
        <v>0.65965596659260495</v>
      </c>
    </row>
    <row r="505" spans="1:28" x14ac:dyDescent="0.2">
      <c r="A505" t="s">
        <v>1</v>
      </c>
      <c r="B505" s="2" t="s">
        <v>5</v>
      </c>
      <c r="C505" s="2">
        <v>2023</v>
      </c>
      <c r="D505" s="2">
        <v>2049</v>
      </c>
      <c r="E505">
        <v>3758.5889069873001</v>
      </c>
      <c r="W505" t="s">
        <v>41</v>
      </c>
      <c r="X505" t="s">
        <v>39</v>
      </c>
      <c r="Y505" t="s">
        <v>4</v>
      </c>
      <c r="Z505" s="2">
        <v>2023</v>
      </c>
      <c r="AA505" s="2">
        <v>2050</v>
      </c>
      <c r="AB505" s="2">
        <v>0.65965596659260495</v>
      </c>
    </row>
    <row r="506" spans="1:28" x14ac:dyDescent="0.2">
      <c r="A506" t="s">
        <v>1</v>
      </c>
      <c r="B506" s="2" t="s">
        <v>5</v>
      </c>
      <c r="C506" s="2">
        <v>2023</v>
      </c>
      <c r="D506" s="2">
        <v>2050</v>
      </c>
      <c r="E506">
        <v>3763.3130955370598</v>
      </c>
      <c r="W506" t="s">
        <v>41</v>
      </c>
      <c r="X506" t="s">
        <v>39</v>
      </c>
      <c r="Y506" t="s">
        <v>4</v>
      </c>
      <c r="Z506" s="2">
        <v>2024</v>
      </c>
      <c r="AA506" s="2">
        <v>2048</v>
      </c>
      <c r="AB506" s="2">
        <v>0.65833665465942004</v>
      </c>
    </row>
    <row r="507" spans="1:28" x14ac:dyDescent="0.2">
      <c r="A507" t="s">
        <v>1</v>
      </c>
      <c r="B507" s="2" t="s">
        <v>5</v>
      </c>
      <c r="C507" s="2">
        <v>2024</v>
      </c>
      <c r="D507" s="2">
        <v>2048</v>
      </c>
      <c r="E507">
        <v>3572.5382770879</v>
      </c>
      <c r="W507" t="s">
        <v>41</v>
      </c>
      <c r="X507" t="s">
        <v>39</v>
      </c>
      <c r="Y507" t="s">
        <v>4</v>
      </c>
      <c r="Z507" s="2">
        <v>2024</v>
      </c>
      <c r="AA507" s="2">
        <v>2049</v>
      </c>
      <c r="AB507" s="2">
        <v>0.65833665465942004</v>
      </c>
    </row>
    <row r="508" spans="1:28" x14ac:dyDescent="0.2">
      <c r="A508" t="s">
        <v>1</v>
      </c>
      <c r="B508" s="2" t="s">
        <v>5</v>
      </c>
      <c r="C508" s="2">
        <v>2024</v>
      </c>
      <c r="D508" s="2">
        <v>2049</v>
      </c>
      <c r="E508">
        <v>3885.98257533471</v>
      </c>
      <c r="W508" t="s">
        <v>41</v>
      </c>
      <c r="X508" t="s">
        <v>39</v>
      </c>
      <c r="Y508" t="s">
        <v>4</v>
      </c>
      <c r="Z508" s="2">
        <v>2024</v>
      </c>
      <c r="AA508" s="2">
        <v>2050</v>
      </c>
      <c r="AB508" s="2">
        <v>0.65833665465942004</v>
      </c>
    </row>
    <row r="509" spans="1:28" x14ac:dyDescent="0.2">
      <c r="A509" t="s">
        <v>1</v>
      </c>
      <c r="B509" s="2" t="s">
        <v>5</v>
      </c>
      <c r="C509" s="2">
        <v>2024</v>
      </c>
      <c r="D509" s="2">
        <v>2050</v>
      </c>
      <c r="E509">
        <v>3891.1337907499401</v>
      </c>
      <c r="W509" t="s">
        <v>41</v>
      </c>
      <c r="X509" t="s">
        <v>39</v>
      </c>
      <c r="Y509" t="s">
        <v>4</v>
      </c>
      <c r="Z509" s="2">
        <v>2025</v>
      </c>
      <c r="AA509" s="2">
        <v>2048</v>
      </c>
      <c r="AB509" s="2">
        <v>0.65701998135010098</v>
      </c>
    </row>
    <row r="510" spans="1:28" x14ac:dyDescent="0.2">
      <c r="A510" t="s">
        <v>1</v>
      </c>
      <c r="B510" s="2" t="s">
        <v>5</v>
      </c>
      <c r="C510" s="2">
        <v>2025</v>
      </c>
      <c r="D510" s="2">
        <v>2048</v>
      </c>
      <c r="E510">
        <v>3691.3357024249099</v>
      </c>
      <c r="W510" t="s">
        <v>41</v>
      </c>
      <c r="X510" t="s">
        <v>39</v>
      </c>
      <c r="Y510" t="s">
        <v>4</v>
      </c>
      <c r="Z510" s="2">
        <v>2025</v>
      </c>
      <c r="AA510" s="2">
        <v>2049</v>
      </c>
      <c r="AB510" s="2">
        <v>0.65701998135010098</v>
      </c>
    </row>
    <row r="511" spans="1:28" x14ac:dyDescent="0.2">
      <c r="A511" t="s">
        <v>1</v>
      </c>
      <c r="B511" s="2" t="s">
        <v>5</v>
      </c>
      <c r="C511" s="2">
        <v>2025</v>
      </c>
      <c r="D511" s="2">
        <v>2049</v>
      </c>
      <c r="E511">
        <v>4029.9928654146702</v>
      </c>
      <c r="W511" t="s">
        <v>41</v>
      </c>
      <c r="X511" t="s">
        <v>39</v>
      </c>
      <c r="Y511" t="s">
        <v>4</v>
      </c>
      <c r="Z511" s="2">
        <v>2025</v>
      </c>
      <c r="AA511" s="2">
        <v>2050</v>
      </c>
      <c r="AB511" s="2">
        <v>0.65701998135010098</v>
      </c>
    </row>
    <row r="512" spans="1:28" x14ac:dyDescent="0.2">
      <c r="A512" t="s">
        <v>1</v>
      </c>
      <c r="B512" s="2" t="s">
        <v>5</v>
      </c>
      <c r="C512" s="2">
        <v>2025</v>
      </c>
      <c r="D512" s="2">
        <v>2050</v>
      </c>
      <c r="E512">
        <v>4035.7629920054501</v>
      </c>
      <c r="W512" t="s">
        <v>41</v>
      </c>
      <c r="X512" t="s">
        <v>39</v>
      </c>
      <c r="Y512" t="s">
        <v>4</v>
      </c>
      <c r="Z512" s="2">
        <v>2026</v>
      </c>
      <c r="AA512" s="2">
        <v>2048</v>
      </c>
      <c r="AB512" s="2">
        <v>0.65570594138740101</v>
      </c>
    </row>
    <row r="513" spans="1:28" x14ac:dyDescent="0.2">
      <c r="A513" t="s">
        <v>1</v>
      </c>
      <c r="B513" s="2" t="s">
        <v>5</v>
      </c>
      <c r="C513" s="2">
        <v>2026</v>
      </c>
      <c r="D513" s="2">
        <v>2048</v>
      </c>
      <c r="E513">
        <v>3821.7827181389798</v>
      </c>
      <c r="W513" t="s">
        <v>41</v>
      </c>
      <c r="X513" t="s">
        <v>39</v>
      </c>
      <c r="Y513" t="s">
        <v>4</v>
      </c>
      <c r="Z513" s="2">
        <v>2026</v>
      </c>
      <c r="AA513" s="2">
        <v>2049</v>
      </c>
      <c r="AB513" s="2">
        <v>0.65570594138740101</v>
      </c>
    </row>
    <row r="514" spans="1:28" x14ac:dyDescent="0.2">
      <c r="A514" t="s">
        <v>1</v>
      </c>
      <c r="B514" s="2" t="s">
        <v>5</v>
      </c>
      <c r="C514" s="2">
        <v>2026</v>
      </c>
      <c r="D514" s="2">
        <v>2049</v>
      </c>
      <c r="E514">
        <v>4186.5343712699196</v>
      </c>
      <c r="W514" t="s">
        <v>41</v>
      </c>
      <c r="X514" t="s">
        <v>39</v>
      </c>
      <c r="Y514" t="s">
        <v>4</v>
      </c>
      <c r="Z514" s="2">
        <v>2026</v>
      </c>
      <c r="AA514" s="2">
        <v>2050</v>
      </c>
      <c r="AB514" s="2">
        <v>0.65570594138740101</v>
      </c>
    </row>
    <row r="515" spans="1:28" x14ac:dyDescent="0.2">
      <c r="A515" t="s">
        <v>1</v>
      </c>
      <c r="B515" s="2" t="s">
        <v>5</v>
      </c>
      <c r="C515" s="2">
        <v>2026</v>
      </c>
      <c r="D515" s="2">
        <v>2050</v>
      </c>
      <c r="E515">
        <v>4193.16799343411</v>
      </c>
      <c r="W515" t="s">
        <v>41</v>
      </c>
      <c r="X515" t="s">
        <v>39</v>
      </c>
      <c r="Y515" t="s">
        <v>4</v>
      </c>
      <c r="Z515" s="2">
        <v>2027</v>
      </c>
      <c r="AA515" s="2">
        <v>2048</v>
      </c>
      <c r="AB515" s="2">
        <v>0.65439452950462595</v>
      </c>
    </row>
    <row r="516" spans="1:28" x14ac:dyDescent="0.2">
      <c r="A516" t="s">
        <v>1</v>
      </c>
      <c r="B516" s="2" t="s">
        <v>5</v>
      </c>
      <c r="C516" s="2">
        <v>2027</v>
      </c>
      <c r="D516" s="2">
        <v>2048</v>
      </c>
      <c r="E516">
        <v>3963.9205079583598</v>
      </c>
      <c r="W516" t="s">
        <v>41</v>
      </c>
      <c r="X516" t="s">
        <v>39</v>
      </c>
      <c r="Y516" t="s">
        <v>4</v>
      </c>
      <c r="Z516" s="2">
        <v>2027</v>
      </c>
      <c r="AA516" s="2">
        <v>2049</v>
      </c>
      <c r="AB516" s="2">
        <v>0.65439452950462595</v>
      </c>
    </row>
    <row r="517" spans="1:28" x14ac:dyDescent="0.2">
      <c r="A517" t="s">
        <v>1</v>
      </c>
      <c r="B517" s="2" t="s">
        <v>5</v>
      </c>
      <c r="C517" s="2">
        <v>2027</v>
      </c>
      <c r="D517" s="2">
        <v>2049</v>
      </c>
      <c r="E517">
        <v>4357.0466893785097</v>
      </c>
      <c r="W517" t="s">
        <v>41</v>
      </c>
      <c r="X517" t="s">
        <v>39</v>
      </c>
      <c r="Y517" t="s">
        <v>4</v>
      </c>
      <c r="Z517" s="2">
        <v>2027</v>
      </c>
      <c r="AA517" s="2">
        <v>2050</v>
      </c>
      <c r="AB517" s="2">
        <v>0.65439452950462595</v>
      </c>
    </row>
    <row r="518" spans="1:28" x14ac:dyDescent="0.2">
      <c r="A518" t="s">
        <v>1</v>
      </c>
      <c r="B518" s="2" t="s">
        <v>5</v>
      </c>
      <c r="C518" s="2">
        <v>2027</v>
      </c>
      <c r="D518" s="2">
        <v>2050</v>
      </c>
      <c r="E518">
        <v>4365.0916920584496</v>
      </c>
      <c r="W518" t="s">
        <v>41</v>
      </c>
      <c r="X518" t="s">
        <v>39</v>
      </c>
      <c r="Y518" t="s">
        <v>4</v>
      </c>
      <c r="Z518" s="2">
        <v>2028</v>
      </c>
      <c r="AA518" s="2">
        <v>2048</v>
      </c>
      <c r="AB518" s="2">
        <v>0.65308574044561696</v>
      </c>
    </row>
    <row r="519" spans="1:28" x14ac:dyDescent="0.2">
      <c r="A519" t="s">
        <v>1</v>
      </c>
      <c r="B519" s="2" t="s">
        <v>5</v>
      </c>
      <c r="C519" s="2">
        <v>2028</v>
      </c>
      <c r="D519" s="2">
        <v>2048</v>
      </c>
      <c r="E519">
        <v>4117.2123370993404</v>
      </c>
      <c r="W519" t="s">
        <v>41</v>
      </c>
      <c r="X519" t="s">
        <v>39</v>
      </c>
      <c r="Y519" t="s">
        <v>4</v>
      </c>
      <c r="Z519" s="2">
        <v>2028</v>
      </c>
      <c r="AA519" s="2">
        <v>2049</v>
      </c>
      <c r="AB519" s="2">
        <v>0.65308574044561696</v>
      </c>
    </row>
    <row r="520" spans="1:28" x14ac:dyDescent="0.2">
      <c r="A520" t="s">
        <v>1</v>
      </c>
      <c r="B520" s="2" t="s">
        <v>5</v>
      </c>
      <c r="C520" s="2">
        <v>2028</v>
      </c>
      <c r="D520" s="2">
        <v>2049</v>
      </c>
      <c r="E520">
        <v>4540.4163128492901</v>
      </c>
      <c r="W520" t="s">
        <v>41</v>
      </c>
      <c r="X520" t="s">
        <v>39</v>
      </c>
      <c r="Y520" t="s">
        <v>4</v>
      </c>
      <c r="Z520" s="2">
        <v>2028</v>
      </c>
      <c r="AA520" s="2">
        <v>2050</v>
      </c>
      <c r="AB520" s="2">
        <v>0.65308574044561696</v>
      </c>
    </row>
    <row r="521" spans="1:28" x14ac:dyDescent="0.2">
      <c r="A521" t="s">
        <v>1</v>
      </c>
      <c r="B521" s="2" t="s">
        <v>5</v>
      </c>
      <c r="C521" s="2">
        <v>2028</v>
      </c>
      <c r="D521" s="2">
        <v>2050</v>
      </c>
      <c r="E521">
        <v>4549.9631360763997</v>
      </c>
      <c r="W521" t="s">
        <v>41</v>
      </c>
      <c r="X521" t="s">
        <v>39</v>
      </c>
      <c r="Y521" t="s">
        <v>4</v>
      </c>
      <c r="Z521" s="2">
        <v>2029</v>
      </c>
      <c r="AA521" s="2">
        <v>2048</v>
      </c>
      <c r="AB521" s="2">
        <v>0.65406536905628598</v>
      </c>
    </row>
    <row r="522" spans="1:28" x14ac:dyDescent="0.2">
      <c r="A522" t="s">
        <v>1</v>
      </c>
      <c r="B522" s="2" t="s">
        <v>5</v>
      </c>
      <c r="C522" s="2">
        <v>2029</v>
      </c>
      <c r="D522" s="2">
        <v>2048</v>
      </c>
      <c r="E522">
        <v>4288.5682582773397</v>
      </c>
      <c r="W522" t="s">
        <v>41</v>
      </c>
      <c r="X522" t="s">
        <v>39</v>
      </c>
      <c r="Y522" t="s">
        <v>4</v>
      </c>
      <c r="Z522" s="2">
        <v>2029</v>
      </c>
      <c r="AA522" s="2">
        <v>2049</v>
      </c>
      <c r="AB522" s="2">
        <v>0.65406536905628598</v>
      </c>
    </row>
    <row r="523" spans="1:28" x14ac:dyDescent="0.2">
      <c r="A523" t="s">
        <v>1</v>
      </c>
      <c r="B523" s="2" t="s">
        <v>5</v>
      </c>
      <c r="C523" s="2">
        <v>2029</v>
      </c>
      <c r="D523" s="2">
        <v>2049</v>
      </c>
      <c r="E523">
        <v>4744.5738987791901</v>
      </c>
      <c r="W523" t="s">
        <v>41</v>
      </c>
      <c r="X523" t="s">
        <v>39</v>
      </c>
      <c r="Y523" t="s">
        <v>4</v>
      </c>
      <c r="Z523" s="2">
        <v>2029</v>
      </c>
      <c r="AA523" s="2">
        <v>2050</v>
      </c>
      <c r="AB523" s="2">
        <v>0.65406536905628598</v>
      </c>
    </row>
    <row r="524" spans="1:28" x14ac:dyDescent="0.2">
      <c r="A524" t="s">
        <v>1</v>
      </c>
      <c r="B524" s="2" t="s">
        <v>5</v>
      </c>
      <c r="C524" s="2">
        <v>2029</v>
      </c>
      <c r="D524" s="2">
        <v>2050</v>
      </c>
      <c r="E524">
        <v>4756.8013579425697</v>
      </c>
      <c r="W524" t="s">
        <v>41</v>
      </c>
      <c r="X524" t="s">
        <v>39</v>
      </c>
      <c r="Y524" t="s">
        <v>4</v>
      </c>
      <c r="Z524" s="2">
        <v>2030</v>
      </c>
      <c r="AA524" s="2">
        <v>2048</v>
      </c>
      <c r="AB524" s="2">
        <v>0.65504646710987002</v>
      </c>
    </row>
    <row r="525" spans="1:28" x14ac:dyDescent="0.2">
      <c r="A525" t="s">
        <v>1</v>
      </c>
      <c r="B525" s="2" t="s">
        <v>5</v>
      </c>
      <c r="C525" s="2">
        <v>2030</v>
      </c>
      <c r="D525" s="2">
        <v>2048</v>
      </c>
      <c r="E525">
        <v>4480.0630723326403</v>
      </c>
      <c r="W525" t="s">
        <v>41</v>
      </c>
      <c r="X525" t="s">
        <v>39</v>
      </c>
      <c r="Y525" t="s">
        <v>4</v>
      </c>
      <c r="Z525" s="2">
        <v>2030</v>
      </c>
      <c r="AA525" s="2">
        <v>2049</v>
      </c>
      <c r="AB525" s="2">
        <v>0.65504646710987002</v>
      </c>
    </row>
    <row r="526" spans="1:28" x14ac:dyDescent="0.2">
      <c r="A526" t="s">
        <v>1</v>
      </c>
      <c r="B526" s="2" t="s">
        <v>5</v>
      </c>
      <c r="C526" s="2">
        <v>2030</v>
      </c>
      <c r="D526" s="2">
        <v>2049</v>
      </c>
      <c r="E526">
        <v>4972.5303280892604</v>
      </c>
      <c r="W526" t="s">
        <v>41</v>
      </c>
      <c r="X526" t="s">
        <v>39</v>
      </c>
      <c r="Y526" t="s">
        <v>4</v>
      </c>
      <c r="Z526" s="2">
        <v>2030</v>
      </c>
      <c r="AA526" s="2">
        <v>2050</v>
      </c>
      <c r="AB526" s="2">
        <v>0.65504646710987002</v>
      </c>
    </row>
    <row r="527" spans="1:28" x14ac:dyDescent="0.2">
      <c r="A527" t="s">
        <v>1</v>
      </c>
      <c r="B527" s="2" t="s">
        <v>5</v>
      </c>
      <c r="C527" s="2">
        <v>2030</v>
      </c>
      <c r="D527" s="2">
        <v>2050</v>
      </c>
      <c r="E527">
        <v>4987.6293712553997</v>
      </c>
      <c r="W527" t="s">
        <v>41</v>
      </c>
      <c r="X527" t="s">
        <v>39</v>
      </c>
      <c r="Y527" t="s">
        <v>4</v>
      </c>
      <c r="Z527" s="2">
        <v>2031</v>
      </c>
      <c r="AA527" s="2">
        <v>2048</v>
      </c>
      <c r="AB527" s="2">
        <v>0.65766665297830995</v>
      </c>
    </row>
    <row r="528" spans="1:28" x14ac:dyDescent="0.2">
      <c r="A528" t="s">
        <v>1</v>
      </c>
      <c r="B528" s="2" t="s">
        <v>5</v>
      </c>
      <c r="C528" s="2">
        <v>2031</v>
      </c>
      <c r="D528" s="2">
        <v>2048</v>
      </c>
      <c r="E528">
        <v>4671.1847460202898</v>
      </c>
      <c r="W528" t="s">
        <v>41</v>
      </c>
      <c r="X528" t="s">
        <v>39</v>
      </c>
      <c r="Y528" t="s">
        <v>4</v>
      </c>
      <c r="Z528" s="2">
        <v>2031</v>
      </c>
      <c r="AA528" s="2">
        <v>2049</v>
      </c>
      <c r="AB528" s="2">
        <v>0.65766665297830995</v>
      </c>
    </row>
    <row r="529" spans="1:28" x14ac:dyDescent="0.2">
      <c r="A529" t="s">
        <v>1</v>
      </c>
      <c r="B529" s="2" t="s">
        <v>5</v>
      </c>
      <c r="C529" s="2">
        <v>2031</v>
      </c>
      <c r="D529" s="2">
        <v>2049</v>
      </c>
      <c r="E529">
        <v>5199.2253524716698</v>
      </c>
      <c r="W529" t="s">
        <v>41</v>
      </c>
      <c r="X529" t="s">
        <v>39</v>
      </c>
      <c r="Y529" t="s">
        <v>4</v>
      </c>
      <c r="Z529" s="2">
        <v>2031</v>
      </c>
      <c r="AA529" s="2">
        <v>2050</v>
      </c>
      <c r="AB529" s="2">
        <v>0.65766665297830995</v>
      </c>
    </row>
    <row r="530" spans="1:28" x14ac:dyDescent="0.2">
      <c r="A530" t="s">
        <v>1</v>
      </c>
      <c r="B530" s="2" t="s">
        <v>5</v>
      </c>
      <c r="C530" s="2">
        <v>2031</v>
      </c>
      <c r="D530" s="2">
        <v>2050</v>
      </c>
      <c r="E530">
        <v>5217.67361418378</v>
      </c>
      <c r="W530" t="s">
        <v>41</v>
      </c>
      <c r="X530" t="s">
        <v>39</v>
      </c>
      <c r="Y530" t="s">
        <v>4</v>
      </c>
      <c r="Z530" s="2">
        <v>2032</v>
      </c>
      <c r="AA530" s="2">
        <v>2048</v>
      </c>
      <c r="AB530" s="2">
        <v>0.66029731959022298</v>
      </c>
    </row>
    <row r="531" spans="1:28" x14ac:dyDescent="0.2">
      <c r="A531" t="s">
        <v>1</v>
      </c>
      <c r="B531" s="2" t="s">
        <v>5</v>
      </c>
      <c r="C531" s="2">
        <v>2032</v>
      </c>
      <c r="D531" s="2">
        <v>2048</v>
      </c>
      <c r="E531">
        <v>4865.6769382316697</v>
      </c>
      <c r="W531" t="s">
        <v>41</v>
      </c>
      <c r="X531" t="s">
        <v>39</v>
      </c>
      <c r="Y531" t="s">
        <v>4</v>
      </c>
      <c r="Z531" s="2">
        <v>2032</v>
      </c>
      <c r="AA531" s="2">
        <v>2049</v>
      </c>
      <c r="AB531" s="2">
        <v>0.66029731959022298</v>
      </c>
    </row>
    <row r="532" spans="1:28" x14ac:dyDescent="0.2">
      <c r="A532" t="s">
        <v>1</v>
      </c>
      <c r="B532" s="2" t="s">
        <v>5</v>
      </c>
      <c r="C532" s="2">
        <v>2032</v>
      </c>
      <c r="D532" s="2">
        <v>2049</v>
      </c>
      <c r="E532">
        <v>5428.4311316375697</v>
      </c>
      <c r="W532" t="s">
        <v>41</v>
      </c>
      <c r="X532" t="s">
        <v>39</v>
      </c>
      <c r="Y532" t="s">
        <v>4</v>
      </c>
      <c r="Z532" s="2">
        <v>2032</v>
      </c>
      <c r="AA532" s="2">
        <v>2050</v>
      </c>
      <c r="AB532" s="2">
        <v>0.66029731959022298</v>
      </c>
    </row>
    <row r="533" spans="1:28" x14ac:dyDescent="0.2">
      <c r="A533" t="s">
        <v>1</v>
      </c>
      <c r="B533" s="2" t="s">
        <v>5</v>
      </c>
      <c r="C533" s="2">
        <v>2032</v>
      </c>
      <c r="D533" s="2">
        <v>2050</v>
      </c>
      <c r="E533">
        <v>5452.2423321144697</v>
      </c>
      <c r="W533" t="s">
        <v>41</v>
      </c>
      <c r="X533" t="s">
        <v>39</v>
      </c>
      <c r="Y533" t="s">
        <v>4</v>
      </c>
      <c r="Z533" s="2">
        <v>2033</v>
      </c>
      <c r="AA533" s="2">
        <v>2048</v>
      </c>
      <c r="AB533" s="2">
        <v>0.66293850886858396</v>
      </c>
    </row>
    <row r="534" spans="1:28" x14ac:dyDescent="0.2">
      <c r="A534" t="s">
        <v>1</v>
      </c>
      <c r="B534" s="2" t="s">
        <v>5</v>
      </c>
      <c r="C534" s="2">
        <v>2033</v>
      </c>
      <c r="D534" s="2">
        <v>2048</v>
      </c>
      <c r="E534">
        <v>5068.1112619453197</v>
      </c>
      <c r="W534" t="s">
        <v>41</v>
      </c>
      <c r="X534" t="s">
        <v>39</v>
      </c>
      <c r="Y534" t="s">
        <v>4</v>
      </c>
      <c r="Z534" s="2">
        <v>2033</v>
      </c>
      <c r="AA534" s="2">
        <v>2049</v>
      </c>
      <c r="AB534" s="2">
        <v>0.66293850886858396</v>
      </c>
    </row>
    <row r="535" spans="1:28" x14ac:dyDescent="0.2">
      <c r="A535" t="s">
        <v>1</v>
      </c>
      <c r="B535" s="2" t="s">
        <v>5</v>
      </c>
      <c r="C535" s="2">
        <v>2033</v>
      </c>
      <c r="D535" s="2">
        <v>2049</v>
      </c>
      <c r="E535">
        <v>5665.7520716470799</v>
      </c>
      <c r="W535" t="s">
        <v>41</v>
      </c>
      <c r="X535" t="s">
        <v>39</v>
      </c>
      <c r="Y535" t="s">
        <v>4</v>
      </c>
      <c r="Z535" s="2">
        <v>2033</v>
      </c>
      <c r="AA535" s="2">
        <v>2050</v>
      </c>
      <c r="AB535" s="2">
        <v>0.66293850886858396</v>
      </c>
    </row>
    <row r="536" spans="1:28" x14ac:dyDescent="0.2">
      <c r="A536" t="s">
        <v>1</v>
      </c>
      <c r="B536" s="2" t="s">
        <v>5</v>
      </c>
      <c r="C536" s="2">
        <v>2033</v>
      </c>
      <c r="D536" s="2">
        <v>2050</v>
      </c>
      <c r="E536">
        <v>5695.1015384646598</v>
      </c>
      <c r="W536" t="s">
        <v>41</v>
      </c>
      <c r="X536" t="s">
        <v>39</v>
      </c>
      <c r="Y536" t="s">
        <v>4</v>
      </c>
      <c r="Z536" s="2">
        <v>2034</v>
      </c>
      <c r="AA536" s="2">
        <v>2048</v>
      </c>
      <c r="AB536" s="2">
        <v>0.66559026290405798</v>
      </c>
    </row>
    <row r="537" spans="1:28" x14ac:dyDescent="0.2">
      <c r="A537" t="s">
        <v>1</v>
      </c>
      <c r="B537" s="2" t="s">
        <v>5</v>
      </c>
      <c r="C537" s="2">
        <v>2034</v>
      </c>
      <c r="D537" s="2">
        <v>2048</v>
      </c>
      <c r="E537">
        <v>5282.3368075829703</v>
      </c>
      <c r="W537" t="s">
        <v>41</v>
      </c>
      <c r="X537" t="s">
        <v>39</v>
      </c>
      <c r="Y537" t="s">
        <v>4</v>
      </c>
      <c r="Z537" s="2">
        <v>2034</v>
      </c>
      <c r="AA537" s="2">
        <v>2049</v>
      </c>
      <c r="AB537" s="2">
        <v>0.66559026290405798</v>
      </c>
    </row>
    <row r="538" spans="1:28" x14ac:dyDescent="0.2">
      <c r="A538" t="s">
        <v>1</v>
      </c>
      <c r="B538" s="2" t="s">
        <v>5</v>
      </c>
      <c r="C538" s="2">
        <v>2034</v>
      </c>
      <c r="D538" s="2">
        <v>2049</v>
      </c>
      <c r="E538">
        <v>5913.44811583103</v>
      </c>
      <c r="W538" t="s">
        <v>41</v>
      </c>
      <c r="X538" t="s">
        <v>39</v>
      </c>
      <c r="Y538" t="s">
        <v>4</v>
      </c>
      <c r="Z538" s="2">
        <v>2034</v>
      </c>
      <c r="AA538" s="2">
        <v>2050</v>
      </c>
      <c r="AB538" s="2">
        <v>0.66559026290405798</v>
      </c>
    </row>
    <row r="539" spans="1:28" x14ac:dyDescent="0.2">
      <c r="A539" t="s">
        <v>1</v>
      </c>
      <c r="B539" s="2" t="s">
        <v>5</v>
      </c>
      <c r="C539" s="2">
        <v>2034</v>
      </c>
      <c r="D539" s="2">
        <v>2050</v>
      </c>
      <c r="E539">
        <v>5946.3027101448397</v>
      </c>
      <c r="W539" t="s">
        <v>41</v>
      </c>
      <c r="X539" t="s">
        <v>39</v>
      </c>
      <c r="Y539" t="s">
        <v>4</v>
      </c>
      <c r="Z539" s="2">
        <v>2035</v>
      </c>
      <c r="AA539" s="2">
        <v>2048</v>
      </c>
      <c r="AB539" s="2">
        <v>0.66825262395567397</v>
      </c>
    </row>
    <row r="540" spans="1:28" x14ac:dyDescent="0.2">
      <c r="A540" t="s">
        <v>1</v>
      </c>
      <c r="B540" s="2" t="s">
        <v>5</v>
      </c>
      <c r="C540" s="2">
        <v>2035</v>
      </c>
      <c r="D540" s="2">
        <v>2048</v>
      </c>
      <c r="E540">
        <v>5497.00508004932</v>
      </c>
      <c r="W540" t="s">
        <v>41</v>
      </c>
      <c r="X540" t="s">
        <v>39</v>
      </c>
      <c r="Y540" t="s">
        <v>4</v>
      </c>
      <c r="Z540" s="2">
        <v>2035</v>
      </c>
      <c r="AA540" s="2">
        <v>2049</v>
      </c>
      <c r="AB540" s="2">
        <v>0.66825262395567397</v>
      </c>
    </row>
    <row r="541" spans="1:28" x14ac:dyDescent="0.2">
      <c r="A541" t="s">
        <v>1</v>
      </c>
      <c r="B541" s="2" t="s">
        <v>5</v>
      </c>
      <c r="C541" s="2">
        <v>2035</v>
      </c>
      <c r="D541" s="2">
        <v>2049</v>
      </c>
      <c r="E541">
        <v>6159.6860747699202</v>
      </c>
      <c r="W541" t="s">
        <v>41</v>
      </c>
      <c r="X541" t="s">
        <v>39</v>
      </c>
      <c r="Y541" t="s">
        <v>4</v>
      </c>
      <c r="Z541" s="2">
        <v>2035</v>
      </c>
      <c r="AA541" s="2">
        <v>2050</v>
      </c>
      <c r="AB541" s="2">
        <v>0.66825262395567397</v>
      </c>
    </row>
    <row r="542" spans="1:28" x14ac:dyDescent="0.2">
      <c r="A542" t="s">
        <v>1</v>
      </c>
      <c r="B542" s="2" t="s">
        <v>5</v>
      </c>
      <c r="C542" s="2">
        <v>2035</v>
      </c>
      <c r="D542" s="2">
        <v>2050</v>
      </c>
      <c r="E542">
        <v>6194.7477529154003</v>
      </c>
      <c r="W542" t="s">
        <v>41</v>
      </c>
      <c r="X542" t="s">
        <v>39</v>
      </c>
      <c r="Y542" t="s">
        <v>4</v>
      </c>
      <c r="Z542" s="2">
        <v>2036</v>
      </c>
      <c r="AA542" s="2">
        <v>2048</v>
      </c>
      <c r="AB542" s="2">
        <v>0.670925634451497</v>
      </c>
    </row>
    <row r="543" spans="1:28" x14ac:dyDescent="0.2">
      <c r="A543" t="s">
        <v>1</v>
      </c>
      <c r="B543" s="2" t="s">
        <v>5</v>
      </c>
      <c r="C543" s="2">
        <v>2036</v>
      </c>
      <c r="D543" s="2">
        <v>2048</v>
      </c>
      <c r="E543">
        <v>5717.7789274279603</v>
      </c>
      <c r="W543" t="s">
        <v>41</v>
      </c>
      <c r="X543" t="s">
        <v>39</v>
      </c>
      <c r="Y543" t="s">
        <v>4</v>
      </c>
      <c r="Z543" s="2">
        <v>2036</v>
      </c>
      <c r="AA543" s="2">
        <v>2049</v>
      </c>
      <c r="AB543" s="2">
        <v>0.670925634451497</v>
      </c>
    </row>
    <row r="544" spans="1:28" x14ac:dyDescent="0.2">
      <c r="A544" t="s">
        <v>1</v>
      </c>
      <c r="B544" s="2" t="s">
        <v>5</v>
      </c>
      <c r="C544" s="2">
        <v>2036</v>
      </c>
      <c r="D544" s="2">
        <v>2049</v>
      </c>
      <c r="E544">
        <v>6408.8173498022697</v>
      </c>
      <c r="W544" t="s">
        <v>41</v>
      </c>
      <c r="X544" t="s">
        <v>39</v>
      </c>
      <c r="Y544" t="s">
        <v>4</v>
      </c>
      <c r="Z544" s="2">
        <v>2036</v>
      </c>
      <c r="AA544" s="2">
        <v>2050</v>
      </c>
      <c r="AB544" s="2">
        <v>0.670925634451497</v>
      </c>
    </row>
    <row r="545" spans="1:28" x14ac:dyDescent="0.2">
      <c r="A545" t="s">
        <v>1</v>
      </c>
      <c r="B545" s="2" t="s">
        <v>5</v>
      </c>
      <c r="C545" s="2">
        <v>2036</v>
      </c>
      <c r="D545" s="2">
        <v>2050</v>
      </c>
      <c r="E545">
        <v>6446.7116413134499</v>
      </c>
      <c r="W545" t="s">
        <v>41</v>
      </c>
      <c r="X545" t="s">
        <v>39</v>
      </c>
      <c r="Y545" t="s">
        <v>4</v>
      </c>
      <c r="Z545" s="2">
        <v>2037</v>
      </c>
      <c r="AA545" s="2">
        <v>2048</v>
      </c>
      <c r="AB545" s="2">
        <v>0.67360933698930303</v>
      </c>
    </row>
    <row r="546" spans="1:28" x14ac:dyDescent="0.2">
      <c r="A546" t="s">
        <v>1</v>
      </c>
      <c r="B546" s="2" t="s">
        <v>5</v>
      </c>
      <c r="C546" s="2">
        <v>2037</v>
      </c>
      <c r="D546" s="2">
        <v>2048</v>
      </c>
      <c r="E546">
        <v>5947.9927695684</v>
      </c>
      <c r="W546" t="s">
        <v>41</v>
      </c>
      <c r="X546" t="s">
        <v>39</v>
      </c>
      <c r="Y546" t="s">
        <v>4</v>
      </c>
      <c r="Z546" s="2">
        <v>2037</v>
      </c>
      <c r="AA546" s="2">
        <v>2049</v>
      </c>
      <c r="AB546" s="2">
        <v>0.67360933698930303</v>
      </c>
    </row>
    <row r="547" spans="1:28" x14ac:dyDescent="0.2">
      <c r="A547" t="s">
        <v>1</v>
      </c>
      <c r="B547" s="2" t="s">
        <v>5</v>
      </c>
      <c r="C547" s="2">
        <v>2037</v>
      </c>
      <c r="D547" s="2">
        <v>2049</v>
      </c>
      <c r="E547">
        <v>6665.4813406623398</v>
      </c>
      <c r="W547" t="s">
        <v>41</v>
      </c>
      <c r="X547" t="s">
        <v>39</v>
      </c>
      <c r="Y547" t="s">
        <v>4</v>
      </c>
      <c r="Z547" s="2">
        <v>2037</v>
      </c>
      <c r="AA547" s="2">
        <v>2050</v>
      </c>
      <c r="AB547" s="2">
        <v>0.67360933698930303</v>
      </c>
    </row>
    <row r="548" spans="1:28" x14ac:dyDescent="0.2">
      <c r="A548" t="s">
        <v>1</v>
      </c>
      <c r="B548" s="2" t="s">
        <v>5</v>
      </c>
      <c r="C548" s="2">
        <v>2037</v>
      </c>
      <c r="D548" s="2">
        <v>2050</v>
      </c>
      <c r="E548">
        <v>6706.5531749349002</v>
      </c>
      <c r="W548" t="s">
        <v>41</v>
      </c>
      <c r="X548" t="s">
        <v>39</v>
      </c>
      <c r="Y548" t="s">
        <v>4</v>
      </c>
      <c r="Z548" s="2">
        <v>2038</v>
      </c>
      <c r="AA548" s="2">
        <v>2048</v>
      </c>
      <c r="AB548" s="2">
        <v>0.67630377433725997</v>
      </c>
    </row>
    <row r="549" spans="1:28" x14ac:dyDescent="0.2">
      <c r="A549" t="s">
        <v>1</v>
      </c>
      <c r="B549" s="2" t="s">
        <v>5</v>
      </c>
      <c r="C549" s="2">
        <v>2038</v>
      </c>
      <c r="D549" s="2">
        <v>2048</v>
      </c>
      <c r="E549">
        <v>6184.3536495873404</v>
      </c>
      <c r="W549" t="s">
        <v>41</v>
      </c>
      <c r="X549" t="s">
        <v>39</v>
      </c>
      <c r="Y549" t="s">
        <v>4</v>
      </c>
      <c r="Z549" s="2">
        <v>2038</v>
      </c>
      <c r="AA549" s="2">
        <v>2049</v>
      </c>
      <c r="AB549" s="2">
        <v>0.67630377433725997</v>
      </c>
    </row>
    <row r="550" spans="1:28" x14ac:dyDescent="0.2">
      <c r="A550" t="s">
        <v>1</v>
      </c>
      <c r="B550" s="2" t="s">
        <v>5</v>
      </c>
      <c r="C550" s="2">
        <v>2038</v>
      </c>
      <c r="D550" s="2">
        <v>2049</v>
      </c>
      <c r="E550">
        <v>6928.5786487180003</v>
      </c>
      <c r="W550" t="s">
        <v>41</v>
      </c>
      <c r="X550" t="s">
        <v>39</v>
      </c>
      <c r="Y550" t="s">
        <v>4</v>
      </c>
      <c r="Z550" s="2">
        <v>2038</v>
      </c>
      <c r="AA550" s="2">
        <v>2050</v>
      </c>
      <c r="AB550" s="2">
        <v>0.67630377433725997</v>
      </c>
    </row>
    <row r="551" spans="1:28" x14ac:dyDescent="0.2">
      <c r="A551" t="s">
        <v>1</v>
      </c>
      <c r="B551" s="2" t="s">
        <v>5</v>
      </c>
      <c r="C551" s="2">
        <v>2038</v>
      </c>
      <c r="D551" s="2">
        <v>2050</v>
      </c>
      <c r="E551">
        <v>6974.2207432227297</v>
      </c>
      <c r="W551" t="s">
        <v>41</v>
      </c>
      <c r="X551" t="s">
        <v>39</v>
      </c>
      <c r="Y551" t="s">
        <v>4</v>
      </c>
      <c r="Z551" s="2">
        <v>2039</v>
      </c>
      <c r="AA551" s="2">
        <v>2048</v>
      </c>
      <c r="AB551" s="2">
        <v>0.67900898943460897</v>
      </c>
    </row>
    <row r="552" spans="1:28" x14ac:dyDescent="0.2">
      <c r="A552" t="s">
        <v>1</v>
      </c>
      <c r="B552" s="2" t="s">
        <v>5</v>
      </c>
      <c r="C552" s="2">
        <v>2039</v>
      </c>
      <c r="D552" s="2">
        <v>2048</v>
      </c>
      <c r="E552">
        <v>6422.6904304461596</v>
      </c>
      <c r="W552" t="s">
        <v>41</v>
      </c>
      <c r="X552" t="s">
        <v>39</v>
      </c>
      <c r="Y552" t="s">
        <v>4</v>
      </c>
      <c r="Z552" s="2">
        <v>2039</v>
      </c>
      <c r="AA552" s="2">
        <v>2049</v>
      </c>
      <c r="AB552" s="2">
        <v>0.67900898943460897</v>
      </c>
    </row>
    <row r="553" spans="1:28" x14ac:dyDescent="0.2">
      <c r="A553" t="s">
        <v>1</v>
      </c>
      <c r="B553" s="2" t="s">
        <v>5</v>
      </c>
      <c r="C553" s="2">
        <v>2039</v>
      </c>
      <c r="D553" s="2">
        <v>2049</v>
      </c>
      <c r="E553">
        <v>7192.2171877573201</v>
      </c>
      <c r="W553" t="s">
        <v>41</v>
      </c>
      <c r="X553" t="s">
        <v>39</v>
      </c>
      <c r="Y553" t="s">
        <v>4</v>
      </c>
      <c r="Z553" s="2">
        <v>2039</v>
      </c>
      <c r="AA553" s="2">
        <v>2050</v>
      </c>
      <c r="AB553" s="2">
        <v>0.67900898943460897</v>
      </c>
    </row>
    <row r="554" spans="1:28" x14ac:dyDescent="0.2">
      <c r="A554" t="s">
        <v>1</v>
      </c>
      <c r="B554" s="2" t="s">
        <v>5</v>
      </c>
      <c r="C554" s="2">
        <v>2039</v>
      </c>
      <c r="D554" s="2">
        <v>2050</v>
      </c>
      <c r="E554">
        <v>7242.9518729717802</v>
      </c>
      <c r="W554" t="s">
        <v>41</v>
      </c>
      <c r="X554" t="s">
        <v>39</v>
      </c>
      <c r="Y554" t="s">
        <v>4</v>
      </c>
      <c r="Z554" s="2">
        <v>2040</v>
      </c>
      <c r="AA554" s="2">
        <v>2048</v>
      </c>
      <c r="AB554" s="2">
        <v>0.68170805016761205</v>
      </c>
    </row>
    <row r="555" spans="1:28" x14ac:dyDescent="0.2">
      <c r="A555" t="s">
        <v>1</v>
      </c>
      <c r="B555" s="2" t="s">
        <v>5</v>
      </c>
      <c r="C555" s="2">
        <v>2040</v>
      </c>
      <c r="D555" s="2">
        <v>2048</v>
      </c>
      <c r="E555">
        <v>6669.02930512074</v>
      </c>
      <c r="W555" t="s">
        <v>41</v>
      </c>
      <c r="X555" t="s">
        <v>39</v>
      </c>
      <c r="Y555" t="s">
        <v>4</v>
      </c>
      <c r="Z555" s="2">
        <v>2040</v>
      </c>
      <c r="AA555" s="2">
        <v>2049</v>
      </c>
      <c r="AB555" s="2">
        <v>0.68170805016761205</v>
      </c>
    </row>
    <row r="556" spans="1:28" x14ac:dyDescent="0.2">
      <c r="A556" t="s">
        <v>1</v>
      </c>
      <c r="B556" s="2" t="s">
        <v>5</v>
      </c>
      <c r="C556" s="2">
        <v>2040</v>
      </c>
      <c r="D556" s="2">
        <v>2049</v>
      </c>
      <c r="E556">
        <v>7462.4530808720101</v>
      </c>
      <c r="W556" t="s">
        <v>41</v>
      </c>
      <c r="X556" t="s">
        <v>39</v>
      </c>
      <c r="Y556" t="s">
        <v>4</v>
      </c>
      <c r="Z556" s="2">
        <v>2040</v>
      </c>
      <c r="AA556" s="2">
        <v>2050</v>
      </c>
      <c r="AB556" s="2">
        <v>0.68170805016761205</v>
      </c>
    </row>
    <row r="557" spans="1:28" x14ac:dyDescent="0.2">
      <c r="A557" t="s">
        <v>1</v>
      </c>
      <c r="B557" s="2" t="s">
        <v>5</v>
      </c>
      <c r="C557" s="2">
        <v>2040</v>
      </c>
      <c r="D557" s="2">
        <v>2050</v>
      </c>
      <c r="E557">
        <v>7518.9037000554399</v>
      </c>
      <c r="W557" t="s">
        <v>41</v>
      </c>
      <c r="X557" t="s">
        <v>39</v>
      </c>
      <c r="Y557" t="s">
        <v>4</v>
      </c>
      <c r="Z557" s="2">
        <v>2041</v>
      </c>
      <c r="AA557" s="2">
        <v>2048</v>
      </c>
      <c r="AB557" s="2">
        <v>0.68441783966702796</v>
      </c>
    </row>
    <row r="558" spans="1:28" x14ac:dyDescent="0.2">
      <c r="A558" t="s">
        <v>1</v>
      </c>
      <c r="B558" s="2" t="s">
        <v>5</v>
      </c>
      <c r="C558" s="2">
        <v>2041</v>
      </c>
      <c r="D558" s="2">
        <v>2048</v>
      </c>
      <c r="E558">
        <v>6922.8354352016204</v>
      </c>
      <c r="W558" t="s">
        <v>41</v>
      </c>
      <c r="X558" t="s">
        <v>39</v>
      </c>
      <c r="Y558" t="s">
        <v>4</v>
      </c>
      <c r="Z558" s="2">
        <v>2041</v>
      </c>
      <c r="AA558" s="2">
        <v>2049</v>
      </c>
      <c r="AB558" s="2">
        <v>0.68441783966702796</v>
      </c>
    </row>
    <row r="559" spans="1:28" x14ac:dyDescent="0.2">
      <c r="A559" t="s">
        <v>1</v>
      </c>
      <c r="B559" s="2" t="s">
        <v>5</v>
      </c>
      <c r="C559" s="2">
        <v>2041</v>
      </c>
      <c r="D559" s="2">
        <v>2049</v>
      </c>
      <c r="E559">
        <v>7746.78002550786</v>
      </c>
      <c r="W559" t="s">
        <v>41</v>
      </c>
      <c r="X559" t="s">
        <v>39</v>
      </c>
      <c r="Y559" t="s">
        <v>4</v>
      </c>
      <c r="Z559" s="2">
        <v>2041</v>
      </c>
      <c r="AA559" s="2">
        <v>2050</v>
      </c>
      <c r="AB559" s="2">
        <v>0.68441783966702796</v>
      </c>
    </row>
    <row r="560" spans="1:28" x14ac:dyDescent="0.2">
      <c r="A560" t="s">
        <v>1</v>
      </c>
      <c r="B560" s="2" t="s">
        <v>5</v>
      </c>
      <c r="C560" s="2">
        <v>2041</v>
      </c>
      <c r="D560" s="2">
        <v>2050</v>
      </c>
      <c r="E560">
        <v>7808.3251018361098</v>
      </c>
      <c r="W560" t="s">
        <v>41</v>
      </c>
      <c r="X560" t="s">
        <v>39</v>
      </c>
      <c r="Y560" t="s">
        <v>4</v>
      </c>
      <c r="Z560" s="2">
        <v>2042</v>
      </c>
      <c r="AA560" s="2">
        <v>2048</v>
      </c>
      <c r="AB560" s="2">
        <v>0.68713840057970499</v>
      </c>
    </row>
    <row r="561" spans="1:28" x14ac:dyDescent="0.2">
      <c r="A561" t="s">
        <v>1</v>
      </c>
      <c r="B561" s="2" t="s">
        <v>5</v>
      </c>
      <c r="C561" s="2">
        <v>2042</v>
      </c>
      <c r="D561" s="2">
        <v>2048</v>
      </c>
      <c r="E561">
        <v>7185.5210788155</v>
      </c>
      <c r="W561" t="s">
        <v>41</v>
      </c>
      <c r="X561" t="s">
        <v>39</v>
      </c>
      <c r="Y561" t="s">
        <v>4</v>
      </c>
      <c r="Z561" s="2">
        <v>2042</v>
      </c>
      <c r="AA561" s="2">
        <v>2049</v>
      </c>
      <c r="AB561" s="2">
        <v>0.68713840057970499</v>
      </c>
    </row>
    <row r="562" spans="1:28" x14ac:dyDescent="0.2">
      <c r="A562" t="s">
        <v>1</v>
      </c>
      <c r="B562" s="2" t="s">
        <v>5</v>
      </c>
      <c r="C562" s="2">
        <v>2042</v>
      </c>
      <c r="D562" s="2">
        <v>2049</v>
      </c>
      <c r="E562">
        <v>8045.1402833557704</v>
      </c>
      <c r="W562" t="s">
        <v>41</v>
      </c>
      <c r="X562" t="s">
        <v>39</v>
      </c>
      <c r="Y562" t="s">
        <v>4</v>
      </c>
      <c r="Z562" s="2">
        <v>2042</v>
      </c>
      <c r="AA562" s="2">
        <v>2050</v>
      </c>
      <c r="AB562" s="2">
        <v>0.68713840057970499</v>
      </c>
    </row>
    <row r="563" spans="1:28" x14ac:dyDescent="0.2">
      <c r="A563" t="s">
        <v>1</v>
      </c>
      <c r="B563" s="2" t="s">
        <v>5</v>
      </c>
      <c r="C563" s="2">
        <v>2042</v>
      </c>
      <c r="D563" s="2">
        <v>2050</v>
      </c>
      <c r="E563">
        <v>8111.5057555208105</v>
      </c>
      <c r="W563" t="s">
        <v>41</v>
      </c>
      <c r="X563" t="s">
        <v>39</v>
      </c>
      <c r="Y563" t="s">
        <v>4</v>
      </c>
      <c r="Z563" s="2">
        <v>2043</v>
      </c>
      <c r="AA563" s="2">
        <v>2048</v>
      </c>
      <c r="AB563" s="2">
        <v>0.68986977572200903</v>
      </c>
    </row>
    <row r="564" spans="1:28" x14ac:dyDescent="0.2">
      <c r="A564" t="s">
        <v>1</v>
      </c>
      <c r="B564" s="2" t="s">
        <v>5</v>
      </c>
      <c r="C564" s="2">
        <v>2043</v>
      </c>
      <c r="D564" s="2">
        <v>2048</v>
      </c>
      <c r="E564">
        <v>7454.8168469723596</v>
      </c>
      <c r="W564" t="s">
        <v>41</v>
      </c>
      <c r="X564" t="s">
        <v>39</v>
      </c>
      <c r="Y564" t="s">
        <v>4</v>
      </c>
      <c r="Z564" s="2">
        <v>2043</v>
      </c>
      <c r="AA564" s="2">
        <v>2049</v>
      </c>
      <c r="AB564" s="2">
        <v>0.68986977572200903</v>
      </c>
    </row>
    <row r="565" spans="1:28" x14ac:dyDescent="0.2">
      <c r="A565" t="s">
        <v>1</v>
      </c>
      <c r="B565" s="2" t="s">
        <v>5</v>
      </c>
      <c r="C565" s="2">
        <v>2043</v>
      </c>
      <c r="D565" s="2">
        <v>2049</v>
      </c>
      <c r="E565">
        <v>8354.9009418783007</v>
      </c>
      <c r="W565" t="s">
        <v>41</v>
      </c>
      <c r="X565" t="s">
        <v>39</v>
      </c>
      <c r="Y565" t="s">
        <v>4</v>
      </c>
      <c r="Z565" s="2">
        <v>2043</v>
      </c>
      <c r="AA565" s="2">
        <v>2050</v>
      </c>
      <c r="AB565" s="2">
        <v>0.68986977572200903</v>
      </c>
    </row>
    <row r="566" spans="1:28" x14ac:dyDescent="0.2">
      <c r="A566" t="s">
        <v>1</v>
      </c>
      <c r="B566" s="2" t="s">
        <v>5</v>
      </c>
      <c r="C566" s="2">
        <v>2043</v>
      </c>
      <c r="D566" s="2">
        <v>2050</v>
      </c>
      <c r="E566">
        <v>8426.5273579662498</v>
      </c>
      <c r="W566" t="s">
        <v>41</v>
      </c>
      <c r="X566" t="s">
        <v>39</v>
      </c>
      <c r="Y566" t="s">
        <v>4</v>
      </c>
      <c r="Z566" s="2">
        <v>2044</v>
      </c>
      <c r="AA566" s="2">
        <v>2048</v>
      </c>
      <c r="AB566" s="2">
        <v>0.69261200808050405</v>
      </c>
    </row>
    <row r="567" spans="1:28" x14ac:dyDescent="0.2">
      <c r="A567" t="s">
        <v>1</v>
      </c>
      <c r="B567" s="2" t="s">
        <v>5</v>
      </c>
      <c r="C567" s="2">
        <v>2044</v>
      </c>
      <c r="D567" s="2">
        <v>2048</v>
      </c>
      <c r="E567">
        <v>7732.7243246526205</v>
      </c>
      <c r="W567" t="s">
        <v>41</v>
      </c>
      <c r="X567" t="s">
        <v>39</v>
      </c>
      <c r="Y567" t="s">
        <v>4</v>
      </c>
      <c r="Z567" s="2">
        <v>2044</v>
      </c>
      <c r="AA567" s="2">
        <v>2049</v>
      </c>
      <c r="AB567" s="2">
        <v>0.69261200808050405</v>
      </c>
    </row>
    <row r="568" spans="1:28" x14ac:dyDescent="0.2">
      <c r="A568" t="s">
        <v>1</v>
      </c>
      <c r="B568" s="2" t="s">
        <v>5</v>
      </c>
      <c r="C568" s="2">
        <v>2044</v>
      </c>
      <c r="D568" s="2">
        <v>2049</v>
      </c>
      <c r="E568">
        <v>8677.5183297180702</v>
      </c>
      <c r="W568" t="s">
        <v>41</v>
      </c>
      <c r="X568" t="s">
        <v>39</v>
      </c>
      <c r="Y568" t="s">
        <v>4</v>
      </c>
      <c r="Z568" s="2">
        <v>2044</v>
      </c>
      <c r="AA568" s="2">
        <v>2050</v>
      </c>
      <c r="AB568" s="2">
        <v>0.69261200808050405</v>
      </c>
    </row>
    <row r="569" spans="1:28" x14ac:dyDescent="0.2">
      <c r="A569" t="s">
        <v>1</v>
      </c>
      <c r="B569" s="2" t="s">
        <v>5</v>
      </c>
      <c r="C569" s="2">
        <v>2044</v>
      </c>
      <c r="D569" s="2">
        <v>2050</v>
      </c>
      <c r="E569">
        <v>8754.9286914823897</v>
      </c>
      <c r="W569" t="s">
        <v>41</v>
      </c>
      <c r="X569" t="s">
        <v>39</v>
      </c>
      <c r="Y569" t="s">
        <v>4</v>
      </c>
      <c r="Z569" s="2">
        <v>2045</v>
      </c>
      <c r="AA569" s="2">
        <v>2048</v>
      </c>
      <c r="AB569" s="2">
        <v>0.69572876211686596</v>
      </c>
    </row>
    <row r="570" spans="1:28" x14ac:dyDescent="0.2">
      <c r="A570" t="s">
        <v>1</v>
      </c>
      <c r="B570" s="2" t="s">
        <v>5</v>
      </c>
      <c r="C570" s="2">
        <v>2045</v>
      </c>
      <c r="D570" s="2">
        <v>2048</v>
      </c>
      <c r="E570">
        <v>8024.1494160799903</v>
      </c>
      <c r="W570" t="s">
        <v>41</v>
      </c>
      <c r="X570" t="s">
        <v>39</v>
      </c>
      <c r="Y570" t="s">
        <v>4</v>
      </c>
      <c r="Z570" s="2">
        <v>2045</v>
      </c>
      <c r="AA570" s="2">
        <v>2049</v>
      </c>
      <c r="AB570" s="2">
        <v>0.69572876211686596</v>
      </c>
    </row>
    <row r="571" spans="1:28" x14ac:dyDescent="0.2">
      <c r="A571" t="s">
        <v>1</v>
      </c>
      <c r="B571" s="2" t="s">
        <v>5</v>
      </c>
      <c r="C571" s="2">
        <v>2045</v>
      </c>
      <c r="D571" s="2">
        <v>2049</v>
      </c>
      <c r="E571">
        <v>9018.3588955583891</v>
      </c>
      <c r="W571" t="s">
        <v>41</v>
      </c>
      <c r="X571" t="s">
        <v>39</v>
      </c>
      <c r="Y571" t="s">
        <v>4</v>
      </c>
      <c r="Z571" s="2">
        <v>2045</v>
      </c>
      <c r="AA571" s="2">
        <v>2050</v>
      </c>
      <c r="AB571" s="2">
        <v>0.69572876211686596</v>
      </c>
    </row>
    <row r="572" spans="1:28" x14ac:dyDescent="0.2">
      <c r="A572" t="s">
        <v>1</v>
      </c>
      <c r="B572" s="2" t="s">
        <v>5</v>
      </c>
      <c r="C572" s="2">
        <v>2045</v>
      </c>
      <c r="D572" s="2">
        <v>2050</v>
      </c>
      <c r="E572">
        <v>9102.1287462936798</v>
      </c>
      <c r="W572" t="s">
        <v>41</v>
      </c>
      <c r="X572" t="s">
        <v>39</v>
      </c>
      <c r="Y572" t="s">
        <v>4</v>
      </c>
      <c r="Z572" s="2">
        <v>2046</v>
      </c>
      <c r="AA572" s="2">
        <v>2048</v>
      </c>
      <c r="AB572" s="2">
        <v>0.69885954154639196</v>
      </c>
    </row>
    <row r="573" spans="1:28" x14ac:dyDescent="0.2">
      <c r="A573" t="s">
        <v>1</v>
      </c>
      <c r="B573" s="2" t="s">
        <v>5</v>
      </c>
      <c r="C573" s="2">
        <v>2046</v>
      </c>
      <c r="D573" s="2">
        <v>2048</v>
      </c>
      <c r="E573">
        <v>8330.4201302805996</v>
      </c>
      <c r="W573" t="s">
        <v>41</v>
      </c>
      <c r="X573" t="s">
        <v>39</v>
      </c>
      <c r="Y573" t="s">
        <v>4</v>
      </c>
      <c r="Z573" s="2">
        <v>2046</v>
      </c>
      <c r="AA573" s="2">
        <v>2049</v>
      </c>
      <c r="AB573" s="2">
        <v>0.69885954154639196</v>
      </c>
    </row>
    <row r="574" spans="1:28" x14ac:dyDescent="0.2">
      <c r="A574" t="s">
        <v>1</v>
      </c>
      <c r="B574" s="2" t="s">
        <v>5</v>
      </c>
      <c r="C574" s="2">
        <v>2046</v>
      </c>
      <c r="D574" s="2">
        <v>2049</v>
      </c>
      <c r="E574">
        <v>9374.2333273298791</v>
      </c>
      <c r="W574" t="s">
        <v>41</v>
      </c>
      <c r="X574" t="s">
        <v>39</v>
      </c>
      <c r="Y574" t="s">
        <v>4</v>
      </c>
      <c r="Z574" s="2">
        <v>2046</v>
      </c>
      <c r="AA574" s="2">
        <v>2050</v>
      </c>
      <c r="AB574" s="2">
        <v>0.69885954154639196</v>
      </c>
    </row>
    <row r="575" spans="1:28" x14ac:dyDescent="0.2">
      <c r="A575" t="s">
        <v>1</v>
      </c>
      <c r="B575" s="2" t="s">
        <v>5</v>
      </c>
      <c r="C575" s="2">
        <v>2046</v>
      </c>
      <c r="D575" s="2">
        <v>2050</v>
      </c>
      <c r="E575">
        <v>9465.6875672272708</v>
      </c>
      <c r="W575" t="s">
        <v>41</v>
      </c>
      <c r="X575" t="s">
        <v>39</v>
      </c>
      <c r="Y575" t="s">
        <v>4</v>
      </c>
      <c r="Z575" s="2">
        <v>2047</v>
      </c>
      <c r="AA575" s="2">
        <v>2048</v>
      </c>
      <c r="AB575" s="2">
        <v>0.70200440948335097</v>
      </c>
    </row>
    <row r="576" spans="1:28" x14ac:dyDescent="0.2">
      <c r="A576" t="s">
        <v>1</v>
      </c>
      <c r="B576" s="2" t="s">
        <v>5</v>
      </c>
      <c r="C576" s="2">
        <v>2047</v>
      </c>
      <c r="D576" s="2">
        <v>2048</v>
      </c>
      <c r="E576">
        <v>8652.4131305505107</v>
      </c>
      <c r="W576" t="s">
        <v>41</v>
      </c>
      <c r="X576" t="s">
        <v>39</v>
      </c>
      <c r="Y576" t="s">
        <v>4</v>
      </c>
      <c r="Z576" s="2">
        <v>2047</v>
      </c>
      <c r="AA576" s="2">
        <v>2049</v>
      </c>
      <c r="AB576" s="2">
        <v>0.70200440948335097</v>
      </c>
    </row>
    <row r="577" spans="1:28" x14ac:dyDescent="0.2">
      <c r="A577" t="s">
        <v>1</v>
      </c>
      <c r="B577" s="2" t="s">
        <v>5</v>
      </c>
      <c r="C577" s="2">
        <v>2047</v>
      </c>
      <c r="D577" s="2">
        <v>2049</v>
      </c>
      <c r="E577">
        <v>9746.6230098528504</v>
      </c>
      <c r="W577" t="s">
        <v>41</v>
      </c>
      <c r="X577" t="s">
        <v>39</v>
      </c>
      <c r="Y577" t="s">
        <v>4</v>
      </c>
      <c r="Z577" s="2">
        <v>2047</v>
      </c>
      <c r="AA577" s="2">
        <v>2050</v>
      </c>
      <c r="AB577" s="2">
        <v>0.70200440948335097</v>
      </c>
    </row>
    <row r="578" spans="1:28" x14ac:dyDescent="0.2">
      <c r="A578" t="s">
        <v>1</v>
      </c>
      <c r="B578" s="2" t="s">
        <v>5</v>
      </c>
      <c r="C578" s="2">
        <v>2047</v>
      </c>
      <c r="D578" s="2">
        <v>2050</v>
      </c>
      <c r="E578">
        <v>9846.9307809481706</v>
      </c>
      <c r="W578" t="s">
        <v>41</v>
      </c>
      <c r="X578" t="s">
        <v>39</v>
      </c>
      <c r="Y578" t="s">
        <v>4</v>
      </c>
      <c r="Z578" s="2">
        <v>2048</v>
      </c>
      <c r="AA578" s="2">
        <v>2048</v>
      </c>
      <c r="AB578" s="2">
        <v>0.70516342932602605</v>
      </c>
    </row>
    <row r="579" spans="1:28" x14ac:dyDescent="0.2">
      <c r="A579" t="s">
        <v>1</v>
      </c>
      <c r="B579" s="2" t="s">
        <v>5</v>
      </c>
      <c r="C579" s="2">
        <v>2048</v>
      </c>
      <c r="D579" s="2">
        <v>2048</v>
      </c>
      <c r="E579">
        <v>8985.38197941607</v>
      </c>
      <c r="W579" t="s">
        <v>41</v>
      </c>
      <c r="X579" t="s">
        <v>39</v>
      </c>
      <c r="Y579" t="s">
        <v>4</v>
      </c>
      <c r="Z579" s="2">
        <v>2048</v>
      </c>
      <c r="AA579" s="2">
        <v>2049</v>
      </c>
      <c r="AB579" s="2">
        <v>0.70516342932602605</v>
      </c>
    </row>
    <row r="580" spans="1:28" x14ac:dyDescent="0.2">
      <c r="A580" t="s">
        <v>1</v>
      </c>
      <c r="B580" s="2" t="s">
        <v>5</v>
      </c>
      <c r="C580" s="2">
        <v>2048</v>
      </c>
      <c r="D580" s="2">
        <v>2049</v>
      </c>
      <c r="E580">
        <v>10129.196683071999</v>
      </c>
      <c r="W580" t="s">
        <v>41</v>
      </c>
      <c r="X580" t="s">
        <v>39</v>
      </c>
      <c r="Y580" t="s">
        <v>4</v>
      </c>
      <c r="Z580" s="2">
        <v>2048</v>
      </c>
      <c r="AA580" s="2">
        <v>2050</v>
      </c>
      <c r="AB580" s="2">
        <v>0.70516342932602605</v>
      </c>
    </row>
    <row r="581" spans="1:28" x14ac:dyDescent="0.2">
      <c r="A581" t="s">
        <v>1</v>
      </c>
      <c r="B581" s="2" t="s">
        <v>5</v>
      </c>
      <c r="C581" s="2">
        <v>2048</v>
      </c>
      <c r="D581" s="2">
        <v>2050</v>
      </c>
      <c r="E581">
        <v>10239.2923226617</v>
      </c>
      <c r="W581" t="s">
        <v>41</v>
      </c>
      <c r="X581" t="s">
        <v>39</v>
      </c>
      <c r="Y581" t="s">
        <v>4</v>
      </c>
      <c r="Z581" s="2">
        <v>2049</v>
      </c>
      <c r="AA581" s="2">
        <v>2048</v>
      </c>
      <c r="AB581" s="2">
        <v>0.70833666475799295</v>
      </c>
    </row>
    <row r="582" spans="1:28" x14ac:dyDescent="0.2">
      <c r="A582" t="s">
        <v>1</v>
      </c>
      <c r="B582" s="2" t="s">
        <v>5</v>
      </c>
      <c r="C582" s="2">
        <v>2049</v>
      </c>
      <c r="D582" s="2">
        <v>2048</v>
      </c>
      <c r="E582">
        <v>9332.2351756384505</v>
      </c>
      <c r="W582" t="s">
        <v>41</v>
      </c>
      <c r="X582" t="s">
        <v>39</v>
      </c>
      <c r="Y582" t="s">
        <v>4</v>
      </c>
      <c r="Z582" s="2">
        <v>2049</v>
      </c>
      <c r="AA582" s="2">
        <v>2049</v>
      </c>
      <c r="AB582" s="2">
        <v>0.70833666475799295</v>
      </c>
    </row>
    <row r="583" spans="1:28" x14ac:dyDescent="0.2">
      <c r="A583" t="s">
        <v>1</v>
      </c>
      <c r="B583" s="2" t="s">
        <v>5</v>
      </c>
      <c r="C583" s="2">
        <v>2049</v>
      </c>
      <c r="D583" s="2">
        <v>2049</v>
      </c>
      <c r="E583">
        <v>10525.459166610601</v>
      </c>
      <c r="W583" t="s">
        <v>41</v>
      </c>
      <c r="X583" t="s">
        <v>39</v>
      </c>
      <c r="Y583" t="s">
        <v>4</v>
      </c>
      <c r="Z583" s="2">
        <v>2049</v>
      </c>
      <c r="AA583" s="2">
        <v>2050</v>
      </c>
      <c r="AB583" s="2">
        <v>0.70833666475799295</v>
      </c>
    </row>
    <row r="584" spans="1:28" x14ac:dyDescent="0.2">
      <c r="A584" t="s">
        <v>1</v>
      </c>
      <c r="B584" s="2" t="s">
        <v>5</v>
      </c>
      <c r="C584" s="2">
        <v>2049</v>
      </c>
      <c r="D584" s="2">
        <v>2050</v>
      </c>
      <c r="E584">
        <v>10646.3750758561</v>
      </c>
      <c r="W584" t="s">
        <v>41</v>
      </c>
      <c r="X584" t="s">
        <v>39</v>
      </c>
      <c r="Y584" t="s">
        <v>4</v>
      </c>
      <c r="Z584" s="2">
        <v>2050</v>
      </c>
      <c r="AA584" s="2">
        <v>2048</v>
      </c>
      <c r="AB584" s="2">
        <v>0.71152417974940396</v>
      </c>
    </row>
    <row r="585" spans="1:28" x14ac:dyDescent="0.2">
      <c r="A585" t="s">
        <v>1</v>
      </c>
      <c r="B585" s="2" t="s">
        <v>5</v>
      </c>
      <c r="C585" s="2">
        <v>2050</v>
      </c>
      <c r="D585" s="2">
        <v>2048</v>
      </c>
      <c r="E585">
        <v>9695.9640759420599</v>
      </c>
      <c r="W585" t="s">
        <v>41</v>
      </c>
      <c r="X585" t="s">
        <v>39</v>
      </c>
      <c r="Y585" t="s">
        <v>4</v>
      </c>
      <c r="Z585" s="2">
        <v>2050</v>
      </c>
      <c r="AA585" s="2">
        <v>2049</v>
      </c>
      <c r="AB585" s="2">
        <v>0.71152417974940396</v>
      </c>
    </row>
    <row r="586" spans="1:28" x14ac:dyDescent="0.2">
      <c r="A586" t="s">
        <v>1</v>
      </c>
      <c r="B586" s="2" t="s">
        <v>5</v>
      </c>
      <c r="C586" s="2">
        <v>2050</v>
      </c>
      <c r="D586" s="2">
        <v>2049</v>
      </c>
      <c r="E586">
        <v>10939.0314688136</v>
      </c>
      <c r="W586" t="s">
        <v>41</v>
      </c>
      <c r="X586" t="s">
        <v>39</v>
      </c>
      <c r="Y586" t="s">
        <v>4</v>
      </c>
      <c r="Z586" s="2">
        <v>2050</v>
      </c>
      <c r="AA586" s="2">
        <v>2050</v>
      </c>
      <c r="AB586" s="2">
        <v>0.71152417974940396</v>
      </c>
    </row>
    <row r="587" spans="1:28" x14ac:dyDescent="0.2">
      <c r="A587" t="s">
        <v>1</v>
      </c>
      <c r="B587" s="2" t="s">
        <v>5</v>
      </c>
      <c r="C587" s="2">
        <v>2050</v>
      </c>
      <c r="D587" s="2">
        <v>2050</v>
      </c>
      <c r="E587">
        <v>11071.840032006399</v>
      </c>
      <c r="W587" t="s">
        <v>41</v>
      </c>
      <c r="X587" t="s">
        <v>39</v>
      </c>
      <c r="Y587" t="s">
        <v>5</v>
      </c>
      <c r="Z587" s="2">
        <v>2012</v>
      </c>
      <c r="AA587" s="2">
        <v>2048</v>
      </c>
      <c r="AB587" s="2">
        <v>0.79105462491696399</v>
      </c>
    </row>
    <row r="588" spans="1:28" x14ac:dyDescent="0.2">
      <c r="A588" t="s">
        <v>1</v>
      </c>
      <c r="B588" s="2" t="s">
        <v>6</v>
      </c>
      <c r="C588" s="2">
        <v>2012</v>
      </c>
      <c r="D588" s="2">
        <v>2048</v>
      </c>
      <c r="E588">
        <v>2885.8650941964202</v>
      </c>
      <c r="W588" t="s">
        <v>41</v>
      </c>
      <c r="X588" t="s">
        <v>39</v>
      </c>
      <c r="Y588" t="s">
        <v>5</v>
      </c>
      <c r="Z588" s="2">
        <v>2012</v>
      </c>
      <c r="AA588" s="2">
        <v>2049</v>
      </c>
      <c r="AB588" s="2">
        <v>0.79105462491696399</v>
      </c>
    </row>
    <row r="589" spans="1:28" x14ac:dyDescent="0.2">
      <c r="A589" t="s">
        <v>1</v>
      </c>
      <c r="B589" s="2" t="s">
        <v>6</v>
      </c>
      <c r="C589" s="2">
        <v>2012</v>
      </c>
      <c r="D589" s="2">
        <v>2049</v>
      </c>
      <c r="E589">
        <v>2885.8650941964202</v>
      </c>
      <c r="W589" t="s">
        <v>41</v>
      </c>
      <c r="X589" t="s">
        <v>39</v>
      </c>
      <c r="Y589" t="s">
        <v>5</v>
      </c>
      <c r="Z589" s="2">
        <v>2012</v>
      </c>
      <c r="AA589" s="2">
        <v>2050</v>
      </c>
      <c r="AB589" s="2">
        <v>0.79105462491696399</v>
      </c>
    </row>
    <row r="590" spans="1:28" x14ac:dyDescent="0.2">
      <c r="A590" t="s">
        <v>1</v>
      </c>
      <c r="B590" s="2" t="s">
        <v>6</v>
      </c>
      <c r="C590" s="2">
        <v>2012</v>
      </c>
      <c r="D590" s="2">
        <v>2050</v>
      </c>
      <c r="E590">
        <v>2885.8650941964202</v>
      </c>
      <c r="W590" t="s">
        <v>41</v>
      </c>
      <c r="X590" t="s">
        <v>39</v>
      </c>
      <c r="Y590" t="s">
        <v>5</v>
      </c>
      <c r="Z590" s="2">
        <v>2013</v>
      </c>
      <c r="AA590" s="2">
        <v>2048</v>
      </c>
      <c r="AB590" s="2">
        <v>0.80292044429071796</v>
      </c>
    </row>
    <row r="591" spans="1:28" x14ac:dyDescent="0.2">
      <c r="A591" t="s">
        <v>1</v>
      </c>
      <c r="B591" s="2" t="s">
        <v>6</v>
      </c>
      <c r="C591" s="2">
        <v>2013</v>
      </c>
      <c r="D591" s="2">
        <v>2048</v>
      </c>
      <c r="E591">
        <v>2885.8650941964202</v>
      </c>
      <c r="W591" t="s">
        <v>41</v>
      </c>
      <c r="X591" t="s">
        <v>39</v>
      </c>
      <c r="Y591" t="s">
        <v>5</v>
      </c>
      <c r="Z591" s="2">
        <v>2013</v>
      </c>
      <c r="AA591" s="2">
        <v>2049</v>
      </c>
      <c r="AB591" s="2">
        <v>0.80292044429071796</v>
      </c>
    </row>
    <row r="592" spans="1:28" x14ac:dyDescent="0.2">
      <c r="A592" t="s">
        <v>1</v>
      </c>
      <c r="B592" s="2" t="s">
        <v>6</v>
      </c>
      <c r="C592" s="2">
        <v>2013</v>
      </c>
      <c r="D592" s="2">
        <v>2049</v>
      </c>
      <c r="E592">
        <v>2885.8650941964202</v>
      </c>
      <c r="W592" t="s">
        <v>41</v>
      </c>
      <c r="X592" t="s">
        <v>39</v>
      </c>
      <c r="Y592" t="s">
        <v>5</v>
      </c>
      <c r="Z592" s="2">
        <v>2013</v>
      </c>
      <c r="AA592" s="2">
        <v>2050</v>
      </c>
      <c r="AB592" s="2">
        <v>0.80292044429071796</v>
      </c>
    </row>
    <row r="593" spans="1:28" x14ac:dyDescent="0.2">
      <c r="A593" t="s">
        <v>1</v>
      </c>
      <c r="B593" s="2" t="s">
        <v>6</v>
      </c>
      <c r="C593" s="2">
        <v>2013</v>
      </c>
      <c r="D593" s="2">
        <v>2050</v>
      </c>
      <c r="E593">
        <v>2885.8650941964202</v>
      </c>
      <c r="W593" t="s">
        <v>41</v>
      </c>
      <c r="X593" t="s">
        <v>39</v>
      </c>
      <c r="Y593" t="s">
        <v>5</v>
      </c>
      <c r="Z593" s="2">
        <v>2014</v>
      </c>
      <c r="AA593" s="2">
        <v>2048</v>
      </c>
      <c r="AB593" s="2">
        <v>0.81897885317653196</v>
      </c>
    </row>
    <row r="594" spans="1:28" x14ac:dyDescent="0.2">
      <c r="A594" t="s">
        <v>1</v>
      </c>
      <c r="B594" s="2" t="s">
        <v>6</v>
      </c>
      <c r="C594" s="2">
        <v>2014</v>
      </c>
      <c r="D594" s="2">
        <v>2048</v>
      </c>
      <c r="E594">
        <v>2885.8650941964202</v>
      </c>
      <c r="W594" t="s">
        <v>41</v>
      </c>
      <c r="X594" t="s">
        <v>39</v>
      </c>
      <c r="Y594" t="s">
        <v>5</v>
      </c>
      <c r="Z594" s="2">
        <v>2014</v>
      </c>
      <c r="AA594" s="2">
        <v>2049</v>
      </c>
      <c r="AB594" s="2">
        <v>0.81897885317653196</v>
      </c>
    </row>
    <row r="595" spans="1:28" x14ac:dyDescent="0.2">
      <c r="A595" t="s">
        <v>1</v>
      </c>
      <c r="B595" s="2" t="s">
        <v>6</v>
      </c>
      <c r="C595" s="2">
        <v>2014</v>
      </c>
      <c r="D595" s="2">
        <v>2049</v>
      </c>
      <c r="E595">
        <v>2885.8650941964202</v>
      </c>
      <c r="W595" t="s">
        <v>41</v>
      </c>
      <c r="X595" t="s">
        <v>39</v>
      </c>
      <c r="Y595" t="s">
        <v>5</v>
      </c>
      <c r="Z595" s="2">
        <v>2014</v>
      </c>
      <c r="AA595" s="2">
        <v>2050</v>
      </c>
      <c r="AB595" s="2">
        <v>0.81897885317653196</v>
      </c>
    </row>
    <row r="596" spans="1:28" x14ac:dyDescent="0.2">
      <c r="A596" t="s">
        <v>1</v>
      </c>
      <c r="B596" s="2" t="s">
        <v>6</v>
      </c>
      <c r="C596" s="2">
        <v>2014</v>
      </c>
      <c r="D596" s="2">
        <v>2050</v>
      </c>
      <c r="E596">
        <v>2885.8650941964202</v>
      </c>
      <c r="W596" t="s">
        <v>41</v>
      </c>
      <c r="X596" t="s">
        <v>39</v>
      </c>
      <c r="Y596" t="s">
        <v>5</v>
      </c>
      <c r="Z596" s="2">
        <v>2015</v>
      </c>
      <c r="AA596" s="2">
        <v>2048</v>
      </c>
      <c r="AB596" s="2">
        <v>0.77639195281135298</v>
      </c>
    </row>
    <row r="597" spans="1:28" x14ac:dyDescent="0.2">
      <c r="A597" t="s">
        <v>1</v>
      </c>
      <c r="B597" s="2" t="s">
        <v>6</v>
      </c>
      <c r="C597" s="2">
        <v>2015</v>
      </c>
      <c r="D597" s="2">
        <v>2048</v>
      </c>
      <c r="E597">
        <v>2885.8650941964202</v>
      </c>
      <c r="W597" t="s">
        <v>41</v>
      </c>
      <c r="X597" t="s">
        <v>39</v>
      </c>
      <c r="Y597" t="s">
        <v>5</v>
      </c>
      <c r="Z597" s="2">
        <v>2015</v>
      </c>
      <c r="AA597" s="2">
        <v>2049</v>
      </c>
      <c r="AB597" s="2">
        <v>0.77639195281135298</v>
      </c>
    </row>
    <row r="598" spans="1:28" x14ac:dyDescent="0.2">
      <c r="A598" t="s">
        <v>1</v>
      </c>
      <c r="B598" s="2" t="s">
        <v>6</v>
      </c>
      <c r="C598" s="2">
        <v>2015</v>
      </c>
      <c r="D598" s="2">
        <v>2049</v>
      </c>
      <c r="E598">
        <v>2885.8650941964202</v>
      </c>
      <c r="W598" t="s">
        <v>41</v>
      </c>
      <c r="X598" t="s">
        <v>39</v>
      </c>
      <c r="Y598" t="s">
        <v>5</v>
      </c>
      <c r="Z598" s="2">
        <v>2015</v>
      </c>
      <c r="AA598" s="2">
        <v>2050</v>
      </c>
      <c r="AB598" s="2">
        <v>0.77639195281135298</v>
      </c>
    </row>
    <row r="599" spans="1:28" x14ac:dyDescent="0.2">
      <c r="A599" t="s">
        <v>1</v>
      </c>
      <c r="B599" s="2" t="s">
        <v>6</v>
      </c>
      <c r="C599" s="2">
        <v>2015</v>
      </c>
      <c r="D599" s="2">
        <v>2050</v>
      </c>
      <c r="E599">
        <v>2885.8650941964202</v>
      </c>
      <c r="W599" t="s">
        <v>41</v>
      </c>
      <c r="X599" t="s">
        <v>39</v>
      </c>
      <c r="Y599" t="s">
        <v>5</v>
      </c>
      <c r="Z599" s="2">
        <v>2016</v>
      </c>
      <c r="AA599" s="2">
        <v>2048</v>
      </c>
      <c r="AB599" s="2">
        <v>0.73369039540672798</v>
      </c>
    </row>
    <row r="600" spans="1:28" x14ac:dyDescent="0.2">
      <c r="A600" t="s">
        <v>1</v>
      </c>
      <c r="B600" s="2" t="s">
        <v>6</v>
      </c>
      <c r="C600" s="2">
        <v>2016</v>
      </c>
      <c r="D600" s="2">
        <v>2048</v>
      </c>
      <c r="E600">
        <v>2885.8650941964202</v>
      </c>
      <c r="W600" t="s">
        <v>41</v>
      </c>
      <c r="X600" t="s">
        <v>39</v>
      </c>
      <c r="Y600" t="s">
        <v>5</v>
      </c>
      <c r="Z600" s="2">
        <v>2016</v>
      </c>
      <c r="AA600" s="2">
        <v>2049</v>
      </c>
      <c r="AB600" s="2">
        <v>0.73369039540672798</v>
      </c>
    </row>
    <row r="601" spans="1:28" x14ac:dyDescent="0.2">
      <c r="A601" t="s">
        <v>1</v>
      </c>
      <c r="B601" s="2" t="s">
        <v>6</v>
      </c>
      <c r="C601" s="2">
        <v>2016</v>
      </c>
      <c r="D601" s="2">
        <v>2049</v>
      </c>
      <c r="E601">
        <v>2885.8650941964202</v>
      </c>
      <c r="W601" t="s">
        <v>41</v>
      </c>
      <c r="X601" t="s">
        <v>39</v>
      </c>
      <c r="Y601" t="s">
        <v>5</v>
      </c>
      <c r="Z601" s="2">
        <v>2016</v>
      </c>
      <c r="AA601" s="2">
        <v>2050</v>
      </c>
      <c r="AB601" s="2">
        <v>0.73369039540672798</v>
      </c>
    </row>
    <row r="602" spans="1:28" x14ac:dyDescent="0.2">
      <c r="A602" t="s">
        <v>1</v>
      </c>
      <c r="B602" s="2" t="s">
        <v>6</v>
      </c>
      <c r="C602" s="2">
        <v>2016</v>
      </c>
      <c r="D602" s="2">
        <v>2050</v>
      </c>
      <c r="E602">
        <v>2885.8650941964202</v>
      </c>
      <c r="W602" t="s">
        <v>41</v>
      </c>
      <c r="X602" t="s">
        <v>39</v>
      </c>
      <c r="Y602" t="s">
        <v>5</v>
      </c>
      <c r="Z602" s="2">
        <v>2017</v>
      </c>
      <c r="AA602" s="2">
        <v>2048</v>
      </c>
      <c r="AB602" s="2">
        <v>0.74836420331486297</v>
      </c>
    </row>
    <row r="603" spans="1:28" x14ac:dyDescent="0.2">
      <c r="A603" t="s">
        <v>1</v>
      </c>
      <c r="B603" s="2" t="s">
        <v>6</v>
      </c>
      <c r="C603" s="2">
        <v>2017</v>
      </c>
      <c r="D603" s="2">
        <v>2048</v>
      </c>
      <c r="E603">
        <v>2885.8650941964202</v>
      </c>
      <c r="W603" t="s">
        <v>41</v>
      </c>
      <c r="X603" t="s">
        <v>39</v>
      </c>
      <c r="Y603" t="s">
        <v>5</v>
      </c>
      <c r="Z603" s="2">
        <v>2017</v>
      </c>
      <c r="AA603" s="2">
        <v>2049</v>
      </c>
      <c r="AB603" s="2">
        <v>0.74836420331486297</v>
      </c>
    </row>
    <row r="604" spans="1:28" x14ac:dyDescent="0.2">
      <c r="A604" t="s">
        <v>1</v>
      </c>
      <c r="B604" s="2" t="s">
        <v>6</v>
      </c>
      <c r="C604" s="2">
        <v>2017</v>
      </c>
      <c r="D604" s="2">
        <v>2049</v>
      </c>
      <c r="E604">
        <v>2885.8650941964202</v>
      </c>
      <c r="W604" t="s">
        <v>41</v>
      </c>
      <c r="X604" t="s">
        <v>39</v>
      </c>
      <c r="Y604" t="s">
        <v>5</v>
      </c>
      <c r="Z604" s="2">
        <v>2017</v>
      </c>
      <c r="AA604" s="2">
        <v>2050</v>
      </c>
      <c r="AB604" s="2">
        <v>0.74836420331486297</v>
      </c>
    </row>
    <row r="605" spans="1:28" x14ac:dyDescent="0.2">
      <c r="A605" t="s">
        <v>1</v>
      </c>
      <c r="B605" s="2" t="s">
        <v>6</v>
      </c>
      <c r="C605" s="2">
        <v>2017</v>
      </c>
      <c r="D605" s="2">
        <v>2050</v>
      </c>
      <c r="E605">
        <v>2885.8650941964202</v>
      </c>
      <c r="W605" t="s">
        <v>41</v>
      </c>
      <c r="X605" t="s">
        <v>39</v>
      </c>
      <c r="Y605" t="s">
        <v>5</v>
      </c>
      <c r="Z605" s="2">
        <v>2018</v>
      </c>
      <c r="AA605" s="2">
        <v>2048</v>
      </c>
      <c r="AB605" s="2">
        <v>0.70720417213254505</v>
      </c>
    </row>
    <row r="606" spans="1:28" x14ac:dyDescent="0.2">
      <c r="A606" t="s">
        <v>1</v>
      </c>
      <c r="B606" s="2" t="s">
        <v>6</v>
      </c>
      <c r="C606" s="2">
        <v>2018</v>
      </c>
      <c r="D606" s="2">
        <v>2048</v>
      </c>
      <c r="E606">
        <v>2885.8650941964202</v>
      </c>
      <c r="W606" t="s">
        <v>41</v>
      </c>
      <c r="X606" t="s">
        <v>39</v>
      </c>
      <c r="Y606" t="s">
        <v>5</v>
      </c>
      <c r="Z606" s="2">
        <v>2018</v>
      </c>
      <c r="AA606" s="2">
        <v>2049</v>
      </c>
      <c r="AB606" s="2">
        <v>0.70720417213254505</v>
      </c>
    </row>
    <row r="607" spans="1:28" x14ac:dyDescent="0.2">
      <c r="A607" t="s">
        <v>1</v>
      </c>
      <c r="B607" s="2" t="s">
        <v>6</v>
      </c>
      <c r="C607" s="2">
        <v>2018</v>
      </c>
      <c r="D607" s="2">
        <v>2049</v>
      </c>
      <c r="E607">
        <v>2885.8650941964202</v>
      </c>
      <c r="W607" t="s">
        <v>41</v>
      </c>
      <c r="X607" t="s">
        <v>39</v>
      </c>
      <c r="Y607" t="s">
        <v>5</v>
      </c>
      <c r="Z607" s="2">
        <v>2018</v>
      </c>
      <c r="AA607" s="2">
        <v>2050</v>
      </c>
      <c r="AB607" s="2">
        <v>0.70720417213254505</v>
      </c>
    </row>
    <row r="608" spans="1:28" x14ac:dyDescent="0.2">
      <c r="A608" t="s">
        <v>1</v>
      </c>
      <c r="B608" s="2" t="s">
        <v>6</v>
      </c>
      <c r="C608" s="2">
        <v>2018</v>
      </c>
      <c r="D608" s="2">
        <v>2050</v>
      </c>
      <c r="E608">
        <v>2885.8650941964202</v>
      </c>
      <c r="W608" t="s">
        <v>41</v>
      </c>
      <c r="X608" t="s">
        <v>39</v>
      </c>
      <c r="Y608" t="s">
        <v>5</v>
      </c>
      <c r="Z608" s="2">
        <v>2019</v>
      </c>
      <c r="AA608" s="2">
        <v>2048</v>
      </c>
      <c r="AB608" s="2">
        <v>0.66830794266525495</v>
      </c>
    </row>
    <row r="609" spans="1:28" x14ac:dyDescent="0.2">
      <c r="A609" t="s">
        <v>1</v>
      </c>
      <c r="B609" s="2" t="s">
        <v>6</v>
      </c>
      <c r="C609" s="2">
        <v>2019</v>
      </c>
      <c r="D609" s="2">
        <v>2048</v>
      </c>
      <c r="E609">
        <v>2885.8650941964202</v>
      </c>
      <c r="W609" t="s">
        <v>41</v>
      </c>
      <c r="X609" t="s">
        <v>39</v>
      </c>
      <c r="Y609" t="s">
        <v>5</v>
      </c>
      <c r="Z609" s="2">
        <v>2019</v>
      </c>
      <c r="AA609" s="2">
        <v>2049</v>
      </c>
      <c r="AB609" s="2">
        <v>0.66830794266525495</v>
      </c>
    </row>
    <row r="610" spans="1:28" x14ac:dyDescent="0.2">
      <c r="A610" t="s">
        <v>1</v>
      </c>
      <c r="B610" s="2" t="s">
        <v>6</v>
      </c>
      <c r="C610" s="2">
        <v>2019</v>
      </c>
      <c r="D610" s="2">
        <v>2049</v>
      </c>
      <c r="E610">
        <v>2885.8650941964202</v>
      </c>
      <c r="W610" t="s">
        <v>41</v>
      </c>
      <c r="X610" t="s">
        <v>39</v>
      </c>
      <c r="Y610" t="s">
        <v>5</v>
      </c>
      <c r="Z610" s="2">
        <v>2019</v>
      </c>
      <c r="AA610" s="2">
        <v>2050</v>
      </c>
      <c r="AB610" s="2">
        <v>0.66830794266525495</v>
      </c>
    </row>
    <row r="611" spans="1:28" x14ac:dyDescent="0.2">
      <c r="A611" t="s">
        <v>1</v>
      </c>
      <c r="B611" s="2" t="s">
        <v>6</v>
      </c>
      <c r="C611" s="2">
        <v>2019</v>
      </c>
      <c r="D611" s="2">
        <v>2050</v>
      </c>
      <c r="E611">
        <v>2885.8650941964202</v>
      </c>
      <c r="W611" t="s">
        <v>41</v>
      </c>
      <c r="X611" t="s">
        <v>39</v>
      </c>
      <c r="Y611" t="s">
        <v>5</v>
      </c>
      <c r="Z611" s="2">
        <v>2020</v>
      </c>
      <c r="AA611" s="2">
        <v>2048</v>
      </c>
      <c r="AB611" s="2">
        <v>0.66362978706659803</v>
      </c>
    </row>
    <row r="612" spans="1:28" x14ac:dyDescent="0.2">
      <c r="A612" t="s">
        <v>1</v>
      </c>
      <c r="B612" s="2" t="s">
        <v>6</v>
      </c>
      <c r="C612" s="2">
        <v>2020</v>
      </c>
      <c r="D612" s="2">
        <v>2048</v>
      </c>
      <c r="E612">
        <v>2885.8650941964202</v>
      </c>
      <c r="W612" t="s">
        <v>41</v>
      </c>
      <c r="X612" t="s">
        <v>39</v>
      </c>
      <c r="Y612" t="s">
        <v>5</v>
      </c>
      <c r="Z612" s="2">
        <v>2020</v>
      </c>
      <c r="AA612" s="2">
        <v>2049</v>
      </c>
      <c r="AB612" s="2">
        <v>0.66362978706659803</v>
      </c>
    </row>
    <row r="613" spans="1:28" x14ac:dyDescent="0.2">
      <c r="A613" t="s">
        <v>1</v>
      </c>
      <c r="B613" s="2" t="s">
        <v>6</v>
      </c>
      <c r="C613" s="2">
        <v>2020</v>
      </c>
      <c r="D613" s="2">
        <v>2049</v>
      </c>
      <c r="E613">
        <v>2885.8650941964202</v>
      </c>
      <c r="W613" t="s">
        <v>41</v>
      </c>
      <c r="X613" t="s">
        <v>39</v>
      </c>
      <c r="Y613" t="s">
        <v>5</v>
      </c>
      <c r="Z613" s="2">
        <v>2020</v>
      </c>
      <c r="AA613" s="2">
        <v>2050</v>
      </c>
      <c r="AB613" s="2">
        <v>0.66362978706659803</v>
      </c>
    </row>
    <row r="614" spans="1:28" x14ac:dyDescent="0.2">
      <c r="A614" t="s">
        <v>1</v>
      </c>
      <c r="B614" s="2" t="s">
        <v>6</v>
      </c>
      <c r="C614" s="2">
        <v>2020</v>
      </c>
      <c r="D614" s="2">
        <v>2050</v>
      </c>
      <c r="E614">
        <v>2885.8650941964202</v>
      </c>
      <c r="W614" t="s">
        <v>41</v>
      </c>
      <c r="X614" t="s">
        <v>39</v>
      </c>
      <c r="Y614" t="s">
        <v>5</v>
      </c>
      <c r="Z614" s="2">
        <v>2021</v>
      </c>
      <c r="AA614" s="2">
        <v>2048</v>
      </c>
      <c r="AB614" s="2">
        <v>0.66893882536313098</v>
      </c>
    </row>
    <row r="615" spans="1:28" x14ac:dyDescent="0.2">
      <c r="A615" t="s">
        <v>1</v>
      </c>
      <c r="B615" s="2" t="s">
        <v>6</v>
      </c>
      <c r="C615" s="2">
        <v>2021</v>
      </c>
      <c r="D615" s="2">
        <v>2048</v>
      </c>
      <c r="E615">
        <v>2885.8650941964202</v>
      </c>
      <c r="W615" t="s">
        <v>41</v>
      </c>
      <c r="X615" t="s">
        <v>39</v>
      </c>
      <c r="Y615" t="s">
        <v>5</v>
      </c>
      <c r="Z615" s="2">
        <v>2021</v>
      </c>
      <c r="AA615" s="2">
        <v>2049</v>
      </c>
      <c r="AB615" s="2">
        <v>0.66893882536313098</v>
      </c>
    </row>
    <row r="616" spans="1:28" x14ac:dyDescent="0.2">
      <c r="A616" t="s">
        <v>1</v>
      </c>
      <c r="B616" s="2" t="s">
        <v>6</v>
      </c>
      <c r="C616" s="2">
        <v>2021</v>
      </c>
      <c r="D616" s="2">
        <v>2049</v>
      </c>
      <c r="E616">
        <v>2885.8650941964202</v>
      </c>
      <c r="W616" t="s">
        <v>41</v>
      </c>
      <c r="X616" t="s">
        <v>39</v>
      </c>
      <c r="Y616" t="s">
        <v>5</v>
      </c>
      <c r="Z616" s="2">
        <v>2021</v>
      </c>
      <c r="AA616" s="2">
        <v>2050</v>
      </c>
      <c r="AB616" s="2">
        <v>0.66893882536313098</v>
      </c>
    </row>
    <row r="617" spans="1:28" x14ac:dyDescent="0.2">
      <c r="A617" t="s">
        <v>1</v>
      </c>
      <c r="B617" s="2" t="s">
        <v>6</v>
      </c>
      <c r="C617" s="2">
        <v>2021</v>
      </c>
      <c r="D617" s="2">
        <v>2050</v>
      </c>
      <c r="E617">
        <v>2885.8650941964202</v>
      </c>
      <c r="W617" t="s">
        <v>41</v>
      </c>
      <c r="X617" t="s">
        <v>39</v>
      </c>
      <c r="Y617" t="s">
        <v>5</v>
      </c>
      <c r="Z617" s="2">
        <v>2022</v>
      </c>
      <c r="AA617" s="2">
        <v>2048</v>
      </c>
      <c r="AB617" s="2">
        <v>0.66877159065679004</v>
      </c>
    </row>
    <row r="618" spans="1:28" x14ac:dyDescent="0.2">
      <c r="A618" t="s">
        <v>1</v>
      </c>
      <c r="B618" s="2" t="s">
        <v>6</v>
      </c>
      <c r="C618" s="2">
        <v>2022</v>
      </c>
      <c r="D618" s="2">
        <v>2048</v>
      </c>
      <c r="E618">
        <v>2885.8650941964202</v>
      </c>
      <c r="W618" t="s">
        <v>41</v>
      </c>
      <c r="X618" t="s">
        <v>39</v>
      </c>
      <c r="Y618" t="s">
        <v>5</v>
      </c>
      <c r="Z618" s="2">
        <v>2022</v>
      </c>
      <c r="AA618" s="2">
        <v>2049</v>
      </c>
      <c r="AB618" s="2">
        <v>0.66877159065679004</v>
      </c>
    </row>
    <row r="619" spans="1:28" x14ac:dyDescent="0.2">
      <c r="A619" t="s">
        <v>1</v>
      </c>
      <c r="B619" s="2" t="s">
        <v>6</v>
      </c>
      <c r="C619" s="2">
        <v>2022</v>
      </c>
      <c r="D619" s="2">
        <v>2049</v>
      </c>
      <c r="E619">
        <v>2885.8650941964202</v>
      </c>
      <c r="W619" t="s">
        <v>41</v>
      </c>
      <c r="X619" t="s">
        <v>39</v>
      </c>
      <c r="Y619" t="s">
        <v>5</v>
      </c>
      <c r="Z619" s="2">
        <v>2022</v>
      </c>
      <c r="AA619" s="2">
        <v>2050</v>
      </c>
      <c r="AB619" s="2">
        <v>0.66877159065679004</v>
      </c>
    </row>
    <row r="620" spans="1:28" x14ac:dyDescent="0.2">
      <c r="A620" t="s">
        <v>1</v>
      </c>
      <c r="B620" s="2" t="s">
        <v>6</v>
      </c>
      <c r="C620" s="2">
        <v>2022</v>
      </c>
      <c r="D620" s="2">
        <v>2050</v>
      </c>
      <c r="E620">
        <v>2885.8650941964202</v>
      </c>
      <c r="W620" t="s">
        <v>41</v>
      </c>
      <c r="X620" t="s">
        <v>39</v>
      </c>
      <c r="Y620" t="s">
        <v>5</v>
      </c>
      <c r="Z620" s="2">
        <v>2023</v>
      </c>
      <c r="AA620" s="2">
        <v>2048</v>
      </c>
      <c r="AB620" s="2">
        <v>0.66880502923632301</v>
      </c>
    </row>
    <row r="621" spans="1:28" x14ac:dyDescent="0.2">
      <c r="A621" t="s">
        <v>1</v>
      </c>
      <c r="B621" s="2" t="s">
        <v>6</v>
      </c>
      <c r="C621" s="2">
        <v>2023</v>
      </c>
      <c r="D621" s="2">
        <v>2048</v>
      </c>
      <c r="E621">
        <v>2885.8650941964202</v>
      </c>
      <c r="W621" t="s">
        <v>41</v>
      </c>
      <c r="X621" t="s">
        <v>39</v>
      </c>
      <c r="Y621" t="s">
        <v>5</v>
      </c>
      <c r="Z621" s="2">
        <v>2023</v>
      </c>
      <c r="AA621" s="2">
        <v>2049</v>
      </c>
      <c r="AB621" s="2">
        <v>0.66880502923632301</v>
      </c>
    </row>
    <row r="622" spans="1:28" x14ac:dyDescent="0.2">
      <c r="A622" t="s">
        <v>1</v>
      </c>
      <c r="B622" s="2" t="s">
        <v>6</v>
      </c>
      <c r="C622" s="2">
        <v>2023</v>
      </c>
      <c r="D622" s="2">
        <v>2049</v>
      </c>
      <c r="E622">
        <v>2885.8650941964202</v>
      </c>
      <c r="W622" t="s">
        <v>41</v>
      </c>
      <c r="X622" t="s">
        <v>39</v>
      </c>
      <c r="Y622" t="s">
        <v>5</v>
      </c>
      <c r="Z622" s="2">
        <v>2023</v>
      </c>
      <c r="AA622" s="2">
        <v>2050</v>
      </c>
      <c r="AB622" s="2">
        <v>0.66880502923632301</v>
      </c>
    </row>
    <row r="623" spans="1:28" x14ac:dyDescent="0.2">
      <c r="A623" t="s">
        <v>1</v>
      </c>
      <c r="B623" s="2" t="s">
        <v>6</v>
      </c>
      <c r="C623" s="2">
        <v>2023</v>
      </c>
      <c r="D623" s="2">
        <v>2050</v>
      </c>
      <c r="E623">
        <v>2885.8650941964202</v>
      </c>
      <c r="W623" t="s">
        <v>41</v>
      </c>
      <c r="X623" t="s">
        <v>39</v>
      </c>
      <c r="Y623" t="s">
        <v>5</v>
      </c>
      <c r="Z623" s="2">
        <v>2024</v>
      </c>
      <c r="AA623" s="2">
        <v>2048</v>
      </c>
      <c r="AB623" s="2">
        <v>0.66890534999070905</v>
      </c>
    </row>
    <row r="624" spans="1:28" x14ac:dyDescent="0.2">
      <c r="A624" t="s">
        <v>1</v>
      </c>
      <c r="B624" s="2" t="s">
        <v>6</v>
      </c>
      <c r="C624" s="2">
        <v>2024</v>
      </c>
      <c r="D624" s="2">
        <v>2048</v>
      </c>
      <c r="E624">
        <v>2885.8650941964202</v>
      </c>
      <c r="W624" t="s">
        <v>41</v>
      </c>
      <c r="X624" t="s">
        <v>39</v>
      </c>
      <c r="Y624" t="s">
        <v>5</v>
      </c>
      <c r="Z624" s="2">
        <v>2024</v>
      </c>
      <c r="AA624" s="2">
        <v>2049</v>
      </c>
      <c r="AB624" s="2">
        <v>0.66890534999070905</v>
      </c>
    </row>
    <row r="625" spans="1:28" x14ac:dyDescent="0.2">
      <c r="A625" t="s">
        <v>1</v>
      </c>
      <c r="B625" s="2" t="s">
        <v>6</v>
      </c>
      <c r="C625" s="2">
        <v>2024</v>
      </c>
      <c r="D625" s="2">
        <v>2049</v>
      </c>
      <c r="E625">
        <v>2885.8650941964202</v>
      </c>
      <c r="W625" t="s">
        <v>41</v>
      </c>
      <c r="X625" t="s">
        <v>39</v>
      </c>
      <c r="Y625" t="s">
        <v>5</v>
      </c>
      <c r="Z625" s="2">
        <v>2024</v>
      </c>
      <c r="AA625" s="2">
        <v>2050</v>
      </c>
      <c r="AB625" s="2">
        <v>0.66890534999070905</v>
      </c>
    </row>
    <row r="626" spans="1:28" x14ac:dyDescent="0.2">
      <c r="A626" t="s">
        <v>1</v>
      </c>
      <c r="B626" s="2" t="s">
        <v>6</v>
      </c>
      <c r="C626" s="2">
        <v>2024</v>
      </c>
      <c r="D626" s="2">
        <v>2050</v>
      </c>
      <c r="E626">
        <v>2885.8650941964202</v>
      </c>
      <c r="W626" t="s">
        <v>41</v>
      </c>
      <c r="X626" t="s">
        <v>39</v>
      </c>
      <c r="Y626" t="s">
        <v>5</v>
      </c>
      <c r="Z626" s="2">
        <v>2025</v>
      </c>
      <c r="AA626" s="2">
        <v>2048</v>
      </c>
      <c r="AB626" s="2">
        <v>0.67793557221558298</v>
      </c>
    </row>
    <row r="627" spans="1:28" x14ac:dyDescent="0.2">
      <c r="A627" t="s">
        <v>1</v>
      </c>
      <c r="B627" s="2" t="s">
        <v>6</v>
      </c>
      <c r="C627" s="2">
        <v>2025</v>
      </c>
      <c r="D627" s="2">
        <v>2048</v>
      </c>
      <c r="E627">
        <v>2885.8650941964202</v>
      </c>
      <c r="W627" t="s">
        <v>41</v>
      </c>
      <c r="X627" t="s">
        <v>39</v>
      </c>
      <c r="Y627" t="s">
        <v>5</v>
      </c>
      <c r="Z627" s="2">
        <v>2025</v>
      </c>
      <c r="AA627" s="2">
        <v>2049</v>
      </c>
      <c r="AB627" s="2">
        <v>0.67793557221558298</v>
      </c>
    </row>
    <row r="628" spans="1:28" x14ac:dyDescent="0.2">
      <c r="A628" t="s">
        <v>1</v>
      </c>
      <c r="B628" s="2" t="s">
        <v>6</v>
      </c>
      <c r="C628" s="2">
        <v>2025</v>
      </c>
      <c r="D628" s="2">
        <v>2049</v>
      </c>
      <c r="E628">
        <v>2885.8650941964202</v>
      </c>
      <c r="W628" t="s">
        <v>41</v>
      </c>
      <c r="X628" t="s">
        <v>39</v>
      </c>
      <c r="Y628" t="s">
        <v>5</v>
      </c>
      <c r="Z628" s="2">
        <v>2025</v>
      </c>
      <c r="AA628" s="2">
        <v>2050</v>
      </c>
      <c r="AB628" s="2">
        <v>0.67793557221558298</v>
      </c>
    </row>
    <row r="629" spans="1:28" x14ac:dyDescent="0.2">
      <c r="A629" t="s">
        <v>1</v>
      </c>
      <c r="B629" s="2" t="s">
        <v>6</v>
      </c>
      <c r="C629" s="2">
        <v>2025</v>
      </c>
      <c r="D629" s="2">
        <v>2050</v>
      </c>
      <c r="E629">
        <v>2885.8650941964202</v>
      </c>
      <c r="W629" t="s">
        <v>41</v>
      </c>
      <c r="X629" t="s">
        <v>39</v>
      </c>
      <c r="Y629" t="s">
        <v>5</v>
      </c>
      <c r="Z629" s="2">
        <v>2026</v>
      </c>
      <c r="AA629" s="2">
        <v>2048</v>
      </c>
      <c r="AB629" s="2">
        <v>0.687087702440494</v>
      </c>
    </row>
    <row r="630" spans="1:28" x14ac:dyDescent="0.2">
      <c r="A630" t="s">
        <v>1</v>
      </c>
      <c r="B630" s="2" t="s">
        <v>6</v>
      </c>
      <c r="C630" s="2">
        <v>2026</v>
      </c>
      <c r="D630" s="2">
        <v>2048</v>
      </c>
      <c r="E630">
        <v>2885.8650941964202</v>
      </c>
      <c r="W630" t="s">
        <v>41</v>
      </c>
      <c r="X630" t="s">
        <v>39</v>
      </c>
      <c r="Y630" t="s">
        <v>5</v>
      </c>
      <c r="Z630" s="2">
        <v>2026</v>
      </c>
      <c r="AA630" s="2">
        <v>2049</v>
      </c>
      <c r="AB630" s="2">
        <v>0.687087702440494</v>
      </c>
    </row>
    <row r="631" spans="1:28" x14ac:dyDescent="0.2">
      <c r="A631" t="s">
        <v>1</v>
      </c>
      <c r="B631" s="2" t="s">
        <v>6</v>
      </c>
      <c r="C631" s="2">
        <v>2026</v>
      </c>
      <c r="D631" s="2">
        <v>2049</v>
      </c>
      <c r="E631">
        <v>2885.8650941964202</v>
      </c>
      <c r="W631" t="s">
        <v>41</v>
      </c>
      <c r="X631" t="s">
        <v>39</v>
      </c>
      <c r="Y631" t="s">
        <v>5</v>
      </c>
      <c r="Z631" s="2">
        <v>2026</v>
      </c>
      <c r="AA631" s="2">
        <v>2050</v>
      </c>
      <c r="AB631" s="2">
        <v>0.687087702440494</v>
      </c>
    </row>
    <row r="632" spans="1:28" x14ac:dyDescent="0.2">
      <c r="A632" t="s">
        <v>1</v>
      </c>
      <c r="B632" s="2" t="s">
        <v>6</v>
      </c>
      <c r="C632" s="2">
        <v>2026</v>
      </c>
      <c r="D632" s="2">
        <v>2050</v>
      </c>
      <c r="E632">
        <v>2885.8650941964202</v>
      </c>
      <c r="W632" t="s">
        <v>41</v>
      </c>
      <c r="X632" t="s">
        <v>39</v>
      </c>
      <c r="Y632" t="s">
        <v>5</v>
      </c>
      <c r="Z632" s="2">
        <v>2027</v>
      </c>
      <c r="AA632" s="2">
        <v>2048</v>
      </c>
      <c r="AB632" s="2">
        <v>0.69636338642344098</v>
      </c>
    </row>
    <row r="633" spans="1:28" x14ac:dyDescent="0.2">
      <c r="A633" t="s">
        <v>1</v>
      </c>
      <c r="B633" s="2" t="s">
        <v>6</v>
      </c>
      <c r="C633" s="2">
        <v>2027</v>
      </c>
      <c r="D633" s="2">
        <v>2048</v>
      </c>
      <c r="E633">
        <v>2885.8650941964202</v>
      </c>
      <c r="W633" t="s">
        <v>41</v>
      </c>
      <c r="X633" t="s">
        <v>39</v>
      </c>
      <c r="Y633" t="s">
        <v>5</v>
      </c>
      <c r="Z633" s="2">
        <v>2027</v>
      </c>
      <c r="AA633" s="2">
        <v>2049</v>
      </c>
      <c r="AB633" s="2">
        <v>0.69636338642344098</v>
      </c>
    </row>
    <row r="634" spans="1:28" x14ac:dyDescent="0.2">
      <c r="A634" t="s">
        <v>1</v>
      </c>
      <c r="B634" s="2" t="s">
        <v>6</v>
      </c>
      <c r="C634" s="2">
        <v>2027</v>
      </c>
      <c r="D634" s="2">
        <v>2049</v>
      </c>
      <c r="E634">
        <v>2885.8650941964202</v>
      </c>
      <c r="W634" t="s">
        <v>41</v>
      </c>
      <c r="X634" t="s">
        <v>39</v>
      </c>
      <c r="Y634" t="s">
        <v>5</v>
      </c>
      <c r="Z634" s="2">
        <v>2027</v>
      </c>
      <c r="AA634" s="2">
        <v>2050</v>
      </c>
      <c r="AB634" s="2">
        <v>0.69636338642344098</v>
      </c>
    </row>
    <row r="635" spans="1:28" x14ac:dyDescent="0.2">
      <c r="A635" t="s">
        <v>1</v>
      </c>
      <c r="B635" s="2" t="s">
        <v>6</v>
      </c>
      <c r="C635" s="2">
        <v>2027</v>
      </c>
      <c r="D635" s="2">
        <v>2050</v>
      </c>
      <c r="E635">
        <v>2885.8650941964202</v>
      </c>
      <c r="W635" t="s">
        <v>41</v>
      </c>
      <c r="X635" t="s">
        <v>39</v>
      </c>
      <c r="Y635" t="s">
        <v>5</v>
      </c>
      <c r="Z635" s="2">
        <v>2028</v>
      </c>
      <c r="AA635" s="2">
        <v>2048</v>
      </c>
      <c r="AB635" s="2">
        <v>0.70576429214015701</v>
      </c>
    </row>
    <row r="636" spans="1:28" x14ac:dyDescent="0.2">
      <c r="A636" t="s">
        <v>1</v>
      </c>
      <c r="B636" s="2" t="s">
        <v>6</v>
      </c>
      <c r="C636" s="2">
        <v>2028</v>
      </c>
      <c r="D636" s="2">
        <v>2048</v>
      </c>
      <c r="E636">
        <v>2885.8650941964202</v>
      </c>
      <c r="W636" t="s">
        <v>41</v>
      </c>
      <c r="X636" t="s">
        <v>39</v>
      </c>
      <c r="Y636" t="s">
        <v>5</v>
      </c>
      <c r="Z636" s="2">
        <v>2028</v>
      </c>
      <c r="AA636" s="2">
        <v>2049</v>
      </c>
      <c r="AB636" s="2">
        <v>0.70576429214015701</v>
      </c>
    </row>
    <row r="637" spans="1:28" x14ac:dyDescent="0.2">
      <c r="A637" t="s">
        <v>1</v>
      </c>
      <c r="B637" s="2" t="s">
        <v>6</v>
      </c>
      <c r="C637" s="2">
        <v>2028</v>
      </c>
      <c r="D637" s="2">
        <v>2049</v>
      </c>
      <c r="E637">
        <v>2885.8650941964202</v>
      </c>
      <c r="W637" t="s">
        <v>41</v>
      </c>
      <c r="X637" t="s">
        <v>39</v>
      </c>
      <c r="Y637" t="s">
        <v>5</v>
      </c>
      <c r="Z637" s="2">
        <v>2028</v>
      </c>
      <c r="AA637" s="2">
        <v>2050</v>
      </c>
      <c r="AB637" s="2">
        <v>0.70576429214015701</v>
      </c>
    </row>
    <row r="638" spans="1:28" x14ac:dyDescent="0.2">
      <c r="A638" t="s">
        <v>1</v>
      </c>
      <c r="B638" s="2" t="s">
        <v>6</v>
      </c>
      <c r="C638" s="2">
        <v>2028</v>
      </c>
      <c r="D638" s="2">
        <v>2050</v>
      </c>
      <c r="E638">
        <v>2885.8650941964202</v>
      </c>
      <c r="W638" t="s">
        <v>41</v>
      </c>
      <c r="X638" t="s">
        <v>39</v>
      </c>
      <c r="Y638" t="s">
        <v>5</v>
      </c>
      <c r="Z638" s="2">
        <v>2029</v>
      </c>
      <c r="AA638" s="2">
        <v>2048</v>
      </c>
      <c r="AB638" s="2">
        <v>0.71846804939868003</v>
      </c>
    </row>
    <row r="639" spans="1:28" x14ac:dyDescent="0.2">
      <c r="A639" t="s">
        <v>1</v>
      </c>
      <c r="B639" s="2" t="s">
        <v>6</v>
      </c>
      <c r="C639" s="2">
        <v>2029</v>
      </c>
      <c r="D639" s="2">
        <v>2048</v>
      </c>
      <c r="E639">
        <v>2885.8650941964202</v>
      </c>
      <c r="W639" t="s">
        <v>41</v>
      </c>
      <c r="X639" t="s">
        <v>39</v>
      </c>
      <c r="Y639" t="s">
        <v>5</v>
      </c>
      <c r="Z639" s="2">
        <v>2029</v>
      </c>
      <c r="AA639" s="2">
        <v>2049</v>
      </c>
      <c r="AB639" s="2">
        <v>0.71846804939868003</v>
      </c>
    </row>
    <row r="640" spans="1:28" x14ac:dyDescent="0.2">
      <c r="A640" t="s">
        <v>1</v>
      </c>
      <c r="B640" s="2" t="s">
        <v>6</v>
      </c>
      <c r="C640" s="2">
        <v>2029</v>
      </c>
      <c r="D640" s="2">
        <v>2049</v>
      </c>
      <c r="E640">
        <v>2885.8650941964202</v>
      </c>
      <c r="W640" t="s">
        <v>41</v>
      </c>
      <c r="X640" t="s">
        <v>39</v>
      </c>
      <c r="Y640" t="s">
        <v>5</v>
      </c>
      <c r="Z640" s="2">
        <v>2029</v>
      </c>
      <c r="AA640" s="2">
        <v>2050</v>
      </c>
      <c r="AB640" s="2">
        <v>0.71846804939868003</v>
      </c>
    </row>
    <row r="641" spans="1:28" x14ac:dyDescent="0.2">
      <c r="A641" t="s">
        <v>1</v>
      </c>
      <c r="B641" s="2" t="s">
        <v>6</v>
      </c>
      <c r="C641" s="2">
        <v>2029</v>
      </c>
      <c r="D641" s="2">
        <v>2050</v>
      </c>
      <c r="E641">
        <v>2885.8650941964202</v>
      </c>
      <c r="W641" t="s">
        <v>41</v>
      </c>
      <c r="X641" t="s">
        <v>39</v>
      </c>
      <c r="Y641" t="s">
        <v>5</v>
      </c>
      <c r="Z641" s="2">
        <v>2030</v>
      </c>
      <c r="AA641" s="2">
        <v>2048</v>
      </c>
      <c r="AB641" s="2">
        <v>0.73140047428785604</v>
      </c>
    </row>
    <row r="642" spans="1:28" x14ac:dyDescent="0.2">
      <c r="A642" t="s">
        <v>1</v>
      </c>
      <c r="B642" s="2" t="s">
        <v>6</v>
      </c>
      <c r="C642" s="2">
        <v>2030</v>
      </c>
      <c r="D642" s="2">
        <v>2048</v>
      </c>
      <c r="E642">
        <v>2885.8650941964202</v>
      </c>
      <c r="W642" t="s">
        <v>41</v>
      </c>
      <c r="X642" t="s">
        <v>39</v>
      </c>
      <c r="Y642" t="s">
        <v>5</v>
      </c>
      <c r="Z642" s="2">
        <v>2030</v>
      </c>
      <c r="AA642" s="2">
        <v>2049</v>
      </c>
      <c r="AB642" s="2">
        <v>0.73140047428785604</v>
      </c>
    </row>
    <row r="643" spans="1:28" x14ac:dyDescent="0.2">
      <c r="A643" t="s">
        <v>1</v>
      </c>
      <c r="B643" s="2" t="s">
        <v>6</v>
      </c>
      <c r="C643" s="2">
        <v>2030</v>
      </c>
      <c r="D643" s="2">
        <v>2049</v>
      </c>
      <c r="E643">
        <v>2885.8650941964202</v>
      </c>
      <c r="W643" t="s">
        <v>41</v>
      </c>
      <c r="X643" t="s">
        <v>39</v>
      </c>
      <c r="Y643" t="s">
        <v>5</v>
      </c>
      <c r="Z643" s="2">
        <v>2030</v>
      </c>
      <c r="AA643" s="2">
        <v>2050</v>
      </c>
      <c r="AB643" s="2">
        <v>0.73140047428785604</v>
      </c>
    </row>
    <row r="644" spans="1:28" x14ac:dyDescent="0.2">
      <c r="A644" t="s">
        <v>1</v>
      </c>
      <c r="B644" s="2" t="s">
        <v>6</v>
      </c>
      <c r="C644" s="2">
        <v>2030</v>
      </c>
      <c r="D644" s="2">
        <v>2050</v>
      </c>
      <c r="E644">
        <v>2885.8650941964202</v>
      </c>
      <c r="W644" t="s">
        <v>41</v>
      </c>
      <c r="X644" t="s">
        <v>39</v>
      </c>
      <c r="Y644" t="s">
        <v>5</v>
      </c>
      <c r="Z644" s="2">
        <v>2031</v>
      </c>
      <c r="AA644" s="2">
        <v>2048</v>
      </c>
      <c r="AB644" s="2">
        <v>0.73798307855644696</v>
      </c>
    </row>
    <row r="645" spans="1:28" x14ac:dyDescent="0.2">
      <c r="A645" t="s">
        <v>1</v>
      </c>
      <c r="B645" s="2" t="s">
        <v>6</v>
      </c>
      <c r="C645" s="2">
        <v>2031</v>
      </c>
      <c r="D645" s="2">
        <v>2048</v>
      </c>
      <c r="E645">
        <v>2885.8650941964202</v>
      </c>
      <c r="W645" t="s">
        <v>41</v>
      </c>
      <c r="X645" t="s">
        <v>39</v>
      </c>
      <c r="Y645" t="s">
        <v>5</v>
      </c>
      <c r="Z645" s="2">
        <v>2031</v>
      </c>
      <c r="AA645" s="2">
        <v>2049</v>
      </c>
      <c r="AB645" s="2">
        <v>0.73798307855644696</v>
      </c>
    </row>
    <row r="646" spans="1:28" x14ac:dyDescent="0.2">
      <c r="A646" t="s">
        <v>1</v>
      </c>
      <c r="B646" s="2" t="s">
        <v>6</v>
      </c>
      <c r="C646" s="2">
        <v>2031</v>
      </c>
      <c r="D646" s="2">
        <v>2049</v>
      </c>
      <c r="E646">
        <v>2885.8650941964202</v>
      </c>
      <c r="W646" t="s">
        <v>41</v>
      </c>
      <c r="X646" t="s">
        <v>39</v>
      </c>
      <c r="Y646" t="s">
        <v>5</v>
      </c>
      <c r="Z646" s="2">
        <v>2031</v>
      </c>
      <c r="AA646" s="2">
        <v>2050</v>
      </c>
      <c r="AB646" s="2">
        <v>0.73798307855644696</v>
      </c>
    </row>
    <row r="647" spans="1:28" x14ac:dyDescent="0.2">
      <c r="A647" t="s">
        <v>1</v>
      </c>
      <c r="B647" s="2" t="s">
        <v>6</v>
      </c>
      <c r="C647" s="2">
        <v>2031</v>
      </c>
      <c r="D647" s="2">
        <v>2050</v>
      </c>
      <c r="E647">
        <v>2885.8650941964202</v>
      </c>
      <c r="W647" t="s">
        <v>41</v>
      </c>
      <c r="X647" t="s">
        <v>39</v>
      </c>
      <c r="Y647" t="s">
        <v>5</v>
      </c>
      <c r="Z647" s="2">
        <v>2032</v>
      </c>
      <c r="AA647" s="2">
        <v>2048</v>
      </c>
      <c r="AB647" s="2">
        <v>0.744624926263455</v>
      </c>
    </row>
    <row r="648" spans="1:28" x14ac:dyDescent="0.2">
      <c r="A648" t="s">
        <v>1</v>
      </c>
      <c r="B648" s="2" t="s">
        <v>6</v>
      </c>
      <c r="C648" s="2">
        <v>2032</v>
      </c>
      <c r="D648" s="2">
        <v>2048</v>
      </c>
      <c r="E648">
        <v>2885.8650941964202</v>
      </c>
      <c r="W648" t="s">
        <v>41</v>
      </c>
      <c r="X648" t="s">
        <v>39</v>
      </c>
      <c r="Y648" t="s">
        <v>5</v>
      </c>
      <c r="Z648" s="2">
        <v>2032</v>
      </c>
      <c r="AA648" s="2">
        <v>2049</v>
      </c>
      <c r="AB648" s="2">
        <v>0.744624926263455</v>
      </c>
    </row>
    <row r="649" spans="1:28" x14ac:dyDescent="0.2">
      <c r="A649" t="s">
        <v>1</v>
      </c>
      <c r="B649" s="2" t="s">
        <v>6</v>
      </c>
      <c r="C649" s="2">
        <v>2032</v>
      </c>
      <c r="D649" s="2">
        <v>2049</v>
      </c>
      <c r="E649">
        <v>2885.8650941964202</v>
      </c>
      <c r="W649" t="s">
        <v>41</v>
      </c>
      <c r="X649" t="s">
        <v>39</v>
      </c>
      <c r="Y649" t="s">
        <v>5</v>
      </c>
      <c r="Z649" s="2">
        <v>2032</v>
      </c>
      <c r="AA649" s="2">
        <v>2050</v>
      </c>
      <c r="AB649" s="2">
        <v>0.744624926263455</v>
      </c>
    </row>
    <row r="650" spans="1:28" x14ac:dyDescent="0.2">
      <c r="A650" t="s">
        <v>1</v>
      </c>
      <c r="B650" s="2" t="s">
        <v>6</v>
      </c>
      <c r="C650" s="2">
        <v>2032</v>
      </c>
      <c r="D650" s="2">
        <v>2050</v>
      </c>
      <c r="E650">
        <v>2885.8650941964202</v>
      </c>
      <c r="W650" t="s">
        <v>41</v>
      </c>
      <c r="X650" t="s">
        <v>39</v>
      </c>
      <c r="Y650" t="s">
        <v>5</v>
      </c>
      <c r="Z650" s="2">
        <v>2033</v>
      </c>
      <c r="AA650" s="2">
        <v>2048</v>
      </c>
      <c r="AB650" s="2">
        <v>0.751326550599826</v>
      </c>
    </row>
    <row r="651" spans="1:28" x14ac:dyDescent="0.2">
      <c r="A651" t="s">
        <v>1</v>
      </c>
      <c r="B651" s="2" t="s">
        <v>6</v>
      </c>
      <c r="C651" s="2">
        <v>2033</v>
      </c>
      <c r="D651" s="2">
        <v>2048</v>
      </c>
      <c r="E651">
        <v>2885.8650941964202</v>
      </c>
      <c r="W651" t="s">
        <v>41</v>
      </c>
      <c r="X651" t="s">
        <v>39</v>
      </c>
      <c r="Y651" t="s">
        <v>5</v>
      </c>
      <c r="Z651" s="2">
        <v>2033</v>
      </c>
      <c r="AA651" s="2">
        <v>2049</v>
      </c>
      <c r="AB651" s="2">
        <v>0.751326550599826</v>
      </c>
    </row>
    <row r="652" spans="1:28" x14ac:dyDescent="0.2">
      <c r="A652" t="s">
        <v>1</v>
      </c>
      <c r="B652" s="2" t="s">
        <v>6</v>
      </c>
      <c r="C652" s="2">
        <v>2033</v>
      </c>
      <c r="D652" s="2">
        <v>2049</v>
      </c>
      <c r="E652">
        <v>2885.8650941964202</v>
      </c>
      <c r="W652" t="s">
        <v>41</v>
      </c>
      <c r="X652" t="s">
        <v>39</v>
      </c>
      <c r="Y652" t="s">
        <v>5</v>
      </c>
      <c r="Z652" s="2">
        <v>2033</v>
      </c>
      <c r="AA652" s="2">
        <v>2050</v>
      </c>
      <c r="AB652" s="2">
        <v>0.751326550599826</v>
      </c>
    </row>
    <row r="653" spans="1:28" x14ac:dyDescent="0.2">
      <c r="A653" t="s">
        <v>1</v>
      </c>
      <c r="B653" s="2" t="s">
        <v>6</v>
      </c>
      <c r="C653" s="2">
        <v>2033</v>
      </c>
      <c r="D653" s="2">
        <v>2050</v>
      </c>
      <c r="E653">
        <v>2885.8650941964202</v>
      </c>
      <c r="W653" t="s">
        <v>41</v>
      </c>
      <c r="X653" t="s">
        <v>39</v>
      </c>
      <c r="Y653" t="s">
        <v>5</v>
      </c>
      <c r="Z653" s="2">
        <v>2034</v>
      </c>
      <c r="AA653" s="2">
        <v>2048</v>
      </c>
      <c r="AB653" s="2">
        <v>0.75808848955522401</v>
      </c>
    </row>
    <row r="654" spans="1:28" x14ac:dyDescent="0.2">
      <c r="A654" t="s">
        <v>1</v>
      </c>
      <c r="B654" s="2" t="s">
        <v>6</v>
      </c>
      <c r="C654" s="2">
        <v>2034</v>
      </c>
      <c r="D654" s="2">
        <v>2048</v>
      </c>
      <c r="E654">
        <v>2885.8650941964202</v>
      </c>
      <c r="W654" t="s">
        <v>41</v>
      </c>
      <c r="X654" t="s">
        <v>39</v>
      </c>
      <c r="Y654" t="s">
        <v>5</v>
      </c>
      <c r="Z654" s="2">
        <v>2034</v>
      </c>
      <c r="AA654" s="2">
        <v>2049</v>
      </c>
      <c r="AB654" s="2">
        <v>0.75808848955522401</v>
      </c>
    </row>
    <row r="655" spans="1:28" x14ac:dyDescent="0.2">
      <c r="A655" t="s">
        <v>1</v>
      </c>
      <c r="B655" s="2" t="s">
        <v>6</v>
      </c>
      <c r="C655" s="2">
        <v>2034</v>
      </c>
      <c r="D655" s="2">
        <v>2049</v>
      </c>
      <c r="E655">
        <v>2885.8650941964202</v>
      </c>
      <c r="W655" t="s">
        <v>41</v>
      </c>
      <c r="X655" t="s">
        <v>39</v>
      </c>
      <c r="Y655" t="s">
        <v>5</v>
      </c>
      <c r="Z655" s="2">
        <v>2034</v>
      </c>
      <c r="AA655" s="2">
        <v>2050</v>
      </c>
      <c r="AB655" s="2">
        <v>0.75808848955522401</v>
      </c>
    </row>
    <row r="656" spans="1:28" x14ac:dyDescent="0.2">
      <c r="A656" t="s">
        <v>1</v>
      </c>
      <c r="B656" s="2" t="s">
        <v>6</v>
      </c>
      <c r="C656" s="2">
        <v>2034</v>
      </c>
      <c r="D656" s="2">
        <v>2050</v>
      </c>
      <c r="E656">
        <v>2885.8650941964202</v>
      </c>
      <c r="W656" t="s">
        <v>41</v>
      </c>
      <c r="X656" t="s">
        <v>39</v>
      </c>
      <c r="Y656" t="s">
        <v>5</v>
      </c>
      <c r="Z656" s="2">
        <v>2035</v>
      </c>
      <c r="AA656" s="2">
        <v>2048</v>
      </c>
      <c r="AB656" s="2">
        <v>0.76036275502388995</v>
      </c>
    </row>
    <row r="657" spans="1:28" x14ac:dyDescent="0.2">
      <c r="A657" t="s">
        <v>1</v>
      </c>
      <c r="B657" s="2" t="s">
        <v>6</v>
      </c>
      <c r="C657" s="2">
        <v>2035</v>
      </c>
      <c r="D657" s="2">
        <v>2048</v>
      </c>
      <c r="E657">
        <v>2885.8650941964202</v>
      </c>
      <c r="W657" t="s">
        <v>41</v>
      </c>
      <c r="X657" t="s">
        <v>39</v>
      </c>
      <c r="Y657" t="s">
        <v>5</v>
      </c>
      <c r="Z657" s="2">
        <v>2035</v>
      </c>
      <c r="AA657" s="2">
        <v>2049</v>
      </c>
      <c r="AB657" s="2">
        <v>0.76036275502388995</v>
      </c>
    </row>
    <row r="658" spans="1:28" x14ac:dyDescent="0.2">
      <c r="A658" t="s">
        <v>1</v>
      </c>
      <c r="B658" s="2" t="s">
        <v>6</v>
      </c>
      <c r="C658" s="2">
        <v>2035</v>
      </c>
      <c r="D658" s="2">
        <v>2049</v>
      </c>
      <c r="E658">
        <v>2885.8650941964202</v>
      </c>
      <c r="W658" t="s">
        <v>41</v>
      </c>
      <c r="X658" t="s">
        <v>39</v>
      </c>
      <c r="Y658" t="s">
        <v>5</v>
      </c>
      <c r="Z658" s="2">
        <v>2035</v>
      </c>
      <c r="AA658" s="2">
        <v>2050</v>
      </c>
      <c r="AB658" s="2">
        <v>0.76036275502388995</v>
      </c>
    </row>
    <row r="659" spans="1:28" x14ac:dyDescent="0.2">
      <c r="A659" t="s">
        <v>1</v>
      </c>
      <c r="B659" s="2" t="s">
        <v>6</v>
      </c>
      <c r="C659" s="2">
        <v>2035</v>
      </c>
      <c r="D659" s="2">
        <v>2050</v>
      </c>
      <c r="E659">
        <v>2885.8650941964202</v>
      </c>
      <c r="W659" t="s">
        <v>41</v>
      </c>
      <c r="X659" t="s">
        <v>39</v>
      </c>
      <c r="Y659" t="s">
        <v>5</v>
      </c>
      <c r="Z659" s="2">
        <v>2036</v>
      </c>
      <c r="AA659" s="2">
        <v>2048</v>
      </c>
      <c r="AB659" s="2">
        <v>0.76264384328896095</v>
      </c>
    </row>
    <row r="660" spans="1:28" x14ac:dyDescent="0.2">
      <c r="A660" t="s">
        <v>1</v>
      </c>
      <c r="B660" s="2" t="s">
        <v>6</v>
      </c>
      <c r="C660" s="2">
        <v>2036</v>
      </c>
      <c r="D660" s="2">
        <v>2048</v>
      </c>
      <c r="E660">
        <v>2885.8650941964202</v>
      </c>
      <c r="W660" t="s">
        <v>41</v>
      </c>
      <c r="X660" t="s">
        <v>39</v>
      </c>
      <c r="Y660" t="s">
        <v>5</v>
      </c>
      <c r="Z660" s="2">
        <v>2036</v>
      </c>
      <c r="AA660" s="2">
        <v>2049</v>
      </c>
      <c r="AB660" s="2">
        <v>0.76264384328896095</v>
      </c>
    </row>
    <row r="661" spans="1:28" x14ac:dyDescent="0.2">
      <c r="A661" t="s">
        <v>1</v>
      </c>
      <c r="B661" s="2" t="s">
        <v>6</v>
      </c>
      <c r="C661" s="2">
        <v>2036</v>
      </c>
      <c r="D661" s="2">
        <v>2049</v>
      </c>
      <c r="E661">
        <v>2885.8650941964202</v>
      </c>
      <c r="W661" t="s">
        <v>41</v>
      </c>
      <c r="X661" t="s">
        <v>39</v>
      </c>
      <c r="Y661" t="s">
        <v>5</v>
      </c>
      <c r="Z661" s="2">
        <v>2036</v>
      </c>
      <c r="AA661" s="2">
        <v>2050</v>
      </c>
      <c r="AB661" s="2">
        <v>0.76264384328896095</v>
      </c>
    </row>
    <row r="662" spans="1:28" x14ac:dyDescent="0.2">
      <c r="A662" t="s">
        <v>1</v>
      </c>
      <c r="B662" s="2" t="s">
        <v>6</v>
      </c>
      <c r="C662" s="2">
        <v>2036</v>
      </c>
      <c r="D662" s="2">
        <v>2050</v>
      </c>
      <c r="E662">
        <v>2885.8650941964202</v>
      </c>
      <c r="W662" t="s">
        <v>41</v>
      </c>
      <c r="X662" t="s">
        <v>39</v>
      </c>
      <c r="Y662" t="s">
        <v>5</v>
      </c>
      <c r="Z662" s="2">
        <v>2037</v>
      </c>
      <c r="AA662" s="2">
        <v>2048</v>
      </c>
      <c r="AB662" s="2">
        <v>0.76493177481882801</v>
      </c>
    </row>
    <row r="663" spans="1:28" x14ac:dyDescent="0.2">
      <c r="A663" t="s">
        <v>1</v>
      </c>
      <c r="B663" s="2" t="s">
        <v>6</v>
      </c>
      <c r="C663" s="2">
        <v>2037</v>
      </c>
      <c r="D663" s="2">
        <v>2048</v>
      </c>
      <c r="E663">
        <v>2885.8650941964202</v>
      </c>
      <c r="W663" t="s">
        <v>41</v>
      </c>
      <c r="X663" t="s">
        <v>39</v>
      </c>
      <c r="Y663" t="s">
        <v>5</v>
      </c>
      <c r="Z663" s="2">
        <v>2037</v>
      </c>
      <c r="AA663" s="2">
        <v>2049</v>
      </c>
      <c r="AB663" s="2">
        <v>0.76493177481882801</v>
      </c>
    </row>
    <row r="664" spans="1:28" x14ac:dyDescent="0.2">
      <c r="A664" t="s">
        <v>1</v>
      </c>
      <c r="B664" s="2" t="s">
        <v>6</v>
      </c>
      <c r="C664" s="2">
        <v>2037</v>
      </c>
      <c r="D664" s="2">
        <v>2049</v>
      </c>
      <c r="E664">
        <v>2885.8650941964202</v>
      </c>
      <c r="W664" t="s">
        <v>41</v>
      </c>
      <c r="X664" t="s">
        <v>39</v>
      </c>
      <c r="Y664" t="s">
        <v>5</v>
      </c>
      <c r="Z664" s="2">
        <v>2037</v>
      </c>
      <c r="AA664" s="2">
        <v>2050</v>
      </c>
      <c r="AB664" s="2">
        <v>0.76493177481882801</v>
      </c>
    </row>
    <row r="665" spans="1:28" x14ac:dyDescent="0.2">
      <c r="A665" t="s">
        <v>1</v>
      </c>
      <c r="B665" s="2" t="s">
        <v>6</v>
      </c>
      <c r="C665" s="2">
        <v>2037</v>
      </c>
      <c r="D665" s="2">
        <v>2050</v>
      </c>
      <c r="E665">
        <v>2885.8650941964202</v>
      </c>
      <c r="W665" t="s">
        <v>41</v>
      </c>
      <c r="X665" t="s">
        <v>39</v>
      </c>
      <c r="Y665" t="s">
        <v>5</v>
      </c>
      <c r="Z665" s="2">
        <v>2038</v>
      </c>
      <c r="AA665" s="2">
        <v>2048</v>
      </c>
      <c r="AB665" s="2">
        <v>0.76722657014328399</v>
      </c>
    </row>
    <row r="666" spans="1:28" x14ac:dyDescent="0.2">
      <c r="A666" t="s">
        <v>1</v>
      </c>
      <c r="B666" s="2" t="s">
        <v>6</v>
      </c>
      <c r="C666" s="2">
        <v>2038</v>
      </c>
      <c r="D666" s="2">
        <v>2048</v>
      </c>
      <c r="E666">
        <v>2885.8650941964202</v>
      </c>
      <c r="W666" t="s">
        <v>41</v>
      </c>
      <c r="X666" t="s">
        <v>39</v>
      </c>
      <c r="Y666" t="s">
        <v>5</v>
      </c>
      <c r="Z666" s="2">
        <v>2038</v>
      </c>
      <c r="AA666" s="2">
        <v>2049</v>
      </c>
      <c r="AB666" s="2">
        <v>0.76722657014328399</v>
      </c>
    </row>
    <row r="667" spans="1:28" x14ac:dyDescent="0.2">
      <c r="A667" t="s">
        <v>1</v>
      </c>
      <c r="B667" s="2" t="s">
        <v>6</v>
      </c>
      <c r="C667" s="2">
        <v>2038</v>
      </c>
      <c r="D667" s="2">
        <v>2049</v>
      </c>
      <c r="E667">
        <v>2885.8650941964202</v>
      </c>
      <c r="W667" t="s">
        <v>41</v>
      </c>
      <c r="X667" t="s">
        <v>39</v>
      </c>
      <c r="Y667" t="s">
        <v>5</v>
      </c>
      <c r="Z667" s="2">
        <v>2038</v>
      </c>
      <c r="AA667" s="2">
        <v>2050</v>
      </c>
      <c r="AB667" s="2">
        <v>0.76722657014328399</v>
      </c>
    </row>
    <row r="668" spans="1:28" x14ac:dyDescent="0.2">
      <c r="A668" t="s">
        <v>1</v>
      </c>
      <c r="B668" s="2" t="s">
        <v>6</v>
      </c>
      <c r="C668" s="2">
        <v>2038</v>
      </c>
      <c r="D668" s="2">
        <v>2050</v>
      </c>
      <c r="E668">
        <v>2885.8650941964202</v>
      </c>
      <c r="W668" t="s">
        <v>41</v>
      </c>
      <c r="X668" t="s">
        <v>39</v>
      </c>
      <c r="Y668" t="s">
        <v>5</v>
      </c>
      <c r="Z668" s="2">
        <v>2039</v>
      </c>
      <c r="AA668" s="2">
        <v>2048</v>
      </c>
      <c r="AB668" s="2">
        <v>0.76952824985371404</v>
      </c>
    </row>
    <row r="669" spans="1:28" x14ac:dyDescent="0.2">
      <c r="A669" t="s">
        <v>1</v>
      </c>
      <c r="B669" s="2" t="s">
        <v>6</v>
      </c>
      <c r="C669" s="2">
        <v>2039</v>
      </c>
      <c r="D669" s="2">
        <v>2048</v>
      </c>
      <c r="E669">
        <v>2885.8650941964202</v>
      </c>
      <c r="W669" t="s">
        <v>41</v>
      </c>
      <c r="X669" t="s">
        <v>39</v>
      </c>
      <c r="Y669" t="s">
        <v>5</v>
      </c>
      <c r="Z669" s="2">
        <v>2039</v>
      </c>
      <c r="AA669" s="2">
        <v>2049</v>
      </c>
      <c r="AB669" s="2">
        <v>0.76952824985371404</v>
      </c>
    </row>
    <row r="670" spans="1:28" x14ac:dyDescent="0.2">
      <c r="A670" t="s">
        <v>1</v>
      </c>
      <c r="B670" s="2" t="s">
        <v>6</v>
      </c>
      <c r="C670" s="2">
        <v>2039</v>
      </c>
      <c r="D670" s="2">
        <v>2049</v>
      </c>
      <c r="E670">
        <v>2885.8650941964202</v>
      </c>
      <c r="W670" t="s">
        <v>41</v>
      </c>
      <c r="X670" t="s">
        <v>39</v>
      </c>
      <c r="Y670" t="s">
        <v>5</v>
      </c>
      <c r="Z670" s="2">
        <v>2039</v>
      </c>
      <c r="AA670" s="2">
        <v>2050</v>
      </c>
      <c r="AB670" s="2">
        <v>0.76952824985371404</v>
      </c>
    </row>
    <row r="671" spans="1:28" x14ac:dyDescent="0.2">
      <c r="A671" t="s">
        <v>1</v>
      </c>
      <c r="B671" s="2" t="s">
        <v>6</v>
      </c>
      <c r="C671" s="2">
        <v>2039</v>
      </c>
      <c r="D671" s="2">
        <v>2050</v>
      </c>
      <c r="E671">
        <v>2885.8650941964202</v>
      </c>
      <c r="W671" t="s">
        <v>41</v>
      </c>
      <c r="X671" t="s">
        <v>39</v>
      </c>
      <c r="Y671" t="s">
        <v>5</v>
      </c>
      <c r="Z671" s="2">
        <v>2040</v>
      </c>
      <c r="AA671" s="2">
        <v>2048</v>
      </c>
      <c r="AB671" s="2">
        <v>0.77299112697805605</v>
      </c>
    </row>
    <row r="672" spans="1:28" x14ac:dyDescent="0.2">
      <c r="A672" t="s">
        <v>1</v>
      </c>
      <c r="B672" s="2" t="s">
        <v>6</v>
      </c>
      <c r="C672" s="2">
        <v>2040</v>
      </c>
      <c r="D672" s="2">
        <v>2048</v>
      </c>
      <c r="E672">
        <v>2885.8650941964202</v>
      </c>
      <c r="W672" t="s">
        <v>41</v>
      </c>
      <c r="X672" t="s">
        <v>39</v>
      </c>
      <c r="Y672" t="s">
        <v>5</v>
      </c>
      <c r="Z672" s="2">
        <v>2040</v>
      </c>
      <c r="AA672" s="2">
        <v>2049</v>
      </c>
      <c r="AB672" s="2">
        <v>0.77299112697805605</v>
      </c>
    </row>
    <row r="673" spans="1:28" x14ac:dyDescent="0.2">
      <c r="A673" t="s">
        <v>1</v>
      </c>
      <c r="B673" s="2" t="s">
        <v>6</v>
      </c>
      <c r="C673" s="2">
        <v>2040</v>
      </c>
      <c r="D673" s="2">
        <v>2049</v>
      </c>
      <c r="E673">
        <v>2885.8650941964202</v>
      </c>
      <c r="W673" t="s">
        <v>41</v>
      </c>
      <c r="X673" t="s">
        <v>39</v>
      </c>
      <c r="Y673" t="s">
        <v>5</v>
      </c>
      <c r="Z673" s="2">
        <v>2040</v>
      </c>
      <c r="AA673" s="2">
        <v>2050</v>
      </c>
      <c r="AB673" s="2">
        <v>0.77299112697805605</v>
      </c>
    </row>
    <row r="674" spans="1:28" x14ac:dyDescent="0.2">
      <c r="A674" t="s">
        <v>1</v>
      </c>
      <c r="B674" s="2" t="s">
        <v>6</v>
      </c>
      <c r="C674" s="2">
        <v>2040</v>
      </c>
      <c r="D674" s="2">
        <v>2050</v>
      </c>
      <c r="E674">
        <v>2885.8650941964202</v>
      </c>
      <c r="W674" t="s">
        <v>41</v>
      </c>
      <c r="X674" t="s">
        <v>39</v>
      </c>
      <c r="Y674" t="s">
        <v>5</v>
      </c>
      <c r="Z674" s="2">
        <v>2041</v>
      </c>
      <c r="AA674" s="2">
        <v>2048</v>
      </c>
      <c r="AB674" s="2">
        <v>0.77646958704945701</v>
      </c>
    </row>
    <row r="675" spans="1:28" x14ac:dyDescent="0.2">
      <c r="A675" t="s">
        <v>1</v>
      </c>
      <c r="B675" s="2" t="s">
        <v>6</v>
      </c>
      <c r="C675" s="2">
        <v>2041</v>
      </c>
      <c r="D675" s="2">
        <v>2048</v>
      </c>
      <c r="E675">
        <v>2885.8650941964202</v>
      </c>
      <c r="W675" t="s">
        <v>41</v>
      </c>
      <c r="X675" t="s">
        <v>39</v>
      </c>
      <c r="Y675" t="s">
        <v>5</v>
      </c>
      <c r="Z675" s="2">
        <v>2041</v>
      </c>
      <c r="AA675" s="2">
        <v>2049</v>
      </c>
      <c r="AB675" s="2">
        <v>0.77646958704945701</v>
      </c>
    </row>
    <row r="676" spans="1:28" x14ac:dyDescent="0.2">
      <c r="A676" t="s">
        <v>1</v>
      </c>
      <c r="B676" s="2" t="s">
        <v>6</v>
      </c>
      <c r="C676" s="2">
        <v>2041</v>
      </c>
      <c r="D676" s="2">
        <v>2049</v>
      </c>
      <c r="E676">
        <v>2885.8650941964202</v>
      </c>
      <c r="W676" t="s">
        <v>41</v>
      </c>
      <c r="X676" t="s">
        <v>39</v>
      </c>
      <c r="Y676" t="s">
        <v>5</v>
      </c>
      <c r="Z676" s="2">
        <v>2041</v>
      </c>
      <c r="AA676" s="2">
        <v>2050</v>
      </c>
      <c r="AB676" s="2">
        <v>0.77646958704945701</v>
      </c>
    </row>
    <row r="677" spans="1:28" x14ac:dyDescent="0.2">
      <c r="A677" t="s">
        <v>1</v>
      </c>
      <c r="B677" s="2" t="s">
        <v>6</v>
      </c>
      <c r="C677" s="2">
        <v>2041</v>
      </c>
      <c r="D677" s="2">
        <v>2050</v>
      </c>
      <c r="E677">
        <v>2885.8650941964202</v>
      </c>
      <c r="W677" t="s">
        <v>41</v>
      </c>
      <c r="X677" t="s">
        <v>39</v>
      </c>
      <c r="Y677" t="s">
        <v>5</v>
      </c>
      <c r="Z677" s="2">
        <v>2042</v>
      </c>
      <c r="AA677" s="2">
        <v>2048</v>
      </c>
      <c r="AB677" s="2">
        <v>0.77996370019118</v>
      </c>
    </row>
    <row r="678" spans="1:28" x14ac:dyDescent="0.2">
      <c r="A678" t="s">
        <v>1</v>
      </c>
      <c r="B678" s="2" t="s">
        <v>6</v>
      </c>
      <c r="C678" s="2">
        <v>2042</v>
      </c>
      <c r="D678" s="2">
        <v>2048</v>
      </c>
      <c r="E678">
        <v>2885.8650941964202</v>
      </c>
      <c r="W678" t="s">
        <v>41</v>
      </c>
      <c r="X678" t="s">
        <v>39</v>
      </c>
      <c r="Y678" t="s">
        <v>5</v>
      </c>
      <c r="Z678" s="2">
        <v>2042</v>
      </c>
      <c r="AA678" s="2">
        <v>2049</v>
      </c>
      <c r="AB678" s="2">
        <v>0.77996370019118</v>
      </c>
    </row>
    <row r="679" spans="1:28" x14ac:dyDescent="0.2">
      <c r="A679" t="s">
        <v>1</v>
      </c>
      <c r="B679" s="2" t="s">
        <v>6</v>
      </c>
      <c r="C679" s="2">
        <v>2042</v>
      </c>
      <c r="D679" s="2">
        <v>2049</v>
      </c>
      <c r="E679">
        <v>2885.8650941964202</v>
      </c>
      <c r="W679" t="s">
        <v>41</v>
      </c>
      <c r="X679" t="s">
        <v>39</v>
      </c>
      <c r="Y679" t="s">
        <v>5</v>
      </c>
      <c r="Z679" s="2">
        <v>2042</v>
      </c>
      <c r="AA679" s="2">
        <v>2050</v>
      </c>
      <c r="AB679" s="2">
        <v>0.77996370019118</v>
      </c>
    </row>
    <row r="680" spans="1:28" x14ac:dyDescent="0.2">
      <c r="A680" t="s">
        <v>1</v>
      </c>
      <c r="B680" s="2" t="s">
        <v>6</v>
      </c>
      <c r="C680" s="2">
        <v>2042</v>
      </c>
      <c r="D680" s="2">
        <v>2050</v>
      </c>
      <c r="E680">
        <v>2885.8650941964202</v>
      </c>
      <c r="W680" t="s">
        <v>41</v>
      </c>
      <c r="X680" t="s">
        <v>39</v>
      </c>
      <c r="Y680" t="s">
        <v>5</v>
      </c>
      <c r="Z680" s="2">
        <v>2043</v>
      </c>
      <c r="AA680" s="2">
        <v>2048</v>
      </c>
      <c r="AB680" s="2">
        <v>0.78347353684204002</v>
      </c>
    </row>
    <row r="681" spans="1:28" x14ac:dyDescent="0.2">
      <c r="A681" t="s">
        <v>1</v>
      </c>
      <c r="B681" s="2" t="s">
        <v>6</v>
      </c>
      <c r="C681" s="2">
        <v>2043</v>
      </c>
      <c r="D681" s="2">
        <v>2048</v>
      </c>
      <c r="E681">
        <v>2885.8650941964202</v>
      </c>
      <c r="W681" t="s">
        <v>41</v>
      </c>
      <c r="X681" t="s">
        <v>39</v>
      </c>
      <c r="Y681" t="s">
        <v>5</v>
      </c>
      <c r="Z681" s="2">
        <v>2043</v>
      </c>
      <c r="AA681" s="2">
        <v>2049</v>
      </c>
      <c r="AB681" s="2">
        <v>0.78347353684204002</v>
      </c>
    </row>
    <row r="682" spans="1:28" x14ac:dyDescent="0.2">
      <c r="A682" t="s">
        <v>1</v>
      </c>
      <c r="B682" s="2" t="s">
        <v>6</v>
      </c>
      <c r="C682" s="2">
        <v>2043</v>
      </c>
      <c r="D682" s="2">
        <v>2049</v>
      </c>
      <c r="E682">
        <v>2885.8650941964202</v>
      </c>
      <c r="W682" t="s">
        <v>41</v>
      </c>
      <c r="X682" t="s">
        <v>39</v>
      </c>
      <c r="Y682" t="s">
        <v>5</v>
      </c>
      <c r="Z682" s="2">
        <v>2043</v>
      </c>
      <c r="AA682" s="2">
        <v>2050</v>
      </c>
      <c r="AB682" s="2">
        <v>0.78347353684204002</v>
      </c>
    </row>
    <row r="683" spans="1:28" x14ac:dyDescent="0.2">
      <c r="A683" t="s">
        <v>1</v>
      </c>
      <c r="B683" s="2" t="s">
        <v>6</v>
      </c>
      <c r="C683" s="2">
        <v>2043</v>
      </c>
      <c r="D683" s="2">
        <v>2050</v>
      </c>
      <c r="E683">
        <v>2885.8650941964202</v>
      </c>
      <c r="W683" t="s">
        <v>41</v>
      </c>
      <c r="X683" t="s">
        <v>39</v>
      </c>
      <c r="Y683" t="s">
        <v>5</v>
      </c>
      <c r="Z683" s="2">
        <v>2044</v>
      </c>
      <c r="AA683" s="2">
        <v>2048</v>
      </c>
      <c r="AB683" s="2">
        <v>0.78699916775782897</v>
      </c>
    </row>
    <row r="684" spans="1:28" x14ac:dyDescent="0.2">
      <c r="A684" t="s">
        <v>1</v>
      </c>
      <c r="B684" s="2" t="s">
        <v>6</v>
      </c>
      <c r="C684" s="2">
        <v>2044</v>
      </c>
      <c r="D684" s="2">
        <v>2048</v>
      </c>
      <c r="E684">
        <v>2885.8650941964202</v>
      </c>
      <c r="W684" t="s">
        <v>41</v>
      </c>
      <c r="X684" t="s">
        <v>39</v>
      </c>
      <c r="Y684" t="s">
        <v>5</v>
      </c>
      <c r="Z684" s="2">
        <v>2044</v>
      </c>
      <c r="AA684" s="2">
        <v>2049</v>
      </c>
      <c r="AB684" s="2">
        <v>0.78699916775782897</v>
      </c>
    </row>
    <row r="685" spans="1:28" x14ac:dyDescent="0.2">
      <c r="A685" t="s">
        <v>1</v>
      </c>
      <c r="B685" s="2" t="s">
        <v>6</v>
      </c>
      <c r="C685" s="2">
        <v>2044</v>
      </c>
      <c r="D685" s="2">
        <v>2049</v>
      </c>
      <c r="E685">
        <v>2885.8650941964202</v>
      </c>
      <c r="W685" t="s">
        <v>41</v>
      </c>
      <c r="X685" t="s">
        <v>39</v>
      </c>
      <c r="Y685" t="s">
        <v>5</v>
      </c>
      <c r="Z685" s="2">
        <v>2044</v>
      </c>
      <c r="AA685" s="2">
        <v>2050</v>
      </c>
      <c r="AB685" s="2">
        <v>0.78699916775782897</v>
      </c>
    </row>
    <row r="686" spans="1:28" x14ac:dyDescent="0.2">
      <c r="A686" t="s">
        <v>1</v>
      </c>
      <c r="B686" s="2" t="s">
        <v>6</v>
      </c>
      <c r="C686" s="2">
        <v>2044</v>
      </c>
      <c r="D686" s="2">
        <v>2050</v>
      </c>
      <c r="E686">
        <v>2885.8650941964202</v>
      </c>
      <c r="W686" t="s">
        <v>41</v>
      </c>
      <c r="X686" t="s">
        <v>39</v>
      </c>
      <c r="Y686" t="s">
        <v>5</v>
      </c>
      <c r="Z686" s="2">
        <v>2045</v>
      </c>
      <c r="AA686" s="2">
        <v>2048</v>
      </c>
      <c r="AB686" s="2">
        <v>0.79172116276437599</v>
      </c>
    </row>
    <row r="687" spans="1:28" x14ac:dyDescent="0.2">
      <c r="A687" t="s">
        <v>1</v>
      </c>
      <c r="B687" s="2" t="s">
        <v>6</v>
      </c>
      <c r="C687" s="2">
        <v>2045</v>
      </c>
      <c r="D687" s="2">
        <v>2048</v>
      </c>
      <c r="E687">
        <v>2885.8650941964202</v>
      </c>
      <c r="W687" t="s">
        <v>41</v>
      </c>
      <c r="X687" t="s">
        <v>39</v>
      </c>
      <c r="Y687" t="s">
        <v>5</v>
      </c>
      <c r="Z687" s="2">
        <v>2045</v>
      </c>
      <c r="AA687" s="2">
        <v>2049</v>
      </c>
      <c r="AB687" s="2">
        <v>0.79172116276437599</v>
      </c>
    </row>
    <row r="688" spans="1:28" x14ac:dyDescent="0.2">
      <c r="A688" t="s">
        <v>1</v>
      </c>
      <c r="B688" s="2" t="s">
        <v>6</v>
      </c>
      <c r="C688" s="2">
        <v>2045</v>
      </c>
      <c r="D688" s="2">
        <v>2049</v>
      </c>
      <c r="E688">
        <v>2885.8650941964202</v>
      </c>
      <c r="W688" t="s">
        <v>41</v>
      </c>
      <c r="X688" t="s">
        <v>39</v>
      </c>
      <c r="Y688" t="s">
        <v>5</v>
      </c>
      <c r="Z688" s="2">
        <v>2045</v>
      </c>
      <c r="AA688" s="2">
        <v>2050</v>
      </c>
      <c r="AB688" s="2">
        <v>0.79172116276437599</v>
      </c>
    </row>
    <row r="689" spans="1:28" x14ac:dyDescent="0.2">
      <c r="A689" t="s">
        <v>1</v>
      </c>
      <c r="B689" s="2" t="s">
        <v>6</v>
      </c>
      <c r="C689" s="2">
        <v>2045</v>
      </c>
      <c r="D689" s="2">
        <v>2050</v>
      </c>
      <c r="E689">
        <v>2885.8650941964202</v>
      </c>
      <c r="W689" t="s">
        <v>41</v>
      </c>
      <c r="X689" t="s">
        <v>39</v>
      </c>
      <c r="Y689" t="s">
        <v>5</v>
      </c>
      <c r="Z689" s="2">
        <v>2046</v>
      </c>
      <c r="AA689" s="2">
        <v>2048</v>
      </c>
      <c r="AB689" s="2">
        <v>0.79647148974096205</v>
      </c>
    </row>
    <row r="690" spans="1:28" x14ac:dyDescent="0.2">
      <c r="A690" t="s">
        <v>1</v>
      </c>
      <c r="B690" s="2" t="s">
        <v>6</v>
      </c>
      <c r="C690" s="2">
        <v>2046</v>
      </c>
      <c r="D690" s="2">
        <v>2048</v>
      </c>
      <c r="E690">
        <v>2885.8650941964202</v>
      </c>
      <c r="W690" t="s">
        <v>41</v>
      </c>
      <c r="X690" t="s">
        <v>39</v>
      </c>
      <c r="Y690" t="s">
        <v>5</v>
      </c>
      <c r="Z690" s="2">
        <v>2046</v>
      </c>
      <c r="AA690" s="2">
        <v>2049</v>
      </c>
      <c r="AB690" s="2">
        <v>0.79647148974096205</v>
      </c>
    </row>
    <row r="691" spans="1:28" x14ac:dyDescent="0.2">
      <c r="A691" t="s">
        <v>1</v>
      </c>
      <c r="B691" s="2" t="s">
        <v>6</v>
      </c>
      <c r="C691" s="2">
        <v>2046</v>
      </c>
      <c r="D691" s="2">
        <v>2049</v>
      </c>
      <c r="E691">
        <v>2885.8650941964202</v>
      </c>
      <c r="W691" t="s">
        <v>41</v>
      </c>
      <c r="X691" t="s">
        <v>39</v>
      </c>
      <c r="Y691" t="s">
        <v>5</v>
      </c>
      <c r="Z691" s="2">
        <v>2046</v>
      </c>
      <c r="AA691" s="2">
        <v>2050</v>
      </c>
      <c r="AB691" s="2">
        <v>0.79647148974096205</v>
      </c>
    </row>
    <row r="692" spans="1:28" x14ac:dyDescent="0.2">
      <c r="A692" t="s">
        <v>1</v>
      </c>
      <c r="B692" s="2" t="s">
        <v>6</v>
      </c>
      <c r="C692" s="2">
        <v>2046</v>
      </c>
      <c r="D692" s="2">
        <v>2050</v>
      </c>
      <c r="E692">
        <v>2885.8650941964202</v>
      </c>
      <c r="W692" t="s">
        <v>41</v>
      </c>
      <c r="X692" t="s">
        <v>39</v>
      </c>
      <c r="Y692" t="s">
        <v>5</v>
      </c>
      <c r="Z692" s="2">
        <v>2047</v>
      </c>
      <c r="AA692" s="2">
        <v>2048</v>
      </c>
      <c r="AB692" s="2">
        <v>0.80125031867940799</v>
      </c>
    </row>
    <row r="693" spans="1:28" x14ac:dyDescent="0.2">
      <c r="A693" t="s">
        <v>1</v>
      </c>
      <c r="B693" s="2" t="s">
        <v>6</v>
      </c>
      <c r="C693" s="2">
        <v>2047</v>
      </c>
      <c r="D693" s="2">
        <v>2048</v>
      </c>
      <c r="E693">
        <v>2885.8650941964202</v>
      </c>
      <c r="W693" t="s">
        <v>41</v>
      </c>
      <c r="X693" t="s">
        <v>39</v>
      </c>
      <c r="Y693" t="s">
        <v>5</v>
      </c>
      <c r="Z693" s="2">
        <v>2047</v>
      </c>
      <c r="AA693" s="2">
        <v>2049</v>
      </c>
      <c r="AB693" s="2">
        <v>0.80125031867940799</v>
      </c>
    </row>
    <row r="694" spans="1:28" x14ac:dyDescent="0.2">
      <c r="A694" t="s">
        <v>1</v>
      </c>
      <c r="B694" s="2" t="s">
        <v>6</v>
      </c>
      <c r="C694" s="2">
        <v>2047</v>
      </c>
      <c r="D694" s="2">
        <v>2049</v>
      </c>
      <c r="E694">
        <v>2885.8650941964202</v>
      </c>
      <c r="W694" t="s">
        <v>41</v>
      </c>
      <c r="X694" t="s">
        <v>39</v>
      </c>
      <c r="Y694" t="s">
        <v>5</v>
      </c>
      <c r="Z694" s="2">
        <v>2047</v>
      </c>
      <c r="AA694" s="2">
        <v>2050</v>
      </c>
      <c r="AB694" s="2">
        <v>0.80125031867940799</v>
      </c>
    </row>
    <row r="695" spans="1:28" x14ac:dyDescent="0.2">
      <c r="A695" t="s">
        <v>1</v>
      </c>
      <c r="B695" s="2" t="s">
        <v>6</v>
      </c>
      <c r="C695" s="2">
        <v>2047</v>
      </c>
      <c r="D695" s="2">
        <v>2050</v>
      </c>
      <c r="E695">
        <v>2885.8650941964202</v>
      </c>
      <c r="W695" t="s">
        <v>41</v>
      </c>
      <c r="X695" t="s">
        <v>39</v>
      </c>
      <c r="Y695" t="s">
        <v>5</v>
      </c>
      <c r="Z695" s="2">
        <v>2048</v>
      </c>
      <c r="AA695" s="2">
        <v>2048</v>
      </c>
      <c r="AB695" s="2">
        <v>0.80605782059148401</v>
      </c>
    </row>
    <row r="696" spans="1:28" x14ac:dyDescent="0.2">
      <c r="A696" t="s">
        <v>1</v>
      </c>
      <c r="B696" s="2" t="s">
        <v>6</v>
      </c>
      <c r="C696" s="2">
        <v>2048</v>
      </c>
      <c r="D696" s="2">
        <v>2048</v>
      </c>
      <c r="E696">
        <v>2885.8650941964202</v>
      </c>
      <c r="W696" t="s">
        <v>41</v>
      </c>
      <c r="X696" t="s">
        <v>39</v>
      </c>
      <c r="Y696" t="s">
        <v>5</v>
      </c>
      <c r="Z696" s="2">
        <v>2048</v>
      </c>
      <c r="AA696" s="2">
        <v>2049</v>
      </c>
      <c r="AB696" s="2">
        <v>0.80605782059148401</v>
      </c>
    </row>
    <row r="697" spans="1:28" x14ac:dyDescent="0.2">
      <c r="A697" t="s">
        <v>1</v>
      </c>
      <c r="B697" s="2" t="s">
        <v>6</v>
      </c>
      <c r="C697" s="2">
        <v>2048</v>
      </c>
      <c r="D697" s="2">
        <v>2049</v>
      </c>
      <c r="E697">
        <v>2885.8650941964202</v>
      </c>
      <c r="W697" t="s">
        <v>41</v>
      </c>
      <c r="X697" t="s">
        <v>39</v>
      </c>
      <c r="Y697" t="s">
        <v>5</v>
      </c>
      <c r="Z697" s="2">
        <v>2048</v>
      </c>
      <c r="AA697" s="2">
        <v>2050</v>
      </c>
      <c r="AB697" s="2">
        <v>0.80605782059148401</v>
      </c>
    </row>
    <row r="698" spans="1:28" x14ac:dyDescent="0.2">
      <c r="A698" t="s">
        <v>1</v>
      </c>
      <c r="B698" s="2" t="s">
        <v>6</v>
      </c>
      <c r="C698" s="2">
        <v>2048</v>
      </c>
      <c r="D698" s="2">
        <v>2050</v>
      </c>
      <c r="E698">
        <v>2885.8650941964202</v>
      </c>
      <c r="W698" t="s">
        <v>41</v>
      </c>
      <c r="X698" t="s">
        <v>39</v>
      </c>
      <c r="Y698" t="s">
        <v>5</v>
      </c>
      <c r="Z698" s="2">
        <v>2049</v>
      </c>
      <c r="AA698" s="2">
        <v>2048</v>
      </c>
      <c r="AB698" s="2">
        <v>0.81089416751503296</v>
      </c>
    </row>
    <row r="699" spans="1:28" x14ac:dyDescent="0.2">
      <c r="A699" t="s">
        <v>1</v>
      </c>
      <c r="B699" s="2" t="s">
        <v>6</v>
      </c>
      <c r="C699" s="2">
        <v>2049</v>
      </c>
      <c r="D699" s="2">
        <v>2048</v>
      </c>
      <c r="E699">
        <v>2885.8650941964202</v>
      </c>
      <c r="W699" t="s">
        <v>41</v>
      </c>
      <c r="X699" t="s">
        <v>39</v>
      </c>
      <c r="Y699" t="s">
        <v>5</v>
      </c>
      <c r="Z699" s="2">
        <v>2049</v>
      </c>
      <c r="AA699" s="2">
        <v>2049</v>
      </c>
      <c r="AB699" s="2">
        <v>0.81089416751503296</v>
      </c>
    </row>
    <row r="700" spans="1:28" x14ac:dyDescent="0.2">
      <c r="A700" t="s">
        <v>1</v>
      </c>
      <c r="B700" s="2" t="s">
        <v>6</v>
      </c>
      <c r="C700" s="2">
        <v>2049</v>
      </c>
      <c r="D700" s="2">
        <v>2049</v>
      </c>
      <c r="E700">
        <v>2885.8650941964202</v>
      </c>
      <c r="W700" t="s">
        <v>41</v>
      </c>
      <c r="X700" t="s">
        <v>39</v>
      </c>
      <c r="Y700" t="s">
        <v>5</v>
      </c>
      <c r="Z700" s="2">
        <v>2049</v>
      </c>
      <c r="AA700" s="2">
        <v>2050</v>
      </c>
      <c r="AB700" s="2">
        <v>0.81089416751503296</v>
      </c>
    </row>
    <row r="701" spans="1:28" x14ac:dyDescent="0.2">
      <c r="A701" t="s">
        <v>1</v>
      </c>
      <c r="B701" s="2" t="s">
        <v>6</v>
      </c>
      <c r="C701" s="2">
        <v>2049</v>
      </c>
      <c r="D701" s="2">
        <v>2050</v>
      </c>
      <c r="E701">
        <v>2885.8650941964202</v>
      </c>
      <c r="W701" t="s">
        <v>41</v>
      </c>
      <c r="X701" t="s">
        <v>39</v>
      </c>
      <c r="Y701" t="s">
        <v>5</v>
      </c>
      <c r="Z701" s="2">
        <v>2050</v>
      </c>
      <c r="AA701" s="2">
        <v>2048</v>
      </c>
      <c r="AB701" s="2">
        <v>0.81575953252012401</v>
      </c>
    </row>
    <row r="702" spans="1:28" x14ac:dyDescent="0.2">
      <c r="A702" t="s">
        <v>1</v>
      </c>
      <c r="B702" s="2" t="s">
        <v>6</v>
      </c>
      <c r="C702" s="2">
        <v>2050</v>
      </c>
      <c r="D702" s="2">
        <v>2048</v>
      </c>
      <c r="E702">
        <v>2885.8650941964202</v>
      </c>
      <c r="W702" t="s">
        <v>41</v>
      </c>
      <c r="X702" t="s">
        <v>39</v>
      </c>
      <c r="Y702" t="s">
        <v>5</v>
      </c>
      <c r="Z702" s="2">
        <v>2050</v>
      </c>
      <c r="AA702" s="2">
        <v>2049</v>
      </c>
      <c r="AB702" s="2">
        <v>0.81575953252012401</v>
      </c>
    </row>
    <row r="703" spans="1:28" x14ac:dyDescent="0.2">
      <c r="A703" t="s">
        <v>1</v>
      </c>
      <c r="B703" s="2" t="s">
        <v>6</v>
      </c>
      <c r="C703" s="2">
        <v>2050</v>
      </c>
      <c r="D703" s="2">
        <v>2049</v>
      </c>
      <c r="E703">
        <v>2885.8650941964202</v>
      </c>
      <c r="W703" t="s">
        <v>41</v>
      </c>
      <c r="X703" t="s">
        <v>39</v>
      </c>
      <c r="Y703" t="s">
        <v>5</v>
      </c>
      <c r="Z703" s="2">
        <v>2050</v>
      </c>
      <c r="AA703" s="2">
        <v>2050</v>
      </c>
      <c r="AB703" s="2">
        <v>0.81575953252012401</v>
      </c>
    </row>
    <row r="704" spans="1:28" x14ac:dyDescent="0.2">
      <c r="A704" t="s">
        <v>1</v>
      </c>
      <c r="B704" s="2" t="s">
        <v>6</v>
      </c>
      <c r="C704" s="2">
        <v>2050</v>
      </c>
      <c r="D704" s="2">
        <v>2050</v>
      </c>
      <c r="E704">
        <v>2885.8650941964202</v>
      </c>
      <c r="W704" t="s">
        <v>42</v>
      </c>
      <c r="X704" t="s">
        <v>39</v>
      </c>
      <c r="Y704" t="s">
        <v>4</v>
      </c>
      <c r="Z704" s="2">
        <v>2012</v>
      </c>
      <c r="AA704" s="2">
        <v>2048</v>
      </c>
      <c r="AB704" s="2">
        <v>0.73227238244947301</v>
      </c>
    </row>
    <row r="705" spans="1:28" x14ac:dyDescent="0.2">
      <c r="A705" t="s">
        <v>2</v>
      </c>
      <c r="B705" s="2" t="s">
        <v>4</v>
      </c>
      <c r="C705" s="2">
        <v>2012</v>
      </c>
      <c r="D705" s="2">
        <v>2048</v>
      </c>
      <c r="E705">
        <v>4142.8851095877199</v>
      </c>
      <c r="W705" t="s">
        <v>42</v>
      </c>
      <c r="X705" t="s">
        <v>39</v>
      </c>
      <c r="Y705" t="s">
        <v>4</v>
      </c>
      <c r="Z705" s="2">
        <v>2012</v>
      </c>
      <c r="AA705" s="2">
        <v>2049</v>
      </c>
      <c r="AB705" s="2">
        <v>0.73227238244947301</v>
      </c>
    </row>
    <row r="706" spans="1:28" x14ac:dyDescent="0.2">
      <c r="A706" t="s">
        <v>2</v>
      </c>
      <c r="B706" s="2" t="s">
        <v>4</v>
      </c>
      <c r="C706" s="2">
        <v>2012</v>
      </c>
      <c r="D706" s="2">
        <v>2049</v>
      </c>
      <c r="E706">
        <v>4142.8851095876398</v>
      </c>
      <c r="W706" t="s">
        <v>42</v>
      </c>
      <c r="X706" t="s">
        <v>39</v>
      </c>
      <c r="Y706" t="s">
        <v>4</v>
      </c>
      <c r="Z706" s="2">
        <v>2012</v>
      </c>
      <c r="AA706" s="2">
        <v>2050</v>
      </c>
      <c r="AB706" s="2">
        <v>0.73227238244947301</v>
      </c>
    </row>
    <row r="707" spans="1:28" x14ac:dyDescent="0.2">
      <c r="A707" t="s">
        <v>2</v>
      </c>
      <c r="B707" s="2" t="s">
        <v>4</v>
      </c>
      <c r="C707" s="2">
        <v>2012</v>
      </c>
      <c r="D707" s="2">
        <v>2050</v>
      </c>
      <c r="E707">
        <v>4142.8851095876398</v>
      </c>
      <c r="W707" t="s">
        <v>42</v>
      </c>
      <c r="X707" t="s">
        <v>39</v>
      </c>
      <c r="Y707" t="s">
        <v>4</v>
      </c>
      <c r="Z707" s="2">
        <v>2013</v>
      </c>
      <c r="AA707" s="2">
        <v>2048</v>
      </c>
      <c r="AB707" s="2">
        <v>0.73227238244947301</v>
      </c>
    </row>
    <row r="708" spans="1:28" x14ac:dyDescent="0.2">
      <c r="A708" t="s">
        <v>2</v>
      </c>
      <c r="B708" s="2" t="s">
        <v>4</v>
      </c>
      <c r="C708" s="2">
        <v>2013</v>
      </c>
      <c r="D708" s="2">
        <v>2048</v>
      </c>
      <c r="E708">
        <v>4252.0785433971096</v>
      </c>
      <c r="W708" t="s">
        <v>42</v>
      </c>
      <c r="X708" t="s">
        <v>39</v>
      </c>
      <c r="Y708" t="s">
        <v>4</v>
      </c>
      <c r="Z708" s="2">
        <v>2013</v>
      </c>
      <c r="AA708" s="2">
        <v>2049</v>
      </c>
      <c r="AB708" s="2">
        <v>0.73227238244947301</v>
      </c>
    </row>
    <row r="709" spans="1:28" x14ac:dyDescent="0.2">
      <c r="A709" t="s">
        <v>2</v>
      </c>
      <c r="B709" s="2" t="s">
        <v>4</v>
      </c>
      <c r="C709" s="2">
        <v>2013</v>
      </c>
      <c r="D709" s="2">
        <v>2049</v>
      </c>
      <c r="E709">
        <v>4272.5331441399803</v>
      </c>
      <c r="W709" t="s">
        <v>42</v>
      </c>
      <c r="X709" t="s">
        <v>39</v>
      </c>
      <c r="Y709" t="s">
        <v>4</v>
      </c>
      <c r="Z709" s="2">
        <v>2013</v>
      </c>
      <c r="AA709" s="2">
        <v>2050</v>
      </c>
      <c r="AB709" s="2">
        <v>0.73227238244947301</v>
      </c>
    </row>
    <row r="710" spans="1:28" x14ac:dyDescent="0.2">
      <c r="A710" t="s">
        <v>2</v>
      </c>
      <c r="B710" s="2" t="s">
        <v>4</v>
      </c>
      <c r="C710" s="2">
        <v>2013</v>
      </c>
      <c r="D710" s="2">
        <v>2050</v>
      </c>
      <c r="E710">
        <v>4272.7227554358296</v>
      </c>
      <c r="W710" t="s">
        <v>42</v>
      </c>
      <c r="X710" t="s">
        <v>39</v>
      </c>
      <c r="Y710" t="s">
        <v>4</v>
      </c>
      <c r="Z710" s="2">
        <v>2014</v>
      </c>
      <c r="AA710" s="2">
        <v>2048</v>
      </c>
      <c r="AB710" s="2">
        <v>0.73227238244947301</v>
      </c>
    </row>
    <row r="711" spans="1:28" x14ac:dyDescent="0.2">
      <c r="A711" t="s">
        <v>2</v>
      </c>
      <c r="B711" s="2" t="s">
        <v>4</v>
      </c>
      <c r="C711" s="2">
        <v>2014</v>
      </c>
      <c r="D711" s="2">
        <v>2048</v>
      </c>
      <c r="E711">
        <v>4360.0740199353004</v>
      </c>
      <c r="W711" t="s">
        <v>42</v>
      </c>
      <c r="X711" t="s">
        <v>39</v>
      </c>
      <c r="Y711" t="s">
        <v>4</v>
      </c>
      <c r="Z711" s="2">
        <v>2014</v>
      </c>
      <c r="AA711" s="2">
        <v>2049</v>
      </c>
      <c r="AB711" s="2">
        <v>0.73227238244947301</v>
      </c>
    </row>
    <row r="712" spans="1:28" x14ac:dyDescent="0.2">
      <c r="A712" t="s">
        <v>2</v>
      </c>
      <c r="B712" s="2" t="s">
        <v>4</v>
      </c>
      <c r="C712" s="2">
        <v>2014</v>
      </c>
      <c r="D712" s="2">
        <v>2049</v>
      </c>
      <c r="E712">
        <v>4411.2338698817803</v>
      </c>
      <c r="W712" t="s">
        <v>42</v>
      </c>
      <c r="X712" t="s">
        <v>39</v>
      </c>
      <c r="Y712" t="s">
        <v>4</v>
      </c>
      <c r="Z712" s="2">
        <v>2014</v>
      </c>
      <c r="AA712" s="2">
        <v>2050</v>
      </c>
      <c r="AB712" s="2">
        <v>0.73227238244947301</v>
      </c>
    </row>
    <row r="713" spans="1:28" x14ac:dyDescent="0.2">
      <c r="A713" t="s">
        <v>2</v>
      </c>
      <c r="B713" s="2" t="s">
        <v>4</v>
      </c>
      <c r="C713" s="2">
        <v>2014</v>
      </c>
      <c r="D713" s="2">
        <v>2050</v>
      </c>
      <c r="E713">
        <v>4411.8277427238099</v>
      </c>
      <c r="W713" t="s">
        <v>42</v>
      </c>
      <c r="X713" t="s">
        <v>39</v>
      </c>
      <c r="Y713" t="s">
        <v>4</v>
      </c>
      <c r="Z713" s="2">
        <v>2015</v>
      </c>
      <c r="AA713" s="2">
        <v>2048</v>
      </c>
      <c r="AB713" s="2">
        <v>0.73227238244947301</v>
      </c>
    </row>
    <row r="714" spans="1:28" x14ac:dyDescent="0.2">
      <c r="A714" t="s">
        <v>2</v>
      </c>
      <c r="B714" s="2" t="s">
        <v>4</v>
      </c>
      <c r="C714" s="2">
        <v>2015</v>
      </c>
      <c r="D714" s="2">
        <v>2048</v>
      </c>
      <c r="E714">
        <v>4461.19328003384</v>
      </c>
      <c r="W714" t="s">
        <v>42</v>
      </c>
      <c r="X714" t="s">
        <v>39</v>
      </c>
      <c r="Y714" t="s">
        <v>4</v>
      </c>
      <c r="Z714" s="2">
        <v>2015</v>
      </c>
      <c r="AA714" s="2">
        <v>2049</v>
      </c>
      <c r="AB714" s="2">
        <v>0.73227238244947301</v>
      </c>
    </row>
    <row r="715" spans="1:28" x14ac:dyDescent="0.2">
      <c r="A715" t="s">
        <v>2</v>
      </c>
      <c r="B715" s="2" t="s">
        <v>4</v>
      </c>
      <c r="C715" s="2">
        <v>2015</v>
      </c>
      <c r="D715" s="2">
        <v>2049</v>
      </c>
      <c r="E715">
        <v>4548.1115386168003</v>
      </c>
      <c r="W715" t="s">
        <v>42</v>
      </c>
      <c r="X715" t="s">
        <v>39</v>
      </c>
      <c r="Y715" t="s">
        <v>4</v>
      </c>
      <c r="Z715" s="2">
        <v>2015</v>
      </c>
      <c r="AA715" s="2">
        <v>2050</v>
      </c>
      <c r="AB715" s="2">
        <v>0.73227238244947301</v>
      </c>
    </row>
    <row r="716" spans="1:28" x14ac:dyDescent="0.2">
      <c r="A716" t="s">
        <v>2</v>
      </c>
      <c r="B716" s="2" t="s">
        <v>4</v>
      </c>
      <c r="C716" s="2">
        <v>2015</v>
      </c>
      <c r="D716" s="2">
        <v>2050</v>
      </c>
      <c r="E716">
        <v>4549.3444947344096</v>
      </c>
      <c r="W716" t="s">
        <v>42</v>
      </c>
      <c r="X716" t="s">
        <v>39</v>
      </c>
      <c r="Y716" t="s">
        <v>4</v>
      </c>
      <c r="Z716" s="2">
        <v>2016</v>
      </c>
      <c r="AA716" s="2">
        <v>2048</v>
      </c>
      <c r="AB716" s="2">
        <v>0.73227238244947301</v>
      </c>
    </row>
    <row r="717" spans="1:28" x14ac:dyDescent="0.2">
      <c r="A717" t="s">
        <v>2</v>
      </c>
      <c r="B717" s="2" t="s">
        <v>4</v>
      </c>
      <c r="C717" s="2">
        <v>2016</v>
      </c>
      <c r="D717" s="2">
        <v>2048</v>
      </c>
      <c r="E717">
        <v>4547.3646533501696</v>
      </c>
      <c r="W717" t="s">
        <v>42</v>
      </c>
      <c r="X717" t="s">
        <v>39</v>
      </c>
      <c r="Y717" t="s">
        <v>4</v>
      </c>
      <c r="Z717" s="2">
        <v>2016</v>
      </c>
      <c r="AA717" s="2">
        <v>2049</v>
      </c>
      <c r="AB717" s="2">
        <v>0.73227238244947301</v>
      </c>
    </row>
    <row r="718" spans="1:28" x14ac:dyDescent="0.2">
      <c r="A718" t="s">
        <v>2</v>
      </c>
      <c r="B718" s="2" t="s">
        <v>4</v>
      </c>
      <c r="C718" s="2">
        <v>2016</v>
      </c>
      <c r="D718" s="2">
        <v>2049</v>
      </c>
      <c r="E718">
        <v>4672.65076616024</v>
      </c>
      <c r="W718" t="s">
        <v>42</v>
      </c>
      <c r="X718" t="s">
        <v>39</v>
      </c>
      <c r="Y718" t="s">
        <v>4</v>
      </c>
      <c r="Z718" s="2">
        <v>2016</v>
      </c>
      <c r="AA718" s="2">
        <v>2050</v>
      </c>
      <c r="AB718" s="2">
        <v>0.73227238244947301</v>
      </c>
    </row>
    <row r="719" spans="1:28" x14ac:dyDescent="0.2">
      <c r="A719" t="s">
        <v>2</v>
      </c>
      <c r="B719" s="2" t="s">
        <v>4</v>
      </c>
      <c r="C719" s="2">
        <v>2016</v>
      </c>
      <c r="D719" s="2">
        <v>2050</v>
      </c>
      <c r="E719">
        <v>4674.8174366958601</v>
      </c>
      <c r="W719" t="s">
        <v>42</v>
      </c>
      <c r="X719" t="s">
        <v>39</v>
      </c>
      <c r="Y719" t="s">
        <v>4</v>
      </c>
      <c r="Z719" s="2">
        <v>2017</v>
      </c>
      <c r="AA719" s="2">
        <v>2048</v>
      </c>
      <c r="AB719" s="2">
        <v>0.73227238244947301</v>
      </c>
    </row>
    <row r="720" spans="1:28" x14ac:dyDescent="0.2">
      <c r="A720" t="s">
        <v>2</v>
      </c>
      <c r="B720" s="2" t="s">
        <v>4</v>
      </c>
      <c r="C720" s="2">
        <v>2017</v>
      </c>
      <c r="D720" s="2">
        <v>2048</v>
      </c>
      <c r="E720">
        <v>4645.5543665212999</v>
      </c>
      <c r="W720" t="s">
        <v>42</v>
      </c>
      <c r="X720" t="s">
        <v>39</v>
      </c>
      <c r="Y720" t="s">
        <v>4</v>
      </c>
      <c r="Z720" s="2">
        <v>2017</v>
      </c>
      <c r="AA720" s="2">
        <v>2049</v>
      </c>
      <c r="AB720" s="2">
        <v>0.73227238244947301</v>
      </c>
    </row>
    <row r="721" spans="1:28" x14ac:dyDescent="0.2">
      <c r="A721" t="s">
        <v>2</v>
      </c>
      <c r="B721" s="2" t="s">
        <v>4</v>
      </c>
      <c r="C721" s="2">
        <v>2017</v>
      </c>
      <c r="D721" s="2">
        <v>2049</v>
      </c>
      <c r="E721">
        <v>4810.2671141808596</v>
      </c>
      <c r="W721" t="s">
        <v>42</v>
      </c>
      <c r="X721" t="s">
        <v>39</v>
      </c>
      <c r="Y721" t="s">
        <v>4</v>
      </c>
      <c r="Z721" s="2">
        <v>2017</v>
      </c>
      <c r="AA721" s="2">
        <v>2050</v>
      </c>
      <c r="AB721" s="2">
        <v>0.73227238244947301</v>
      </c>
    </row>
    <row r="722" spans="1:28" x14ac:dyDescent="0.2">
      <c r="A722" t="s">
        <v>2</v>
      </c>
      <c r="B722" s="2" t="s">
        <v>4</v>
      </c>
      <c r="C722" s="2">
        <v>2017</v>
      </c>
      <c r="D722" s="2">
        <v>2050</v>
      </c>
      <c r="E722">
        <v>4813.6192106688504</v>
      </c>
      <c r="W722" t="s">
        <v>42</v>
      </c>
      <c r="X722" t="s">
        <v>39</v>
      </c>
      <c r="Y722" t="s">
        <v>4</v>
      </c>
      <c r="Z722" s="2">
        <v>2018</v>
      </c>
      <c r="AA722" s="2">
        <v>2048</v>
      </c>
      <c r="AB722" s="2">
        <v>0.73227238244947301</v>
      </c>
    </row>
    <row r="723" spans="1:28" x14ac:dyDescent="0.2">
      <c r="A723" t="s">
        <v>2</v>
      </c>
      <c r="B723" s="2" t="s">
        <v>4</v>
      </c>
      <c r="C723" s="2">
        <v>2018</v>
      </c>
      <c r="D723" s="2">
        <v>2048</v>
      </c>
      <c r="E723">
        <v>4741.26943695709</v>
      </c>
      <c r="W723" t="s">
        <v>42</v>
      </c>
      <c r="X723" t="s">
        <v>39</v>
      </c>
      <c r="Y723" t="s">
        <v>4</v>
      </c>
      <c r="Z723" s="2">
        <v>2018</v>
      </c>
      <c r="AA723" s="2">
        <v>2049</v>
      </c>
      <c r="AB723" s="2">
        <v>0.73227238244947301</v>
      </c>
    </row>
    <row r="724" spans="1:28" x14ac:dyDescent="0.2">
      <c r="A724" t="s">
        <v>2</v>
      </c>
      <c r="B724" s="2" t="s">
        <v>4</v>
      </c>
      <c r="C724" s="2">
        <v>2018</v>
      </c>
      <c r="D724" s="2">
        <v>2049</v>
      </c>
      <c r="E724">
        <v>4945.0283243058002</v>
      </c>
      <c r="W724" t="s">
        <v>42</v>
      </c>
      <c r="X724" t="s">
        <v>39</v>
      </c>
      <c r="Y724" t="s">
        <v>4</v>
      </c>
      <c r="Z724" s="2">
        <v>2018</v>
      </c>
      <c r="AA724" s="2">
        <v>2050</v>
      </c>
      <c r="AB724" s="2">
        <v>0.73227238244947301</v>
      </c>
    </row>
    <row r="725" spans="1:28" x14ac:dyDescent="0.2">
      <c r="A725" t="s">
        <v>2</v>
      </c>
      <c r="B725" s="2" t="s">
        <v>4</v>
      </c>
      <c r="C725" s="2">
        <v>2018</v>
      </c>
      <c r="D725" s="2">
        <v>2050</v>
      </c>
      <c r="E725">
        <v>4949.9381116609002</v>
      </c>
      <c r="W725" t="s">
        <v>42</v>
      </c>
      <c r="X725" t="s">
        <v>39</v>
      </c>
      <c r="Y725" t="s">
        <v>4</v>
      </c>
      <c r="Z725" s="2">
        <v>2019</v>
      </c>
      <c r="AA725" s="2">
        <v>2048</v>
      </c>
      <c r="AB725" s="2">
        <v>0.73227238244947301</v>
      </c>
    </row>
    <row r="726" spans="1:28" x14ac:dyDescent="0.2">
      <c r="A726" t="s">
        <v>2</v>
      </c>
      <c r="B726" s="2" t="s">
        <v>4</v>
      </c>
      <c r="C726" s="2">
        <v>2019</v>
      </c>
      <c r="D726" s="2">
        <v>2048</v>
      </c>
      <c r="E726">
        <v>4820.3993078086996</v>
      </c>
      <c r="W726" t="s">
        <v>42</v>
      </c>
      <c r="X726" t="s">
        <v>39</v>
      </c>
      <c r="Y726" t="s">
        <v>4</v>
      </c>
      <c r="Z726" s="2">
        <v>2019</v>
      </c>
      <c r="AA726" s="2">
        <v>2049</v>
      </c>
      <c r="AB726" s="2">
        <v>0.73227238244947301</v>
      </c>
    </row>
    <row r="727" spans="1:28" x14ac:dyDescent="0.2">
      <c r="A727" t="s">
        <v>2</v>
      </c>
      <c r="B727" s="2" t="s">
        <v>4</v>
      </c>
      <c r="C727" s="2">
        <v>2019</v>
      </c>
      <c r="D727" s="2">
        <v>2049</v>
      </c>
      <c r="E727">
        <v>5062.6287037427201</v>
      </c>
      <c r="W727" t="s">
        <v>42</v>
      </c>
      <c r="X727" t="s">
        <v>39</v>
      </c>
      <c r="Y727" t="s">
        <v>4</v>
      </c>
      <c r="Z727" s="2">
        <v>2019</v>
      </c>
      <c r="AA727" s="2">
        <v>2050</v>
      </c>
      <c r="AB727" s="2">
        <v>0.73227238244947301</v>
      </c>
    </row>
    <row r="728" spans="1:28" x14ac:dyDescent="0.2">
      <c r="A728" t="s">
        <v>2</v>
      </c>
      <c r="B728" s="2" t="s">
        <v>4</v>
      </c>
      <c r="C728" s="2">
        <v>2019</v>
      </c>
      <c r="D728" s="2">
        <v>2050</v>
      </c>
      <c r="E728">
        <v>5069.3261210324599</v>
      </c>
      <c r="W728" t="s">
        <v>42</v>
      </c>
      <c r="X728" t="s">
        <v>39</v>
      </c>
      <c r="Y728" t="s">
        <v>4</v>
      </c>
      <c r="Z728" s="2">
        <v>2020</v>
      </c>
      <c r="AA728" s="2">
        <v>2048</v>
      </c>
      <c r="AB728" s="2">
        <v>0.73227238244947301</v>
      </c>
    </row>
    <row r="729" spans="1:28" x14ac:dyDescent="0.2">
      <c r="A729" t="s">
        <v>2</v>
      </c>
      <c r="B729" s="2" t="s">
        <v>4</v>
      </c>
      <c r="C729" s="2">
        <v>2020</v>
      </c>
      <c r="D729" s="2">
        <v>2048</v>
      </c>
      <c r="E729">
        <v>4414.5282074958704</v>
      </c>
      <c r="W729" t="s">
        <v>42</v>
      </c>
      <c r="X729" t="s">
        <v>39</v>
      </c>
      <c r="Y729" t="s">
        <v>4</v>
      </c>
      <c r="Z729" s="2">
        <v>2020</v>
      </c>
      <c r="AA729" s="2">
        <v>2049</v>
      </c>
      <c r="AB729" s="2">
        <v>0.73227238244947301</v>
      </c>
    </row>
    <row r="730" spans="1:28" x14ac:dyDescent="0.2">
      <c r="A730" t="s">
        <v>2</v>
      </c>
      <c r="B730" s="2" t="s">
        <v>4</v>
      </c>
      <c r="C730" s="2">
        <v>2020</v>
      </c>
      <c r="D730" s="2">
        <v>2049</v>
      </c>
      <c r="E730">
        <v>4668.1311350713804</v>
      </c>
      <c r="W730" t="s">
        <v>42</v>
      </c>
      <c r="X730" t="s">
        <v>39</v>
      </c>
      <c r="Y730" t="s">
        <v>4</v>
      </c>
      <c r="Z730" s="2">
        <v>2020</v>
      </c>
      <c r="AA730" s="2">
        <v>2050</v>
      </c>
      <c r="AB730" s="2">
        <v>0.73227238244947301</v>
      </c>
    </row>
    <row r="731" spans="1:28" x14ac:dyDescent="0.2">
      <c r="A731" t="s">
        <v>2</v>
      </c>
      <c r="B731" s="2" t="s">
        <v>4</v>
      </c>
      <c r="C731" s="2">
        <v>2020</v>
      </c>
      <c r="D731" s="2">
        <v>2050</v>
      </c>
      <c r="E731">
        <v>4676.3338861328702</v>
      </c>
      <c r="W731" t="s">
        <v>42</v>
      </c>
      <c r="X731" t="s">
        <v>39</v>
      </c>
      <c r="Y731" t="s">
        <v>4</v>
      </c>
      <c r="Z731" s="2">
        <v>2021</v>
      </c>
      <c r="AA731" s="2">
        <v>2048</v>
      </c>
      <c r="AB731" s="2">
        <v>0.73227238244947301</v>
      </c>
    </row>
    <row r="732" spans="1:28" x14ac:dyDescent="0.2">
      <c r="A732" t="s">
        <v>2</v>
      </c>
      <c r="B732" s="2" t="s">
        <v>4</v>
      </c>
      <c r="C732" s="2">
        <v>2021</v>
      </c>
      <c r="D732" s="2">
        <v>2048</v>
      </c>
      <c r="E732">
        <v>4531.01820564841</v>
      </c>
      <c r="W732" t="s">
        <v>42</v>
      </c>
      <c r="X732" t="s">
        <v>39</v>
      </c>
      <c r="Y732" t="s">
        <v>4</v>
      </c>
      <c r="Z732" s="2">
        <v>2021</v>
      </c>
      <c r="AA732" s="2">
        <v>2049</v>
      </c>
      <c r="AB732" s="2">
        <v>0.73227238244947301</v>
      </c>
    </row>
    <row r="733" spans="1:28" x14ac:dyDescent="0.2">
      <c r="A733" t="s">
        <v>2</v>
      </c>
      <c r="B733" s="2" t="s">
        <v>4</v>
      </c>
      <c r="C733" s="2">
        <v>2021</v>
      </c>
      <c r="D733" s="2">
        <v>2049</v>
      </c>
      <c r="E733">
        <v>4821.4283427366299</v>
      </c>
      <c r="W733" t="s">
        <v>42</v>
      </c>
      <c r="X733" t="s">
        <v>39</v>
      </c>
      <c r="Y733" t="s">
        <v>4</v>
      </c>
      <c r="Z733" s="2">
        <v>2021</v>
      </c>
      <c r="AA733" s="2">
        <v>2050</v>
      </c>
      <c r="AB733" s="2">
        <v>0.73227238244947301</v>
      </c>
    </row>
    <row r="734" spans="1:28" x14ac:dyDescent="0.2">
      <c r="A734" t="s">
        <v>2</v>
      </c>
      <c r="B734" s="2" t="s">
        <v>4</v>
      </c>
      <c r="C734" s="2">
        <v>2021</v>
      </c>
      <c r="D734" s="2">
        <v>2050</v>
      </c>
      <c r="E734">
        <v>4829.3817823869804</v>
      </c>
      <c r="W734" t="s">
        <v>42</v>
      </c>
      <c r="X734" t="s">
        <v>39</v>
      </c>
      <c r="Y734" t="s">
        <v>4</v>
      </c>
      <c r="Z734" s="2">
        <v>2022</v>
      </c>
      <c r="AA734" s="2">
        <v>2048</v>
      </c>
      <c r="AB734" s="2">
        <v>0.73227238244947301</v>
      </c>
    </row>
    <row r="735" spans="1:28" x14ac:dyDescent="0.2">
      <c r="A735" t="s">
        <v>2</v>
      </c>
      <c r="B735" s="2" t="s">
        <v>4</v>
      </c>
      <c r="C735" s="2">
        <v>2022</v>
      </c>
      <c r="D735" s="2">
        <v>2048</v>
      </c>
      <c r="E735">
        <v>4639.0447404563802</v>
      </c>
      <c r="W735" t="s">
        <v>42</v>
      </c>
      <c r="X735" t="s">
        <v>39</v>
      </c>
      <c r="Y735" t="s">
        <v>4</v>
      </c>
      <c r="Z735" s="2">
        <v>2022</v>
      </c>
      <c r="AA735" s="2">
        <v>2049</v>
      </c>
      <c r="AB735" s="2">
        <v>0.73227238244947301</v>
      </c>
    </row>
    <row r="736" spans="1:28" x14ac:dyDescent="0.2">
      <c r="A736" t="s">
        <v>2</v>
      </c>
      <c r="B736" s="2" t="s">
        <v>4</v>
      </c>
      <c r="C736" s="2">
        <v>2022</v>
      </c>
      <c r="D736" s="2">
        <v>2049</v>
      </c>
      <c r="E736">
        <v>4965.2375775744304</v>
      </c>
      <c r="W736" t="s">
        <v>42</v>
      </c>
      <c r="X736" t="s">
        <v>39</v>
      </c>
      <c r="Y736" t="s">
        <v>4</v>
      </c>
      <c r="Z736" s="2">
        <v>2022</v>
      </c>
      <c r="AA736" s="2">
        <v>2050</v>
      </c>
      <c r="AB736" s="2">
        <v>0.73227238244947301</v>
      </c>
    </row>
    <row r="737" spans="1:28" x14ac:dyDescent="0.2">
      <c r="A737" t="s">
        <v>2</v>
      </c>
      <c r="B737" s="2" t="s">
        <v>4</v>
      </c>
      <c r="C737" s="2">
        <v>2022</v>
      </c>
      <c r="D737" s="2">
        <v>2050</v>
      </c>
      <c r="E737">
        <v>4972.3374945033702</v>
      </c>
      <c r="W737" t="s">
        <v>42</v>
      </c>
      <c r="X737" t="s">
        <v>39</v>
      </c>
      <c r="Y737" t="s">
        <v>4</v>
      </c>
      <c r="Z737" s="2">
        <v>2023</v>
      </c>
      <c r="AA737" s="2">
        <v>2048</v>
      </c>
      <c r="AB737" s="2">
        <v>0.73227238244947301</v>
      </c>
    </row>
    <row r="738" spans="1:28" x14ac:dyDescent="0.2">
      <c r="A738" t="s">
        <v>2</v>
      </c>
      <c r="B738" s="2" t="s">
        <v>4</v>
      </c>
      <c r="C738" s="2">
        <v>2023</v>
      </c>
      <c r="D738" s="2">
        <v>2048</v>
      </c>
      <c r="E738">
        <v>4739.6827720578303</v>
      </c>
      <c r="W738" t="s">
        <v>42</v>
      </c>
      <c r="X738" t="s">
        <v>39</v>
      </c>
      <c r="Y738" t="s">
        <v>4</v>
      </c>
      <c r="Z738" s="2">
        <v>2023</v>
      </c>
      <c r="AA738" s="2">
        <v>2049</v>
      </c>
      <c r="AB738" s="2">
        <v>0.73227238244947301</v>
      </c>
    </row>
    <row r="739" spans="1:28" x14ac:dyDescent="0.2">
      <c r="A739" t="s">
        <v>2</v>
      </c>
      <c r="B739" s="2" t="s">
        <v>4</v>
      </c>
      <c r="C739" s="2">
        <v>2023</v>
      </c>
      <c r="D739" s="2">
        <v>2049</v>
      </c>
      <c r="E739">
        <v>5099.9229578721197</v>
      </c>
      <c r="W739" t="s">
        <v>42</v>
      </c>
      <c r="X739" t="s">
        <v>39</v>
      </c>
      <c r="Y739" t="s">
        <v>4</v>
      </c>
      <c r="Z739" s="2">
        <v>2023</v>
      </c>
      <c r="AA739" s="2">
        <v>2050</v>
      </c>
      <c r="AB739" s="2">
        <v>0.73227238244947301</v>
      </c>
    </row>
    <row r="740" spans="1:28" x14ac:dyDescent="0.2">
      <c r="A740" t="s">
        <v>2</v>
      </c>
      <c r="B740" s="2" t="s">
        <v>4</v>
      </c>
      <c r="C740" s="2">
        <v>2023</v>
      </c>
      <c r="D740" s="2">
        <v>2050</v>
      </c>
      <c r="E740">
        <v>5106.2398431171696</v>
      </c>
      <c r="W740" t="s">
        <v>42</v>
      </c>
      <c r="X740" t="s">
        <v>39</v>
      </c>
      <c r="Y740" t="s">
        <v>4</v>
      </c>
      <c r="Z740" s="2">
        <v>2024</v>
      </c>
      <c r="AA740" s="2">
        <v>2048</v>
      </c>
      <c r="AB740" s="2">
        <v>0.73227238244947301</v>
      </c>
    </row>
    <row r="741" spans="1:28" x14ac:dyDescent="0.2">
      <c r="A741" t="s">
        <v>2</v>
      </c>
      <c r="B741" s="2" t="s">
        <v>4</v>
      </c>
      <c r="C741" s="2">
        <v>2024</v>
      </c>
      <c r="D741" s="2">
        <v>2048</v>
      </c>
      <c r="E741">
        <v>4838.0513173947102</v>
      </c>
      <c r="W741" t="s">
        <v>42</v>
      </c>
      <c r="X741" t="s">
        <v>39</v>
      </c>
      <c r="Y741" t="s">
        <v>4</v>
      </c>
      <c r="Z741" s="2">
        <v>2024</v>
      </c>
      <c r="AA741" s="2">
        <v>2049</v>
      </c>
      <c r="AB741" s="2">
        <v>0.73227238244947301</v>
      </c>
    </row>
    <row r="742" spans="1:28" x14ac:dyDescent="0.2">
      <c r="A742" t="s">
        <v>2</v>
      </c>
      <c r="B742" s="2" t="s">
        <v>4</v>
      </c>
      <c r="C742" s="2">
        <v>2024</v>
      </c>
      <c r="D742" s="2">
        <v>2049</v>
      </c>
      <c r="E742">
        <v>5231.43087954366</v>
      </c>
      <c r="W742" t="s">
        <v>42</v>
      </c>
      <c r="X742" t="s">
        <v>39</v>
      </c>
      <c r="Y742" t="s">
        <v>4</v>
      </c>
      <c r="Z742" s="2">
        <v>2024</v>
      </c>
      <c r="AA742" s="2">
        <v>2050</v>
      </c>
      <c r="AB742" s="2">
        <v>0.73227238244947301</v>
      </c>
    </row>
    <row r="743" spans="1:28" x14ac:dyDescent="0.2">
      <c r="A743" t="s">
        <v>2</v>
      </c>
      <c r="B743" s="2" t="s">
        <v>4</v>
      </c>
      <c r="C743" s="2">
        <v>2024</v>
      </c>
      <c r="D743" s="2">
        <v>2050</v>
      </c>
      <c r="E743">
        <v>5237.12697077557</v>
      </c>
      <c r="W743" t="s">
        <v>42</v>
      </c>
      <c r="X743" t="s">
        <v>39</v>
      </c>
      <c r="Y743" t="s">
        <v>4</v>
      </c>
      <c r="Z743" s="2">
        <v>2025</v>
      </c>
      <c r="AA743" s="2">
        <v>2048</v>
      </c>
      <c r="AB743" s="2">
        <v>0.73227238244947301</v>
      </c>
    </row>
    <row r="744" spans="1:28" x14ac:dyDescent="0.2">
      <c r="A744" t="s">
        <v>2</v>
      </c>
      <c r="B744" s="2" t="s">
        <v>4</v>
      </c>
      <c r="C744" s="2">
        <v>2025</v>
      </c>
      <c r="D744" s="2">
        <v>2048</v>
      </c>
      <c r="E744">
        <v>4933.8927955433901</v>
      </c>
      <c r="W744" t="s">
        <v>42</v>
      </c>
      <c r="X744" t="s">
        <v>39</v>
      </c>
      <c r="Y744" t="s">
        <v>4</v>
      </c>
      <c r="Z744" s="2">
        <v>2025</v>
      </c>
      <c r="AA744" s="2">
        <v>2049</v>
      </c>
      <c r="AB744" s="2">
        <v>0.73227238244947301</v>
      </c>
    </row>
    <row r="745" spans="1:28" x14ac:dyDescent="0.2">
      <c r="A745" t="s">
        <v>2</v>
      </c>
      <c r="B745" s="2" t="s">
        <v>4</v>
      </c>
      <c r="C745" s="2">
        <v>2025</v>
      </c>
      <c r="D745" s="2">
        <v>2049</v>
      </c>
      <c r="E745">
        <v>5357.9382048982097</v>
      </c>
      <c r="W745" t="s">
        <v>42</v>
      </c>
      <c r="X745" t="s">
        <v>39</v>
      </c>
      <c r="Y745" t="s">
        <v>4</v>
      </c>
      <c r="Z745" s="2">
        <v>2025</v>
      </c>
      <c r="AA745" s="2">
        <v>2050</v>
      </c>
      <c r="AB745" s="2">
        <v>0.73227238244947301</v>
      </c>
    </row>
    <row r="746" spans="1:28" x14ac:dyDescent="0.2">
      <c r="A746" t="s">
        <v>2</v>
      </c>
      <c r="B746" s="2" t="s">
        <v>4</v>
      </c>
      <c r="C746" s="2">
        <v>2025</v>
      </c>
      <c r="D746" s="2">
        <v>2050</v>
      </c>
      <c r="E746">
        <v>5363.1800920432097</v>
      </c>
      <c r="W746" t="s">
        <v>42</v>
      </c>
      <c r="X746" t="s">
        <v>39</v>
      </c>
      <c r="Y746" t="s">
        <v>4</v>
      </c>
      <c r="Z746" s="2">
        <v>2026</v>
      </c>
      <c r="AA746" s="2">
        <v>2048</v>
      </c>
      <c r="AB746" s="2">
        <v>0.73227238244947301</v>
      </c>
    </row>
    <row r="747" spans="1:28" x14ac:dyDescent="0.2">
      <c r="A747" t="s">
        <v>2</v>
      </c>
      <c r="B747" s="2" t="s">
        <v>4</v>
      </c>
      <c r="C747" s="2">
        <v>2026</v>
      </c>
      <c r="D747" s="2">
        <v>2048</v>
      </c>
      <c r="E747">
        <v>5026.6314638833401</v>
      </c>
      <c r="W747" t="s">
        <v>42</v>
      </c>
      <c r="X747" t="s">
        <v>39</v>
      </c>
      <c r="Y747" t="s">
        <v>4</v>
      </c>
      <c r="Z747" s="2">
        <v>2026</v>
      </c>
      <c r="AA747" s="2">
        <v>2049</v>
      </c>
      <c r="AB747" s="2">
        <v>0.73227238244947301</v>
      </c>
    </row>
    <row r="748" spans="1:28" x14ac:dyDescent="0.2">
      <c r="A748" t="s">
        <v>2</v>
      </c>
      <c r="B748" s="2" t="s">
        <v>4</v>
      </c>
      <c r="C748" s="2">
        <v>2026</v>
      </c>
      <c r="D748" s="2">
        <v>2049</v>
      </c>
      <c r="E748">
        <v>5480.1048402276201</v>
      </c>
      <c r="W748" t="s">
        <v>42</v>
      </c>
      <c r="X748" t="s">
        <v>39</v>
      </c>
      <c r="Y748" t="s">
        <v>4</v>
      </c>
      <c r="Z748" s="2">
        <v>2026</v>
      </c>
      <c r="AA748" s="2">
        <v>2050</v>
      </c>
      <c r="AB748" s="2">
        <v>0.73227238244947301</v>
      </c>
    </row>
    <row r="749" spans="1:28" x14ac:dyDescent="0.2">
      <c r="A749" t="s">
        <v>2</v>
      </c>
      <c r="B749" s="2" t="s">
        <v>4</v>
      </c>
      <c r="C749" s="2">
        <v>2026</v>
      </c>
      <c r="D749" s="2">
        <v>2050</v>
      </c>
      <c r="E749">
        <v>5485.0820424539997</v>
      </c>
      <c r="W749" t="s">
        <v>42</v>
      </c>
      <c r="X749" t="s">
        <v>39</v>
      </c>
      <c r="Y749" t="s">
        <v>4</v>
      </c>
      <c r="Z749" s="2">
        <v>2027</v>
      </c>
      <c r="AA749" s="2">
        <v>2048</v>
      </c>
      <c r="AB749" s="2">
        <v>0.73227238244947301</v>
      </c>
    </row>
    <row r="750" spans="1:28" x14ac:dyDescent="0.2">
      <c r="A750" t="s">
        <v>2</v>
      </c>
      <c r="B750" s="2" t="s">
        <v>4</v>
      </c>
      <c r="C750" s="2">
        <v>2027</v>
      </c>
      <c r="D750" s="2">
        <v>2048</v>
      </c>
      <c r="E750">
        <v>5117.5131331478196</v>
      </c>
      <c r="W750" t="s">
        <v>42</v>
      </c>
      <c r="X750" t="s">
        <v>39</v>
      </c>
      <c r="Y750" t="s">
        <v>4</v>
      </c>
      <c r="Z750" s="2">
        <v>2027</v>
      </c>
      <c r="AA750" s="2">
        <v>2049</v>
      </c>
      <c r="AB750" s="2">
        <v>0.73227238244947301</v>
      </c>
    </row>
    <row r="751" spans="1:28" x14ac:dyDescent="0.2">
      <c r="A751" t="s">
        <v>2</v>
      </c>
      <c r="B751" s="2" t="s">
        <v>4</v>
      </c>
      <c r="C751" s="2">
        <v>2027</v>
      </c>
      <c r="D751" s="2">
        <v>2049</v>
      </c>
      <c r="E751">
        <v>5600.1360884072101</v>
      </c>
      <c r="W751" t="s">
        <v>42</v>
      </c>
      <c r="X751" t="s">
        <v>39</v>
      </c>
      <c r="Y751" t="s">
        <v>4</v>
      </c>
      <c r="Z751" s="2">
        <v>2027</v>
      </c>
      <c r="AA751" s="2">
        <v>2050</v>
      </c>
      <c r="AB751" s="2">
        <v>0.73227238244947301</v>
      </c>
    </row>
    <row r="752" spans="1:28" x14ac:dyDescent="0.2">
      <c r="A752" t="s">
        <v>2</v>
      </c>
      <c r="B752" s="2" t="s">
        <v>4</v>
      </c>
      <c r="C752" s="2">
        <v>2027</v>
      </c>
      <c r="D752" s="2">
        <v>2050</v>
      </c>
      <c r="E752">
        <v>5604.9302660588501</v>
      </c>
      <c r="W752" t="s">
        <v>42</v>
      </c>
      <c r="X752" t="s">
        <v>39</v>
      </c>
      <c r="Y752" t="s">
        <v>4</v>
      </c>
      <c r="Z752" s="2">
        <v>2028</v>
      </c>
      <c r="AA752" s="2">
        <v>2048</v>
      </c>
      <c r="AB752" s="2">
        <v>0.73227238244947301</v>
      </c>
    </row>
    <row r="753" spans="1:28" x14ac:dyDescent="0.2">
      <c r="A753" t="s">
        <v>2</v>
      </c>
      <c r="B753" s="2" t="s">
        <v>4</v>
      </c>
      <c r="C753" s="2">
        <v>2028</v>
      </c>
      <c r="D753" s="2">
        <v>2048</v>
      </c>
      <c r="E753">
        <v>5206.8251185068502</v>
      </c>
      <c r="W753" t="s">
        <v>42</v>
      </c>
      <c r="X753" t="s">
        <v>39</v>
      </c>
      <c r="Y753" t="s">
        <v>4</v>
      </c>
      <c r="Z753" s="2">
        <v>2028</v>
      </c>
      <c r="AA753" s="2">
        <v>2049</v>
      </c>
      <c r="AB753" s="2">
        <v>0.73227238244947301</v>
      </c>
    </row>
    <row r="754" spans="1:28" x14ac:dyDescent="0.2">
      <c r="A754" t="s">
        <v>2</v>
      </c>
      <c r="B754" s="2" t="s">
        <v>4</v>
      </c>
      <c r="C754" s="2">
        <v>2028</v>
      </c>
      <c r="D754" s="2">
        <v>2049</v>
      </c>
      <c r="E754">
        <v>5717.6543277425799</v>
      </c>
      <c r="W754" t="s">
        <v>42</v>
      </c>
      <c r="X754" t="s">
        <v>39</v>
      </c>
      <c r="Y754" t="s">
        <v>4</v>
      </c>
      <c r="Z754" s="2">
        <v>2028</v>
      </c>
      <c r="AA754" s="2">
        <v>2050</v>
      </c>
      <c r="AB754" s="2">
        <v>0.73227238244947301</v>
      </c>
    </row>
    <row r="755" spans="1:28" x14ac:dyDescent="0.2">
      <c r="A755" t="s">
        <v>2</v>
      </c>
      <c r="B755" s="2" t="s">
        <v>4</v>
      </c>
      <c r="C755" s="2">
        <v>2028</v>
      </c>
      <c r="D755" s="2">
        <v>2050</v>
      </c>
      <c r="E755">
        <v>5722.8426464603299</v>
      </c>
      <c r="W755" t="s">
        <v>42</v>
      </c>
      <c r="X755" t="s">
        <v>39</v>
      </c>
      <c r="Y755" t="s">
        <v>4</v>
      </c>
      <c r="Z755" s="2">
        <v>2029</v>
      </c>
      <c r="AA755" s="2">
        <v>2048</v>
      </c>
      <c r="AB755" s="2">
        <v>0.73227238244947301</v>
      </c>
    </row>
    <row r="756" spans="1:28" x14ac:dyDescent="0.2">
      <c r="A756" t="s">
        <v>2</v>
      </c>
      <c r="B756" s="2" t="s">
        <v>4</v>
      </c>
      <c r="C756" s="2">
        <v>2029</v>
      </c>
      <c r="D756" s="2">
        <v>2048</v>
      </c>
      <c r="E756">
        <v>5300.8108968116903</v>
      </c>
      <c r="W756" t="s">
        <v>42</v>
      </c>
      <c r="X756" t="s">
        <v>39</v>
      </c>
      <c r="Y756" t="s">
        <v>4</v>
      </c>
      <c r="Z756" s="2">
        <v>2029</v>
      </c>
      <c r="AA756" s="2">
        <v>2049</v>
      </c>
      <c r="AB756" s="2">
        <v>0.73227238244947301</v>
      </c>
    </row>
    <row r="757" spans="1:28" x14ac:dyDescent="0.2">
      <c r="A757" t="s">
        <v>2</v>
      </c>
      <c r="B757" s="2" t="s">
        <v>4</v>
      </c>
      <c r="C757" s="2">
        <v>2029</v>
      </c>
      <c r="D757" s="2">
        <v>2049</v>
      </c>
      <c r="E757">
        <v>5839.4160904192104</v>
      </c>
      <c r="W757" t="s">
        <v>42</v>
      </c>
      <c r="X757" t="s">
        <v>39</v>
      </c>
      <c r="Y757" t="s">
        <v>4</v>
      </c>
      <c r="Z757" s="2">
        <v>2029</v>
      </c>
      <c r="AA757" s="2">
        <v>2050</v>
      </c>
      <c r="AB757" s="2">
        <v>0.73227238244947301</v>
      </c>
    </row>
    <row r="758" spans="1:28" x14ac:dyDescent="0.2">
      <c r="A758" t="s">
        <v>2</v>
      </c>
      <c r="B758" s="2" t="s">
        <v>4</v>
      </c>
      <c r="C758" s="2">
        <v>2029</v>
      </c>
      <c r="D758" s="2">
        <v>2050</v>
      </c>
      <c r="E758">
        <v>5845.6093430045603</v>
      </c>
      <c r="W758" t="s">
        <v>42</v>
      </c>
      <c r="X758" t="s">
        <v>39</v>
      </c>
      <c r="Y758" t="s">
        <v>4</v>
      </c>
      <c r="Z758" s="2">
        <v>2030</v>
      </c>
      <c r="AA758" s="2">
        <v>2048</v>
      </c>
      <c r="AB758" s="2">
        <v>0.73227238244947301</v>
      </c>
    </row>
    <row r="759" spans="1:28" x14ac:dyDescent="0.2">
      <c r="A759" t="s">
        <v>2</v>
      </c>
      <c r="B759" s="2" t="s">
        <v>4</v>
      </c>
      <c r="C759" s="2">
        <v>2030</v>
      </c>
      <c r="D759" s="2">
        <v>2048</v>
      </c>
      <c r="E759">
        <v>5400.9423909655998</v>
      </c>
      <c r="W759" t="s">
        <v>42</v>
      </c>
      <c r="X759" t="s">
        <v>39</v>
      </c>
      <c r="Y759" t="s">
        <v>4</v>
      </c>
      <c r="Z759" s="2">
        <v>2030</v>
      </c>
      <c r="AA759" s="2">
        <v>2049</v>
      </c>
      <c r="AB759" s="2">
        <v>0.73227238244947301</v>
      </c>
    </row>
    <row r="760" spans="1:28" x14ac:dyDescent="0.2">
      <c r="A760" t="s">
        <v>2</v>
      </c>
      <c r="B760" s="2" t="s">
        <v>4</v>
      </c>
      <c r="C760" s="2">
        <v>2030</v>
      </c>
      <c r="D760" s="2">
        <v>2049</v>
      </c>
      <c r="E760">
        <v>5967.8905482515902</v>
      </c>
      <c r="W760" t="s">
        <v>42</v>
      </c>
      <c r="X760" t="s">
        <v>39</v>
      </c>
      <c r="Y760" t="s">
        <v>4</v>
      </c>
      <c r="Z760" s="2">
        <v>2030</v>
      </c>
      <c r="AA760" s="2">
        <v>2050</v>
      </c>
      <c r="AB760" s="2">
        <v>0.73227238244947301</v>
      </c>
    </row>
    <row r="761" spans="1:28" x14ac:dyDescent="0.2">
      <c r="A761" t="s">
        <v>2</v>
      </c>
      <c r="B761" s="2" t="s">
        <v>4</v>
      </c>
      <c r="C761" s="2">
        <v>2030</v>
      </c>
      <c r="D761" s="2">
        <v>2050</v>
      </c>
      <c r="E761">
        <v>5974.8840367934499</v>
      </c>
      <c r="W761" t="s">
        <v>42</v>
      </c>
      <c r="X761" t="s">
        <v>39</v>
      </c>
      <c r="Y761" t="s">
        <v>4</v>
      </c>
      <c r="Z761" s="2">
        <v>2031</v>
      </c>
      <c r="AA761" s="2">
        <v>2048</v>
      </c>
      <c r="AB761" s="2">
        <v>0.73227238244947301</v>
      </c>
    </row>
    <row r="762" spans="1:28" x14ac:dyDescent="0.2">
      <c r="A762" t="s">
        <v>2</v>
      </c>
      <c r="B762" s="2" t="s">
        <v>4</v>
      </c>
      <c r="C762" s="2">
        <v>2031</v>
      </c>
      <c r="D762" s="2">
        <v>2048</v>
      </c>
      <c r="E762">
        <v>5515.5812909039596</v>
      </c>
      <c r="W762" t="s">
        <v>42</v>
      </c>
      <c r="X762" t="s">
        <v>39</v>
      </c>
      <c r="Y762" t="s">
        <v>4</v>
      </c>
      <c r="Z762" s="2">
        <v>2031</v>
      </c>
      <c r="AA762" s="2">
        <v>2049</v>
      </c>
      <c r="AB762" s="2">
        <v>0.73227238244947301</v>
      </c>
    </row>
    <row r="763" spans="1:28" x14ac:dyDescent="0.2">
      <c r="A763" t="s">
        <v>2</v>
      </c>
      <c r="B763" s="2" t="s">
        <v>4</v>
      </c>
      <c r="C763" s="2">
        <v>2031</v>
      </c>
      <c r="D763" s="2">
        <v>2049</v>
      </c>
      <c r="E763">
        <v>6111.3113955839999</v>
      </c>
      <c r="W763" t="s">
        <v>42</v>
      </c>
      <c r="X763" t="s">
        <v>39</v>
      </c>
      <c r="Y763" t="s">
        <v>4</v>
      </c>
      <c r="Z763" s="2">
        <v>2031</v>
      </c>
      <c r="AA763" s="2">
        <v>2050</v>
      </c>
      <c r="AB763" s="2">
        <v>0.73227238244947301</v>
      </c>
    </row>
    <row r="764" spans="1:28" x14ac:dyDescent="0.2">
      <c r="A764" t="s">
        <v>2</v>
      </c>
      <c r="B764" s="2" t="s">
        <v>4</v>
      </c>
      <c r="C764" s="2">
        <v>2031</v>
      </c>
      <c r="D764" s="2">
        <v>2050</v>
      </c>
      <c r="E764">
        <v>6119.5644554095397</v>
      </c>
      <c r="W764" t="s">
        <v>42</v>
      </c>
      <c r="X764" t="s">
        <v>39</v>
      </c>
      <c r="Y764" t="s">
        <v>4</v>
      </c>
      <c r="Z764" s="2">
        <v>2032</v>
      </c>
      <c r="AA764" s="2">
        <v>2048</v>
      </c>
      <c r="AB764" s="2">
        <v>0.73227238244947301</v>
      </c>
    </row>
    <row r="765" spans="1:28" x14ac:dyDescent="0.2">
      <c r="A765" t="s">
        <v>2</v>
      </c>
      <c r="B765" s="2" t="s">
        <v>4</v>
      </c>
      <c r="C765" s="2">
        <v>2032</v>
      </c>
      <c r="D765" s="2">
        <v>2048</v>
      </c>
      <c r="E765">
        <v>5642.5170177959699</v>
      </c>
      <c r="W765" t="s">
        <v>42</v>
      </c>
      <c r="X765" t="s">
        <v>39</v>
      </c>
      <c r="Y765" t="s">
        <v>4</v>
      </c>
      <c r="Z765" s="2">
        <v>2032</v>
      </c>
      <c r="AA765" s="2">
        <v>2049</v>
      </c>
      <c r="AB765" s="2">
        <v>0.73227238244947301</v>
      </c>
    </row>
    <row r="766" spans="1:28" x14ac:dyDescent="0.2">
      <c r="A766" t="s">
        <v>2</v>
      </c>
      <c r="B766" s="2" t="s">
        <v>4</v>
      </c>
      <c r="C766" s="2">
        <v>2032</v>
      </c>
      <c r="D766" s="2">
        <v>2049</v>
      </c>
      <c r="E766">
        <v>6267.2792472554802</v>
      </c>
      <c r="W766" t="s">
        <v>42</v>
      </c>
      <c r="X766" t="s">
        <v>39</v>
      </c>
      <c r="Y766" t="s">
        <v>4</v>
      </c>
      <c r="Z766" s="2">
        <v>2032</v>
      </c>
      <c r="AA766" s="2">
        <v>2050</v>
      </c>
      <c r="AB766" s="2">
        <v>0.73227238244947301</v>
      </c>
    </row>
    <row r="767" spans="1:28" x14ac:dyDescent="0.2">
      <c r="A767" t="s">
        <v>2</v>
      </c>
      <c r="B767" s="2" t="s">
        <v>4</v>
      </c>
      <c r="C767" s="2">
        <v>2032</v>
      </c>
      <c r="D767" s="2">
        <v>2050</v>
      </c>
      <c r="E767">
        <v>6276.4849499638403</v>
      </c>
      <c r="W767" t="s">
        <v>42</v>
      </c>
      <c r="X767" t="s">
        <v>39</v>
      </c>
      <c r="Y767" t="s">
        <v>4</v>
      </c>
      <c r="Z767" s="2">
        <v>2033</v>
      </c>
      <c r="AA767" s="2">
        <v>2048</v>
      </c>
      <c r="AB767" s="2">
        <v>0.73227238244947301</v>
      </c>
    </row>
    <row r="768" spans="1:28" x14ac:dyDescent="0.2">
      <c r="A768" t="s">
        <v>2</v>
      </c>
      <c r="B768" s="2" t="s">
        <v>4</v>
      </c>
      <c r="C768" s="2">
        <v>2033</v>
      </c>
      <c r="D768" s="2">
        <v>2048</v>
      </c>
      <c r="E768">
        <v>5782.8217294189299</v>
      </c>
      <c r="W768" t="s">
        <v>42</v>
      </c>
      <c r="X768" t="s">
        <v>39</v>
      </c>
      <c r="Y768" t="s">
        <v>4</v>
      </c>
      <c r="Z768" s="2">
        <v>2033</v>
      </c>
      <c r="AA768" s="2">
        <v>2049</v>
      </c>
      <c r="AB768" s="2">
        <v>0.73227238244947301</v>
      </c>
    </row>
    <row r="769" spans="1:28" x14ac:dyDescent="0.2">
      <c r="A769" t="s">
        <v>2</v>
      </c>
      <c r="B769" s="2" t="s">
        <v>4</v>
      </c>
      <c r="C769" s="2">
        <v>2033</v>
      </c>
      <c r="D769" s="2">
        <v>2049</v>
      </c>
      <c r="E769">
        <v>6435.9959760833099</v>
      </c>
      <c r="W769" t="s">
        <v>42</v>
      </c>
      <c r="X769" t="s">
        <v>39</v>
      </c>
      <c r="Y769" t="s">
        <v>4</v>
      </c>
      <c r="Z769" s="2">
        <v>2033</v>
      </c>
      <c r="AA769" s="2">
        <v>2050</v>
      </c>
      <c r="AB769" s="2">
        <v>0.73227238244947301</v>
      </c>
    </row>
    <row r="770" spans="1:28" x14ac:dyDescent="0.2">
      <c r="A770" t="s">
        <v>2</v>
      </c>
      <c r="B770" s="2" t="s">
        <v>4</v>
      </c>
      <c r="C770" s="2">
        <v>2033</v>
      </c>
      <c r="D770" s="2">
        <v>2050</v>
      </c>
      <c r="E770">
        <v>6446.6604857524198</v>
      </c>
      <c r="W770" t="s">
        <v>42</v>
      </c>
      <c r="X770" t="s">
        <v>39</v>
      </c>
      <c r="Y770" t="s">
        <v>4</v>
      </c>
      <c r="Z770" s="2">
        <v>2034</v>
      </c>
      <c r="AA770" s="2">
        <v>2048</v>
      </c>
      <c r="AB770" s="2">
        <v>0.73227238244947301</v>
      </c>
    </row>
    <row r="771" spans="1:28" x14ac:dyDescent="0.2">
      <c r="A771" t="s">
        <v>2</v>
      </c>
      <c r="B771" s="2" t="s">
        <v>4</v>
      </c>
      <c r="C771" s="2">
        <v>2034</v>
      </c>
      <c r="D771" s="2">
        <v>2048</v>
      </c>
      <c r="E771">
        <v>5937.3055481103302</v>
      </c>
      <c r="W771" t="s">
        <v>42</v>
      </c>
      <c r="X771" t="s">
        <v>39</v>
      </c>
      <c r="Y771" t="s">
        <v>4</v>
      </c>
      <c r="Z771" s="2">
        <v>2034</v>
      </c>
      <c r="AA771" s="2">
        <v>2049</v>
      </c>
      <c r="AB771" s="2">
        <v>0.73227238244947301</v>
      </c>
    </row>
    <row r="772" spans="1:28" x14ac:dyDescent="0.2">
      <c r="A772" t="s">
        <v>2</v>
      </c>
      <c r="B772" s="2" t="s">
        <v>4</v>
      </c>
      <c r="C772" s="2">
        <v>2034</v>
      </c>
      <c r="D772" s="2">
        <v>2049</v>
      </c>
      <c r="E772">
        <v>6617.7205943345798</v>
      </c>
      <c r="W772" t="s">
        <v>42</v>
      </c>
      <c r="X772" t="s">
        <v>39</v>
      </c>
      <c r="Y772" t="s">
        <v>4</v>
      </c>
      <c r="Z772" s="2">
        <v>2034</v>
      </c>
      <c r="AA772" s="2">
        <v>2050</v>
      </c>
      <c r="AB772" s="2">
        <v>0.73227238244947301</v>
      </c>
    </row>
    <row r="773" spans="1:28" x14ac:dyDescent="0.2">
      <c r="A773" t="s">
        <v>2</v>
      </c>
      <c r="B773" s="2" t="s">
        <v>4</v>
      </c>
      <c r="C773" s="2">
        <v>2034</v>
      </c>
      <c r="D773" s="2">
        <v>2050</v>
      </c>
      <c r="E773">
        <v>6630.0087621615903</v>
      </c>
      <c r="W773" t="s">
        <v>42</v>
      </c>
      <c r="X773" t="s">
        <v>39</v>
      </c>
      <c r="Y773" t="s">
        <v>4</v>
      </c>
      <c r="Z773" s="2">
        <v>2035</v>
      </c>
      <c r="AA773" s="2">
        <v>2048</v>
      </c>
      <c r="AB773" s="2">
        <v>0.73227238244947301</v>
      </c>
    </row>
    <row r="774" spans="1:28" x14ac:dyDescent="0.2">
      <c r="A774" t="s">
        <v>2</v>
      </c>
      <c r="B774" s="2" t="s">
        <v>4</v>
      </c>
      <c r="C774" s="2">
        <v>2035</v>
      </c>
      <c r="D774" s="2">
        <v>2048</v>
      </c>
      <c r="E774">
        <v>6103.0832508452304</v>
      </c>
      <c r="W774" t="s">
        <v>42</v>
      </c>
      <c r="X774" t="s">
        <v>39</v>
      </c>
      <c r="Y774" t="s">
        <v>4</v>
      </c>
      <c r="Z774" s="2">
        <v>2035</v>
      </c>
      <c r="AA774" s="2">
        <v>2049</v>
      </c>
      <c r="AB774" s="2">
        <v>0.73227238244947301</v>
      </c>
    </row>
    <row r="775" spans="1:28" x14ac:dyDescent="0.2">
      <c r="A775" t="s">
        <v>2</v>
      </c>
      <c r="B775" s="2" t="s">
        <v>4</v>
      </c>
      <c r="C775" s="2">
        <v>2035</v>
      </c>
      <c r="D775" s="2">
        <v>2049</v>
      </c>
      <c r="E775">
        <v>6810.8529703325103</v>
      </c>
      <c r="W775" t="s">
        <v>42</v>
      </c>
      <c r="X775" t="s">
        <v>39</v>
      </c>
      <c r="Y775" t="s">
        <v>4</v>
      </c>
      <c r="Z775" s="2">
        <v>2035</v>
      </c>
      <c r="AA775" s="2">
        <v>2050</v>
      </c>
      <c r="AB775" s="2">
        <v>0.73227238244947301</v>
      </c>
    </row>
    <row r="776" spans="1:28" x14ac:dyDescent="0.2">
      <c r="A776" t="s">
        <v>2</v>
      </c>
      <c r="B776" s="2" t="s">
        <v>4</v>
      </c>
      <c r="C776" s="2">
        <v>2035</v>
      </c>
      <c r="D776" s="2">
        <v>2050</v>
      </c>
      <c r="E776">
        <v>6825.9183581727102</v>
      </c>
      <c r="W776" t="s">
        <v>42</v>
      </c>
      <c r="X776" t="s">
        <v>39</v>
      </c>
      <c r="Y776" t="s">
        <v>4</v>
      </c>
      <c r="Z776" s="2">
        <v>2036</v>
      </c>
      <c r="AA776" s="2">
        <v>2048</v>
      </c>
      <c r="AB776" s="2">
        <v>0.73227238244947301</v>
      </c>
    </row>
    <row r="777" spans="1:28" x14ac:dyDescent="0.2">
      <c r="A777" t="s">
        <v>2</v>
      </c>
      <c r="B777" s="2" t="s">
        <v>4</v>
      </c>
      <c r="C777" s="2">
        <v>2036</v>
      </c>
      <c r="D777" s="2">
        <v>2048</v>
      </c>
      <c r="E777">
        <v>6282.6796937152403</v>
      </c>
      <c r="W777" t="s">
        <v>42</v>
      </c>
      <c r="X777" t="s">
        <v>39</v>
      </c>
      <c r="Y777" t="s">
        <v>4</v>
      </c>
      <c r="Z777" s="2">
        <v>2036</v>
      </c>
      <c r="AA777" s="2">
        <v>2049</v>
      </c>
      <c r="AB777" s="2">
        <v>0.73227238244947301</v>
      </c>
    </row>
    <row r="778" spans="1:28" x14ac:dyDescent="0.2">
      <c r="A778" t="s">
        <v>2</v>
      </c>
      <c r="B778" s="2" t="s">
        <v>4</v>
      </c>
      <c r="C778" s="2">
        <v>2036</v>
      </c>
      <c r="D778" s="2">
        <v>2049</v>
      </c>
      <c r="E778">
        <v>7018.0653704576998</v>
      </c>
      <c r="W778" t="s">
        <v>42</v>
      </c>
      <c r="X778" t="s">
        <v>39</v>
      </c>
      <c r="Y778" t="s">
        <v>4</v>
      </c>
      <c r="Z778" s="2">
        <v>2036</v>
      </c>
      <c r="AA778" s="2">
        <v>2050</v>
      </c>
      <c r="AB778" s="2">
        <v>0.73227238244947301</v>
      </c>
    </row>
    <row r="779" spans="1:28" x14ac:dyDescent="0.2">
      <c r="A779" t="s">
        <v>2</v>
      </c>
      <c r="B779" s="2" t="s">
        <v>4</v>
      </c>
      <c r="C779" s="2">
        <v>2036</v>
      </c>
      <c r="D779" s="2">
        <v>2050</v>
      </c>
      <c r="E779">
        <v>7035.16935609345</v>
      </c>
      <c r="W779" t="s">
        <v>42</v>
      </c>
      <c r="X779" t="s">
        <v>39</v>
      </c>
      <c r="Y779" t="s">
        <v>4</v>
      </c>
      <c r="Z779" s="2">
        <v>2037</v>
      </c>
      <c r="AA779" s="2">
        <v>2048</v>
      </c>
      <c r="AB779" s="2">
        <v>0.73227238244947301</v>
      </c>
    </row>
    <row r="780" spans="1:28" x14ac:dyDescent="0.2">
      <c r="A780" t="s">
        <v>2</v>
      </c>
      <c r="B780" s="2" t="s">
        <v>4</v>
      </c>
      <c r="C780" s="2">
        <v>2037</v>
      </c>
      <c r="D780" s="2">
        <v>2048</v>
      </c>
      <c r="E780">
        <v>6476.9068315054201</v>
      </c>
      <c r="W780" t="s">
        <v>42</v>
      </c>
      <c r="X780" t="s">
        <v>39</v>
      </c>
      <c r="Y780" t="s">
        <v>4</v>
      </c>
      <c r="Z780" s="2">
        <v>2037</v>
      </c>
      <c r="AA780" s="2">
        <v>2049</v>
      </c>
      <c r="AB780" s="2">
        <v>0.73227238244947301</v>
      </c>
    </row>
    <row r="781" spans="1:28" x14ac:dyDescent="0.2">
      <c r="A781" t="s">
        <v>2</v>
      </c>
      <c r="B781" s="2" t="s">
        <v>4</v>
      </c>
      <c r="C781" s="2">
        <v>2037</v>
      </c>
      <c r="D781" s="2">
        <v>2049</v>
      </c>
      <c r="E781">
        <v>7239.8363158198799</v>
      </c>
      <c r="W781" t="s">
        <v>42</v>
      </c>
      <c r="X781" t="s">
        <v>39</v>
      </c>
      <c r="Y781" t="s">
        <v>4</v>
      </c>
      <c r="Z781" s="2">
        <v>2037</v>
      </c>
      <c r="AA781" s="2">
        <v>2050</v>
      </c>
      <c r="AB781" s="2">
        <v>0.73227238244947301</v>
      </c>
    </row>
    <row r="782" spans="1:28" x14ac:dyDescent="0.2">
      <c r="A782" t="s">
        <v>2</v>
      </c>
      <c r="B782" s="2" t="s">
        <v>4</v>
      </c>
      <c r="C782" s="2">
        <v>2037</v>
      </c>
      <c r="D782" s="2">
        <v>2050</v>
      </c>
      <c r="E782">
        <v>7258.5016284282901</v>
      </c>
      <c r="W782" t="s">
        <v>42</v>
      </c>
      <c r="X782" t="s">
        <v>39</v>
      </c>
      <c r="Y782" t="s">
        <v>4</v>
      </c>
      <c r="Z782" s="2">
        <v>2038</v>
      </c>
      <c r="AA782" s="2">
        <v>2048</v>
      </c>
      <c r="AB782" s="2">
        <v>0.73227238244947301</v>
      </c>
    </row>
    <row r="783" spans="1:28" x14ac:dyDescent="0.2">
      <c r="A783" t="s">
        <v>2</v>
      </c>
      <c r="B783" s="2" t="s">
        <v>4</v>
      </c>
      <c r="C783" s="2">
        <v>2038</v>
      </c>
      <c r="D783" s="2">
        <v>2048</v>
      </c>
      <c r="E783">
        <v>6682.0423281088597</v>
      </c>
      <c r="W783" t="s">
        <v>42</v>
      </c>
      <c r="X783" t="s">
        <v>39</v>
      </c>
      <c r="Y783" t="s">
        <v>4</v>
      </c>
      <c r="Z783" s="2">
        <v>2038</v>
      </c>
      <c r="AA783" s="2">
        <v>2049</v>
      </c>
      <c r="AB783" s="2">
        <v>0.73227238244947301</v>
      </c>
    </row>
    <row r="784" spans="1:28" x14ac:dyDescent="0.2">
      <c r="A784" t="s">
        <v>2</v>
      </c>
      <c r="B784" s="2" t="s">
        <v>4</v>
      </c>
      <c r="C784" s="2">
        <v>2038</v>
      </c>
      <c r="D784" s="2">
        <v>2049</v>
      </c>
      <c r="E784">
        <v>7473.1700375988503</v>
      </c>
      <c r="W784" t="s">
        <v>42</v>
      </c>
      <c r="X784" t="s">
        <v>39</v>
      </c>
      <c r="Y784" t="s">
        <v>4</v>
      </c>
      <c r="Z784" s="2">
        <v>2038</v>
      </c>
      <c r="AA784" s="2">
        <v>2050</v>
      </c>
      <c r="AB784" s="2">
        <v>0.73227238244947301</v>
      </c>
    </row>
    <row r="785" spans="1:28" x14ac:dyDescent="0.2">
      <c r="A785" t="s">
        <v>2</v>
      </c>
      <c r="B785" s="2" t="s">
        <v>4</v>
      </c>
      <c r="C785" s="2">
        <v>2038</v>
      </c>
      <c r="D785" s="2">
        <v>2050</v>
      </c>
      <c r="E785">
        <v>7493.14785836587</v>
      </c>
      <c r="W785" t="s">
        <v>42</v>
      </c>
      <c r="X785" t="s">
        <v>39</v>
      </c>
      <c r="Y785" t="s">
        <v>4</v>
      </c>
      <c r="Z785" s="2">
        <v>2039</v>
      </c>
      <c r="AA785" s="2">
        <v>2048</v>
      </c>
      <c r="AB785" s="2">
        <v>0.73227238244947301</v>
      </c>
    </row>
    <row r="786" spans="1:28" x14ac:dyDescent="0.2">
      <c r="A786" t="s">
        <v>2</v>
      </c>
      <c r="B786" s="2" t="s">
        <v>4</v>
      </c>
      <c r="C786" s="2">
        <v>2039</v>
      </c>
      <c r="D786" s="2">
        <v>2048</v>
      </c>
      <c r="E786">
        <v>6893.21095517918</v>
      </c>
      <c r="W786" t="s">
        <v>42</v>
      </c>
      <c r="X786" t="s">
        <v>39</v>
      </c>
      <c r="Y786" t="s">
        <v>4</v>
      </c>
      <c r="Z786" s="2">
        <v>2039</v>
      </c>
      <c r="AA786" s="2">
        <v>2049</v>
      </c>
      <c r="AB786" s="2">
        <v>0.73227238244947301</v>
      </c>
    </row>
    <row r="787" spans="1:28" x14ac:dyDescent="0.2">
      <c r="A787" t="s">
        <v>2</v>
      </c>
      <c r="B787" s="2" t="s">
        <v>4</v>
      </c>
      <c r="C787" s="2">
        <v>2039</v>
      </c>
      <c r="D787" s="2">
        <v>2049</v>
      </c>
      <c r="E787">
        <v>7712.8013067430202</v>
      </c>
      <c r="W787" t="s">
        <v>42</v>
      </c>
      <c r="X787" t="s">
        <v>39</v>
      </c>
      <c r="Y787" t="s">
        <v>4</v>
      </c>
      <c r="Z787" s="2">
        <v>2039</v>
      </c>
      <c r="AA787" s="2">
        <v>2050</v>
      </c>
      <c r="AB787" s="2">
        <v>0.73227238244947301</v>
      </c>
    </row>
    <row r="788" spans="1:28" x14ac:dyDescent="0.2">
      <c r="A788" t="s">
        <v>2</v>
      </c>
      <c r="B788" s="2" t="s">
        <v>4</v>
      </c>
      <c r="C788" s="2">
        <v>2039</v>
      </c>
      <c r="D788" s="2">
        <v>2050</v>
      </c>
      <c r="E788">
        <v>7733.1546776305304</v>
      </c>
      <c r="W788" t="s">
        <v>42</v>
      </c>
      <c r="X788" t="s">
        <v>39</v>
      </c>
      <c r="Y788" t="s">
        <v>4</v>
      </c>
      <c r="Z788" s="2">
        <v>2040</v>
      </c>
      <c r="AA788" s="2">
        <v>2048</v>
      </c>
      <c r="AB788" s="2">
        <v>0.73227238244947301</v>
      </c>
    </row>
    <row r="789" spans="1:28" x14ac:dyDescent="0.2">
      <c r="A789" t="s">
        <v>2</v>
      </c>
      <c r="B789" s="2" t="s">
        <v>4</v>
      </c>
      <c r="C789" s="2">
        <v>2040</v>
      </c>
      <c r="D789" s="2">
        <v>2048</v>
      </c>
      <c r="E789">
        <v>7111.7858250609197</v>
      </c>
      <c r="W789" t="s">
        <v>42</v>
      </c>
      <c r="X789" t="s">
        <v>39</v>
      </c>
      <c r="Y789" t="s">
        <v>4</v>
      </c>
      <c r="Z789" s="2">
        <v>2040</v>
      </c>
      <c r="AA789" s="2">
        <v>2049</v>
      </c>
      <c r="AB789" s="2">
        <v>0.73227238244947301</v>
      </c>
    </row>
    <row r="790" spans="1:28" x14ac:dyDescent="0.2">
      <c r="A790" t="s">
        <v>2</v>
      </c>
      <c r="B790" s="2" t="s">
        <v>4</v>
      </c>
      <c r="C790" s="2">
        <v>2040</v>
      </c>
      <c r="D790" s="2">
        <v>2049</v>
      </c>
      <c r="E790">
        <v>7959.7929927874002</v>
      </c>
      <c r="W790" t="s">
        <v>42</v>
      </c>
      <c r="X790" t="s">
        <v>39</v>
      </c>
      <c r="Y790" t="s">
        <v>4</v>
      </c>
      <c r="Z790" s="2">
        <v>2040</v>
      </c>
      <c r="AA790" s="2">
        <v>2050</v>
      </c>
      <c r="AB790" s="2">
        <v>0.73227238244947301</v>
      </c>
    </row>
    <row r="791" spans="1:28" x14ac:dyDescent="0.2">
      <c r="A791" t="s">
        <v>2</v>
      </c>
      <c r="B791" s="2" t="s">
        <v>4</v>
      </c>
      <c r="C791" s="2">
        <v>2040</v>
      </c>
      <c r="D791" s="2">
        <v>2050</v>
      </c>
      <c r="E791">
        <v>7979.7676144858597</v>
      </c>
      <c r="W791" t="s">
        <v>42</v>
      </c>
      <c r="X791" t="s">
        <v>39</v>
      </c>
      <c r="Y791" t="s">
        <v>4</v>
      </c>
      <c r="Z791" s="2">
        <v>2041</v>
      </c>
      <c r="AA791" s="2">
        <v>2048</v>
      </c>
      <c r="AB791" s="2">
        <v>0.73227238244947301</v>
      </c>
    </row>
    <row r="792" spans="1:28" x14ac:dyDescent="0.2">
      <c r="A792" t="s">
        <v>2</v>
      </c>
      <c r="B792" s="2" t="s">
        <v>4</v>
      </c>
      <c r="C792" s="2">
        <v>2041</v>
      </c>
      <c r="D792" s="2">
        <v>2048</v>
      </c>
      <c r="E792">
        <v>7338.5506773793004</v>
      </c>
      <c r="W792" t="s">
        <v>42</v>
      </c>
      <c r="X792" t="s">
        <v>39</v>
      </c>
      <c r="Y792" t="s">
        <v>4</v>
      </c>
      <c r="Z792" s="2">
        <v>2041</v>
      </c>
      <c r="AA792" s="2">
        <v>2049</v>
      </c>
      <c r="AB792" s="2">
        <v>0.73227238244947301</v>
      </c>
    </row>
    <row r="793" spans="1:28" x14ac:dyDescent="0.2">
      <c r="A793" t="s">
        <v>2</v>
      </c>
      <c r="B793" s="2" t="s">
        <v>4</v>
      </c>
      <c r="C793" s="2">
        <v>2041</v>
      </c>
      <c r="D793" s="2">
        <v>2049</v>
      </c>
      <c r="E793">
        <v>8220.6569540035107</v>
      </c>
      <c r="W793" t="s">
        <v>42</v>
      </c>
      <c r="X793" t="s">
        <v>39</v>
      </c>
      <c r="Y793" t="s">
        <v>4</v>
      </c>
      <c r="Z793" s="2">
        <v>2041</v>
      </c>
      <c r="AA793" s="2">
        <v>2050</v>
      </c>
      <c r="AB793" s="2">
        <v>0.73227238244947301</v>
      </c>
    </row>
    <row r="794" spans="1:28" x14ac:dyDescent="0.2">
      <c r="A794" t="s">
        <v>2</v>
      </c>
      <c r="B794" s="2" t="s">
        <v>4</v>
      </c>
      <c r="C794" s="2">
        <v>2041</v>
      </c>
      <c r="D794" s="2">
        <v>2050</v>
      </c>
      <c r="E794">
        <v>8240.0250281608296</v>
      </c>
      <c r="W794" t="s">
        <v>42</v>
      </c>
      <c r="X794" t="s">
        <v>39</v>
      </c>
      <c r="Y794" t="s">
        <v>4</v>
      </c>
      <c r="Z794" s="2">
        <v>2042</v>
      </c>
      <c r="AA794" s="2">
        <v>2048</v>
      </c>
      <c r="AB794" s="2">
        <v>0.73227238244947301</v>
      </c>
    </row>
    <row r="795" spans="1:28" x14ac:dyDescent="0.2">
      <c r="A795" t="s">
        <v>2</v>
      </c>
      <c r="B795" s="2" t="s">
        <v>4</v>
      </c>
      <c r="C795" s="2">
        <v>2042</v>
      </c>
      <c r="D795" s="2">
        <v>2048</v>
      </c>
      <c r="E795">
        <v>7574.3340085865702</v>
      </c>
      <c r="W795" t="s">
        <v>42</v>
      </c>
      <c r="X795" t="s">
        <v>39</v>
      </c>
      <c r="Y795" t="s">
        <v>4</v>
      </c>
      <c r="Z795" s="2">
        <v>2042</v>
      </c>
      <c r="AA795" s="2">
        <v>2049</v>
      </c>
      <c r="AB795" s="2">
        <v>0.73227238244947301</v>
      </c>
    </row>
    <row r="796" spans="1:28" x14ac:dyDescent="0.2">
      <c r="A796" t="s">
        <v>2</v>
      </c>
      <c r="B796" s="2" t="s">
        <v>4</v>
      </c>
      <c r="C796" s="2">
        <v>2042</v>
      </c>
      <c r="D796" s="2">
        <v>2049</v>
      </c>
      <c r="E796">
        <v>8495.6529693029497</v>
      </c>
      <c r="W796" t="s">
        <v>42</v>
      </c>
      <c r="X796" t="s">
        <v>39</v>
      </c>
      <c r="Y796" t="s">
        <v>4</v>
      </c>
      <c r="Z796" s="2">
        <v>2042</v>
      </c>
      <c r="AA796" s="2">
        <v>2050</v>
      </c>
      <c r="AB796" s="2">
        <v>0.73227238244947301</v>
      </c>
    </row>
    <row r="797" spans="1:28" x14ac:dyDescent="0.2">
      <c r="A797" t="s">
        <v>2</v>
      </c>
      <c r="B797" s="2" t="s">
        <v>4</v>
      </c>
      <c r="C797" s="2">
        <v>2042</v>
      </c>
      <c r="D797" s="2">
        <v>2050</v>
      </c>
      <c r="E797">
        <v>8514.2781053398194</v>
      </c>
      <c r="W797" t="s">
        <v>42</v>
      </c>
      <c r="X797" t="s">
        <v>39</v>
      </c>
      <c r="Y797" t="s">
        <v>4</v>
      </c>
      <c r="Z797" s="2">
        <v>2043</v>
      </c>
      <c r="AA797" s="2">
        <v>2048</v>
      </c>
      <c r="AB797" s="2">
        <v>0.73227238244947301</v>
      </c>
    </row>
    <row r="798" spans="1:28" x14ac:dyDescent="0.2">
      <c r="A798" t="s">
        <v>2</v>
      </c>
      <c r="B798" s="2" t="s">
        <v>4</v>
      </c>
      <c r="C798" s="2">
        <v>2043</v>
      </c>
      <c r="D798" s="2">
        <v>2048</v>
      </c>
      <c r="E798">
        <v>7817.2328403230704</v>
      </c>
      <c r="W798" t="s">
        <v>42</v>
      </c>
      <c r="X798" t="s">
        <v>39</v>
      </c>
      <c r="Y798" t="s">
        <v>4</v>
      </c>
      <c r="Z798" s="2">
        <v>2043</v>
      </c>
      <c r="AA798" s="2">
        <v>2049</v>
      </c>
      <c r="AB798" s="2">
        <v>0.73227238244947301</v>
      </c>
    </row>
    <row r="799" spans="1:28" x14ac:dyDescent="0.2">
      <c r="A799" t="s">
        <v>2</v>
      </c>
      <c r="B799" s="2" t="s">
        <v>4</v>
      </c>
      <c r="C799" s="2">
        <v>2043</v>
      </c>
      <c r="D799" s="2">
        <v>2049</v>
      </c>
      <c r="E799">
        <v>8781.6875517462795</v>
      </c>
      <c r="W799" t="s">
        <v>42</v>
      </c>
      <c r="X799" t="s">
        <v>39</v>
      </c>
      <c r="Y799" t="s">
        <v>4</v>
      </c>
      <c r="Z799" s="2">
        <v>2043</v>
      </c>
      <c r="AA799" s="2">
        <v>2050</v>
      </c>
      <c r="AB799" s="2">
        <v>0.73227238244947301</v>
      </c>
    </row>
    <row r="800" spans="1:28" x14ac:dyDescent="0.2">
      <c r="A800" t="s">
        <v>2</v>
      </c>
      <c r="B800" s="2" t="s">
        <v>4</v>
      </c>
      <c r="C800" s="2">
        <v>2043</v>
      </c>
      <c r="D800" s="2">
        <v>2050</v>
      </c>
      <c r="E800">
        <v>8800.4771319025895</v>
      </c>
      <c r="W800" t="s">
        <v>42</v>
      </c>
      <c r="X800" t="s">
        <v>39</v>
      </c>
      <c r="Y800" t="s">
        <v>4</v>
      </c>
      <c r="Z800" s="2">
        <v>2044</v>
      </c>
      <c r="AA800" s="2">
        <v>2048</v>
      </c>
      <c r="AB800" s="2">
        <v>0.73227238244947301</v>
      </c>
    </row>
    <row r="801" spans="1:28" x14ac:dyDescent="0.2">
      <c r="A801" t="s">
        <v>2</v>
      </c>
      <c r="B801" s="2" t="s">
        <v>4</v>
      </c>
      <c r="C801" s="2">
        <v>2044</v>
      </c>
      <c r="D801" s="2">
        <v>2048</v>
      </c>
      <c r="E801">
        <v>8068.9046626119998</v>
      </c>
      <c r="W801" t="s">
        <v>42</v>
      </c>
      <c r="X801" t="s">
        <v>39</v>
      </c>
      <c r="Y801" t="s">
        <v>4</v>
      </c>
      <c r="Z801" s="2">
        <v>2044</v>
      </c>
      <c r="AA801" s="2">
        <v>2049</v>
      </c>
      <c r="AB801" s="2">
        <v>0.73227238244947301</v>
      </c>
    </row>
    <row r="802" spans="1:28" x14ac:dyDescent="0.2">
      <c r="A802" t="s">
        <v>2</v>
      </c>
      <c r="B802" s="2" t="s">
        <v>4</v>
      </c>
      <c r="C802" s="2">
        <v>2044</v>
      </c>
      <c r="D802" s="2">
        <v>2049</v>
      </c>
      <c r="E802">
        <v>9079.8981193169493</v>
      </c>
      <c r="W802" t="s">
        <v>42</v>
      </c>
      <c r="X802" t="s">
        <v>39</v>
      </c>
      <c r="Y802" t="s">
        <v>4</v>
      </c>
      <c r="Z802" s="2">
        <v>2044</v>
      </c>
      <c r="AA802" s="2">
        <v>2050</v>
      </c>
      <c r="AB802" s="2">
        <v>0.73227238244947301</v>
      </c>
    </row>
    <row r="803" spans="1:28" x14ac:dyDescent="0.2">
      <c r="A803" t="s">
        <v>2</v>
      </c>
      <c r="B803" s="2" t="s">
        <v>4</v>
      </c>
      <c r="C803" s="2">
        <v>2044</v>
      </c>
      <c r="D803" s="2">
        <v>2050</v>
      </c>
      <c r="E803">
        <v>9099.8888235202503</v>
      </c>
      <c r="W803" t="s">
        <v>42</v>
      </c>
      <c r="X803" t="s">
        <v>39</v>
      </c>
      <c r="Y803" t="s">
        <v>4</v>
      </c>
      <c r="Z803" s="2">
        <v>2045</v>
      </c>
      <c r="AA803" s="2">
        <v>2048</v>
      </c>
      <c r="AB803" s="2">
        <v>0.73227238244947301</v>
      </c>
    </row>
    <row r="804" spans="1:28" x14ac:dyDescent="0.2">
      <c r="A804" t="s">
        <v>2</v>
      </c>
      <c r="B804" s="2" t="s">
        <v>4</v>
      </c>
      <c r="C804" s="2">
        <v>2045</v>
      </c>
      <c r="D804" s="2">
        <v>2048</v>
      </c>
      <c r="E804">
        <v>8331.9091737394301</v>
      </c>
      <c r="W804" t="s">
        <v>42</v>
      </c>
      <c r="X804" t="s">
        <v>39</v>
      </c>
      <c r="Y804" t="s">
        <v>4</v>
      </c>
      <c r="Z804" s="2">
        <v>2045</v>
      </c>
      <c r="AA804" s="2">
        <v>2049</v>
      </c>
      <c r="AB804" s="2">
        <v>0.73227238244947301</v>
      </c>
    </row>
    <row r="805" spans="1:28" x14ac:dyDescent="0.2">
      <c r="A805" t="s">
        <v>2</v>
      </c>
      <c r="B805" s="2" t="s">
        <v>4</v>
      </c>
      <c r="C805" s="2">
        <v>2045</v>
      </c>
      <c r="D805" s="2">
        <v>2049</v>
      </c>
      <c r="E805">
        <v>9392.9123815529292</v>
      </c>
      <c r="W805" t="s">
        <v>42</v>
      </c>
      <c r="X805" t="s">
        <v>39</v>
      </c>
      <c r="Y805" t="s">
        <v>4</v>
      </c>
      <c r="Z805" s="2">
        <v>2045</v>
      </c>
      <c r="AA805" s="2">
        <v>2050</v>
      </c>
      <c r="AB805" s="2">
        <v>0.73227238244947301</v>
      </c>
    </row>
    <row r="806" spans="1:28" x14ac:dyDescent="0.2">
      <c r="A806" t="s">
        <v>2</v>
      </c>
      <c r="B806" s="2" t="s">
        <v>4</v>
      </c>
      <c r="C806" s="2">
        <v>2045</v>
      </c>
      <c r="D806" s="2">
        <v>2050</v>
      </c>
      <c r="E806">
        <v>9415.0155415374302</v>
      </c>
      <c r="W806" t="s">
        <v>42</v>
      </c>
      <c r="X806" t="s">
        <v>39</v>
      </c>
      <c r="Y806" t="s">
        <v>4</v>
      </c>
      <c r="Z806" s="2">
        <v>2046</v>
      </c>
      <c r="AA806" s="2">
        <v>2048</v>
      </c>
      <c r="AB806" s="2">
        <v>0.73227238244947301</v>
      </c>
    </row>
    <row r="807" spans="1:28" x14ac:dyDescent="0.2">
      <c r="A807" t="s">
        <v>2</v>
      </c>
      <c r="B807" s="2" t="s">
        <v>4</v>
      </c>
      <c r="C807" s="2">
        <v>2046</v>
      </c>
      <c r="D807" s="2">
        <v>2048</v>
      </c>
      <c r="E807">
        <v>8607.9240521977608</v>
      </c>
      <c r="W807" t="s">
        <v>42</v>
      </c>
      <c r="X807" t="s">
        <v>39</v>
      </c>
      <c r="Y807" t="s">
        <v>4</v>
      </c>
      <c r="Z807" s="2">
        <v>2046</v>
      </c>
      <c r="AA807" s="2">
        <v>2049</v>
      </c>
      <c r="AB807" s="2">
        <v>0.73227238244947301</v>
      </c>
    </row>
    <row r="808" spans="1:28" x14ac:dyDescent="0.2">
      <c r="A808" t="s">
        <v>2</v>
      </c>
      <c r="B808" s="2" t="s">
        <v>4</v>
      </c>
      <c r="C808" s="2">
        <v>2046</v>
      </c>
      <c r="D808" s="2">
        <v>2049</v>
      </c>
      <c r="E808">
        <v>9719.2690513920406</v>
      </c>
      <c r="W808" t="s">
        <v>42</v>
      </c>
      <c r="X808" t="s">
        <v>39</v>
      </c>
      <c r="Y808" t="s">
        <v>4</v>
      </c>
      <c r="Z808" s="2">
        <v>2046</v>
      </c>
      <c r="AA808" s="2">
        <v>2050</v>
      </c>
      <c r="AB808" s="2">
        <v>0.73227238244947301</v>
      </c>
    </row>
    <row r="809" spans="1:28" x14ac:dyDescent="0.2">
      <c r="A809" t="s">
        <v>2</v>
      </c>
      <c r="B809" s="2" t="s">
        <v>4</v>
      </c>
      <c r="C809" s="2">
        <v>2046</v>
      </c>
      <c r="D809" s="2">
        <v>2050</v>
      </c>
      <c r="E809">
        <v>9744.6339397047504</v>
      </c>
      <c r="W809" t="s">
        <v>42</v>
      </c>
      <c r="X809" t="s">
        <v>39</v>
      </c>
      <c r="Y809" t="s">
        <v>4</v>
      </c>
      <c r="Z809" s="2">
        <v>2047</v>
      </c>
      <c r="AA809" s="2">
        <v>2048</v>
      </c>
      <c r="AB809" s="2">
        <v>0.73227238244947301</v>
      </c>
    </row>
    <row r="810" spans="1:28" x14ac:dyDescent="0.2">
      <c r="A810" t="s">
        <v>2</v>
      </c>
      <c r="B810" s="2" t="s">
        <v>4</v>
      </c>
      <c r="C810" s="2">
        <v>2047</v>
      </c>
      <c r="D810" s="2">
        <v>2048</v>
      </c>
      <c r="E810">
        <v>8897.8741693907905</v>
      </c>
      <c r="W810" t="s">
        <v>42</v>
      </c>
      <c r="X810" t="s">
        <v>39</v>
      </c>
      <c r="Y810" t="s">
        <v>4</v>
      </c>
      <c r="Z810" s="2">
        <v>2047</v>
      </c>
      <c r="AA810" s="2">
        <v>2049</v>
      </c>
      <c r="AB810" s="2">
        <v>0.73227238244947301</v>
      </c>
    </row>
    <row r="811" spans="1:28" x14ac:dyDescent="0.2">
      <c r="A811" t="s">
        <v>2</v>
      </c>
      <c r="B811" s="2" t="s">
        <v>4</v>
      </c>
      <c r="C811" s="2">
        <v>2047</v>
      </c>
      <c r="D811" s="2">
        <v>2049</v>
      </c>
      <c r="E811">
        <v>10060.8091902126</v>
      </c>
      <c r="W811" t="s">
        <v>42</v>
      </c>
      <c r="X811" t="s">
        <v>39</v>
      </c>
      <c r="Y811" t="s">
        <v>4</v>
      </c>
      <c r="Z811" s="2">
        <v>2047</v>
      </c>
      <c r="AA811" s="2">
        <v>2050</v>
      </c>
      <c r="AB811" s="2">
        <v>0.73227238244947301</v>
      </c>
    </row>
    <row r="812" spans="1:28" x14ac:dyDescent="0.2">
      <c r="A812" t="s">
        <v>2</v>
      </c>
      <c r="B812" s="2" t="s">
        <v>4</v>
      </c>
      <c r="C812" s="2">
        <v>2047</v>
      </c>
      <c r="D812" s="2">
        <v>2050</v>
      </c>
      <c r="E812">
        <v>10090.049716399701</v>
      </c>
      <c r="W812" t="s">
        <v>42</v>
      </c>
      <c r="X812" t="s">
        <v>39</v>
      </c>
      <c r="Y812" t="s">
        <v>4</v>
      </c>
      <c r="Z812" s="2">
        <v>2048</v>
      </c>
      <c r="AA812" s="2">
        <v>2048</v>
      </c>
      <c r="AB812" s="2">
        <v>0.73227238244947301</v>
      </c>
    </row>
    <row r="813" spans="1:28" x14ac:dyDescent="0.2">
      <c r="A813" t="s">
        <v>2</v>
      </c>
      <c r="B813" s="2" t="s">
        <v>4</v>
      </c>
      <c r="C813" s="2">
        <v>2048</v>
      </c>
      <c r="D813" s="2">
        <v>2048</v>
      </c>
      <c r="E813">
        <v>9197.9532946900508</v>
      </c>
      <c r="W813" t="s">
        <v>42</v>
      </c>
      <c r="X813" t="s">
        <v>39</v>
      </c>
      <c r="Y813" t="s">
        <v>4</v>
      </c>
      <c r="Z813" s="2">
        <v>2048</v>
      </c>
      <c r="AA813" s="2">
        <v>2049</v>
      </c>
      <c r="AB813" s="2">
        <v>0.73227238244947301</v>
      </c>
    </row>
    <row r="814" spans="1:28" x14ac:dyDescent="0.2">
      <c r="A814" t="s">
        <v>2</v>
      </c>
      <c r="B814" s="2" t="s">
        <v>4</v>
      </c>
      <c r="C814" s="2">
        <v>2048</v>
      </c>
      <c r="D814" s="2">
        <v>2049</v>
      </c>
      <c r="E814">
        <v>10413.390613557</v>
      </c>
      <c r="W814" t="s">
        <v>42</v>
      </c>
      <c r="X814" t="s">
        <v>39</v>
      </c>
      <c r="Y814" t="s">
        <v>4</v>
      </c>
      <c r="Z814" s="2">
        <v>2048</v>
      </c>
      <c r="AA814" s="2">
        <v>2050</v>
      </c>
      <c r="AB814" s="2">
        <v>0.73227238244947301</v>
      </c>
    </row>
    <row r="815" spans="1:28" x14ac:dyDescent="0.2">
      <c r="A815" t="s">
        <v>2</v>
      </c>
      <c r="B815" s="2" t="s">
        <v>4</v>
      </c>
      <c r="C815" s="2">
        <v>2048</v>
      </c>
      <c r="D815" s="2">
        <v>2050</v>
      </c>
      <c r="E815">
        <v>10446.3215149768</v>
      </c>
      <c r="W815" t="s">
        <v>42</v>
      </c>
      <c r="X815" t="s">
        <v>39</v>
      </c>
      <c r="Y815" t="s">
        <v>4</v>
      </c>
      <c r="Z815" s="2">
        <v>2049</v>
      </c>
      <c r="AA815" s="2">
        <v>2048</v>
      </c>
      <c r="AB815" s="2">
        <v>0.73227238244947301</v>
      </c>
    </row>
    <row r="816" spans="1:28" x14ac:dyDescent="0.2">
      <c r="A816" t="s">
        <v>2</v>
      </c>
      <c r="B816" s="2" t="s">
        <v>4</v>
      </c>
      <c r="C816" s="2">
        <v>2049</v>
      </c>
      <c r="D816" s="2">
        <v>2048</v>
      </c>
      <c r="E816">
        <v>9510.5016546067309</v>
      </c>
      <c r="W816" t="s">
        <v>42</v>
      </c>
      <c r="X816" t="s">
        <v>39</v>
      </c>
      <c r="Y816" t="s">
        <v>4</v>
      </c>
      <c r="Z816" s="2">
        <v>2049</v>
      </c>
      <c r="AA816" s="2">
        <v>2049</v>
      </c>
      <c r="AB816" s="2">
        <v>0.73227238244947301</v>
      </c>
    </row>
    <row r="817" spans="1:28" x14ac:dyDescent="0.2">
      <c r="A817" t="s">
        <v>2</v>
      </c>
      <c r="B817" s="2" t="s">
        <v>4</v>
      </c>
      <c r="C817" s="2">
        <v>2049</v>
      </c>
      <c r="D817" s="2">
        <v>2049</v>
      </c>
      <c r="E817">
        <v>10779.031375366199</v>
      </c>
      <c r="W817" t="s">
        <v>42</v>
      </c>
      <c r="X817" t="s">
        <v>39</v>
      </c>
      <c r="Y817" t="s">
        <v>4</v>
      </c>
      <c r="Z817" s="2">
        <v>2049</v>
      </c>
      <c r="AA817" s="2">
        <v>2050</v>
      </c>
      <c r="AB817" s="2">
        <v>0.73227238244947301</v>
      </c>
    </row>
    <row r="818" spans="1:28" x14ac:dyDescent="0.2">
      <c r="A818" t="s">
        <v>2</v>
      </c>
      <c r="B818" s="2" t="s">
        <v>4</v>
      </c>
      <c r="C818" s="2">
        <v>2049</v>
      </c>
      <c r="D818" s="2">
        <v>2050</v>
      </c>
      <c r="E818">
        <v>10815.469025459601</v>
      </c>
      <c r="W818" t="s">
        <v>42</v>
      </c>
      <c r="X818" t="s">
        <v>39</v>
      </c>
      <c r="Y818" t="s">
        <v>4</v>
      </c>
      <c r="Z818" s="2">
        <v>2050</v>
      </c>
      <c r="AA818" s="2">
        <v>2048</v>
      </c>
      <c r="AB818" s="2">
        <v>0.73227238244947301</v>
      </c>
    </row>
    <row r="819" spans="1:28" x14ac:dyDescent="0.2">
      <c r="A819" t="s">
        <v>2</v>
      </c>
      <c r="B819" s="2" t="s">
        <v>4</v>
      </c>
      <c r="C819" s="2">
        <v>2050</v>
      </c>
      <c r="D819" s="2">
        <v>2048</v>
      </c>
      <c r="E819">
        <v>9838.2555702255395</v>
      </c>
      <c r="W819" t="s">
        <v>42</v>
      </c>
      <c r="X819" t="s">
        <v>39</v>
      </c>
      <c r="Y819" t="s">
        <v>4</v>
      </c>
      <c r="Z819" s="2">
        <v>2050</v>
      </c>
      <c r="AA819" s="2">
        <v>2049</v>
      </c>
      <c r="AB819" s="2">
        <v>0.73227238244947301</v>
      </c>
    </row>
    <row r="820" spans="1:28" x14ac:dyDescent="0.2">
      <c r="A820" t="s">
        <v>2</v>
      </c>
      <c r="B820" s="2" t="s">
        <v>4</v>
      </c>
      <c r="C820" s="2">
        <v>2050</v>
      </c>
      <c r="D820" s="2">
        <v>2049</v>
      </c>
      <c r="E820">
        <v>11161.083322687</v>
      </c>
      <c r="W820" t="s">
        <v>42</v>
      </c>
      <c r="X820" t="s">
        <v>39</v>
      </c>
      <c r="Y820" t="s">
        <v>4</v>
      </c>
      <c r="Z820" s="2">
        <v>2050</v>
      </c>
      <c r="AA820" s="2">
        <v>2050</v>
      </c>
      <c r="AB820" s="2">
        <v>0.73227238244947301</v>
      </c>
    </row>
    <row r="821" spans="1:28" x14ac:dyDescent="0.2">
      <c r="A821" t="s">
        <v>2</v>
      </c>
      <c r="B821" s="2" t="s">
        <v>4</v>
      </c>
      <c r="C821" s="2">
        <v>2050</v>
      </c>
      <c r="D821" s="2">
        <v>2050</v>
      </c>
      <c r="E821">
        <v>11200.964336016999</v>
      </c>
      <c r="W821" t="s">
        <v>42</v>
      </c>
      <c r="X821" t="s">
        <v>39</v>
      </c>
      <c r="Y821" t="s">
        <v>5</v>
      </c>
      <c r="Z821" s="2">
        <v>2012</v>
      </c>
      <c r="AA821" s="2">
        <v>2048</v>
      </c>
      <c r="AB821" s="2">
        <v>0.73227238244947301</v>
      </c>
    </row>
    <row r="822" spans="1:28" x14ac:dyDescent="0.2">
      <c r="A822" t="s">
        <v>2</v>
      </c>
      <c r="B822" s="2" t="s">
        <v>5</v>
      </c>
      <c r="C822" s="2">
        <v>2012</v>
      </c>
      <c r="D822" s="2">
        <v>2048</v>
      </c>
      <c r="E822">
        <v>4142.8851095876398</v>
      </c>
      <c r="W822" t="s">
        <v>42</v>
      </c>
      <c r="X822" t="s">
        <v>39</v>
      </c>
      <c r="Y822" t="s">
        <v>5</v>
      </c>
      <c r="Z822" s="2">
        <v>2012</v>
      </c>
      <c r="AA822" s="2">
        <v>2049</v>
      </c>
      <c r="AB822" s="2">
        <v>0.73227238244947301</v>
      </c>
    </row>
    <row r="823" spans="1:28" x14ac:dyDescent="0.2">
      <c r="A823" t="s">
        <v>2</v>
      </c>
      <c r="B823" s="2" t="s">
        <v>5</v>
      </c>
      <c r="C823" s="2">
        <v>2012</v>
      </c>
      <c r="D823" s="2">
        <v>2049</v>
      </c>
      <c r="E823">
        <v>4142.8851095876398</v>
      </c>
      <c r="W823" t="s">
        <v>42</v>
      </c>
      <c r="X823" t="s">
        <v>39</v>
      </c>
      <c r="Y823" t="s">
        <v>5</v>
      </c>
      <c r="Z823" s="2">
        <v>2012</v>
      </c>
      <c r="AA823" s="2">
        <v>2050</v>
      </c>
      <c r="AB823" s="2">
        <v>0.73227238244947301</v>
      </c>
    </row>
    <row r="824" spans="1:28" x14ac:dyDescent="0.2">
      <c r="A824" t="s">
        <v>2</v>
      </c>
      <c r="B824" s="2" t="s">
        <v>5</v>
      </c>
      <c r="C824" s="2">
        <v>2012</v>
      </c>
      <c r="D824" s="2">
        <v>2050</v>
      </c>
      <c r="E824">
        <v>4142.8851095876398</v>
      </c>
      <c r="W824" t="s">
        <v>42</v>
      </c>
      <c r="X824" t="s">
        <v>39</v>
      </c>
      <c r="Y824" t="s">
        <v>5</v>
      </c>
      <c r="Z824" s="2">
        <v>2013</v>
      </c>
      <c r="AA824" s="2">
        <v>2048</v>
      </c>
      <c r="AB824" s="2">
        <v>0.73227238244947301</v>
      </c>
    </row>
    <row r="825" spans="1:28" x14ac:dyDescent="0.2">
      <c r="A825" t="s">
        <v>2</v>
      </c>
      <c r="B825" s="2" t="s">
        <v>5</v>
      </c>
      <c r="C825" s="2">
        <v>2013</v>
      </c>
      <c r="D825" s="2">
        <v>2048</v>
      </c>
      <c r="E825">
        <v>4252.07854340228</v>
      </c>
      <c r="W825" t="s">
        <v>42</v>
      </c>
      <c r="X825" t="s">
        <v>39</v>
      </c>
      <c r="Y825" t="s">
        <v>5</v>
      </c>
      <c r="Z825" s="2">
        <v>2013</v>
      </c>
      <c r="AA825" s="2">
        <v>2049</v>
      </c>
      <c r="AB825" s="2">
        <v>0.73227238244947301</v>
      </c>
    </row>
    <row r="826" spans="1:28" x14ac:dyDescent="0.2">
      <c r="A826" t="s">
        <v>2</v>
      </c>
      <c r="B826" s="2" t="s">
        <v>5</v>
      </c>
      <c r="C826" s="2">
        <v>2013</v>
      </c>
      <c r="D826" s="2">
        <v>2049</v>
      </c>
      <c r="E826">
        <v>4272.5363483115498</v>
      </c>
      <c r="W826" t="s">
        <v>42</v>
      </c>
      <c r="X826" t="s">
        <v>39</v>
      </c>
      <c r="Y826" t="s">
        <v>5</v>
      </c>
      <c r="Z826" s="2">
        <v>2013</v>
      </c>
      <c r="AA826" s="2">
        <v>2050</v>
      </c>
      <c r="AB826" s="2">
        <v>0.73227238244947301</v>
      </c>
    </row>
    <row r="827" spans="1:28" x14ac:dyDescent="0.2">
      <c r="A827" t="s">
        <v>2</v>
      </c>
      <c r="B827" s="2" t="s">
        <v>5</v>
      </c>
      <c r="C827" s="2">
        <v>2013</v>
      </c>
      <c r="D827" s="2">
        <v>2050</v>
      </c>
      <c r="E827">
        <v>4272.7231983354604</v>
      </c>
      <c r="W827" t="s">
        <v>42</v>
      </c>
      <c r="X827" t="s">
        <v>39</v>
      </c>
      <c r="Y827" t="s">
        <v>5</v>
      </c>
      <c r="Z827" s="2">
        <v>2014</v>
      </c>
      <c r="AA827" s="2">
        <v>2048</v>
      </c>
      <c r="AB827" s="2">
        <v>0.73227238244947301</v>
      </c>
    </row>
    <row r="828" spans="1:28" x14ac:dyDescent="0.2">
      <c r="A828" t="s">
        <v>2</v>
      </c>
      <c r="B828" s="2" t="s">
        <v>5</v>
      </c>
      <c r="C828" s="2">
        <v>2014</v>
      </c>
      <c r="D828" s="2">
        <v>2048</v>
      </c>
      <c r="E828">
        <v>4360.0740199381798</v>
      </c>
      <c r="W828" t="s">
        <v>42</v>
      </c>
      <c r="X828" t="s">
        <v>39</v>
      </c>
      <c r="Y828" t="s">
        <v>5</v>
      </c>
      <c r="Z828" s="2">
        <v>2014</v>
      </c>
      <c r="AA828" s="2">
        <v>2049</v>
      </c>
      <c r="AB828" s="2">
        <v>0.73227238244947301</v>
      </c>
    </row>
    <row r="829" spans="1:28" x14ac:dyDescent="0.2">
      <c r="A829" t="s">
        <v>2</v>
      </c>
      <c r="B829" s="2" t="s">
        <v>5</v>
      </c>
      <c r="C829" s="2">
        <v>2014</v>
      </c>
      <c r="D829" s="2">
        <v>2049</v>
      </c>
      <c r="E829">
        <v>4411.2431240157202</v>
      </c>
      <c r="W829" t="s">
        <v>42</v>
      </c>
      <c r="X829" t="s">
        <v>39</v>
      </c>
      <c r="Y829" t="s">
        <v>5</v>
      </c>
      <c r="Z829" s="2">
        <v>2014</v>
      </c>
      <c r="AA829" s="2">
        <v>2050</v>
      </c>
      <c r="AB829" s="2">
        <v>0.73227238244947301</v>
      </c>
    </row>
    <row r="830" spans="1:28" x14ac:dyDescent="0.2">
      <c r="A830" t="s">
        <v>2</v>
      </c>
      <c r="B830" s="2" t="s">
        <v>5</v>
      </c>
      <c r="C830" s="2">
        <v>2014</v>
      </c>
      <c r="D830" s="2">
        <v>2050</v>
      </c>
      <c r="E830">
        <v>4411.8293097784999</v>
      </c>
      <c r="W830" t="s">
        <v>42</v>
      </c>
      <c r="X830" t="s">
        <v>39</v>
      </c>
      <c r="Y830" t="s">
        <v>5</v>
      </c>
      <c r="Z830" s="2">
        <v>2015</v>
      </c>
      <c r="AA830" s="2">
        <v>2048</v>
      </c>
      <c r="AB830" s="2">
        <v>0.73227238244947301</v>
      </c>
    </row>
    <row r="831" spans="1:28" x14ac:dyDescent="0.2">
      <c r="A831" t="s">
        <v>2</v>
      </c>
      <c r="B831" s="2" t="s">
        <v>5</v>
      </c>
      <c r="C831" s="2">
        <v>2015</v>
      </c>
      <c r="D831" s="2">
        <v>2048</v>
      </c>
      <c r="E831">
        <v>4461.1932800391396</v>
      </c>
      <c r="W831" t="s">
        <v>42</v>
      </c>
      <c r="X831" t="s">
        <v>39</v>
      </c>
      <c r="Y831" t="s">
        <v>5</v>
      </c>
      <c r="Z831" s="2">
        <v>2015</v>
      </c>
      <c r="AA831" s="2">
        <v>2049</v>
      </c>
      <c r="AB831" s="2">
        <v>0.73227238244947301</v>
      </c>
    </row>
    <row r="832" spans="1:28" x14ac:dyDescent="0.2">
      <c r="A832" t="s">
        <v>2</v>
      </c>
      <c r="B832" s="2" t="s">
        <v>5</v>
      </c>
      <c r="C832" s="2">
        <v>2015</v>
      </c>
      <c r="D832" s="2">
        <v>2049</v>
      </c>
      <c r="E832">
        <v>4548.1293847513098</v>
      </c>
      <c r="W832" t="s">
        <v>42</v>
      </c>
      <c r="X832" t="s">
        <v>39</v>
      </c>
      <c r="Y832" t="s">
        <v>5</v>
      </c>
      <c r="Z832" s="2">
        <v>2015</v>
      </c>
      <c r="AA832" s="2">
        <v>2050</v>
      </c>
      <c r="AB832" s="2">
        <v>0.73227238244947301</v>
      </c>
    </row>
    <row r="833" spans="1:28" x14ac:dyDescent="0.2">
      <c r="A833" t="s">
        <v>2</v>
      </c>
      <c r="B833" s="2" t="s">
        <v>5</v>
      </c>
      <c r="C833" s="2">
        <v>2015</v>
      </c>
      <c r="D833" s="2">
        <v>2050</v>
      </c>
      <c r="E833">
        <v>4549.3480302879798</v>
      </c>
      <c r="W833" t="s">
        <v>42</v>
      </c>
      <c r="X833" t="s">
        <v>39</v>
      </c>
      <c r="Y833" t="s">
        <v>5</v>
      </c>
      <c r="Z833" s="2">
        <v>2016</v>
      </c>
      <c r="AA833" s="2">
        <v>2048</v>
      </c>
      <c r="AB833" s="2">
        <v>0.73227238244947301</v>
      </c>
    </row>
    <row r="834" spans="1:28" x14ac:dyDescent="0.2">
      <c r="A834" t="s">
        <v>2</v>
      </c>
      <c r="B834" s="2" t="s">
        <v>5</v>
      </c>
      <c r="C834" s="2">
        <v>2016</v>
      </c>
      <c r="D834" s="2">
        <v>2048</v>
      </c>
      <c r="E834">
        <v>4547.3646533827596</v>
      </c>
      <c r="W834" t="s">
        <v>42</v>
      </c>
      <c r="X834" t="s">
        <v>39</v>
      </c>
      <c r="Y834" t="s">
        <v>5</v>
      </c>
      <c r="Z834" s="2">
        <v>2016</v>
      </c>
      <c r="AA834" s="2">
        <v>2049</v>
      </c>
      <c r="AB834" s="2">
        <v>0.73227238244947301</v>
      </c>
    </row>
    <row r="835" spans="1:28" x14ac:dyDescent="0.2">
      <c r="A835" t="s">
        <v>2</v>
      </c>
      <c r="B835" s="2" t="s">
        <v>5</v>
      </c>
      <c r="C835" s="2">
        <v>2016</v>
      </c>
      <c r="D835" s="2">
        <v>2049</v>
      </c>
      <c r="E835">
        <v>4672.76877239031</v>
      </c>
      <c r="W835" t="s">
        <v>42</v>
      </c>
      <c r="X835" t="s">
        <v>39</v>
      </c>
      <c r="Y835" t="s">
        <v>5</v>
      </c>
      <c r="Z835" s="2">
        <v>2016</v>
      </c>
      <c r="AA835" s="2">
        <v>2050</v>
      </c>
      <c r="AB835" s="2">
        <v>0.73227238244947301</v>
      </c>
    </row>
    <row r="836" spans="1:28" x14ac:dyDescent="0.2">
      <c r="A836" t="s">
        <v>2</v>
      </c>
      <c r="B836" s="2" t="s">
        <v>5</v>
      </c>
      <c r="C836" s="2">
        <v>2016</v>
      </c>
      <c r="D836" s="2">
        <v>2050</v>
      </c>
      <c r="E836">
        <v>4674.8600500421198</v>
      </c>
      <c r="W836" t="s">
        <v>42</v>
      </c>
      <c r="X836" t="s">
        <v>39</v>
      </c>
      <c r="Y836" t="s">
        <v>5</v>
      </c>
      <c r="Z836" s="2">
        <v>2017</v>
      </c>
      <c r="AA836" s="2">
        <v>2048</v>
      </c>
      <c r="AB836" s="2">
        <v>0.73227238244947301</v>
      </c>
    </row>
    <row r="837" spans="1:28" x14ac:dyDescent="0.2">
      <c r="A837" t="s">
        <v>2</v>
      </c>
      <c r="B837" s="2" t="s">
        <v>5</v>
      </c>
      <c r="C837" s="2">
        <v>2017</v>
      </c>
      <c r="D837" s="2">
        <v>2048</v>
      </c>
      <c r="E837">
        <v>4645.5543665002497</v>
      </c>
      <c r="W837" t="s">
        <v>42</v>
      </c>
      <c r="X837" t="s">
        <v>39</v>
      </c>
      <c r="Y837" t="s">
        <v>5</v>
      </c>
      <c r="Z837" s="2">
        <v>2017</v>
      </c>
      <c r="AA837" s="2">
        <v>2049</v>
      </c>
      <c r="AB837" s="2">
        <v>0.73227238244947301</v>
      </c>
    </row>
    <row r="838" spans="1:28" x14ac:dyDescent="0.2">
      <c r="A838" t="s">
        <v>2</v>
      </c>
      <c r="B838" s="2" t="s">
        <v>5</v>
      </c>
      <c r="C838" s="2">
        <v>2017</v>
      </c>
      <c r="D838" s="2">
        <v>2049</v>
      </c>
      <c r="E838">
        <v>4810.3501009675701</v>
      </c>
      <c r="W838" t="s">
        <v>42</v>
      </c>
      <c r="X838" t="s">
        <v>39</v>
      </c>
      <c r="Y838" t="s">
        <v>5</v>
      </c>
      <c r="Z838" s="2">
        <v>2017</v>
      </c>
      <c r="AA838" s="2">
        <v>2050</v>
      </c>
      <c r="AB838" s="2">
        <v>0.73227238244947301</v>
      </c>
    </row>
    <row r="839" spans="1:28" x14ac:dyDescent="0.2">
      <c r="A839" t="s">
        <v>2</v>
      </c>
      <c r="B839" s="2" t="s">
        <v>5</v>
      </c>
      <c r="C839" s="2">
        <v>2017</v>
      </c>
      <c r="D839" s="2">
        <v>2050</v>
      </c>
      <c r="E839">
        <v>4813.6042893017202</v>
      </c>
      <c r="W839" t="s">
        <v>42</v>
      </c>
      <c r="X839" t="s">
        <v>39</v>
      </c>
      <c r="Y839" t="s">
        <v>5</v>
      </c>
      <c r="Z839" s="2">
        <v>2018</v>
      </c>
      <c r="AA839" s="2">
        <v>2048</v>
      </c>
      <c r="AB839" s="2">
        <v>0.73227238244947301</v>
      </c>
    </row>
    <row r="840" spans="1:28" x14ac:dyDescent="0.2">
      <c r="A840" t="s">
        <v>2</v>
      </c>
      <c r="B840" s="2" t="s">
        <v>5</v>
      </c>
      <c r="C840" s="2">
        <v>2018</v>
      </c>
      <c r="D840" s="2">
        <v>2048</v>
      </c>
      <c r="E840">
        <v>4741.2694369637602</v>
      </c>
      <c r="W840" t="s">
        <v>42</v>
      </c>
      <c r="X840" t="s">
        <v>39</v>
      </c>
      <c r="Y840" t="s">
        <v>5</v>
      </c>
      <c r="Z840" s="2">
        <v>2018</v>
      </c>
      <c r="AA840" s="2">
        <v>2049</v>
      </c>
      <c r="AB840" s="2">
        <v>0.73227238244947301</v>
      </c>
    </row>
    <row r="841" spans="1:28" x14ac:dyDescent="0.2">
      <c r="A841" t="s">
        <v>2</v>
      </c>
      <c r="B841" s="2" t="s">
        <v>5</v>
      </c>
      <c r="C841" s="2">
        <v>2018</v>
      </c>
      <c r="D841" s="2">
        <v>2049</v>
      </c>
      <c r="E841">
        <v>4944.9867090310499</v>
      </c>
      <c r="W841" t="s">
        <v>42</v>
      </c>
      <c r="X841" t="s">
        <v>39</v>
      </c>
      <c r="Y841" t="s">
        <v>5</v>
      </c>
      <c r="Z841" s="2">
        <v>2018</v>
      </c>
      <c r="AA841" s="2">
        <v>2050</v>
      </c>
      <c r="AB841" s="2">
        <v>0.73227238244947301</v>
      </c>
    </row>
    <row r="842" spans="1:28" x14ac:dyDescent="0.2">
      <c r="A842" t="s">
        <v>2</v>
      </c>
      <c r="B842" s="2" t="s">
        <v>5</v>
      </c>
      <c r="C842" s="2">
        <v>2018</v>
      </c>
      <c r="D842" s="2">
        <v>2050</v>
      </c>
      <c r="E842">
        <v>4949.8983172177996</v>
      </c>
      <c r="W842" t="s">
        <v>42</v>
      </c>
      <c r="X842" t="s">
        <v>39</v>
      </c>
      <c r="Y842" t="s">
        <v>5</v>
      </c>
      <c r="Z842" s="2">
        <v>2019</v>
      </c>
      <c r="AA842" s="2">
        <v>2048</v>
      </c>
      <c r="AB842" s="2">
        <v>0.73227238244947301</v>
      </c>
    </row>
    <row r="843" spans="1:28" x14ac:dyDescent="0.2">
      <c r="A843" t="s">
        <v>2</v>
      </c>
      <c r="B843" s="2" t="s">
        <v>5</v>
      </c>
      <c r="C843" s="2">
        <v>2019</v>
      </c>
      <c r="D843" s="2">
        <v>2048</v>
      </c>
      <c r="E843">
        <v>4820.3993078123403</v>
      </c>
      <c r="W843" t="s">
        <v>42</v>
      </c>
      <c r="X843" t="s">
        <v>39</v>
      </c>
      <c r="Y843" t="s">
        <v>5</v>
      </c>
      <c r="Z843" s="2">
        <v>2019</v>
      </c>
      <c r="AA843" s="2">
        <v>2049</v>
      </c>
      <c r="AB843" s="2">
        <v>0.73227238244947301</v>
      </c>
    </row>
    <row r="844" spans="1:28" x14ac:dyDescent="0.2">
      <c r="A844" t="s">
        <v>2</v>
      </c>
      <c r="B844" s="2" t="s">
        <v>5</v>
      </c>
      <c r="C844" s="2">
        <v>2019</v>
      </c>
      <c r="D844" s="2">
        <v>2049</v>
      </c>
      <c r="E844">
        <v>5062.5586336208298</v>
      </c>
      <c r="W844" t="s">
        <v>42</v>
      </c>
      <c r="X844" t="s">
        <v>39</v>
      </c>
      <c r="Y844" t="s">
        <v>5</v>
      </c>
      <c r="Z844" s="2">
        <v>2019</v>
      </c>
      <c r="AA844" s="2">
        <v>2050</v>
      </c>
      <c r="AB844" s="2">
        <v>0.73227238244947301</v>
      </c>
    </row>
    <row r="845" spans="1:28" x14ac:dyDescent="0.2">
      <c r="A845" t="s">
        <v>2</v>
      </c>
      <c r="B845" s="2" t="s">
        <v>5</v>
      </c>
      <c r="C845" s="2">
        <v>2019</v>
      </c>
      <c r="D845" s="2">
        <v>2050</v>
      </c>
      <c r="E845">
        <v>5069.3638433686301</v>
      </c>
      <c r="W845" t="s">
        <v>42</v>
      </c>
      <c r="X845" t="s">
        <v>39</v>
      </c>
      <c r="Y845" t="s">
        <v>5</v>
      </c>
      <c r="Z845" s="2">
        <v>2020</v>
      </c>
      <c r="AA845" s="2">
        <v>2048</v>
      </c>
      <c r="AB845" s="2">
        <v>0.73227238244947301</v>
      </c>
    </row>
    <row r="846" spans="1:28" x14ac:dyDescent="0.2">
      <c r="A846" t="s">
        <v>2</v>
      </c>
      <c r="B846" s="2" t="s">
        <v>5</v>
      </c>
      <c r="C846" s="2">
        <v>2020</v>
      </c>
      <c r="D846" s="2">
        <v>2048</v>
      </c>
      <c r="E846">
        <v>4414.4936497649996</v>
      </c>
      <c r="W846" t="s">
        <v>42</v>
      </c>
      <c r="X846" t="s">
        <v>39</v>
      </c>
      <c r="Y846" t="s">
        <v>5</v>
      </c>
      <c r="Z846" s="2">
        <v>2020</v>
      </c>
      <c r="AA846" s="2">
        <v>2049</v>
      </c>
      <c r="AB846" s="2">
        <v>0.73227238244947301</v>
      </c>
    </row>
    <row r="847" spans="1:28" x14ac:dyDescent="0.2">
      <c r="A847" t="s">
        <v>2</v>
      </c>
      <c r="B847" s="2" t="s">
        <v>5</v>
      </c>
      <c r="C847" s="2">
        <v>2020</v>
      </c>
      <c r="D847" s="2">
        <v>2049</v>
      </c>
      <c r="E847">
        <v>4667.9982841883002</v>
      </c>
      <c r="W847" t="s">
        <v>42</v>
      </c>
      <c r="X847" t="s">
        <v>39</v>
      </c>
      <c r="Y847" t="s">
        <v>5</v>
      </c>
      <c r="Z847" s="2">
        <v>2020</v>
      </c>
      <c r="AA847" s="2">
        <v>2050</v>
      </c>
      <c r="AB847" s="2">
        <v>0.73227238244947301</v>
      </c>
    </row>
    <row r="848" spans="1:28" x14ac:dyDescent="0.2">
      <c r="A848" t="s">
        <v>2</v>
      </c>
      <c r="B848" s="2" t="s">
        <v>5</v>
      </c>
      <c r="C848" s="2">
        <v>2020</v>
      </c>
      <c r="D848" s="2">
        <v>2050</v>
      </c>
      <c r="E848">
        <v>4676.3043737330199</v>
      </c>
      <c r="W848" t="s">
        <v>42</v>
      </c>
      <c r="X848" t="s">
        <v>39</v>
      </c>
      <c r="Y848" t="s">
        <v>5</v>
      </c>
      <c r="Z848" s="2">
        <v>2021</v>
      </c>
      <c r="AA848" s="2">
        <v>2048</v>
      </c>
      <c r="AB848" s="2">
        <v>0.73227238244947301</v>
      </c>
    </row>
    <row r="849" spans="1:28" x14ac:dyDescent="0.2">
      <c r="A849" t="s">
        <v>2</v>
      </c>
      <c r="B849" s="2" t="s">
        <v>5</v>
      </c>
      <c r="C849" s="2">
        <v>2021</v>
      </c>
      <c r="D849" s="2">
        <v>2048</v>
      </c>
      <c r="E849">
        <v>4541.8781048092296</v>
      </c>
      <c r="W849" t="s">
        <v>42</v>
      </c>
      <c r="X849" t="s">
        <v>39</v>
      </c>
      <c r="Y849" t="s">
        <v>5</v>
      </c>
      <c r="Z849" s="2">
        <v>2021</v>
      </c>
      <c r="AA849" s="2">
        <v>2049</v>
      </c>
      <c r="AB849" s="2">
        <v>0.73227238244947301</v>
      </c>
    </row>
    <row r="850" spans="1:28" x14ac:dyDescent="0.2">
      <c r="A850" t="s">
        <v>2</v>
      </c>
      <c r="B850" s="2" t="s">
        <v>5</v>
      </c>
      <c r="C850" s="2">
        <v>2021</v>
      </c>
      <c r="D850" s="2">
        <v>2049</v>
      </c>
      <c r="E850">
        <v>4833.2515872043996</v>
      </c>
      <c r="W850" t="s">
        <v>42</v>
      </c>
      <c r="X850" t="s">
        <v>39</v>
      </c>
      <c r="Y850" t="s">
        <v>5</v>
      </c>
      <c r="Z850" s="2">
        <v>2021</v>
      </c>
      <c r="AA850" s="2">
        <v>2050</v>
      </c>
      <c r="AB850" s="2">
        <v>0.73227238244947301</v>
      </c>
    </row>
    <row r="851" spans="1:28" x14ac:dyDescent="0.2">
      <c r="A851" t="s">
        <v>2</v>
      </c>
      <c r="B851" s="2" t="s">
        <v>5</v>
      </c>
      <c r="C851" s="2">
        <v>2021</v>
      </c>
      <c r="D851" s="2">
        <v>2050</v>
      </c>
      <c r="E851">
        <v>4840.4587048547401</v>
      </c>
      <c r="W851" t="s">
        <v>42</v>
      </c>
      <c r="X851" t="s">
        <v>39</v>
      </c>
      <c r="Y851" t="s">
        <v>5</v>
      </c>
      <c r="Z851" s="2">
        <v>2022</v>
      </c>
      <c r="AA851" s="2">
        <v>2048</v>
      </c>
      <c r="AB851" s="2">
        <v>0.73227238244947301</v>
      </c>
    </row>
    <row r="852" spans="1:28" x14ac:dyDescent="0.2">
      <c r="A852" t="s">
        <v>2</v>
      </c>
      <c r="B852" s="2" t="s">
        <v>5</v>
      </c>
      <c r="C852" s="2">
        <v>2022</v>
      </c>
      <c r="D852" s="2">
        <v>2048</v>
      </c>
      <c r="E852">
        <v>4662.4435991971704</v>
      </c>
      <c r="W852" t="s">
        <v>42</v>
      </c>
      <c r="X852" t="s">
        <v>39</v>
      </c>
      <c r="Y852" t="s">
        <v>5</v>
      </c>
      <c r="Z852" s="2">
        <v>2022</v>
      </c>
      <c r="AA852" s="2">
        <v>2049</v>
      </c>
      <c r="AB852" s="2">
        <v>0.73227238244947301</v>
      </c>
    </row>
    <row r="853" spans="1:28" x14ac:dyDescent="0.2">
      <c r="A853" t="s">
        <v>2</v>
      </c>
      <c r="B853" s="2" t="s">
        <v>5</v>
      </c>
      <c r="C853" s="2">
        <v>2022</v>
      </c>
      <c r="D853" s="2">
        <v>2049</v>
      </c>
      <c r="E853">
        <v>4989.2713129690801</v>
      </c>
      <c r="W853" t="s">
        <v>42</v>
      </c>
      <c r="X853" t="s">
        <v>39</v>
      </c>
      <c r="Y853" t="s">
        <v>5</v>
      </c>
      <c r="Z853" s="2">
        <v>2022</v>
      </c>
      <c r="AA853" s="2">
        <v>2050</v>
      </c>
      <c r="AB853" s="2">
        <v>0.73227238244947301</v>
      </c>
    </row>
    <row r="854" spans="1:28" x14ac:dyDescent="0.2">
      <c r="A854" t="s">
        <v>2</v>
      </c>
      <c r="B854" s="2" t="s">
        <v>5</v>
      </c>
      <c r="C854" s="2">
        <v>2022</v>
      </c>
      <c r="D854" s="2">
        <v>2050</v>
      </c>
      <c r="E854">
        <v>4995.5732277710404</v>
      </c>
      <c r="W854" t="s">
        <v>42</v>
      </c>
      <c r="X854" t="s">
        <v>39</v>
      </c>
      <c r="Y854" t="s">
        <v>5</v>
      </c>
      <c r="Z854" s="2">
        <v>2023</v>
      </c>
      <c r="AA854" s="2">
        <v>2048</v>
      </c>
      <c r="AB854" s="2">
        <v>0.73227238244947301</v>
      </c>
    </row>
    <row r="855" spans="1:28" x14ac:dyDescent="0.2">
      <c r="A855" t="s">
        <v>2</v>
      </c>
      <c r="B855" s="2" t="s">
        <v>5</v>
      </c>
      <c r="C855" s="2">
        <v>2023</v>
      </c>
      <c r="D855" s="2">
        <v>2048</v>
      </c>
      <c r="E855">
        <v>4777.8409089647503</v>
      </c>
      <c r="W855" t="s">
        <v>42</v>
      </c>
      <c r="X855" t="s">
        <v>39</v>
      </c>
      <c r="Y855" t="s">
        <v>5</v>
      </c>
      <c r="Z855" s="2">
        <v>2023</v>
      </c>
      <c r="AA855" s="2">
        <v>2049</v>
      </c>
      <c r="AB855" s="2">
        <v>0.73227238244947301</v>
      </c>
    </row>
    <row r="856" spans="1:28" x14ac:dyDescent="0.2">
      <c r="A856" t="s">
        <v>2</v>
      </c>
      <c r="B856" s="2" t="s">
        <v>5</v>
      </c>
      <c r="C856" s="2">
        <v>2023</v>
      </c>
      <c r="D856" s="2">
        <v>2049</v>
      </c>
      <c r="E856">
        <v>5137.6626789706197</v>
      </c>
      <c r="W856" t="s">
        <v>42</v>
      </c>
      <c r="X856" t="s">
        <v>39</v>
      </c>
      <c r="Y856" t="s">
        <v>5</v>
      </c>
      <c r="Z856" s="2">
        <v>2023</v>
      </c>
      <c r="AA856" s="2">
        <v>2050</v>
      </c>
      <c r="AB856" s="2">
        <v>0.73227238244947301</v>
      </c>
    </row>
    <row r="857" spans="1:28" x14ac:dyDescent="0.2">
      <c r="A857" t="s">
        <v>2</v>
      </c>
      <c r="B857" s="2" t="s">
        <v>5</v>
      </c>
      <c r="C857" s="2">
        <v>2023</v>
      </c>
      <c r="D857" s="2">
        <v>2050</v>
      </c>
      <c r="E857">
        <v>5143.9302644646796</v>
      </c>
      <c r="W857" t="s">
        <v>42</v>
      </c>
      <c r="X857" t="s">
        <v>39</v>
      </c>
      <c r="Y857" t="s">
        <v>5</v>
      </c>
      <c r="Z857" s="2">
        <v>2024</v>
      </c>
      <c r="AA857" s="2">
        <v>2048</v>
      </c>
      <c r="AB857" s="2">
        <v>0.73227238244947301</v>
      </c>
    </row>
    <row r="858" spans="1:28" x14ac:dyDescent="0.2">
      <c r="A858" t="s">
        <v>2</v>
      </c>
      <c r="B858" s="2" t="s">
        <v>5</v>
      </c>
      <c r="C858" s="2">
        <v>2024</v>
      </c>
      <c r="D858" s="2">
        <v>2048</v>
      </c>
      <c r="E858">
        <v>4893.3229583164402</v>
      </c>
      <c r="W858" t="s">
        <v>42</v>
      </c>
      <c r="X858" t="s">
        <v>39</v>
      </c>
      <c r="Y858" t="s">
        <v>5</v>
      </c>
      <c r="Z858" s="2">
        <v>2024</v>
      </c>
      <c r="AA858" s="2">
        <v>2049</v>
      </c>
      <c r="AB858" s="2">
        <v>0.73227238244947301</v>
      </c>
    </row>
    <row r="859" spans="1:28" x14ac:dyDescent="0.2">
      <c r="A859" t="s">
        <v>2</v>
      </c>
      <c r="B859" s="2" t="s">
        <v>5</v>
      </c>
      <c r="C859" s="2">
        <v>2024</v>
      </c>
      <c r="D859" s="2">
        <v>2049</v>
      </c>
      <c r="E859">
        <v>5285.0663849807097</v>
      </c>
      <c r="W859" t="s">
        <v>42</v>
      </c>
      <c r="X859" t="s">
        <v>39</v>
      </c>
      <c r="Y859" t="s">
        <v>5</v>
      </c>
      <c r="Z859" s="2">
        <v>2024</v>
      </c>
      <c r="AA859" s="2">
        <v>2050</v>
      </c>
      <c r="AB859" s="2">
        <v>0.73227238244947301</v>
      </c>
    </row>
    <row r="860" spans="1:28" x14ac:dyDescent="0.2">
      <c r="A860" t="s">
        <v>2</v>
      </c>
      <c r="B860" s="2" t="s">
        <v>5</v>
      </c>
      <c r="C860" s="2">
        <v>2024</v>
      </c>
      <c r="D860" s="2">
        <v>2050</v>
      </c>
      <c r="E860">
        <v>5291.65147392164</v>
      </c>
      <c r="W860" t="s">
        <v>42</v>
      </c>
      <c r="X860" t="s">
        <v>39</v>
      </c>
      <c r="Y860" t="s">
        <v>5</v>
      </c>
      <c r="Z860" s="2">
        <v>2025</v>
      </c>
      <c r="AA860" s="2">
        <v>2048</v>
      </c>
      <c r="AB860" s="2">
        <v>0.73227238244947301</v>
      </c>
    </row>
    <row r="861" spans="1:28" x14ac:dyDescent="0.2">
      <c r="A861" t="s">
        <v>2</v>
      </c>
      <c r="B861" s="2" t="s">
        <v>5</v>
      </c>
      <c r="C861" s="2">
        <v>2025</v>
      </c>
      <c r="D861" s="2">
        <v>2048</v>
      </c>
      <c r="E861">
        <v>5019.99203254436</v>
      </c>
      <c r="W861" t="s">
        <v>42</v>
      </c>
      <c r="X861" t="s">
        <v>39</v>
      </c>
      <c r="Y861" t="s">
        <v>5</v>
      </c>
      <c r="Z861" s="2">
        <v>2025</v>
      </c>
      <c r="AA861" s="2">
        <v>2049</v>
      </c>
      <c r="AB861" s="2">
        <v>0.73227238244947301</v>
      </c>
    </row>
    <row r="862" spans="1:28" x14ac:dyDescent="0.2">
      <c r="A862" t="s">
        <v>2</v>
      </c>
      <c r="B862" s="2" t="s">
        <v>5</v>
      </c>
      <c r="C862" s="2">
        <v>2025</v>
      </c>
      <c r="D862" s="2">
        <v>2049</v>
      </c>
      <c r="E862">
        <v>5444.1442690958602</v>
      </c>
      <c r="W862" t="s">
        <v>42</v>
      </c>
      <c r="X862" t="s">
        <v>39</v>
      </c>
      <c r="Y862" t="s">
        <v>5</v>
      </c>
      <c r="Z862" s="2">
        <v>2025</v>
      </c>
      <c r="AA862" s="2">
        <v>2050</v>
      </c>
      <c r="AB862" s="2">
        <v>0.73227238244947301</v>
      </c>
    </row>
    <row r="863" spans="1:28" x14ac:dyDescent="0.2">
      <c r="A863" t="s">
        <v>2</v>
      </c>
      <c r="B863" s="2" t="s">
        <v>5</v>
      </c>
      <c r="C863" s="2">
        <v>2025</v>
      </c>
      <c r="D863" s="2">
        <v>2050</v>
      </c>
      <c r="E863">
        <v>5451.2894310879401</v>
      </c>
      <c r="W863" t="s">
        <v>42</v>
      </c>
      <c r="X863" t="s">
        <v>39</v>
      </c>
      <c r="Y863" t="s">
        <v>5</v>
      </c>
      <c r="Z863" s="2">
        <v>2026</v>
      </c>
      <c r="AA863" s="2">
        <v>2048</v>
      </c>
      <c r="AB863" s="2">
        <v>0.73227238244947301</v>
      </c>
    </row>
    <row r="864" spans="1:28" x14ac:dyDescent="0.2">
      <c r="A864" t="s">
        <v>2</v>
      </c>
      <c r="B864" s="2" t="s">
        <v>5</v>
      </c>
      <c r="C864" s="2">
        <v>2026</v>
      </c>
      <c r="D864" s="2">
        <v>2048</v>
      </c>
      <c r="E864">
        <v>5156.80179034099</v>
      </c>
      <c r="W864" t="s">
        <v>42</v>
      </c>
      <c r="X864" t="s">
        <v>39</v>
      </c>
      <c r="Y864" t="s">
        <v>5</v>
      </c>
      <c r="Z864" s="2">
        <v>2026</v>
      </c>
      <c r="AA864" s="2">
        <v>2049</v>
      </c>
      <c r="AB864" s="2">
        <v>0.73227238244947301</v>
      </c>
    </row>
    <row r="865" spans="1:28" x14ac:dyDescent="0.2">
      <c r="A865" t="s">
        <v>2</v>
      </c>
      <c r="B865" s="2" t="s">
        <v>5</v>
      </c>
      <c r="C865" s="2">
        <v>2026</v>
      </c>
      <c r="D865" s="2">
        <v>2049</v>
      </c>
      <c r="E865">
        <v>5613.7029802102497</v>
      </c>
      <c r="W865" t="s">
        <v>42</v>
      </c>
      <c r="X865" t="s">
        <v>39</v>
      </c>
      <c r="Y865" t="s">
        <v>5</v>
      </c>
      <c r="Z865" s="2">
        <v>2026</v>
      </c>
      <c r="AA865" s="2">
        <v>2050</v>
      </c>
      <c r="AB865" s="2">
        <v>0.73227238244947301</v>
      </c>
    </row>
    <row r="866" spans="1:28" x14ac:dyDescent="0.2">
      <c r="A866" t="s">
        <v>2</v>
      </c>
      <c r="B866" s="2" t="s">
        <v>5</v>
      </c>
      <c r="C866" s="2">
        <v>2026</v>
      </c>
      <c r="D866" s="2">
        <v>2050</v>
      </c>
      <c r="E866">
        <v>5621.6941493969498</v>
      </c>
      <c r="W866" t="s">
        <v>42</v>
      </c>
      <c r="X866" t="s">
        <v>39</v>
      </c>
      <c r="Y866" t="s">
        <v>5</v>
      </c>
      <c r="Z866" s="2">
        <v>2027</v>
      </c>
      <c r="AA866" s="2">
        <v>2048</v>
      </c>
      <c r="AB866" s="2">
        <v>0.73227238244947301</v>
      </c>
    </row>
    <row r="867" spans="1:28" x14ac:dyDescent="0.2">
      <c r="A867" t="s">
        <v>2</v>
      </c>
      <c r="B867" s="2" t="s">
        <v>5</v>
      </c>
      <c r="C867" s="2">
        <v>2027</v>
      </c>
      <c r="D867" s="2">
        <v>2048</v>
      </c>
      <c r="E867">
        <v>5304.8222228760897</v>
      </c>
      <c r="W867" t="s">
        <v>42</v>
      </c>
      <c r="X867" t="s">
        <v>39</v>
      </c>
      <c r="Y867" t="s">
        <v>5</v>
      </c>
      <c r="Z867" s="2">
        <v>2027</v>
      </c>
      <c r="AA867" s="2">
        <v>2049</v>
      </c>
      <c r="AB867" s="2">
        <v>0.73227238244947301</v>
      </c>
    </row>
    <row r="868" spans="1:28" x14ac:dyDescent="0.2">
      <c r="A868" t="s">
        <v>2</v>
      </c>
      <c r="B868" s="2" t="s">
        <v>5</v>
      </c>
      <c r="C868" s="2">
        <v>2027</v>
      </c>
      <c r="D868" s="2">
        <v>2049</v>
      </c>
      <c r="E868">
        <v>5796.1280063741397</v>
      </c>
      <c r="W868" t="s">
        <v>42</v>
      </c>
      <c r="X868" t="s">
        <v>39</v>
      </c>
      <c r="Y868" t="s">
        <v>5</v>
      </c>
      <c r="Z868" s="2">
        <v>2027</v>
      </c>
      <c r="AA868" s="2">
        <v>2050</v>
      </c>
      <c r="AB868" s="2">
        <v>0.73227238244947301</v>
      </c>
    </row>
    <row r="869" spans="1:28" x14ac:dyDescent="0.2">
      <c r="A869" t="s">
        <v>2</v>
      </c>
      <c r="B869" s="2" t="s">
        <v>5</v>
      </c>
      <c r="C869" s="2">
        <v>2027</v>
      </c>
      <c r="D869" s="2">
        <v>2050</v>
      </c>
      <c r="E869">
        <v>5805.5252568078504</v>
      </c>
      <c r="W869" t="s">
        <v>42</v>
      </c>
      <c r="X869" t="s">
        <v>39</v>
      </c>
      <c r="Y869" t="s">
        <v>5</v>
      </c>
      <c r="Z869" s="2">
        <v>2028</v>
      </c>
      <c r="AA869" s="2">
        <v>2048</v>
      </c>
      <c r="AB869" s="2">
        <v>0.73227238244947301</v>
      </c>
    </row>
    <row r="870" spans="1:28" x14ac:dyDescent="0.2">
      <c r="A870" t="s">
        <v>2</v>
      </c>
      <c r="B870" s="2" t="s">
        <v>5</v>
      </c>
      <c r="C870" s="2">
        <v>2028</v>
      </c>
      <c r="D870" s="2">
        <v>2048</v>
      </c>
      <c r="E870">
        <v>5464.16500531161</v>
      </c>
      <c r="W870" t="s">
        <v>42</v>
      </c>
      <c r="X870" t="s">
        <v>39</v>
      </c>
      <c r="Y870" t="s">
        <v>5</v>
      </c>
      <c r="Z870" s="2">
        <v>2028</v>
      </c>
      <c r="AA870" s="2">
        <v>2049</v>
      </c>
      <c r="AB870" s="2">
        <v>0.73227238244947301</v>
      </c>
    </row>
    <row r="871" spans="1:28" x14ac:dyDescent="0.2">
      <c r="A871" t="s">
        <v>2</v>
      </c>
      <c r="B871" s="2" t="s">
        <v>5</v>
      </c>
      <c r="C871" s="2">
        <v>2028</v>
      </c>
      <c r="D871" s="2">
        <v>2049</v>
      </c>
      <c r="E871">
        <v>5991.3886053898104</v>
      </c>
      <c r="W871" t="s">
        <v>42</v>
      </c>
      <c r="X871" t="s">
        <v>39</v>
      </c>
      <c r="Y871" t="s">
        <v>5</v>
      </c>
      <c r="Z871" s="2">
        <v>2028</v>
      </c>
      <c r="AA871" s="2">
        <v>2050</v>
      </c>
      <c r="AB871" s="2">
        <v>0.73227238244947301</v>
      </c>
    </row>
    <row r="872" spans="1:28" x14ac:dyDescent="0.2">
      <c r="A872" t="s">
        <v>2</v>
      </c>
      <c r="B872" s="2" t="s">
        <v>5</v>
      </c>
      <c r="C872" s="2">
        <v>2028</v>
      </c>
      <c r="D872" s="2">
        <v>2050</v>
      </c>
      <c r="E872">
        <v>6002.38070706695</v>
      </c>
      <c r="W872" t="s">
        <v>42</v>
      </c>
      <c r="X872" t="s">
        <v>39</v>
      </c>
      <c r="Y872" t="s">
        <v>5</v>
      </c>
      <c r="Z872" s="2">
        <v>2029</v>
      </c>
      <c r="AA872" s="2">
        <v>2048</v>
      </c>
      <c r="AB872" s="2">
        <v>0.73227238244947301</v>
      </c>
    </row>
    <row r="873" spans="1:28" x14ac:dyDescent="0.2">
      <c r="A873" t="s">
        <v>2</v>
      </c>
      <c r="B873" s="2" t="s">
        <v>5</v>
      </c>
      <c r="C873" s="2">
        <v>2029</v>
      </c>
      <c r="D873" s="2">
        <v>2048</v>
      </c>
      <c r="E873">
        <v>5640.4924235990602</v>
      </c>
      <c r="W873" t="s">
        <v>42</v>
      </c>
      <c r="X873" t="s">
        <v>39</v>
      </c>
      <c r="Y873" t="s">
        <v>5</v>
      </c>
      <c r="Z873" s="2">
        <v>2029</v>
      </c>
      <c r="AA873" s="2">
        <v>2049</v>
      </c>
      <c r="AB873" s="2">
        <v>0.73227238244947301</v>
      </c>
    </row>
    <row r="874" spans="1:28" x14ac:dyDescent="0.2">
      <c r="A874" t="s">
        <v>2</v>
      </c>
      <c r="B874" s="2" t="s">
        <v>5</v>
      </c>
      <c r="C874" s="2">
        <v>2029</v>
      </c>
      <c r="D874" s="2">
        <v>2049</v>
      </c>
      <c r="E874">
        <v>6206.0767395315097</v>
      </c>
      <c r="W874" t="s">
        <v>42</v>
      </c>
      <c r="X874" t="s">
        <v>39</v>
      </c>
      <c r="Y874" t="s">
        <v>5</v>
      </c>
      <c r="Z874" s="2">
        <v>2029</v>
      </c>
      <c r="AA874" s="2">
        <v>2050</v>
      </c>
      <c r="AB874" s="2">
        <v>0.73227238244947301</v>
      </c>
    </row>
    <row r="875" spans="1:28" x14ac:dyDescent="0.2">
      <c r="A875" t="s">
        <v>2</v>
      </c>
      <c r="B875" s="2" t="s">
        <v>5</v>
      </c>
      <c r="C875" s="2">
        <v>2029</v>
      </c>
      <c r="D875" s="2">
        <v>2050</v>
      </c>
      <c r="E875">
        <v>6219.8214382086098</v>
      </c>
      <c r="W875" t="s">
        <v>42</v>
      </c>
      <c r="X875" t="s">
        <v>39</v>
      </c>
      <c r="Y875" t="s">
        <v>5</v>
      </c>
      <c r="Z875" s="2">
        <v>2030</v>
      </c>
      <c r="AA875" s="2">
        <v>2048</v>
      </c>
      <c r="AB875" s="2">
        <v>0.73227238244947301</v>
      </c>
    </row>
    <row r="876" spans="1:28" x14ac:dyDescent="0.2">
      <c r="A876" t="s">
        <v>2</v>
      </c>
      <c r="B876" s="2" t="s">
        <v>5</v>
      </c>
      <c r="C876" s="2">
        <v>2030</v>
      </c>
      <c r="D876" s="2">
        <v>2048</v>
      </c>
      <c r="E876">
        <v>5836.3181558962597</v>
      </c>
      <c r="W876" t="s">
        <v>42</v>
      </c>
      <c r="X876" t="s">
        <v>39</v>
      </c>
      <c r="Y876" t="s">
        <v>5</v>
      </c>
      <c r="Z876" s="2">
        <v>2030</v>
      </c>
      <c r="AA876" s="2">
        <v>2049</v>
      </c>
      <c r="AB876" s="2">
        <v>0.73227238244947301</v>
      </c>
    </row>
    <row r="877" spans="1:28" x14ac:dyDescent="0.2">
      <c r="A877" t="s">
        <v>2</v>
      </c>
      <c r="B877" s="2" t="s">
        <v>5</v>
      </c>
      <c r="C877" s="2">
        <v>2030</v>
      </c>
      <c r="D877" s="2">
        <v>2049</v>
      </c>
      <c r="E877">
        <v>6443.4754234289903</v>
      </c>
      <c r="W877" t="s">
        <v>42</v>
      </c>
      <c r="X877" t="s">
        <v>39</v>
      </c>
      <c r="Y877" t="s">
        <v>5</v>
      </c>
      <c r="Z877" s="2">
        <v>2030</v>
      </c>
      <c r="AA877" s="2">
        <v>2050</v>
      </c>
      <c r="AB877" s="2">
        <v>0.73227238244947301</v>
      </c>
    </row>
    <row r="878" spans="1:28" x14ac:dyDescent="0.2">
      <c r="A878" t="s">
        <v>2</v>
      </c>
      <c r="B878" s="2" t="s">
        <v>5</v>
      </c>
      <c r="C878" s="2">
        <v>2030</v>
      </c>
      <c r="D878" s="2">
        <v>2050</v>
      </c>
      <c r="E878">
        <v>6460.2964101917396</v>
      </c>
      <c r="W878" t="s">
        <v>42</v>
      </c>
      <c r="X878" t="s">
        <v>39</v>
      </c>
      <c r="Y878" t="s">
        <v>5</v>
      </c>
      <c r="Z878" s="2">
        <v>2031</v>
      </c>
      <c r="AA878" s="2">
        <v>2048</v>
      </c>
      <c r="AB878" s="2">
        <v>0.73227238244947301</v>
      </c>
    </row>
    <row r="879" spans="1:28" x14ac:dyDescent="0.2">
      <c r="A879" t="s">
        <v>2</v>
      </c>
      <c r="B879" s="2" t="s">
        <v>5</v>
      </c>
      <c r="C879" s="2">
        <v>2031</v>
      </c>
      <c r="D879" s="2">
        <v>2048</v>
      </c>
      <c r="E879">
        <v>6039.1019377745997</v>
      </c>
      <c r="W879" t="s">
        <v>42</v>
      </c>
      <c r="X879" t="s">
        <v>39</v>
      </c>
      <c r="Y879" t="s">
        <v>5</v>
      </c>
      <c r="Z879" s="2">
        <v>2031</v>
      </c>
      <c r="AA879" s="2">
        <v>2049</v>
      </c>
      <c r="AB879" s="2">
        <v>0.73227238244947301</v>
      </c>
    </row>
    <row r="880" spans="1:28" x14ac:dyDescent="0.2">
      <c r="A880" t="s">
        <v>2</v>
      </c>
      <c r="B880" s="2" t="s">
        <v>5</v>
      </c>
      <c r="C880" s="2">
        <v>2031</v>
      </c>
      <c r="D880" s="2">
        <v>2049</v>
      </c>
      <c r="E880">
        <v>6688.3672534802399</v>
      </c>
      <c r="W880" t="s">
        <v>42</v>
      </c>
      <c r="X880" t="s">
        <v>39</v>
      </c>
      <c r="Y880" t="s">
        <v>5</v>
      </c>
      <c r="Z880" s="2">
        <v>2031</v>
      </c>
      <c r="AA880" s="2">
        <v>2050</v>
      </c>
      <c r="AB880" s="2">
        <v>0.73227238244947301</v>
      </c>
    </row>
    <row r="881" spans="1:28" x14ac:dyDescent="0.2">
      <c r="A881" t="s">
        <v>2</v>
      </c>
      <c r="B881" s="2" t="s">
        <v>5</v>
      </c>
      <c r="C881" s="2">
        <v>2031</v>
      </c>
      <c r="D881" s="2">
        <v>2050</v>
      </c>
      <c r="E881">
        <v>6708.8062148823301</v>
      </c>
      <c r="W881" t="s">
        <v>42</v>
      </c>
      <c r="X881" t="s">
        <v>39</v>
      </c>
      <c r="Y881" t="s">
        <v>5</v>
      </c>
      <c r="Z881" s="2">
        <v>2032</v>
      </c>
      <c r="AA881" s="2">
        <v>2048</v>
      </c>
      <c r="AB881" s="2">
        <v>0.73227238244947301</v>
      </c>
    </row>
    <row r="882" spans="1:28" x14ac:dyDescent="0.2">
      <c r="A882" t="s">
        <v>2</v>
      </c>
      <c r="B882" s="2" t="s">
        <v>5</v>
      </c>
      <c r="C882" s="2">
        <v>2032</v>
      </c>
      <c r="D882" s="2">
        <v>2048</v>
      </c>
      <c r="E882">
        <v>6248.85430078027</v>
      </c>
      <c r="W882" t="s">
        <v>42</v>
      </c>
      <c r="X882" t="s">
        <v>39</v>
      </c>
      <c r="Y882" t="s">
        <v>5</v>
      </c>
      <c r="Z882" s="2">
        <v>2032</v>
      </c>
      <c r="AA882" s="2">
        <v>2049</v>
      </c>
      <c r="AB882" s="2">
        <v>0.73227238244947301</v>
      </c>
    </row>
    <row r="883" spans="1:28" x14ac:dyDescent="0.2">
      <c r="A883" t="s">
        <v>2</v>
      </c>
      <c r="B883" s="2" t="s">
        <v>5</v>
      </c>
      <c r="C883" s="2">
        <v>2032</v>
      </c>
      <c r="D883" s="2">
        <v>2049</v>
      </c>
      <c r="E883">
        <v>6939.9126182647497</v>
      </c>
      <c r="W883" t="s">
        <v>42</v>
      </c>
      <c r="X883" t="s">
        <v>39</v>
      </c>
      <c r="Y883" t="s">
        <v>5</v>
      </c>
      <c r="Z883" s="2">
        <v>2032</v>
      </c>
      <c r="AA883" s="2">
        <v>2050</v>
      </c>
      <c r="AB883" s="2">
        <v>0.73227238244947301</v>
      </c>
    </row>
    <row r="884" spans="1:28" x14ac:dyDescent="0.2">
      <c r="A884" t="s">
        <v>2</v>
      </c>
      <c r="B884" s="2" t="s">
        <v>5</v>
      </c>
      <c r="C884" s="2">
        <v>2032</v>
      </c>
      <c r="D884" s="2">
        <v>2050</v>
      </c>
      <c r="E884">
        <v>6965.8936965390803</v>
      </c>
      <c r="W884" t="s">
        <v>42</v>
      </c>
      <c r="X884" t="s">
        <v>39</v>
      </c>
      <c r="Y884" t="s">
        <v>5</v>
      </c>
      <c r="Z884" s="2">
        <v>2033</v>
      </c>
      <c r="AA884" s="2">
        <v>2048</v>
      </c>
      <c r="AB884" s="2">
        <v>0.73227238244947301</v>
      </c>
    </row>
    <row r="885" spans="1:28" x14ac:dyDescent="0.2">
      <c r="A885" t="s">
        <v>2</v>
      </c>
      <c r="B885" s="2" t="s">
        <v>5</v>
      </c>
      <c r="C885" s="2">
        <v>2033</v>
      </c>
      <c r="D885" s="2">
        <v>2048</v>
      </c>
      <c r="E885">
        <v>6468.1397130761798</v>
      </c>
      <c r="W885" t="s">
        <v>42</v>
      </c>
      <c r="X885" t="s">
        <v>39</v>
      </c>
      <c r="Y885" t="s">
        <v>5</v>
      </c>
      <c r="Z885" s="2">
        <v>2033</v>
      </c>
      <c r="AA885" s="2">
        <v>2049</v>
      </c>
      <c r="AB885" s="2">
        <v>0.73227238244947301</v>
      </c>
    </row>
    <row r="886" spans="1:28" x14ac:dyDescent="0.2">
      <c r="A886" t="s">
        <v>2</v>
      </c>
      <c r="B886" s="2" t="s">
        <v>5</v>
      </c>
      <c r="C886" s="2">
        <v>2033</v>
      </c>
      <c r="D886" s="2">
        <v>2049</v>
      </c>
      <c r="E886">
        <v>7201.4982258318596</v>
      </c>
      <c r="W886" t="s">
        <v>42</v>
      </c>
      <c r="X886" t="s">
        <v>39</v>
      </c>
      <c r="Y886" t="s">
        <v>5</v>
      </c>
      <c r="Z886" s="2">
        <v>2033</v>
      </c>
      <c r="AA886" s="2">
        <v>2050</v>
      </c>
      <c r="AB886" s="2">
        <v>0.73227238244947301</v>
      </c>
    </row>
    <row r="887" spans="1:28" x14ac:dyDescent="0.2">
      <c r="A887" t="s">
        <v>2</v>
      </c>
      <c r="B887" s="2" t="s">
        <v>5</v>
      </c>
      <c r="C887" s="2">
        <v>2033</v>
      </c>
      <c r="D887" s="2">
        <v>2050</v>
      </c>
      <c r="E887">
        <v>7233.6018731469103</v>
      </c>
      <c r="W887" t="s">
        <v>42</v>
      </c>
      <c r="X887" t="s">
        <v>39</v>
      </c>
      <c r="Y887" t="s">
        <v>5</v>
      </c>
      <c r="Z887" s="2">
        <v>2034</v>
      </c>
      <c r="AA887" s="2">
        <v>2048</v>
      </c>
      <c r="AB887" s="2">
        <v>0.73227238244947301</v>
      </c>
    </row>
    <row r="888" spans="1:28" x14ac:dyDescent="0.2">
      <c r="A888" t="s">
        <v>2</v>
      </c>
      <c r="B888" s="2" t="s">
        <v>5</v>
      </c>
      <c r="C888" s="2">
        <v>2034</v>
      </c>
      <c r="D888" s="2">
        <v>2048</v>
      </c>
      <c r="E888">
        <v>6699.3881055596703</v>
      </c>
      <c r="W888" t="s">
        <v>42</v>
      </c>
      <c r="X888" t="s">
        <v>39</v>
      </c>
      <c r="Y888" t="s">
        <v>5</v>
      </c>
      <c r="Z888" s="2">
        <v>2034</v>
      </c>
      <c r="AA888" s="2">
        <v>2049</v>
      </c>
      <c r="AB888" s="2">
        <v>0.73227238244947301</v>
      </c>
    </row>
    <row r="889" spans="1:28" x14ac:dyDescent="0.2">
      <c r="A889" t="s">
        <v>2</v>
      </c>
      <c r="B889" s="2" t="s">
        <v>5</v>
      </c>
      <c r="C889" s="2">
        <v>2034</v>
      </c>
      <c r="D889" s="2">
        <v>2049</v>
      </c>
      <c r="E889">
        <v>7474.2768868384801</v>
      </c>
      <c r="W889" t="s">
        <v>42</v>
      </c>
      <c r="X889" t="s">
        <v>39</v>
      </c>
      <c r="Y889" t="s">
        <v>5</v>
      </c>
      <c r="Z889" s="2">
        <v>2034</v>
      </c>
      <c r="AA889" s="2">
        <v>2050</v>
      </c>
      <c r="AB889" s="2">
        <v>0.73227238244947301</v>
      </c>
    </row>
    <row r="890" spans="1:28" x14ac:dyDescent="0.2">
      <c r="A890" t="s">
        <v>2</v>
      </c>
      <c r="B890" s="2" t="s">
        <v>5</v>
      </c>
      <c r="C890" s="2">
        <v>2034</v>
      </c>
      <c r="D890" s="2">
        <v>2050</v>
      </c>
      <c r="E890">
        <v>7511.0134387468797</v>
      </c>
      <c r="W890" t="s">
        <v>42</v>
      </c>
      <c r="X890" t="s">
        <v>39</v>
      </c>
      <c r="Y890" t="s">
        <v>5</v>
      </c>
      <c r="Z890" s="2">
        <v>2035</v>
      </c>
      <c r="AA890" s="2">
        <v>2048</v>
      </c>
      <c r="AB890" s="2">
        <v>0.73227238244947301</v>
      </c>
    </row>
    <row r="891" spans="1:28" x14ac:dyDescent="0.2">
      <c r="A891" t="s">
        <v>2</v>
      </c>
      <c r="B891" s="2" t="s">
        <v>5</v>
      </c>
      <c r="C891" s="2">
        <v>2035</v>
      </c>
      <c r="D891" s="2">
        <v>2048</v>
      </c>
      <c r="E891">
        <v>6934.5294831109004</v>
      </c>
      <c r="W891" t="s">
        <v>42</v>
      </c>
      <c r="X891" t="s">
        <v>39</v>
      </c>
      <c r="Y891" t="s">
        <v>5</v>
      </c>
      <c r="Z891" s="2">
        <v>2035</v>
      </c>
      <c r="AA891" s="2">
        <v>2049</v>
      </c>
      <c r="AB891" s="2">
        <v>0.73227238244947301</v>
      </c>
    </row>
    <row r="892" spans="1:28" x14ac:dyDescent="0.2">
      <c r="A892" t="s">
        <v>2</v>
      </c>
      <c r="B892" s="2" t="s">
        <v>5</v>
      </c>
      <c r="C892" s="2">
        <v>2035</v>
      </c>
      <c r="D892" s="2">
        <v>2049</v>
      </c>
      <c r="E892">
        <v>7748.9919589976798</v>
      </c>
      <c r="W892" t="s">
        <v>42</v>
      </c>
      <c r="X892" t="s">
        <v>39</v>
      </c>
      <c r="Y892" t="s">
        <v>5</v>
      </c>
      <c r="Z892" s="2">
        <v>2035</v>
      </c>
      <c r="AA892" s="2">
        <v>2050</v>
      </c>
      <c r="AB892" s="2">
        <v>0.73227238244947301</v>
      </c>
    </row>
    <row r="893" spans="1:28" x14ac:dyDescent="0.2">
      <c r="A893" t="s">
        <v>2</v>
      </c>
      <c r="B893" s="2" t="s">
        <v>5</v>
      </c>
      <c r="C893" s="2">
        <v>2035</v>
      </c>
      <c r="D893" s="2">
        <v>2050</v>
      </c>
      <c r="E893">
        <v>7789.1581129143497</v>
      </c>
      <c r="W893" t="s">
        <v>42</v>
      </c>
      <c r="X893" t="s">
        <v>39</v>
      </c>
      <c r="Y893" t="s">
        <v>5</v>
      </c>
      <c r="Z893" s="2">
        <v>2036</v>
      </c>
      <c r="AA893" s="2">
        <v>2048</v>
      </c>
      <c r="AB893" s="2">
        <v>0.73227238244947301</v>
      </c>
    </row>
    <row r="894" spans="1:28" x14ac:dyDescent="0.2">
      <c r="A894" t="s">
        <v>2</v>
      </c>
      <c r="B894" s="2" t="s">
        <v>5</v>
      </c>
      <c r="C894" s="2">
        <v>2036</v>
      </c>
      <c r="D894" s="2">
        <v>2048</v>
      </c>
      <c r="E894">
        <v>7176.8619513014701</v>
      </c>
      <c r="W894" t="s">
        <v>42</v>
      </c>
      <c r="X894" t="s">
        <v>39</v>
      </c>
      <c r="Y894" t="s">
        <v>5</v>
      </c>
      <c r="Z894" s="2">
        <v>2036</v>
      </c>
      <c r="AA894" s="2">
        <v>2049</v>
      </c>
      <c r="AB894" s="2">
        <v>0.73227238244947301</v>
      </c>
    </row>
    <row r="895" spans="1:28" x14ac:dyDescent="0.2">
      <c r="A895" t="s">
        <v>2</v>
      </c>
      <c r="B895" s="2" t="s">
        <v>5</v>
      </c>
      <c r="C895" s="2">
        <v>2036</v>
      </c>
      <c r="D895" s="2">
        <v>2049</v>
      </c>
      <c r="E895">
        <v>8027.4667018821101</v>
      </c>
      <c r="W895" t="s">
        <v>42</v>
      </c>
      <c r="X895" t="s">
        <v>39</v>
      </c>
      <c r="Y895" t="s">
        <v>5</v>
      </c>
      <c r="Z895" s="2">
        <v>2036</v>
      </c>
      <c r="AA895" s="2">
        <v>2050</v>
      </c>
      <c r="AB895" s="2">
        <v>0.73227238244947301</v>
      </c>
    </row>
    <row r="896" spans="1:28" x14ac:dyDescent="0.2">
      <c r="A896" t="s">
        <v>2</v>
      </c>
      <c r="B896" s="2" t="s">
        <v>5</v>
      </c>
      <c r="C896" s="2">
        <v>2036</v>
      </c>
      <c r="D896" s="2">
        <v>2050</v>
      </c>
      <c r="E896">
        <v>8071.2332715963403</v>
      </c>
      <c r="W896" t="s">
        <v>42</v>
      </c>
      <c r="X896" t="s">
        <v>39</v>
      </c>
      <c r="Y896" t="s">
        <v>5</v>
      </c>
      <c r="Z896" s="2">
        <v>2037</v>
      </c>
      <c r="AA896" s="2">
        <v>2048</v>
      </c>
      <c r="AB896" s="2">
        <v>0.73227238244947301</v>
      </c>
    </row>
    <row r="897" spans="1:28" x14ac:dyDescent="0.2">
      <c r="A897" t="s">
        <v>2</v>
      </c>
      <c r="B897" s="2" t="s">
        <v>5</v>
      </c>
      <c r="C897" s="2">
        <v>2037</v>
      </c>
      <c r="D897" s="2">
        <v>2048</v>
      </c>
      <c r="E897">
        <v>7428.3329794617202</v>
      </c>
      <c r="W897" t="s">
        <v>42</v>
      </c>
      <c r="X897" t="s">
        <v>39</v>
      </c>
      <c r="Y897" t="s">
        <v>5</v>
      </c>
      <c r="Z897" s="2">
        <v>2037</v>
      </c>
      <c r="AA897" s="2">
        <v>2049</v>
      </c>
      <c r="AB897" s="2">
        <v>0.73227238244947301</v>
      </c>
    </row>
    <row r="898" spans="1:28" x14ac:dyDescent="0.2">
      <c r="A898" t="s">
        <v>2</v>
      </c>
      <c r="B898" s="2" t="s">
        <v>5</v>
      </c>
      <c r="C898" s="2">
        <v>2037</v>
      </c>
      <c r="D898" s="2">
        <v>2049</v>
      </c>
      <c r="E898">
        <v>8312.3776774252492</v>
      </c>
      <c r="W898" t="s">
        <v>42</v>
      </c>
      <c r="X898" t="s">
        <v>39</v>
      </c>
      <c r="Y898" t="s">
        <v>5</v>
      </c>
      <c r="Z898" s="2">
        <v>2037</v>
      </c>
      <c r="AA898" s="2">
        <v>2050</v>
      </c>
      <c r="AB898" s="2">
        <v>0.73227238244947301</v>
      </c>
    </row>
    <row r="899" spans="1:28" x14ac:dyDescent="0.2">
      <c r="A899" t="s">
        <v>2</v>
      </c>
      <c r="B899" s="2" t="s">
        <v>5</v>
      </c>
      <c r="C899" s="2">
        <v>2037</v>
      </c>
      <c r="D899" s="2">
        <v>2050</v>
      </c>
      <c r="E899">
        <v>8359.8695870260508</v>
      </c>
      <c r="W899" t="s">
        <v>42</v>
      </c>
      <c r="X899" t="s">
        <v>39</v>
      </c>
      <c r="Y899" t="s">
        <v>5</v>
      </c>
      <c r="Z899" s="2">
        <v>2038</v>
      </c>
      <c r="AA899" s="2">
        <v>2048</v>
      </c>
      <c r="AB899" s="2">
        <v>0.73227238244947301</v>
      </c>
    </row>
    <row r="900" spans="1:28" x14ac:dyDescent="0.2">
      <c r="A900" t="s">
        <v>2</v>
      </c>
      <c r="B900" s="2" t="s">
        <v>5</v>
      </c>
      <c r="C900" s="2">
        <v>2038</v>
      </c>
      <c r="D900" s="2">
        <v>2048</v>
      </c>
      <c r="E900">
        <v>7685.9388706592599</v>
      </c>
      <c r="W900" t="s">
        <v>42</v>
      </c>
      <c r="X900" t="s">
        <v>39</v>
      </c>
      <c r="Y900" t="s">
        <v>5</v>
      </c>
      <c r="Z900" s="2">
        <v>2038</v>
      </c>
      <c r="AA900" s="2">
        <v>2049</v>
      </c>
      <c r="AB900" s="2">
        <v>0.73227238244947301</v>
      </c>
    </row>
    <row r="901" spans="1:28" x14ac:dyDescent="0.2">
      <c r="A901" t="s">
        <v>2</v>
      </c>
      <c r="B901" s="2" t="s">
        <v>5</v>
      </c>
      <c r="C901" s="2">
        <v>2038</v>
      </c>
      <c r="D901" s="2">
        <v>2049</v>
      </c>
      <c r="E901">
        <v>8602.6454537049594</v>
      </c>
      <c r="W901" t="s">
        <v>42</v>
      </c>
      <c r="X901" t="s">
        <v>39</v>
      </c>
      <c r="Y901" t="s">
        <v>5</v>
      </c>
      <c r="Z901" s="2">
        <v>2038</v>
      </c>
      <c r="AA901" s="2">
        <v>2050</v>
      </c>
      <c r="AB901" s="2">
        <v>0.73227238244947301</v>
      </c>
    </row>
    <row r="902" spans="1:28" x14ac:dyDescent="0.2">
      <c r="A902" t="s">
        <v>2</v>
      </c>
      <c r="B902" s="2" t="s">
        <v>5</v>
      </c>
      <c r="C902" s="2">
        <v>2038</v>
      </c>
      <c r="D902" s="2">
        <v>2050</v>
      </c>
      <c r="E902">
        <v>8655.0342616558901</v>
      </c>
      <c r="W902" t="s">
        <v>42</v>
      </c>
      <c r="X902" t="s">
        <v>39</v>
      </c>
      <c r="Y902" t="s">
        <v>5</v>
      </c>
      <c r="Z902" s="2">
        <v>2039</v>
      </c>
      <c r="AA902" s="2">
        <v>2048</v>
      </c>
      <c r="AB902" s="2">
        <v>0.73227238244947301</v>
      </c>
    </row>
    <row r="903" spans="1:28" x14ac:dyDescent="0.2">
      <c r="A903" t="s">
        <v>2</v>
      </c>
      <c r="B903" s="2" t="s">
        <v>5</v>
      </c>
      <c r="C903" s="2">
        <v>2039</v>
      </c>
      <c r="D903" s="2">
        <v>2048</v>
      </c>
      <c r="E903">
        <v>7945.2506802840198</v>
      </c>
      <c r="W903" t="s">
        <v>42</v>
      </c>
      <c r="X903" t="s">
        <v>39</v>
      </c>
      <c r="Y903" t="s">
        <v>5</v>
      </c>
      <c r="Z903" s="2">
        <v>2039</v>
      </c>
      <c r="AA903" s="2">
        <v>2049</v>
      </c>
      <c r="AB903" s="2">
        <v>0.73227238244947301</v>
      </c>
    </row>
    <row r="904" spans="1:28" x14ac:dyDescent="0.2">
      <c r="A904" t="s">
        <v>2</v>
      </c>
      <c r="B904" s="2" t="s">
        <v>5</v>
      </c>
      <c r="C904" s="2">
        <v>2039</v>
      </c>
      <c r="D904" s="2">
        <v>2049</v>
      </c>
      <c r="E904">
        <v>8892.7338116020201</v>
      </c>
      <c r="W904" t="s">
        <v>42</v>
      </c>
      <c r="X904" t="s">
        <v>39</v>
      </c>
      <c r="Y904" t="s">
        <v>5</v>
      </c>
      <c r="Z904" s="2">
        <v>2039</v>
      </c>
      <c r="AA904" s="2">
        <v>2050</v>
      </c>
      <c r="AB904" s="2">
        <v>0.73227238244947301</v>
      </c>
    </row>
    <row r="905" spans="1:28" x14ac:dyDescent="0.2">
      <c r="A905" t="s">
        <v>2</v>
      </c>
      <c r="B905" s="2" t="s">
        <v>5</v>
      </c>
      <c r="C905" s="2">
        <v>2039</v>
      </c>
      <c r="D905" s="2">
        <v>2050</v>
      </c>
      <c r="E905">
        <v>8950.5686945862908</v>
      </c>
      <c r="W905" t="s">
        <v>42</v>
      </c>
      <c r="X905" t="s">
        <v>39</v>
      </c>
      <c r="Y905" t="s">
        <v>5</v>
      </c>
      <c r="Z905" s="2">
        <v>2040</v>
      </c>
      <c r="AA905" s="2">
        <v>2048</v>
      </c>
      <c r="AB905" s="2">
        <v>0.73227238244947301</v>
      </c>
    </row>
    <row r="906" spans="1:28" x14ac:dyDescent="0.2">
      <c r="A906" t="s">
        <v>2</v>
      </c>
      <c r="B906" s="2" t="s">
        <v>5</v>
      </c>
      <c r="C906" s="2">
        <v>2040</v>
      </c>
      <c r="D906" s="2">
        <v>2048</v>
      </c>
      <c r="E906">
        <v>8210.5413055499994</v>
      </c>
      <c r="W906" t="s">
        <v>42</v>
      </c>
      <c r="X906" t="s">
        <v>39</v>
      </c>
      <c r="Y906" t="s">
        <v>5</v>
      </c>
      <c r="Z906" s="2">
        <v>2040</v>
      </c>
      <c r="AA906" s="2">
        <v>2049</v>
      </c>
      <c r="AB906" s="2">
        <v>0.73227238244947301</v>
      </c>
    </row>
    <row r="907" spans="1:28" x14ac:dyDescent="0.2">
      <c r="A907" t="s">
        <v>2</v>
      </c>
      <c r="B907" s="2" t="s">
        <v>5</v>
      </c>
      <c r="C907" s="2">
        <v>2040</v>
      </c>
      <c r="D907" s="2">
        <v>2049</v>
      </c>
      <c r="E907">
        <v>9187.2025303136397</v>
      </c>
      <c r="W907" t="s">
        <v>42</v>
      </c>
      <c r="X907" t="s">
        <v>39</v>
      </c>
      <c r="Y907" t="s">
        <v>5</v>
      </c>
      <c r="Z907" s="2">
        <v>2040</v>
      </c>
      <c r="AA907" s="2">
        <v>2050</v>
      </c>
      <c r="AB907" s="2">
        <v>0.73227238244947301</v>
      </c>
    </row>
    <row r="908" spans="1:28" x14ac:dyDescent="0.2">
      <c r="A908" t="s">
        <v>2</v>
      </c>
      <c r="B908" s="2" t="s">
        <v>5</v>
      </c>
      <c r="C908" s="2">
        <v>2040</v>
      </c>
      <c r="D908" s="2">
        <v>2050</v>
      </c>
      <c r="E908">
        <v>9251.1041654718501</v>
      </c>
      <c r="W908" t="s">
        <v>42</v>
      </c>
      <c r="X908" t="s">
        <v>39</v>
      </c>
      <c r="Y908" t="s">
        <v>5</v>
      </c>
      <c r="Z908" s="2">
        <v>2041</v>
      </c>
      <c r="AA908" s="2">
        <v>2048</v>
      </c>
      <c r="AB908" s="2">
        <v>0.73227238244947301</v>
      </c>
    </row>
    <row r="909" spans="1:28" x14ac:dyDescent="0.2">
      <c r="A909" t="s">
        <v>2</v>
      </c>
      <c r="B909" s="2" t="s">
        <v>5</v>
      </c>
      <c r="C909" s="2">
        <v>2041</v>
      </c>
      <c r="D909" s="2">
        <v>2048</v>
      </c>
      <c r="E909">
        <v>8482.1335013667704</v>
      </c>
      <c r="W909" t="s">
        <v>42</v>
      </c>
      <c r="X909" t="s">
        <v>39</v>
      </c>
      <c r="Y909" t="s">
        <v>5</v>
      </c>
      <c r="Z909" s="2">
        <v>2041</v>
      </c>
      <c r="AA909" s="2">
        <v>2049</v>
      </c>
      <c r="AB909" s="2">
        <v>0.73227238244947301</v>
      </c>
    </row>
    <row r="910" spans="1:28" x14ac:dyDescent="0.2">
      <c r="A910" t="s">
        <v>2</v>
      </c>
      <c r="B910" s="2" t="s">
        <v>5</v>
      </c>
      <c r="C910" s="2">
        <v>2041</v>
      </c>
      <c r="D910" s="2">
        <v>2049</v>
      </c>
      <c r="E910">
        <v>9492.6743338781307</v>
      </c>
      <c r="W910" t="s">
        <v>42</v>
      </c>
      <c r="X910" t="s">
        <v>39</v>
      </c>
      <c r="Y910" t="s">
        <v>5</v>
      </c>
      <c r="Z910" s="2">
        <v>2041</v>
      </c>
      <c r="AA910" s="2">
        <v>2050</v>
      </c>
      <c r="AB910" s="2">
        <v>0.73227238244947301</v>
      </c>
    </row>
    <row r="911" spans="1:28" x14ac:dyDescent="0.2">
      <c r="A911" t="s">
        <v>2</v>
      </c>
      <c r="B911" s="2" t="s">
        <v>5</v>
      </c>
      <c r="C911" s="2">
        <v>2041</v>
      </c>
      <c r="D911" s="2">
        <v>2050</v>
      </c>
      <c r="E911">
        <v>9562.2777733696294</v>
      </c>
      <c r="W911" t="s">
        <v>42</v>
      </c>
      <c r="X911" t="s">
        <v>39</v>
      </c>
      <c r="Y911" t="s">
        <v>5</v>
      </c>
      <c r="Z911" s="2">
        <v>2042</v>
      </c>
      <c r="AA911" s="2">
        <v>2048</v>
      </c>
      <c r="AB911" s="2">
        <v>0.73227238244947301</v>
      </c>
    </row>
    <row r="912" spans="1:28" x14ac:dyDescent="0.2">
      <c r="A912" t="s">
        <v>2</v>
      </c>
      <c r="B912" s="2" t="s">
        <v>5</v>
      </c>
      <c r="C912" s="2">
        <v>2042</v>
      </c>
      <c r="D912" s="2">
        <v>2048</v>
      </c>
      <c r="E912">
        <v>8761.0848205152397</v>
      </c>
      <c r="W912" t="s">
        <v>42</v>
      </c>
      <c r="X912" t="s">
        <v>39</v>
      </c>
      <c r="Y912" t="s">
        <v>5</v>
      </c>
      <c r="Z912" s="2">
        <v>2042</v>
      </c>
      <c r="AA912" s="2">
        <v>2049</v>
      </c>
      <c r="AB912" s="2">
        <v>0.73227238244947301</v>
      </c>
    </row>
    <row r="913" spans="1:28" x14ac:dyDescent="0.2">
      <c r="A913" t="s">
        <v>2</v>
      </c>
      <c r="B913" s="2" t="s">
        <v>5</v>
      </c>
      <c r="C913" s="2">
        <v>2042</v>
      </c>
      <c r="D913" s="2">
        <v>2049</v>
      </c>
      <c r="E913">
        <v>9809.6908086019394</v>
      </c>
      <c r="W913" t="s">
        <v>42</v>
      </c>
      <c r="X913" t="s">
        <v>39</v>
      </c>
      <c r="Y913" t="s">
        <v>5</v>
      </c>
      <c r="Z913" s="2">
        <v>2042</v>
      </c>
      <c r="AA913" s="2">
        <v>2050</v>
      </c>
      <c r="AB913" s="2">
        <v>0.73227238244947301</v>
      </c>
    </row>
    <row r="914" spans="1:28" x14ac:dyDescent="0.2">
      <c r="A914" t="s">
        <v>2</v>
      </c>
      <c r="B914" s="2" t="s">
        <v>5</v>
      </c>
      <c r="C914" s="2">
        <v>2042</v>
      </c>
      <c r="D914" s="2">
        <v>2050</v>
      </c>
      <c r="E914">
        <v>9884.8185477210991</v>
      </c>
      <c r="W914" t="s">
        <v>42</v>
      </c>
      <c r="X914" t="s">
        <v>39</v>
      </c>
      <c r="Y914" t="s">
        <v>5</v>
      </c>
      <c r="Z914" s="2">
        <v>2043</v>
      </c>
      <c r="AA914" s="2">
        <v>2048</v>
      </c>
      <c r="AB914" s="2">
        <v>0.73227238244947301</v>
      </c>
    </row>
    <row r="915" spans="1:28" x14ac:dyDescent="0.2">
      <c r="A915" t="s">
        <v>2</v>
      </c>
      <c r="B915" s="2" t="s">
        <v>5</v>
      </c>
      <c r="C915" s="2">
        <v>2043</v>
      </c>
      <c r="D915" s="2">
        <v>2048</v>
      </c>
      <c r="E915">
        <v>9045.6440130185892</v>
      </c>
      <c r="W915" t="s">
        <v>42</v>
      </c>
      <c r="X915" t="s">
        <v>39</v>
      </c>
      <c r="Y915" t="s">
        <v>5</v>
      </c>
      <c r="Z915" s="2">
        <v>2043</v>
      </c>
      <c r="AA915" s="2">
        <v>2049</v>
      </c>
      <c r="AB915" s="2">
        <v>0.73227238244947301</v>
      </c>
    </row>
    <row r="916" spans="1:28" x14ac:dyDescent="0.2">
      <c r="A916" t="s">
        <v>2</v>
      </c>
      <c r="B916" s="2" t="s">
        <v>5</v>
      </c>
      <c r="C916" s="2">
        <v>2043</v>
      </c>
      <c r="D916" s="2">
        <v>2049</v>
      </c>
      <c r="E916">
        <v>10136.4536272246</v>
      </c>
      <c r="W916" t="s">
        <v>42</v>
      </c>
      <c r="X916" t="s">
        <v>39</v>
      </c>
      <c r="Y916" t="s">
        <v>5</v>
      </c>
      <c r="Z916" s="2">
        <v>2043</v>
      </c>
      <c r="AA916" s="2">
        <v>2050</v>
      </c>
      <c r="AB916" s="2">
        <v>0.73227238244947301</v>
      </c>
    </row>
    <row r="917" spans="1:28" x14ac:dyDescent="0.2">
      <c r="A917" t="s">
        <v>2</v>
      </c>
      <c r="B917" s="2" t="s">
        <v>5</v>
      </c>
      <c r="C917" s="2">
        <v>2043</v>
      </c>
      <c r="D917" s="2">
        <v>2050</v>
      </c>
      <c r="E917">
        <v>10217.48085059</v>
      </c>
      <c r="W917" t="s">
        <v>42</v>
      </c>
      <c r="X917" t="s">
        <v>39</v>
      </c>
      <c r="Y917" t="s">
        <v>5</v>
      </c>
      <c r="Z917" s="2">
        <v>2044</v>
      </c>
      <c r="AA917" s="2">
        <v>2048</v>
      </c>
      <c r="AB917" s="2">
        <v>0.73227238244947301</v>
      </c>
    </row>
    <row r="918" spans="1:28" x14ac:dyDescent="0.2">
      <c r="A918" t="s">
        <v>2</v>
      </c>
      <c r="B918" s="2" t="s">
        <v>5</v>
      </c>
      <c r="C918" s="2">
        <v>2044</v>
      </c>
      <c r="D918" s="2">
        <v>2048</v>
      </c>
      <c r="E918">
        <v>9337.3323426106599</v>
      </c>
      <c r="W918" t="s">
        <v>42</v>
      </c>
      <c r="X918" t="s">
        <v>39</v>
      </c>
      <c r="Y918" t="s">
        <v>5</v>
      </c>
      <c r="Z918" s="2">
        <v>2044</v>
      </c>
      <c r="AA918" s="2">
        <v>2049</v>
      </c>
      <c r="AB918" s="2">
        <v>0.73227238244947301</v>
      </c>
    </row>
    <row r="919" spans="1:28" x14ac:dyDescent="0.2">
      <c r="A919" t="s">
        <v>2</v>
      </c>
      <c r="B919" s="2" t="s">
        <v>5</v>
      </c>
      <c r="C919" s="2">
        <v>2044</v>
      </c>
      <c r="D919" s="2">
        <v>2049</v>
      </c>
      <c r="E919">
        <v>10474.2164408395</v>
      </c>
      <c r="W919" t="s">
        <v>42</v>
      </c>
      <c r="X919" t="s">
        <v>39</v>
      </c>
      <c r="Y919" t="s">
        <v>5</v>
      </c>
      <c r="Z919" s="2">
        <v>2044</v>
      </c>
      <c r="AA919" s="2">
        <v>2050</v>
      </c>
      <c r="AB919" s="2">
        <v>0.73227238244947301</v>
      </c>
    </row>
    <row r="920" spans="1:28" x14ac:dyDescent="0.2">
      <c r="A920" t="s">
        <v>2</v>
      </c>
      <c r="B920" s="2" t="s">
        <v>5</v>
      </c>
      <c r="C920" s="2">
        <v>2044</v>
      </c>
      <c r="D920" s="2">
        <v>2050</v>
      </c>
      <c r="E920">
        <v>10561.636024736399</v>
      </c>
      <c r="W920" t="s">
        <v>42</v>
      </c>
      <c r="X920" t="s">
        <v>39</v>
      </c>
      <c r="Y920" t="s">
        <v>5</v>
      </c>
      <c r="Z920" s="2">
        <v>2045</v>
      </c>
      <c r="AA920" s="2">
        <v>2048</v>
      </c>
      <c r="AB920" s="2">
        <v>0.73227238244947301</v>
      </c>
    </row>
    <row r="921" spans="1:28" x14ac:dyDescent="0.2">
      <c r="A921" t="s">
        <v>2</v>
      </c>
      <c r="B921" s="2" t="s">
        <v>5</v>
      </c>
      <c r="C921" s="2">
        <v>2045</v>
      </c>
      <c r="D921" s="2">
        <v>2048</v>
      </c>
      <c r="E921">
        <v>9639.9032421219199</v>
      </c>
      <c r="W921" t="s">
        <v>42</v>
      </c>
      <c r="X921" t="s">
        <v>39</v>
      </c>
      <c r="Y921" t="s">
        <v>5</v>
      </c>
      <c r="Z921" s="2">
        <v>2045</v>
      </c>
      <c r="AA921" s="2">
        <v>2049</v>
      </c>
      <c r="AB921" s="2">
        <v>0.73227238244947301</v>
      </c>
    </row>
    <row r="922" spans="1:28" x14ac:dyDescent="0.2">
      <c r="A922" t="s">
        <v>2</v>
      </c>
      <c r="B922" s="2" t="s">
        <v>5</v>
      </c>
      <c r="C922" s="2">
        <v>2045</v>
      </c>
      <c r="D922" s="2">
        <v>2049</v>
      </c>
      <c r="E922">
        <v>10827.2873758981</v>
      </c>
      <c r="W922" t="s">
        <v>42</v>
      </c>
      <c r="X922" t="s">
        <v>39</v>
      </c>
      <c r="Y922" t="s">
        <v>5</v>
      </c>
      <c r="Z922" s="2">
        <v>2045</v>
      </c>
      <c r="AA922" s="2">
        <v>2050</v>
      </c>
      <c r="AB922" s="2">
        <v>0.73227238244947301</v>
      </c>
    </row>
    <row r="923" spans="1:28" x14ac:dyDescent="0.2">
      <c r="A923" t="s">
        <v>2</v>
      </c>
      <c r="B923" s="2" t="s">
        <v>5</v>
      </c>
      <c r="C923" s="2">
        <v>2045</v>
      </c>
      <c r="D923" s="2">
        <v>2050</v>
      </c>
      <c r="E923">
        <v>10921.6524291162</v>
      </c>
      <c r="W923" t="s">
        <v>42</v>
      </c>
      <c r="X923" t="s">
        <v>39</v>
      </c>
      <c r="Y923" t="s">
        <v>5</v>
      </c>
      <c r="Z923" s="2">
        <v>2046</v>
      </c>
      <c r="AA923" s="2">
        <v>2048</v>
      </c>
      <c r="AB923" s="2">
        <v>0.73227238244947301</v>
      </c>
    </row>
    <row r="924" spans="1:28" x14ac:dyDescent="0.2">
      <c r="A924" t="s">
        <v>2</v>
      </c>
      <c r="B924" s="2" t="s">
        <v>5</v>
      </c>
      <c r="C924" s="2">
        <v>2046</v>
      </c>
      <c r="D924" s="2">
        <v>2048</v>
      </c>
      <c r="E924">
        <v>9954.8172732562198</v>
      </c>
      <c r="W924" t="s">
        <v>42</v>
      </c>
      <c r="X924" t="s">
        <v>39</v>
      </c>
      <c r="Y924" t="s">
        <v>5</v>
      </c>
      <c r="Z924" s="2">
        <v>2046</v>
      </c>
      <c r="AA924" s="2">
        <v>2049</v>
      </c>
      <c r="AB924" s="2">
        <v>0.73227238244947301</v>
      </c>
    </row>
    <row r="925" spans="1:28" x14ac:dyDescent="0.2">
      <c r="A925" t="s">
        <v>2</v>
      </c>
      <c r="B925" s="2" t="s">
        <v>5</v>
      </c>
      <c r="C925" s="2">
        <v>2046</v>
      </c>
      <c r="D925" s="2">
        <v>2049</v>
      </c>
      <c r="E925">
        <v>11194.0041950869</v>
      </c>
      <c r="W925" t="s">
        <v>42</v>
      </c>
      <c r="X925" t="s">
        <v>39</v>
      </c>
      <c r="Y925" t="s">
        <v>5</v>
      </c>
      <c r="Z925" s="2">
        <v>2046</v>
      </c>
      <c r="AA925" s="2">
        <v>2050</v>
      </c>
      <c r="AB925" s="2">
        <v>0.73227238244947301</v>
      </c>
    </row>
    <row r="926" spans="1:28" x14ac:dyDescent="0.2">
      <c r="A926" t="s">
        <v>2</v>
      </c>
      <c r="B926" s="2" t="s">
        <v>5</v>
      </c>
      <c r="C926" s="2">
        <v>2046</v>
      </c>
      <c r="D926" s="2">
        <v>2050</v>
      </c>
      <c r="E926">
        <v>11296.434753613999</v>
      </c>
      <c r="W926" t="s">
        <v>42</v>
      </c>
      <c r="X926" t="s">
        <v>39</v>
      </c>
      <c r="Y926" t="s">
        <v>5</v>
      </c>
      <c r="Z926" s="2">
        <v>2047</v>
      </c>
      <c r="AA926" s="2">
        <v>2048</v>
      </c>
      <c r="AB926" s="2">
        <v>0.73227238244947301</v>
      </c>
    </row>
    <row r="927" spans="1:28" x14ac:dyDescent="0.2">
      <c r="A927" t="s">
        <v>2</v>
      </c>
      <c r="B927" s="2" t="s">
        <v>5</v>
      </c>
      <c r="C927" s="2">
        <v>2047</v>
      </c>
      <c r="D927" s="2">
        <v>2048</v>
      </c>
      <c r="E927">
        <v>10283.405597646601</v>
      </c>
      <c r="W927" t="s">
        <v>42</v>
      </c>
      <c r="X927" t="s">
        <v>39</v>
      </c>
      <c r="Y927" t="s">
        <v>5</v>
      </c>
      <c r="Z927" s="2">
        <v>2047</v>
      </c>
      <c r="AA927" s="2">
        <v>2049</v>
      </c>
      <c r="AB927" s="2">
        <v>0.73227238244947301</v>
      </c>
    </row>
    <row r="928" spans="1:28" x14ac:dyDescent="0.2">
      <c r="A928" t="s">
        <v>2</v>
      </c>
      <c r="B928" s="2" t="s">
        <v>5</v>
      </c>
      <c r="C928" s="2">
        <v>2047</v>
      </c>
      <c r="D928" s="2">
        <v>2049</v>
      </c>
      <c r="E928">
        <v>11575.532641129401</v>
      </c>
      <c r="W928" t="s">
        <v>42</v>
      </c>
      <c r="X928" t="s">
        <v>39</v>
      </c>
      <c r="Y928" t="s">
        <v>5</v>
      </c>
      <c r="Z928" s="2">
        <v>2047</v>
      </c>
      <c r="AA928" s="2">
        <v>2050</v>
      </c>
      <c r="AB928" s="2">
        <v>0.73227238244947301</v>
      </c>
    </row>
    <row r="929" spans="1:28" x14ac:dyDescent="0.2">
      <c r="A929" t="s">
        <v>2</v>
      </c>
      <c r="B929" s="2" t="s">
        <v>5</v>
      </c>
      <c r="C929" s="2">
        <v>2047</v>
      </c>
      <c r="D929" s="2">
        <v>2050</v>
      </c>
      <c r="E929">
        <v>11687.145353342899</v>
      </c>
      <c r="W929" t="s">
        <v>42</v>
      </c>
      <c r="X929" t="s">
        <v>39</v>
      </c>
      <c r="Y929" t="s">
        <v>5</v>
      </c>
      <c r="Z929" s="2">
        <v>2048</v>
      </c>
      <c r="AA929" s="2">
        <v>2048</v>
      </c>
      <c r="AB929" s="2">
        <v>0.73227238244947301</v>
      </c>
    </row>
    <row r="930" spans="1:28" x14ac:dyDescent="0.2">
      <c r="A930" t="s">
        <v>2</v>
      </c>
      <c r="B930" s="2" t="s">
        <v>5</v>
      </c>
      <c r="C930" s="2">
        <v>2048</v>
      </c>
      <c r="D930" s="2">
        <v>2048</v>
      </c>
      <c r="E930">
        <v>10621.985906043799</v>
      </c>
      <c r="W930" t="s">
        <v>42</v>
      </c>
      <c r="X930" t="s">
        <v>39</v>
      </c>
      <c r="Y930" t="s">
        <v>5</v>
      </c>
      <c r="Z930" s="2">
        <v>2048</v>
      </c>
      <c r="AA930" s="2">
        <v>2049</v>
      </c>
      <c r="AB930" s="2">
        <v>0.73227238244947301</v>
      </c>
    </row>
    <row r="931" spans="1:28" x14ac:dyDescent="0.2">
      <c r="A931" t="s">
        <v>2</v>
      </c>
      <c r="B931" s="2" t="s">
        <v>5</v>
      </c>
      <c r="C931" s="2">
        <v>2048</v>
      </c>
      <c r="D931" s="2">
        <v>2049</v>
      </c>
      <c r="E931">
        <v>11966.644611744299</v>
      </c>
      <c r="W931" t="s">
        <v>42</v>
      </c>
      <c r="X931" t="s">
        <v>39</v>
      </c>
      <c r="Y931" t="s">
        <v>5</v>
      </c>
      <c r="Z931" s="2">
        <v>2048</v>
      </c>
      <c r="AA931" s="2">
        <v>2050</v>
      </c>
      <c r="AB931" s="2">
        <v>0.73227238244947301</v>
      </c>
    </row>
    <row r="932" spans="1:28" x14ac:dyDescent="0.2">
      <c r="A932" t="s">
        <v>2</v>
      </c>
      <c r="B932" s="2" t="s">
        <v>5</v>
      </c>
      <c r="C932" s="2">
        <v>2048</v>
      </c>
      <c r="D932" s="2">
        <v>2050</v>
      </c>
      <c r="E932">
        <v>12088.400177666899</v>
      </c>
      <c r="W932" t="s">
        <v>42</v>
      </c>
      <c r="X932" t="s">
        <v>39</v>
      </c>
      <c r="Y932" t="s">
        <v>5</v>
      </c>
      <c r="Z932" s="2">
        <v>2049</v>
      </c>
      <c r="AA932" s="2">
        <v>2048</v>
      </c>
      <c r="AB932" s="2">
        <v>0.73227238244947301</v>
      </c>
    </row>
    <row r="933" spans="1:28" x14ac:dyDescent="0.2">
      <c r="A933" t="s">
        <v>2</v>
      </c>
      <c r="B933" s="2" t="s">
        <v>5</v>
      </c>
      <c r="C933" s="2">
        <v>2049</v>
      </c>
      <c r="D933" s="2">
        <v>2048</v>
      </c>
      <c r="E933">
        <v>10972.725957822</v>
      </c>
      <c r="W933" t="s">
        <v>42</v>
      </c>
      <c r="X933" t="s">
        <v>39</v>
      </c>
      <c r="Y933" t="s">
        <v>5</v>
      </c>
      <c r="Z933" s="2">
        <v>2049</v>
      </c>
      <c r="AA933" s="2">
        <v>2049</v>
      </c>
      <c r="AB933" s="2">
        <v>0.73227238244947301</v>
      </c>
    </row>
    <row r="934" spans="1:28" x14ac:dyDescent="0.2">
      <c r="A934" t="s">
        <v>2</v>
      </c>
      <c r="B934" s="2" t="s">
        <v>5</v>
      </c>
      <c r="C934" s="2">
        <v>2049</v>
      </c>
      <c r="D934" s="2">
        <v>2049</v>
      </c>
      <c r="E934">
        <v>12369.808821544801</v>
      </c>
      <c r="W934" t="s">
        <v>42</v>
      </c>
      <c r="X934" t="s">
        <v>39</v>
      </c>
      <c r="Y934" t="s">
        <v>5</v>
      </c>
      <c r="Z934" s="2">
        <v>2049</v>
      </c>
      <c r="AA934" s="2">
        <v>2050</v>
      </c>
      <c r="AB934" s="2">
        <v>0.73227238244947301</v>
      </c>
    </row>
    <row r="935" spans="1:28" x14ac:dyDescent="0.2">
      <c r="A935" t="s">
        <v>2</v>
      </c>
      <c r="B935" s="2" t="s">
        <v>5</v>
      </c>
      <c r="C935" s="2">
        <v>2049</v>
      </c>
      <c r="D935" s="2">
        <v>2050</v>
      </c>
      <c r="E935">
        <v>12502.7594861138</v>
      </c>
      <c r="W935" t="s">
        <v>42</v>
      </c>
      <c r="X935" t="s">
        <v>39</v>
      </c>
      <c r="Y935" t="s">
        <v>5</v>
      </c>
      <c r="Z935" s="2">
        <v>2050</v>
      </c>
      <c r="AA935" s="2">
        <v>2048</v>
      </c>
      <c r="AB935" s="2">
        <v>0.73227238244947301</v>
      </c>
    </row>
    <row r="936" spans="1:28" x14ac:dyDescent="0.2">
      <c r="A936" t="s">
        <v>2</v>
      </c>
      <c r="B936" s="2" t="s">
        <v>5</v>
      </c>
      <c r="C936" s="2">
        <v>2050</v>
      </c>
      <c r="D936" s="2">
        <v>2048</v>
      </c>
      <c r="E936">
        <v>11338.168368438</v>
      </c>
      <c r="W936" t="s">
        <v>42</v>
      </c>
      <c r="X936" t="s">
        <v>39</v>
      </c>
      <c r="Y936" t="s">
        <v>5</v>
      </c>
      <c r="Z936" s="2">
        <v>2050</v>
      </c>
      <c r="AA936" s="2">
        <v>2049</v>
      </c>
      <c r="AB936" s="2">
        <v>0.73227238244947301</v>
      </c>
    </row>
    <row r="937" spans="1:28" x14ac:dyDescent="0.2">
      <c r="A937" t="s">
        <v>2</v>
      </c>
      <c r="B937" s="2" t="s">
        <v>5</v>
      </c>
      <c r="C937" s="2">
        <v>2050</v>
      </c>
      <c r="D937" s="2">
        <v>2049</v>
      </c>
      <c r="E937">
        <v>12788.0702499531</v>
      </c>
      <c r="W937" t="s">
        <v>42</v>
      </c>
      <c r="X937" t="s">
        <v>39</v>
      </c>
      <c r="Y937" t="s">
        <v>5</v>
      </c>
      <c r="Z937" s="2">
        <v>2050</v>
      </c>
      <c r="AA937" s="2">
        <v>2050</v>
      </c>
      <c r="AB937" s="2">
        <v>0.73227238244947301</v>
      </c>
    </row>
    <row r="938" spans="1:28" x14ac:dyDescent="0.2">
      <c r="A938" t="s">
        <v>2</v>
      </c>
      <c r="B938" s="2" t="s">
        <v>5</v>
      </c>
      <c r="C938" s="2">
        <v>2050</v>
      </c>
      <c r="D938" s="2">
        <v>2050</v>
      </c>
      <c r="E938">
        <v>12933.304211472399</v>
      </c>
      <c r="W938" t="s">
        <v>46</v>
      </c>
      <c r="X938" t="s">
        <v>39</v>
      </c>
      <c r="Y938" t="s">
        <v>4</v>
      </c>
      <c r="Z938" s="2">
        <v>2012</v>
      </c>
      <c r="AA938" s="2">
        <v>2048</v>
      </c>
      <c r="AB938" s="2">
        <v>1.6388806639945901</v>
      </c>
    </row>
    <row r="939" spans="1:28" x14ac:dyDescent="0.2">
      <c r="A939" t="s">
        <v>2</v>
      </c>
      <c r="B939" s="2" t="s">
        <v>6</v>
      </c>
      <c r="C939" s="2">
        <v>2012</v>
      </c>
      <c r="D939" s="2">
        <v>2048</v>
      </c>
      <c r="E939">
        <v>4142.8851095877299</v>
      </c>
      <c r="W939" t="s">
        <v>46</v>
      </c>
      <c r="X939" t="s">
        <v>39</v>
      </c>
      <c r="Y939" t="s">
        <v>4</v>
      </c>
      <c r="Z939" s="2">
        <v>2012</v>
      </c>
      <c r="AA939" s="2">
        <v>2049</v>
      </c>
      <c r="AB939" s="2">
        <v>1.6388806639945901</v>
      </c>
    </row>
    <row r="940" spans="1:28" x14ac:dyDescent="0.2">
      <c r="A940" t="s">
        <v>2</v>
      </c>
      <c r="B940" s="2" t="s">
        <v>6</v>
      </c>
      <c r="C940" s="2">
        <v>2012</v>
      </c>
      <c r="D940" s="2">
        <v>2049</v>
      </c>
      <c r="E940">
        <v>4142.8851095877299</v>
      </c>
      <c r="W940" t="s">
        <v>46</v>
      </c>
      <c r="X940" t="s">
        <v>39</v>
      </c>
      <c r="Y940" t="s">
        <v>4</v>
      </c>
      <c r="Z940" s="2">
        <v>2012</v>
      </c>
      <c r="AA940" s="2">
        <v>2050</v>
      </c>
      <c r="AB940" s="2">
        <v>1.6388806639945901</v>
      </c>
    </row>
    <row r="941" spans="1:28" x14ac:dyDescent="0.2">
      <c r="A941" t="s">
        <v>2</v>
      </c>
      <c r="B941" s="2" t="s">
        <v>6</v>
      </c>
      <c r="C941" s="2">
        <v>2012</v>
      </c>
      <c r="D941" s="2">
        <v>2050</v>
      </c>
      <c r="E941">
        <v>4142.8851095877299</v>
      </c>
      <c r="W941" t="s">
        <v>46</v>
      </c>
      <c r="X941" t="s">
        <v>39</v>
      </c>
      <c r="Y941" t="s">
        <v>4</v>
      </c>
      <c r="Z941" s="2">
        <v>2013</v>
      </c>
      <c r="AA941" s="2">
        <v>2048</v>
      </c>
      <c r="AB941" s="2">
        <v>1.6388806639945901</v>
      </c>
    </row>
    <row r="942" spans="1:28" x14ac:dyDescent="0.2">
      <c r="A942" t="s">
        <v>2</v>
      </c>
      <c r="B942" s="2" t="s">
        <v>6</v>
      </c>
      <c r="C942" s="2">
        <v>2013</v>
      </c>
      <c r="D942" s="2">
        <v>2048</v>
      </c>
      <c r="E942">
        <v>4142.8851095877299</v>
      </c>
      <c r="W942" t="s">
        <v>46</v>
      </c>
      <c r="X942" t="s">
        <v>39</v>
      </c>
      <c r="Y942" t="s">
        <v>4</v>
      </c>
      <c r="Z942" s="2">
        <v>2013</v>
      </c>
      <c r="AA942" s="2">
        <v>2049</v>
      </c>
      <c r="AB942" s="2">
        <v>1.6388806639945901</v>
      </c>
    </row>
    <row r="943" spans="1:28" x14ac:dyDescent="0.2">
      <c r="A943" t="s">
        <v>2</v>
      </c>
      <c r="B943" s="2" t="s">
        <v>6</v>
      </c>
      <c r="C943" s="2">
        <v>2013</v>
      </c>
      <c r="D943" s="2">
        <v>2049</v>
      </c>
      <c r="E943">
        <v>4142.8851095877299</v>
      </c>
      <c r="W943" t="s">
        <v>46</v>
      </c>
      <c r="X943" t="s">
        <v>39</v>
      </c>
      <c r="Y943" t="s">
        <v>4</v>
      </c>
      <c r="Z943" s="2">
        <v>2013</v>
      </c>
      <c r="AA943" s="2">
        <v>2050</v>
      </c>
      <c r="AB943" s="2">
        <v>1.6388806639945901</v>
      </c>
    </row>
    <row r="944" spans="1:28" x14ac:dyDescent="0.2">
      <c r="A944" t="s">
        <v>2</v>
      </c>
      <c r="B944" s="2" t="s">
        <v>6</v>
      </c>
      <c r="C944" s="2">
        <v>2013</v>
      </c>
      <c r="D944" s="2">
        <v>2050</v>
      </c>
      <c r="E944">
        <v>4142.8851095877299</v>
      </c>
      <c r="W944" t="s">
        <v>46</v>
      </c>
      <c r="X944" t="s">
        <v>39</v>
      </c>
      <c r="Y944" t="s">
        <v>4</v>
      </c>
      <c r="Z944" s="2">
        <v>2014</v>
      </c>
      <c r="AA944" s="2">
        <v>2048</v>
      </c>
      <c r="AB944" s="2">
        <v>1.6388806639945901</v>
      </c>
    </row>
    <row r="945" spans="1:28" x14ac:dyDescent="0.2">
      <c r="A945" t="s">
        <v>2</v>
      </c>
      <c r="B945" s="2" t="s">
        <v>6</v>
      </c>
      <c r="C945" s="2">
        <v>2014</v>
      </c>
      <c r="D945" s="2">
        <v>2048</v>
      </c>
      <c r="E945">
        <v>4142.8851095877299</v>
      </c>
      <c r="W945" t="s">
        <v>46</v>
      </c>
      <c r="X945" t="s">
        <v>39</v>
      </c>
      <c r="Y945" t="s">
        <v>4</v>
      </c>
      <c r="Z945" s="2">
        <v>2014</v>
      </c>
      <c r="AA945" s="2">
        <v>2049</v>
      </c>
      <c r="AB945" s="2">
        <v>1.6388806639945901</v>
      </c>
    </row>
    <row r="946" spans="1:28" x14ac:dyDescent="0.2">
      <c r="A946" t="s">
        <v>2</v>
      </c>
      <c r="B946" s="2" t="s">
        <v>6</v>
      </c>
      <c r="C946" s="2">
        <v>2014</v>
      </c>
      <c r="D946" s="2">
        <v>2049</v>
      </c>
      <c r="E946">
        <v>4142.8851095877299</v>
      </c>
      <c r="W946" t="s">
        <v>46</v>
      </c>
      <c r="X946" t="s">
        <v>39</v>
      </c>
      <c r="Y946" t="s">
        <v>4</v>
      </c>
      <c r="Z946" s="2">
        <v>2014</v>
      </c>
      <c r="AA946" s="2">
        <v>2050</v>
      </c>
      <c r="AB946" s="2">
        <v>1.6388806639945901</v>
      </c>
    </row>
    <row r="947" spans="1:28" x14ac:dyDescent="0.2">
      <c r="A947" t="s">
        <v>2</v>
      </c>
      <c r="B947" s="2" t="s">
        <v>6</v>
      </c>
      <c r="C947" s="2">
        <v>2014</v>
      </c>
      <c r="D947" s="2">
        <v>2050</v>
      </c>
      <c r="E947">
        <v>4142.8851095877299</v>
      </c>
      <c r="W947" t="s">
        <v>46</v>
      </c>
      <c r="X947" t="s">
        <v>39</v>
      </c>
      <c r="Y947" t="s">
        <v>4</v>
      </c>
      <c r="Z947" s="2">
        <v>2015</v>
      </c>
      <c r="AA947" s="2">
        <v>2048</v>
      </c>
      <c r="AB947" s="2">
        <v>1.6388806639945901</v>
      </c>
    </row>
    <row r="948" spans="1:28" x14ac:dyDescent="0.2">
      <c r="A948" t="s">
        <v>2</v>
      </c>
      <c r="B948" s="2" t="s">
        <v>6</v>
      </c>
      <c r="C948" s="2">
        <v>2015</v>
      </c>
      <c r="D948" s="2">
        <v>2048</v>
      </c>
      <c r="E948">
        <v>4142.8851095877299</v>
      </c>
      <c r="W948" t="s">
        <v>46</v>
      </c>
      <c r="X948" t="s">
        <v>39</v>
      </c>
      <c r="Y948" t="s">
        <v>4</v>
      </c>
      <c r="Z948" s="2">
        <v>2015</v>
      </c>
      <c r="AA948" s="2">
        <v>2049</v>
      </c>
      <c r="AB948" s="2">
        <v>1.6388806639945901</v>
      </c>
    </row>
    <row r="949" spans="1:28" x14ac:dyDescent="0.2">
      <c r="A949" t="s">
        <v>2</v>
      </c>
      <c r="B949" s="2" t="s">
        <v>6</v>
      </c>
      <c r="C949" s="2">
        <v>2015</v>
      </c>
      <c r="D949" s="2">
        <v>2049</v>
      </c>
      <c r="E949">
        <v>4142.8851095877299</v>
      </c>
      <c r="W949" t="s">
        <v>46</v>
      </c>
      <c r="X949" t="s">
        <v>39</v>
      </c>
      <c r="Y949" t="s">
        <v>4</v>
      </c>
      <c r="Z949" s="2">
        <v>2015</v>
      </c>
      <c r="AA949" s="2">
        <v>2050</v>
      </c>
      <c r="AB949" s="2">
        <v>1.6388806639945901</v>
      </c>
    </row>
    <row r="950" spans="1:28" x14ac:dyDescent="0.2">
      <c r="A950" t="s">
        <v>2</v>
      </c>
      <c r="B950" s="2" t="s">
        <v>6</v>
      </c>
      <c r="C950" s="2">
        <v>2015</v>
      </c>
      <c r="D950" s="2">
        <v>2050</v>
      </c>
      <c r="E950">
        <v>4142.8851095877299</v>
      </c>
      <c r="W950" t="s">
        <v>46</v>
      </c>
      <c r="X950" t="s">
        <v>39</v>
      </c>
      <c r="Y950" t="s">
        <v>4</v>
      </c>
      <c r="Z950" s="2">
        <v>2016</v>
      </c>
      <c r="AA950" s="2">
        <v>2048</v>
      </c>
      <c r="AB950" s="2">
        <v>1.6388806639945901</v>
      </c>
    </row>
    <row r="951" spans="1:28" x14ac:dyDescent="0.2">
      <c r="A951" t="s">
        <v>2</v>
      </c>
      <c r="B951" s="2" t="s">
        <v>6</v>
      </c>
      <c r="C951" s="2">
        <v>2016</v>
      </c>
      <c r="D951" s="2">
        <v>2048</v>
      </c>
      <c r="E951">
        <v>4142.8851095877299</v>
      </c>
      <c r="W951" t="s">
        <v>46</v>
      </c>
      <c r="X951" t="s">
        <v>39</v>
      </c>
      <c r="Y951" t="s">
        <v>4</v>
      </c>
      <c r="Z951" s="2">
        <v>2016</v>
      </c>
      <c r="AA951" s="2">
        <v>2049</v>
      </c>
      <c r="AB951" s="2">
        <v>1.6388806639945901</v>
      </c>
    </row>
    <row r="952" spans="1:28" x14ac:dyDescent="0.2">
      <c r="A952" t="s">
        <v>2</v>
      </c>
      <c r="B952" s="2" t="s">
        <v>6</v>
      </c>
      <c r="C952" s="2">
        <v>2016</v>
      </c>
      <c r="D952" s="2">
        <v>2049</v>
      </c>
      <c r="E952">
        <v>4142.8851095877299</v>
      </c>
      <c r="W952" t="s">
        <v>46</v>
      </c>
      <c r="X952" t="s">
        <v>39</v>
      </c>
      <c r="Y952" t="s">
        <v>4</v>
      </c>
      <c r="Z952" s="2">
        <v>2016</v>
      </c>
      <c r="AA952" s="2">
        <v>2050</v>
      </c>
      <c r="AB952" s="2">
        <v>1.6388806639945901</v>
      </c>
    </row>
    <row r="953" spans="1:28" x14ac:dyDescent="0.2">
      <c r="A953" t="s">
        <v>2</v>
      </c>
      <c r="B953" s="2" t="s">
        <v>6</v>
      </c>
      <c r="C953" s="2">
        <v>2016</v>
      </c>
      <c r="D953" s="2">
        <v>2050</v>
      </c>
      <c r="E953">
        <v>4142.8851095877299</v>
      </c>
      <c r="W953" t="s">
        <v>46</v>
      </c>
      <c r="X953" t="s">
        <v>39</v>
      </c>
      <c r="Y953" t="s">
        <v>4</v>
      </c>
      <c r="Z953" s="2">
        <v>2017</v>
      </c>
      <c r="AA953" s="2">
        <v>2048</v>
      </c>
      <c r="AB953" s="2">
        <v>1.6388806639945901</v>
      </c>
    </row>
    <row r="954" spans="1:28" x14ac:dyDescent="0.2">
      <c r="A954" t="s">
        <v>2</v>
      </c>
      <c r="B954" s="2" t="s">
        <v>6</v>
      </c>
      <c r="C954" s="2">
        <v>2017</v>
      </c>
      <c r="D954" s="2">
        <v>2048</v>
      </c>
      <c r="E954">
        <v>4142.8851095877299</v>
      </c>
      <c r="W954" t="s">
        <v>46</v>
      </c>
      <c r="X954" t="s">
        <v>39</v>
      </c>
      <c r="Y954" t="s">
        <v>4</v>
      </c>
      <c r="Z954" s="2">
        <v>2017</v>
      </c>
      <c r="AA954" s="2">
        <v>2049</v>
      </c>
      <c r="AB954" s="2">
        <v>1.6388806639945901</v>
      </c>
    </row>
    <row r="955" spans="1:28" x14ac:dyDescent="0.2">
      <c r="A955" t="s">
        <v>2</v>
      </c>
      <c r="B955" s="2" t="s">
        <v>6</v>
      </c>
      <c r="C955" s="2">
        <v>2017</v>
      </c>
      <c r="D955" s="2">
        <v>2049</v>
      </c>
      <c r="E955">
        <v>4142.8851095877299</v>
      </c>
      <c r="W955" t="s">
        <v>46</v>
      </c>
      <c r="X955" t="s">
        <v>39</v>
      </c>
      <c r="Y955" t="s">
        <v>4</v>
      </c>
      <c r="Z955" s="2">
        <v>2017</v>
      </c>
      <c r="AA955" s="2">
        <v>2050</v>
      </c>
      <c r="AB955" s="2">
        <v>1.6388806639945901</v>
      </c>
    </row>
    <row r="956" spans="1:28" x14ac:dyDescent="0.2">
      <c r="A956" t="s">
        <v>2</v>
      </c>
      <c r="B956" s="2" t="s">
        <v>6</v>
      </c>
      <c r="C956" s="2">
        <v>2017</v>
      </c>
      <c r="D956" s="2">
        <v>2050</v>
      </c>
      <c r="E956">
        <v>4142.8851095877299</v>
      </c>
      <c r="W956" t="s">
        <v>46</v>
      </c>
      <c r="X956" t="s">
        <v>39</v>
      </c>
      <c r="Y956" t="s">
        <v>4</v>
      </c>
      <c r="Z956" s="2">
        <v>2018</v>
      </c>
      <c r="AA956" s="2">
        <v>2048</v>
      </c>
      <c r="AB956" s="2">
        <v>1.6388806639945901</v>
      </c>
    </row>
    <row r="957" spans="1:28" x14ac:dyDescent="0.2">
      <c r="A957" t="s">
        <v>2</v>
      </c>
      <c r="B957" s="2" t="s">
        <v>6</v>
      </c>
      <c r="C957" s="2">
        <v>2018</v>
      </c>
      <c r="D957" s="2">
        <v>2048</v>
      </c>
      <c r="E957">
        <v>4142.8851095877299</v>
      </c>
      <c r="W957" t="s">
        <v>46</v>
      </c>
      <c r="X957" t="s">
        <v>39</v>
      </c>
      <c r="Y957" t="s">
        <v>4</v>
      </c>
      <c r="Z957" s="2">
        <v>2018</v>
      </c>
      <c r="AA957" s="2">
        <v>2049</v>
      </c>
      <c r="AB957" s="2">
        <v>1.6388806639945901</v>
      </c>
    </row>
    <row r="958" spans="1:28" x14ac:dyDescent="0.2">
      <c r="A958" t="s">
        <v>2</v>
      </c>
      <c r="B958" s="2" t="s">
        <v>6</v>
      </c>
      <c r="C958" s="2">
        <v>2018</v>
      </c>
      <c r="D958" s="2">
        <v>2049</v>
      </c>
      <c r="E958">
        <v>4142.8851095877299</v>
      </c>
      <c r="W958" t="s">
        <v>46</v>
      </c>
      <c r="X958" t="s">
        <v>39</v>
      </c>
      <c r="Y958" t="s">
        <v>4</v>
      </c>
      <c r="Z958" s="2">
        <v>2018</v>
      </c>
      <c r="AA958" s="2">
        <v>2050</v>
      </c>
      <c r="AB958" s="2">
        <v>1.6388806639945901</v>
      </c>
    </row>
    <row r="959" spans="1:28" x14ac:dyDescent="0.2">
      <c r="A959" t="s">
        <v>2</v>
      </c>
      <c r="B959" s="2" t="s">
        <v>6</v>
      </c>
      <c r="C959" s="2">
        <v>2018</v>
      </c>
      <c r="D959" s="2">
        <v>2050</v>
      </c>
      <c r="E959">
        <v>4142.8851095877299</v>
      </c>
      <c r="W959" t="s">
        <v>46</v>
      </c>
      <c r="X959" t="s">
        <v>39</v>
      </c>
      <c r="Y959" t="s">
        <v>4</v>
      </c>
      <c r="Z959" s="2">
        <v>2019</v>
      </c>
      <c r="AA959" s="2">
        <v>2048</v>
      </c>
      <c r="AB959" s="2">
        <v>1.6388806639945901</v>
      </c>
    </row>
    <row r="960" spans="1:28" x14ac:dyDescent="0.2">
      <c r="A960" t="s">
        <v>2</v>
      </c>
      <c r="B960" s="2" t="s">
        <v>6</v>
      </c>
      <c r="C960" s="2">
        <v>2019</v>
      </c>
      <c r="D960" s="2">
        <v>2048</v>
      </c>
      <c r="E960">
        <v>4142.8851095877299</v>
      </c>
      <c r="W960" t="s">
        <v>46</v>
      </c>
      <c r="X960" t="s">
        <v>39</v>
      </c>
      <c r="Y960" t="s">
        <v>4</v>
      </c>
      <c r="Z960" s="2">
        <v>2019</v>
      </c>
      <c r="AA960" s="2">
        <v>2049</v>
      </c>
      <c r="AB960" s="2">
        <v>1.6388806639945901</v>
      </c>
    </row>
    <row r="961" spans="1:28" x14ac:dyDescent="0.2">
      <c r="A961" t="s">
        <v>2</v>
      </c>
      <c r="B961" s="2" t="s">
        <v>6</v>
      </c>
      <c r="C961" s="2">
        <v>2019</v>
      </c>
      <c r="D961" s="2">
        <v>2049</v>
      </c>
      <c r="E961">
        <v>4142.8851095877299</v>
      </c>
      <c r="W961" t="s">
        <v>46</v>
      </c>
      <c r="X961" t="s">
        <v>39</v>
      </c>
      <c r="Y961" t="s">
        <v>4</v>
      </c>
      <c r="Z961" s="2">
        <v>2019</v>
      </c>
      <c r="AA961" s="2">
        <v>2050</v>
      </c>
      <c r="AB961" s="2">
        <v>1.6388806639945901</v>
      </c>
    </row>
    <row r="962" spans="1:28" x14ac:dyDescent="0.2">
      <c r="A962" t="s">
        <v>2</v>
      </c>
      <c r="B962" s="2" t="s">
        <v>6</v>
      </c>
      <c r="C962" s="2">
        <v>2019</v>
      </c>
      <c r="D962" s="2">
        <v>2050</v>
      </c>
      <c r="E962">
        <v>4142.8851095877299</v>
      </c>
      <c r="W962" t="s">
        <v>46</v>
      </c>
      <c r="X962" t="s">
        <v>39</v>
      </c>
      <c r="Y962" t="s">
        <v>4</v>
      </c>
      <c r="Z962" s="2">
        <v>2020</v>
      </c>
      <c r="AA962" s="2">
        <v>2048</v>
      </c>
      <c r="AB962" s="2">
        <v>1.6388806639945901</v>
      </c>
    </row>
    <row r="963" spans="1:28" x14ac:dyDescent="0.2">
      <c r="A963" t="s">
        <v>2</v>
      </c>
      <c r="B963" s="2" t="s">
        <v>6</v>
      </c>
      <c r="C963" s="2">
        <v>2020</v>
      </c>
      <c r="D963" s="2">
        <v>2048</v>
      </c>
      <c r="E963">
        <v>4142.8851095877299</v>
      </c>
      <c r="W963" t="s">
        <v>46</v>
      </c>
      <c r="X963" t="s">
        <v>39</v>
      </c>
      <c r="Y963" t="s">
        <v>4</v>
      </c>
      <c r="Z963" s="2">
        <v>2020</v>
      </c>
      <c r="AA963" s="2">
        <v>2049</v>
      </c>
      <c r="AB963" s="2">
        <v>1.6388806639945901</v>
      </c>
    </row>
    <row r="964" spans="1:28" x14ac:dyDescent="0.2">
      <c r="A964" t="s">
        <v>2</v>
      </c>
      <c r="B964" s="2" t="s">
        <v>6</v>
      </c>
      <c r="C964" s="2">
        <v>2020</v>
      </c>
      <c r="D964" s="2">
        <v>2049</v>
      </c>
      <c r="E964">
        <v>4142.8851095877299</v>
      </c>
      <c r="W964" t="s">
        <v>46</v>
      </c>
      <c r="X964" t="s">
        <v>39</v>
      </c>
      <c r="Y964" t="s">
        <v>4</v>
      </c>
      <c r="Z964" s="2">
        <v>2020</v>
      </c>
      <c r="AA964" s="2">
        <v>2050</v>
      </c>
      <c r="AB964" s="2">
        <v>1.6388806639945901</v>
      </c>
    </row>
    <row r="965" spans="1:28" x14ac:dyDescent="0.2">
      <c r="A965" t="s">
        <v>2</v>
      </c>
      <c r="B965" s="2" t="s">
        <v>6</v>
      </c>
      <c r="C965" s="2">
        <v>2020</v>
      </c>
      <c r="D965" s="2">
        <v>2050</v>
      </c>
      <c r="E965">
        <v>4142.8851095877299</v>
      </c>
      <c r="W965" t="s">
        <v>46</v>
      </c>
      <c r="X965" t="s">
        <v>39</v>
      </c>
      <c r="Y965" t="s">
        <v>4</v>
      </c>
      <c r="Z965" s="2">
        <v>2021</v>
      </c>
      <c r="AA965" s="2">
        <v>2048</v>
      </c>
      <c r="AB965" s="2">
        <v>1.6388806639945901</v>
      </c>
    </row>
    <row r="966" spans="1:28" x14ac:dyDescent="0.2">
      <c r="A966" t="s">
        <v>2</v>
      </c>
      <c r="B966" s="2" t="s">
        <v>6</v>
      </c>
      <c r="C966" s="2">
        <v>2021</v>
      </c>
      <c r="D966" s="2">
        <v>2048</v>
      </c>
      <c r="E966">
        <v>4142.8851095877299</v>
      </c>
      <c r="W966" t="s">
        <v>46</v>
      </c>
      <c r="X966" t="s">
        <v>39</v>
      </c>
      <c r="Y966" t="s">
        <v>4</v>
      </c>
      <c r="Z966" s="2">
        <v>2021</v>
      </c>
      <c r="AA966" s="2">
        <v>2049</v>
      </c>
      <c r="AB966" s="2">
        <v>1.6388806639945901</v>
      </c>
    </row>
    <row r="967" spans="1:28" x14ac:dyDescent="0.2">
      <c r="A967" t="s">
        <v>2</v>
      </c>
      <c r="B967" s="2" t="s">
        <v>6</v>
      </c>
      <c r="C967" s="2">
        <v>2021</v>
      </c>
      <c r="D967" s="2">
        <v>2049</v>
      </c>
      <c r="E967">
        <v>4142.8851095877299</v>
      </c>
      <c r="W967" t="s">
        <v>46</v>
      </c>
      <c r="X967" t="s">
        <v>39</v>
      </c>
      <c r="Y967" t="s">
        <v>4</v>
      </c>
      <c r="Z967" s="2">
        <v>2021</v>
      </c>
      <c r="AA967" s="2">
        <v>2050</v>
      </c>
      <c r="AB967" s="2">
        <v>1.6388806639945901</v>
      </c>
    </row>
    <row r="968" spans="1:28" x14ac:dyDescent="0.2">
      <c r="A968" t="s">
        <v>2</v>
      </c>
      <c r="B968" s="2" t="s">
        <v>6</v>
      </c>
      <c r="C968" s="2">
        <v>2021</v>
      </c>
      <c r="D968" s="2">
        <v>2050</v>
      </c>
      <c r="E968">
        <v>4142.8851095877299</v>
      </c>
      <c r="W968" t="s">
        <v>46</v>
      </c>
      <c r="X968" t="s">
        <v>39</v>
      </c>
      <c r="Y968" t="s">
        <v>4</v>
      </c>
      <c r="Z968" s="2">
        <v>2022</v>
      </c>
      <c r="AA968" s="2">
        <v>2048</v>
      </c>
      <c r="AB968" s="2">
        <v>1.6388806639945901</v>
      </c>
    </row>
    <row r="969" spans="1:28" x14ac:dyDescent="0.2">
      <c r="A969" t="s">
        <v>2</v>
      </c>
      <c r="B969" s="2" t="s">
        <v>6</v>
      </c>
      <c r="C969" s="2">
        <v>2022</v>
      </c>
      <c r="D969" s="2">
        <v>2048</v>
      </c>
      <c r="E969">
        <v>4142.8851095877299</v>
      </c>
      <c r="W969" t="s">
        <v>46</v>
      </c>
      <c r="X969" t="s">
        <v>39</v>
      </c>
      <c r="Y969" t="s">
        <v>4</v>
      </c>
      <c r="Z969" s="2">
        <v>2022</v>
      </c>
      <c r="AA969" s="2">
        <v>2049</v>
      </c>
      <c r="AB969" s="2">
        <v>1.6388806639945901</v>
      </c>
    </row>
    <row r="970" spans="1:28" x14ac:dyDescent="0.2">
      <c r="A970" t="s">
        <v>2</v>
      </c>
      <c r="B970" s="2" t="s">
        <v>6</v>
      </c>
      <c r="C970" s="2">
        <v>2022</v>
      </c>
      <c r="D970" s="2">
        <v>2049</v>
      </c>
      <c r="E970">
        <v>4142.8851095877299</v>
      </c>
      <c r="W970" t="s">
        <v>46</v>
      </c>
      <c r="X970" t="s">
        <v>39</v>
      </c>
      <c r="Y970" t="s">
        <v>4</v>
      </c>
      <c r="Z970" s="2">
        <v>2022</v>
      </c>
      <c r="AA970" s="2">
        <v>2050</v>
      </c>
      <c r="AB970" s="2">
        <v>1.6388806639945901</v>
      </c>
    </row>
    <row r="971" spans="1:28" x14ac:dyDescent="0.2">
      <c r="A971" t="s">
        <v>2</v>
      </c>
      <c r="B971" s="2" t="s">
        <v>6</v>
      </c>
      <c r="C971" s="2">
        <v>2022</v>
      </c>
      <c r="D971" s="2">
        <v>2050</v>
      </c>
      <c r="E971">
        <v>4142.8851095877299</v>
      </c>
      <c r="W971" t="s">
        <v>46</v>
      </c>
      <c r="X971" t="s">
        <v>39</v>
      </c>
      <c r="Y971" t="s">
        <v>4</v>
      </c>
      <c r="Z971" s="2">
        <v>2023</v>
      </c>
      <c r="AA971" s="2">
        <v>2048</v>
      </c>
      <c r="AB971" s="2">
        <v>1.6388806639945901</v>
      </c>
    </row>
    <row r="972" spans="1:28" x14ac:dyDescent="0.2">
      <c r="A972" t="s">
        <v>2</v>
      </c>
      <c r="B972" s="2" t="s">
        <v>6</v>
      </c>
      <c r="C972" s="2">
        <v>2023</v>
      </c>
      <c r="D972" s="2">
        <v>2048</v>
      </c>
      <c r="E972">
        <v>4142.8851095877299</v>
      </c>
      <c r="W972" t="s">
        <v>46</v>
      </c>
      <c r="X972" t="s">
        <v>39</v>
      </c>
      <c r="Y972" t="s">
        <v>4</v>
      </c>
      <c r="Z972" s="2">
        <v>2023</v>
      </c>
      <c r="AA972" s="2">
        <v>2049</v>
      </c>
      <c r="AB972" s="2">
        <v>1.6388806639945901</v>
      </c>
    </row>
    <row r="973" spans="1:28" x14ac:dyDescent="0.2">
      <c r="A973" t="s">
        <v>2</v>
      </c>
      <c r="B973" s="2" t="s">
        <v>6</v>
      </c>
      <c r="C973" s="2">
        <v>2023</v>
      </c>
      <c r="D973" s="2">
        <v>2049</v>
      </c>
      <c r="E973">
        <v>4142.8851095877299</v>
      </c>
      <c r="W973" t="s">
        <v>46</v>
      </c>
      <c r="X973" t="s">
        <v>39</v>
      </c>
      <c r="Y973" t="s">
        <v>4</v>
      </c>
      <c r="Z973" s="2">
        <v>2023</v>
      </c>
      <c r="AA973" s="2">
        <v>2050</v>
      </c>
      <c r="AB973" s="2">
        <v>1.6388806639945901</v>
      </c>
    </row>
    <row r="974" spans="1:28" x14ac:dyDescent="0.2">
      <c r="A974" t="s">
        <v>2</v>
      </c>
      <c r="B974" s="2" t="s">
        <v>6</v>
      </c>
      <c r="C974" s="2">
        <v>2023</v>
      </c>
      <c r="D974" s="2">
        <v>2050</v>
      </c>
      <c r="E974">
        <v>4142.8851095877299</v>
      </c>
      <c r="W974" t="s">
        <v>46</v>
      </c>
      <c r="X974" t="s">
        <v>39</v>
      </c>
      <c r="Y974" t="s">
        <v>4</v>
      </c>
      <c r="Z974" s="2">
        <v>2024</v>
      </c>
      <c r="AA974" s="2">
        <v>2048</v>
      </c>
      <c r="AB974" s="2">
        <v>1.6388806639945901</v>
      </c>
    </row>
    <row r="975" spans="1:28" x14ac:dyDescent="0.2">
      <c r="A975" t="s">
        <v>2</v>
      </c>
      <c r="B975" s="2" t="s">
        <v>6</v>
      </c>
      <c r="C975" s="2">
        <v>2024</v>
      </c>
      <c r="D975" s="2">
        <v>2048</v>
      </c>
      <c r="E975">
        <v>4142.8851095877299</v>
      </c>
      <c r="W975" t="s">
        <v>46</v>
      </c>
      <c r="X975" t="s">
        <v>39</v>
      </c>
      <c r="Y975" t="s">
        <v>4</v>
      </c>
      <c r="Z975" s="2">
        <v>2024</v>
      </c>
      <c r="AA975" s="2">
        <v>2049</v>
      </c>
      <c r="AB975" s="2">
        <v>1.6388806639945901</v>
      </c>
    </row>
    <row r="976" spans="1:28" x14ac:dyDescent="0.2">
      <c r="A976" t="s">
        <v>2</v>
      </c>
      <c r="B976" s="2" t="s">
        <v>6</v>
      </c>
      <c r="C976" s="2">
        <v>2024</v>
      </c>
      <c r="D976" s="2">
        <v>2049</v>
      </c>
      <c r="E976">
        <v>4142.8851095877299</v>
      </c>
      <c r="W976" t="s">
        <v>46</v>
      </c>
      <c r="X976" t="s">
        <v>39</v>
      </c>
      <c r="Y976" t="s">
        <v>4</v>
      </c>
      <c r="Z976" s="2">
        <v>2024</v>
      </c>
      <c r="AA976" s="2">
        <v>2050</v>
      </c>
      <c r="AB976" s="2">
        <v>1.6388806639945901</v>
      </c>
    </row>
    <row r="977" spans="1:28" x14ac:dyDescent="0.2">
      <c r="A977" t="s">
        <v>2</v>
      </c>
      <c r="B977" s="2" t="s">
        <v>6</v>
      </c>
      <c r="C977" s="2">
        <v>2024</v>
      </c>
      <c r="D977" s="2">
        <v>2050</v>
      </c>
      <c r="E977">
        <v>4142.8851095877299</v>
      </c>
      <c r="W977" t="s">
        <v>46</v>
      </c>
      <c r="X977" t="s">
        <v>39</v>
      </c>
      <c r="Y977" t="s">
        <v>4</v>
      </c>
      <c r="Z977" s="2">
        <v>2025</v>
      </c>
      <c r="AA977" s="2">
        <v>2048</v>
      </c>
      <c r="AB977" s="2">
        <v>1.6388806639945901</v>
      </c>
    </row>
    <row r="978" spans="1:28" x14ac:dyDescent="0.2">
      <c r="A978" t="s">
        <v>2</v>
      </c>
      <c r="B978" s="2" t="s">
        <v>6</v>
      </c>
      <c r="C978" s="2">
        <v>2025</v>
      </c>
      <c r="D978" s="2">
        <v>2048</v>
      </c>
      <c r="E978">
        <v>4142.8851095877299</v>
      </c>
      <c r="W978" t="s">
        <v>46</v>
      </c>
      <c r="X978" t="s">
        <v>39</v>
      </c>
      <c r="Y978" t="s">
        <v>4</v>
      </c>
      <c r="Z978" s="2">
        <v>2025</v>
      </c>
      <c r="AA978" s="2">
        <v>2049</v>
      </c>
      <c r="AB978" s="2">
        <v>1.6388806639945901</v>
      </c>
    </row>
    <row r="979" spans="1:28" x14ac:dyDescent="0.2">
      <c r="A979" t="s">
        <v>2</v>
      </c>
      <c r="B979" s="2" t="s">
        <v>6</v>
      </c>
      <c r="C979" s="2">
        <v>2025</v>
      </c>
      <c r="D979" s="2">
        <v>2049</v>
      </c>
      <c r="E979">
        <v>4142.8851095877299</v>
      </c>
      <c r="W979" t="s">
        <v>46</v>
      </c>
      <c r="X979" t="s">
        <v>39</v>
      </c>
      <c r="Y979" t="s">
        <v>4</v>
      </c>
      <c r="Z979" s="2">
        <v>2025</v>
      </c>
      <c r="AA979" s="2">
        <v>2050</v>
      </c>
      <c r="AB979" s="2">
        <v>1.6388806639945901</v>
      </c>
    </row>
    <row r="980" spans="1:28" x14ac:dyDescent="0.2">
      <c r="A980" t="s">
        <v>2</v>
      </c>
      <c r="B980" s="2" t="s">
        <v>6</v>
      </c>
      <c r="C980" s="2">
        <v>2025</v>
      </c>
      <c r="D980" s="2">
        <v>2050</v>
      </c>
      <c r="E980">
        <v>4142.8851095877299</v>
      </c>
      <c r="W980" t="s">
        <v>46</v>
      </c>
      <c r="X980" t="s">
        <v>39</v>
      </c>
      <c r="Y980" t="s">
        <v>4</v>
      </c>
      <c r="Z980" s="2">
        <v>2026</v>
      </c>
      <c r="AA980" s="2">
        <v>2048</v>
      </c>
      <c r="AB980" s="2">
        <v>1.6388806639945901</v>
      </c>
    </row>
    <row r="981" spans="1:28" x14ac:dyDescent="0.2">
      <c r="A981" t="s">
        <v>2</v>
      </c>
      <c r="B981" s="2" t="s">
        <v>6</v>
      </c>
      <c r="C981" s="2">
        <v>2026</v>
      </c>
      <c r="D981" s="2">
        <v>2048</v>
      </c>
      <c r="E981">
        <v>4142.8851095877299</v>
      </c>
      <c r="W981" t="s">
        <v>46</v>
      </c>
      <c r="X981" t="s">
        <v>39</v>
      </c>
      <c r="Y981" t="s">
        <v>4</v>
      </c>
      <c r="Z981" s="2">
        <v>2026</v>
      </c>
      <c r="AA981" s="2">
        <v>2049</v>
      </c>
      <c r="AB981" s="2">
        <v>1.6388806639945901</v>
      </c>
    </row>
    <row r="982" spans="1:28" x14ac:dyDescent="0.2">
      <c r="A982" t="s">
        <v>2</v>
      </c>
      <c r="B982" s="2" t="s">
        <v>6</v>
      </c>
      <c r="C982" s="2">
        <v>2026</v>
      </c>
      <c r="D982" s="2">
        <v>2049</v>
      </c>
      <c r="E982">
        <v>4142.8851095877299</v>
      </c>
      <c r="W982" t="s">
        <v>46</v>
      </c>
      <c r="X982" t="s">
        <v>39</v>
      </c>
      <c r="Y982" t="s">
        <v>4</v>
      </c>
      <c r="Z982" s="2">
        <v>2026</v>
      </c>
      <c r="AA982" s="2">
        <v>2050</v>
      </c>
      <c r="AB982" s="2">
        <v>1.6388806639945901</v>
      </c>
    </row>
    <row r="983" spans="1:28" x14ac:dyDescent="0.2">
      <c r="A983" t="s">
        <v>2</v>
      </c>
      <c r="B983" s="2" t="s">
        <v>6</v>
      </c>
      <c r="C983" s="2">
        <v>2026</v>
      </c>
      <c r="D983" s="2">
        <v>2050</v>
      </c>
      <c r="E983">
        <v>4142.8851095877299</v>
      </c>
      <c r="W983" t="s">
        <v>46</v>
      </c>
      <c r="X983" t="s">
        <v>39</v>
      </c>
      <c r="Y983" t="s">
        <v>4</v>
      </c>
      <c r="Z983" s="2">
        <v>2027</v>
      </c>
      <c r="AA983" s="2">
        <v>2048</v>
      </c>
      <c r="AB983" s="2">
        <v>1.6388806639945901</v>
      </c>
    </row>
    <row r="984" spans="1:28" x14ac:dyDescent="0.2">
      <c r="A984" t="s">
        <v>2</v>
      </c>
      <c r="B984" s="2" t="s">
        <v>6</v>
      </c>
      <c r="C984" s="2">
        <v>2027</v>
      </c>
      <c r="D984" s="2">
        <v>2048</v>
      </c>
      <c r="E984">
        <v>4142.8851095877299</v>
      </c>
      <c r="W984" t="s">
        <v>46</v>
      </c>
      <c r="X984" t="s">
        <v>39</v>
      </c>
      <c r="Y984" t="s">
        <v>4</v>
      </c>
      <c r="Z984" s="2">
        <v>2027</v>
      </c>
      <c r="AA984" s="2">
        <v>2049</v>
      </c>
      <c r="AB984" s="2">
        <v>1.6388806639945901</v>
      </c>
    </row>
    <row r="985" spans="1:28" x14ac:dyDescent="0.2">
      <c r="A985" t="s">
        <v>2</v>
      </c>
      <c r="B985" s="2" t="s">
        <v>6</v>
      </c>
      <c r="C985" s="2">
        <v>2027</v>
      </c>
      <c r="D985" s="2">
        <v>2049</v>
      </c>
      <c r="E985">
        <v>4142.8851095877299</v>
      </c>
      <c r="W985" t="s">
        <v>46</v>
      </c>
      <c r="X985" t="s">
        <v>39</v>
      </c>
      <c r="Y985" t="s">
        <v>4</v>
      </c>
      <c r="Z985" s="2">
        <v>2027</v>
      </c>
      <c r="AA985" s="2">
        <v>2050</v>
      </c>
      <c r="AB985" s="2">
        <v>1.6388806639945901</v>
      </c>
    </row>
    <row r="986" spans="1:28" x14ac:dyDescent="0.2">
      <c r="A986" t="s">
        <v>2</v>
      </c>
      <c r="B986" s="2" t="s">
        <v>6</v>
      </c>
      <c r="C986" s="2">
        <v>2027</v>
      </c>
      <c r="D986" s="2">
        <v>2050</v>
      </c>
      <c r="E986">
        <v>4142.8851095877299</v>
      </c>
      <c r="W986" t="s">
        <v>46</v>
      </c>
      <c r="X986" t="s">
        <v>39</v>
      </c>
      <c r="Y986" t="s">
        <v>4</v>
      </c>
      <c r="Z986" s="2">
        <v>2028</v>
      </c>
      <c r="AA986" s="2">
        <v>2048</v>
      </c>
      <c r="AB986" s="2">
        <v>1.6388806639945901</v>
      </c>
    </row>
    <row r="987" spans="1:28" x14ac:dyDescent="0.2">
      <c r="A987" t="s">
        <v>2</v>
      </c>
      <c r="B987" s="2" t="s">
        <v>6</v>
      </c>
      <c r="C987" s="2">
        <v>2028</v>
      </c>
      <c r="D987" s="2">
        <v>2048</v>
      </c>
      <c r="E987">
        <v>4142.8851095877299</v>
      </c>
      <c r="W987" t="s">
        <v>46</v>
      </c>
      <c r="X987" t="s">
        <v>39</v>
      </c>
      <c r="Y987" t="s">
        <v>4</v>
      </c>
      <c r="Z987" s="2">
        <v>2028</v>
      </c>
      <c r="AA987" s="2">
        <v>2049</v>
      </c>
      <c r="AB987" s="2">
        <v>1.6388806639945901</v>
      </c>
    </row>
    <row r="988" spans="1:28" x14ac:dyDescent="0.2">
      <c r="A988" t="s">
        <v>2</v>
      </c>
      <c r="B988" s="2" t="s">
        <v>6</v>
      </c>
      <c r="C988" s="2">
        <v>2028</v>
      </c>
      <c r="D988" s="2">
        <v>2049</v>
      </c>
      <c r="E988">
        <v>4142.8851095877299</v>
      </c>
      <c r="W988" t="s">
        <v>46</v>
      </c>
      <c r="X988" t="s">
        <v>39</v>
      </c>
      <c r="Y988" t="s">
        <v>4</v>
      </c>
      <c r="Z988" s="2">
        <v>2028</v>
      </c>
      <c r="AA988" s="2">
        <v>2050</v>
      </c>
      <c r="AB988" s="2">
        <v>1.6388806639945901</v>
      </c>
    </row>
    <row r="989" spans="1:28" x14ac:dyDescent="0.2">
      <c r="A989" t="s">
        <v>2</v>
      </c>
      <c r="B989" s="2" t="s">
        <v>6</v>
      </c>
      <c r="C989" s="2">
        <v>2028</v>
      </c>
      <c r="D989" s="2">
        <v>2050</v>
      </c>
      <c r="E989">
        <v>4142.8851095877299</v>
      </c>
      <c r="W989" t="s">
        <v>46</v>
      </c>
      <c r="X989" t="s">
        <v>39</v>
      </c>
      <c r="Y989" t="s">
        <v>4</v>
      </c>
      <c r="Z989" s="2">
        <v>2029</v>
      </c>
      <c r="AA989" s="2">
        <v>2048</v>
      </c>
      <c r="AB989" s="2">
        <v>1.6388806639945901</v>
      </c>
    </row>
    <row r="990" spans="1:28" x14ac:dyDescent="0.2">
      <c r="A990" t="s">
        <v>2</v>
      </c>
      <c r="B990" s="2" t="s">
        <v>6</v>
      </c>
      <c r="C990" s="2">
        <v>2029</v>
      </c>
      <c r="D990" s="2">
        <v>2048</v>
      </c>
      <c r="E990">
        <v>4142.8851095877299</v>
      </c>
      <c r="W990" t="s">
        <v>46</v>
      </c>
      <c r="X990" t="s">
        <v>39</v>
      </c>
      <c r="Y990" t="s">
        <v>4</v>
      </c>
      <c r="Z990" s="2">
        <v>2029</v>
      </c>
      <c r="AA990" s="2">
        <v>2049</v>
      </c>
      <c r="AB990" s="2">
        <v>1.6388806639945901</v>
      </c>
    </row>
    <row r="991" spans="1:28" x14ac:dyDescent="0.2">
      <c r="A991" t="s">
        <v>2</v>
      </c>
      <c r="B991" s="2" t="s">
        <v>6</v>
      </c>
      <c r="C991" s="2">
        <v>2029</v>
      </c>
      <c r="D991" s="2">
        <v>2049</v>
      </c>
      <c r="E991">
        <v>4142.8851095877299</v>
      </c>
      <c r="W991" t="s">
        <v>46</v>
      </c>
      <c r="X991" t="s">
        <v>39</v>
      </c>
      <c r="Y991" t="s">
        <v>4</v>
      </c>
      <c r="Z991" s="2">
        <v>2029</v>
      </c>
      <c r="AA991" s="2">
        <v>2050</v>
      </c>
      <c r="AB991" s="2">
        <v>1.6388806639945901</v>
      </c>
    </row>
    <row r="992" spans="1:28" x14ac:dyDescent="0.2">
      <c r="A992" t="s">
        <v>2</v>
      </c>
      <c r="B992" s="2" t="s">
        <v>6</v>
      </c>
      <c r="C992" s="2">
        <v>2029</v>
      </c>
      <c r="D992" s="2">
        <v>2050</v>
      </c>
      <c r="E992">
        <v>4142.8851095877299</v>
      </c>
      <c r="W992" t="s">
        <v>46</v>
      </c>
      <c r="X992" t="s">
        <v>39</v>
      </c>
      <c r="Y992" t="s">
        <v>4</v>
      </c>
      <c r="Z992" s="2">
        <v>2030</v>
      </c>
      <c r="AA992" s="2">
        <v>2048</v>
      </c>
      <c r="AB992" s="2">
        <v>1.6388806639945901</v>
      </c>
    </row>
    <row r="993" spans="1:28" x14ac:dyDescent="0.2">
      <c r="A993" t="s">
        <v>2</v>
      </c>
      <c r="B993" s="2" t="s">
        <v>6</v>
      </c>
      <c r="C993" s="2">
        <v>2030</v>
      </c>
      <c r="D993" s="2">
        <v>2048</v>
      </c>
      <c r="E993">
        <v>4142.8851095877299</v>
      </c>
      <c r="W993" t="s">
        <v>46</v>
      </c>
      <c r="X993" t="s">
        <v>39</v>
      </c>
      <c r="Y993" t="s">
        <v>4</v>
      </c>
      <c r="Z993" s="2">
        <v>2030</v>
      </c>
      <c r="AA993" s="2">
        <v>2049</v>
      </c>
      <c r="AB993" s="2">
        <v>1.6388806639945901</v>
      </c>
    </row>
    <row r="994" spans="1:28" x14ac:dyDescent="0.2">
      <c r="A994" t="s">
        <v>2</v>
      </c>
      <c r="B994" s="2" t="s">
        <v>6</v>
      </c>
      <c r="C994" s="2">
        <v>2030</v>
      </c>
      <c r="D994" s="2">
        <v>2049</v>
      </c>
      <c r="E994">
        <v>4142.8851095877299</v>
      </c>
      <c r="W994" t="s">
        <v>46</v>
      </c>
      <c r="X994" t="s">
        <v>39</v>
      </c>
      <c r="Y994" t="s">
        <v>4</v>
      </c>
      <c r="Z994" s="2">
        <v>2030</v>
      </c>
      <c r="AA994" s="2">
        <v>2050</v>
      </c>
      <c r="AB994" s="2">
        <v>1.6388806639945901</v>
      </c>
    </row>
    <row r="995" spans="1:28" x14ac:dyDescent="0.2">
      <c r="A995" t="s">
        <v>2</v>
      </c>
      <c r="B995" s="2" t="s">
        <v>6</v>
      </c>
      <c r="C995" s="2">
        <v>2030</v>
      </c>
      <c r="D995" s="2">
        <v>2050</v>
      </c>
      <c r="E995">
        <v>4142.8851095877299</v>
      </c>
      <c r="W995" t="s">
        <v>46</v>
      </c>
      <c r="X995" t="s">
        <v>39</v>
      </c>
      <c r="Y995" t="s">
        <v>4</v>
      </c>
      <c r="Z995" s="2">
        <v>2031</v>
      </c>
      <c r="AA995" s="2">
        <v>2048</v>
      </c>
      <c r="AB995" s="2">
        <v>1.6388806639945901</v>
      </c>
    </row>
    <row r="996" spans="1:28" x14ac:dyDescent="0.2">
      <c r="A996" t="s">
        <v>2</v>
      </c>
      <c r="B996" s="2" t="s">
        <v>6</v>
      </c>
      <c r="C996" s="2">
        <v>2031</v>
      </c>
      <c r="D996" s="2">
        <v>2048</v>
      </c>
      <c r="E996">
        <v>4142.8851095877299</v>
      </c>
      <c r="W996" t="s">
        <v>46</v>
      </c>
      <c r="X996" t="s">
        <v>39</v>
      </c>
      <c r="Y996" t="s">
        <v>4</v>
      </c>
      <c r="Z996" s="2">
        <v>2031</v>
      </c>
      <c r="AA996" s="2">
        <v>2049</v>
      </c>
      <c r="AB996" s="2">
        <v>1.6388806639945901</v>
      </c>
    </row>
    <row r="997" spans="1:28" x14ac:dyDescent="0.2">
      <c r="A997" t="s">
        <v>2</v>
      </c>
      <c r="B997" s="2" t="s">
        <v>6</v>
      </c>
      <c r="C997" s="2">
        <v>2031</v>
      </c>
      <c r="D997" s="2">
        <v>2049</v>
      </c>
      <c r="E997">
        <v>4142.8851095877299</v>
      </c>
      <c r="W997" t="s">
        <v>46</v>
      </c>
      <c r="X997" t="s">
        <v>39</v>
      </c>
      <c r="Y997" t="s">
        <v>4</v>
      </c>
      <c r="Z997" s="2">
        <v>2031</v>
      </c>
      <c r="AA997" s="2">
        <v>2050</v>
      </c>
      <c r="AB997" s="2">
        <v>1.6388806639945901</v>
      </c>
    </row>
    <row r="998" spans="1:28" x14ac:dyDescent="0.2">
      <c r="A998" t="s">
        <v>2</v>
      </c>
      <c r="B998" s="2" t="s">
        <v>6</v>
      </c>
      <c r="C998" s="2">
        <v>2031</v>
      </c>
      <c r="D998" s="2">
        <v>2050</v>
      </c>
      <c r="E998">
        <v>4142.8851095877299</v>
      </c>
      <c r="W998" t="s">
        <v>46</v>
      </c>
      <c r="X998" t="s">
        <v>39</v>
      </c>
      <c r="Y998" t="s">
        <v>4</v>
      </c>
      <c r="Z998" s="2">
        <v>2032</v>
      </c>
      <c r="AA998" s="2">
        <v>2048</v>
      </c>
      <c r="AB998" s="2">
        <v>1.6388806639945901</v>
      </c>
    </row>
    <row r="999" spans="1:28" x14ac:dyDescent="0.2">
      <c r="A999" t="s">
        <v>2</v>
      </c>
      <c r="B999" s="2" t="s">
        <v>6</v>
      </c>
      <c r="C999" s="2">
        <v>2032</v>
      </c>
      <c r="D999" s="2">
        <v>2048</v>
      </c>
      <c r="E999">
        <v>4142.8851095877299</v>
      </c>
      <c r="W999" t="s">
        <v>46</v>
      </c>
      <c r="X999" t="s">
        <v>39</v>
      </c>
      <c r="Y999" t="s">
        <v>4</v>
      </c>
      <c r="Z999" s="2">
        <v>2032</v>
      </c>
      <c r="AA999" s="2">
        <v>2049</v>
      </c>
      <c r="AB999" s="2">
        <v>1.6388806639945901</v>
      </c>
    </row>
    <row r="1000" spans="1:28" x14ac:dyDescent="0.2">
      <c r="A1000" t="s">
        <v>2</v>
      </c>
      <c r="B1000" s="2" t="s">
        <v>6</v>
      </c>
      <c r="C1000" s="2">
        <v>2032</v>
      </c>
      <c r="D1000" s="2">
        <v>2049</v>
      </c>
      <c r="E1000">
        <v>4142.8851095877299</v>
      </c>
      <c r="W1000" t="s">
        <v>46</v>
      </c>
      <c r="X1000" t="s">
        <v>39</v>
      </c>
      <c r="Y1000" t="s">
        <v>4</v>
      </c>
      <c r="Z1000" s="2">
        <v>2032</v>
      </c>
      <c r="AA1000" s="2">
        <v>2050</v>
      </c>
      <c r="AB1000" s="2">
        <v>1.6388806639945901</v>
      </c>
    </row>
    <row r="1001" spans="1:28" x14ac:dyDescent="0.2">
      <c r="A1001" t="s">
        <v>2</v>
      </c>
      <c r="B1001" s="2" t="s">
        <v>6</v>
      </c>
      <c r="C1001" s="2">
        <v>2032</v>
      </c>
      <c r="D1001" s="2">
        <v>2050</v>
      </c>
      <c r="E1001">
        <v>4142.8851095877299</v>
      </c>
      <c r="W1001" t="s">
        <v>46</v>
      </c>
      <c r="X1001" t="s">
        <v>39</v>
      </c>
      <c r="Y1001" t="s">
        <v>4</v>
      </c>
      <c r="Z1001" s="2">
        <v>2033</v>
      </c>
      <c r="AA1001" s="2">
        <v>2048</v>
      </c>
      <c r="AB1001" s="2">
        <v>1.6388806639945901</v>
      </c>
    </row>
    <row r="1002" spans="1:28" x14ac:dyDescent="0.2">
      <c r="A1002" t="s">
        <v>2</v>
      </c>
      <c r="B1002" s="2" t="s">
        <v>6</v>
      </c>
      <c r="C1002" s="2">
        <v>2033</v>
      </c>
      <c r="D1002" s="2">
        <v>2048</v>
      </c>
      <c r="E1002">
        <v>4142.8851095877299</v>
      </c>
      <c r="W1002" t="s">
        <v>46</v>
      </c>
      <c r="X1002" t="s">
        <v>39</v>
      </c>
      <c r="Y1002" t="s">
        <v>4</v>
      </c>
      <c r="Z1002" s="2">
        <v>2033</v>
      </c>
      <c r="AA1002" s="2">
        <v>2049</v>
      </c>
      <c r="AB1002" s="2">
        <v>1.6388806639945901</v>
      </c>
    </row>
    <row r="1003" spans="1:28" x14ac:dyDescent="0.2">
      <c r="A1003" t="s">
        <v>2</v>
      </c>
      <c r="B1003" s="2" t="s">
        <v>6</v>
      </c>
      <c r="C1003" s="2">
        <v>2033</v>
      </c>
      <c r="D1003" s="2">
        <v>2049</v>
      </c>
      <c r="E1003">
        <v>4142.8851095877299</v>
      </c>
      <c r="W1003" t="s">
        <v>46</v>
      </c>
      <c r="X1003" t="s">
        <v>39</v>
      </c>
      <c r="Y1003" t="s">
        <v>4</v>
      </c>
      <c r="Z1003" s="2">
        <v>2033</v>
      </c>
      <c r="AA1003" s="2">
        <v>2050</v>
      </c>
      <c r="AB1003" s="2">
        <v>1.6388806639945901</v>
      </c>
    </row>
    <row r="1004" spans="1:28" x14ac:dyDescent="0.2">
      <c r="A1004" t="s">
        <v>2</v>
      </c>
      <c r="B1004" s="2" t="s">
        <v>6</v>
      </c>
      <c r="C1004" s="2">
        <v>2033</v>
      </c>
      <c r="D1004" s="2">
        <v>2050</v>
      </c>
      <c r="E1004">
        <v>4142.8851095877299</v>
      </c>
      <c r="W1004" t="s">
        <v>46</v>
      </c>
      <c r="X1004" t="s">
        <v>39</v>
      </c>
      <c r="Y1004" t="s">
        <v>4</v>
      </c>
      <c r="Z1004" s="2">
        <v>2034</v>
      </c>
      <c r="AA1004" s="2">
        <v>2048</v>
      </c>
      <c r="AB1004" s="2">
        <v>1.6388806639945901</v>
      </c>
    </row>
    <row r="1005" spans="1:28" x14ac:dyDescent="0.2">
      <c r="A1005" t="s">
        <v>2</v>
      </c>
      <c r="B1005" s="2" t="s">
        <v>6</v>
      </c>
      <c r="C1005" s="2">
        <v>2034</v>
      </c>
      <c r="D1005" s="2">
        <v>2048</v>
      </c>
      <c r="E1005">
        <v>4142.8851095877299</v>
      </c>
      <c r="W1005" t="s">
        <v>46</v>
      </c>
      <c r="X1005" t="s">
        <v>39</v>
      </c>
      <c r="Y1005" t="s">
        <v>4</v>
      </c>
      <c r="Z1005" s="2">
        <v>2034</v>
      </c>
      <c r="AA1005" s="2">
        <v>2049</v>
      </c>
      <c r="AB1005" s="2">
        <v>1.6388806639945901</v>
      </c>
    </row>
    <row r="1006" spans="1:28" x14ac:dyDescent="0.2">
      <c r="A1006" t="s">
        <v>2</v>
      </c>
      <c r="B1006" s="2" t="s">
        <v>6</v>
      </c>
      <c r="C1006" s="2">
        <v>2034</v>
      </c>
      <c r="D1006" s="2">
        <v>2049</v>
      </c>
      <c r="E1006">
        <v>4142.8851095877299</v>
      </c>
      <c r="W1006" t="s">
        <v>46</v>
      </c>
      <c r="X1006" t="s">
        <v>39</v>
      </c>
      <c r="Y1006" t="s">
        <v>4</v>
      </c>
      <c r="Z1006" s="2">
        <v>2034</v>
      </c>
      <c r="AA1006" s="2">
        <v>2050</v>
      </c>
      <c r="AB1006" s="2">
        <v>1.6388806639945901</v>
      </c>
    </row>
    <row r="1007" spans="1:28" x14ac:dyDescent="0.2">
      <c r="A1007" t="s">
        <v>2</v>
      </c>
      <c r="B1007" s="2" t="s">
        <v>6</v>
      </c>
      <c r="C1007" s="2">
        <v>2034</v>
      </c>
      <c r="D1007" s="2">
        <v>2050</v>
      </c>
      <c r="E1007">
        <v>4142.8851095877299</v>
      </c>
      <c r="W1007" t="s">
        <v>46</v>
      </c>
      <c r="X1007" t="s">
        <v>39</v>
      </c>
      <c r="Y1007" t="s">
        <v>4</v>
      </c>
      <c r="Z1007" s="2">
        <v>2035</v>
      </c>
      <c r="AA1007" s="2">
        <v>2048</v>
      </c>
      <c r="AB1007" s="2">
        <v>1.6388806639945901</v>
      </c>
    </row>
    <row r="1008" spans="1:28" x14ac:dyDescent="0.2">
      <c r="A1008" t="s">
        <v>2</v>
      </c>
      <c r="B1008" s="2" t="s">
        <v>6</v>
      </c>
      <c r="C1008" s="2">
        <v>2035</v>
      </c>
      <c r="D1008" s="2">
        <v>2048</v>
      </c>
      <c r="E1008">
        <v>4142.8851095877299</v>
      </c>
      <c r="W1008" t="s">
        <v>46</v>
      </c>
      <c r="X1008" t="s">
        <v>39</v>
      </c>
      <c r="Y1008" t="s">
        <v>4</v>
      </c>
      <c r="Z1008" s="2">
        <v>2035</v>
      </c>
      <c r="AA1008" s="2">
        <v>2049</v>
      </c>
      <c r="AB1008" s="2">
        <v>1.6388806639945901</v>
      </c>
    </row>
    <row r="1009" spans="1:28" x14ac:dyDescent="0.2">
      <c r="A1009" t="s">
        <v>2</v>
      </c>
      <c r="B1009" s="2" t="s">
        <v>6</v>
      </c>
      <c r="C1009" s="2">
        <v>2035</v>
      </c>
      <c r="D1009" s="2">
        <v>2049</v>
      </c>
      <c r="E1009">
        <v>4142.8851095877299</v>
      </c>
      <c r="W1009" t="s">
        <v>46</v>
      </c>
      <c r="X1009" t="s">
        <v>39</v>
      </c>
      <c r="Y1009" t="s">
        <v>4</v>
      </c>
      <c r="Z1009" s="2">
        <v>2035</v>
      </c>
      <c r="AA1009" s="2">
        <v>2050</v>
      </c>
      <c r="AB1009" s="2">
        <v>1.6388806639945901</v>
      </c>
    </row>
    <row r="1010" spans="1:28" x14ac:dyDescent="0.2">
      <c r="A1010" t="s">
        <v>2</v>
      </c>
      <c r="B1010" s="2" t="s">
        <v>6</v>
      </c>
      <c r="C1010" s="2">
        <v>2035</v>
      </c>
      <c r="D1010" s="2">
        <v>2050</v>
      </c>
      <c r="E1010">
        <v>4142.8851095877299</v>
      </c>
      <c r="W1010" t="s">
        <v>46</v>
      </c>
      <c r="X1010" t="s">
        <v>39</v>
      </c>
      <c r="Y1010" t="s">
        <v>4</v>
      </c>
      <c r="Z1010" s="2">
        <v>2036</v>
      </c>
      <c r="AA1010" s="2">
        <v>2048</v>
      </c>
      <c r="AB1010" s="2">
        <v>1.6388806639945901</v>
      </c>
    </row>
    <row r="1011" spans="1:28" x14ac:dyDescent="0.2">
      <c r="A1011" t="s">
        <v>2</v>
      </c>
      <c r="B1011" s="2" t="s">
        <v>6</v>
      </c>
      <c r="C1011" s="2">
        <v>2036</v>
      </c>
      <c r="D1011" s="2">
        <v>2048</v>
      </c>
      <c r="E1011">
        <v>4142.8851095877299</v>
      </c>
      <c r="W1011" t="s">
        <v>46</v>
      </c>
      <c r="X1011" t="s">
        <v>39</v>
      </c>
      <c r="Y1011" t="s">
        <v>4</v>
      </c>
      <c r="Z1011" s="2">
        <v>2036</v>
      </c>
      <c r="AA1011" s="2">
        <v>2049</v>
      </c>
      <c r="AB1011" s="2">
        <v>1.6388806639945901</v>
      </c>
    </row>
    <row r="1012" spans="1:28" x14ac:dyDescent="0.2">
      <c r="A1012" t="s">
        <v>2</v>
      </c>
      <c r="B1012" s="2" t="s">
        <v>6</v>
      </c>
      <c r="C1012" s="2">
        <v>2036</v>
      </c>
      <c r="D1012" s="2">
        <v>2049</v>
      </c>
      <c r="E1012">
        <v>4142.8851095877299</v>
      </c>
      <c r="W1012" t="s">
        <v>46</v>
      </c>
      <c r="X1012" t="s">
        <v>39</v>
      </c>
      <c r="Y1012" t="s">
        <v>4</v>
      </c>
      <c r="Z1012" s="2">
        <v>2036</v>
      </c>
      <c r="AA1012" s="2">
        <v>2050</v>
      </c>
      <c r="AB1012" s="2">
        <v>1.6388806639945901</v>
      </c>
    </row>
    <row r="1013" spans="1:28" x14ac:dyDescent="0.2">
      <c r="A1013" t="s">
        <v>2</v>
      </c>
      <c r="B1013" s="2" t="s">
        <v>6</v>
      </c>
      <c r="C1013" s="2">
        <v>2036</v>
      </c>
      <c r="D1013" s="2">
        <v>2050</v>
      </c>
      <c r="E1013">
        <v>4142.8851095877299</v>
      </c>
      <c r="W1013" t="s">
        <v>46</v>
      </c>
      <c r="X1013" t="s">
        <v>39</v>
      </c>
      <c r="Y1013" t="s">
        <v>4</v>
      </c>
      <c r="Z1013" s="2">
        <v>2037</v>
      </c>
      <c r="AA1013" s="2">
        <v>2048</v>
      </c>
      <c r="AB1013" s="2">
        <v>1.6388806639945901</v>
      </c>
    </row>
    <row r="1014" spans="1:28" x14ac:dyDescent="0.2">
      <c r="A1014" t="s">
        <v>2</v>
      </c>
      <c r="B1014" s="2" t="s">
        <v>6</v>
      </c>
      <c r="C1014" s="2">
        <v>2037</v>
      </c>
      <c r="D1014" s="2">
        <v>2048</v>
      </c>
      <c r="E1014">
        <v>4142.8851095877299</v>
      </c>
      <c r="W1014" t="s">
        <v>46</v>
      </c>
      <c r="X1014" t="s">
        <v>39</v>
      </c>
      <c r="Y1014" t="s">
        <v>4</v>
      </c>
      <c r="Z1014" s="2">
        <v>2037</v>
      </c>
      <c r="AA1014" s="2">
        <v>2049</v>
      </c>
      <c r="AB1014" s="2">
        <v>1.6388806639945901</v>
      </c>
    </row>
    <row r="1015" spans="1:28" x14ac:dyDescent="0.2">
      <c r="A1015" t="s">
        <v>2</v>
      </c>
      <c r="B1015" s="2" t="s">
        <v>6</v>
      </c>
      <c r="C1015" s="2">
        <v>2037</v>
      </c>
      <c r="D1015" s="2">
        <v>2049</v>
      </c>
      <c r="E1015">
        <v>4142.8851095877299</v>
      </c>
      <c r="W1015" t="s">
        <v>46</v>
      </c>
      <c r="X1015" t="s">
        <v>39</v>
      </c>
      <c r="Y1015" t="s">
        <v>4</v>
      </c>
      <c r="Z1015" s="2">
        <v>2037</v>
      </c>
      <c r="AA1015" s="2">
        <v>2050</v>
      </c>
      <c r="AB1015" s="2">
        <v>1.6388806639945901</v>
      </c>
    </row>
    <row r="1016" spans="1:28" x14ac:dyDescent="0.2">
      <c r="A1016" t="s">
        <v>2</v>
      </c>
      <c r="B1016" s="2" t="s">
        <v>6</v>
      </c>
      <c r="C1016" s="2">
        <v>2037</v>
      </c>
      <c r="D1016" s="2">
        <v>2050</v>
      </c>
      <c r="E1016">
        <v>4142.8851095877299</v>
      </c>
      <c r="W1016" t="s">
        <v>46</v>
      </c>
      <c r="X1016" t="s">
        <v>39</v>
      </c>
      <c r="Y1016" t="s">
        <v>4</v>
      </c>
      <c r="Z1016" s="2">
        <v>2038</v>
      </c>
      <c r="AA1016" s="2">
        <v>2048</v>
      </c>
      <c r="AB1016" s="2">
        <v>1.6388806639945901</v>
      </c>
    </row>
    <row r="1017" spans="1:28" x14ac:dyDescent="0.2">
      <c r="A1017" t="s">
        <v>2</v>
      </c>
      <c r="B1017" s="2" t="s">
        <v>6</v>
      </c>
      <c r="C1017" s="2">
        <v>2038</v>
      </c>
      <c r="D1017" s="2">
        <v>2048</v>
      </c>
      <c r="E1017">
        <v>4142.8851095877299</v>
      </c>
      <c r="W1017" t="s">
        <v>46</v>
      </c>
      <c r="X1017" t="s">
        <v>39</v>
      </c>
      <c r="Y1017" t="s">
        <v>4</v>
      </c>
      <c r="Z1017" s="2">
        <v>2038</v>
      </c>
      <c r="AA1017" s="2">
        <v>2049</v>
      </c>
      <c r="AB1017" s="2">
        <v>1.6388806639945901</v>
      </c>
    </row>
    <row r="1018" spans="1:28" x14ac:dyDescent="0.2">
      <c r="A1018" t="s">
        <v>2</v>
      </c>
      <c r="B1018" s="2" t="s">
        <v>6</v>
      </c>
      <c r="C1018" s="2">
        <v>2038</v>
      </c>
      <c r="D1018" s="2">
        <v>2049</v>
      </c>
      <c r="E1018">
        <v>4142.8851095877299</v>
      </c>
      <c r="W1018" t="s">
        <v>46</v>
      </c>
      <c r="X1018" t="s">
        <v>39</v>
      </c>
      <c r="Y1018" t="s">
        <v>4</v>
      </c>
      <c r="Z1018" s="2">
        <v>2038</v>
      </c>
      <c r="AA1018" s="2">
        <v>2050</v>
      </c>
      <c r="AB1018" s="2">
        <v>1.6388806639945901</v>
      </c>
    </row>
    <row r="1019" spans="1:28" x14ac:dyDescent="0.2">
      <c r="A1019" t="s">
        <v>2</v>
      </c>
      <c r="B1019" s="2" t="s">
        <v>6</v>
      </c>
      <c r="C1019" s="2">
        <v>2038</v>
      </c>
      <c r="D1019" s="2">
        <v>2050</v>
      </c>
      <c r="E1019">
        <v>4142.8851095877299</v>
      </c>
      <c r="W1019" t="s">
        <v>46</v>
      </c>
      <c r="X1019" t="s">
        <v>39</v>
      </c>
      <c r="Y1019" t="s">
        <v>4</v>
      </c>
      <c r="Z1019" s="2">
        <v>2039</v>
      </c>
      <c r="AA1019" s="2">
        <v>2048</v>
      </c>
      <c r="AB1019" s="2">
        <v>1.6388806639945901</v>
      </c>
    </row>
    <row r="1020" spans="1:28" x14ac:dyDescent="0.2">
      <c r="A1020" t="s">
        <v>2</v>
      </c>
      <c r="B1020" s="2" t="s">
        <v>6</v>
      </c>
      <c r="C1020" s="2">
        <v>2039</v>
      </c>
      <c r="D1020" s="2">
        <v>2048</v>
      </c>
      <c r="E1020">
        <v>4142.8851095877299</v>
      </c>
      <c r="W1020" t="s">
        <v>46</v>
      </c>
      <c r="X1020" t="s">
        <v>39</v>
      </c>
      <c r="Y1020" t="s">
        <v>4</v>
      </c>
      <c r="Z1020" s="2">
        <v>2039</v>
      </c>
      <c r="AA1020" s="2">
        <v>2049</v>
      </c>
      <c r="AB1020" s="2">
        <v>1.6388806639945901</v>
      </c>
    </row>
    <row r="1021" spans="1:28" x14ac:dyDescent="0.2">
      <c r="A1021" t="s">
        <v>2</v>
      </c>
      <c r="B1021" s="2" t="s">
        <v>6</v>
      </c>
      <c r="C1021" s="2">
        <v>2039</v>
      </c>
      <c r="D1021" s="2">
        <v>2049</v>
      </c>
      <c r="E1021">
        <v>4142.8851095877299</v>
      </c>
      <c r="W1021" t="s">
        <v>46</v>
      </c>
      <c r="X1021" t="s">
        <v>39</v>
      </c>
      <c r="Y1021" t="s">
        <v>4</v>
      </c>
      <c r="Z1021" s="2">
        <v>2039</v>
      </c>
      <c r="AA1021" s="2">
        <v>2050</v>
      </c>
      <c r="AB1021" s="2">
        <v>1.6388806639945901</v>
      </c>
    </row>
    <row r="1022" spans="1:28" x14ac:dyDescent="0.2">
      <c r="A1022" t="s">
        <v>2</v>
      </c>
      <c r="B1022" s="2" t="s">
        <v>6</v>
      </c>
      <c r="C1022" s="2">
        <v>2039</v>
      </c>
      <c r="D1022" s="2">
        <v>2050</v>
      </c>
      <c r="E1022">
        <v>4142.8851095877299</v>
      </c>
      <c r="W1022" t="s">
        <v>46</v>
      </c>
      <c r="X1022" t="s">
        <v>39</v>
      </c>
      <c r="Y1022" t="s">
        <v>4</v>
      </c>
      <c r="Z1022" s="2">
        <v>2040</v>
      </c>
      <c r="AA1022" s="2">
        <v>2048</v>
      </c>
      <c r="AB1022" s="2">
        <v>1.6388806639945901</v>
      </c>
    </row>
    <row r="1023" spans="1:28" x14ac:dyDescent="0.2">
      <c r="A1023" t="s">
        <v>2</v>
      </c>
      <c r="B1023" s="2" t="s">
        <v>6</v>
      </c>
      <c r="C1023" s="2">
        <v>2040</v>
      </c>
      <c r="D1023" s="2">
        <v>2048</v>
      </c>
      <c r="E1023">
        <v>4142.8851095877299</v>
      </c>
      <c r="W1023" t="s">
        <v>46</v>
      </c>
      <c r="X1023" t="s">
        <v>39</v>
      </c>
      <c r="Y1023" t="s">
        <v>4</v>
      </c>
      <c r="Z1023" s="2">
        <v>2040</v>
      </c>
      <c r="AA1023" s="2">
        <v>2049</v>
      </c>
      <c r="AB1023" s="2">
        <v>1.6388806639945901</v>
      </c>
    </row>
    <row r="1024" spans="1:28" x14ac:dyDescent="0.2">
      <c r="A1024" t="s">
        <v>2</v>
      </c>
      <c r="B1024" s="2" t="s">
        <v>6</v>
      </c>
      <c r="C1024" s="2">
        <v>2040</v>
      </c>
      <c r="D1024" s="2">
        <v>2049</v>
      </c>
      <c r="E1024">
        <v>4142.8851095877299</v>
      </c>
      <c r="W1024" t="s">
        <v>46</v>
      </c>
      <c r="X1024" t="s">
        <v>39</v>
      </c>
      <c r="Y1024" t="s">
        <v>4</v>
      </c>
      <c r="Z1024" s="2">
        <v>2040</v>
      </c>
      <c r="AA1024" s="2">
        <v>2050</v>
      </c>
      <c r="AB1024" s="2">
        <v>1.6388806639945901</v>
      </c>
    </row>
    <row r="1025" spans="1:28" x14ac:dyDescent="0.2">
      <c r="A1025" t="s">
        <v>2</v>
      </c>
      <c r="B1025" s="2" t="s">
        <v>6</v>
      </c>
      <c r="C1025" s="2">
        <v>2040</v>
      </c>
      <c r="D1025" s="2">
        <v>2050</v>
      </c>
      <c r="E1025">
        <v>4142.8851095877299</v>
      </c>
      <c r="W1025" t="s">
        <v>46</v>
      </c>
      <c r="X1025" t="s">
        <v>39</v>
      </c>
      <c r="Y1025" t="s">
        <v>4</v>
      </c>
      <c r="Z1025" s="2">
        <v>2041</v>
      </c>
      <c r="AA1025" s="2">
        <v>2048</v>
      </c>
      <c r="AB1025" s="2">
        <v>1.6388806639945901</v>
      </c>
    </row>
    <row r="1026" spans="1:28" x14ac:dyDescent="0.2">
      <c r="A1026" t="s">
        <v>2</v>
      </c>
      <c r="B1026" s="2" t="s">
        <v>6</v>
      </c>
      <c r="C1026" s="2">
        <v>2041</v>
      </c>
      <c r="D1026" s="2">
        <v>2048</v>
      </c>
      <c r="E1026">
        <v>4142.8851095877299</v>
      </c>
      <c r="W1026" t="s">
        <v>46</v>
      </c>
      <c r="X1026" t="s">
        <v>39</v>
      </c>
      <c r="Y1026" t="s">
        <v>4</v>
      </c>
      <c r="Z1026" s="2">
        <v>2041</v>
      </c>
      <c r="AA1026" s="2">
        <v>2049</v>
      </c>
      <c r="AB1026" s="2">
        <v>1.6388806639945901</v>
      </c>
    </row>
    <row r="1027" spans="1:28" x14ac:dyDescent="0.2">
      <c r="A1027" t="s">
        <v>2</v>
      </c>
      <c r="B1027" s="2" t="s">
        <v>6</v>
      </c>
      <c r="C1027" s="2">
        <v>2041</v>
      </c>
      <c r="D1027" s="2">
        <v>2049</v>
      </c>
      <c r="E1027">
        <v>4142.8851095877299</v>
      </c>
      <c r="W1027" t="s">
        <v>46</v>
      </c>
      <c r="X1027" t="s">
        <v>39</v>
      </c>
      <c r="Y1027" t="s">
        <v>4</v>
      </c>
      <c r="Z1027" s="2">
        <v>2041</v>
      </c>
      <c r="AA1027" s="2">
        <v>2050</v>
      </c>
      <c r="AB1027" s="2">
        <v>1.6388806639945901</v>
      </c>
    </row>
    <row r="1028" spans="1:28" x14ac:dyDescent="0.2">
      <c r="A1028" t="s">
        <v>2</v>
      </c>
      <c r="B1028" s="2" t="s">
        <v>6</v>
      </c>
      <c r="C1028" s="2">
        <v>2041</v>
      </c>
      <c r="D1028" s="2">
        <v>2050</v>
      </c>
      <c r="E1028">
        <v>4142.8851095877299</v>
      </c>
      <c r="W1028" t="s">
        <v>46</v>
      </c>
      <c r="X1028" t="s">
        <v>39</v>
      </c>
      <c r="Y1028" t="s">
        <v>4</v>
      </c>
      <c r="Z1028" s="2">
        <v>2042</v>
      </c>
      <c r="AA1028" s="2">
        <v>2048</v>
      </c>
      <c r="AB1028" s="2">
        <v>1.6388806639945901</v>
      </c>
    </row>
    <row r="1029" spans="1:28" x14ac:dyDescent="0.2">
      <c r="A1029" t="s">
        <v>2</v>
      </c>
      <c r="B1029" s="2" t="s">
        <v>6</v>
      </c>
      <c r="C1029" s="2">
        <v>2042</v>
      </c>
      <c r="D1029" s="2">
        <v>2048</v>
      </c>
      <c r="E1029">
        <v>4142.8851095877299</v>
      </c>
      <c r="W1029" t="s">
        <v>46</v>
      </c>
      <c r="X1029" t="s">
        <v>39</v>
      </c>
      <c r="Y1029" t="s">
        <v>4</v>
      </c>
      <c r="Z1029" s="2">
        <v>2042</v>
      </c>
      <c r="AA1029" s="2">
        <v>2049</v>
      </c>
      <c r="AB1029" s="2">
        <v>1.6388806639945901</v>
      </c>
    </row>
    <row r="1030" spans="1:28" x14ac:dyDescent="0.2">
      <c r="A1030" t="s">
        <v>2</v>
      </c>
      <c r="B1030" s="2" t="s">
        <v>6</v>
      </c>
      <c r="C1030" s="2">
        <v>2042</v>
      </c>
      <c r="D1030" s="2">
        <v>2049</v>
      </c>
      <c r="E1030">
        <v>4142.8851095877299</v>
      </c>
      <c r="W1030" t="s">
        <v>46</v>
      </c>
      <c r="X1030" t="s">
        <v>39</v>
      </c>
      <c r="Y1030" t="s">
        <v>4</v>
      </c>
      <c r="Z1030" s="2">
        <v>2042</v>
      </c>
      <c r="AA1030" s="2">
        <v>2050</v>
      </c>
      <c r="AB1030" s="2">
        <v>1.6388806639945901</v>
      </c>
    </row>
    <row r="1031" spans="1:28" x14ac:dyDescent="0.2">
      <c r="A1031" t="s">
        <v>2</v>
      </c>
      <c r="B1031" s="2" t="s">
        <v>6</v>
      </c>
      <c r="C1031" s="2">
        <v>2042</v>
      </c>
      <c r="D1031" s="2">
        <v>2050</v>
      </c>
      <c r="E1031">
        <v>4142.8851095877299</v>
      </c>
      <c r="W1031" t="s">
        <v>46</v>
      </c>
      <c r="X1031" t="s">
        <v>39</v>
      </c>
      <c r="Y1031" t="s">
        <v>4</v>
      </c>
      <c r="Z1031" s="2">
        <v>2043</v>
      </c>
      <c r="AA1031" s="2">
        <v>2048</v>
      </c>
      <c r="AB1031" s="2">
        <v>1.6388806639945901</v>
      </c>
    </row>
    <row r="1032" spans="1:28" x14ac:dyDescent="0.2">
      <c r="A1032" t="s">
        <v>2</v>
      </c>
      <c r="B1032" s="2" t="s">
        <v>6</v>
      </c>
      <c r="C1032" s="2">
        <v>2043</v>
      </c>
      <c r="D1032" s="2">
        <v>2048</v>
      </c>
      <c r="E1032">
        <v>4142.8851095877299</v>
      </c>
      <c r="W1032" t="s">
        <v>46</v>
      </c>
      <c r="X1032" t="s">
        <v>39</v>
      </c>
      <c r="Y1032" t="s">
        <v>4</v>
      </c>
      <c r="Z1032" s="2">
        <v>2043</v>
      </c>
      <c r="AA1032" s="2">
        <v>2049</v>
      </c>
      <c r="AB1032" s="2">
        <v>1.6388806639945901</v>
      </c>
    </row>
    <row r="1033" spans="1:28" x14ac:dyDescent="0.2">
      <c r="A1033" t="s">
        <v>2</v>
      </c>
      <c r="B1033" s="2" t="s">
        <v>6</v>
      </c>
      <c r="C1033" s="2">
        <v>2043</v>
      </c>
      <c r="D1033" s="2">
        <v>2049</v>
      </c>
      <c r="E1033">
        <v>4142.8851095877299</v>
      </c>
      <c r="W1033" t="s">
        <v>46</v>
      </c>
      <c r="X1033" t="s">
        <v>39</v>
      </c>
      <c r="Y1033" t="s">
        <v>4</v>
      </c>
      <c r="Z1033" s="2">
        <v>2043</v>
      </c>
      <c r="AA1033" s="2">
        <v>2050</v>
      </c>
      <c r="AB1033" s="2">
        <v>1.6388806639945901</v>
      </c>
    </row>
    <row r="1034" spans="1:28" x14ac:dyDescent="0.2">
      <c r="A1034" t="s">
        <v>2</v>
      </c>
      <c r="B1034" s="2" t="s">
        <v>6</v>
      </c>
      <c r="C1034" s="2">
        <v>2043</v>
      </c>
      <c r="D1034" s="2">
        <v>2050</v>
      </c>
      <c r="E1034">
        <v>4142.8851095877299</v>
      </c>
      <c r="W1034" t="s">
        <v>46</v>
      </c>
      <c r="X1034" t="s">
        <v>39</v>
      </c>
      <c r="Y1034" t="s">
        <v>4</v>
      </c>
      <c r="Z1034" s="2">
        <v>2044</v>
      </c>
      <c r="AA1034" s="2">
        <v>2048</v>
      </c>
      <c r="AB1034" s="2">
        <v>1.6388806639945901</v>
      </c>
    </row>
    <row r="1035" spans="1:28" x14ac:dyDescent="0.2">
      <c r="A1035" t="s">
        <v>2</v>
      </c>
      <c r="B1035" s="2" t="s">
        <v>6</v>
      </c>
      <c r="C1035" s="2">
        <v>2044</v>
      </c>
      <c r="D1035" s="2">
        <v>2048</v>
      </c>
      <c r="E1035">
        <v>4142.8851095877299</v>
      </c>
      <c r="W1035" t="s">
        <v>46</v>
      </c>
      <c r="X1035" t="s">
        <v>39</v>
      </c>
      <c r="Y1035" t="s">
        <v>4</v>
      </c>
      <c r="Z1035" s="2">
        <v>2044</v>
      </c>
      <c r="AA1035" s="2">
        <v>2049</v>
      </c>
      <c r="AB1035" s="2">
        <v>1.6388806639945901</v>
      </c>
    </row>
    <row r="1036" spans="1:28" x14ac:dyDescent="0.2">
      <c r="A1036" t="s">
        <v>2</v>
      </c>
      <c r="B1036" s="2" t="s">
        <v>6</v>
      </c>
      <c r="C1036" s="2">
        <v>2044</v>
      </c>
      <c r="D1036" s="2">
        <v>2049</v>
      </c>
      <c r="E1036">
        <v>4142.8851095877299</v>
      </c>
      <c r="W1036" t="s">
        <v>46</v>
      </c>
      <c r="X1036" t="s">
        <v>39</v>
      </c>
      <c r="Y1036" t="s">
        <v>4</v>
      </c>
      <c r="Z1036" s="2">
        <v>2044</v>
      </c>
      <c r="AA1036" s="2">
        <v>2050</v>
      </c>
      <c r="AB1036" s="2">
        <v>1.6388806639945901</v>
      </c>
    </row>
    <row r="1037" spans="1:28" x14ac:dyDescent="0.2">
      <c r="A1037" t="s">
        <v>2</v>
      </c>
      <c r="B1037" s="2" t="s">
        <v>6</v>
      </c>
      <c r="C1037" s="2">
        <v>2044</v>
      </c>
      <c r="D1037" s="2">
        <v>2050</v>
      </c>
      <c r="E1037">
        <v>4142.8851095877299</v>
      </c>
      <c r="W1037" t="s">
        <v>46</v>
      </c>
      <c r="X1037" t="s">
        <v>39</v>
      </c>
      <c r="Y1037" t="s">
        <v>4</v>
      </c>
      <c r="Z1037" s="2">
        <v>2045</v>
      </c>
      <c r="AA1037" s="2">
        <v>2048</v>
      </c>
      <c r="AB1037" s="2">
        <v>1.6388806639945901</v>
      </c>
    </row>
    <row r="1038" spans="1:28" x14ac:dyDescent="0.2">
      <c r="A1038" t="s">
        <v>2</v>
      </c>
      <c r="B1038" s="2" t="s">
        <v>6</v>
      </c>
      <c r="C1038" s="2">
        <v>2045</v>
      </c>
      <c r="D1038" s="2">
        <v>2048</v>
      </c>
      <c r="E1038">
        <v>4142.8851095877299</v>
      </c>
      <c r="W1038" t="s">
        <v>46</v>
      </c>
      <c r="X1038" t="s">
        <v>39</v>
      </c>
      <c r="Y1038" t="s">
        <v>4</v>
      </c>
      <c r="Z1038" s="2">
        <v>2045</v>
      </c>
      <c r="AA1038" s="2">
        <v>2049</v>
      </c>
      <c r="AB1038" s="2">
        <v>1.6388806639945901</v>
      </c>
    </row>
    <row r="1039" spans="1:28" x14ac:dyDescent="0.2">
      <c r="A1039" t="s">
        <v>2</v>
      </c>
      <c r="B1039" s="2" t="s">
        <v>6</v>
      </c>
      <c r="C1039" s="2">
        <v>2045</v>
      </c>
      <c r="D1039" s="2">
        <v>2049</v>
      </c>
      <c r="E1039">
        <v>4142.8851095877299</v>
      </c>
      <c r="W1039" t="s">
        <v>46</v>
      </c>
      <c r="X1039" t="s">
        <v>39</v>
      </c>
      <c r="Y1039" t="s">
        <v>4</v>
      </c>
      <c r="Z1039" s="2">
        <v>2045</v>
      </c>
      <c r="AA1039" s="2">
        <v>2050</v>
      </c>
      <c r="AB1039" s="2">
        <v>1.6388806639945901</v>
      </c>
    </row>
    <row r="1040" spans="1:28" x14ac:dyDescent="0.2">
      <c r="A1040" t="s">
        <v>2</v>
      </c>
      <c r="B1040" s="2" t="s">
        <v>6</v>
      </c>
      <c r="C1040" s="2">
        <v>2045</v>
      </c>
      <c r="D1040" s="2">
        <v>2050</v>
      </c>
      <c r="E1040">
        <v>4142.8851095877299</v>
      </c>
      <c r="W1040" t="s">
        <v>46</v>
      </c>
      <c r="X1040" t="s">
        <v>39</v>
      </c>
      <c r="Y1040" t="s">
        <v>4</v>
      </c>
      <c r="Z1040" s="2">
        <v>2046</v>
      </c>
      <c r="AA1040" s="2">
        <v>2048</v>
      </c>
      <c r="AB1040" s="2">
        <v>1.6388806639945901</v>
      </c>
    </row>
    <row r="1041" spans="1:28" x14ac:dyDescent="0.2">
      <c r="A1041" t="s">
        <v>2</v>
      </c>
      <c r="B1041" s="2" t="s">
        <v>6</v>
      </c>
      <c r="C1041" s="2">
        <v>2046</v>
      </c>
      <c r="D1041" s="2">
        <v>2048</v>
      </c>
      <c r="E1041">
        <v>4142.8851095877299</v>
      </c>
      <c r="W1041" t="s">
        <v>46</v>
      </c>
      <c r="X1041" t="s">
        <v>39</v>
      </c>
      <c r="Y1041" t="s">
        <v>4</v>
      </c>
      <c r="Z1041" s="2">
        <v>2046</v>
      </c>
      <c r="AA1041" s="2">
        <v>2049</v>
      </c>
      <c r="AB1041" s="2">
        <v>1.6388806639945901</v>
      </c>
    </row>
    <row r="1042" spans="1:28" x14ac:dyDescent="0.2">
      <c r="A1042" t="s">
        <v>2</v>
      </c>
      <c r="B1042" s="2" t="s">
        <v>6</v>
      </c>
      <c r="C1042" s="2">
        <v>2046</v>
      </c>
      <c r="D1042" s="2">
        <v>2049</v>
      </c>
      <c r="E1042">
        <v>4142.8851095877299</v>
      </c>
      <c r="W1042" t="s">
        <v>46</v>
      </c>
      <c r="X1042" t="s">
        <v>39</v>
      </c>
      <c r="Y1042" t="s">
        <v>4</v>
      </c>
      <c r="Z1042" s="2">
        <v>2046</v>
      </c>
      <c r="AA1042" s="2">
        <v>2050</v>
      </c>
      <c r="AB1042" s="2">
        <v>1.6388806639945901</v>
      </c>
    </row>
    <row r="1043" spans="1:28" x14ac:dyDescent="0.2">
      <c r="A1043" t="s">
        <v>2</v>
      </c>
      <c r="B1043" s="2" t="s">
        <v>6</v>
      </c>
      <c r="C1043" s="2">
        <v>2046</v>
      </c>
      <c r="D1043" s="2">
        <v>2050</v>
      </c>
      <c r="E1043">
        <v>4142.8851095877299</v>
      </c>
      <c r="W1043" t="s">
        <v>46</v>
      </c>
      <c r="X1043" t="s">
        <v>39</v>
      </c>
      <c r="Y1043" t="s">
        <v>4</v>
      </c>
      <c r="Z1043" s="2">
        <v>2047</v>
      </c>
      <c r="AA1043" s="2">
        <v>2048</v>
      </c>
      <c r="AB1043" s="2">
        <v>1.6388806639945901</v>
      </c>
    </row>
    <row r="1044" spans="1:28" x14ac:dyDescent="0.2">
      <c r="A1044" t="s">
        <v>2</v>
      </c>
      <c r="B1044" s="2" t="s">
        <v>6</v>
      </c>
      <c r="C1044" s="2">
        <v>2047</v>
      </c>
      <c r="D1044" s="2">
        <v>2048</v>
      </c>
      <c r="E1044">
        <v>4142.8851095877299</v>
      </c>
      <c r="W1044" t="s">
        <v>46</v>
      </c>
      <c r="X1044" t="s">
        <v>39</v>
      </c>
      <c r="Y1044" t="s">
        <v>4</v>
      </c>
      <c r="Z1044" s="2">
        <v>2047</v>
      </c>
      <c r="AA1044" s="2">
        <v>2049</v>
      </c>
      <c r="AB1044" s="2">
        <v>1.6388806639945901</v>
      </c>
    </row>
    <row r="1045" spans="1:28" x14ac:dyDescent="0.2">
      <c r="A1045" t="s">
        <v>2</v>
      </c>
      <c r="B1045" s="2" t="s">
        <v>6</v>
      </c>
      <c r="C1045" s="2">
        <v>2047</v>
      </c>
      <c r="D1045" s="2">
        <v>2049</v>
      </c>
      <c r="E1045">
        <v>4142.8851095877299</v>
      </c>
      <c r="W1045" t="s">
        <v>46</v>
      </c>
      <c r="X1045" t="s">
        <v>39</v>
      </c>
      <c r="Y1045" t="s">
        <v>4</v>
      </c>
      <c r="Z1045" s="2">
        <v>2047</v>
      </c>
      <c r="AA1045" s="2">
        <v>2050</v>
      </c>
      <c r="AB1045" s="2">
        <v>1.6388806639945901</v>
      </c>
    </row>
    <row r="1046" spans="1:28" x14ac:dyDescent="0.2">
      <c r="A1046" t="s">
        <v>2</v>
      </c>
      <c r="B1046" s="2" t="s">
        <v>6</v>
      </c>
      <c r="C1046" s="2">
        <v>2047</v>
      </c>
      <c r="D1046" s="2">
        <v>2050</v>
      </c>
      <c r="E1046">
        <v>4142.8851095877299</v>
      </c>
      <c r="W1046" t="s">
        <v>46</v>
      </c>
      <c r="X1046" t="s">
        <v>39</v>
      </c>
      <c r="Y1046" t="s">
        <v>4</v>
      </c>
      <c r="Z1046" s="2">
        <v>2048</v>
      </c>
      <c r="AA1046" s="2">
        <v>2048</v>
      </c>
      <c r="AB1046" s="2">
        <v>1.6388806639945901</v>
      </c>
    </row>
    <row r="1047" spans="1:28" x14ac:dyDescent="0.2">
      <c r="A1047" t="s">
        <v>2</v>
      </c>
      <c r="B1047" s="2" t="s">
        <v>6</v>
      </c>
      <c r="C1047" s="2">
        <v>2048</v>
      </c>
      <c r="D1047" s="2">
        <v>2048</v>
      </c>
      <c r="E1047">
        <v>4142.8851095877299</v>
      </c>
      <c r="W1047" t="s">
        <v>46</v>
      </c>
      <c r="X1047" t="s">
        <v>39</v>
      </c>
      <c r="Y1047" t="s">
        <v>4</v>
      </c>
      <c r="Z1047" s="2">
        <v>2048</v>
      </c>
      <c r="AA1047" s="2">
        <v>2049</v>
      </c>
      <c r="AB1047" s="2">
        <v>1.6388806639945901</v>
      </c>
    </row>
    <row r="1048" spans="1:28" x14ac:dyDescent="0.2">
      <c r="A1048" t="s">
        <v>2</v>
      </c>
      <c r="B1048" s="2" t="s">
        <v>6</v>
      </c>
      <c r="C1048" s="2">
        <v>2048</v>
      </c>
      <c r="D1048" s="2">
        <v>2049</v>
      </c>
      <c r="E1048">
        <v>4142.8851095877299</v>
      </c>
      <c r="W1048" t="s">
        <v>46</v>
      </c>
      <c r="X1048" t="s">
        <v>39</v>
      </c>
      <c r="Y1048" t="s">
        <v>4</v>
      </c>
      <c r="Z1048" s="2">
        <v>2048</v>
      </c>
      <c r="AA1048" s="2">
        <v>2050</v>
      </c>
      <c r="AB1048" s="2">
        <v>1.6388806639945901</v>
      </c>
    </row>
    <row r="1049" spans="1:28" x14ac:dyDescent="0.2">
      <c r="A1049" t="s">
        <v>2</v>
      </c>
      <c r="B1049" s="2" t="s">
        <v>6</v>
      </c>
      <c r="C1049" s="2">
        <v>2048</v>
      </c>
      <c r="D1049" s="2">
        <v>2050</v>
      </c>
      <c r="E1049">
        <v>4142.8851095877299</v>
      </c>
      <c r="W1049" t="s">
        <v>46</v>
      </c>
      <c r="X1049" t="s">
        <v>39</v>
      </c>
      <c r="Y1049" t="s">
        <v>4</v>
      </c>
      <c r="Z1049" s="2">
        <v>2049</v>
      </c>
      <c r="AA1049" s="2">
        <v>2048</v>
      </c>
      <c r="AB1049" s="2">
        <v>1.6388806639945901</v>
      </c>
    </row>
    <row r="1050" spans="1:28" x14ac:dyDescent="0.2">
      <c r="A1050" t="s">
        <v>2</v>
      </c>
      <c r="B1050" s="2" t="s">
        <v>6</v>
      </c>
      <c r="C1050" s="2">
        <v>2049</v>
      </c>
      <c r="D1050" s="2">
        <v>2048</v>
      </c>
      <c r="E1050">
        <v>4142.8851095877299</v>
      </c>
      <c r="W1050" t="s">
        <v>46</v>
      </c>
      <c r="X1050" t="s">
        <v>39</v>
      </c>
      <c r="Y1050" t="s">
        <v>4</v>
      </c>
      <c r="Z1050" s="2">
        <v>2049</v>
      </c>
      <c r="AA1050" s="2">
        <v>2049</v>
      </c>
      <c r="AB1050" s="2">
        <v>1.6388806639945901</v>
      </c>
    </row>
    <row r="1051" spans="1:28" x14ac:dyDescent="0.2">
      <c r="A1051" t="s">
        <v>2</v>
      </c>
      <c r="B1051" s="2" t="s">
        <v>6</v>
      </c>
      <c r="C1051" s="2">
        <v>2049</v>
      </c>
      <c r="D1051" s="2">
        <v>2049</v>
      </c>
      <c r="E1051">
        <v>4142.8851095877299</v>
      </c>
      <c r="W1051" t="s">
        <v>46</v>
      </c>
      <c r="X1051" t="s">
        <v>39</v>
      </c>
      <c r="Y1051" t="s">
        <v>4</v>
      </c>
      <c r="Z1051" s="2">
        <v>2049</v>
      </c>
      <c r="AA1051" s="2">
        <v>2050</v>
      </c>
      <c r="AB1051" s="2">
        <v>1.6388806639945901</v>
      </c>
    </row>
    <row r="1052" spans="1:28" x14ac:dyDescent="0.2">
      <c r="A1052" t="s">
        <v>2</v>
      </c>
      <c r="B1052" s="2" t="s">
        <v>6</v>
      </c>
      <c r="C1052" s="2">
        <v>2049</v>
      </c>
      <c r="D1052" s="2">
        <v>2050</v>
      </c>
      <c r="E1052">
        <v>4142.8851095877299</v>
      </c>
      <c r="W1052" t="s">
        <v>46</v>
      </c>
      <c r="X1052" t="s">
        <v>39</v>
      </c>
      <c r="Y1052" t="s">
        <v>4</v>
      </c>
      <c r="Z1052" s="2">
        <v>2050</v>
      </c>
      <c r="AA1052" s="2">
        <v>2048</v>
      </c>
      <c r="AB1052" s="2">
        <v>1.6388806639945901</v>
      </c>
    </row>
    <row r="1053" spans="1:28" x14ac:dyDescent="0.2">
      <c r="A1053" t="s">
        <v>2</v>
      </c>
      <c r="B1053" s="2" t="s">
        <v>6</v>
      </c>
      <c r="C1053" s="2">
        <v>2050</v>
      </c>
      <c r="D1053" s="2">
        <v>2048</v>
      </c>
      <c r="E1053">
        <v>4142.8851095877299</v>
      </c>
      <c r="W1053" t="s">
        <v>46</v>
      </c>
      <c r="X1053" t="s">
        <v>39</v>
      </c>
      <c r="Y1053" t="s">
        <v>4</v>
      </c>
      <c r="Z1053" s="2">
        <v>2050</v>
      </c>
      <c r="AA1053" s="2">
        <v>2049</v>
      </c>
      <c r="AB1053" s="2">
        <v>1.6388806639945901</v>
      </c>
    </row>
    <row r="1054" spans="1:28" x14ac:dyDescent="0.2">
      <c r="A1054" t="s">
        <v>2</v>
      </c>
      <c r="B1054" s="2" t="s">
        <v>6</v>
      </c>
      <c r="C1054" s="2">
        <v>2050</v>
      </c>
      <c r="D1054" s="2">
        <v>2049</v>
      </c>
      <c r="E1054">
        <v>4142.8851095877299</v>
      </c>
      <c r="W1054" t="s">
        <v>46</v>
      </c>
      <c r="X1054" t="s">
        <v>39</v>
      </c>
      <c r="Y1054" t="s">
        <v>4</v>
      </c>
      <c r="Z1054" s="2">
        <v>2050</v>
      </c>
      <c r="AA1054" s="2">
        <v>2050</v>
      </c>
      <c r="AB1054" s="2">
        <v>1.6388806639945901</v>
      </c>
    </row>
    <row r="1055" spans="1:28" x14ac:dyDescent="0.2">
      <c r="A1055" t="s">
        <v>2</v>
      </c>
      <c r="B1055" s="2" t="s">
        <v>6</v>
      </c>
      <c r="C1055" s="2">
        <v>2050</v>
      </c>
      <c r="D1055" s="2">
        <v>2050</v>
      </c>
      <c r="E1055">
        <v>4142.8851095877299</v>
      </c>
      <c r="W1055" t="s">
        <v>46</v>
      </c>
      <c r="X1055" t="s">
        <v>39</v>
      </c>
      <c r="Y1055" t="s">
        <v>5</v>
      </c>
      <c r="Z1055" s="2">
        <v>2012</v>
      </c>
      <c r="AA1055" s="2">
        <v>2048</v>
      </c>
      <c r="AB1055" s="2">
        <v>1.6388806639945901</v>
      </c>
    </row>
    <row r="1056" spans="1:28" x14ac:dyDescent="0.2">
      <c r="A1056" t="s">
        <v>3</v>
      </c>
      <c r="B1056" s="2" t="s">
        <v>4</v>
      </c>
      <c r="C1056" s="2">
        <v>2012</v>
      </c>
      <c r="D1056" s="2">
        <v>2048</v>
      </c>
      <c r="E1056">
        <v>4970.1529187436299</v>
      </c>
      <c r="W1056" t="s">
        <v>46</v>
      </c>
      <c r="X1056" t="s">
        <v>39</v>
      </c>
      <c r="Y1056" t="s">
        <v>5</v>
      </c>
      <c r="Z1056" s="2">
        <v>2012</v>
      </c>
      <c r="AA1056" s="2">
        <v>2049</v>
      </c>
      <c r="AB1056" s="2">
        <v>1.6388806639945901</v>
      </c>
    </row>
    <row r="1057" spans="1:28" x14ac:dyDescent="0.2">
      <c r="A1057" t="s">
        <v>3</v>
      </c>
      <c r="B1057" s="2" t="s">
        <v>4</v>
      </c>
      <c r="C1057" s="2">
        <v>2012</v>
      </c>
      <c r="D1057" s="2">
        <v>2049</v>
      </c>
      <c r="E1057">
        <v>4970.1529187435199</v>
      </c>
      <c r="W1057" t="s">
        <v>46</v>
      </c>
      <c r="X1057" t="s">
        <v>39</v>
      </c>
      <c r="Y1057" t="s">
        <v>5</v>
      </c>
      <c r="Z1057" s="2">
        <v>2012</v>
      </c>
      <c r="AA1057" s="2">
        <v>2050</v>
      </c>
      <c r="AB1057" s="2">
        <v>1.6388806639945901</v>
      </c>
    </row>
    <row r="1058" spans="1:28" x14ac:dyDescent="0.2">
      <c r="A1058" t="s">
        <v>3</v>
      </c>
      <c r="B1058" s="2" t="s">
        <v>4</v>
      </c>
      <c r="C1058" s="2">
        <v>2012</v>
      </c>
      <c r="D1058" s="2">
        <v>2050</v>
      </c>
      <c r="E1058">
        <v>4970.1529187435099</v>
      </c>
      <c r="W1058" t="s">
        <v>46</v>
      </c>
      <c r="X1058" t="s">
        <v>39</v>
      </c>
      <c r="Y1058" t="s">
        <v>5</v>
      </c>
      <c r="Z1058" s="2">
        <v>2013</v>
      </c>
      <c r="AA1058" s="2">
        <v>2048</v>
      </c>
      <c r="AB1058" s="2">
        <v>1.6388806639945901</v>
      </c>
    </row>
    <row r="1059" spans="1:28" x14ac:dyDescent="0.2">
      <c r="A1059" t="s">
        <v>3</v>
      </c>
      <c r="B1059" s="2" t="s">
        <v>4</v>
      </c>
      <c r="C1059" s="2">
        <v>2013</v>
      </c>
      <c r="D1059" s="2">
        <v>2048</v>
      </c>
      <c r="E1059">
        <v>5054.1403473820901</v>
      </c>
      <c r="W1059" t="s">
        <v>46</v>
      </c>
      <c r="X1059" t="s">
        <v>39</v>
      </c>
      <c r="Y1059" t="s">
        <v>5</v>
      </c>
      <c r="Z1059" s="2">
        <v>2013</v>
      </c>
      <c r="AA1059" s="2">
        <v>2049</v>
      </c>
      <c r="AB1059" s="2">
        <v>1.6388806639945901</v>
      </c>
    </row>
    <row r="1060" spans="1:28" x14ac:dyDescent="0.2">
      <c r="A1060" t="s">
        <v>3</v>
      </c>
      <c r="B1060" s="2" t="s">
        <v>4</v>
      </c>
      <c r="C1060" s="2">
        <v>2013</v>
      </c>
      <c r="D1060" s="2">
        <v>2049</v>
      </c>
      <c r="E1060">
        <v>5077.7796680502297</v>
      </c>
      <c r="W1060" t="s">
        <v>46</v>
      </c>
      <c r="X1060" t="s">
        <v>39</v>
      </c>
      <c r="Y1060" t="s">
        <v>5</v>
      </c>
      <c r="Z1060" s="2">
        <v>2013</v>
      </c>
      <c r="AA1060" s="2">
        <v>2050</v>
      </c>
      <c r="AB1060" s="2">
        <v>1.6388806639945901</v>
      </c>
    </row>
    <row r="1061" spans="1:28" x14ac:dyDescent="0.2">
      <c r="A1061" t="s">
        <v>3</v>
      </c>
      <c r="B1061" s="2" t="s">
        <v>4</v>
      </c>
      <c r="C1061" s="2">
        <v>2013</v>
      </c>
      <c r="D1061" s="2">
        <v>2050</v>
      </c>
      <c r="E1061">
        <v>5078.0097392070602</v>
      </c>
      <c r="W1061" t="s">
        <v>46</v>
      </c>
      <c r="X1061" t="s">
        <v>39</v>
      </c>
      <c r="Y1061" t="s">
        <v>5</v>
      </c>
      <c r="Z1061" s="2">
        <v>2014</v>
      </c>
      <c r="AA1061" s="2">
        <v>2048</v>
      </c>
      <c r="AB1061" s="2">
        <v>1.6388806639945901</v>
      </c>
    </row>
    <row r="1062" spans="1:28" x14ac:dyDescent="0.2">
      <c r="A1062" t="s">
        <v>3</v>
      </c>
      <c r="B1062" s="2" t="s">
        <v>4</v>
      </c>
      <c r="C1062" s="2">
        <v>2014</v>
      </c>
      <c r="D1062" s="2">
        <v>2048</v>
      </c>
      <c r="E1062">
        <v>5147.3738291318496</v>
      </c>
      <c r="W1062" t="s">
        <v>46</v>
      </c>
      <c r="X1062" t="s">
        <v>39</v>
      </c>
      <c r="Y1062" t="s">
        <v>5</v>
      </c>
      <c r="Z1062" s="2">
        <v>2014</v>
      </c>
      <c r="AA1062" s="2">
        <v>2049</v>
      </c>
      <c r="AB1062" s="2">
        <v>1.6388806639945901</v>
      </c>
    </row>
    <row r="1063" spans="1:28" x14ac:dyDescent="0.2">
      <c r="A1063" t="s">
        <v>3</v>
      </c>
      <c r="B1063" s="2" t="s">
        <v>4</v>
      </c>
      <c r="C1063" s="2">
        <v>2014</v>
      </c>
      <c r="D1063" s="2">
        <v>2049</v>
      </c>
      <c r="E1063">
        <v>5206.4317360968298</v>
      </c>
      <c r="W1063" t="s">
        <v>46</v>
      </c>
      <c r="X1063" t="s">
        <v>39</v>
      </c>
      <c r="Y1063" t="s">
        <v>5</v>
      </c>
      <c r="Z1063" s="2">
        <v>2014</v>
      </c>
      <c r="AA1063" s="2">
        <v>2050</v>
      </c>
      <c r="AB1063" s="2">
        <v>1.6388806639945901</v>
      </c>
    </row>
    <row r="1064" spans="1:28" x14ac:dyDescent="0.2">
      <c r="A1064" t="s">
        <v>3</v>
      </c>
      <c r="B1064" s="2" t="s">
        <v>4</v>
      </c>
      <c r="C1064" s="2">
        <v>2014</v>
      </c>
      <c r="D1064" s="2">
        <v>2050</v>
      </c>
      <c r="E1064">
        <v>5207.1204679468701</v>
      </c>
      <c r="W1064" t="s">
        <v>46</v>
      </c>
      <c r="X1064" t="s">
        <v>39</v>
      </c>
      <c r="Y1064" t="s">
        <v>5</v>
      </c>
      <c r="Z1064" s="2">
        <v>2015</v>
      </c>
      <c r="AA1064" s="2">
        <v>2048</v>
      </c>
      <c r="AB1064" s="2">
        <v>1.6388806639945901</v>
      </c>
    </row>
    <row r="1065" spans="1:28" x14ac:dyDescent="0.2">
      <c r="A1065" t="s">
        <v>3</v>
      </c>
      <c r="B1065" s="2" t="s">
        <v>4</v>
      </c>
      <c r="C1065" s="2">
        <v>2015</v>
      </c>
      <c r="D1065" s="2">
        <v>2048</v>
      </c>
      <c r="E1065">
        <v>5239.9840298366298</v>
      </c>
      <c r="W1065" t="s">
        <v>46</v>
      </c>
      <c r="X1065" t="s">
        <v>39</v>
      </c>
      <c r="Y1065" t="s">
        <v>5</v>
      </c>
      <c r="Z1065" s="2">
        <v>2015</v>
      </c>
      <c r="AA1065" s="2">
        <v>2049</v>
      </c>
      <c r="AB1065" s="2">
        <v>1.6388806639945901</v>
      </c>
    </row>
    <row r="1066" spans="1:28" x14ac:dyDescent="0.2">
      <c r="A1066" t="s">
        <v>3</v>
      </c>
      <c r="B1066" s="2" t="s">
        <v>4</v>
      </c>
      <c r="C1066" s="2">
        <v>2015</v>
      </c>
      <c r="D1066" s="2">
        <v>2049</v>
      </c>
      <c r="E1066">
        <v>5340.2879877649102</v>
      </c>
      <c r="W1066" t="s">
        <v>46</v>
      </c>
      <c r="X1066" t="s">
        <v>39</v>
      </c>
      <c r="Y1066" t="s">
        <v>5</v>
      </c>
      <c r="Z1066" s="2">
        <v>2015</v>
      </c>
      <c r="AA1066" s="2">
        <v>2050</v>
      </c>
      <c r="AB1066" s="2">
        <v>1.6388806639945901</v>
      </c>
    </row>
    <row r="1067" spans="1:28" x14ac:dyDescent="0.2">
      <c r="A1067" t="s">
        <v>3</v>
      </c>
      <c r="B1067" s="2" t="s">
        <v>4</v>
      </c>
      <c r="C1067" s="2">
        <v>2015</v>
      </c>
      <c r="D1067" s="2">
        <v>2050</v>
      </c>
      <c r="E1067">
        <v>5341.68815415464</v>
      </c>
      <c r="W1067" t="s">
        <v>46</v>
      </c>
      <c r="X1067" t="s">
        <v>39</v>
      </c>
      <c r="Y1067" t="s">
        <v>5</v>
      </c>
      <c r="Z1067" s="2">
        <v>2016</v>
      </c>
      <c r="AA1067" s="2">
        <v>2048</v>
      </c>
      <c r="AB1067" s="2">
        <v>1.6388806639945901</v>
      </c>
    </row>
    <row r="1068" spans="1:28" x14ac:dyDescent="0.2">
      <c r="A1068" t="s">
        <v>3</v>
      </c>
      <c r="B1068" s="2" t="s">
        <v>4</v>
      </c>
      <c r="C1068" s="2">
        <v>2016</v>
      </c>
      <c r="D1068" s="2">
        <v>2048</v>
      </c>
      <c r="E1068">
        <v>5321.56755556591</v>
      </c>
      <c r="W1068" t="s">
        <v>46</v>
      </c>
      <c r="X1068" t="s">
        <v>39</v>
      </c>
      <c r="Y1068" t="s">
        <v>5</v>
      </c>
      <c r="Z1068" s="2">
        <v>2016</v>
      </c>
      <c r="AA1068" s="2">
        <v>2049</v>
      </c>
      <c r="AB1068" s="2">
        <v>1.6388806639945901</v>
      </c>
    </row>
    <row r="1069" spans="1:28" x14ac:dyDescent="0.2">
      <c r="A1069" t="s">
        <v>3</v>
      </c>
      <c r="B1069" s="2" t="s">
        <v>4</v>
      </c>
      <c r="C1069" s="2">
        <v>2016</v>
      </c>
      <c r="D1069" s="2">
        <v>2049</v>
      </c>
      <c r="E1069">
        <v>5466.0249627252797</v>
      </c>
      <c r="W1069" t="s">
        <v>46</v>
      </c>
      <c r="X1069" t="s">
        <v>39</v>
      </c>
      <c r="Y1069" t="s">
        <v>5</v>
      </c>
      <c r="Z1069" s="2">
        <v>2016</v>
      </c>
      <c r="AA1069" s="2">
        <v>2050</v>
      </c>
      <c r="AB1069" s="2">
        <v>1.6388806639945901</v>
      </c>
    </row>
    <row r="1070" spans="1:28" x14ac:dyDescent="0.2">
      <c r="A1070" t="s">
        <v>3</v>
      </c>
      <c r="B1070" s="2" t="s">
        <v>4</v>
      </c>
      <c r="C1070" s="2">
        <v>2016</v>
      </c>
      <c r="D1070" s="2">
        <v>2050</v>
      </c>
      <c r="E1070">
        <v>5468.4753124931703</v>
      </c>
      <c r="W1070" t="s">
        <v>46</v>
      </c>
      <c r="X1070" t="s">
        <v>39</v>
      </c>
      <c r="Y1070" t="s">
        <v>5</v>
      </c>
      <c r="Z1070" s="2">
        <v>2017</v>
      </c>
      <c r="AA1070" s="2">
        <v>2048</v>
      </c>
      <c r="AB1070" s="2">
        <v>1.6388806639945901</v>
      </c>
    </row>
    <row r="1071" spans="1:28" x14ac:dyDescent="0.2">
      <c r="A1071" t="s">
        <v>3</v>
      </c>
      <c r="B1071" s="2" t="s">
        <v>4</v>
      </c>
      <c r="C1071" s="2">
        <v>2017</v>
      </c>
      <c r="D1071" s="2">
        <v>2048</v>
      </c>
      <c r="E1071">
        <v>5416.5830396025303</v>
      </c>
      <c r="W1071" t="s">
        <v>46</v>
      </c>
      <c r="X1071" t="s">
        <v>39</v>
      </c>
      <c r="Y1071" t="s">
        <v>5</v>
      </c>
      <c r="Z1071" s="2">
        <v>2017</v>
      </c>
      <c r="AA1071" s="2">
        <v>2049</v>
      </c>
      <c r="AB1071" s="2">
        <v>1.6388806639945901</v>
      </c>
    </row>
    <row r="1072" spans="1:28" x14ac:dyDescent="0.2">
      <c r="A1072" t="s">
        <v>3</v>
      </c>
      <c r="B1072" s="2" t="s">
        <v>4</v>
      </c>
      <c r="C1072" s="2">
        <v>2017</v>
      </c>
      <c r="D1072" s="2">
        <v>2049</v>
      </c>
      <c r="E1072">
        <v>5606.3282992024697</v>
      </c>
      <c r="W1072" t="s">
        <v>46</v>
      </c>
      <c r="X1072" t="s">
        <v>39</v>
      </c>
      <c r="Y1072" t="s">
        <v>5</v>
      </c>
      <c r="Z1072" s="2">
        <v>2017</v>
      </c>
      <c r="AA1072" s="2">
        <v>2050</v>
      </c>
      <c r="AB1072" s="2">
        <v>1.6388806639945901</v>
      </c>
    </row>
    <row r="1073" spans="1:28" x14ac:dyDescent="0.2">
      <c r="A1073" t="s">
        <v>3</v>
      </c>
      <c r="B1073" s="2" t="s">
        <v>4</v>
      </c>
      <c r="C1073" s="2">
        <v>2017</v>
      </c>
      <c r="D1073" s="2">
        <v>2050</v>
      </c>
      <c r="E1073">
        <v>5610.0916062080896</v>
      </c>
      <c r="W1073" t="s">
        <v>46</v>
      </c>
      <c r="X1073" t="s">
        <v>39</v>
      </c>
      <c r="Y1073" t="s">
        <v>5</v>
      </c>
      <c r="Z1073" s="2">
        <v>2018</v>
      </c>
      <c r="AA1073" s="2">
        <v>2048</v>
      </c>
      <c r="AB1073" s="2">
        <v>1.6388806639945901</v>
      </c>
    </row>
    <row r="1074" spans="1:28" x14ac:dyDescent="0.2">
      <c r="A1074" t="s">
        <v>3</v>
      </c>
      <c r="B1074" s="2" t="s">
        <v>4</v>
      </c>
      <c r="C1074" s="2">
        <v>2018</v>
      </c>
      <c r="D1074" s="2">
        <v>2048</v>
      </c>
      <c r="E1074">
        <v>5511.43989298003</v>
      </c>
      <c r="W1074" t="s">
        <v>46</v>
      </c>
      <c r="X1074" t="s">
        <v>39</v>
      </c>
      <c r="Y1074" t="s">
        <v>5</v>
      </c>
      <c r="Z1074" s="2">
        <v>2018</v>
      </c>
      <c r="AA1074" s="2">
        <v>2049</v>
      </c>
      <c r="AB1074" s="2">
        <v>1.6388806639945901</v>
      </c>
    </row>
    <row r="1075" spans="1:28" x14ac:dyDescent="0.2">
      <c r="A1075" t="s">
        <v>3</v>
      </c>
      <c r="B1075" s="2" t="s">
        <v>4</v>
      </c>
      <c r="C1075" s="2">
        <v>2018</v>
      </c>
      <c r="D1075" s="2">
        <v>2049</v>
      </c>
      <c r="E1075">
        <v>5745.97936007915</v>
      </c>
      <c r="W1075" t="s">
        <v>46</v>
      </c>
      <c r="X1075" t="s">
        <v>39</v>
      </c>
      <c r="Y1075" t="s">
        <v>5</v>
      </c>
      <c r="Z1075" s="2">
        <v>2018</v>
      </c>
      <c r="AA1075" s="2">
        <v>2050</v>
      </c>
      <c r="AB1075" s="2">
        <v>1.6388806639945901</v>
      </c>
    </row>
    <row r="1076" spans="1:28" x14ac:dyDescent="0.2">
      <c r="A1076" t="s">
        <v>3</v>
      </c>
      <c r="B1076" s="2" t="s">
        <v>4</v>
      </c>
      <c r="C1076" s="2">
        <v>2018</v>
      </c>
      <c r="D1076" s="2">
        <v>2050</v>
      </c>
      <c r="E1076">
        <v>5751.4824851959502</v>
      </c>
      <c r="W1076" t="s">
        <v>46</v>
      </c>
      <c r="X1076" t="s">
        <v>39</v>
      </c>
      <c r="Y1076" t="s">
        <v>5</v>
      </c>
      <c r="Z1076" s="2">
        <v>2019</v>
      </c>
      <c r="AA1076" s="2">
        <v>2048</v>
      </c>
      <c r="AB1076" s="2">
        <v>1.6388806639945901</v>
      </c>
    </row>
    <row r="1077" spans="1:28" x14ac:dyDescent="0.2">
      <c r="A1077" t="s">
        <v>3</v>
      </c>
      <c r="B1077" s="2" t="s">
        <v>4</v>
      </c>
      <c r="C1077" s="2">
        <v>2019</v>
      </c>
      <c r="D1077" s="2">
        <v>2048</v>
      </c>
      <c r="E1077">
        <v>5588.1489864024097</v>
      </c>
      <c r="W1077" t="s">
        <v>46</v>
      </c>
      <c r="X1077" t="s">
        <v>39</v>
      </c>
      <c r="Y1077" t="s">
        <v>5</v>
      </c>
      <c r="Z1077" s="2">
        <v>2019</v>
      </c>
      <c r="AA1077" s="2">
        <v>2049</v>
      </c>
      <c r="AB1077" s="2">
        <v>1.6388806639945901</v>
      </c>
    </row>
    <row r="1078" spans="1:28" x14ac:dyDescent="0.2">
      <c r="A1078" t="s">
        <v>3</v>
      </c>
      <c r="B1078" s="2" t="s">
        <v>4</v>
      </c>
      <c r="C1078" s="2">
        <v>2019</v>
      </c>
      <c r="D1078" s="2">
        <v>2049</v>
      </c>
      <c r="E1078">
        <v>5866.8401037702497</v>
      </c>
      <c r="W1078" t="s">
        <v>46</v>
      </c>
      <c r="X1078" t="s">
        <v>39</v>
      </c>
      <c r="Y1078" t="s">
        <v>5</v>
      </c>
      <c r="Z1078" s="2">
        <v>2019</v>
      </c>
      <c r="AA1078" s="2">
        <v>2050</v>
      </c>
      <c r="AB1078" s="2">
        <v>1.6388806639945901</v>
      </c>
    </row>
    <row r="1079" spans="1:28" x14ac:dyDescent="0.2">
      <c r="A1079" t="s">
        <v>3</v>
      </c>
      <c r="B1079" s="2" t="s">
        <v>4</v>
      </c>
      <c r="C1079" s="2">
        <v>2019</v>
      </c>
      <c r="D1079" s="2">
        <v>2050</v>
      </c>
      <c r="E1079">
        <v>5874.3274840451604</v>
      </c>
      <c r="W1079" t="s">
        <v>46</v>
      </c>
      <c r="X1079" t="s">
        <v>39</v>
      </c>
      <c r="Y1079" t="s">
        <v>5</v>
      </c>
      <c r="Z1079" s="2">
        <v>2020</v>
      </c>
      <c r="AA1079" s="2">
        <v>2048</v>
      </c>
      <c r="AB1079" s="2">
        <v>1.6388806639945901</v>
      </c>
    </row>
    <row r="1080" spans="1:28" x14ac:dyDescent="0.2">
      <c r="A1080" t="s">
        <v>3</v>
      </c>
      <c r="B1080" s="2" t="s">
        <v>4</v>
      </c>
      <c r="C1080" s="2">
        <v>2020</v>
      </c>
      <c r="D1080" s="2">
        <v>2048</v>
      </c>
      <c r="E1080">
        <v>5099.1175294877703</v>
      </c>
      <c r="W1080" t="s">
        <v>46</v>
      </c>
      <c r="X1080" t="s">
        <v>39</v>
      </c>
      <c r="Y1080" t="s">
        <v>5</v>
      </c>
      <c r="Z1080" s="2">
        <v>2020</v>
      </c>
      <c r="AA1080" s="2">
        <v>2049</v>
      </c>
      <c r="AB1080" s="2">
        <v>1.6388806639945901</v>
      </c>
    </row>
    <row r="1081" spans="1:28" x14ac:dyDescent="0.2">
      <c r="A1081" t="s">
        <v>3</v>
      </c>
      <c r="B1081" s="2" t="s">
        <v>4</v>
      </c>
      <c r="C1081" s="2">
        <v>2020</v>
      </c>
      <c r="D1081" s="2">
        <v>2049</v>
      </c>
      <c r="E1081">
        <v>5390.1757073202198</v>
      </c>
      <c r="W1081" t="s">
        <v>46</v>
      </c>
      <c r="X1081" t="s">
        <v>39</v>
      </c>
      <c r="Y1081" t="s">
        <v>5</v>
      </c>
      <c r="Z1081" s="2">
        <v>2020</v>
      </c>
      <c r="AA1081" s="2">
        <v>2050</v>
      </c>
      <c r="AB1081" s="2">
        <v>1.6388806639945901</v>
      </c>
    </row>
    <row r="1082" spans="1:28" x14ac:dyDescent="0.2">
      <c r="A1082" t="s">
        <v>3</v>
      </c>
      <c r="B1082" s="2" t="s">
        <v>4</v>
      </c>
      <c r="C1082" s="2">
        <v>2020</v>
      </c>
      <c r="D1082" s="2">
        <v>2050</v>
      </c>
      <c r="E1082">
        <v>5399.2837621427298</v>
      </c>
      <c r="W1082" t="s">
        <v>46</v>
      </c>
      <c r="X1082" t="s">
        <v>39</v>
      </c>
      <c r="Y1082" t="s">
        <v>5</v>
      </c>
      <c r="Z1082" s="2">
        <v>2021</v>
      </c>
      <c r="AA1082" s="2">
        <v>2048</v>
      </c>
      <c r="AB1082" s="2">
        <v>1.6388806639945901</v>
      </c>
    </row>
    <row r="1083" spans="1:28" x14ac:dyDescent="0.2">
      <c r="A1083" t="s">
        <v>3</v>
      </c>
      <c r="B1083" s="2" t="s">
        <v>4</v>
      </c>
      <c r="C1083" s="2">
        <v>2021</v>
      </c>
      <c r="D1083" s="2">
        <v>2048</v>
      </c>
      <c r="E1083">
        <v>5221.4065857955602</v>
      </c>
      <c r="W1083" t="s">
        <v>46</v>
      </c>
      <c r="X1083" t="s">
        <v>39</v>
      </c>
      <c r="Y1083" t="s">
        <v>5</v>
      </c>
      <c r="Z1083" s="2">
        <v>2021</v>
      </c>
      <c r="AA1083" s="2">
        <v>2049</v>
      </c>
      <c r="AB1083" s="2">
        <v>1.6388806639945901</v>
      </c>
    </row>
    <row r="1084" spans="1:28" x14ac:dyDescent="0.2">
      <c r="A1084" t="s">
        <v>3</v>
      </c>
      <c r="B1084" s="2" t="s">
        <v>4</v>
      </c>
      <c r="C1084" s="2">
        <v>2021</v>
      </c>
      <c r="D1084" s="2">
        <v>2049</v>
      </c>
      <c r="E1084">
        <v>5554.3252195756104</v>
      </c>
      <c r="W1084" t="s">
        <v>46</v>
      </c>
      <c r="X1084" t="s">
        <v>39</v>
      </c>
      <c r="Y1084" t="s">
        <v>5</v>
      </c>
      <c r="Z1084" s="2">
        <v>2021</v>
      </c>
      <c r="AA1084" s="2">
        <v>2050</v>
      </c>
      <c r="AB1084" s="2">
        <v>1.6388806639945901</v>
      </c>
    </row>
    <row r="1085" spans="1:28" x14ac:dyDescent="0.2">
      <c r="A1085" t="s">
        <v>3</v>
      </c>
      <c r="B1085" s="2" t="s">
        <v>4</v>
      </c>
      <c r="C1085" s="2">
        <v>2021</v>
      </c>
      <c r="D1085" s="2">
        <v>2050</v>
      </c>
      <c r="E1085">
        <v>5563.2751224409503</v>
      </c>
      <c r="W1085" t="s">
        <v>46</v>
      </c>
      <c r="X1085" t="s">
        <v>39</v>
      </c>
      <c r="Y1085" t="s">
        <v>5</v>
      </c>
      <c r="Z1085" s="2">
        <v>2022</v>
      </c>
      <c r="AA1085" s="2">
        <v>2048</v>
      </c>
      <c r="AB1085" s="2">
        <v>1.6388806639945901</v>
      </c>
    </row>
    <row r="1086" spans="1:28" x14ac:dyDescent="0.2">
      <c r="A1086" t="s">
        <v>3</v>
      </c>
      <c r="B1086" s="2" t="s">
        <v>4</v>
      </c>
      <c r="C1086" s="2">
        <v>2022</v>
      </c>
      <c r="D1086" s="2">
        <v>2048</v>
      </c>
      <c r="E1086">
        <v>5337.8760381575903</v>
      </c>
      <c r="W1086" t="s">
        <v>46</v>
      </c>
      <c r="X1086" t="s">
        <v>39</v>
      </c>
      <c r="Y1086" t="s">
        <v>5</v>
      </c>
      <c r="Z1086" s="2">
        <v>2022</v>
      </c>
      <c r="AA1086" s="2">
        <v>2049</v>
      </c>
      <c r="AB1086" s="2">
        <v>1.6388806639945901</v>
      </c>
    </row>
    <row r="1087" spans="1:28" x14ac:dyDescent="0.2">
      <c r="A1087" t="s">
        <v>3</v>
      </c>
      <c r="B1087" s="2" t="s">
        <v>4</v>
      </c>
      <c r="C1087" s="2">
        <v>2022</v>
      </c>
      <c r="D1087" s="2">
        <v>2049</v>
      </c>
      <c r="E1087">
        <v>5711.6382641309301</v>
      </c>
      <c r="W1087" t="s">
        <v>46</v>
      </c>
      <c r="X1087" t="s">
        <v>39</v>
      </c>
      <c r="Y1087" t="s">
        <v>5</v>
      </c>
      <c r="Z1087" s="2">
        <v>2022</v>
      </c>
      <c r="AA1087" s="2">
        <v>2050</v>
      </c>
      <c r="AB1087" s="2">
        <v>1.6388806639945901</v>
      </c>
    </row>
    <row r="1088" spans="1:28" x14ac:dyDescent="0.2">
      <c r="A1088" t="s">
        <v>3</v>
      </c>
      <c r="B1088" s="2" t="s">
        <v>4</v>
      </c>
      <c r="C1088" s="2">
        <v>2022</v>
      </c>
      <c r="D1088" s="2">
        <v>2050</v>
      </c>
      <c r="E1088">
        <v>5719.5151736928301</v>
      </c>
      <c r="W1088" t="s">
        <v>46</v>
      </c>
      <c r="X1088" t="s">
        <v>39</v>
      </c>
      <c r="Y1088" t="s">
        <v>5</v>
      </c>
      <c r="Z1088" s="2">
        <v>2023</v>
      </c>
      <c r="AA1088" s="2">
        <v>2048</v>
      </c>
      <c r="AB1088" s="2">
        <v>1.6388806639945901</v>
      </c>
    </row>
    <row r="1089" spans="1:28" x14ac:dyDescent="0.2">
      <c r="A1089" t="s">
        <v>3</v>
      </c>
      <c r="B1089" s="2" t="s">
        <v>4</v>
      </c>
      <c r="C1089" s="2">
        <v>2023</v>
      </c>
      <c r="D1089" s="2">
        <v>2048</v>
      </c>
      <c r="E1089">
        <v>5449.0617254024201</v>
      </c>
      <c r="W1089" t="s">
        <v>46</v>
      </c>
      <c r="X1089" t="s">
        <v>39</v>
      </c>
      <c r="Y1089" t="s">
        <v>5</v>
      </c>
      <c r="Z1089" s="2">
        <v>2023</v>
      </c>
      <c r="AA1089" s="2">
        <v>2049</v>
      </c>
      <c r="AB1089" s="2">
        <v>1.6388806639945901</v>
      </c>
    </row>
    <row r="1090" spans="1:28" x14ac:dyDescent="0.2">
      <c r="A1090" t="s">
        <v>3</v>
      </c>
      <c r="B1090" s="2" t="s">
        <v>4</v>
      </c>
      <c r="C1090" s="2">
        <v>2023</v>
      </c>
      <c r="D1090" s="2">
        <v>2049</v>
      </c>
      <c r="E1090">
        <v>5861.9900974529301</v>
      </c>
      <c r="W1090" t="s">
        <v>46</v>
      </c>
      <c r="X1090" t="s">
        <v>39</v>
      </c>
      <c r="Y1090" t="s">
        <v>5</v>
      </c>
      <c r="Z1090" s="2">
        <v>2023</v>
      </c>
      <c r="AA1090" s="2">
        <v>2050</v>
      </c>
      <c r="AB1090" s="2">
        <v>1.6388806639945901</v>
      </c>
    </row>
    <row r="1091" spans="1:28" x14ac:dyDescent="0.2">
      <c r="A1091" t="s">
        <v>3</v>
      </c>
      <c r="B1091" s="2" t="s">
        <v>4</v>
      </c>
      <c r="C1091" s="2">
        <v>2023</v>
      </c>
      <c r="D1091" s="2">
        <v>2050</v>
      </c>
      <c r="E1091">
        <v>5868.8174911748201</v>
      </c>
      <c r="W1091" t="s">
        <v>46</v>
      </c>
      <c r="X1091" t="s">
        <v>39</v>
      </c>
      <c r="Y1091" t="s">
        <v>5</v>
      </c>
      <c r="Z1091" s="2">
        <v>2024</v>
      </c>
      <c r="AA1091" s="2">
        <v>2048</v>
      </c>
      <c r="AB1091" s="2">
        <v>1.6388806639945901</v>
      </c>
    </row>
    <row r="1092" spans="1:28" x14ac:dyDescent="0.2">
      <c r="A1092" t="s">
        <v>3</v>
      </c>
      <c r="B1092" s="2" t="s">
        <v>4</v>
      </c>
      <c r="C1092" s="2">
        <v>2024</v>
      </c>
      <c r="D1092" s="2">
        <v>2048</v>
      </c>
      <c r="E1092">
        <v>5559.7847494069902</v>
      </c>
      <c r="W1092" t="s">
        <v>46</v>
      </c>
      <c r="X1092" t="s">
        <v>39</v>
      </c>
      <c r="Y1092" t="s">
        <v>5</v>
      </c>
      <c r="Z1092" s="2">
        <v>2024</v>
      </c>
      <c r="AA1092" s="2">
        <v>2049</v>
      </c>
      <c r="AB1092" s="2">
        <v>1.6388806639945901</v>
      </c>
    </row>
    <row r="1093" spans="1:28" x14ac:dyDescent="0.2">
      <c r="A1093" t="s">
        <v>3</v>
      </c>
      <c r="B1093" s="2" t="s">
        <v>4</v>
      </c>
      <c r="C1093" s="2">
        <v>2024</v>
      </c>
      <c r="D1093" s="2">
        <v>2049</v>
      </c>
      <c r="E1093">
        <v>6010.99669024992</v>
      </c>
      <c r="W1093" t="s">
        <v>46</v>
      </c>
      <c r="X1093" t="s">
        <v>39</v>
      </c>
      <c r="Y1093" t="s">
        <v>5</v>
      </c>
      <c r="Z1093" s="2">
        <v>2024</v>
      </c>
      <c r="AA1093" s="2">
        <v>2050</v>
      </c>
      <c r="AB1093" s="2">
        <v>1.6388806639945901</v>
      </c>
    </row>
    <row r="1094" spans="1:28" x14ac:dyDescent="0.2">
      <c r="A1094" t="s">
        <v>3</v>
      </c>
      <c r="B1094" s="2" t="s">
        <v>4</v>
      </c>
      <c r="C1094" s="2">
        <v>2024</v>
      </c>
      <c r="D1094" s="2">
        <v>2050</v>
      </c>
      <c r="E1094">
        <v>6017.0554650511103</v>
      </c>
      <c r="W1094" t="s">
        <v>46</v>
      </c>
      <c r="X1094" t="s">
        <v>39</v>
      </c>
      <c r="Y1094" t="s">
        <v>5</v>
      </c>
      <c r="Z1094" s="2">
        <v>2025</v>
      </c>
      <c r="AA1094" s="2">
        <v>2048</v>
      </c>
      <c r="AB1094" s="2">
        <v>1.6388806639945901</v>
      </c>
    </row>
    <row r="1095" spans="1:28" x14ac:dyDescent="0.2">
      <c r="A1095" t="s">
        <v>3</v>
      </c>
      <c r="B1095" s="2" t="s">
        <v>4</v>
      </c>
      <c r="C1095" s="2">
        <v>2025</v>
      </c>
      <c r="D1095" s="2">
        <v>2048</v>
      </c>
      <c r="E1095">
        <v>5668.8180241501896</v>
      </c>
      <c r="W1095" t="s">
        <v>46</v>
      </c>
      <c r="X1095" t="s">
        <v>39</v>
      </c>
      <c r="Y1095" t="s">
        <v>5</v>
      </c>
      <c r="Z1095" s="2">
        <v>2025</v>
      </c>
      <c r="AA1095" s="2">
        <v>2049</v>
      </c>
      <c r="AB1095" s="2">
        <v>1.6388806639945901</v>
      </c>
    </row>
    <row r="1096" spans="1:28" x14ac:dyDescent="0.2">
      <c r="A1096" t="s">
        <v>3</v>
      </c>
      <c r="B1096" s="2" t="s">
        <v>4</v>
      </c>
      <c r="C1096" s="2">
        <v>2025</v>
      </c>
      <c r="D1096" s="2">
        <v>2049</v>
      </c>
      <c r="E1096">
        <v>6155.5985443975796</v>
      </c>
      <c r="W1096" t="s">
        <v>46</v>
      </c>
      <c r="X1096" t="s">
        <v>39</v>
      </c>
      <c r="Y1096" t="s">
        <v>5</v>
      </c>
      <c r="Z1096" s="2">
        <v>2025</v>
      </c>
      <c r="AA1096" s="2">
        <v>2050</v>
      </c>
      <c r="AB1096" s="2">
        <v>1.6388806639945901</v>
      </c>
    </row>
    <row r="1097" spans="1:28" x14ac:dyDescent="0.2">
      <c r="A1097" t="s">
        <v>3</v>
      </c>
      <c r="B1097" s="2" t="s">
        <v>4</v>
      </c>
      <c r="C1097" s="2">
        <v>2025</v>
      </c>
      <c r="D1097" s="2">
        <v>2050</v>
      </c>
      <c r="E1097">
        <v>6161.04495650838</v>
      </c>
      <c r="W1097" t="s">
        <v>46</v>
      </c>
      <c r="X1097" t="s">
        <v>39</v>
      </c>
      <c r="Y1097" t="s">
        <v>5</v>
      </c>
      <c r="Z1097" s="2">
        <v>2026</v>
      </c>
      <c r="AA1097" s="2">
        <v>2048</v>
      </c>
      <c r="AB1097" s="2">
        <v>1.6388806639945901</v>
      </c>
    </row>
    <row r="1098" spans="1:28" x14ac:dyDescent="0.2">
      <c r="A1098" t="s">
        <v>3</v>
      </c>
      <c r="B1098" s="2" t="s">
        <v>4</v>
      </c>
      <c r="C1098" s="2">
        <v>2026</v>
      </c>
      <c r="D1098" s="2">
        <v>2048</v>
      </c>
      <c r="E1098">
        <v>5775.4451502196898</v>
      </c>
      <c r="W1098" t="s">
        <v>46</v>
      </c>
      <c r="X1098" t="s">
        <v>39</v>
      </c>
      <c r="Y1098" t="s">
        <v>5</v>
      </c>
      <c r="Z1098" s="2">
        <v>2026</v>
      </c>
      <c r="AA1098" s="2">
        <v>2049</v>
      </c>
      <c r="AB1098" s="2">
        <v>1.6388806639945901</v>
      </c>
    </row>
    <row r="1099" spans="1:28" x14ac:dyDescent="0.2">
      <c r="A1099" t="s">
        <v>3</v>
      </c>
      <c r="B1099" s="2" t="s">
        <v>4</v>
      </c>
      <c r="C1099" s="2">
        <v>2026</v>
      </c>
      <c r="D1099" s="2">
        <v>2049</v>
      </c>
      <c r="E1099">
        <v>6296.5798370553503</v>
      </c>
      <c r="W1099" t="s">
        <v>46</v>
      </c>
      <c r="X1099" t="s">
        <v>39</v>
      </c>
      <c r="Y1099" t="s">
        <v>5</v>
      </c>
      <c r="Z1099" s="2">
        <v>2026</v>
      </c>
      <c r="AA1099" s="2">
        <v>2050</v>
      </c>
      <c r="AB1099" s="2">
        <v>1.6388806639945901</v>
      </c>
    </row>
    <row r="1100" spans="1:28" x14ac:dyDescent="0.2">
      <c r="A1100" t="s">
        <v>3</v>
      </c>
      <c r="B1100" s="2" t="s">
        <v>4</v>
      </c>
      <c r="C1100" s="2">
        <v>2026</v>
      </c>
      <c r="D1100" s="2">
        <v>2050</v>
      </c>
      <c r="E1100">
        <v>6301.6536238236904</v>
      </c>
      <c r="W1100" t="s">
        <v>46</v>
      </c>
      <c r="X1100" t="s">
        <v>39</v>
      </c>
      <c r="Y1100" t="s">
        <v>5</v>
      </c>
      <c r="Z1100" s="2">
        <v>2027</v>
      </c>
      <c r="AA1100" s="2">
        <v>2048</v>
      </c>
      <c r="AB1100" s="2">
        <v>1.6388806639945901</v>
      </c>
    </row>
    <row r="1101" spans="1:28" x14ac:dyDescent="0.2">
      <c r="A1101" t="s">
        <v>3</v>
      </c>
      <c r="B1101" s="2" t="s">
        <v>4</v>
      </c>
      <c r="C1101" s="2">
        <v>2027</v>
      </c>
      <c r="D1101" s="2">
        <v>2048</v>
      </c>
      <c r="E1101">
        <v>5880.5039698104902</v>
      </c>
      <c r="W1101" t="s">
        <v>46</v>
      </c>
      <c r="X1101" t="s">
        <v>39</v>
      </c>
      <c r="Y1101" t="s">
        <v>5</v>
      </c>
      <c r="Z1101" s="2">
        <v>2027</v>
      </c>
      <c r="AA1101" s="2">
        <v>2049</v>
      </c>
      <c r="AB1101" s="2">
        <v>1.6388806639945901</v>
      </c>
    </row>
    <row r="1102" spans="1:28" x14ac:dyDescent="0.2">
      <c r="A1102" t="s">
        <v>3</v>
      </c>
      <c r="B1102" s="2" t="s">
        <v>4</v>
      </c>
      <c r="C1102" s="2">
        <v>2027</v>
      </c>
      <c r="D1102" s="2">
        <v>2049</v>
      </c>
      <c r="E1102">
        <v>6435.8855584677103</v>
      </c>
      <c r="W1102" t="s">
        <v>46</v>
      </c>
      <c r="X1102" t="s">
        <v>39</v>
      </c>
      <c r="Y1102" t="s">
        <v>5</v>
      </c>
      <c r="Z1102" s="2">
        <v>2027</v>
      </c>
      <c r="AA1102" s="2">
        <v>2050</v>
      </c>
      <c r="AB1102" s="2">
        <v>1.6388806639945901</v>
      </c>
    </row>
    <row r="1103" spans="1:28" x14ac:dyDescent="0.2">
      <c r="A1103" t="s">
        <v>3</v>
      </c>
      <c r="B1103" s="2" t="s">
        <v>4</v>
      </c>
      <c r="C1103" s="2">
        <v>2027</v>
      </c>
      <c r="D1103" s="2">
        <v>2050</v>
      </c>
      <c r="E1103">
        <v>6440.5802480888997</v>
      </c>
      <c r="W1103" t="s">
        <v>46</v>
      </c>
      <c r="X1103" t="s">
        <v>39</v>
      </c>
      <c r="Y1103" t="s">
        <v>5</v>
      </c>
      <c r="Z1103" s="2">
        <v>2028</v>
      </c>
      <c r="AA1103" s="2">
        <v>2048</v>
      </c>
      <c r="AB1103" s="2">
        <v>1.6388806639945901</v>
      </c>
    </row>
    <row r="1104" spans="1:28" x14ac:dyDescent="0.2">
      <c r="A1104" t="s">
        <v>3</v>
      </c>
      <c r="B1104" s="2" t="s">
        <v>4</v>
      </c>
      <c r="C1104" s="2">
        <v>2028</v>
      </c>
      <c r="D1104" s="2">
        <v>2048</v>
      </c>
      <c r="E1104">
        <v>5984.0925882759302</v>
      </c>
      <c r="W1104" t="s">
        <v>46</v>
      </c>
      <c r="X1104" t="s">
        <v>39</v>
      </c>
      <c r="Y1104" t="s">
        <v>5</v>
      </c>
      <c r="Z1104" s="2">
        <v>2028</v>
      </c>
      <c r="AA1104" s="2">
        <v>2049</v>
      </c>
      <c r="AB1104" s="2">
        <v>1.6388806639945901</v>
      </c>
    </row>
    <row r="1105" spans="1:28" x14ac:dyDescent="0.2">
      <c r="A1105" t="s">
        <v>3</v>
      </c>
      <c r="B1105" s="2" t="s">
        <v>4</v>
      </c>
      <c r="C1105" s="2">
        <v>2028</v>
      </c>
      <c r="D1105" s="2">
        <v>2049</v>
      </c>
      <c r="E1105">
        <v>6572.7461764896098</v>
      </c>
      <c r="W1105" t="s">
        <v>46</v>
      </c>
      <c r="X1105" t="s">
        <v>39</v>
      </c>
      <c r="Y1105" t="s">
        <v>5</v>
      </c>
      <c r="Z1105" s="2">
        <v>2028</v>
      </c>
      <c r="AA1105" s="2">
        <v>2050</v>
      </c>
      <c r="AB1105" s="2">
        <v>1.6388806639945901</v>
      </c>
    </row>
    <row r="1106" spans="1:28" x14ac:dyDescent="0.2">
      <c r="A1106" t="s">
        <v>3</v>
      </c>
      <c r="B1106" s="2" t="s">
        <v>4</v>
      </c>
      <c r="C1106" s="2">
        <v>2028</v>
      </c>
      <c r="D1106" s="2">
        <v>2050</v>
      </c>
      <c r="E1106">
        <v>6577.8506090677802</v>
      </c>
      <c r="W1106" t="s">
        <v>46</v>
      </c>
      <c r="X1106" t="s">
        <v>39</v>
      </c>
      <c r="Y1106" t="s">
        <v>5</v>
      </c>
      <c r="Z1106" s="2">
        <v>2029</v>
      </c>
      <c r="AA1106" s="2">
        <v>2048</v>
      </c>
      <c r="AB1106" s="2">
        <v>1.6388806639945901</v>
      </c>
    </row>
    <row r="1107" spans="1:28" x14ac:dyDescent="0.2">
      <c r="A1107" t="s">
        <v>3</v>
      </c>
      <c r="B1107" s="2" t="s">
        <v>4</v>
      </c>
      <c r="C1107" s="2">
        <v>2029</v>
      </c>
      <c r="D1107" s="2">
        <v>2048</v>
      </c>
      <c r="E1107">
        <v>6093.4877344441802</v>
      </c>
      <c r="W1107" t="s">
        <v>46</v>
      </c>
      <c r="X1107" t="s">
        <v>39</v>
      </c>
      <c r="Y1107" t="s">
        <v>5</v>
      </c>
      <c r="Z1107" s="2">
        <v>2029</v>
      </c>
      <c r="AA1107" s="2">
        <v>2049</v>
      </c>
      <c r="AB1107" s="2">
        <v>1.6388806639945901</v>
      </c>
    </row>
    <row r="1108" spans="1:28" x14ac:dyDescent="0.2">
      <c r="A1108" t="s">
        <v>3</v>
      </c>
      <c r="B1108" s="2" t="s">
        <v>4</v>
      </c>
      <c r="C1108" s="2">
        <v>2029</v>
      </c>
      <c r="D1108" s="2">
        <v>2049</v>
      </c>
      <c r="E1108">
        <v>6714.9248711514201</v>
      </c>
      <c r="W1108" t="s">
        <v>46</v>
      </c>
      <c r="X1108" t="s">
        <v>39</v>
      </c>
      <c r="Y1108" t="s">
        <v>5</v>
      </c>
      <c r="Z1108" s="2">
        <v>2029</v>
      </c>
      <c r="AA1108" s="2">
        <v>2050</v>
      </c>
      <c r="AB1108" s="2">
        <v>1.6388806639945901</v>
      </c>
    </row>
    <row r="1109" spans="1:28" x14ac:dyDescent="0.2">
      <c r="A1109" t="s">
        <v>3</v>
      </c>
      <c r="B1109" s="2" t="s">
        <v>4</v>
      </c>
      <c r="C1109" s="2">
        <v>2029</v>
      </c>
      <c r="D1109" s="2">
        <v>2050</v>
      </c>
      <c r="E1109">
        <v>6721.14867802148</v>
      </c>
      <c r="W1109" t="s">
        <v>46</v>
      </c>
      <c r="X1109" t="s">
        <v>39</v>
      </c>
      <c r="Y1109" t="s">
        <v>5</v>
      </c>
      <c r="Z1109" s="2">
        <v>2030</v>
      </c>
      <c r="AA1109" s="2">
        <v>2048</v>
      </c>
      <c r="AB1109" s="2">
        <v>1.6388806639945901</v>
      </c>
    </row>
    <row r="1110" spans="1:28" x14ac:dyDescent="0.2">
      <c r="A1110" t="s">
        <v>3</v>
      </c>
      <c r="B1110" s="2" t="s">
        <v>4</v>
      </c>
      <c r="C1110" s="2">
        <v>2030</v>
      </c>
      <c r="D1110" s="2">
        <v>2048</v>
      </c>
      <c r="E1110">
        <v>6208.6048943978103</v>
      </c>
      <c r="W1110" t="s">
        <v>46</v>
      </c>
      <c r="X1110" t="s">
        <v>39</v>
      </c>
      <c r="Y1110" t="s">
        <v>5</v>
      </c>
      <c r="Z1110" s="2">
        <v>2030</v>
      </c>
      <c r="AA1110" s="2">
        <v>2049</v>
      </c>
      <c r="AB1110" s="2">
        <v>1.6388806639945901</v>
      </c>
    </row>
    <row r="1111" spans="1:28" x14ac:dyDescent="0.2">
      <c r="A1111" t="s">
        <v>3</v>
      </c>
      <c r="B1111" s="2" t="s">
        <v>4</v>
      </c>
      <c r="C1111" s="2">
        <v>2030</v>
      </c>
      <c r="D1111" s="2">
        <v>2049</v>
      </c>
      <c r="E1111">
        <v>6863.43038947492</v>
      </c>
      <c r="W1111" t="s">
        <v>46</v>
      </c>
      <c r="X1111" t="s">
        <v>39</v>
      </c>
      <c r="Y1111" t="s">
        <v>5</v>
      </c>
      <c r="Z1111" s="2">
        <v>2030</v>
      </c>
      <c r="AA1111" s="2">
        <v>2050</v>
      </c>
      <c r="AB1111" s="2">
        <v>1.6388806639945901</v>
      </c>
    </row>
    <row r="1112" spans="1:28" x14ac:dyDescent="0.2">
      <c r="A1112" t="s">
        <v>3</v>
      </c>
      <c r="B1112" s="2" t="s">
        <v>4</v>
      </c>
      <c r="C1112" s="2">
        <v>2030</v>
      </c>
      <c r="D1112" s="2">
        <v>2050</v>
      </c>
      <c r="E1112">
        <v>6870.5070800874701</v>
      </c>
      <c r="W1112" t="s">
        <v>46</v>
      </c>
      <c r="X1112" t="s">
        <v>39</v>
      </c>
      <c r="Y1112" t="s">
        <v>5</v>
      </c>
      <c r="Z1112" s="2">
        <v>2031</v>
      </c>
      <c r="AA1112" s="2">
        <v>2048</v>
      </c>
      <c r="AB1112" s="2">
        <v>1.6388806639945901</v>
      </c>
    </row>
    <row r="1113" spans="1:28" x14ac:dyDescent="0.2">
      <c r="A1113" t="s">
        <v>3</v>
      </c>
      <c r="B1113" s="2" t="s">
        <v>4</v>
      </c>
      <c r="C1113" s="2">
        <v>2031</v>
      </c>
      <c r="D1113" s="2">
        <v>2048</v>
      </c>
      <c r="E1113">
        <v>6341.5916182004003</v>
      </c>
      <c r="W1113" t="s">
        <v>46</v>
      </c>
      <c r="X1113" t="s">
        <v>39</v>
      </c>
      <c r="Y1113" t="s">
        <v>5</v>
      </c>
      <c r="Z1113" s="2">
        <v>2031</v>
      </c>
      <c r="AA1113" s="2">
        <v>2049</v>
      </c>
      <c r="AB1113" s="2">
        <v>1.6388806639945901</v>
      </c>
    </row>
    <row r="1114" spans="1:28" x14ac:dyDescent="0.2">
      <c r="A1114" t="s">
        <v>3</v>
      </c>
      <c r="B1114" s="2" t="s">
        <v>4</v>
      </c>
      <c r="C1114" s="2">
        <v>2031</v>
      </c>
      <c r="D1114" s="2">
        <v>2049</v>
      </c>
      <c r="E1114">
        <v>7030.8077423950799</v>
      </c>
      <c r="W1114" t="s">
        <v>46</v>
      </c>
      <c r="X1114" t="s">
        <v>39</v>
      </c>
      <c r="Y1114" t="s">
        <v>5</v>
      </c>
      <c r="Z1114" s="2">
        <v>2031</v>
      </c>
      <c r="AA1114" s="2">
        <v>2050</v>
      </c>
      <c r="AB1114" s="2">
        <v>1.6388806639945901</v>
      </c>
    </row>
    <row r="1115" spans="1:28" x14ac:dyDescent="0.2">
      <c r="A1115" t="s">
        <v>3</v>
      </c>
      <c r="B1115" s="2" t="s">
        <v>4</v>
      </c>
      <c r="C1115" s="2">
        <v>2031</v>
      </c>
      <c r="D1115" s="2">
        <v>2050</v>
      </c>
      <c r="E1115">
        <v>7039.2563469494999</v>
      </c>
      <c r="W1115" t="s">
        <v>46</v>
      </c>
      <c r="X1115" t="s">
        <v>39</v>
      </c>
      <c r="Y1115" t="s">
        <v>5</v>
      </c>
      <c r="Z1115" s="2">
        <v>2032</v>
      </c>
      <c r="AA1115" s="2">
        <v>2048</v>
      </c>
      <c r="AB1115" s="2">
        <v>1.6388806639945901</v>
      </c>
    </row>
    <row r="1116" spans="1:28" x14ac:dyDescent="0.2">
      <c r="A1116" t="s">
        <v>3</v>
      </c>
      <c r="B1116" s="2" t="s">
        <v>4</v>
      </c>
      <c r="C1116" s="2">
        <v>2032</v>
      </c>
      <c r="D1116" s="2">
        <v>2048</v>
      </c>
      <c r="E1116">
        <v>6489.3905932913203</v>
      </c>
      <c r="W1116" t="s">
        <v>46</v>
      </c>
      <c r="X1116" t="s">
        <v>39</v>
      </c>
      <c r="Y1116" t="s">
        <v>5</v>
      </c>
      <c r="Z1116" s="2">
        <v>2032</v>
      </c>
      <c r="AA1116" s="2">
        <v>2049</v>
      </c>
      <c r="AB1116" s="2">
        <v>1.6388806639945901</v>
      </c>
    </row>
    <row r="1117" spans="1:28" x14ac:dyDescent="0.2">
      <c r="A1117" t="s">
        <v>3</v>
      </c>
      <c r="B1117" s="2" t="s">
        <v>4</v>
      </c>
      <c r="C1117" s="2">
        <v>2032</v>
      </c>
      <c r="D1117" s="2">
        <v>2049</v>
      </c>
      <c r="E1117">
        <v>7213.2921401986996</v>
      </c>
      <c r="W1117" t="s">
        <v>46</v>
      </c>
      <c r="X1117" t="s">
        <v>39</v>
      </c>
      <c r="Y1117" t="s">
        <v>5</v>
      </c>
      <c r="Z1117" s="2">
        <v>2032</v>
      </c>
      <c r="AA1117" s="2">
        <v>2050</v>
      </c>
      <c r="AB1117" s="2">
        <v>1.6388806639945901</v>
      </c>
    </row>
    <row r="1118" spans="1:28" x14ac:dyDescent="0.2">
      <c r="A1118" t="s">
        <v>3</v>
      </c>
      <c r="B1118" s="2" t="s">
        <v>4</v>
      </c>
      <c r="C1118" s="2">
        <v>2032</v>
      </c>
      <c r="D1118" s="2">
        <v>2050</v>
      </c>
      <c r="E1118">
        <v>7223.0086493701801</v>
      </c>
      <c r="W1118" t="s">
        <v>46</v>
      </c>
      <c r="X1118" t="s">
        <v>39</v>
      </c>
      <c r="Y1118" t="s">
        <v>5</v>
      </c>
      <c r="Z1118" s="2">
        <v>2033</v>
      </c>
      <c r="AA1118" s="2">
        <v>2048</v>
      </c>
      <c r="AB1118" s="2">
        <v>1.6388806639945901</v>
      </c>
    </row>
    <row r="1119" spans="1:28" x14ac:dyDescent="0.2">
      <c r="A1119" t="s">
        <v>3</v>
      </c>
      <c r="B1119" s="2" t="s">
        <v>4</v>
      </c>
      <c r="C1119" s="2">
        <v>2033</v>
      </c>
      <c r="D1119" s="2">
        <v>2048</v>
      </c>
      <c r="E1119">
        <v>6653.1863516183403</v>
      </c>
      <c r="W1119" t="s">
        <v>46</v>
      </c>
      <c r="X1119" t="s">
        <v>39</v>
      </c>
      <c r="Y1119" t="s">
        <v>5</v>
      </c>
      <c r="Z1119" s="2">
        <v>2033</v>
      </c>
      <c r="AA1119" s="2">
        <v>2049</v>
      </c>
      <c r="AB1119" s="2">
        <v>1.6388806639945901</v>
      </c>
    </row>
    <row r="1120" spans="1:28" x14ac:dyDescent="0.2">
      <c r="A1120" t="s">
        <v>3</v>
      </c>
      <c r="B1120" s="2" t="s">
        <v>4</v>
      </c>
      <c r="C1120" s="2">
        <v>2033</v>
      </c>
      <c r="D1120" s="2">
        <v>2049</v>
      </c>
      <c r="E1120">
        <v>7411.4956525093803</v>
      </c>
      <c r="W1120" t="s">
        <v>46</v>
      </c>
      <c r="X1120" t="s">
        <v>39</v>
      </c>
      <c r="Y1120" t="s">
        <v>5</v>
      </c>
      <c r="Z1120" s="2">
        <v>2033</v>
      </c>
      <c r="AA1120" s="2">
        <v>2050</v>
      </c>
      <c r="AB1120" s="2">
        <v>1.6388806639945901</v>
      </c>
    </row>
    <row r="1121" spans="1:28" x14ac:dyDescent="0.2">
      <c r="A1121" t="s">
        <v>3</v>
      </c>
      <c r="B1121" s="2" t="s">
        <v>4</v>
      </c>
      <c r="C1121" s="2">
        <v>2033</v>
      </c>
      <c r="D1121" s="2">
        <v>2050</v>
      </c>
      <c r="E1121">
        <v>7422.8224728011701</v>
      </c>
      <c r="W1121" t="s">
        <v>46</v>
      </c>
      <c r="X1121" t="s">
        <v>39</v>
      </c>
      <c r="Y1121" t="s">
        <v>5</v>
      </c>
      <c r="Z1121" s="2">
        <v>2034</v>
      </c>
      <c r="AA1121" s="2">
        <v>2048</v>
      </c>
      <c r="AB1121" s="2">
        <v>1.6388806639945901</v>
      </c>
    </row>
    <row r="1122" spans="1:28" x14ac:dyDescent="0.2">
      <c r="A1122" t="s">
        <v>3</v>
      </c>
      <c r="B1122" s="2" t="s">
        <v>4</v>
      </c>
      <c r="C1122" s="2">
        <v>2034</v>
      </c>
      <c r="D1122" s="2">
        <v>2048</v>
      </c>
      <c r="E1122">
        <v>6833.3400610005401</v>
      </c>
      <c r="W1122" t="s">
        <v>46</v>
      </c>
      <c r="X1122" t="s">
        <v>39</v>
      </c>
      <c r="Y1122" t="s">
        <v>5</v>
      </c>
      <c r="Z1122" s="2">
        <v>2034</v>
      </c>
      <c r="AA1122" s="2">
        <v>2049</v>
      </c>
      <c r="AB1122" s="2">
        <v>1.6388806639945901</v>
      </c>
    </row>
    <row r="1123" spans="1:28" x14ac:dyDescent="0.2">
      <c r="A1123" t="s">
        <v>3</v>
      </c>
      <c r="B1123" s="2" t="s">
        <v>4</v>
      </c>
      <c r="C1123" s="2">
        <v>2034</v>
      </c>
      <c r="D1123" s="2">
        <v>2049</v>
      </c>
      <c r="E1123">
        <v>7625.2147352803004</v>
      </c>
      <c r="W1123" t="s">
        <v>46</v>
      </c>
      <c r="X1123" t="s">
        <v>39</v>
      </c>
      <c r="Y1123" t="s">
        <v>5</v>
      </c>
      <c r="Z1123" s="2">
        <v>2034</v>
      </c>
      <c r="AA1123" s="2">
        <v>2050</v>
      </c>
      <c r="AB1123" s="2">
        <v>1.6388806639945901</v>
      </c>
    </row>
    <row r="1124" spans="1:28" x14ac:dyDescent="0.2">
      <c r="A1124" t="s">
        <v>3</v>
      </c>
      <c r="B1124" s="2" t="s">
        <v>4</v>
      </c>
      <c r="C1124" s="2">
        <v>2034</v>
      </c>
      <c r="D1124" s="2">
        <v>2050</v>
      </c>
      <c r="E1124">
        <v>7638.2532464604401</v>
      </c>
      <c r="W1124" t="s">
        <v>46</v>
      </c>
      <c r="X1124" t="s">
        <v>39</v>
      </c>
      <c r="Y1124" t="s">
        <v>5</v>
      </c>
      <c r="Z1124" s="2">
        <v>2035</v>
      </c>
      <c r="AA1124" s="2">
        <v>2048</v>
      </c>
      <c r="AB1124" s="2">
        <v>1.6388806639945901</v>
      </c>
    </row>
    <row r="1125" spans="1:28" x14ac:dyDescent="0.2">
      <c r="A1125" t="s">
        <v>3</v>
      </c>
      <c r="B1125" s="2" t="s">
        <v>4</v>
      </c>
      <c r="C1125" s="2">
        <v>2035</v>
      </c>
      <c r="D1125" s="2">
        <v>2048</v>
      </c>
      <c r="E1125">
        <v>7027.0523207444403</v>
      </c>
      <c r="W1125" t="s">
        <v>46</v>
      </c>
      <c r="X1125" t="s">
        <v>39</v>
      </c>
      <c r="Y1125" t="s">
        <v>5</v>
      </c>
      <c r="Z1125" s="2">
        <v>2035</v>
      </c>
      <c r="AA1125" s="2">
        <v>2049</v>
      </c>
      <c r="AB1125" s="2">
        <v>1.6388806639945901</v>
      </c>
    </row>
    <row r="1126" spans="1:28" x14ac:dyDescent="0.2">
      <c r="A1126" t="s">
        <v>3</v>
      </c>
      <c r="B1126" s="2" t="s">
        <v>4</v>
      </c>
      <c r="C1126" s="2">
        <v>2035</v>
      </c>
      <c r="D1126" s="2">
        <v>2049</v>
      </c>
      <c r="E1126">
        <v>7852.6312608162298</v>
      </c>
      <c r="W1126" t="s">
        <v>46</v>
      </c>
      <c r="X1126" t="s">
        <v>39</v>
      </c>
      <c r="Y1126" t="s">
        <v>5</v>
      </c>
      <c r="Z1126" s="2">
        <v>2035</v>
      </c>
      <c r="AA1126" s="2">
        <v>2050</v>
      </c>
      <c r="AB1126" s="2">
        <v>1.6388806639945901</v>
      </c>
    </row>
    <row r="1127" spans="1:28" x14ac:dyDescent="0.2">
      <c r="A1127" t="s">
        <v>3</v>
      </c>
      <c r="B1127" s="2" t="s">
        <v>4</v>
      </c>
      <c r="C1127" s="2">
        <v>2035</v>
      </c>
      <c r="D1127" s="2">
        <v>2050</v>
      </c>
      <c r="E1127">
        <v>7868.7386238292102</v>
      </c>
      <c r="W1127" t="s">
        <v>46</v>
      </c>
      <c r="X1127" t="s">
        <v>39</v>
      </c>
      <c r="Y1127" t="s">
        <v>5</v>
      </c>
      <c r="Z1127" s="2">
        <v>2036</v>
      </c>
      <c r="AA1127" s="2">
        <v>2048</v>
      </c>
      <c r="AB1127" s="2">
        <v>1.6388806639945901</v>
      </c>
    </row>
    <row r="1128" spans="1:28" x14ac:dyDescent="0.2">
      <c r="A1128" t="s">
        <v>3</v>
      </c>
      <c r="B1128" s="2" t="s">
        <v>4</v>
      </c>
      <c r="C1128" s="2">
        <v>2036</v>
      </c>
      <c r="D1128" s="2">
        <v>2048</v>
      </c>
      <c r="E1128">
        <v>7237.4614227258899</v>
      </c>
      <c r="W1128" t="s">
        <v>46</v>
      </c>
      <c r="X1128" t="s">
        <v>39</v>
      </c>
      <c r="Y1128" t="s">
        <v>5</v>
      </c>
      <c r="Z1128" s="2">
        <v>2036</v>
      </c>
      <c r="AA1128" s="2">
        <v>2049</v>
      </c>
      <c r="AB1128" s="2">
        <v>1.6388806639945901</v>
      </c>
    </row>
    <row r="1129" spans="1:28" x14ac:dyDescent="0.2">
      <c r="A1129" t="s">
        <v>3</v>
      </c>
      <c r="B1129" s="2" t="s">
        <v>4</v>
      </c>
      <c r="C1129" s="2">
        <v>2036</v>
      </c>
      <c r="D1129" s="2">
        <v>2049</v>
      </c>
      <c r="E1129">
        <v>8097.0695076842103</v>
      </c>
      <c r="W1129" t="s">
        <v>46</v>
      </c>
      <c r="X1129" t="s">
        <v>39</v>
      </c>
      <c r="Y1129" t="s">
        <v>5</v>
      </c>
      <c r="Z1129" s="2">
        <v>2036</v>
      </c>
      <c r="AA1129" s="2">
        <v>2050</v>
      </c>
      <c r="AB1129" s="2">
        <v>1.6388806639945901</v>
      </c>
    </row>
    <row r="1130" spans="1:28" x14ac:dyDescent="0.2">
      <c r="A1130" t="s">
        <v>3</v>
      </c>
      <c r="B1130" s="2" t="s">
        <v>4</v>
      </c>
      <c r="C1130" s="2">
        <v>2036</v>
      </c>
      <c r="D1130" s="2">
        <v>2050</v>
      </c>
      <c r="E1130">
        <v>8115.2844016068502</v>
      </c>
      <c r="W1130" t="s">
        <v>46</v>
      </c>
      <c r="X1130" t="s">
        <v>39</v>
      </c>
      <c r="Y1130" t="s">
        <v>5</v>
      </c>
      <c r="Z1130" s="2">
        <v>2037</v>
      </c>
      <c r="AA1130" s="2">
        <v>2048</v>
      </c>
      <c r="AB1130" s="2">
        <v>1.6388806639945901</v>
      </c>
    </row>
    <row r="1131" spans="1:28" x14ac:dyDescent="0.2">
      <c r="A1131" t="s">
        <v>3</v>
      </c>
      <c r="B1131" s="2" t="s">
        <v>4</v>
      </c>
      <c r="C1131" s="2">
        <v>2037</v>
      </c>
      <c r="D1131" s="2">
        <v>2048</v>
      </c>
      <c r="E1131">
        <v>7465.2337094162804</v>
      </c>
      <c r="W1131" t="s">
        <v>46</v>
      </c>
      <c r="X1131" t="s">
        <v>39</v>
      </c>
      <c r="Y1131" t="s">
        <v>5</v>
      </c>
      <c r="Z1131" s="2">
        <v>2037</v>
      </c>
      <c r="AA1131" s="2">
        <v>2049</v>
      </c>
      <c r="AB1131" s="2">
        <v>1.6388806639945901</v>
      </c>
    </row>
    <row r="1132" spans="1:28" x14ac:dyDescent="0.2">
      <c r="A1132" t="s">
        <v>3</v>
      </c>
      <c r="B1132" s="2" t="s">
        <v>4</v>
      </c>
      <c r="C1132" s="2">
        <v>2037</v>
      </c>
      <c r="D1132" s="2">
        <v>2049</v>
      </c>
      <c r="E1132">
        <v>8358.9826760390806</v>
      </c>
      <c r="W1132" t="s">
        <v>46</v>
      </c>
      <c r="X1132" t="s">
        <v>39</v>
      </c>
      <c r="Y1132" t="s">
        <v>5</v>
      </c>
      <c r="Z1132" s="2">
        <v>2037</v>
      </c>
      <c r="AA1132" s="2">
        <v>2050</v>
      </c>
      <c r="AB1132" s="2">
        <v>1.6388806639945901</v>
      </c>
    </row>
    <row r="1133" spans="1:28" x14ac:dyDescent="0.2">
      <c r="A1133" t="s">
        <v>3</v>
      </c>
      <c r="B1133" s="2" t="s">
        <v>4</v>
      </c>
      <c r="C1133" s="2">
        <v>2037</v>
      </c>
      <c r="D1133" s="2">
        <v>2050</v>
      </c>
      <c r="E1133">
        <v>8378.8650946040307</v>
      </c>
      <c r="W1133" t="s">
        <v>46</v>
      </c>
      <c r="X1133" t="s">
        <v>39</v>
      </c>
      <c r="Y1133" t="s">
        <v>5</v>
      </c>
      <c r="Z1133" s="2">
        <v>2038</v>
      </c>
      <c r="AA1133" s="2">
        <v>2048</v>
      </c>
      <c r="AB1133" s="2">
        <v>1.6388806639945901</v>
      </c>
    </row>
    <row r="1134" spans="1:28" x14ac:dyDescent="0.2">
      <c r="A1134" t="s">
        <v>3</v>
      </c>
      <c r="B1134" s="2" t="s">
        <v>4</v>
      </c>
      <c r="C1134" s="2">
        <v>2038</v>
      </c>
      <c r="D1134" s="2">
        <v>2048</v>
      </c>
      <c r="E1134">
        <v>7706.2243876604198</v>
      </c>
      <c r="W1134" t="s">
        <v>46</v>
      </c>
      <c r="X1134" t="s">
        <v>39</v>
      </c>
      <c r="Y1134" t="s">
        <v>5</v>
      </c>
      <c r="Z1134" s="2">
        <v>2038</v>
      </c>
      <c r="AA1134" s="2">
        <v>2049</v>
      </c>
      <c r="AB1134" s="2">
        <v>1.6388806639945901</v>
      </c>
    </row>
    <row r="1135" spans="1:28" x14ac:dyDescent="0.2">
      <c r="A1135" t="s">
        <v>3</v>
      </c>
      <c r="B1135" s="2" t="s">
        <v>4</v>
      </c>
      <c r="C1135" s="2">
        <v>2038</v>
      </c>
      <c r="D1135" s="2">
        <v>2049</v>
      </c>
      <c r="E1135">
        <v>8635.1979638106295</v>
      </c>
      <c r="W1135" t="s">
        <v>46</v>
      </c>
      <c r="X1135" t="s">
        <v>39</v>
      </c>
      <c r="Y1135" t="s">
        <v>5</v>
      </c>
      <c r="Z1135" s="2">
        <v>2038</v>
      </c>
      <c r="AA1135" s="2">
        <v>2050</v>
      </c>
      <c r="AB1135" s="2">
        <v>1.6388806639945901</v>
      </c>
    </row>
    <row r="1136" spans="1:28" x14ac:dyDescent="0.2">
      <c r="A1136" t="s">
        <v>3</v>
      </c>
      <c r="B1136" s="2" t="s">
        <v>4</v>
      </c>
      <c r="C1136" s="2">
        <v>2038</v>
      </c>
      <c r="D1136" s="2">
        <v>2050</v>
      </c>
      <c r="E1136">
        <v>8656.4782563883891</v>
      </c>
      <c r="W1136" t="s">
        <v>46</v>
      </c>
      <c r="X1136" t="s">
        <v>39</v>
      </c>
      <c r="Y1136" t="s">
        <v>5</v>
      </c>
      <c r="Z1136" s="2">
        <v>2039</v>
      </c>
      <c r="AA1136" s="2">
        <v>2048</v>
      </c>
      <c r="AB1136" s="2">
        <v>1.6388806639945901</v>
      </c>
    </row>
    <row r="1137" spans="1:28" x14ac:dyDescent="0.2">
      <c r="A1137" t="s">
        <v>3</v>
      </c>
      <c r="B1137" s="2" t="s">
        <v>4</v>
      </c>
      <c r="C1137" s="2">
        <v>2039</v>
      </c>
      <c r="D1137" s="2">
        <v>2048</v>
      </c>
      <c r="E1137">
        <v>7954.7052090531297</v>
      </c>
      <c r="W1137" t="s">
        <v>46</v>
      </c>
      <c r="X1137" t="s">
        <v>39</v>
      </c>
      <c r="Y1137" t="s">
        <v>5</v>
      </c>
      <c r="Z1137" s="2">
        <v>2039</v>
      </c>
      <c r="AA1137" s="2">
        <v>2049</v>
      </c>
      <c r="AB1137" s="2">
        <v>1.6388806639945901</v>
      </c>
    </row>
    <row r="1138" spans="1:28" x14ac:dyDescent="0.2">
      <c r="A1138" t="s">
        <v>3</v>
      </c>
      <c r="B1138" s="2" t="s">
        <v>4</v>
      </c>
      <c r="C1138" s="2">
        <v>2039</v>
      </c>
      <c r="D1138" s="2">
        <v>2049</v>
      </c>
      <c r="E1138">
        <v>8919.6307366882302</v>
      </c>
      <c r="W1138" t="s">
        <v>46</v>
      </c>
      <c r="X1138" t="s">
        <v>39</v>
      </c>
      <c r="Y1138" t="s">
        <v>5</v>
      </c>
      <c r="Z1138" s="2">
        <v>2039</v>
      </c>
      <c r="AA1138" s="2">
        <v>2050</v>
      </c>
      <c r="AB1138" s="2">
        <v>1.6388806639945901</v>
      </c>
    </row>
    <row r="1139" spans="1:28" x14ac:dyDescent="0.2">
      <c r="A1139" t="s">
        <v>3</v>
      </c>
      <c r="B1139" s="2" t="s">
        <v>4</v>
      </c>
      <c r="C1139" s="2">
        <v>2039</v>
      </c>
      <c r="D1139" s="2">
        <v>2050</v>
      </c>
      <c r="E1139">
        <v>8941.2366429317208</v>
      </c>
      <c r="W1139" t="s">
        <v>46</v>
      </c>
      <c r="X1139" t="s">
        <v>39</v>
      </c>
      <c r="Y1139" t="s">
        <v>5</v>
      </c>
      <c r="Z1139" s="2">
        <v>2040</v>
      </c>
      <c r="AA1139" s="2">
        <v>2048</v>
      </c>
      <c r="AB1139" s="2">
        <v>1.6388806639945901</v>
      </c>
    </row>
    <row r="1140" spans="1:28" x14ac:dyDescent="0.2">
      <c r="A1140" t="s">
        <v>3</v>
      </c>
      <c r="B1140" s="2" t="s">
        <v>4</v>
      </c>
      <c r="C1140" s="2">
        <v>2040</v>
      </c>
      <c r="D1140" s="2">
        <v>2048</v>
      </c>
      <c r="E1140">
        <v>8212.1133172272093</v>
      </c>
      <c r="W1140" t="s">
        <v>46</v>
      </c>
      <c r="X1140" t="s">
        <v>39</v>
      </c>
      <c r="Y1140" t="s">
        <v>5</v>
      </c>
      <c r="Z1140" s="2">
        <v>2040</v>
      </c>
      <c r="AA1140" s="2">
        <v>2049</v>
      </c>
      <c r="AB1140" s="2">
        <v>1.6388806639945901</v>
      </c>
    </row>
    <row r="1141" spans="1:28" x14ac:dyDescent="0.2">
      <c r="A1141" t="s">
        <v>3</v>
      </c>
      <c r="B1141" s="2" t="s">
        <v>4</v>
      </c>
      <c r="C1141" s="2">
        <v>2040</v>
      </c>
      <c r="D1141" s="2">
        <v>2049</v>
      </c>
      <c r="E1141">
        <v>9213.2737820239399</v>
      </c>
      <c r="W1141" t="s">
        <v>46</v>
      </c>
      <c r="X1141" t="s">
        <v>39</v>
      </c>
      <c r="Y1141" t="s">
        <v>5</v>
      </c>
      <c r="Z1141" s="2">
        <v>2040</v>
      </c>
      <c r="AA1141" s="2">
        <v>2050</v>
      </c>
      <c r="AB1141" s="2">
        <v>1.6388806639945901</v>
      </c>
    </row>
    <row r="1142" spans="1:28" x14ac:dyDescent="0.2">
      <c r="A1142" t="s">
        <v>3</v>
      </c>
      <c r="B1142" s="2" t="s">
        <v>4</v>
      </c>
      <c r="C1142" s="2">
        <v>2040</v>
      </c>
      <c r="D1142" s="2">
        <v>2050</v>
      </c>
      <c r="E1142">
        <v>9234.3218966105705</v>
      </c>
      <c r="W1142" t="s">
        <v>46</v>
      </c>
      <c r="X1142" t="s">
        <v>39</v>
      </c>
      <c r="Y1142" t="s">
        <v>5</v>
      </c>
      <c r="Z1142" s="2">
        <v>2041</v>
      </c>
      <c r="AA1142" s="2">
        <v>2048</v>
      </c>
      <c r="AB1142" s="2">
        <v>1.6388806639945901</v>
      </c>
    </row>
    <row r="1143" spans="1:28" x14ac:dyDescent="0.2">
      <c r="A1143" t="s">
        <v>3</v>
      </c>
      <c r="B1143" s="2" t="s">
        <v>4</v>
      </c>
      <c r="C1143" s="2">
        <v>2041</v>
      </c>
      <c r="D1143" s="2">
        <v>2048</v>
      </c>
      <c r="E1143">
        <v>8479.6965141752098</v>
      </c>
      <c r="W1143" t="s">
        <v>46</v>
      </c>
      <c r="X1143" t="s">
        <v>39</v>
      </c>
      <c r="Y1143" t="s">
        <v>5</v>
      </c>
      <c r="Z1143" s="2">
        <v>2041</v>
      </c>
      <c r="AA1143" s="2">
        <v>2049</v>
      </c>
      <c r="AB1143" s="2">
        <v>1.6388806639945901</v>
      </c>
    </row>
    <row r="1144" spans="1:28" x14ac:dyDescent="0.2">
      <c r="A1144" t="s">
        <v>3</v>
      </c>
      <c r="B1144" s="2" t="s">
        <v>4</v>
      </c>
      <c r="C1144" s="2">
        <v>2041</v>
      </c>
      <c r="D1144" s="2">
        <v>2049</v>
      </c>
      <c r="E1144">
        <v>9522.9767867438895</v>
      </c>
      <c r="W1144" t="s">
        <v>46</v>
      </c>
      <c r="X1144" t="s">
        <v>39</v>
      </c>
      <c r="Y1144" t="s">
        <v>5</v>
      </c>
      <c r="Z1144" s="2">
        <v>2041</v>
      </c>
      <c r="AA1144" s="2">
        <v>2050</v>
      </c>
      <c r="AB1144" s="2">
        <v>1.6388806639945901</v>
      </c>
    </row>
    <row r="1145" spans="1:28" x14ac:dyDescent="0.2">
      <c r="A1145" t="s">
        <v>3</v>
      </c>
      <c r="B1145" s="2" t="s">
        <v>4</v>
      </c>
      <c r="C1145" s="2">
        <v>2041</v>
      </c>
      <c r="D1145" s="2">
        <v>2050</v>
      </c>
      <c r="E1145">
        <v>9543.1600752169707</v>
      </c>
      <c r="W1145" t="s">
        <v>46</v>
      </c>
      <c r="X1145" t="s">
        <v>39</v>
      </c>
      <c r="Y1145" t="s">
        <v>5</v>
      </c>
      <c r="Z1145" s="2">
        <v>2042</v>
      </c>
      <c r="AA1145" s="2">
        <v>2048</v>
      </c>
      <c r="AB1145" s="2">
        <v>1.6388806639945901</v>
      </c>
    </row>
    <row r="1146" spans="1:28" x14ac:dyDescent="0.2">
      <c r="A1146" t="s">
        <v>3</v>
      </c>
      <c r="B1146" s="2" t="s">
        <v>4</v>
      </c>
      <c r="C1146" s="2">
        <v>2042</v>
      </c>
      <c r="D1146" s="2">
        <v>2048</v>
      </c>
      <c r="E1146">
        <v>8757.6751277391104</v>
      </c>
      <c r="W1146" t="s">
        <v>46</v>
      </c>
      <c r="X1146" t="s">
        <v>39</v>
      </c>
      <c r="Y1146" t="s">
        <v>5</v>
      </c>
      <c r="Z1146" s="2">
        <v>2042</v>
      </c>
      <c r="AA1146" s="2">
        <v>2049</v>
      </c>
      <c r="AB1146" s="2">
        <v>1.6388806639945901</v>
      </c>
    </row>
    <row r="1147" spans="1:28" x14ac:dyDescent="0.2">
      <c r="A1147" t="s">
        <v>3</v>
      </c>
      <c r="B1147" s="2" t="s">
        <v>4</v>
      </c>
      <c r="C1147" s="2">
        <v>2042</v>
      </c>
      <c r="D1147" s="2">
        <v>2049</v>
      </c>
      <c r="E1147">
        <v>9848.2356610809602</v>
      </c>
      <c r="W1147" t="s">
        <v>46</v>
      </c>
      <c r="X1147" t="s">
        <v>39</v>
      </c>
      <c r="Y1147" t="s">
        <v>5</v>
      </c>
      <c r="Z1147" s="2">
        <v>2042</v>
      </c>
      <c r="AA1147" s="2">
        <v>2050</v>
      </c>
      <c r="AB1147" s="2">
        <v>1.6388806639945901</v>
      </c>
    </row>
    <row r="1148" spans="1:28" x14ac:dyDescent="0.2">
      <c r="A1148" t="s">
        <v>3</v>
      </c>
      <c r="B1148" s="2" t="s">
        <v>4</v>
      </c>
      <c r="C1148" s="2">
        <v>2042</v>
      </c>
      <c r="D1148" s="2">
        <v>2050</v>
      </c>
      <c r="E1148">
        <v>9867.2677233949998</v>
      </c>
      <c r="W1148" t="s">
        <v>46</v>
      </c>
      <c r="X1148" t="s">
        <v>39</v>
      </c>
      <c r="Y1148" t="s">
        <v>5</v>
      </c>
      <c r="Z1148" s="2">
        <v>2043</v>
      </c>
      <c r="AA1148" s="2">
        <v>2048</v>
      </c>
      <c r="AB1148" s="2">
        <v>1.6388806639945901</v>
      </c>
    </row>
    <row r="1149" spans="1:28" x14ac:dyDescent="0.2">
      <c r="A1149" t="s">
        <v>3</v>
      </c>
      <c r="B1149" s="2" t="s">
        <v>4</v>
      </c>
      <c r="C1149" s="2">
        <v>2043</v>
      </c>
      <c r="D1149" s="2">
        <v>2048</v>
      </c>
      <c r="E1149">
        <v>9044.1035425015107</v>
      </c>
      <c r="W1149" t="s">
        <v>46</v>
      </c>
      <c r="X1149" t="s">
        <v>39</v>
      </c>
      <c r="Y1149" t="s">
        <v>5</v>
      </c>
      <c r="Z1149" s="2">
        <v>2043</v>
      </c>
      <c r="AA1149" s="2">
        <v>2049</v>
      </c>
      <c r="AB1149" s="2">
        <v>1.6388806639945901</v>
      </c>
    </row>
    <row r="1150" spans="1:28" x14ac:dyDescent="0.2">
      <c r="A1150" t="s">
        <v>3</v>
      </c>
      <c r="B1150" s="2" t="s">
        <v>4</v>
      </c>
      <c r="C1150" s="2">
        <v>2043</v>
      </c>
      <c r="D1150" s="2">
        <v>2049</v>
      </c>
      <c r="E1150">
        <v>10185.9448224075</v>
      </c>
      <c r="W1150" t="s">
        <v>46</v>
      </c>
      <c r="X1150" t="s">
        <v>39</v>
      </c>
      <c r="Y1150" t="s">
        <v>5</v>
      </c>
      <c r="Z1150" s="2">
        <v>2043</v>
      </c>
      <c r="AA1150" s="2">
        <v>2050</v>
      </c>
      <c r="AB1150" s="2">
        <v>1.6388806639945901</v>
      </c>
    </row>
    <row r="1151" spans="1:28" x14ac:dyDescent="0.2">
      <c r="A1151" t="s">
        <v>3</v>
      </c>
      <c r="B1151" s="2" t="s">
        <v>4</v>
      </c>
      <c r="C1151" s="2">
        <v>2043</v>
      </c>
      <c r="D1151" s="2">
        <v>2050</v>
      </c>
      <c r="E1151">
        <v>10204.814431618001</v>
      </c>
      <c r="W1151" t="s">
        <v>46</v>
      </c>
      <c r="X1151" t="s">
        <v>39</v>
      </c>
      <c r="Y1151" t="s">
        <v>5</v>
      </c>
      <c r="Z1151" s="2">
        <v>2044</v>
      </c>
      <c r="AA1151" s="2">
        <v>2048</v>
      </c>
      <c r="AB1151" s="2">
        <v>1.6388806639945901</v>
      </c>
    </row>
    <row r="1152" spans="1:28" x14ac:dyDescent="0.2">
      <c r="A1152" t="s">
        <v>3</v>
      </c>
      <c r="B1152" s="2" t="s">
        <v>4</v>
      </c>
      <c r="C1152" s="2">
        <v>2044</v>
      </c>
      <c r="D1152" s="2">
        <v>2048</v>
      </c>
      <c r="E1152">
        <v>9341.0147008487602</v>
      </c>
      <c r="W1152" t="s">
        <v>46</v>
      </c>
      <c r="X1152" t="s">
        <v>39</v>
      </c>
      <c r="Y1152" t="s">
        <v>5</v>
      </c>
      <c r="Z1152" s="2">
        <v>2044</v>
      </c>
      <c r="AA1152" s="2">
        <v>2049</v>
      </c>
      <c r="AB1152" s="2">
        <v>1.6388806639945901</v>
      </c>
    </row>
    <row r="1153" spans="1:28" x14ac:dyDescent="0.2">
      <c r="A1153" t="s">
        <v>3</v>
      </c>
      <c r="B1153" s="2" t="s">
        <v>4</v>
      </c>
      <c r="C1153" s="2">
        <v>2044</v>
      </c>
      <c r="D1153" s="2">
        <v>2049</v>
      </c>
      <c r="E1153">
        <v>10537.6896147278</v>
      </c>
      <c r="W1153" t="s">
        <v>46</v>
      </c>
      <c r="X1153" t="s">
        <v>39</v>
      </c>
      <c r="Y1153" t="s">
        <v>5</v>
      </c>
      <c r="Z1153" s="2">
        <v>2044</v>
      </c>
      <c r="AA1153" s="2">
        <v>2050</v>
      </c>
      <c r="AB1153" s="2">
        <v>1.6388806639945901</v>
      </c>
    </row>
    <row r="1154" spans="1:28" x14ac:dyDescent="0.2">
      <c r="A1154" t="s">
        <v>3</v>
      </c>
      <c r="B1154" s="2" t="s">
        <v>4</v>
      </c>
      <c r="C1154" s="2">
        <v>2044</v>
      </c>
      <c r="D1154" s="2">
        <v>2050</v>
      </c>
      <c r="E1154">
        <v>10557.563947775399</v>
      </c>
      <c r="W1154" t="s">
        <v>46</v>
      </c>
      <c r="X1154" t="s">
        <v>39</v>
      </c>
      <c r="Y1154" t="s">
        <v>5</v>
      </c>
      <c r="Z1154" s="2">
        <v>2045</v>
      </c>
      <c r="AA1154" s="2">
        <v>2048</v>
      </c>
      <c r="AB1154" s="2">
        <v>1.6388806639945901</v>
      </c>
    </row>
    <row r="1155" spans="1:28" x14ac:dyDescent="0.2">
      <c r="A1155" t="s">
        <v>3</v>
      </c>
      <c r="B1155" s="2" t="s">
        <v>4</v>
      </c>
      <c r="C1155" s="2">
        <v>2045</v>
      </c>
      <c r="D1155" s="2">
        <v>2048</v>
      </c>
      <c r="E1155">
        <v>9651.0735027844294</v>
      </c>
      <c r="W1155" t="s">
        <v>46</v>
      </c>
      <c r="X1155" t="s">
        <v>39</v>
      </c>
      <c r="Y1155" t="s">
        <v>5</v>
      </c>
      <c r="Z1155" s="2">
        <v>2045</v>
      </c>
      <c r="AA1155" s="2">
        <v>2049</v>
      </c>
      <c r="AB1155" s="2">
        <v>1.6388806639945901</v>
      </c>
    </row>
    <row r="1156" spans="1:28" x14ac:dyDescent="0.2">
      <c r="A1156" t="s">
        <v>3</v>
      </c>
      <c r="B1156" s="2" t="s">
        <v>4</v>
      </c>
      <c r="C1156" s="2">
        <v>2045</v>
      </c>
      <c r="D1156" s="2">
        <v>2049</v>
      </c>
      <c r="E1156">
        <v>10906.7477088008</v>
      </c>
      <c r="W1156" t="s">
        <v>46</v>
      </c>
      <c r="X1156" t="s">
        <v>39</v>
      </c>
      <c r="Y1156" t="s">
        <v>5</v>
      </c>
      <c r="Z1156" s="2">
        <v>2045</v>
      </c>
      <c r="AA1156" s="2">
        <v>2050</v>
      </c>
      <c r="AB1156" s="2">
        <v>1.6388806639945901</v>
      </c>
    </row>
    <row r="1157" spans="1:28" x14ac:dyDescent="0.2">
      <c r="A1157" t="s">
        <v>3</v>
      </c>
      <c r="B1157" s="2" t="s">
        <v>4</v>
      </c>
      <c r="C1157" s="2">
        <v>2045</v>
      </c>
      <c r="D1157" s="2">
        <v>2050</v>
      </c>
      <c r="E1157">
        <v>10928.665166623499</v>
      </c>
      <c r="W1157" t="s">
        <v>46</v>
      </c>
      <c r="X1157" t="s">
        <v>39</v>
      </c>
      <c r="Y1157" t="s">
        <v>5</v>
      </c>
      <c r="Z1157" s="2">
        <v>2046</v>
      </c>
      <c r="AA1157" s="2">
        <v>2048</v>
      </c>
      <c r="AB1157" s="2">
        <v>1.6388806639945901</v>
      </c>
    </row>
    <row r="1158" spans="1:28" x14ac:dyDescent="0.2">
      <c r="A1158" t="s">
        <v>3</v>
      </c>
      <c r="B1158" s="2" t="s">
        <v>4</v>
      </c>
      <c r="C1158" s="2">
        <v>2046</v>
      </c>
      <c r="D1158" s="2">
        <v>2048</v>
      </c>
      <c r="E1158">
        <v>9976.3396201896794</v>
      </c>
      <c r="W1158" t="s">
        <v>46</v>
      </c>
      <c r="X1158" t="s">
        <v>39</v>
      </c>
      <c r="Y1158" t="s">
        <v>5</v>
      </c>
      <c r="Z1158" s="2">
        <v>2046</v>
      </c>
      <c r="AA1158" s="2">
        <v>2049</v>
      </c>
      <c r="AB1158" s="2">
        <v>1.6388806639945901</v>
      </c>
    </row>
    <row r="1159" spans="1:28" x14ac:dyDescent="0.2">
      <c r="A1159" t="s">
        <v>3</v>
      </c>
      <c r="B1159" s="2" t="s">
        <v>4</v>
      </c>
      <c r="C1159" s="2">
        <v>2046</v>
      </c>
      <c r="D1159" s="2">
        <v>2049</v>
      </c>
      <c r="E1159">
        <v>11292.1619708579</v>
      </c>
      <c r="W1159" t="s">
        <v>46</v>
      </c>
      <c r="X1159" t="s">
        <v>39</v>
      </c>
      <c r="Y1159" t="s">
        <v>5</v>
      </c>
      <c r="Z1159" s="2">
        <v>2046</v>
      </c>
      <c r="AA1159" s="2">
        <v>2050</v>
      </c>
      <c r="AB1159" s="2">
        <v>1.6388806639945901</v>
      </c>
    </row>
    <row r="1160" spans="1:28" x14ac:dyDescent="0.2">
      <c r="A1160" t="s">
        <v>3</v>
      </c>
      <c r="B1160" s="2" t="s">
        <v>4</v>
      </c>
      <c r="C1160" s="2">
        <v>2046</v>
      </c>
      <c r="D1160" s="2">
        <v>2050</v>
      </c>
      <c r="E1160">
        <v>11317.4724619718</v>
      </c>
      <c r="W1160" t="s">
        <v>46</v>
      </c>
      <c r="X1160" t="s">
        <v>39</v>
      </c>
      <c r="Y1160" t="s">
        <v>5</v>
      </c>
      <c r="Z1160" s="2">
        <v>2047</v>
      </c>
      <c r="AA1160" s="2">
        <v>2048</v>
      </c>
      <c r="AB1160" s="2">
        <v>1.6388806639945901</v>
      </c>
    </row>
    <row r="1161" spans="1:28" x14ac:dyDescent="0.2">
      <c r="A1161" t="s">
        <v>3</v>
      </c>
      <c r="B1161" s="2" t="s">
        <v>4</v>
      </c>
      <c r="C1161" s="2">
        <v>2047</v>
      </c>
      <c r="D1161" s="2">
        <v>2048</v>
      </c>
      <c r="E1161">
        <v>10318.1862920618</v>
      </c>
      <c r="W1161" t="s">
        <v>46</v>
      </c>
      <c r="X1161" t="s">
        <v>39</v>
      </c>
      <c r="Y1161" t="s">
        <v>5</v>
      </c>
      <c r="Z1161" s="2">
        <v>2047</v>
      </c>
      <c r="AA1161" s="2">
        <v>2049</v>
      </c>
      <c r="AB1161" s="2">
        <v>1.6388806639945901</v>
      </c>
    </row>
    <row r="1162" spans="1:28" x14ac:dyDescent="0.2">
      <c r="A1162" t="s">
        <v>3</v>
      </c>
      <c r="B1162" s="2" t="s">
        <v>4</v>
      </c>
      <c r="C1162" s="2">
        <v>2047</v>
      </c>
      <c r="D1162" s="2">
        <v>2049</v>
      </c>
      <c r="E1162">
        <v>11695.9701038153</v>
      </c>
      <c r="W1162" t="s">
        <v>46</v>
      </c>
      <c r="X1162" t="s">
        <v>39</v>
      </c>
      <c r="Y1162" t="s">
        <v>5</v>
      </c>
      <c r="Z1162" s="2">
        <v>2047</v>
      </c>
      <c r="AA1162" s="2">
        <v>2050</v>
      </c>
      <c r="AB1162" s="2">
        <v>1.6388806639945901</v>
      </c>
    </row>
    <row r="1163" spans="1:28" x14ac:dyDescent="0.2">
      <c r="A1163" t="s">
        <v>3</v>
      </c>
      <c r="B1163" s="2" t="s">
        <v>4</v>
      </c>
      <c r="C1163" s="2">
        <v>2047</v>
      </c>
      <c r="D1163" s="2">
        <v>2050</v>
      </c>
      <c r="E1163">
        <v>11725.4272802962</v>
      </c>
      <c r="W1163" t="s">
        <v>46</v>
      </c>
      <c r="X1163" t="s">
        <v>39</v>
      </c>
      <c r="Y1163" t="s">
        <v>5</v>
      </c>
      <c r="Z1163" s="2">
        <v>2048</v>
      </c>
      <c r="AA1163" s="2">
        <v>2048</v>
      </c>
      <c r="AB1163" s="2">
        <v>1.6388806639945901</v>
      </c>
    </row>
    <row r="1164" spans="1:28" x14ac:dyDescent="0.2">
      <c r="A1164" t="s">
        <v>3</v>
      </c>
      <c r="B1164" s="2" t="s">
        <v>4</v>
      </c>
      <c r="C1164" s="2">
        <v>2048</v>
      </c>
      <c r="D1164" s="2">
        <v>2048</v>
      </c>
      <c r="E1164">
        <v>10672.2349593532</v>
      </c>
      <c r="W1164" t="s">
        <v>46</v>
      </c>
      <c r="X1164" t="s">
        <v>39</v>
      </c>
      <c r="Y1164" t="s">
        <v>5</v>
      </c>
      <c r="Z1164" s="2">
        <v>2048</v>
      </c>
      <c r="AA1164" s="2">
        <v>2049</v>
      </c>
      <c r="AB1164" s="2">
        <v>1.6388806639945901</v>
      </c>
    </row>
    <row r="1165" spans="1:28" x14ac:dyDescent="0.2">
      <c r="A1165" t="s">
        <v>3</v>
      </c>
      <c r="B1165" s="2" t="s">
        <v>4</v>
      </c>
      <c r="C1165" s="2">
        <v>2048</v>
      </c>
      <c r="D1165" s="2">
        <v>2049</v>
      </c>
      <c r="E1165">
        <v>12113.340627277101</v>
      </c>
      <c r="W1165" t="s">
        <v>46</v>
      </c>
      <c r="X1165" t="s">
        <v>39</v>
      </c>
      <c r="Y1165" t="s">
        <v>5</v>
      </c>
      <c r="Z1165" s="2">
        <v>2048</v>
      </c>
      <c r="AA1165" s="2">
        <v>2050</v>
      </c>
      <c r="AB1165" s="2">
        <v>1.6388806639945901</v>
      </c>
    </row>
    <row r="1166" spans="1:28" x14ac:dyDescent="0.2">
      <c r="A1166" t="s">
        <v>3</v>
      </c>
      <c r="B1166" s="2" t="s">
        <v>4</v>
      </c>
      <c r="C1166" s="2">
        <v>2048</v>
      </c>
      <c r="D1166" s="2">
        <v>2050</v>
      </c>
      <c r="E1166">
        <v>12146.757614709901</v>
      </c>
      <c r="W1166" t="s">
        <v>46</v>
      </c>
      <c r="X1166" t="s">
        <v>39</v>
      </c>
      <c r="Y1166" t="s">
        <v>5</v>
      </c>
      <c r="Z1166" s="2">
        <v>2049</v>
      </c>
      <c r="AA1166" s="2">
        <v>2048</v>
      </c>
      <c r="AB1166" s="2">
        <v>1.6388806639945901</v>
      </c>
    </row>
    <row r="1167" spans="1:28" x14ac:dyDescent="0.2">
      <c r="A1167" t="s">
        <v>3</v>
      </c>
      <c r="B1167" s="2" t="s">
        <v>4</v>
      </c>
      <c r="C1167" s="2">
        <v>2049</v>
      </c>
      <c r="D1167" s="2">
        <v>2048</v>
      </c>
      <c r="E1167">
        <v>11041.1715121748</v>
      </c>
      <c r="W1167" t="s">
        <v>46</v>
      </c>
      <c r="X1167" t="s">
        <v>39</v>
      </c>
      <c r="Y1167" t="s">
        <v>5</v>
      </c>
      <c r="Z1167" s="2">
        <v>2049</v>
      </c>
      <c r="AA1167" s="2">
        <v>2049</v>
      </c>
      <c r="AB1167" s="2">
        <v>1.6388806639945901</v>
      </c>
    </row>
    <row r="1168" spans="1:28" x14ac:dyDescent="0.2">
      <c r="A1168" t="s">
        <v>3</v>
      </c>
      <c r="B1168" s="2" t="s">
        <v>4</v>
      </c>
      <c r="C1168" s="2">
        <v>2049</v>
      </c>
      <c r="D1168" s="2">
        <v>2049</v>
      </c>
      <c r="E1168">
        <v>12546.266493388301</v>
      </c>
      <c r="W1168" t="s">
        <v>46</v>
      </c>
      <c r="X1168" t="s">
        <v>39</v>
      </c>
      <c r="Y1168" t="s">
        <v>5</v>
      </c>
      <c r="Z1168" s="2">
        <v>2049</v>
      </c>
      <c r="AA1168" s="2">
        <v>2050</v>
      </c>
      <c r="AB1168" s="2">
        <v>1.6388806639945901</v>
      </c>
    </row>
    <row r="1169" spans="1:28" x14ac:dyDescent="0.2">
      <c r="A1169" t="s">
        <v>3</v>
      </c>
      <c r="B1169" s="2" t="s">
        <v>4</v>
      </c>
      <c r="C1169" s="2">
        <v>2049</v>
      </c>
      <c r="D1169" s="2">
        <v>2050</v>
      </c>
      <c r="E1169">
        <v>12583.4477872975</v>
      </c>
      <c r="W1169" t="s">
        <v>46</v>
      </c>
      <c r="X1169" t="s">
        <v>39</v>
      </c>
      <c r="Y1169" t="s">
        <v>5</v>
      </c>
      <c r="Z1169" s="2">
        <v>2050</v>
      </c>
      <c r="AA1169" s="2">
        <v>2048</v>
      </c>
      <c r="AB1169" s="2">
        <v>1.6388806639945901</v>
      </c>
    </row>
    <row r="1170" spans="1:28" x14ac:dyDescent="0.2">
      <c r="A1170" t="s">
        <v>3</v>
      </c>
      <c r="B1170" s="2" t="s">
        <v>4</v>
      </c>
      <c r="C1170" s="2">
        <v>2050</v>
      </c>
      <c r="D1170" s="2">
        <v>2048</v>
      </c>
      <c r="E1170">
        <v>11428.046549030199</v>
      </c>
      <c r="W1170" t="s">
        <v>46</v>
      </c>
      <c r="X1170" t="s">
        <v>39</v>
      </c>
      <c r="Y1170" t="s">
        <v>5</v>
      </c>
      <c r="Z1170" s="2">
        <v>2050</v>
      </c>
      <c r="AA1170" s="2">
        <v>2049</v>
      </c>
      <c r="AB1170" s="2">
        <v>1.6388806639945901</v>
      </c>
    </row>
    <row r="1171" spans="1:28" x14ac:dyDescent="0.2">
      <c r="A1171" t="s">
        <v>3</v>
      </c>
      <c r="B1171" s="2" t="s">
        <v>4</v>
      </c>
      <c r="C1171" s="2">
        <v>2050</v>
      </c>
      <c r="D1171" s="2">
        <v>2049</v>
      </c>
      <c r="E1171">
        <v>12998.725170199201</v>
      </c>
      <c r="W1171" t="s">
        <v>46</v>
      </c>
      <c r="X1171" t="s">
        <v>39</v>
      </c>
      <c r="Y1171" t="s">
        <v>5</v>
      </c>
      <c r="Z1171" s="2">
        <v>2050</v>
      </c>
      <c r="AA1171" s="2">
        <v>2050</v>
      </c>
      <c r="AB1171" s="2">
        <v>1.6388806639945901</v>
      </c>
    </row>
    <row r="1172" spans="1:28" x14ac:dyDescent="0.2">
      <c r="A1172" t="s">
        <v>3</v>
      </c>
      <c r="B1172" s="2" t="s">
        <v>4</v>
      </c>
      <c r="C1172" s="2">
        <v>2050</v>
      </c>
      <c r="D1172" s="2">
        <v>2050</v>
      </c>
      <c r="E1172">
        <v>13039.5856275602</v>
      </c>
      <c r="W1172" t="s">
        <v>49</v>
      </c>
      <c r="X1172" t="s">
        <v>39</v>
      </c>
      <c r="Y1172" t="s">
        <v>4</v>
      </c>
      <c r="Z1172" s="2">
        <v>2012</v>
      </c>
      <c r="AA1172" s="2">
        <v>2048</v>
      </c>
      <c r="AB1172" s="2">
        <v>1.2380568428501699</v>
      </c>
    </row>
    <row r="1173" spans="1:28" x14ac:dyDescent="0.2">
      <c r="A1173" t="s">
        <v>3</v>
      </c>
      <c r="B1173" s="2" t="s">
        <v>5</v>
      </c>
      <c r="C1173" s="2">
        <v>2012</v>
      </c>
      <c r="D1173" s="2">
        <v>2048</v>
      </c>
      <c r="E1173">
        <v>4970.1529187435099</v>
      </c>
      <c r="W1173" t="s">
        <v>49</v>
      </c>
      <c r="X1173" t="s">
        <v>39</v>
      </c>
      <c r="Y1173" t="s">
        <v>4</v>
      </c>
      <c r="Z1173" s="2">
        <v>2012</v>
      </c>
      <c r="AA1173" s="2">
        <v>2049</v>
      </c>
      <c r="AB1173" s="2">
        <v>1.2380568428501699</v>
      </c>
    </row>
    <row r="1174" spans="1:28" x14ac:dyDescent="0.2">
      <c r="A1174" t="s">
        <v>3</v>
      </c>
      <c r="B1174" s="2" t="s">
        <v>5</v>
      </c>
      <c r="C1174" s="2">
        <v>2012</v>
      </c>
      <c r="D1174" s="2">
        <v>2049</v>
      </c>
      <c r="E1174">
        <v>4970.1529187435199</v>
      </c>
      <c r="W1174" t="s">
        <v>49</v>
      </c>
      <c r="X1174" t="s">
        <v>39</v>
      </c>
      <c r="Y1174" t="s">
        <v>4</v>
      </c>
      <c r="Z1174" s="2">
        <v>2012</v>
      </c>
      <c r="AA1174" s="2">
        <v>2050</v>
      </c>
      <c r="AB1174" s="2">
        <v>1.2380568428501699</v>
      </c>
    </row>
    <row r="1175" spans="1:28" x14ac:dyDescent="0.2">
      <c r="A1175" t="s">
        <v>3</v>
      </c>
      <c r="B1175" s="2" t="s">
        <v>5</v>
      </c>
      <c r="C1175" s="2">
        <v>2012</v>
      </c>
      <c r="D1175" s="2">
        <v>2050</v>
      </c>
      <c r="E1175">
        <v>4970.1529187435199</v>
      </c>
      <c r="W1175" t="s">
        <v>49</v>
      </c>
      <c r="X1175" t="s">
        <v>39</v>
      </c>
      <c r="Y1175" t="s">
        <v>4</v>
      </c>
      <c r="Z1175" s="2">
        <v>2013</v>
      </c>
      <c r="AA1175" s="2">
        <v>2048</v>
      </c>
      <c r="AB1175" s="2">
        <v>1.2417710133787201</v>
      </c>
    </row>
    <row r="1176" spans="1:28" x14ac:dyDescent="0.2">
      <c r="A1176" t="s">
        <v>3</v>
      </c>
      <c r="B1176" s="2" t="s">
        <v>5</v>
      </c>
      <c r="C1176" s="2">
        <v>2013</v>
      </c>
      <c r="D1176" s="2">
        <v>2048</v>
      </c>
      <c r="E1176">
        <v>5054.1403473802102</v>
      </c>
      <c r="W1176" t="s">
        <v>49</v>
      </c>
      <c r="X1176" t="s">
        <v>39</v>
      </c>
      <c r="Y1176" t="s">
        <v>4</v>
      </c>
      <c r="Z1176" s="2">
        <v>2013</v>
      </c>
      <c r="AA1176" s="2">
        <v>2049</v>
      </c>
      <c r="AB1176" s="2">
        <v>1.2417710133787201</v>
      </c>
    </row>
    <row r="1177" spans="1:28" x14ac:dyDescent="0.2">
      <c r="A1177" t="s">
        <v>3</v>
      </c>
      <c r="B1177" s="2" t="s">
        <v>5</v>
      </c>
      <c r="C1177" s="2">
        <v>2013</v>
      </c>
      <c r="D1177" s="2">
        <v>2049</v>
      </c>
      <c r="E1177">
        <v>5077.7832288730096</v>
      </c>
      <c r="W1177" t="s">
        <v>49</v>
      </c>
      <c r="X1177" t="s">
        <v>39</v>
      </c>
      <c r="Y1177" t="s">
        <v>4</v>
      </c>
      <c r="Z1177" s="2">
        <v>2013</v>
      </c>
      <c r="AA1177" s="2">
        <v>2050</v>
      </c>
      <c r="AB1177" s="2">
        <v>1.2417710133787201</v>
      </c>
    </row>
    <row r="1178" spans="1:28" x14ac:dyDescent="0.2">
      <c r="A1178" t="s">
        <v>3</v>
      </c>
      <c r="B1178" s="2" t="s">
        <v>5</v>
      </c>
      <c r="C1178" s="2">
        <v>2013</v>
      </c>
      <c r="D1178" s="2">
        <v>2050</v>
      </c>
      <c r="E1178">
        <v>5078.0102626639</v>
      </c>
      <c r="W1178" t="s">
        <v>49</v>
      </c>
      <c r="X1178" t="s">
        <v>39</v>
      </c>
      <c r="Y1178" t="s">
        <v>4</v>
      </c>
      <c r="Z1178" s="2">
        <v>2014</v>
      </c>
      <c r="AA1178" s="2">
        <v>2048</v>
      </c>
      <c r="AB1178" s="2">
        <v>1.20451788297736</v>
      </c>
    </row>
    <row r="1179" spans="1:28" x14ac:dyDescent="0.2">
      <c r="A1179" t="s">
        <v>3</v>
      </c>
      <c r="B1179" s="2" t="s">
        <v>5</v>
      </c>
      <c r="C1179" s="2">
        <v>2014</v>
      </c>
      <c r="D1179" s="2">
        <v>2048</v>
      </c>
      <c r="E1179">
        <v>5147.37382913277</v>
      </c>
      <c r="W1179" t="s">
        <v>49</v>
      </c>
      <c r="X1179" t="s">
        <v>39</v>
      </c>
      <c r="Y1179" t="s">
        <v>4</v>
      </c>
      <c r="Z1179" s="2">
        <v>2014</v>
      </c>
      <c r="AA1179" s="2">
        <v>2049</v>
      </c>
      <c r="AB1179" s="2">
        <v>1.20451788297736</v>
      </c>
    </row>
    <row r="1180" spans="1:28" x14ac:dyDescent="0.2">
      <c r="A1180" t="s">
        <v>3</v>
      </c>
      <c r="B1180" s="2" t="s">
        <v>5</v>
      </c>
      <c r="C1180" s="2">
        <v>2014</v>
      </c>
      <c r="D1180" s="2">
        <v>2049</v>
      </c>
      <c r="E1180">
        <v>5206.4422092510003</v>
      </c>
      <c r="W1180" t="s">
        <v>49</v>
      </c>
      <c r="X1180" t="s">
        <v>39</v>
      </c>
      <c r="Y1180" t="s">
        <v>4</v>
      </c>
      <c r="Z1180" s="2">
        <v>2014</v>
      </c>
      <c r="AA1180" s="2">
        <v>2050</v>
      </c>
      <c r="AB1180" s="2">
        <v>1.20451788297736</v>
      </c>
    </row>
    <row r="1181" spans="1:28" x14ac:dyDescent="0.2">
      <c r="A1181" t="s">
        <v>3</v>
      </c>
      <c r="B1181" s="2" t="s">
        <v>5</v>
      </c>
      <c r="C1181" s="2">
        <v>2014</v>
      </c>
      <c r="D1181" s="2">
        <v>2050</v>
      </c>
      <c r="E1181">
        <v>5207.1223546810797</v>
      </c>
      <c r="W1181" t="s">
        <v>49</v>
      </c>
      <c r="X1181" t="s">
        <v>39</v>
      </c>
      <c r="Y1181" t="s">
        <v>4</v>
      </c>
      <c r="Z1181" s="2">
        <v>2015</v>
      </c>
      <c r="AA1181" s="2">
        <v>2048</v>
      </c>
      <c r="AB1181" s="2">
        <v>1.2081314366262901</v>
      </c>
    </row>
    <row r="1182" spans="1:28" x14ac:dyDescent="0.2">
      <c r="A1182" t="s">
        <v>3</v>
      </c>
      <c r="B1182" s="2" t="s">
        <v>5</v>
      </c>
      <c r="C1182" s="2">
        <v>2015</v>
      </c>
      <c r="D1182" s="2">
        <v>2048</v>
      </c>
      <c r="E1182">
        <v>5239.9840298383497</v>
      </c>
      <c r="W1182" t="s">
        <v>49</v>
      </c>
      <c r="X1182" t="s">
        <v>39</v>
      </c>
      <c r="Y1182" t="s">
        <v>4</v>
      </c>
      <c r="Z1182" s="2">
        <v>2015</v>
      </c>
      <c r="AA1182" s="2">
        <v>2049</v>
      </c>
      <c r="AB1182" s="2">
        <v>1.2081314366262901</v>
      </c>
    </row>
    <row r="1183" spans="1:28" x14ac:dyDescent="0.2">
      <c r="A1183" t="s">
        <v>3</v>
      </c>
      <c r="B1183" s="2" t="s">
        <v>5</v>
      </c>
      <c r="C1183" s="2">
        <v>2015</v>
      </c>
      <c r="D1183" s="2">
        <v>2049</v>
      </c>
      <c r="E1183">
        <v>5340.3084276684003</v>
      </c>
      <c r="W1183" t="s">
        <v>49</v>
      </c>
      <c r="X1183" t="s">
        <v>39</v>
      </c>
      <c r="Y1183" t="s">
        <v>4</v>
      </c>
      <c r="Z1183" s="2">
        <v>2015</v>
      </c>
      <c r="AA1183" s="2">
        <v>2050</v>
      </c>
      <c r="AB1183" s="2">
        <v>1.2081314366262901</v>
      </c>
    </row>
    <row r="1184" spans="1:28" x14ac:dyDescent="0.2">
      <c r="A1184" t="s">
        <v>3</v>
      </c>
      <c r="B1184" s="2" t="s">
        <v>5</v>
      </c>
      <c r="C1184" s="2">
        <v>2015</v>
      </c>
      <c r="D1184" s="2">
        <v>2050</v>
      </c>
      <c r="E1184">
        <v>5341.6924445226796</v>
      </c>
      <c r="W1184" t="s">
        <v>49</v>
      </c>
      <c r="X1184" t="s">
        <v>39</v>
      </c>
      <c r="Y1184" t="s">
        <v>4</v>
      </c>
      <c r="Z1184" s="2">
        <v>2016</v>
      </c>
      <c r="AA1184" s="2">
        <v>2048</v>
      </c>
      <c r="AB1184" s="2">
        <v>1.14772486479498</v>
      </c>
    </row>
    <row r="1185" spans="1:28" x14ac:dyDescent="0.2">
      <c r="A1185" t="s">
        <v>3</v>
      </c>
      <c r="B1185" s="2" t="s">
        <v>5</v>
      </c>
      <c r="C1185" s="2">
        <v>2016</v>
      </c>
      <c r="D1185" s="2">
        <v>2048</v>
      </c>
      <c r="E1185">
        <v>5321.5675555901698</v>
      </c>
      <c r="W1185" t="s">
        <v>49</v>
      </c>
      <c r="X1185" t="s">
        <v>39</v>
      </c>
      <c r="Y1185" t="s">
        <v>4</v>
      </c>
      <c r="Z1185" s="2">
        <v>2016</v>
      </c>
      <c r="AA1185" s="2">
        <v>2049</v>
      </c>
      <c r="AB1185" s="2">
        <v>1.14772486479498</v>
      </c>
    </row>
    <row r="1186" spans="1:28" x14ac:dyDescent="0.2">
      <c r="A1186" t="s">
        <v>3</v>
      </c>
      <c r="B1186" s="2" t="s">
        <v>5</v>
      </c>
      <c r="C1186" s="2">
        <v>2016</v>
      </c>
      <c r="D1186" s="2">
        <v>2049</v>
      </c>
      <c r="E1186">
        <v>5466.1654200407702</v>
      </c>
      <c r="W1186" t="s">
        <v>49</v>
      </c>
      <c r="X1186" t="s">
        <v>39</v>
      </c>
      <c r="Y1186" t="s">
        <v>4</v>
      </c>
      <c r="Z1186" s="2">
        <v>2016</v>
      </c>
      <c r="AA1186" s="2">
        <v>2050</v>
      </c>
      <c r="AB1186" s="2">
        <v>1.14772486479498</v>
      </c>
    </row>
    <row r="1187" spans="1:28" x14ac:dyDescent="0.2">
      <c r="A1187" t="s">
        <v>3</v>
      </c>
      <c r="B1187" s="2" t="s">
        <v>5</v>
      </c>
      <c r="C1187" s="2">
        <v>2016</v>
      </c>
      <c r="D1187" s="2">
        <v>2050</v>
      </c>
      <c r="E1187">
        <v>5468.5104417847297</v>
      </c>
      <c r="W1187" t="s">
        <v>49</v>
      </c>
      <c r="X1187" t="s">
        <v>39</v>
      </c>
      <c r="Y1187" t="s">
        <v>4</v>
      </c>
      <c r="Z1187" s="2">
        <v>2017</v>
      </c>
      <c r="AA1187" s="2">
        <v>2048</v>
      </c>
      <c r="AB1187" s="2">
        <v>1.17067936209088</v>
      </c>
    </row>
    <row r="1188" spans="1:28" x14ac:dyDescent="0.2">
      <c r="A1188" t="s">
        <v>3</v>
      </c>
      <c r="B1188" s="2" t="s">
        <v>5</v>
      </c>
      <c r="C1188" s="2">
        <v>2017</v>
      </c>
      <c r="D1188" s="2">
        <v>2048</v>
      </c>
      <c r="E1188">
        <v>5416.5830395836902</v>
      </c>
      <c r="W1188" t="s">
        <v>49</v>
      </c>
      <c r="X1188" t="s">
        <v>39</v>
      </c>
      <c r="Y1188" t="s">
        <v>4</v>
      </c>
      <c r="Z1188" s="2">
        <v>2017</v>
      </c>
      <c r="AA1188" s="2">
        <v>2049</v>
      </c>
      <c r="AB1188" s="2">
        <v>1.17067936209088</v>
      </c>
    </row>
    <row r="1189" spans="1:28" x14ac:dyDescent="0.2">
      <c r="A1189" t="s">
        <v>3</v>
      </c>
      <c r="B1189" s="2" t="s">
        <v>5</v>
      </c>
      <c r="C1189" s="2">
        <v>2017</v>
      </c>
      <c r="D1189" s="2">
        <v>2049</v>
      </c>
      <c r="E1189">
        <v>5606.4631195617303</v>
      </c>
      <c r="W1189" t="s">
        <v>49</v>
      </c>
      <c r="X1189" t="s">
        <v>39</v>
      </c>
      <c r="Y1189" t="s">
        <v>4</v>
      </c>
      <c r="Z1189" s="2">
        <v>2017</v>
      </c>
      <c r="AA1189" s="2">
        <v>2050</v>
      </c>
      <c r="AB1189" s="2">
        <v>1.17067936209088</v>
      </c>
    </row>
    <row r="1190" spans="1:28" x14ac:dyDescent="0.2">
      <c r="A1190" t="s">
        <v>3</v>
      </c>
      <c r="B1190" s="2" t="s">
        <v>5</v>
      </c>
      <c r="C1190" s="2">
        <v>2017</v>
      </c>
      <c r="D1190" s="2">
        <v>2050</v>
      </c>
      <c r="E1190">
        <v>5610.1160581551003</v>
      </c>
      <c r="W1190" t="s">
        <v>49</v>
      </c>
      <c r="X1190" t="s">
        <v>39</v>
      </c>
      <c r="Y1190" t="s">
        <v>4</v>
      </c>
      <c r="Z1190" s="2">
        <v>2018</v>
      </c>
      <c r="AA1190" s="2">
        <v>2048</v>
      </c>
      <c r="AB1190" s="2">
        <v>1.1355589812281499</v>
      </c>
    </row>
    <row r="1191" spans="1:28" x14ac:dyDescent="0.2">
      <c r="A1191" t="s">
        <v>3</v>
      </c>
      <c r="B1191" s="2" t="s">
        <v>5</v>
      </c>
      <c r="C1191" s="2">
        <v>2018</v>
      </c>
      <c r="D1191" s="2">
        <v>2048</v>
      </c>
      <c r="E1191">
        <v>5511.4398929694698</v>
      </c>
      <c r="W1191" t="s">
        <v>49</v>
      </c>
      <c r="X1191" t="s">
        <v>39</v>
      </c>
      <c r="Y1191" t="s">
        <v>4</v>
      </c>
      <c r="Z1191" s="2">
        <v>2018</v>
      </c>
      <c r="AA1191" s="2">
        <v>2049</v>
      </c>
      <c r="AB1191" s="2">
        <v>1.1355589812281499</v>
      </c>
    </row>
    <row r="1192" spans="1:28" x14ac:dyDescent="0.2">
      <c r="A1192" t="s">
        <v>3</v>
      </c>
      <c r="B1192" s="2" t="s">
        <v>5</v>
      </c>
      <c r="C1192" s="2">
        <v>2018</v>
      </c>
      <c r="D1192" s="2">
        <v>2049</v>
      </c>
      <c r="E1192">
        <v>5746.0194617839097</v>
      </c>
      <c r="W1192" t="s">
        <v>49</v>
      </c>
      <c r="X1192" t="s">
        <v>39</v>
      </c>
      <c r="Y1192" t="s">
        <v>4</v>
      </c>
      <c r="Z1192" s="2">
        <v>2018</v>
      </c>
      <c r="AA1192" s="2">
        <v>2050</v>
      </c>
      <c r="AB1192" s="2">
        <v>1.1355589812281499</v>
      </c>
    </row>
    <row r="1193" spans="1:28" x14ac:dyDescent="0.2">
      <c r="A1193" t="s">
        <v>3</v>
      </c>
      <c r="B1193" s="2" t="s">
        <v>5</v>
      </c>
      <c r="C1193" s="2">
        <v>2018</v>
      </c>
      <c r="D1193" s="2">
        <v>2050</v>
      </c>
      <c r="E1193">
        <v>5751.5175003107197</v>
      </c>
      <c r="W1193" t="s">
        <v>49</v>
      </c>
      <c r="X1193" t="s">
        <v>39</v>
      </c>
      <c r="Y1193" t="s">
        <v>4</v>
      </c>
      <c r="Z1193" s="2">
        <v>2019</v>
      </c>
      <c r="AA1193" s="2">
        <v>2048</v>
      </c>
      <c r="AB1193" s="2">
        <v>1.0901366219790301</v>
      </c>
    </row>
    <row r="1194" spans="1:28" x14ac:dyDescent="0.2">
      <c r="A1194" t="s">
        <v>3</v>
      </c>
      <c r="B1194" s="2" t="s">
        <v>5</v>
      </c>
      <c r="C1194" s="2">
        <v>2019</v>
      </c>
      <c r="D1194" s="2">
        <v>2048</v>
      </c>
      <c r="E1194">
        <v>5588.1489863940296</v>
      </c>
      <c r="W1194" t="s">
        <v>49</v>
      </c>
      <c r="X1194" t="s">
        <v>39</v>
      </c>
      <c r="Y1194" t="s">
        <v>4</v>
      </c>
      <c r="Z1194" s="2">
        <v>2019</v>
      </c>
      <c r="AA1194" s="2">
        <v>2049</v>
      </c>
      <c r="AB1194" s="2">
        <v>1.0901366219790301</v>
      </c>
    </row>
    <row r="1195" spans="1:28" x14ac:dyDescent="0.2">
      <c r="A1195" t="s">
        <v>3</v>
      </c>
      <c r="B1195" s="2" t="s">
        <v>5</v>
      </c>
      <c r="C1195" s="2">
        <v>2019</v>
      </c>
      <c r="D1195" s="2">
        <v>2049</v>
      </c>
      <c r="E1195">
        <v>5866.8702749738804</v>
      </c>
      <c r="W1195" t="s">
        <v>49</v>
      </c>
      <c r="X1195" t="s">
        <v>39</v>
      </c>
      <c r="Y1195" t="s">
        <v>4</v>
      </c>
      <c r="Z1195" s="2">
        <v>2019</v>
      </c>
      <c r="AA1195" s="2">
        <v>2050</v>
      </c>
      <c r="AB1195" s="2">
        <v>1.0901366219790301</v>
      </c>
    </row>
    <row r="1196" spans="1:28" x14ac:dyDescent="0.2">
      <c r="A1196" t="s">
        <v>3</v>
      </c>
      <c r="B1196" s="2" t="s">
        <v>5</v>
      </c>
      <c r="C1196" s="2">
        <v>2019</v>
      </c>
      <c r="D1196" s="2">
        <v>2050</v>
      </c>
      <c r="E1196">
        <v>5874.4696145718399</v>
      </c>
      <c r="W1196" t="s">
        <v>49</v>
      </c>
      <c r="X1196" t="s">
        <v>39</v>
      </c>
      <c r="Y1196" t="s">
        <v>4</v>
      </c>
      <c r="Z1196" s="2">
        <v>2020</v>
      </c>
      <c r="AA1196" s="2">
        <v>2048</v>
      </c>
      <c r="AB1196" s="2">
        <v>1.0247284246602899</v>
      </c>
    </row>
    <row r="1197" spans="1:28" x14ac:dyDescent="0.2">
      <c r="A1197" t="s">
        <v>3</v>
      </c>
      <c r="B1197" s="2" t="s">
        <v>5</v>
      </c>
      <c r="C1197" s="2">
        <v>2020</v>
      </c>
      <c r="D1197" s="2">
        <v>2048</v>
      </c>
      <c r="E1197">
        <v>5099.1322071880404</v>
      </c>
      <c r="W1197" t="s">
        <v>49</v>
      </c>
      <c r="X1197" t="s">
        <v>39</v>
      </c>
      <c r="Y1197" t="s">
        <v>4</v>
      </c>
      <c r="Z1197" s="2">
        <v>2020</v>
      </c>
      <c r="AA1197" s="2">
        <v>2049</v>
      </c>
      <c r="AB1197" s="2">
        <v>1.0247284246602899</v>
      </c>
    </row>
    <row r="1198" spans="1:28" x14ac:dyDescent="0.2">
      <c r="A1198" t="s">
        <v>3</v>
      </c>
      <c r="B1198" s="2" t="s">
        <v>5</v>
      </c>
      <c r="C1198" s="2">
        <v>2020</v>
      </c>
      <c r="D1198" s="2">
        <v>2049</v>
      </c>
      <c r="E1198">
        <v>5390.1762974919302</v>
      </c>
      <c r="W1198" t="s">
        <v>49</v>
      </c>
      <c r="X1198" t="s">
        <v>39</v>
      </c>
      <c r="Y1198" t="s">
        <v>4</v>
      </c>
      <c r="Z1198" s="2">
        <v>2020</v>
      </c>
      <c r="AA1198" s="2">
        <v>2050</v>
      </c>
      <c r="AB1198" s="2">
        <v>1.0247284246602899</v>
      </c>
    </row>
    <row r="1199" spans="1:28" x14ac:dyDescent="0.2">
      <c r="A1199" t="s">
        <v>3</v>
      </c>
      <c r="B1199" s="2" t="s">
        <v>5</v>
      </c>
      <c r="C1199" s="2">
        <v>2020</v>
      </c>
      <c r="D1199" s="2">
        <v>2050</v>
      </c>
      <c r="E1199">
        <v>5399.3807290835903</v>
      </c>
      <c r="W1199" t="s">
        <v>49</v>
      </c>
      <c r="X1199" t="s">
        <v>39</v>
      </c>
      <c r="Y1199" t="s">
        <v>4</v>
      </c>
      <c r="Z1199" s="2">
        <v>2021</v>
      </c>
      <c r="AA1199" s="2">
        <v>2048</v>
      </c>
      <c r="AB1199" s="2">
        <v>1.02267896781096</v>
      </c>
    </row>
    <row r="1200" spans="1:28" x14ac:dyDescent="0.2">
      <c r="A1200" t="s">
        <v>3</v>
      </c>
      <c r="B1200" s="2" t="s">
        <v>5</v>
      </c>
      <c r="C1200" s="2">
        <v>2021</v>
      </c>
      <c r="D1200" s="2">
        <v>2048</v>
      </c>
      <c r="E1200">
        <v>5234.2258242141197</v>
      </c>
      <c r="W1200" t="s">
        <v>49</v>
      </c>
      <c r="X1200" t="s">
        <v>39</v>
      </c>
      <c r="Y1200" t="s">
        <v>4</v>
      </c>
      <c r="Z1200" s="2">
        <v>2021</v>
      </c>
      <c r="AA1200" s="2">
        <v>2049</v>
      </c>
      <c r="AB1200" s="2">
        <v>1.02267896781096</v>
      </c>
    </row>
    <row r="1201" spans="1:28" x14ac:dyDescent="0.2">
      <c r="A1201" t="s">
        <v>3</v>
      </c>
      <c r="B1201" s="2" t="s">
        <v>5</v>
      </c>
      <c r="C1201" s="2">
        <v>2021</v>
      </c>
      <c r="D1201" s="2">
        <v>2049</v>
      </c>
      <c r="E1201">
        <v>5568.3252359045</v>
      </c>
      <c r="W1201" t="s">
        <v>49</v>
      </c>
      <c r="X1201" t="s">
        <v>39</v>
      </c>
      <c r="Y1201" t="s">
        <v>4</v>
      </c>
      <c r="Z1201" s="2">
        <v>2021</v>
      </c>
      <c r="AA1201" s="2">
        <v>2050</v>
      </c>
      <c r="AB1201" s="2">
        <v>1.02267896781096</v>
      </c>
    </row>
    <row r="1202" spans="1:28" x14ac:dyDescent="0.2">
      <c r="A1202" t="s">
        <v>3</v>
      </c>
      <c r="B1202" s="2" t="s">
        <v>5</v>
      </c>
      <c r="C1202" s="2">
        <v>2021</v>
      </c>
      <c r="D1202" s="2">
        <v>2050</v>
      </c>
      <c r="E1202">
        <v>5576.2168380076</v>
      </c>
      <c r="W1202" t="s">
        <v>49</v>
      </c>
      <c r="X1202" t="s">
        <v>39</v>
      </c>
      <c r="Y1202" t="s">
        <v>4</v>
      </c>
      <c r="Z1202" s="2">
        <v>2022</v>
      </c>
      <c r="AA1202" s="2">
        <v>2048</v>
      </c>
      <c r="AB1202" s="2">
        <v>1.0206336098753399</v>
      </c>
    </row>
    <row r="1203" spans="1:28" x14ac:dyDescent="0.2">
      <c r="A1203" t="s">
        <v>3</v>
      </c>
      <c r="B1203" s="2" t="s">
        <v>5</v>
      </c>
      <c r="C1203" s="2">
        <v>2022</v>
      </c>
      <c r="D1203" s="2">
        <v>2048</v>
      </c>
      <c r="E1203">
        <v>5365.6344276003101</v>
      </c>
      <c r="W1203" t="s">
        <v>49</v>
      </c>
      <c r="X1203" t="s">
        <v>39</v>
      </c>
      <c r="Y1203" t="s">
        <v>4</v>
      </c>
      <c r="Z1203" s="2">
        <v>2022</v>
      </c>
      <c r="AA1203" s="2">
        <v>2049</v>
      </c>
      <c r="AB1203" s="2">
        <v>1.0206336098753399</v>
      </c>
    </row>
    <row r="1204" spans="1:28" x14ac:dyDescent="0.2">
      <c r="A1204" t="s">
        <v>3</v>
      </c>
      <c r="B1204" s="2" t="s">
        <v>5</v>
      </c>
      <c r="C1204" s="2">
        <v>2022</v>
      </c>
      <c r="D1204" s="2">
        <v>2049</v>
      </c>
      <c r="E1204">
        <v>5740.0590813484496</v>
      </c>
      <c r="W1204" t="s">
        <v>49</v>
      </c>
      <c r="X1204" t="s">
        <v>39</v>
      </c>
      <c r="Y1204" t="s">
        <v>4</v>
      </c>
      <c r="Z1204" s="2">
        <v>2022</v>
      </c>
      <c r="AA1204" s="2">
        <v>2050</v>
      </c>
      <c r="AB1204" s="2">
        <v>1.0206336098753399</v>
      </c>
    </row>
    <row r="1205" spans="1:28" x14ac:dyDescent="0.2">
      <c r="A1205" t="s">
        <v>3</v>
      </c>
      <c r="B1205" s="2" t="s">
        <v>5</v>
      </c>
      <c r="C1205" s="2">
        <v>2022</v>
      </c>
      <c r="D1205" s="2">
        <v>2050</v>
      </c>
      <c r="E1205">
        <v>5746.8656223366397</v>
      </c>
      <c r="W1205" t="s">
        <v>49</v>
      </c>
      <c r="X1205" t="s">
        <v>39</v>
      </c>
      <c r="Y1205" t="s">
        <v>4</v>
      </c>
      <c r="Z1205" s="2">
        <v>2023</v>
      </c>
      <c r="AA1205" s="2">
        <v>2048</v>
      </c>
      <c r="AB1205" s="2">
        <v>1.0185923426555901</v>
      </c>
    </row>
    <row r="1206" spans="1:28" x14ac:dyDescent="0.2">
      <c r="A1206" t="s">
        <v>3</v>
      </c>
      <c r="B1206" s="2" t="s">
        <v>5</v>
      </c>
      <c r="C1206" s="2">
        <v>2023</v>
      </c>
      <c r="D1206" s="2">
        <v>2048</v>
      </c>
      <c r="E1206">
        <v>5494.4975547689801</v>
      </c>
      <c r="W1206" t="s">
        <v>49</v>
      </c>
      <c r="X1206" t="s">
        <v>39</v>
      </c>
      <c r="Y1206" t="s">
        <v>4</v>
      </c>
      <c r="Z1206" s="2">
        <v>2023</v>
      </c>
      <c r="AA1206" s="2">
        <v>2049</v>
      </c>
      <c r="AB1206" s="2">
        <v>1.0185923426555901</v>
      </c>
    </row>
    <row r="1207" spans="1:28" x14ac:dyDescent="0.2">
      <c r="A1207" t="s">
        <v>3</v>
      </c>
      <c r="B1207" s="2" t="s">
        <v>5</v>
      </c>
      <c r="C1207" s="2">
        <v>2023</v>
      </c>
      <c r="D1207" s="2">
        <v>2049</v>
      </c>
      <c r="E1207">
        <v>5906.8765313664799</v>
      </c>
      <c r="W1207" t="s">
        <v>49</v>
      </c>
      <c r="X1207" t="s">
        <v>39</v>
      </c>
      <c r="Y1207" t="s">
        <v>4</v>
      </c>
      <c r="Z1207" s="2">
        <v>2023</v>
      </c>
      <c r="AA1207" s="2">
        <v>2050</v>
      </c>
      <c r="AB1207" s="2">
        <v>1.0185923426555901</v>
      </c>
    </row>
    <row r="1208" spans="1:28" x14ac:dyDescent="0.2">
      <c r="A1208" t="s">
        <v>3</v>
      </c>
      <c r="B1208" s="2" t="s">
        <v>5</v>
      </c>
      <c r="C1208" s="2">
        <v>2023</v>
      </c>
      <c r="D1208" s="2">
        <v>2050</v>
      </c>
      <c r="E1208">
        <v>5913.4436892096901</v>
      </c>
      <c r="W1208" t="s">
        <v>49</v>
      </c>
      <c r="X1208" t="s">
        <v>39</v>
      </c>
      <c r="Y1208" t="s">
        <v>4</v>
      </c>
      <c r="Z1208" s="2">
        <v>2024</v>
      </c>
      <c r="AA1208" s="2">
        <v>2048</v>
      </c>
      <c r="AB1208" s="2">
        <v>1.0165551579702801</v>
      </c>
    </row>
    <row r="1209" spans="1:28" x14ac:dyDescent="0.2">
      <c r="A1209" t="s">
        <v>3</v>
      </c>
      <c r="B1209" s="2" t="s">
        <v>5</v>
      </c>
      <c r="C1209" s="2">
        <v>2024</v>
      </c>
      <c r="D1209" s="2">
        <v>2048</v>
      </c>
      <c r="E1209">
        <v>5625.6993175708403</v>
      </c>
      <c r="W1209" t="s">
        <v>49</v>
      </c>
      <c r="X1209" t="s">
        <v>39</v>
      </c>
      <c r="Y1209" t="s">
        <v>4</v>
      </c>
      <c r="Z1209" s="2">
        <v>2024</v>
      </c>
      <c r="AA1209" s="2">
        <v>2049</v>
      </c>
      <c r="AB1209" s="2">
        <v>1.0165551579702801</v>
      </c>
    </row>
    <row r="1210" spans="1:28" x14ac:dyDescent="0.2">
      <c r="A1210" t="s">
        <v>3</v>
      </c>
      <c r="B1210" s="2" t="s">
        <v>5</v>
      </c>
      <c r="C1210" s="2">
        <v>2024</v>
      </c>
      <c r="D1210" s="2">
        <v>2049</v>
      </c>
      <c r="E1210">
        <v>6075.1072005243896</v>
      </c>
      <c r="W1210" t="s">
        <v>49</v>
      </c>
      <c r="X1210" t="s">
        <v>39</v>
      </c>
      <c r="Y1210" t="s">
        <v>4</v>
      </c>
      <c r="Z1210" s="2">
        <v>2024</v>
      </c>
      <c r="AA1210" s="2">
        <v>2050</v>
      </c>
      <c r="AB1210" s="2">
        <v>1.0165551579702801</v>
      </c>
    </row>
    <row r="1211" spans="1:28" x14ac:dyDescent="0.2">
      <c r="A1211" t="s">
        <v>3</v>
      </c>
      <c r="B1211" s="2" t="s">
        <v>5</v>
      </c>
      <c r="C1211" s="2">
        <v>2024</v>
      </c>
      <c r="D1211" s="2">
        <v>2050</v>
      </c>
      <c r="E1211">
        <v>6081.7655827975595</v>
      </c>
      <c r="W1211" t="s">
        <v>49</v>
      </c>
      <c r="X1211" t="s">
        <v>39</v>
      </c>
      <c r="Y1211" t="s">
        <v>4</v>
      </c>
      <c r="Z1211" s="2">
        <v>2025</v>
      </c>
      <c r="AA1211" s="2">
        <v>2048</v>
      </c>
      <c r="AB1211" s="2">
        <v>1.01452204765434</v>
      </c>
    </row>
    <row r="1212" spans="1:28" x14ac:dyDescent="0.2">
      <c r="A1212" t="s">
        <v>3</v>
      </c>
      <c r="B1212" s="2" t="s">
        <v>5</v>
      </c>
      <c r="C1212" s="2">
        <v>2025</v>
      </c>
      <c r="D1212" s="2">
        <v>2048</v>
      </c>
      <c r="E1212">
        <v>5771.7059917991501</v>
      </c>
      <c r="W1212" t="s">
        <v>49</v>
      </c>
      <c r="X1212" t="s">
        <v>39</v>
      </c>
      <c r="Y1212" t="s">
        <v>4</v>
      </c>
      <c r="Z1212" s="2">
        <v>2025</v>
      </c>
      <c r="AA1212" s="2">
        <v>2049</v>
      </c>
      <c r="AB1212" s="2">
        <v>1.01452204765434</v>
      </c>
    </row>
    <row r="1213" spans="1:28" x14ac:dyDescent="0.2">
      <c r="A1213" t="s">
        <v>3</v>
      </c>
      <c r="B1213" s="2" t="s">
        <v>5</v>
      </c>
      <c r="C1213" s="2">
        <v>2025</v>
      </c>
      <c r="D1213" s="2">
        <v>2049</v>
      </c>
      <c r="E1213">
        <v>6258.8544956805099</v>
      </c>
      <c r="W1213" t="s">
        <v>49</v>
      </c>
      <c r="X1213" t="s">
        <v>39</v>
      </c>
      <c r="Y1213" t="s">
        <v>4</v>
      </c>
      <c r="Z1213" s="2">
        <v>2025</v>
      </c>
      <c r="AA1213" s="2">
        <v>2050</v>
      </c>
      <c r="AB1213" s="2">
        <v>1.01452204765434</v>
      </c>
    </row>
    <row r="1214" spans="1:28" x14ac:dyDescent="0.2">
      <c r="A1214" t="s">
        <v>3</v>
      </c>
      <c r="B1214" s="2" t="s">
        <v>5</v>
      </c>
      <c r="C1214" s="2">
        <v>2025</v>
      </c>
      <c r="D1214" s="2">
        <v>2050</v>
      </c>
      <c r="E1214">
        <v>6266.0443671311396</v>
      </c>
      <c r="W1214" t="s">
        <v>49</v>
      </c>
      <c r="X1214" t="s">
        <v>39</v>
      </c>
      <c r="Y1214" t="s">
        <v>4</v>
      </c>
      <c r="Z1214" s="2">
        <v>2026</v>
      </c>
      <c r="AA1214" s="2">
        <v>2048</v>
      </c>
      <c r="AB1214" s="2">
        <v>1.01249300355903</v>
      </c>
    </row>
    <row r="1215" spans="1:28" x14ac:dyDescent="0.2">
      <c r="A1215" t="s">
        <v>3</v>
      </c>
      <c r="B1215" s="2" t="s">
        <v>5</v>
      </c>
      <c r="C1215" s="2">
        <v>2026</v>
      </c>
      <c r="D1215" s="2">
        <v>2048</v>
      </c>
      <c r="E1215">
        <v>5931.2132179782202</v>
      </c>
      <c r="W1215" t="s">
        <v>49</v>
      </c>
      <c r="X1215" t="s">
        <v>39</v>
      </c>
      <c r="Y1215" t="s">
        <v>4</v>
      </c>
      <c r="Z1215" s="2">
        <v>2026</v>
      </c>
      <c r="AA1215" s="2">
        <v>2049</v>
      </c>
      <c r="AB1215" s="2">
        <v>1.01249300355903</v>
      </c>
    </row>
    <row r="1216" spans="1:28" x14ac:dyDescent="0.2">
      <c r="A1216" t="s">
        <v>3</v>
      </c>
      <c r="B1216" s="2" t="s">
        <v>5</v>
      </c>
      <c r="C1216" s="2">
        <v>2026</v>
      </c>
      <c r="D1216" s="2">
        <v>2049</v>
      </c>
      <c r="E1216">
        <v>6456.8309676136696</v>
      </c>
      <c r="W1216" t="s">
        <v>49</v>
      </c>
      <c r="X1216" t="s">
        <v>39</v>
      </c>
      <c r="Y1216" t="s">
        <v>4</v>
      </c>
      <c r="Z1216" s="2">
        <v>2026</v>
      </c>
      <c r="AA1216" s="2">
        <v>2050</v>
      </c>
      <c r="AB1216" s="2">
        <v>1.01249300355903</v>
      </c>
    </row>
    <row r="1217" spans="1:28" x14ac:dyDescent="0.2">
      <c r="A1217" t="s">
        <v>3</v>
      </c>
      <c r="B1217" s="2" t="s">
        <v>5</v>
      </c>
      <c r="C1217" s="2">
        <v>2026</v>
      </c>
      <c r="D1217" s="2">
        <v>2050</v>
      </c>
      <c r="E1217">
        <v>6464.9131274537904</v>
      </c>
      <c r="W1217" t="s">
        <v>49</v>
      </c>
      <c r="X1217" t="s">
        <v>39</v>
      </c>
      <c r="Y1217" t="s">
        <v>4</v>
      </c>
      <c r="Z1217" s="2">
        <v>2027</v>
      </c>
      <c r="AA1217" s="2">
        <v>2048</v>
      </c>
      <c r="AB1217" s="2">
        <v>1.0104680175519101</v>
      </c>
    </row>
    <row r="1218" spans="1:28" x14ac:dyDescent="0.2">
      <c r="A1218" t="s">
        <v>3</v>
      </c>
      <c r="B1218" s="2" t="s">
        <v>5</v>
      </c>
      <c r="C1218" s="2">
        <v>2027</v>
      </c>
      <c r="D1218" s="2">
        <v>2048</v>
      </c>
      <c r="E1218">
        <v>6104.8527045762003</v>
      </c>
      <c r="W1218" t="s">
        <v>49</v>
      </c>
      <c r="X1218" t="s">
        <v>39</v>
      </c>
      <c r="Y1218" t="s">
        <v>4</v>
      </c>
      <c r="Z1218" s="2">
        <v>2027</v>
      </c>
      <c r="AA1218" s="2">
        <v>2049</v>
      </c>
      <c r="AB1218" s="2">
        <v>1.0104680175519101</v>
      </c>
    </row>
    <row r="1219" spans="1:28" x14ac:dyDescent="0.2">
      <c r="A1219" t="s">
        <v>3</v>
      </c>
      <c r="B1219" s="2" t="s">
        <v>5</v>
      </c>
      <c r="C1219" s="2">
        <v>2027</v>
      </c>
      <c r="D1219" s="2">
        <v>2049</v>
      </c>
      <c r="E1219">
        <v>6670.9665001204303</v>
      </c>
      <c r="W1219" t="s">
        <v>49</v>
      </c>
      <c r="X1219" t="s">
        <v>39</v>
      </c>
      <c r="Y1219" t="s">
        <v>4</v>
      </c>
      <c r="Z1219" s="2">
        <v>2027</v>
      </c>
      <c r="AA1219" s="2">
        <v>2050</v>
      </c>
      <c r="AB1219" s="2">
        <v>1.0104680175519101</v>
      </c>
    </row>
    <row r="1220" spans="1:28" x14ac:dyDescent="0.2">
      <c r="A1220" t="s">
        <v>3</v>
      </c>
      <c r="B1220" s="2" t="s">
        <v>5</v>
      </c>
      <c r="C1220" s="2">
        <v>2027</v>
      </c>
      <c r="D1220" s="2">
        <v>2050</v>
      </c>
      <c r="E1220">
        <v>6680.6369597030598</v>
      </c>
      <c r="W1220" t="s">
        <v>49</v>
      </c>
      <c r="X1220" t="s">
        <v>39</v>
      </c>
      <c r="Y1220" t="s">
        <v>4</v>
      </c>
      <c r="Z1220" s="2">
        <v>2028</v>
      </c>
      <c r="AA1220" s="2">
        <v>2048</v>
      </c>
      <c r="AB1220" s="2">
        <v>1.0084470815168101</v>
      </c>
    </row>
    <row r="1221" spans="1:28" x14ac:dyDescent="0.2">
      <c r="A1221" t="s">
        <v>3</v>
      </c>
      <c r="B1221" s="2" t="s">
        <v>5</v>
      </c>
      <c r="C1221" s="2">
        <v>2028</v>
      </c>
      <c r="D1221" s="2">
        <v>2048</v>
      </c>
      <c r="E1221">
        <v>6292.4168037790496</v>
      </c>
      <c r="W1221" t="s">
        <v>49</v>
      </c>
      <c r="X1221" t="s">
        <v>39</v>
      </c>
      <c r="Y1221" t="s">
        <v>4</v>
      </c>
      <c r="Z1221" s="2">
        <v>2028</v>
      </c>
      <c r="AA1221" s="2">
        <v>2049</v>
      </c>
      <c r="AB1221" s="2">
        <v>1.0084470815168101</v>
      </c>
    </row>
    <row r="1222" spans="1:28" x14ac:dyDescent="0.2">
      <c r="A1222" t="s">
        <v>3</v>
      </c>
      <c r="B1222" s="2" t="s">
        <v>5</v>
      </c>
      <c r="C1222" s="2">
        <v>2028</v>
      </c>
      <c r="D1222" s="2">
        <v>2049</v>
      </c>
      <c r="E1222">
        <v>6900.9158949717303</v>
      </c>
      <c r="W1222" t="s">
        <v>49</v>
      </c>
      <c r="X1222" t="s">
        <v>39</v>
      </c>
      <c r="Y1222" t="s">
        <v>4</v>
      </c>
      <c r="Z1222" s="2">
        <v>2028</v>
      </c>
      <c r="AA1222" s="2">
        <v>2050</v>
      </c>
      <c r="AB1222" s="2">
        <v>1.0084470815168101</v>
      </c>
    </row>
    <row r="1223" spans="1:28" x14ac:dyDescent="0.2">
      <c r="A1223" t="s">
        <v>3</v>
      </c>
      <c r="B1223" s="2" t="s">
        <v>5</v>
      </c>
      <c r="C1223" s="2">
        <v>2028</v>
      </c>
      <c r="D1223" s="2">
        <v>2050</v>
      </c>
      <c r="E1223">
        <v>6912.4123670888503</v>
      </c>
      <c r="W1223" t="s">
        <v>49</v>
      </c>
      <c r="X1223" t="s">
        <v>39</v>
      </c>
      <c r="Y1223" t="s">
        <v>4</v>
      </c>
      <c r="Z1223" s="2">
        <v>2029</v>
      </c>
      <c r="AA1223" s="2">
        <v>2048</v>
      </c>
      <c r="AB1223" s="2">
        <v>1.00995975213909</v>
      </c>
    </row>
    <row r="1224" spans="1:28" x14ac:dyDescent="0.2">
      <c r="A1224" t="s">
        <v>3</v>
      </c>
      <c r="B1224" s="2" t="s">
        <v>5</v>
      </c>
      <c r="C1224" s="2">
        <v>2029</v>
      </c>
      <c r="D1224" s="2">
        <v>2048</v>
      </c>
      <c r="E1224">
        <v>6500.4565760369296</v>
      </c>
      <c r="W1224" t="s">
        <v>49</v>
      </c>
      <c r="X1224" t="s">
        <v>39</v>
      </c>
      <c r="Y1224" t="s">
        <v>4</v>
      </c>
      <c r="Z1224" s="2">
        <v>2029</v>
      </c>
      <c r="AA1224" s="2">
        <v>2049</v>
      </c>
      <c r="AB1224" s="2">
        <v>1.00995975213909</v>
      </c>
    </row>
    <row r="1225" spans="1:28" x14ac:dyDescent="0.2">
      <c r="A1225" t="s">
        <v>3</v>
      </c>
      <c r="B1225" s="2" t="s">
        <v>5</v>
      </c>
      <c r="C1225" s="2">
        <v>2029</v>
      </c>
      <c r="D1225" s="2">
        <v>2049</v>
      </c>
      <c r="E1225">
        <v>7154.4380405623997</v>
      </c>
      <c r="W1225" t="s">
        <v>49</v>
      </c>
      <c r="X1225" t="s">
        <v>39</v>
      </c>
      <c r="Y1225" t="s">
        <v>4</v>
      </c>
      <c r="Z1225" s="2">
        <v>2029</v>
      </c>
      <c r="AA1225" s="2">
        <v>2050</v>
      </c>
      <c r="AB1225" s="2">
        <v>1.00995975213909</v>
      </c>
    </row>
    <row r="1226" spans="1:28" x14ac:dyDescent="0.2">
      <c r="A1226" t="s">
        <v>3</v>
      </c>
      <c r="B1226" s="2" t="s">
        <v>5</v>
      </c>
      <c r="C1226" s="2">
        <v>2029</v>
      </c>
      <c r="D1226" s="2">
        <v>2050</v>
      </c>
      <c r="E1226">
        <v>7169.0694030852001</v>
      </c>
      <c r="W1226" t="s">
        <v>49</v>
      </c>
      <c r="X1226" t="s">
        <v>39</v>
      </c>
      <c r="Y1226" t="s">
        <v>4</v>
      </c>
      <c r="Z1226" s="2">
        <v>2030</v>
      </c>
      <c r="AA1226" s="2">
        <v>2048</v>
      </c>
      <c r="AB1226" s="2">
        <v>1.0114746917672901</v>
      </c>
    </row>
    <row r="1227" spans="1:28" x14ac:dyDescent="0.2">
      <c r="A1227" t="s">
        <v>3</v>
      </c>
      <c r="B1227" s="2" t="s">
        <v>5</v>
      </c>
      <c r="C1227" s="2">
        <v>2030</v>
      </c>
      <c r="D1227" s="2">
        <v>2048</v>
      </c>
      <c r="E1227">
        <v>6729.9311521075797</v>
      </c>
      <c r="W1227" t="s">
        <v>49</v>
      </c>
      <c r="X1227" t="s">
        <v>39</v>
      </c>
      <c r="Y1227" t="s">
        <v>4</v>
      </c>
      <c r="Z1227" s="2">
        <v>2030</v>
      </c>
      <c r="AA1227" s="2">
        <v>2049</v>
      </c>
      <c r="AB1227" s="2">
        <v>1.0114746917672901</v>
      </c>
    </row>
    <row r="1228" spans="1:28" x14ac:dyDescent="0.2">
      <c r="A1228" t="s">
        <v>3</v>
      </c>
      <c r="B1228" s="2" t="s">
        <v>5</v>
      </c>
      <c r="C1228" s="2">
        <v>2030</v>
      </c>
      <c r="D1228" s="2">
        <v>2049</v>
      </c>
      <c r="E1228">
        <v>7433.5412720144705</v>
      </c>
      <c r="W1228" t="s">
        <v>49</v>
      </c>
      <c r="X1228" t="s">
        <v>39</v>
      </c>
      <c r="Y1228" t="s">
        <v>4</v>
      </c>
      <c r="Z1228" s="2">
        <v>2030</v>
      </c>
      <c r="AA1228" s="2">
        <v>2050</v>
      </c>
      <c r="AB1228" s="2">
        <v>1.0114746917672901</v>
      </c>
    </row>
    <row r="1229" spans="1:28" x14ac:dyDescent="0.2">
      <c r="A1229" t="s">
        <v>3</v>
      </c>
      <c r="B1229" s="2" t="s">
        <v>5</v>
      </c>
      <c r="C1229" s="2">
        <v>2030</v>
      </c>
      <c r="D1229" s="2">
        <v>2050</v>
      </c>
      <c r="E1229">
        <v>7451.7430289350104</v>
      </c>
      <c r="W1229" t="s">
        <v>49</v>
      </c>
      <c r="X1229" t="s">
        <v>39</v>
      </c>
      <c r="Y1229" t="s">
        <v>4</v>
      </c>
      <c r="Z1229" s="2">
        <v>2031</v>
      </c>
      <c r="AA1229" s="2">
        <v>2048</v>
      </c>
      <c r="AB1229" s="2">
        <v>1.0155205905343601</v>
      </c>
    </row>
    <row r="1230" spans="1:28" x14ac:dyDescent="0.2">
      <c r="A1230" t="s">
        <v>3</v>
      </c>
      <c r="B1230" s="2" t="s">
        <v>5</v>
      </c>
      <c r="C1230" s="2">
        <v>2031</v>
      </c>
      <c r="D1230" s="2">
        <v>2048</v>
      </c>
      <c r="E1230">
        <v>6968.1095249381897</v>
      </c>
      <c r="W1230" t="s">
        <v>49</v>
      </c>
      <c r="X1230" t="s">
        <v>39</v>
      </c>
      <c r="Y1230" t="s">
        <v>4</v>
      </c>
      <c r="Z1230" s="2">
        <v>2031</v>
      </c>
      <c r="AA1230" s="2">
        <v>2049</v>
      </c>
      <c r="AB1230" s="2">
        <v>1.0155205905343601</v>
      </c>
    </row>
    <row r="1231" spans="1:28" x14ac:dyDescent="0.2">
      <c r="A1231" t="s">
        <v>3</v>
      </c>
      <c r="B1231" s="2" t="s">
        <v>5</v>
      </c>
      <c r="C1231" s="2">
        <v>2031</v>
      </c>
      <c r="D1231" s="2">
        <v>2049</v>
      </c>
      <c r="E1231">
        <v>7722.4287523491503</v>
      </c>
      <c r="W1231" t="s">
        <v>49</v>
      </c>
      <c r="X1231" t="s">
        <v>39</v>
      </c>
      <c r="Y1231" t="s">
        <v>4</v>
      </c>
      <c r="Z1231" s="2">
        <v>2031</v>
      </c>
      <c r="AA1231" s="2">
        <v>2050</v>
      </c>
      <c r="AB1231" s="2">
        <v>1.0155205905343601</v>
      </c>
    </row>
    <row r="1232" spans="1:28" x14ac:dyDescent="0.2">
      <c r="A1232" t="s">
        <v>3</v>
      </c>
      <c r="B1232" s="2" t="s">
        <v>5</v>
      </c>
      <c r="C1232" s="2">
        <v>2031</v>
      </c>
      <c r="D1232" s="2">
        <v>2050</v>
      </c>
      <c r="E1232">
        <v>7744.7952146693697</v>
      </c>
      <c r="W1232" t="s">
        <v>49</v>
      </c>
      <c r="X1232" t="s">
        <v>39</v>
      </c>
      <c r="Y1232" t="s">
        <v>4</v>
      </c>
      <c r="Z1232" s="2">
        <v>2032</v>
      </c>
      <c r="AA1232" s="2">
        <v>2048</v>
      </c>
      <c r="AB1232" s="2">
        <v>1.0195826728965001</v>
      </c>
    </row>
    <row r="1233" spans="1:28" x14ac:dyDescent="0.2">
      <c r="A1233" t="s">
        <v>3</v>
      </c>
      <c r="B1233" s="2" t="s">
        <v>5</v>
      </c>
      <c r="C1233" s="2">
        <v>2032</v>
      </c>
      <c r="D1233" s="2">
        <v>2048</v>
      </c>
      <c r="E1233">
        <v>7214.45184557216</v>
      </c>
      <c r="W1233" t="s">
        <v>49</v>
      </c>
      <c r="X1233" t="s">
        <v>39</v>
      </c>
      <c r="Y1233" t="s">
        <v>4</v>
      </c>
      <c r="Z1233" s="2">
        <v>2032</v>
      </c>
      <c r="AA1233" s="2">
        <v>2049</v>
      </c>
      <c r="AB1233" s="2">
        <v>1.0195826728965001</v>
      </c>
    </row>
    <row r="1234" spans="1:28" x14ac:dyDescent="0.2">
      <c r="A1234" t="s">
        <v>3</v>
      </c>
      <c r="B1234" s="2" t="s">
        <v>5</v>
      </c>
      <c r="C1234" s="2">
        <v>2032</v>
      </c>
      <c r="D1234" s="2">
        <v>2049</v>
      </c>
      <c r="E1234">
        <v>8019.3066455674698</v>
      </c>
      <c r="W1234" t="s">
        <v>49</v>
      </c>
      <c r="X1234" t="s">
        <v>39</v>
      </c>
      <c r="Y1234" t="s">
        <v>4</v>
      </c>
      <c r="Z1234" s="2">
        <v>2032</v>
      </c>
      <c r="AA1234" s="2">
        <v>2050</v>
      </c>
      <c r="AB1234" s="2">
        <v>1.0195826728965001</v>
      </c>
    </row>
    <row r="1235" spans="1:28" x14ac:dyDescent="0.2">
      <c r="A1235" t="s">
        <v>3</v>
      </c>
      <c r="B1235" s="2" t="s">
        <v>5</v>
      </c>
      <c r="C1235" s="2">
        <v>2032</v>
      </c>
      <c r="D1235" s="2">
        <v>2050</v>
      </c>
      <c r="E1235">
        <v>8047.7012739640104</v>
      </c>
      <c r="W1235" t="s">
        <v>49</v>
      </c>
      <c r="X1235" t="s">
        <v>39</v>
      </c>
      <c r="Y1235" t="s">
        <v>4</v>
      </c>
      <c r="Z1235" s="2">
        <v>2033</v>
      </c>
      <c r="AA1235" s="2">
        <v>2048</v>
      </c>
      <c r="AB1235" s="2">
        <v>1.02366100358809</v>
      </c>
    </row>
    <row r="1236" spans="1:28" x14ac:dyDescent="0.2">
      <c r="A1236" t="s">
        <v>3</v>
      </c>
      <c r="B1236" s="2" t="s">
        <v>5</v>
      </c>
      <c r="C1236" s="2">
        <v>2033</v>
      </c>
      <c r="D1236" s="2">
        <v>2048</v>
      </c>
      <c r="E1236">
        <v>7471.7749813144401</v>
      </c>
      <c r="W1236" t="s">
        <v>49</v>
      </c>
      <c r="X1236" t="s">
        <v>39</v>
      </c>
      <c r="Y1236" t="s">
        <v>4</v>
      </c>
      <c r="Z1236" s="2">
        <v>2033</v>
      </c>
      <c r="AA1236" s="2">
        <v>2049</v>
      </c>
      <c r="AB1236" s="2">
        <v>1.02366100358809</v>
      </c>
    </row>
    <row r="1237" spans="1:28" x14ac:dyDescent="0.2">
      <c r="A1237" t="s">
        <v>3</v>
      </c>
      <c r="B1237" s="2" t="s">
        <v>5</v>
      </c>
      <c r="C1237" s="2">
        <v>2033</v>
      </c>
      <c r="D1237" s="2">
        <v>2049</v>
      </c>
      <c r="E1237">
        <v>8327.7609667663892</v>
      </c>
      <c r="W1237" t="s">
        <v>49</v>
      </c>
      <c r="X1237" t="s">
        <v>39</v>
      </c>
      <c r="Y1237" t="s">
        <v>4</v>
      </c>
      <c r="Z1237" s="2">
        <v>2033</v>
      </c>
      <c r="AA1237" s="2">
        <v>2050</v>
      </c>
      <c r="AB1237" s="2">
        <v>1.02366100358809</v>
      </c>
    </row>
    <row r="1238" spans="1:28" x14ac:dyDescent="0.2">
      <c r="A1238" t="s">
        <v>3</v>
      </c>
      <c r="B1238" s="2" t="s">
        <v>5</v>
      </c>
      <c r="C1238" s="2">
        <v>2033</v>
      </c>
      <c r="D1238" s="2">
        <v>2050</v>
      </c>
      <c r="E1238">
        <v>8363.47898754772</v>
      </c>
      <c r="W1238" t="s">
        <v>49</v>
      </c>
      <c r="X1238" t="s">
        <v>39</v>
      </c>
      <c r="Y1238" t="s">
        <v>4</v>
      </c>
      <c r="Z1238" s="2">
        <v>2034</v>
      </c>
      <c r="AA1238" s="2">
        <v>2048</v>
      </c>
      <c r="AB1238" s="2">
        <v>1.0277556476024401</v>
      </c>
    </row>
    <row r="1239" spans="1:28" x14ac:dyDescent="0.2">
      <c r="A1239" t="s">
        <v>3</v>
      </c>
      <c r="B1239" s="2" t="s">
        <v>5</v>
      </c>
      <c r="C1239" s="2">
        <v>2034</v>
      </c>
      <c r="D1239" s="2">
        <v>2048</v>
      </c>
      <c r="E1239">
        <v>7742.3118235436796</v>
      </c>
      <c r="W1239" t="s">
        <v>49</v>
      </c>
      <c r="X1239" t="s">
        <v>39</v>
      </c>
      <c r="Y1239" t="s">
        <v>4</v>
      </c>
      <c r="Z1239" s="2">
        <v>2034</v>
      </c>
      <c r="AA1239" s="2">
        <v>2049</v>
      </c>
      <c r="AB1239" s="2">
        <v>1.0277556476024401</v>
      </c>
    </row>
    <row r="1240" spans="1:28" x14ac:dyDescent="0.2">
      <c r="A1240" t="s">
        <v>3</v>
      </c>
      <c r="B1240" s="2" t="s">
        <v>5</v>
      </c>
      <c r="C1240" s="2">
        <v>2034</v>
      </c>
      <c r="D1240" s="2">
        <v>2049</v>
      </c>
      <c r="E1240">
        <v>8649.6427198057008</v>
      </c>
      <c r="W1240" t="s">
        <v>49</v>
      </c>
      <c r="X1240" t="s">
        <v>39</v>
      </c>
      <c r="Y1240" t="s">
        <v>4</v>
      </c>
      <c r="Z1240" s="2">
        <v>2034</v>
      </c>
      <c r="AA1240" s="2">
        <v>2050</v>
      </c>
      <c r="AB1240" s="2">
        <v>1.0277556476024401</v>
      </c>
    </row>
    <row r="1241" spans="1:28" x14ac:dyDescent="0.2">
      <c r="A1241" t="s">
        <v>3</v>
      </c>
      <c r="B1241" s="2" t="s">
        <v>5</v>
      </c>
      <c r="C1241" s="2">
        <v>2034</v>
      </c>
      <c r="D1241" s="2">
        <v>2050</v>
      </c>
      <c r="E1241">
        <v>8690.9216945573407</v>
      </c>
      <c r="W1241" t="s">
        <v>49</v>
      </c>
      <c r="X1241" t="s">
        <v>39</v>
      </c>
      <c r="Y1241" t="s">
        <v>4</v>
      </c>
      <c r="Z1241" s="2">
        <v>2035</v>
      </c>
      <c r="AA1241" s="2">
        <v>2048</v>
      </c>
      <c r="AB1241" s="2">
        <v>1.0318666701928501</v>
      </c>
    </row>
    <row r="1242" spans="1:28" x14ac:dyDescent="0.2">
      <c r="A1242" t="s">
        <v>3</v>
      </c>
      <c r="B1242" s="2" t="s">
        <v>5</v>
      </c>
      <c r="C1242" s="2">
        <v>2035</v>
      </c>
      <c r="D1242" s="2">
        <v>2048</v>
      </c>
      <c r="E1242">
        <v>8017.4172886679198</v>
      </c>
      <c r="W1242" t="s">
        <v>49</v>
      </c>
      <c r="X1242" t="s">
        <v>39</v>
      </c>
      <c r="Y1242" t="s">
        <v>4</v>
      </c>
      <c r="Z1242" s="2">
        <v>2035</v>
      </c>
      <c r="AA1242" s="2">
        <v>2049</v>
      </c>
      <c r="AB1242" s="2">
        <v>1.0318666701928501</v>
      </c>
    </row>
    <row r="1243" spans="1:28" x14ac:dyDescent="0.2">
      <c r="A1243" t="s">
        <v>3</v>
      </c>
      <c r="B1243" s="2" t="s">
        <v>5</v>
      </c>
      <c r="C1243" s="2">
        <v>2035</v>
      </c>
      <c r="D1243" s="2">
        <v>2049</v>
      </c>
      <c r="E1243">
        <v>8973.73392272614</v>
      </c>
      <c r="W1243" t="s">
        <v>49</v>
      </c>
      <c r="X1243" t="s">
        <v>39</v>
      </c>
      <c r="Y1243" t="s">
        <v>4</v>
      </c>
      <c r="Z1243" s="2">
        <v>2035</v>
      </c>
      <c r="AA1243" s="2">
        <v>2050</v>
      </c>
      <c r="AB1243" s="2">
        <v>1.0318666701928501</v>
      </c>
    </row>
    <row r="1244" spans="1:28" x14ac:dyDescent="0.2">
      <c r="A1244" t="s">
        <v>3</v>
      </c>
      <c r="B1244" s="2" t="s">
        <v>5</v>
      </c>
      <c r="C1244" s="2">
        <v>2035</v>
      </c>
      <c r="D1244" s="2">
        <v>2050</v>
      </c>
      <c r="E1244">
        <v>9019.5583886423592</v>
      </c>
      <c r="W1244" t="s">
        <v>49</v>
      </c>
      <c r="X1244" t="s">
        <v>39</v>
      </c>
      <c r="Y1244" t="s">
        <v>4</v>
      </c>
      <c r="Z1244" s="2">
        <v>2036</v>
      </c>
      <c r="AA1244" s="2">
        <v>2048</v>
      </c>
      <c r="AB1244" s="2">
        <v>1.0359941368736201</v>
      </c>
    </row>
    <row r="1245" spans="1:28" x14ac:dyDescent="0.2">
      <c r="A1245" t="s">
        <v>3</v>
      </c>
      <c r="B1245" s="2" t="s">
        <v>5</v>
      </c>
      <c r="C1245" s="2">
        <v>2036</v>
      </c>
      <c r="D1245" s="2">
        <v>2048</v>
      </c>
      <c r="E1245">
        <v>8301.0790200873307</v>
      </c>
      <c r="W1245" t="s">
        <v>49</v>
      </c>
      <c r="X1245" t="s">
        <v>39</v>
      </c>
      <c r="Y1245" t="s">
        <v>4</v>
      </c>
      <c r="Z1245" s="2">
        <v>2036</v>
      </c>
      <c r="AA1245" s="2">
        <v>2049</v>
      </c>
      <c r="AB1245" s="2">
        <v>1.0359941368736201</v>
      </c>
    </row>
    <row r="1246" spans="1:28" x14ac:dyDescent="0.2">
      <c r="A1246" t="s">
        <v>3</v>
      </c>
      <c r="B1246" s="2" t="s">
        <v>5</v>
      </c>
      <c r="C1246" s="2">
        <v>2036</v>
      </c>
      <c r="D1246" s="2">
        <v>2049</v>
      </c>
      <c r="E1246">
        <v>9302.7250379373709</v>
      </c>
      <c r="W1246" t="s">
        <v>49</v>
      </c>
      <c r="X1246" t="s">
        <v>39</v>
      </c>
      <c r="Y1246" t="s">
        <v>4</v>
      </c>
      <c r="Z1246" s="2">
        <v>2036</v>
      </c>
      <c r="AA1246" s="2">
        <v>2050</v>
      </c>
      <c r="AB1246" s="2">
        <v>1.0359941368736201</v>
      </c>
    </row>
    <row r="1247" spans="1:28" x14ac:dyDescent="0.2">
      <c r="A1247" t="s">
        <v>3</v>
      </c>
      <c r="B1247" s="2" t="s">
        <v>5</v>
      </c>
      <c r="C1247" s="2">
        <v>2036</v>
      </c>
      <c r="D1247" s="2">
        <v>2050</v>
      </c>
      <c r="E1247">
        <v>9352.9095010451001</v>
      </c>
      <c r="W1247" t="s">
        <v>49</v>
      </c>
      <c r="X1247" t="s">
        <v>39</v>
      </c>
      <c r="Y1247" t="s">
        <v>4</v>
      </c>
      <c r="Z1247" s="2">
        <v>2037</v>
      </c>
      <c r="AA1247" s="2">
        <v>2048</v>
      </c>
      <c r="AB1247" s="2">
        <v>1.0401381134211101</v>
      </c>
    </row>
    <row r="1248" spans="1:28" x14ac:dyDescent="0.2">
      <c r="A1248" t="s">
        <v>3</v>
      </c>
      <c r="B1248" s="2" t="s">
        <v>5</v>
      </c>
      <c r="C1248" s="2">
        <v>2037</v>
      </c>
      <c r="D1248" s="2">
        <v>2048</v>
      </c>
      <c r="E1248">
        <v>8595.5098851374096</v>
      </c>
      <c r="W1248" t="s">
        <v>49</v>
      </c>
      <c r="X1248" t="s">
        <v>39</v>
      </c>
      <c r="Y1248" t="s">
        <v>4</v>
      </c>
      <c r="Z1248" s="2">
        <v>2037</v>
      </c>
      <c r="AA1248" s="2">
        <v>2049</v>
      </c>
      <c r="AB1248" s="2">
        <v>1.0401381134211101</v>
      </c>
    </row>
    <row r="1249" spans="1:28" x14ac:dyDescent="0.2">
      <c r="A1249" t="s">
        <v>3</v>
      </c>
      <c r="B1249" s="2" t="s">
        <v>5</v>
      </c>
      <c r="C1249" s="2">
        <v>2037</v>
      </c>
      <c r="D1249" s="2">
        <v>2049</v>
      </c>
      <c r="E1249">
        <v>9639.3415493432494</v>
      </c>
      <c r="W1249" t="s">
        <v>49</v>
      </c>
      <c r="X1249" t="s">
        <v>39</v>
      </c>
      <c r="Y1249" t="s">
        <v>4</v>
      </c>
      <c r="Z1249" s="2">
        <v>2037</v>
      </c>
      <c r="AA1249" s="2">
        <v>2050</v>
      </c>
      <c r="AB1249" s="2">
        <v>1.0401381134211101</v>
      </c>
    </row>
    <row r="1250" spans="1:28" x14ac:dyDescent="0.2">
      <c r="A1250" t="s">
        <v>3</v>
      </c>
      <c r="B1250" s="2" t="s">
        <v>5</v>
      </c>
      <c r="C1250" s="2">
        <v>2037</v>
      </c>
      <c r="D1250" s="2">
        <v>2050</v>
      </c>
      <c r="E1250">
        <v>9693.8895820081598</v>
      </c>
      <c r="W1250" t="s">
        <v>49</v>
      </c>
      <c r="X1250" t="s">
        <v>39</v>
      </c>
      <c r="Y1250" t="s">
        <v>4</v>
      </c>
      <c r="Z1250" s="2">
        <v>2038</v>
      </c>
      <c r="AA1250" s="2">
        <v>2048</v>
      </c>
      <c r="AB1250" s="2">
        <v>1.0442986658747999</v>
      </c>
    </row>
    <row r="1251" spans="1:28" x14ac:dyDescent="0.2">
      <c r="A1251" t="s">
        <v>3</v>
      </c>
      <c r="B1251" s="2" t="s">
        <v>5</v>
      </c>
      <c r="C1251" s="2">
        <v>2038</v>
      </c>
      <c r="D1251" s="2">
        <v>2048</v>
      </c>
      <c r="E1251">
        <v>8897.8484898468396</v>
      </c>
      <c r="W1251" t="s">
        <v>49</v>
      </c>
      <c r="X1251" t="s">
        <v>39</v>
      </c>
      <c r="Y1251" t="s">
        <v>4</v>
      </c>
      <c r="Z1251" s="2">
        <v>2038</v>
      </c>
      <c r="AA1251" s="2">
        <v>2049</v>
      </c>
      <c r="AB1251" s="2">
        <v>1.0442986658747999</v>
      </c>
    </row>
    <row r="1252" spans="1:28" x14ac:dyDescent="0.2">
      <c r="A1252" t="s">
        <v>3</v>
      </c>
      <c r="B1252" s="2" t="s">
        <v>5</v>
      </c>
      <c r="C1252" s="2">
        <v>2038</v>
      </c>
      <c r="D1252" s="2">
        <v>2049</v>
      </c>
      <c r="E1252">
        <v>9982.5292268578105</v>
      </c>
      <c r="W1252" t="s">
        <v>49</v>
      </c>
      <c r="X1252" t="s">
        <v>39</v>
      </c>
      <c r="Y1252" t="s">
        <v>4</v>
      </c>
      <c r="Z1252" s="2">
        <v>2038</v>
      </c>
      <c r="AA1252" s="2">
        <v>2050</v>
      </c>
      <c r="AB1252" s="2">
        <v>1.0442986658747999</v>
      </c>
    </row>
    <row r="1253" spans="1:28" x14ac:dyDescent="0.2">
      <c r="A1253" t="s">
        <v>3</v>
      </c>
      <c r="B1253" s="2" t="s">
        <v>5</v>
      </c>
      <c r="C1253" s="2">
        <v>2038</v>
      </c>
      <c r="D1253" s="2">
        <v>2050</v>
      </c>
      <c r="E1253">
        <v>10042.768116851899</v>
      </c>
      <c r="W1253" t="s">
        <v>49</v>
      </c>
      <c r="X1253" t="s">
        <v>39</v>
      </c>
      <c r="Y1253" t="s">
        <v>4</v>
      </c>
      <c r="Z1253" s="2">
        <v>2039</v>
      </c>
      <c r="AA1253" s="2">
        <v>2048</v>
      </c>
      <c r="AB1253" s="2">
        <v>1.0484758605383</v>
      </c>
    </row>
    <row r="1254" spans="1:28" x14ac:dyDescent="0.2">
      <c r="A1254" t="s">
        <v>3</v>
      </c>
      <c r="B1254" s="2" t="s">
        <v>5</v>
      </c>
      <c r="C1254" s="2">
        <v>2039</v>
      </c>
      <c r="D1254" s="2">
        <v>2048</v>
      </c>
      <c r="E1254">
        <v>9202.4589568615902</v>
      </c>
      <c r="W1254" t="s">
        <v>49</v>
      </c>
      <c r="X1254" t="s">
        <v>39</v>
      </c>
      <c r="Y1254" t="s">
        <v>4</v>
      </c>
      <c r="Z1254" s="2">
        <v>2039</v>
      </c>
      <c r="AA1254" s="2">
        <v>2049</v>
      </c>
      <c r="AB1254" s="2">
        <v>1.0484758605383</v>
      </c>
    </row>
    <row r="1255" spans="1:28" x14ac:dyDescent="0.2">
      <c r="A1255" t="s">
        <v>3</v>
      </c>
      <c r="B1255" s="2" t="s">
        <v>5</v>
      </c>
      <c r="C1255" s="2">
        <v>2039</v>
      </c>
      <c r="D1255" s="2">
        <v>2049</v>
      </c>
      <c r="E1255">
        <v>10325.874617719601</v>
      </c>
      <c r="W1255" t="s">
        <v>49</v>
      </c>
      <c r="X1255" t="s">
        <v>39</v>
      </c>
      <c r="Y1255" t="s">
        <v>4</v>
      </c>
      <c r="Z1255" s="2">
        <v>2039</v>
      </c>
      <c r="AA1255" s="2">
        <v>2050</v>
      </c>
      <c r="AB1255" s="2">
        <v>1.0484758605383</v>
      </c>
    </row>
    <row r="1256" spans="1:28" x14ac:dyDescent="0.2">
      <c r="A1256" t="s">
        <v>3</v>
      </c>
      <c r="B1256" s="2" t="s">
        <v>5</v>
      </c>
      <c r="C1256" s="2">
        <v>2039</v>
      </c>
      <c r="D1256" s="2">
        <v>2050</v>
      </c>
      <c r="E1256">
        <v>10392.342859115401</v>
      </c>
      <c r="W1256" t="s">
        <v>49</v>
      </c>
      <c r="X1256" t="s">
        <v>39</v>
      </c>
      <c r="Y1256" t="s">
        <v>4</v>
      </c>
      <c r="Z1256" s="2">
        <v>2040</v>
      </c>
      <c r="AA1256" s="2">
        <v>2048</v>
      </c>
      <c r="AB1256" s="2">
        <v>1.0526435520839399</v>
      </c>
    </row>
    <row r="1257" spans="1:28" x14ac:dyDescent="0.2">
      <c r="A1257" t="s">
        <v>3</v>
      </c>
      <c r="B1257" s="2" t="s">
        <v>5</v>
      </c>
      <c r="C1257" s="2">
        <v>2040</v>
      </c>
      <c r="D1257" s="2">
        <v>2048</v>
      </c>
      <c r="E1257">
        <v>9514.0910188563194</v>
      </c>
      <c r="W1257" t="s">
        <v>49</v>
      </c>
      <c r="X1257" t="s">
        <v>39</v>
      </c>
      <c r="Y1257" t="s">
        <v>4</v>
      </c>
      <c r="Z1257" s="2">
        <v>2040</v>
      </c>
      <c r="AA1257" s="2">
        <v>2049</v>
      </c>
      <c r="AB1257" s="2">
        <v>1.0526435520839399</v>
      </c>
    </row>
    <row r="1258" spans="1:28" x14ac:dyDescent="0.2">
      <c r="A1258" t="s">
        <v>3</v>
      </c>
      <c r="B1258" s="2" t="s">
        <v>5</v>
      </c>
      <c r="C1258" s="2">
        <v>2040</v>
      </c>
      <c r="D1258" s="2">
        <v>2049</v>
      </c>
      <c r="E1258">
        <v>10674.618569889801</v>
      </c>
      <c r="W1258" t="s">
        <v>49</v>
      </c>
      <c r="X1258" t="s">
        <v>39</v>
      </c>
      <c r="Y1258" t="s">
        <v>4</v>
      </c>
      <c r="Z1258" s="2">
        <v>2040</v>
      </c>
      <c r="AA1258" s="2">
        <v>2050</v>
      </c>
      <c r="AB1258" s="2">
        <v>1.0526435520839399</v>
      </c>
    </row>
    <row r="1259" spans="1:28" x14ac:dyDescent="0.2">
      <c r="A1259" t="s">
        <v>3</v>
      </c>
      <c r="B1259" s="2" t="s">
        <v>5</v>
      </c>
      <c r="C1259" s="2">
        <v>2040</v>
      </c>
      <c r="D1259" s="2">
        <v>2050</v>
      </c>
      <c r="E1259">
        <v>10747.989437128899</v>
      </c>
      <c r="W1259" t="s">
        <v>49</v>
      </c>
      <c r="X1259" t="s">
        <v>39</v>
      </c>
      <c r="Y1259" t="s">
        <v>4</v>
      </c>
      <c r="Z1259" s="2">
        <v>2041</v>
      </c>
      <c r="AA1259" s="2">
        <v>2048</v>
      </c>
      <c r="AB1259" s="2">
        <v>1.0568278102034701</v>
      </c>
    </row>
    <row r="1260" spans="1:28" x14ac:dyDescent="0.2">
      <c r="A1260" t="s">
        <v>3</v>
      </c>
      <c r="B1260" s="2" t="s">
        <v>5</v>
      </c>
      <c r="C1260" s="2">
        <v>2041</v>
      </c>
      <c r="D1260" s="2">
        <v>2048</v>
      </c>
      <c r="E1260">
        <v>9833.5549125001307</v>
      </c>
      <c r="W1260" t="s">
        <v>49</v>
      </c>
      <c r="X1260" t="s">
        <v>39</v>
      </c>
      <c r="Y1260" t="s">
        <v>4</v>
      </c>
      <c r="Z1260" s="2">
        <v>2041</v>
      </c>
      <c r="AA1260" s="2">
        <v>2049</v>
      </c>
      <c r="AB1260" s="2">
        <v>1.0568278102034701</v>
      </c>
    </row>
    <row r="1261" spans="1:28" x14ac:dyDescent="0.2">
      <c r="A1261" t="s">
        <v>3</v>
      </c>
      <c r="B1261" s="2" t="s">
        <v>5</v>
      </c>
      <c r="C1261" s="2">
        <v>2041</v>
      </c>
      <c r="D1261" s="2">
        <v>2049</v>
      </c>
      <c r="E1261">
        <v>11035.840713239801</v>
      </c>
      <c r="W1261" t="s">
        <v>49</v>
      </c>
      <c r="X1261" t="s">
        <v>39</v>
      </c>
      <c r="Y1261" t="s">
        <v>4</v>
      </c>
      <c r="Z1261" s="2">
        <v>2041</v>
      </c>
      <c r="AA1261" s="2">
        <v>2050</v>
      </c>
      <c r="AB1261" s="2">
        <v>1.0568278102034701</v>
      </c>
    </row>
    <row r="1262" spans="1:28" x14ac:dyDescent="0.2">
      <c r="A1262" t="s">
        <v>3</v>
      </c>
      <c r="B1262" s="2" t="s">
        <v>5</v>
      </c>
      <c r="C1262" s="2">
        <v>2041</v>
      </c>
      <c r="D1262" s="2">
        <v>2050</v>
      </c>
      <c r="E1262">
        <v>11115.766939855999</v>
      </c>
      <c r="W1262" t="s">
        <v>49</v>
      </c>
      <c r="X1262" t="s">
        <v>39</v>
      </c>
      <c r="Y1262" t="s">
        <v>4</v>
      </c>
      <c r="Z1262" s="2">
        <v>2042</v>
      </c>
      <c r="AA1262" s="2">
        <v>2048</v>
      </c>
      <c r="AB1262" s="2">
        <v>1.06102870074903</v>
      </c>
    </row>
    <row r="1263" spans="1:28" x14ac:dyDescent="0.2">
      <c r="A1263" t="s">
        <v>3</v>
      </c>
      <c r="B1263" s="2" t="s">
        <v>5</v>
      </c>
      <c r="C1263" s="2">
        <v>2042</v>
      </c>
      <c r="D1263" s="2">
        <v>2048</v>
      </c>
      <c r="E1263">
        <v>10161.3888253028</v>
      </c>
      <c r="W1263" t="s">
        <v>49</v>
      </c>
      <c r="X1263" t="s">
        <v>39</v>
      </c>
      <c r="Y1263" t="s">
        <v>4</v>
      </c>
      <c r="Z1263" s="2">
        <v>2042</v>
      </c>
      <c r="AA1263" s="2">
        <v>2049</v>
      </c>
      <c r="AB1263" s="2">
        <v>1.06102870074903</v>
      </c>
    </row>
    <row r="1264" spans="1:28" x14ac:dyDescent="0.2">
      <c r="A1264" t="s">
        <v>3</v>
      </c>
      <c r="B1264" s="2" t="s">
        <v>5</v>
      </c>
      <c r="C1264" s="2">
        <v>2042</v>
      </c>
      <c r="D1264" s="2">
        <v>2049</v>
      </c>
      <c r="E1264">
        <v>11409.8423636755</v>
      </c>
      <c r="W1264" t="s">
        <v>49</v>
      </c>
      <c r="X1264" t="s">
        <v>39</v>
      </c>
      <c r="Y1264" t="s">
        <v>4</v>
      </c>
      <c r="Z1264" s="2">
        <v>2042</v>
      </c>
      <c r="AA1264" s="2">
        <v>2050</v>
      </c>
      <c r="AB1264" s="2">
        <v>1.06102870074903</v>
      </c>
    </row>
    <row r="1265" spans="1:28" x14ac:dyDescent="0.2">
      <c r="A1265" t="s">
        <v>3</v>
      </c>
      <c r="B1265" s="2" t="s">
        <v>5</v>
      </c>
      <c r="C1265" s="2">
        <v>2042</v>
      </c>
      <c r="D1265" s="2">
        <v>2050</v>
      </c>
      <c r="E1265">
        <v>11496.232174605901</v>
      </c>
      <c r="W1265" t="s">
        <v>49</v>
      </c>
      <c r="X1265" t="s">
        <v>39</v>
      </c>
      <c r="Y1265" t="s">
        <v>4</v>
      </c>
      <c r="Z1265" s="2">
        <v>2043</v>
      </c>
      <c r="AA1265" s="2">
        <v>2048</v>
      </c>
      <c r="AB1265" s="2">
        <v>1.0652462898345101</v>
      </c>
    </row>
    <row r="1266" spans="1:28" x14ac:dyDescent="0.2">
      <c r="A1266" t="s">
        <v>3</v>
      </c>
      <c r="B1266" s="2" t="s">
        <v>5</v>
      </c>
      <c r="C1266" s="2">
        <v>2043</v>
      </c>
      <c r="D1266" s="2">
        <v>2048</v>
      </c>
      <c r="E1266">
        <v>10495.885554890199</v>
      </c>
      <c r="W1266" t="s">
        <v>49</v>
      </c>
      <c r="X1266" t="s">
        <v>39</v>
      </c>
      <c r="Y1266" t="s">
        <v>4</v>
      </c>
      <c r="Z1266" s="2">
        <v>2043</v>
      </c>
      <c r="AA1266" s="2">
        <v>2049</v>
      </c>
      <c r="AB1266" s="2">
        <v>1.0652462898345101</v>
      </c>
    </row>
    <row r="1267" spans="1:28" x14ac:dyDescent="0.2">
      <c r="A1267" t="s">
        <v>3</v>
      </c>
      <c r="B1267" s="2" t="s">
        <v>5</v>
      </c>
      <c r="C1267" s="2">
        <v>2043</v>
      </c>
      <c r="D1267" s="2">
        <v>2049</v>
      </c>
      <c r="E1267">
        <v>11794.8657512645</v>
      </c>
      <c r="W1267" t="s">
        <v>49</v>
      </c>
      <c r="X1267" t="s">
        <v>39</v>
      </c>
      <c r="Y1267" t="s">
        <v>4</v>
      </c>
      <c r="Z1267" s="2">
        <v>2043</v>
      </c>
      <c r="AA1267" s="2">
        <v>2050</v>
      </c>
      <c r="AB1267" s="2">
        <v>1.0652462898345101</v>
      </c>
    </row>
    <row r="1268" spans="1:28" x14ac:dyDescent="0.2">
      <c r="A1268" t="s">
        <v>3</v>
      </c>
      <c r="B1268" s="2" t="s">
        <v>5</v>
      </c>
      <c r="C1268" s="2">
        <v>2043</v>
      </c>
      <c r="D1268" s="2">
        <v>2050</v>
      </c>
      <c r="E1268">
        <v>11888.238782808799</v>
      </c>
      <c r="W1268" t="s">
        <v>49</v>
      </c>
      <c r="X1268" t="s">
        <v>39</v>
      </c>
      <c r="Y1268" t="s">
        <v>4</v>
      </c>
      <c r="Z1268" s="2">
        <v>2044</v>
      </c>
      <c r="AA1268" s="2">
        <v>2048</v>
      </c>
      <c r="AB1268" s="2">
        <v>1.0694806438366</v>
      </c>
    </row>
    <row r="1269" spans="1:28" x14ac:dyDescent="0.2">
      <c r="A1269" t="s">
        <v>3</v>
      </c>
      <c r="B1269" s="2" t="s">
        <v>5</v>
      </c>
      <c r="C1269" s="2">
        <v>2044</v>
      </c>
      <c r="D1269" s="2">
        <v>2048</v>
      </c>
      <c r="E1269">
        <v>10838.7343157081</v>
      </c>
      <c r="W1269" t="s">
        <v>49</v>
      </c>
      <c r="X1269" t="s">
        <v>39</v>
      </c>
      <c r="Y1269" t="s">
        <v>4</v>
      </c>
      <c r="Z1269" s="2">
        <v>2044</v>
      </c>
      <c r="AA1269" s="2">
        <v>2049</v>
      </c>
      <c r="AB1269" s="2">
        <v>1.0694806438366</v>
      </c>
    </row>
    <row r="1270" spans="1:28" x14ac:dyDescent="0.2">
      <c r="A1270" t="s">
        <v>3</v>
      </c>
      <c r="B1270" s="2" t="s">
        <v>5</v>
      </c>
      <c r="C1270" s="2">
        <v>2044</v>
      </c>
      <c r="D1270" s="2">
        <v>2049</v>
      </c>
      <c r="E1270">
        <v>12192.590761192299</v>
      </c>
      <c r="W1270" t="s">
        <v>49</v>
      </c>
      <c r="X1270" t="s">
        <v>39</v>
      </c>
      <c r="Y1270" t="s">
        <v>4</v>
      </c>
      <c r="Z1270" s="2">
        <v>2044</v>
      </c>
      <c r="AA1270" s="2">
        <v>2050</v>
      </c>
      <c r="AB1270" s="2">
        <v>1.0694806438366</v>
      </c>
    </row>
    <row r="1271" spans="1:28" x14ac:dyDescent="0.2">
      <c r="A1271" t="s">
        <v>3</v>
      </c>
      <c r="B1271" s="2" t="s">
        <v>5</v>
      </c>
      <c r="C1271" s="2">
        <v>2044</v>
      </c>
      <c r="D1271" s="2">
        <v>2050</v>
      </c>
      <c r="E1271">
        <v>12293.592813298301</v>
      </c>
      <c r="W1271" t="s">
        <v>49</v>
      </c>
      <c r="X1271" t="s">
        <v>39</v>
      </c>
      <c r="Y1271" t="s">
        <v>4</v>
      </c>
      <c r="Z1271" s="2">
        <v>2045</v>
      </c>
      <c r="AA1271" s="2">
        <v>2048</v>
      </c>
      <c r="AB1271" s="2">
        <v>1.07429330673386</v>
      </c>
    </row>
    <row r="1272" spans="1:28" x14ac:dyDescent="0.2">
      <c r="A1272" t="s">
        <v>3</v>
      </c>
      <c r="B1272" s="2" t="s">
        <v>5</v>
      </c>
      <c r="C1272" s="2">
        <v>2045</v>
      </c>
      <c r="D1272" s="2">
        <v>2048</v>
      </c>
      <c r="E1272">
        <v>11194.304731867</v>
      </c>
      <c r="W1272" t="s">
        <v>49</v>
      </c>
      <c r="X1272" t="s">
        <v>39</v>
      </c>
      <c r="Y1272" t="s">
        <v>4</v>
      </c>
      <c r="Z1272" s="2">
        <v>2045</v>
      </c>
      <c r="AA1272" s="2">
        <v>2049</v>
      </c>
      <c r="AB1272" s="2">
        <v>1.07429330673386</v>
      </c>
    </row>
    <row r="1273" spans="1:28" x14ac:dyDescent="0.2">
      <c r="A1273" t="s">
        <v>3</v>
      </c>
      <c r="B1273" s="2" t="s">
        <v>5</v>
      </c>
      <c r="C1273" s="2">
        <v>2045</v>
      </c>
      <c r="D1273" s="2">
        <v>2049</v>
      </c>
      <c r="E1273">
        <v>12608.1690186956</v>
      </c>
      <c r="W1273" t="s">
        <v>49</v>
      </c>
      <c r="X1273" t="s">
        <v>39</v>
      </c>
      <c r="Y1273" t="s">
        <v>4</v>
      </c>
      <c r="Z1273" s="2">
        <v>2045</v>
      </c>
      <c r="AA1273" s="2">
        <v>2050</v>
      </c>
      <c r="AB1273" s="2">
        <v>1.07429330673386</v>
      </c>
    </row>
    <row r="1274" spans="1:28" x14ac:dyDescent="0.2">
      <c r="A1274" t="s">
        <v>3</v>
      </c>
      <c r="B1274" s="2" t="s">
        <v>5</v>
      </c>
      <c r="C1274" s="2">
        <v>2045</v>
      </c>
      <c r="D1274" s="2">
        <v>2050</v>
      </c>
      <c r="E1274">
        <v>12717.4386584117</v>
      </c>
      <c r="W1274" t="s">
        <v>49</v>
      </c>
      <c r="X1274" t="s">
        <v>39</v>
      </c>
      <c r="Y1274" t="s">
        <v>4</v>
      </c>
      <c r="Z1274" s="2">
        <v>2046</v>
      </c>
      <c r="AA1274" s="2">
        <v>2048</v>
      </c>
      <c r="AB1274" s="2">
        <v>1.0791276266141701</v>
      </c>
    </row>
    <row r="1275" spans="1:28" x14ac:dyDescent="0.2">
      <c r="A1275" t="s">
        <v>3</v>
      </c>
      <c r="B1275" s="2" t="s">
        <v>5</v>
      </c>
      <c r="C1275" s="2">
        <v>2046</v>
      </c>
      <c r="D1275" s="2">
        <v>2048</v>
      </c>
      <c r="E1275">
        <v>11564.1959893288</v>
      </c>
      <c r="W1275" t="s">
        <v>49</v>
      </c>
      <c r="X1275" t="s">
        <v>39</v>
      </c>
      <c r="Y1275" t="s">
        <v>4</v>
      </c>
      <c r="Z1275" s="2">
        <v>2046</v>
      </c>
      <c r="AA1275" s="2">
        <v>2049</v>
      </c>
      <c r="AB1275" s="2">
        <v>1.0791276266141701</v>
      </c>
    </row>
    <row r="1276" spans="1:28" x14ac:dyDescent="0.2">
      <c r="A1276" t="s">
        <v>3</v>
      </c>
      <c r="B1276" s="2" t="s">
        <v>5</v>
      </c>
      <c r="C1276" s="2">
        <v>2046</v>
      </c>
      <c r="D1276" s="2">
        <v>2049</v>
      </c>
      <c r="E1276">
        <v>13040.0755100366</v>
      </c>
      <c r="W1276" t="s">
        <v>49</v>
      </c>
      <c r="X1276" t="s">
        <v>39</v>
      </c>
      <c r="Y1276" t="s">
        <v>4</v>
      </c>
      <c r="Z1276" s="2">
        <v>2046</v>
      </c>
      <c r="AA1276" s="2">
        <v>2050</v>
      </c>
      <c r="AB1276" s="2">
        <v>1.0791276266141701</v>
      </c>
    </row>
    <row r="1277" spans="1:28" x14ac:dyDescent="0.2">
      <c r="A1277" t="s">
        <v>3</v>
      </c>
      <c r="B1277" s="2" t="s">
        <v>5</v>
      </c>
      <c r="C1277" s="2">
        <v>2046</v>
      </c>
      <c r="D1277" s="2">
        <v>2050</v>
      </c>
      <c r="E1277">
        <v>13158.808886727</v>
      </c>
      <c r="W1277" t="s">
        <v>49</v>
      </c>
      <c r="X1277" t="s">
        <v>39</v>
      </c>
      <c r="Y1277" t="s">
        <v>4</v>
      </c>
      <c r="Z1277" s="2">
        <v>2047</v>
      </c>
      <c r="AA1277" s="2">
        <v>2048</v>
      </c>
      <c r="AB1277" s="2">
        <v>1.0839837009339299</v>
      </c>
    </row>
    <row r="1278" spans="1:28" x14ac:dyDescent="0.2">
      <c r="A1278" t="s">
        <v>3</v>
      </c>
      <c r="B1278" s="2" t="s">
        <v>5</v>
      </c>
      <c r="C1278" s="2">
        <v>2047</v>
      </c>
      <c r="D1278" s="2">
        <v>2048</v>
      </c>
      <c r="E1278">
        <v>11950.3568195391</v>
      </c>
      <c r="W1278" t="s">
        <v>49</v>
      </c>
      <c r="X1278" t="s">
        <v>39</v>
      </c>
      <c r="Y1278" t="s">
        <v>4</v>
      </c>
      <c r="Z1278" s="2">
        <v>2047</v>
      </c>
      <c r="AA1278" s="2">
        <v>2049</v>
      </c>
      <c r="AB1278" s="2">
        <v>1.0839837009339299</v>
      </c>
    </row>
    <row r="1279" spans="1:28" x14ac:dyDescent="0.2">
      <c r="A1279" t="s">
        <v>3</v>
      </c>
      <c r="B1279" s="2" t="s">
        <v>5</v>
      </c>
      <c r="C1279" s="2">
        <v>2047</v>
      </c>
      <c r="D1279" s="2">
        <v>2049</v>
      </c>
      <c r="E1279">
        <v>13489.418357718299</v>
      </c>
      <c r="W1279" t="s">
        <v>49</v>
      </c>
      <c r="X1279" t="s">
        <v>39</v>
      </c>
      <c r="Y1279" t="s">
        <v>4</v>
      </c>
      <c r="Z1279" s="2">
        <v>2047</v>
      </c>
      <c r="AA1279" s="2">
        <v>2050</v>
      </c>
      <c r="AB1279" s="2">
        <v>1.0839837009339299</v>
      </c>
    </row>
    <row r="1280" spans="1:28" x14ac:dyDescent="0.2">
      <c r="A1280" t="s">
        <v>3</v>
      </c>
      <c r="B1280" s="2" t="s">
        <v>5</v>
      </c>
      <c r="C1280" s="2">
        <v>2047</v>
      </c>
      <c r="D1280" s="2">
        <v>2050</v>
      </c>
      <c r="E1280">
        <v>13618.8824835295</v>
      </c>
      <c r="W1280" t="s">
        <v>49</v>
      </c>
      <c r="X1280" t="s">
        <v>39</v>
      </c>
      <c r="Y1280" t="s">
        <v>4</v>
      </c>
      <c r="Z1280" s="2">
        <v>2048</v>
      </c>
      <c r="AA1280" s="2">
        <v>2048</v>
      </c>
      <c r="AB1280" s="2">
        <v>1.08886162758813</v>
      </c>
    </row>
    <row r="1281" spans="1:28" x14ac:dyDescent="0.2">
      <c r="A1281" t="s">
        <v>3</v>
      </c>
      <c r="B1281" s="2" t="s">
        <v>5</v>
      </c>
      <c r="C1281" s="2">
        <v>2048</v>
      </c>
      <c r="D1281" s="2">
        <v>2048</v>
      </c>
      <c r="E1281">
        <v>12348.3969407889</v>
      </c>
      <c r="W1281" t="s">
        <v>49</v>
      </c>
      <c r="X1281" t="s">
        <v>39</v>
      </c>
      <c r="Y1281" t="s">
        <v>4</v>
      </c>
      <c r="Z1281" s="2">
        <v>2048</v>
      </c>
      <c r="AA1281" s="2">
        <v>2049</v>
      </c>
      <c r="AB1281" s="2">
        <v>1.08886162758813</v>
      </c>
    </row>
    <row r="1282" spans="1:28" x14ac:dyDescent="0.2">
      <c r="A1282" t="s">
        <v>3</v>
      </c>
      <c r="B1282" s="2" t="s">
        <v>5</v>
      </c>
      <c r="C1282" s="2">
        <v>2048</v>
      </c>
      <c r="D1282" s="2">
        <v>2049</v>
      </c>
      <c r="E1282">
        <v>13950.1616773366</v>
      </c>
      <c r="W1282" t="s">
        <v>49</v>
      </c>
      <c r="X1282" t="s">
        <v>39</v>
      </c>
      <c r="Y1282" t="s">
        <v>4</v>
      </c>
      <c r="Z1282" s="2">
        <v>2048</v>
      </c>
      <c r="AA1282" s="2">
        <v>2050</v>
      </c>
      <c r="AB1282" s="2">
        <v>1.08886162758813</v>
      </c>
    </row>
    <row r="1283" spans="1:28" x14ac:dyDescent="0.2">
      <c r="A1283" t="s">
        <v>3</v>
      </c>
      <c r="B1283" s="2" t="s">
        <v>5</v>
      </c>
      <c r="C1283" s="2">
        <v>2048</v>
      </c>
      <c r="D1283" s="2">
        <v>2050</v>
      </c>
      <c r="E1283">
        <v>14091.420626245401</v>
      </c>
      <c r="W1283" t="s">
        <v>49</v>
      </c>
      <c r="X1283" t="s">
        <v>39</v>
      </c>
      <c r="Y1283" t="s">
        <v>4</v>
      </c>
      <c r="Z1283" s="2">
        <v>2049</v>
      </c>
      <c r="AA1283" s="2">
        <v>2048</v>
      </c>
      <c r="AB1283" s="2">
        <v>1.09376150491228</v>
      </c>
    </row>
    <row r="1284" spans="1:28" x14ac:dyDescent="0.2">
      <c r="A1284" t="s">
        <v>3</v>
      </c>
      <c r="B1284" s="2" t="s">
        <v>5</v>
      </c>
      <c r="C1284" s="2">
        <v>2049</v>
      </c>
      <c r="D1284" s="2">
        <v>2048</v>
      </c>
      <c r="E1284">
        <v>12760.668782234099</v>
      </c>
      <c r="W1284" t="s">
        <v>49</v>
      </c>
      <c r="X1284" t="s">
        <v>39</v>
      </c>
      <c r="Y1284" t="s">
        <v>4</v>
      </c>
      <c r="Z1284" s="2">
        <v>2049</v>
      </c>
      <c r="AA1284" s="2">
        <v>2049</v>
      </c>
      <c r="AB1284" s="2">
        <v>1.09376150491228</v>
      </c>
    </row>
    <row r="1285" spans="1:28" x14ac:dyDescent="0.2">
      <c r="A1285" t="s">
        <v>3</v>
      </c>
      <c r="B1285" s="2" t="s">
        <v>5</v>
      </c>
      <c r="C1285" s="2">
        <v>2049</v>
      </c>
      <c r="D1285" s="2">
        <v>2049</v>
      </c>
      <c r="E1285">
        <v>14425.038172782401</v>
      </c>
      <c r="W1285" t="s">
        <v>49</v>
      </c>
      <c r="X1285" t="s">
        <v>39</v>
      </c>
      <c r="Y1285" t="s">
        <v>4</v>
      </c>
      <c r="Z1285" s="2">
        <v>2049</v>
      </c>
      <c r="AA1285" s="2">
        <v>2050</v>
      </c>
      <c r="AB1285" s="2">
        <v>1.09376150491228</v>
      </c>
    </row>
    <row r="1286" spans="1:28" x14ac:dyDescent="0.2">
      <c r="A1286" t="s">
        <v>3</v>
      </c>
      <c r="B1286" s="2" t="s">
        <v>5</v>
      </c>
      <c r="C1286" s="2">
        <v>2049</v>
      </c>
      <c r="D1286" s="2">
        <v>2050</v>
      </c>
      <c r="E1286">
        <v>14579.343494959499</v>
      </c>
      <c r="W1286" t="s">
        <v>49</v>
      </c>
      <c r="X1286" t="s">
        <v>39</v>
      </c>
      <c r="Y1286" t="s">
        <v>4</v>
      </c>
      <c r="Z1286" s="2">
        <v>2050</v>
      </c>
      <c r="AA1286" s="2">
        <v>2048</v>
      </c>
      <c r="AB1286" s="2">
        <v>1.0986834316843901</v>
      </c>
    </row>
    <row r="1287" spans="1:28" x14ac:dyDescent="0.2">
      <c r="A1287" t="s">
        <v>3</v>
      </c>
      <c r="B1287" s="2" t="s">
        <v>5</v>
      </c>
      <c r="C1287" s="2">
        <v>2050</v>
      </c>
      <c r="D1287" s="2">
        <v>2048</v>
      </c>
      <c r="E1287">
        <v>13190.0046058431</v>
      </c>
      <c r="W1287" t="s">
        <v>49</v>
      </c>
      <c r="X1287" t="s">
        <v>39</v>
      </c>
      <c r="Y1287" t="s">
        <v>4</v>
      </c>
      <c r="Z1287" s="2">
        <v>2050</v>
      </c>
      <c r="AA1287" s="2">
        <v>2049</v>
      </c>
      <c r="AB1287" s="2">
        <v>1.0986834316843901</v>
      </c>
    </row>
    <row r="1288" spans="1:28" x14ac:dyDescent="0.2">
      <c r="A1288" t="s">
        <v>3</v>
      </c>
      <c r="B1288" s="2" t="s">
        <v>5</v>
      </c>
      <c r="C1288" s="2">
        <v>2050</v>
      </c>
      <c r="D1288" s="2">
        <v>2049</v>
      </c>
      <c r="E1288">
        <v>14917.7039059156</v>
      </c>
      <c r="W1288" t="s">
        <v>49</v>
      </c>
      <c r="X1288" t="s">
        <v>39</v>
      </c>
      <c r="Y1288" t="s">
        <v>4</v>
      </c>
      <c r="Z1288" s="2">
        <v>2050</v>
      </c>
      <c r="AA1288" s="2">
        <v>2050</v>
      </c>
      <c r="AB1288" s="2">
        <v>1.0986834316843901</v>
      </c>
    </row>
    <row r="1289" spans="1:28" x14ac:dyDescent="0.2">
      <c r="A1289" t="s">
        <v>3</v>
      </c>
      <c r="B1289" s="2" t="s">
        <v>5</v>
      </c>
      <c r="C1289" s="2">
        <v>2050</v>
      </c>
      <c r="D1289" s="2">
        <v>2050</v>
      </c>
      <c r="E1289">
        <v>15086.3532169523</v>
      </c>
      <c r="W1289" t="s">
        <v>49</v>
      </c>
      <c r="X1289" t="s">
        <v>39</v>
      </c>
      <c r="Y1289" t="s">
        <v>5</v>
      </c>
      <c r="Z1289" s="2">
        <v>2012</v>
      </c>
      <c r="AA1289" s="2">
        <v>2048</v>
      </c>
      <c r="AB1289" s="2">
        <v>1.2380568428501699</v>
      </c>
    </row>
    <row r="1290" spans="1:28" x14ac:dyDescent="0.2">
      <c r="A1290" t="s">
        <v>3</v>
      </c>
      <c r="B1290" s="2" t="s">
        <v>6</v>
      </c>
      <c r="C1290" s="2">
        <v>2012</v>
      </c>
      <c r="D1290" s="2">
        <v>2048</v>
      </c>
      <c r="E1290">
        <v>4970.1529187436399</v>
      </c>
      <c r="W1290" t="s">
        <v>49</v>
      </c>
      <c r="X1290" t="s">
        <v>39</v>
      </c>
      <c r="Y1290" t="s">
        <v>5</v>
      </c>
      <c r="Z1290" s="2">
        <v>2012</v>
      </c>
      <c r="AA1290" s="2">
        <v>2049</v>
      </c>
      <c r="AB1290" s="2">
        <v>1.2380568428501699</v>
      </c>
    </row>
    <row r="1291" spans="1:28" x14ac:dyDescent="0.2">
      <c r="A1291" t="s">
        <v>3</v>
      </c>
      <c r="B1291" s="2" t="s">
        <v>6</v>
      </c>
      <c r="C1291" s="2">
        <v>2012</v>
      </c>
      <c r="D1291" s="2">
        <v>2049</v>
      </c>
      <c r="E1291">
        <v>4970.1529187436399</v>
      </c>
      <c r="W1291" t="s">
        <v>49</v>
      </c>
      <c r="X1291" t="s">
        <v>39</v>
      </c>
      <c r="Y1291" t="s">
        <v>5</v>
      </c>
      <c r="Z1291" s="2">
        <v>2012</v>
      </c>
      <c r="AA1291" s="2">
        <v>2050</v>
      </c>
      <c r="AB1291" s="2">
        <v>1.2380568428501699</v>
      </c>
    </row>
    <row r="1292" spans="1:28" x14ac:dyDescent="0.2">
      <c r="A1292" t="s">
        <v>3</v>
      </c>
      <c r="B1292" s="2" t="s">
        <v>6</v>
      </c>
      <c r="C1292" s="2">
        <v>2012</v>
      </c>
      <c r="D1292" s="2">
        <v>2050</v>
      </c>
      <c r="E1292">
        <v>4970.1529187436399</v>
      </c>
      <c r="W1292" t="s">
        <v>49</v>
      </c>
      <c r="X1292" t="s">
        <v>39</v>
      </c>
      <c r="Y1292" t="s">
        <v>5</v>
      </c>
      <c r="Z1292" s="2">
        <v>2013</v>
      </c>
      <c r="AA1292" s="2">
        <v>2048</v>
      </c>
      <c r="AB1292" s="2">
        <v>1.2417710133787201</v>
      </c>
    </row>
    <row r="1293" spans="1:28" x14ac:dyDescent="0.2">
      <c r="A1293" t="s">
        <v>3</v>
      </c>
      <c r="B1293" s="2" t="s">
        <v>6</v>
      </c>
      <c r="C1293" s="2">
        <v>2013</v>
      </c>
      <c r="D1293" s="2">
        <v>2048</v>
      </c>
      <c r="E1293">
        <v>4970.1529187436399</v>
      </c>
      <c r="W1293" t="s">
        <v>49</v>
      </c>
      <c r="X1293" t="s">
        <v>39</v>
      </c>
      <c r="Y1293" t="s">
        <v>5</v>
      </c>
      <c r="Z1293" s="2">
        <v>2013</v>
      </c>
      <c r="AA1293" s="2">
        <v>2049</v>
      </c>
      <c r="AB1293" s="2">
        <v>1.2417710133787201</v>
      </c>
    </row>
    <row r="1294" spans="1:28" x14ac:dyDescent="0.2">
      <c r="A1294" t="s">
        <v>3</v>
      </c>
      <c r="B1294" s="2" t="s">
        <v>6</v>
      </c>
      <c r="C1294" s="2">
        <v>2013</v>
      </c>
      <c r="D1294" s="2">
        <v>2049</v>
      </c>
      <c r="E1294">
        <v>4970.1529187436399</v>
      </c>
      <c r="W1294" t="s">
        <v>49</v>
      </c>
      <c r="X1294" t="s">
        <v>39</v>
      </c>
      <c r="Y1294" t="s">
        <v>5</v>
      </c>
      <c r="Z1294" s="2">
        <v>2013</v>
      </c>
      <c r="AA1294" s="2">
        <v>2050</v>
      </c>
      <c r="AB1294" s="2">
        <v>1.2417710133787201</v>
      </c>
    </row>
    <row r="1295" spans="1:28" x14ac:dyDescent="0.2">
      <c r="A1295" t="s">
        <v>3</v>
      </c>
      <c r="B1295" s="2" t="s">
        <v>6</v>
      </c>
      <c r="C1295" s="2">
        <v>2013</v>
      </c>
      <c r="D1295" s="2">
        <v>2050</v>
      </c>
      <c r="E1295">
        <v>4970.1529187436399</v>
      </c>
      <c r="W1295" t="s">
        <v>49</v>
      </c>
      <c r="X1295" t="s">
        <v>39</v>
      </c>
      <c r="Y1295" t="s">
        <v>5</v>
      </c>
      <c r="Z1295" s="2">
        <v>2014</v>
      </c>
      <c r="AA1295" s="2">
        <v>2048</v>
      </c>
      <c r="AB1295" s="2">
        <v>1.20451788297736</v>
      </c>
    </row>
    <row r="1296" spans="1:28" x14ac:dyDescent="0.2">
      <c r="A1296" t="s">
        <v>3</v>
      </c>
      <c r="B1296" s="2" t="s">
        <v>6</v>
      </c>
      <c r="C1296" s="2">
        <v>2014</v>
      </c>
      <c r="D1296" s="2">
        <v>2048</v>
      </c>
      <c r="E1296">
        <v>4970.1529187436399</v>
      </c>
      <c r="W1296" t="s">
        <v>49</v>
      </c>
      <c r="X1296" t="s">
        <v>39</v>
      </c>
      <c r="Y1296" t="s">
        <v>5</v>
      </c>
      <c r="Z1296" s="2">
        <v>2014</v>
      </c>
      <c r="AA1296" s="2">
        <v>2049</v>
      </c>
      <c r="AB1296" s="2">
        <v>1.20451788297736</v>
      </c>
    </row>
    <row r="1297" spans="1:28" x14ac:dyDescent="0.2">
      <c r="A1297" t="s">
        <v>3</v>
      </c>
      <c r="B1297" s="2" t="s">
        <v>6</v>
      </c>
      <c r="C1297" s="2">
        <v>2014</v>
      </c>
      <c r="D1297" s="2">
        <v>2049</v>
      </c>
      <c r="E1297">
        <v>4970.1529187436399</v>
      </c>
      <c r="W1297" t="s">
        <v>49</v>
      </c>
      <c r="X1297" t="s">
        <v>39</v>
      </c>
      <c r="Y1297" t="s">
        <v>5</v>
      </c>
      <c r="Z1297" s="2">
        <v>2014</v>
      </c>
      <c r="AA1297" s="2">
        <v>2050</v>
      </c>
      <c r="AB1297" s="2">
        <v>1.20451788297736</v>
      </c>
    </row>
    <row r="1298" spans="1:28" x14ac:dyDescent="0.2">
      <c r="A1298" t="s">
        <v>3</v>
      </c>
      <c r="B1298" s="2" t="s">
        <v>6</v>
      </c>
      <c r="C1298" s="2">
        <v>2014</v>
      </c>
      <c r="D1298" s="2">
        <v>2050</v>
      </c>
      <c r="E1298">
        <v>4970.1529187436399</v>
      </c>
      <c r="W1298" t="s">
        <v>49</v>
      </c>
      <c r="X1298" t="s">
        <v>39</v>
      </c>
      <c r="Y1298" t="s">
        <v>5</v>
      </c>
      <c r="Z1298" s="2">
        <v>2015</v>
      </c>
      <c r="AA1298" s="2">
        <v>2048</v>
      </c>
      <c r="AB1298" s="2">
        <v>1.2081314366262901</v>
      </c>
    </row>
    <row r="1299" spans="1:28" x14ac:dyDescent="0.2">
      <c r="A1299" t="s">
        <v>3</v>
      </c>
      <c r="B1299" s="2" t="s">
        <v>6</v>
      </c>
      <c r="C1299" s="2">
        <v>2015</v>
      </c>
      <c r="D1299" s="2">
        <v>2048</v>
      </c>
      <c r="E1299">
        <v>4970.1529187436399</v>
      </c>
      <c r="W1299" t="s">
        <v>49</v>
      </c>
      <c r="X1299" t="s">
        <v>39</v>
      </c>
      <c r="Y1299" t="s">
        <v>5</v>
      </c>
      <c r="Z1299" s="2">
        <v>2015</v>
      </c>
      <c r="AA1299" s="2">
        <v>2049</v>
      </c>
      <c r="AB1299" s="2">
        <v>1.2081314366262901</v>
      </c>
    </row>
    <row r="1300" spans="1:28" x14ac:dyDescent="0.2">
      <c r="A1300" t="s">
        <v>3</v>
      </c>
      <c r="B1300" s="2" t="s">
        <v>6</v>
      </c>
      <c r="C1300" s="2">
        <v>2015</v>
      </c>
      <c r="D1300" s="2">
        <v>2049</v>
      </c>
      <c r="E1300">
        <v>4970.1529187436399</v>
      </c>
      <c r="W1300" t="s">
        <v>49</v>
      </c>
      <c r="X1300" t="s">
        <v>39</v>
      </c>
      <c r="Y1300" t="s">
        <v>5</v>
      </c>
      <c r="Z1300" s="2">
        <v>2015</v>
      </c>
      <c r="AA1300" s="2">
        <v>2050</v>
      </c>
      <c r="AB1300" s="2">
        <v>1.2081314366262901</v>
      </c>
    </row>
    <row r="1301" spans="1:28" x14ac:dyDescent="0.2">
      <c r="A1301" t="s">
        <v>3</v>
      </c>
      <c r="B1301" s="2" t="s">
        <v>6</v>
      </c>
      <c r="C1301" s="2">
        <v>2015</v>
      </c>
      <c r="D1301" s="2">
        <v>2050</v>
      </c>
      <c r="E1301">
        <v>4970.1529187436399</v>
      </c>
      <c r="W1301" t="s">
        <v>49</v>
      </c>
      <c r="X1301" t="s">
        <v>39</v>
      </c>
      <c r="Y1301" t="s">
        <v>5</v>
      </c>
      <c r="Z1301" s="2">
        <v>2016</v>
      </c>
      <c r="AA1301" s="2">
        <v>2048</v>
      </c>
      <c r="AB1301" s="2">
        <v>1.14772486479498</v>
      </c>
    </row>
    <row r="1302" spans="1:28" x14ac:dyDescent="0.2">
      <c r="A1302" t="s">
        <v>3</v>
      </c>
      <c r="B1302" s="2" t="s">
        <v>6</v>
      </c>
      <c r="C1302" s="2">
        <v>2016</v>
      </c>
      <c r="D1302" s="2">
        <v>2048</v>
      </c>
      <c r="E1302">
        <v>4970.1529187436399</v>
      </c>
      <c r="W1302" t="s">
        <v>49</v>
      </c>
      <c r="X1302" t="s">
        <v>39</v>
      </c>
      <c r="Y1302" t="s">
        <v>5</v>
      </c>
      <c r="Z1302" s="2">
        <v>2016</v>
      </c>
      <c r="AA1302" s="2">
        <v>2049</v>
      </c>
      <c r="AB1302" s="2">
        <v>1.14772486479498</v>
      </c>
    </row>
    <row r="1303" spans="1:28" x14ac:dyDescent="0.2">
      <c r="A1303" t="s">
        <v>3</v>
      </c>
      <c r="B1303" s="2" t="s">
        <v>6</v>
      </c>
      <c r="C1303" s="2">
        <v>2016</v>
      </c>
      <c r="D1303" s="2">
        <v>2049</v>
      </c>
      <c r="E1303">
        <v>4970.1529187436399</v>
      </c>
      <c r="W1303" t="s">
        <v>49</v>
      </c>
      <c r="X1303" t="s">
        <v>39</v>
      </c>
      <c r="Y1303" t="s">
        <v>5</v>
      </c>
      <c r="Z1303" s="2">
        <v>2016</v>
      </c>
      <c r="AA1303" s="2">
        <v>2050</v>
      </c>
      <c r="AB1303" s="2">
        <v>1.14772486479498</v>
      </c>
    </row>
    <row r="1304" spans="1:28" x14ac:dyDescent="0.2">
      <c r="A1304" t="s">
        <v>3</v>
      </c>
      <c r="B1304" s="2" t="s">
        <v>6</v>
      </c>
      <c r="C1304" s="2">
        <v>2016</v>
      </c>
      <c r="D1304" s="2">
        <v>2050</v>
      </c>
      <c r="E1304">
        <v>4970.1529187436399</v>
      </c>
      <c r="W1304" t="s">
        <v>49</v>
      </c>
      <c r="X1304" t="s">
        <v>39</v>
      </c>
      <c r="Y1304" t="s">
        <v>5</v>
      </c>
      <c r="Z1304" s="2">
        <v>2017</v>
      </c>
      <c r="AA1304" s="2">
        <v>2048</v>
      </c>
      <c r="AB1304" s="2">
        <v>1.17067936209088</v>
      </c>
    </row>
    <row r="1305" spans="1:28" x14ac:dyDescent="0.2">
      <c r="A1305" t="s">
        <v>3</v>
      </c>
      <c r="B1305" s="2" t="s">
        <v>6</v>
      </c>
      <c r="C1305" s="2">
        <v>2017</v>
      </c>
      <c r="D1305" s="2">
        <v>2048</v>
      </c>
      <c r="E1305">
        <v>4970.1529187436399</v>
      </c>
      <c r="W1305" t="s">
        <v>49</v>
      </c>
      <c r="X1305" t="s">
        <v>39</v>
      </c>
      <c r="Y1305" t="s">
        <v>5</v>
      </c>
      <c r="Z1305" s="2">
        <v>2017</v>
      </c>
      <c r="AA1305" s="2">
        <v>2049</v>
      </c>
      <c r="AB1305" s="2">
        <v>1.17067936209088</v>
      </c>
    </row>
    <row r="1306" spans="1:28" x14ac:dyDescent="0.2">
      <c r="A1306" t="s">
        <v>3</v>
      </c>
      <c r="B1306" s="2" t="s">
        <v>6</v>
      </c>
      <c r="C1306" s="2">
        <v>2017</v>
      </c>
      <c r="D1306" s="2">
        <v>2049</v>
      </c>
      <c r="E1306">
        <v>4970.1529187436399</v>
      </c>
      <c r="W1306" t="s">
        <v>49</v>
      </c>
      <c r="X1306" t="s">
        <v>39</v>
      </c>
      <c r="Y1306" t="s">
        <v>5</v>
      </c>
      <c r="Z1306" s="2">
        <v>2017</v>
      </c>
      <c r="AA1306" s="2">
        <v>2050</v>
      </c>
      <c r="AB1306" s="2">
        <v>1.17067936209088</v>
      </c>
    </row>
    <row r="1307" spans="1:28" x14ac:dyDescent="0.2">
      <c r="A1307" t="s">
        <v>3</v>
      </c>
      <c r="B1307" s="2" t="s">
        <v>6</v>
      </c>
      <c r="C1307" s="2">
        <v>2017</v>
      </c>
      <c r="D1307" s="2">
        <v>2050</v>
      </c>
      <c r="E1307">
        <v>4970.1529187436399</v>
      </c>
      <c r="W1307" t="s">
        <v>49</v>
      </c>
      <c r="X1307" t="s">
        <v>39</v>
      </c>
      <c r="Y1307" t="s">
        <v>5</v>
      </c>
      <c r="Z1307" s="2">
        <v>2018</v>
      </c>
      <c r="AA1307" s="2">
        <v>2048</v>
      </c>
      <c r="AB1307" s="2">
        <v>1.1355589812281499</v>
      </c>
    </row>
    <row r="1308" spans="1:28" x14ac:dyDescent="0.2">
      <c r="A1308" t="s">
        <v>3</v>
      </c>
      <c r="B1308" s="2" t="s">
        <v>6</v>
      </c>
      <c r="C1308" s="2">
        <v>2018</v>
      </c>
      <c r="D1308" s="2">
        <v>2048</v>
      </c>
      <c r="E1308">
        <v>4970.1529187436399</v>
      </c>
      <c r="W1308" t="s">
        <v>49</v>
      </c>
      <c r="X1308" t="s">
        <v>39</v>
      </c>
      <c r="Y1308" t="s">
        <v>5</v>
      </c>
      <c r="Z1308" s="2">
        <v>2018</v>
      </c>
      <c r="AA1308" s="2">
        <v>2049</v>
      </c>
      <c r="AB1308" s="2">
        <v>1.1355589812281499</v>
      </c>
    </row>
    <row r="1309" spans="1:28" x14ac:dyDescent="0.2">
      <c r="A1309" t="s">
        <v>3</v>
      </c>
      <c r="B1309" s="2" t="s">
        <v>6</v>
      </c>
      <c r="C1309" s="2">
        <v>2018</v>
      </c>
      <c r="D1309" s="2">
        <v>2049</v>
      </c>
      <c r="E1309">
        <v>4970.1529187436399</v>
      </c>
      <c r="W1309" t="s">
        <v>49</v>
      </c>
      <c r="X1309" t="s">
        <v>39</v>
      </c>
      <c r="Y1309" t="s">
        <v>5</v>
      </c>
      <c r="Z1309" s="2">
        <v>2018</v>
      </c>
      <c r="AA1309" s="2">
        <v>2050</v>
      </c>
      <c r="AB1309" s="2">
        <v>1.1355589812281499</v>
      </c>
    </row>
    <row r="1310" spans="1:28" x14ac:dyDescent="0.2">
      <c r="A1310" t="s">
        <v>3</v>
      </c>
      <c r="B1310" s="2" t="s">
        <v>6</v>
      </c>
      <c r="C1310" s="2">
        <v>2018</v>
      </c>
      <c r="D1310" s="2">
        <v>2050</v>
      </c>
      <c r="E1310">
        <v>4970.1529187436399</v>
      </c>
      <c r="W1310" t="s">
        <v>49</v>
      </c>
      <c r="X1310" t="s">
        <v>39</v>
      </c>
      <c r="Y1310" t="s">
        <v>5</v>
      </c>
      <c r="Z1310" s="2">
        <v>2019</v>
      </c>
      <c r="AA1310" s="2">
        <v>2048</v>
      </c>
      <c r="AB1310" s="2">
        <v>1.0901366219790301</v>
      </c>
    </row>
    <row r="1311" spans="1:28" x14ac:dyDescent="0.2">
      <c r="A1311" t="s">
        <v>3</v>
      </c>
      <c r="B1311" s="2" t="s">
        <v>6</v>
      </c>
      <c r="C1311" s="2">
        <v>2019</v>
      </c>
      <c r="D1311" s="2">
        <v>2048</v>
      </c>
      <c r="E1311">
        <v>4970.1529187436399</v>
      </c>
      <c r="W1311" t="s">
        <v>49</v>
      </c>
      <c r="X1311" t="s">
        <v>39</v>
      </c>
      <c r="Y1311" t="s">
        <v>5</v>
      </c>
      <c r="Z1311" s="2">
        <v>2019</v>
      </c>
      <c r="AA1311" s="2">
        <v>2049</v>
      </c>
      <c r="AB1311" s="2">
        <v>1.0901366219790301</v>
      </c>
    </row>
    <row r="1312" spans="1:28" x14ac:dyDescent="0.2">
      <c r="A1312" t="s">
        <v>3</v>
      </c>
      <c r="B1312" s="2" t="s">
        <v>6</v>
      </c>
      <c r="C1312" s="2">
        <v>2019</v>
      </c>
      <c r="D1312" s="2">
        <v>2049</v>
      </c>
      <c r="E1312">
        <v>4970.1529187436399</v>
      </c>
      <c r="W1312" t="s">
        <v>49</v>
      </c>
      <c r="X1312" t="s">
        <v>39</v>
      </c>
      <c r="Y1312" t="s">
        <v>5</v>
      </c>
      <c r="Z1312" s="2">
        <v>2019</v>
      </c>
      <c r="AA1312" s="2">
        <v>2050</v>
      </c>
      <c r="AB1312" s="2">
        <v>1.0901366219790301</v>
      </c>
    </row>
    <row r="1313" spans="1:28" x14ac:dyDescent="0.2">
      <c r="A1313" t="s">
        <v>3</v>
      </c>
      <c r="B1313" s="2" t="s">
        <v>6</v>
      </c>
      <c r="C1313" s="2">
        <v>2019</v>
      </c>
      <c r="D1313" s="2">
        <v>2050</v>
      </c>
      <c r="E1313">
        <v>4970.1529187436399</v>
      </c>
      <c r="W1313" t="s">
        <v>49</v>
      </c>
      <c r="X1313" t="s">
        <v>39</v>
      </c>
      <c r="Y1313" t="s">
        <v>5</v>
      </c>
      <c r="Z1313" s="2">
        <v>2020</v>
      </c>
      <c r="AA1313" s="2">
        <v>2048</v>
      </c>
      <c r="AB1313" s="2">
        <v>1.0247284246602899</v>
      </c>
    </row>
    <row r="1314" spans="1:28" x14ac:dyDescent="0.2">
      <c r="A1314" t="s">
        <v>3</v>
      </c>
      <c r="B1314" s="2" t="s">
        <v>6</v>
      </c>
      <c r="C1314" s="2">
        <v>2020</v>
      </c>
      <c r="D1314" s="2">
        <v>2048</v>
      </c>
      <c r="E1314">
        <v>4970.1529187436399</v>
      </c>
      <c r="W1314" t="s">
        <v>49</v>
      </c>
      <c r="X1314" t="s">
        <v>39</v>
      </c>
      <c r="Y1314" t="s">
        <v>5</v>
      </c>
      <c r="Z1314" s="2">
        <v>2020</v>
      </c>
      <c r="AA1314" s="2">
        <v>2049</v>
      </c>
      <c r="AB1314" s="2">
        <v>1.0247284246602899</v>
      </c>
    </row>
    <row r="1315" spans="1:28" x14ac:dyDescent="0.2">
      <c r="A1315" t="s">
        <v>3</v>
      </c>
      <c r="B1315" s="2" t="s">
        <v>6</v>
      </c>
      <c r="C1315" s="2">
        <v>2020</v>
      </c>
      <c r="D1315" s="2">
        <v>2049</v>
      </c>
      <c r="E1315">
        <v>4970.1529187436399</v>
      </c>
      <c r="W1315" t="s">
        <v>49</v>
      </c>
      <c r="X1315" t="s">
        <v>39</v>
      </c>
      <c r="Y1315" t="s">
        <v>5</v>
      </c>
      <c r="Z1315" s="2">
        <v>2020</v>
      </c>
      <c r="AA1315" s="2">
        <v>2050</v>
      </c>
      <c r="AB1315" s="2">
        <v>1.0247284246602899</v>
      </c>
    </row>
    <row r="1316" spans="1:28" x14ac:dyDescent="0.2">
      <c r="A1316" t="s">
        <v>3</v>
      </c>
      <c r="B1316" s="2" t="s">
        <v>6</v>
      </c>
      <c r="C1316" s="2">
        <v>2020</v>
      </c>
      <c r="D1316" s="2">
        <v>2050</v>
      </c>
      <c r="E1316">
        <v>4970.1529187436399</v>
      </c>
      <c r="W1316" t="s">
        <v>49</v>
      </c>
      <c r="X1316" t="s">
        <v>39</v>
      </c>
      <c r="Y1316" t="s">
        <v>5</v>
      </c>
      <c r="Z1316" s="2">
        <v>2021</v>
      </c>
      <c r="AA1316" s="2">
        <v>2048</v>
      </c>
      <c r="AB1316" s="2">
        <v>1.0329262520575699</v>
      </c>
    </row>
    <row r="1317" spans="1:28" x14ac:dyDescent="0.2">
      <c r="A1317" t="s">
        <v>3</v>
      </c>
      <c r="B1317" s="2" t="s">
        <v>6</v>
      </c>
      <c r="C1317" s="2">
        <v>2021</v>
      </c>
      <c r="D1317" s="2">
        <v>2048</v>
      </c>
      <c r="E1317">
        <v>4970.1529187436399</v>
      </c>
      <c r="W1317" t="s">
        <v>49</v>
      </c>
      <c r="X1317" t="s">
        <v>39</v>
      </c>
      <c r="Y1317" t="s">
        <v>5</v>
      </c>
      <c r="Z1317" s="2">
        <v>2021</v>
      </c>
      <c r="AA1317" s="2">
        <v>2049</v>
      </c>
      <c r="AB1317" s="2">
        <v>1.0329262520575699</v>
      </c>
    </row>
    <row r="1318" spans="1:28" x14ac:dyDescent="0.2">
      <c r="A1318" t="s">
        <v>3</v>
      </c>
      <c r="B1318" s="2" t="s">
        <v>6</v>
      </c>
      <c r="C1318" s="2">
        <v>2021</v>
      </c>
      <c r="D1318" s="2">
        <v>2049</v>
      </c>
      <c r="E1318">
        <v>4970.1529187436399</v>
      </c>
      <c r="W1318" t="s">
        <v>49</v>
      </c>
      <c r="X1318" t="s">
        <v>39</v>
      </c>
      <c r="Y1318" t="s">
        <v>5</v>
      </c>
      <c r="Z1318" s="2">
        <v>2021</v>
      </c>
      <c r="AA1318" s="2">
        <v>2050</v>
      </c>
      <c r="AB1318" s="2">
        <v>1.0329262520575699</v>
      </c>
    </row>
    <row r="1319" spans="1:28" x14ac:dyDescent="0.2">
      <c r="A1319" t="s">
        <v>3</v>
      </c>
      <c r="B1319" s="2" t="s">
        <v>6</v>
      </c>
      <c r="C1319" s="2">
        <v>2021</v>
      </c>
      <c r="D1319" s="2">
        <v>2050</v>
      </c>
      <c r="E1319">
        <v>4970.1529187436399</v>
      </c>
      <c r="W1319" t="s">
        <v>49</v>
      </c>
      <c r="X1319" t="s">
        <v>39</v>
      </c>
      <c r="Y1319" t="s">
        <v>5</v>
      </c>
      <c r="Z1319" s="2">
        <v>2022</v>
      </c>
      <c r="AA1319" s="2">
        <v>2048</v>
      </c>
      <c r="AB1319" s="2">
        <v>1.03266802049455</v>
      </c>
    </row>
    <row r="1320" spans="1:28" x14ac:dyDescent="0.2">
      <c r="A1320" t="s">
        <v>3</v>
      </c>
      <c r="B1320" s="2" t="s">
        <v>6</v>
      </c>
      <c r="C1320" s="2">
        <v>2022</v>
      </c>
      <c r="D1320" s="2">
        <v>2048</v>
      </c>
      <c r="E1320">
        <v>4970.1529187436399</v>
      </c>
      <c r="W1320" t="s">
        <v>49</v>
      </c>
      <c r="X1320" t="s">
        <v>39</v>
      </c>
      <c r="Y1320" t="s">
        <v>5</v>
      </c>
      <c r="Z1320" s="2">
        <v>2022</v>
      </c>
      <c r="AA1320" s="2">
        <v>2049</v>
      </c>
      <c r="AB1320" s="2">
        <v>1.03266802049455</v>
      </c>
    </row>
    <row r="1321" spans="1:28" x14ac:dyDescent="0.2">
      <c r="A1321" t="s">
        <v>3</v>
      </c>
      <c r="B1321" s="2" t="s">
        <v>6</v>
      </c>
      <c r="C1321" s="2">
        <v>2022</v>
      </c>
      <c r="D1321" s="2">
        <v>2049</v>
      </c>
      <c r="E1321">
        <v>4970.1529187436399</v>
      </c>
      <c r="W1321" t="s">
        <v>49</v>
      </c>
      <c r="X1321" t="s">
        <v>39</v>
      </c>
      <c r="Y1321" t="s">
        <v>5</v>
      </c>
      <c r="Z1321" s="2">
        <v>2022</v>
      </c>
      <c r="AA1321" s="2">
        <v>2050</v>
      </c>
      <c r="AB1321" s="2">
        <v>1.03266802049455</v>
      </c>
    </row>
    <row r="1322" spans="1:28" x14ac:dyDescent="0.2">
      <c r="A1322" t="s">
        <v>3</v>
      </c>
      <c r="B1322" s="2" t="s">
        <v>6</v>
      </c>
      <c r="C1322" s="2">
        <v>2022</v>
      </c>
      <c r="D1322" s="2">
        <v>2050</v>
      </c>
      <c r="E1322">
        <v>4970.1529187436399</v>
      </c>
      <c r="W1322" t="s">
        <v>49</v>
      </c>
      <c r="X1322" t="s">
        <v>39</v>
      </c>
      <c r="Y1322" t="s">
        <v>5</v>
      </c>
      <c r="Z1322" s="2">
        <v>2023</v>
      </c>
      <c r="AA1322" s="2">
        <v>2048</v>
      </c>
      <c r="AB1322" s="2">
        <v>1.0327196538955801</v>
      </c>
    </row>
    <row r="1323" spans="1:28" x14ac:dyDescent="0.2">
      <c r="A1323" t="s">
        <v>3</v>
      </c>
      <c r="B1323" s="2" t="s">
        <v>6</v>
      </c>
      <c r="C1323" s="2">
        <v>2023</v>
      </c>
      <c r="D1323" s="2">
        <v>2048</v>
      </c>
      <c r="E1323">
        <v>4970.1529187436399</v>
      </c>
      <c r="W1323" t="s">
        <v>49</v>
      </c>
      <c r="X1323" t="s">
        <v>39</v>
      </c>
      <c r="Y1323" t="s">
        <v>5</v>
      </c>
      <c r="Z1323" s="2">
        <v>2023</v>
      </c>
      <c r="AA1323" s="2">
        <v>2049</v>
      </c>
      <c r="AB1323" s="2">
        <v>1.0327196538955801</v>
      </c>
    </row>
    <row r="1324" spans="1:28" x14ac:dyDescent="0.2">
      <c r="A1324" t="s">
        <v>3</v>
      </c>
      <c r="B1324" s="2" t="s">
        <v>6</v>
      </c>
      <c r="C1324" s="2">
        <v>2023</v>
      </c>
      <c r="D1324" s="2">
        <v>2049</v>
      </c>
      <c r="E1324">
        <v>4970.1529187436399</v>
      </c>
      <c r="W1324" t="s">
        <v>49</v>
      </c>
      <c r="X1324" t="s">
        <v>39</v>
      </c>
      <c r="Y1324" t="s">
        <v>5</v>
      </c>
      <c r="Z1324" s="2">
        <v>2023</v>
      </c>
      <c r="AA1324" s="2">
        <v>2050</v>
      </c>
      <c r="AB1324" s="2">
        <v>1.0327196538955801</v>
      </c>
    </row>
    <row r="1325" spans="1:28" x14ac:dyDescent="0.2">
      <c r="A1325" t="s">
        <v>3</v>
      </c>
      <c r="B1325" s="2" t="s">
        <v>6</v>
      </c>
      <c r="C1325" s="2">
        <v>2023</v>
      </c>
      <c r="D1325" s="2">
        <v>2050</v>
      </c>
      <c r="E1325">
        <v>4970.1529187436399</v>
      </c>
      <c r="W1325" t="s">
        <v>49</v>
      </c>
      <c r="X1325" t="s">
        <v>39</v>
      </c>
      <c r="Y1325" t="s">
        <v>5</v>
      </c>
      <c r="Z1325" s="2">
        <v>2024</v>
      </c>
      <c r="AA1325" s="2">
        <v>2048</v>
      </c>
      <c r="AB1325" s="2">
        <v>1.0328745618436601</v>
      </c>
    </row>
    <row r="1326" spans="1:28" x14ac:dyDescent="0.2">
      <c r="A1326" t="s">
        <v>3</v>
      </c>
      <c r="B1326" s="2" t="s">
        <v>6</v>
      </c>
      <c r="C1326" s="2">
        <v>2024</v>
      </c>
      <c r="D1326" s="2">
        <v>2048</v>
      </c>
      <c r="E1326">
        <v>4970.1529187436399</v>
      </c>
      <c r="W1326" t="s">
        <v>49</v>
      </c>
      <c r="X1326" t="s">
        <v>39</v>
      </c>
      <c r="Y1326" t="s">
        <v>5</v>
      </c>
      <c r="Z1326" s="2">
        <v>2024</v>
      </c>
      <c r="AA1326" s="2">
        <v>2049</v>
      </c>
      <c r="AB1326" s="2">
        <v>1.0328745618436601</v>
      </c>
    </row>
    <row r="1327" spans="1:28" x14ac:dyDescent="0.2">
      <c r="A1327" t="s">
        <v>3</v>
      </c>
      <c r="B1327" s="2" t="s">
        <v>6</v>
      </c>
      <c r="C1327" s="2">
        <v>2024</v>
      </c>
      <c r="D1327" s="2">
        <v>2049</v>
      </c>
      <c r="E1327">
        <v>4970.1529187436399</v>
      </c>
      <c r="W1327" t="s">
        <v>49</v>
      </c>
      <c r="X1327" t="s">
        <v>39</v>
      </c>
      <c r="Y1327" t="s">
        <v>5</v>
      </c>
      <c r="Z1327" s="2">
        <v>2024</v>
      </c>
      <c r="AA1327" s="2">
        <v>2050</v>
      </c>
      <c r="AB1327" s="2">
        <v>1.0328745618436601</v>
      </c>
    </row>
    <row r="1328" spans="1:28" x14ac:dyDescent="0.2">
      <c r="A1328" t="s">
        <v>3</v>
      </c>
      <c r="B1328" s="2" t="s">
        <v>6</v>
      </c>
      <c r="C1328" s="2">
        <v>2024</v>
      </c>
      <c r="D1328" s="2">
        <v>2050</v>
      </c>
      <c r="E1328">
        <v>4970.1529187436399</v>
      </c>
      <c r="W1328" t="s">
        <v>49</v>
      </c>
      <c r="X1328" t="s">
        <v>39</v>
      </c>
      <c r="Y1328" t="s">
        <v>5</v>
      </c>
      <c r="Z1328" s="2">
        <v>2025</v>
      </c>
      <c r="AA1328" s="2">
        <v>2048</v>
      </c>
      <c r="AB1328" s="2">
        <v>1.0375224973719599</v>
      </c>
    </row>
    <row r="1329" spans="1:28" x14ac:dyDescent="0.2">
      <c r="A1329" t="s">
        <v>3</v>
      </c>
      <c r="B1329" s="2" t="s">
        <v>6</v>
      </c>
      <c r="C1329" s="2">
        <v>2025</v>
      </c>
      <c r="D1329" s="2">
        <v>2048</v>
      </c>
      <c r="E1329">
        <v>4970.1529187436399</v>
      </c>
      <c r="W1329" t="s">
        <v>49</v>
      </c>
      <c r="X1329" t="s">
        <v>39</v>
      </c>
      <c r="Y1329" t="s">
        <v>5</v>
      </c>
      <c r="Z1329" s="2">
        <v>2025</v>
      </c>
      <c r="AA1329" s="2">
        <v>2049</v>
      </c>
      <c r="AB1329" s="2">
        <v>1.0375224973719599</v>
      </c>
    </row>
    <row r="1330" spans="1:28" x14ac:dyDescent="0.2">
      <c r="A1330" t="s">
        <v>3</v>
      </c>
      <c r="B1330" s="2" t="s">
        <v>6</v>
      </c>
      <c r="C1330" s="2">
        <v>2025</v>
      </c>
      <c r="D1330" s="2">
        <v>2049</v>
      </c>
      <c r="E1330">
        <v>4970.1529187436399</v>
      </c>
      <c r="W1330" t="s">
        <v>49</v>
      </c>
      <c r="X1330" t="s">
        <v>39</v>
      </c>
      <c r="Y1330" t="s">
        <v>5</v>
      </c>
      <c r="Z1330" s="2">
        <v>2025</v>
      </c>
      <c r="AA1330" s="2">
        <v>2050</v>
      </c>
      <c r="AB1330" s="2">
        <v>1.0375224973719599</v>
      </c>
    </row>
    <row r="1331" spans="1:28" x14ac:dyDescent="0.2">
      <c r="A1331" t="s">
        <v>3</v>
      </c>
      <c r="B1331" s="2" t="s">
        <v>6</v>
      </c>
      <c r="C1331" s="2">
        <v>2025</v>
      </c>
      <c r="D1331" s="2">
        <v>2050</v>
      </c>
      <c r="E1331">
        <v>4970.1529187436399</v>
      </c>
      <c r="W1331" t="s">
        <v>49</v>
      </c>
      <c r="X1331" t="s">
        <v>39</v>
      </c>
      <c r="Y1331" t="s">
        <v>5</v>
      </c>
      <c r="Z1331" s="2">
        <v>2026</v>
      </c>
      <c r="AA1331" s="2">
        <v>2048</v>
      </c>
      <c r="AB1331" s="2">
        <v>1.04219134861013</v>
      </c>
    </row>
    <row r="1332" spans="1:28" x14ac:dyDescent="0.2">
      <c r="A1332" t="s">
        <v>3</v>
      </c>
      <c r="B1332" s="2" t="s">
        <v>6</v>
      </c>
      <c r="C1332" s="2">
        <v>2026</v>
      </c>
      <c r="D1332" s="2">
        <v>2048</v>
      </c>
      <c r="E1332">
        <v>4970.1529187436399</v>
      </c>
      <c r="W1332" t="s">
        <v>49</v>
      </c>
      <c r="X1332" t="s">
        <v>39</v>
      </c>
      <c r="Y1332" t="s">
        <v>5</v>
      </c>
      <c r="Z1332" s="2">
        <v>2026</v>
      </c>
      <c r="AA1332" s="2">
        <v>2049</v>
      </c>
      <c r="AB1332" s="2">
        <v>1.04219134861013</v>
      </c>
    </row>
    <row r="1333" spans="1:28" x14ac:dyDescent="0.2">
      <c r="A1333" t="s">
        <v>3</v>
      </c>
      <c r="B1333" s="2" t="s">
        <v>6</v>
      </c>
      <c r="C1333" s="2">
        <v>2026</v>
      </c>
      <c r="D1333" s="2">
        <v>2049</v>
      </c>
      <c r="E1333">
        <v>4970.1529187436399</v>
      </c>
      <c r="W1333" t="s">
        <v>49</v>
      </c>
      <c r="X1333" t="s">
        <v>39</v>
      </c>
      <c r="Y1333" t="s">
        <v>5</v>
      </c>
      <c r="Z1333" s="2">
        <v>2026</v>
      </c>
      <c r="AA1333" s="2">
        <v>2050</v>
      </c>
      <c r="AB1333" s="2">
        <v>1.04219134861013</v>
      </c>
    </row>
    <row r="1334" spans="1:28" x14ac:dyDescent="0.2">
      <c r="A1334" t="s">
        <v>3</v>
      </c>
      <c r="B1334" s="2" t="s">
        <v>6</v>
      </c>
      <c r="C1334" s="2">
        <v>2026</v>
      </c>
      <c r="D1334" s="2">
        <v>2050</v>
      </c>
      <c r="E1334">
        <v>4970.1529187436399</v>
      </c>
      <c r="W1334" t="s">
        <v>49</v>
      </c>
      <c r="X1334" t="s">
        <v>39</v>
      </c>
      <c r="Y1334" t="s">
        <v>5</v>
      </c>
      <c r="Z1334" s="2">
        <v>2027</v>
      </c>
      <c r="AA1334" s="2">
        <v>2048</v>
      </c>
      <c r="AB1334" s="2">
        <v>1.04688120967888</v>
      </c>
    </row>
    <row r="1335" spans="1:28" x14ac:dyDescent="0.2">
      <c r="A1335" t="s">
        <v>3</v>
      </c>
      <c r="B1335" s="2" t="s">
        <v>6</v>
      </c>
      <c r="C1335" s="2">
        <v>2027</v>
      </c>
      <c r="D1335" s="2">
        <v>2048</v>
      </c>
      <c r="E1335">
        <v>4970.1529187436399</v>
      </c>
      <c r="W1335" t="s">
        <v>49</v>
      </c>
      <c r="X1335" t="s">
        <v>39</v>
      </c>
      <c r="Y1335" t="s">
        <v>5</v>
      </c>
      <c r="Z1335" s="2">
        <v>2027</v>
      </c>
      <c r="AA1335" s="2">
        <v>2049</v>
      </c>
      <c r="AB1335" s="2">
        <v>1.04688120967888</v>
      </c>
    </row>
    <row r="1336" spans="1:28" x14ac:dyDescent="0.2">
      <c r="A1336" t="s">
        <v>3</v>
      </c>
      <c r="B1336" s="2" t="s">
        <v>6</v>
      </c>
      <c r="C1336" s="2">
        <v>2027</v>
      </c>
      <c r="D1336" s="2">
        <v>2049</v>
      </c>
      <c r="E1336">
        <v>4970.1529187436399</v>
      </c>
      <c r="W1336" t="s">
        <v>49</v>
      </c>
      <c r="X1336" t="s">
        <v>39</v>
      </c>
      <c r="Y1336" t="s">
        <v>5</v>
      </c>
      <c r="Z1336" s="2">
        <v>2027</v>
      </c>
      <c r="AA1336" s="2">
        <v>2050</v>
      </c>
      <c r="AB1336" s="2">
        <v>1.04688120967888</v>
      </c>
    </row>
    <row r="1337" spans="1:28" x14ac:dyDescent="0.2">
      <c r="A1337" t="s">
        <v>3</v>
      </c>
      <c r="B1337" s="2" t="s">
        <v>6</v>
      </c>
      <c r="C1337" s="2">
        <v>2027</v>
      </c>
      <c r="D1337" s="2">
        <v>2050</v>
      </c>
      <c r="E1337">
        <v>4970.1529187436399</v>
      </c>
      <c r="W1337" t="s">
        <v>49</v>
      </c>
      <c r="X1337" t="s">
        <v>39</v>
      </c>
      <c r="Y1337" t="s">
        <v>5</v>
      </c>
      <c r="Z1337" s="2">
        <v>2028</v>
      </c>
      <c r="AA1337" s="2">
        <v>2048</v>
      </c>
      <c r="AB1337" s="2">
        <v>1.05159217512243</v>
      </c>
    </row>
    <row r="1338" spans="1:28" x14ac:dyDescent="0.2">
      <c r="A1338" t="s">
        <v>3</v>
      </c>
      <c r="B1338" s="2" t="s">
        <v>6</v>
      </c>
      <c r="C1338" s="2">
        <v>2028</v>
      </c>
      <c r="D1338" s="2">
        <v>2048</v>
      </c>
      <c r="E1338">
        <v>4970.1529187436399</v>
      </c>
      <c r="W1338" t="s">
        <v>49</v>
      </c>
      <c r="X1338" t="s">
        <v>39</v>
      </c>
      <c r="Y1338" t="s">
        <v>5</v>
      </c>
      <c r="Z1338" s="2">
        <v>2028</v>
      </c>
      <c r="AA1338" s="2">
        <v>2049</v>
      </c>
      <c r="AB1338" s="2">
        <v>1.05159217512243</v>
      </c>
    </row>
    <row r="1339" spans="1:28" x14ac:dyDescent="0.2">
      <c r="A1339" t="s">
        <v>3</v>
      </c>
      <c r="B1339" s="2" t="s">
        <v>6</v>
      </c>
      <c r="C1339" s="2">
        <v>2028</v>
      </c>
      <c r="D1339" s="2">
        <v>2049</v>
      </c>
      <c r="E1339">
        <v>4970.1529187436399</v>
      </c>
      <c r="W1339" t="s">
        <v>49</v>
      </c>
      <c r="X1339" t="s">
        <v>39</v>
      </c>
      <c r="Y1339" t="s">
        <v>5</v>
      </c>
      <c r="Z1339" s="2">
        <v>2028</v>
      </c>
      <c r="AA1339" s="2">
        <v>2050</v>
      </c>
      <c r="AB1339" s="2">
        <v>1.05159217512243</v>
      </c>
    </row>
    <row r="1340" spans="1:28" x14ac:dyDescent="0.2">
      <c r="A1340" t="s">
        <v>3</v>
      </c>
      <c r="B1340" s="2" t="s">
        <v>6</v>
      </c>
      <c r="C1340" s="2">
        <v>2028</v>
      </c>
      <c r="D1340" s="2">
        <v>2050</v>
      </c>
      <c r="E1340">
        <v>4970.1529187436399</v>
      </c>
      <c r="W1340" t="s">
        <v>49</v>
      </c>
      <c r="X1340" t="s">
        <v>39</v>
      </c>
      <c r="Y1340" t="s">
        <v>5</v>
      </c>
      <c r="Z1340" s="2">
        <v>2029</v>
      </c>
      <c r="AA1340" s="2">
        <v>2048</v>
      </c>
      <c r="AB1340" s="2">
        <v>1.05790172817317</v>
      </c>
    </row>
    <row r="1341" spans="1:28" x14ac:dyDescent="0.2">
      <c r="A1341" t="s">
        <v>3</v>
      </c>
      <c r="B1341" s="2" t="s">
        <v>6</v>
      </c>
      <c r="C1341" s="2">
        <v>2029</v>
      </c>
      <c r="D1341" s="2">
        <v>2048</v>
      </c>
      <c r="E1341">
        <v>4970.1529187436399</v>
      </c>
      <c r="W1341" t="s">
        <v>49</v>
      </c>
      <c r="X1341" t="s">
        <v>39</v>
      </c>
      <c r="Y1341" t="s">
        <v>5</v>
      </c>
      <c r="Z1341" s="2">
        <v>2029</v>
      </c>
      <c r="AA1341" s="2">
        <v>2049</v>
      </c>
      <c r="AB1341" s="2">
        <v>1.05790172817317</v>
      </c>
    </row>
    <row r="1342" spans="1:28" x14ac:dyDescent="0.2">
      <c r="A1342" t="s">
        <v>3</v>
      </c>
      <c r="B1342" s="2" t="s">
        <v>6</v>
      </c>
      <c r="C1342" s="2">
        <v>2029</v>
      </c>
      <c r="D1342" s="2">
        <v>2049</v>
      </c>
      <c r="E1342">
        <v>4970.1529187436399</v>
      </c>
      <c r="W1342" t="s">
        <v>49</v>
      </c>
      <c r="X1342" t="s">
        <v>39</v>
      </c>
      <c r="Y1342" t="s">
        <v>5</v>
      </c>
      <c r="Z1342" s="2">
        <v>2029</v>
      </c>
      <c r="AA1342" s="2">
        <v>2050</v>
      </c>
      <c r="AB1342" s="2">
        <v>1.05790172817317</v>
      </c>
    </row>
    <row r="1343" spans="1:28" x14ac:dyDescent="0.2">
      <c r="A1343" t="s">
        <v>3</v>
      </c>
      <c r="B1343" s="2" t="s">
        <v>6</v>
      </c>
      <c r="C1343" s="2">
        <v>2029</v>
      </c>
      <c r="D1343" s="2">
        <v>2050</v>
      </c>
      <c r="E1343">
        <v>4970.1529187436399</v>
      </c>
      <c r="W1343" t="s">
        <v>49</v>
      </c>
      <c r="X1343" t="s">
        <v>39</v>
      </c>
      <c r="Y1343" t="s">
        <v>5</v>
      </c>
      <c r="Z1343" s="2">
        <v>2030</v>
      </c>
      <c r="AA1343" s="2">
        <v>2048</v>
      </c>
      <c r="AB1343" s="2">
        <v>1.0642491385422099</v>
      </c>
    </row>
    <row r="1344" spans="1:28" x14ac:dyDescent="0.2">
      <c r="A1344" t="s">
        <v>3</v>
      </c>
      <c r="B1344" s="2" t="s">
        <v>6</v>
      </c>
      <c r="C1344" s="2">
        <v>2030</v>
      </c>
      <c r="D1344" s="2">
        <v>2048</v>
      </c>
      <c r="E1344">
        <v>4970.1529187436399</v>
      </c>
      <c r="W1344" t="s">
        <v>49</v>
      </c>
      <c r="X1344" t="s">
        <v>39</v>
      </c>
      <c r="Y1344" t="s">
        <v>5</v>
      </c>
      <c r="Z1344" s="2">
        <v>2030</v>
      </c>
      <c r="AA1344" s="2">
        <v>2049</v>
      </c>
      <c r="AB1344" s="2">
        <v>1.0642491385422099</v>
      </c>
    </row>
    <row r="1345" spans="1:28" x14ac:dyDescent="0.2">
      <c r="A1345" t="s">
        <v>3</v>
      </c>
      <c r="B1345" s="2" t="s">
        <v>6</v>
      </c>
      <c r="C1345" s="2">
        <v>2030</v>
      </c>
      <c r="D1345" s="2">
        <v>2049</v>
      </c>
      <c r="E1345">
        <v>4970.1529187436399</v>
      </c>
      <c r="W1345" t="s">
        <v>49</v>
      </c>
      <c r="X1345" t="s">
        <v>39</v>
      </c>
      <c r="Y1345" t="s">
        <v>5</v>
      </c>
      <c r="Z1345" s="2">
        <v>2030</v>
      </c>
      <c r="AA1345" s="2">
        <v>2050</v>
      </c>
      <c r="AB1345" s="2">
        <v>1.0642491385422099</v>
      </c>
    </row>
    <row r="1346" spans="1:28" x14ac:dyDescent="0.2">
      <c r="A1346" t="s">
        <v>3</v>
      </c>
      <c r="B1346" s="2" t="s">
        <v>6</v>
      </c>
      <c r="C1346" s="2">
        <v>2030</v>
      </c>
      <c r="D1346" s="2">
        <v>2050</v>
      </c>
      <c r="E1346">
        <v>4970.1529187436399</v>
      </c>
      <c r="W1346" t="s">
        <v>49</v>
      </c>
      <c r="X1346" t="s">
        <v>39</v>
      </c>
      <c r="Y1346" t="s">
        <v>5</v>
      </c>
      <c r="Z1346" s="2">
        <v>2031</v>
      </c>
      <c r="AA1346" s="2">
        <v>2048</v>
      </c>
      <c r="AB1346" s="2">
        <v>1.0674418859578301</v>
      </c>
    </row>
    <row r="1347" spans="1:28" x14ac:dyDescent="0.2">
      <c r="A1347" t="s">
        <v>3</v>
      </c>
      <c r="B1347" s="2" t="s">
        <v>6</v>
      </c>
      <c r="C1347" s="2">
        <v>2031</v>
      </c>
      <c r="D1347" s="2">
        <v>2048</v>
      </c>
      <c r="E1347">
        <v>4970.1529187436399</v>
      </c>
      <c r="W1347" t="s">
        <v>49</v>
      </c>
      <c r="X1347" t="s">
        <v>39</v>
      </c>
      <c r="Y1347" t="s">
        <v>5</v>
      </c>
      <c r="Z1347" s="2">
        <v>2031</v>
      </c>
      <c r="AA1347" s="2">
        <v>2049</v>
      </c>
      <c r="AB1347" s="2">
        <v>1.0674418859578301</v>
      </c>
    </row>
    <row r="1348" spans="1:28" x14ac:dyDescent="0.2">
      <c r="A1348" t="s">
        <v>3</v>
      </c>
      <c r="B1348" s="2" t="s">
        <v>6</v>
      </c>
      <c r="C1348" s="2">
        <v>2031</v>
      </c>
      <c r="D1348" s="2">
        <v>2049</v>
      </c>
      <c r="E1348">
        <v>4970.1529187436399</v>
      </c>
      <c r="W1348" t="s">
        <v>49</v>
      </c>
      <c r="X1348" t="s">
        <v>39</v>
      </c>
      <c r="Y1348" t="s">
        <v>5</v>
      </c>
      <c r="Z1348" s="2">
        <v>2031</v>
      </c>
      <c r="AA1348" s="2">
        <v>2050</v>
      </c>
      <c r="AB1348" s="2">
        <v>1.0674418859578301</v>
      </c>
    </row>
    <row r="1349" spans="1:28" x14ac:dyDescent="0.2">
      <c r="A1349" t="s">
        <v>3</v>
      </c>
      <c r="B1349" s="2" t="s">
        <v>6</v>
      </c>
      <c r="C1349" s="2">
        <v>2031</v>
      </c>
      <c r="D1349" s="2">
        <v>2050</v>
      </c>
      <c r="E1349">
        <v>4970.1529187436399</v>
      </c>
      <c r="W1349" t="s">
        <v>49</v>
      </c>
      <c r="X1349" t="s">
        <v>39</v>
      </c>
      <c r="Y1349" t="s">
        <v>5</v>
      </c>
      <c r="Z1349" s="2">
        <v>2032</v>
      </c>
      <c r="AA1349" s="2">
        <v>2048</v>
      </c>
      <c r="AB1349" s="2">
        <v>1.07064421161571</v>
      </c>
    </row>
    <row r="1350" spans="1:28" x14ac:dyDescent="0.2">
      <c r="A1350" t="s">
        <v>3</v>
      </c>
      <c r="B1350" s="2" t="s">
        <v>6</v>
      </c>
      <c r="C1350" s="2">
        <v>2032</v>
      </c>
      <c r="D1350" s="2">
        <v>2048</v>
      </c>
      <c r="E1350">
        <v>4970.1529187436399</v>
      </c>
      <c r="W1350" t="s">
        <v>49</v>
      </c>
      <c r="X1350" t="s">
        <v>39</v>
      </c>
      <c r="Y1350" t="s">
        <v>5</v>
      </c>
      <c r="Z1350" s="2">
        <v>2032</v>
      </c>
      <c r="AA1350" s="2">
        <v>2049</v>
      </c>
      <c r="AB1350" s="2">
        <v>1.07064421161571</v>
      </c>
    </row>
    <row r="1351" spans="1:28" x14ac:dyDescent="0.2">
      <c r="A1351" t="s">
        <v>3</v>
      </c>
      <c r="B1351" s="2" t="s">
        <v>6</v>
      </c>
      <c r="C1351" s="2">
        <v>2032</v>
      </c>
      <c r="D1351" s="2">
        <v>2049</v>
      </c>
      <c r="E1351">
        <v>4970.1529187436399</v>
      </c>
      <c r="W1351" t="s">
        <v>49</v>
      </c>
      <c r="X1351" t="s">
        <v>39</v>
      </c>
      <c r="Y1351" t="s">
        <v>5</v>
      </c>
      <c r="Z1351" s="2">
        <v>2032</v>
      </c>
      <c r="AA1351" s="2">
        <v>2050</v>
      </c>
      <c r="AB1351" s="2">
        <v>1.07064421161571</v>
      </c>
    </row>
    <row r="1352" spans="1:28" x14ac:dyDescent="0.2">
      <c r="A1352" t="s">
        <v>3</v>
      </c>
      <c r="B1352" s="2" t="s">
        <v>6</v>
      </c>
      <c r="C1352" s="2">
        <v>2032</v>
      </c>
      <c r="D1352" s="2">
        <v>2050</v>
      </c>
      <c r="E1352">
        <v>4970.1529187436399</v>
      </c>
      <c r="W1352" t="s">
        <v>49</v>
      </c>
      <c r="X1352" t="s">
        <v>39</v>
      </c>
      <c r="Y1352" t="s">
        <v>5</v>
      </c>
      <c r="Z1352" s="2">
        <v>2033</v>
      </c>
      <c r="AA1352" s="2">
        <v>2048</v>
      </c>
      <c r="AB1352" s="2">
        <v>1.0738561442505501</v>
      </c>
    </row>
    <row r="1353" spans="1:28" x14ac:dyDescent="0.2">
      <c r="A1353" t="s">
        <v>3</v>
      </c>
      <c r="B1353" s="2" t="s">
        <v>6</v>
      </c>
      <c r="C1353" s="2">
        <v>2033</v>
      </c>
      <c r="D1353" s="2">
        <v>2048</v>
      </c>
      <c r="E1353">
        <v>4970.1529187436399</v>
      </c>
      <c r="W1353" t="s">
        <v>49</v>
      </c>
      <c r="X1353" t="s">
        <v>39</v>
      </c>
      <c r="Y1353" t="s">
        <v>5</v>
      </c>
      <c r="Z1353" s="2">
        <v>2033</v>
      </c>
      <c r="AA1353" s="2">
        <v>2049</v>
      </c>
      <c r="AB1353" s="2">
        <v>1.0738561442505501</v>
      </c>
    </row>
    <row r="1354" spans="1:28" x14ac:dyDescent="0.2">
      <c r="A1354" t="s">
        <v>3</v>
      </c>
      <c r="B1354" s="2" t="s">
        <v>6</v>
      </c>
      <c r="C1354" s="2">
        <v>2033</v>
      </c>
      <c r="D1354" s="2">
        <v>2049</v>
      </c>
      <c r="E1354">
        <v>4970.1529187436399</v>
      </c>
      <c r="W1354" t="s">
        <v>49</v>
      </c>
      <c r="X1354" t="s">
        <v>39</v>
      </c>
      <c r="Y1354" t="s">
        <v>5</v>
      </c>
      <c r="Z1354" s="2">
        <v>2033</v>
      </c>
      <c r="AA1354" s="2">
        <v>2050</v>
      </c>
      <c r="AB1354" s="2">
        <v>1.0738561442505501</v>
      </c>
    </row>
    <row r="1355" spans="1:28" x14ac:dyDescent="0.2">
      <c r="A1355" t="s">
        <v>3</v>
      </c>
      <c r="B1355" s="2" t="s">
        <v>6</v>
      </c>
      <c r="C1355" s="2">
        <v>2033</v>
      </c>
      <c r="D1355" s="2">
        <v>2050</v>
      </c>
      <c r="E1355">
        <v>4970.1529187436399</v>
      </c>
      <c r="W1355" t="s">
        <v>49</v>
      </c>
      <c r="X1355" t="s">
        <v>39</v>
      </c>
      <c r="Y1355" t="s">
        <v>5</v>
      </c>
      <c r="Z1355" s="2">
        <v>2034</v>
      </c>
      <c r="AA1355" s="2">
        <v>2048</v>
      </c>
      <c r="AB1355" s="2">
        <v>1.07707771268331</v>
      </c>
    </row>
    <row r="1356" spans="1:28" x14ac:dyDescent="0.2">
      <c r="A1356" t="s">
        <v>3</v>
      </c>
      <c r="B1356" s="2" t="s">
        <v>6</v>
      </c>
      <c r="C1356" s="2">
        <v>2034</v>
      </c>
      <c r="D1356" s="2">
        <v>2048</v>
      </c>
      <c r="E1356">
        <v>4970.1529187436399</v>
      </c>
      <c r="W1356" t="s">
        <v>49</v>
      </c>
      <c r="X1356" t="s">
        <v>39</v>
      </c>
      <c r="Y1356" t="s">
        <v>5</v>
      </c>
      <c r="Z1356" s="2">
        <v>2034</v>
      </c>
      <c r="AA1356" s="2">
        <v>2049</v>
      </c>
      <c r="AB1356" s="2">
        <v>1.07707771268331</v>
      </c>
    </row>
    <row r="1357" spans="1:28" x14ac:dyDescent="0.2">
      <c r="A1357" t="s">
        <v>3</v>
      </c>
      <c r="B1357" s="2" t="s">
        <v>6</v>
      </c>
      <c r="C1357" s="2">
        <v>2034</v>
      </c>
      <c r="D1357" s="2">
        <v>2049</v>
      </c>
      <c r="E1357">
        <v>4970.1529187436399</v>
      </c>
      <c r="W1357" t="s">
        <v>49</v>
      </c>
      <c r="X1357" t="s">
        <v>39</v>
      </c>
      <c r="Y1357" t="s">
        <v>5</v>
      </c>
      <c r="Z1357" s="2">
        <v>2034</v>
      </c>
      <c r="AA1357" s="2">
        <v>2050</v>
      </c>
      <c r="AB1357" s="2">
        <v>1.07707771268331</v>
      </c>
    </row>
    <row r="1358" spans="1:28" x14ac:dyDescent="0.2">
      <c r="A1358" t="s">
        <v>3</v>
      </c>
      <c r="B1358" s="2" t="s">
        <v>6</v>
      </c>
      <c r="C1358" s="2">
        <v>2034</v>
      </c>
      <c r="D1358" s="2">
        <v>2050</v>
      </c>
      <c r="E1358">
        <v>4970.1529187436399</v>
      </c>
      <c r="W1358" t="s">
        <v>49</v>
      </c>
      <c r="X1358" t="s">
        <v>39</v>
      </c>
      <c r="Y1358" t="s">
        <v>5</v>
      </c>
      <c r="Z1358" s="2">
        <v>2035</v>
      </c>
      <c r="AA1358" s="2">
        <v>2048</v>
      </c>
      <c r="AB1358" s="2">
        <v>1.07869332925233</v>
      </c>
    </row>
    <row r="1359" spans="1:28" x14ac:dyDescent="0.2">
      <c r="A1359" t="s">
        <v>3</v>
      </c>
      <c r="B1359" s="2" t="s">
        <v>6</v>
      </c>
      <c r="C1359" s="2">
        <v>2035</v>
      </c>
      <c r="D1359" s="2">
        <v>2048</v>
      </c>
      <c r="E1359">
        <v>4970.1529187436399</v>
      </c>
      <c r="W1359" t="s">
        <v>49</v>
      </c>
      <c r="X1359" t="s">
        <v>39</v>
      </c>
      <c r="Y1359" t="s">
        <v>5</v>
      </c>
      <c r="Z1359" s="2">
        <v>2035</v>
      </c>
      <c r="AA1359" s="2">
        <v>2049</v>
      </c>
      <c r="AB1359" s="2">
        <v>1.07869332925233</v>
      </c>
    </row>
    <row r="1360" spans="1:28" x14ac:dyDescent="0.2">
      <c r="A1360" t="s">
        <v>3</v>
      </c>
      <c r="B1360" s="2" t="s">
        <v>6</v>
      </c>
      <c r="C1360" s="2">
        <v>2035</v>
      </c>
      <c r="D1360" s="2">
        <v>2049</v>
      </c>
      <c r="E1360">
        <v>4970.1529187436399</v>
      </c>
      <c r="W1360" t="s">
        <v>49</v>
      </c>
      <c r="X1360" t="s">
        <v>39</v>
      </c>
      <c r="Y1360" t="s">
        <v>5</v>
      </c>
      <c r="Z1360" s="2">
        <v>2035</v>
      </c>
      <c r="AA1360" s="2">
        <v>2050</v>
      </c>
      <c r="AB1360" s="2">
        <v>1.07869332925233</v>
      </c>
    </row>
    <row r="1361" spans="1:28" x14ac:dyDescent="0.2">
      <c r="A1361" t="s">
        <v>3</v>
      </c>
      <c r="B1361" s="2" t="s">
        <v>6</v>
      </c>
      <c r="C1361" s="2">
        <v>2035</v>
      </c>
      <c r="D1361" s="2">
        <v>2050</v>
      </c>
      <c r="E1361">
        <v>4970.1529187436399</v>
      </c>
      <c r="W1361" t="s">
        <v>49</v>
      </c>
      <c r="X1361" t="s">
        <v>39</v>
      </c>
      <c r="Y1361" t="s">
        <v>5</v>
      </c>
      <c r="Z1361" s="2">
        <v>2036</v>
      </c>
      <c r="AA1361" s="2">
        <v>2048</v>
      </c>
      <c r="AB1361" s="2">
        <v>1.0803113692462101</v>
      </c>
    </row>
    <row r="1362" spans="1:28" x14ac:dyDescent="0.2">
      <c r="A1362" t="s">
        <v>3</v>
      </c>
      <c r="B1362" s="2" t="s">
        <v>6</v>
      </c>
      <c r="C1362" s="2">
        <v>2036</v>
      </c>
      <c r="D1362" s="2">
        <v>2048</v>
      </c>
      <c r="E1362">
        <v>4970.1529187436399</v>
      </c>
      <c r="W1362" t="s">
        <v>49</v>
      </c>
      <c r="X1362" t="s">
        <v>39</v>
      </c>
      <c r="Y1362" t="s">
        <v>5</v>
      </c>
      <c r="Z1362" s="2">
        <v>2036</v>
      </c>
      <c r="AA1362" s="2">
        <v>2049</v>
      </c>
      <c r="AB1362" s="2">
        <v>1.0803113692462101</v>
      </c>
    </row>
    <row r="1363" spans="1:28" x14ac:dyDescent="0.2">
      <c r="A1363" t="s">
        <v>3</v>
      </c>
      <c r="B1363" s="2" t="s">
        <v>6</v>
      </c>
      <c r="C1363" s="2">
        <v>2036</v>
      </c>
      <c r="D1363" s="2">
        <v>2049</v>
      </c>
      <c r="E1363">
        <v>4970.1529187436399</v>
      </c>
      <c r="W1363" t="s">
        <v>49</v>
      </c>
      <c r="X1363" t="s">
        <v>39</v>
      </c>
      <c r="Y1363" t="s">
        <v>5</v>
      </c>
      <c r="Z1363" s="2">
        <v>2036</v>
      </c>
      <c r="AA1363" s="2">
        <v>2050</v>
      </c>
      <c r="AB1363" s="2">
        <v>1.0803113692462101</v>
      </c>
    </row>
    <row r="1364" spans="1:28" x14ac:dyDescent="0.2">
      <c r="A1364" t="s">
        <v>3</v>
      </c>
      <c r="B1364" s="2" t="s">
        <v>6</v>
      </c>
      <c r="C1364" s="2">
        <v>2036</v>
      </c>
      <c r="D1364" s="2">
        <v>2050</v>
      </c>
      <c r="E1364">
        <v>4970.1529187436399</v>
      </c>
      <c r="W1364" t="s">
        <v>49</v>
      </c>
      <c r="X1364" t="s">
        <v>39</v>
      </c>
      <c r="Y1364" t="s">
        <v>5</v>
      </c>
      <c r="Z1364" s="2">
        <v>2037</v>
      </c>
      <c r="AA1364" s="2">
        <v>2048</v>
      </c>
      <c r="AB1364" s="2">
        <v>1.0819318363000801</v>
      </c>
    </row>
    <row r="1365" spans="1:28" x14ac:dyDescent="0.2">
      <c r="A1365" t="s">
        <v>3</v>
      </c>
      <c r="B1365" s="2" t="s">
        <v>6</v>
      </c>
      <c r="C1365" s="2">
        <v>2037</v>
      </c>
      <c r="D1365" s="2">
        <v>2048</v>
      </c>
      <c r="E1365">
        <v>4970.1529187436399</v>
      </c>
      <c r="W1365" t="s">
        <v>49</v>
      </c>
      <c r="X1365" t="s">
        <v>39</v>
      </c>
      <c r="Y1365" t="s">
        <v>5</v>
      </c>
      <c r="Z1365" s="2">
        <v>2037</v>
      </c>
      <c r="AA1365" s="2">
        <v>2049</v>
      </c>
      <c r="AB1365" s="2">
        <v>1.0819318363000801</v>
      </c>
    </row>
    <row r="1366" spans="1:28" x14ac:dyDescent="0.2">
      <c r="A1366" t="s">
        <v>3</v>
      </c>
      <c r="B1366" s="2" t="s">
        <v>6</v>
      </c>
      <c r="C1366" s="2">
        <v>2037</v>
      </c>
      <c r="D1366" s="2">
        <v>2049</v>
      </c>
      <c r="E1366">
        <v>4970.1529187436399</v>
      </c>
      <c r="W1366" t="s">
        <v>49</v>
      </c>
      <c r="X1366" t="s">
        <v>39</v>
      </c>
      <c r="Y1366" t="s">
        <v>5</v>
      </c>
      <c r="Z1366" s="2">
        <v>2037</v>
      </c>
      <c r="AA1366" s="2">
        <v>2050</v>
      </c>
      <c r="AB1366" s="2">
        <v>1.0819318363000801</v>
      </c>
    </row>
    <row r="1367" spans="1:28" x14ac:dyDescent="0.2">
      <c r="A1367" t="s">
        <v>3</v>
      </c>
      <c r="B1367" s="2" t="s">
        <v>6</v>
      </c>
      <c r="C1367" s="2">
        <v>2037</v>
      </c>
      <c r="D1367" s="2">
        <v>2050</v>
      </c>
      <c r="E1367">
        <v>4970.1529187436399</v>
      </c>
      <c r="W1367" t="s">
        <v>49</v>
      </c>
      <c r="X1367" t="s">
        <v>39</v>
      </c>
      <c r="Y1367" t="s">
        <v>5</v>
      </c>
      <c r="Z1367" s="2">
        <v>2038</v>
      </c>
      <c r="AA1367" s="2">
        <v>2048</v>
      </c>
      <c r="AB1367" s="2">
        <v>1.08355473405453</v>
      </c>
    </row>
    <row r="1368" spans="1:28" x14ac:dyDescent="0.2">
      <c r="A1368" t="s">
        <v>3</v>
      </c>
      <c r="B1368" s="2" t="s">
        <v>6</v>
      </c>
      <c r="C1368" s="2">
        <v>2038</v>
      </c>
      <c r="D1368" s="2">
        <v>2048</v>
      </c>
      <c r="E1368">
        <v>4970.1529187436399</v>
      </c>
      <c r="W1368" t="s">
        <v>49</v>
      </c>
      <c r="X1368" t="s">
        <v>39</v>
      </c>
      <c r="Y1368" t="s">
        <v>5</v>
      </c>
      <c r="Z1368" s="2">
        <v>2038</v>
      </c>
      <c r="AA1368" s="2">
        <v>2049</v>
      </c>
      <c r="AB1368" s="2">
        <v>1.08355473405453</v>
      </c>
    </row>
    <row r="1369" spans="1:28" x14ac:dyDescent="0.2">
      <c r="A1369" t="s">
        <v>3</v>
      </c>
      <c r="B1369" s="2" t="s">
        <v>6</v>
      </c>
      <c r="C1369" s="2">
        <v>2038</v>
      </c>
      <c r="D1369" s="2">
        <v>2049</v>
      </c>
      <c r="E1369">
        <v>4970.1529187436399</v>
      </c>
      <c r="W1369" t="s">
        <v>49</v>
      </c>
      <c r="X1369" t="s">
        <v>39</v>
      </c>
      <c r="Y1369" t="s">
        <v>5</v>
      </c>
      <c r="Z1369" s="2">
        <v>2038</v>
      </c>
      <c r="AA1369" s="2">
        <v>2050</v>
      </c>
      <c r="AB1369" s="2">
        <v>1.08355473405453</v>
      </c>
    </row>
    <row r="1370" spans="1:28" x14ac:dyDescent="0.2">
      <c r="A1370" t="s">
        <v>3</v>
      </c>
      <c r="B1370" s="2" t="s">
        <v>6</v>
      </c>
      <c r="C1370" s="2">
        <v>2038</v>
      </c>
      <c r="D1370" s="2">
        <v>2050</v>
      </c>
      <c r="E1370">
        <v>4970.1529187436399</v>
      </c>
      <c r="W1370" t="s">
        <v>49</v>
      </c>
      <c r="X1370" t="s">
        <v>39</v>
      </c>
      <c r="Y1370" t="s">
        <v>5</v>
      </c>
      <c r="Z1370" s="2">
        <v>2039</v>
      </c>
      <c r="AA1370" s="2">
        <v>2048</v>
      </c>
      <c r="AB1370" s="2">
        <v>1.0851800661556099</v>
      </c>
    </row>
    <row r="1371" spans="1:28" x14ac:dyDescent="0.2">
      <c r="A1371" t="s">
        <v>3</v>
      </c>
      <c r="B1371" s="2" t="s">
        <v>6</v>
      </c>
      <c r="C1371" s="2">
        <v>2039</v>
      </c>
      <c r="D1371" s="2">
        <v>2048</v>
      </c>
      <c r="E1371">
        <v>4970.1529187436399</v>
      </c>
      <c r="W1371" t="s">
        <v>49</v>
      </c>
      <c r="X1371" t="s">
        <v>39</v>
      </c>
      <c r="Y1371" t="s">
        <v>5</v>
      </c>
      <c r="Z1371" s="2">
        <v>2039</v>
      </c>
      <c r="AA1371" s="2">
        <v>2049</v>
      </c>
      <c r="AB1371" s="2">
        <v>1.0851800661556099</v>
      </c>
    </row>
    <row r="1372" spans="1:28" x14ac:dyDescent="0.2">
      <c r="A1372" t="s">
        <v>3</v>
      </c>
      <c r="B1372" s="2" t="s">
        <v>6</v>
      </c>
      <c r="C1372" s="2">
        <v>2039</v>
      </c>
      <c r="D1372" s="2">
        <v>2049</v>
      </c>
      <c r="E1372">
        <v>4970.1529187436399</v>
      </c>
      <c r="W1372" t="s">
        <v>49</v>
      </c>
      <c r="X1372" t="s">
        <v>39</v>
      </c>
      <c r="Y1372" t="s">
        <v>5</v>
      </c>
      <c r="Z1372" s="2">
        <v>2039</v>
      </c>
      <c r="AA1372" s="2">
        <v>2050</v>
      </c>
      <c r="AB1372" s="2">
        <v>1.0851800661556099</v>
      </c>
    </row>
    <row r="1373" spans="1:28" x14ac:dyDescent="0.2">
      <c r="A1373" t="s">
        <v>3</v>
      </c>
      <c r="B1373" s="2" t="s">
        <v>6</v>
      </c>
      <c r="C1373" s="2">
        <v>2039</v>
      </c>
      <c r="D1373" s="2">
        <v>2050</v>
      </c>
      <c r="E1373">
        <v>4970.1529187436399</v>
      </c>
      <c r="W1373" t="s">
        <v>49</v>
      </c>
      <c r="X1373" t="s">
        <v>39</v>
      </c>
      <c r="Y1373" t="s">
        <v>5</v>
      </c>
      <c r="Z1373" s="2">
        <v>2040</v>
      </c>
      <c r="AA1373" s="2">
        <v>2048</v>
      </c>
      <c r="AB1373" s="2">
        <v>1.0876217213044601</v>
      </c>
    </row>
    <row r="1374" spans="1:28" x14ac:dyDescent="0.2">
      <c r="A1374" t="s">
        <v>3</v>
      </c>
      <c r="B1374" s="2" t="s">
        <v>6</v>
      </c>
      <c r="C1374" s="2">
        <v>2040</v>
      </c>
      <c r="D1374" s="2">
        <v>2048</v>
      </c>
      <c r="E1374">
        <v>4970.1529187436399</v>
      </c>
      <c r="W1374" t="s">
        <v>49</v>
      </c>
      <c r="X1374" t="s">
        <v>39</v>
      </c>
      <c r="Y1374" t="s">
        <v>5</v>
      </c>
      <c r="Z1374" s="2">
        <v>2040</v>
      </c>
      <c r="AA1374" s="2">
        <v>2049</v>
      </c>
      <c r="AB1374" s="2">
        <v>1.0876217213044601</v>
      </c>
    </row>
    <row r="1375" spans="1:28" x14ac:dyDescent="0.2">
      <c r="A1375" t="s">
        <v>3</v>
      </c>
      <c r="B1375" s="2" t="s">
        <v>6</v>
      </c>
      <c r="C1375" s="2">
        <v>2040</v>
      </c>
      <c r="D1375" s="2">
        <v>2049</v>
      </c>
      <c r="E1375">
        <v>4970.1529187436399</v>
      </c>
      <c r="W1375" t="s">
        <v>49</v>
      </c>
      <c r="X1375" t="s">
        <v>39</v>
      </c>
      <c r="Y1375" t="s">
        <v>5</v>
      </c>
      <c r="Z1375" s="2">
        <v>2040</v>
      </c>
      <c r="AA1375" s="2">
        <v>2050</v>
      </c>
      <c r="AB1375" s="2">
        <v>1.0876217213044601</v>
      </c>
    </row>
    <row r="1376" spans="1:28" x14ac:dyDescent="0.2">
      <c r="A1376" t="s">
        <v>3</v>
      </c>
      <c r="B1376" s="2" t="s">
        <v>6</v>
      </c>
      <c r="C1376" s="2">
        <v>2040</v>
      </c>
      <c r="D1376" s="2">
        <v>2050</v>
      </c>
      <c r="E1376">
        <v>4970.1529187436399</v>
      </c>
      <c r="W1376" t="s">
        <v>49</v>
      </c>
      <c r="X1376" t="s">
        <v>39</v>
      </c>
      <c r="Y1376" t="s">
        <v>5</v>
      </c>
      <c r="Z1376" s="2">
        <v>2041</v>
      </c>
      <c r="AA1376" s="2">
        <v>2048</v>
      </c>
      <c r="AB1376" s="2">
        <v>1.0900688701774</v>
      </c>
    </row>
    <row r="1377" spans="1:28" x14ac:dyDescent="0.2">
      <c r="A1377" t="s">
        <v>3</v>
      </c>
      <c r="B1377" s="2" t="s">
        <v>6</v>
      </c>
      <c r="C1377" s="2">
        <v>2041</v>
      </c>
      <c r="D1377" s="2">
        <v>2048</v>
      </c>
      <c r="E1377">
        <v>4970.1529187436399</v>
      </c>
      <c r="W1377" t="s">
        <v>49</v>
      </c>
      <c r="X1377" t="s">
        <v>39</v>
      </c>
      <c r="Y1377" t="s">
        <v>5</v>
      </c>
      <c r="Z1377" s="2">
        <v>2041</v>
      </c>
      <c r="AA1377" s="2">
        <v>2049</v>
      </c>
      <c r="AB1377" s="2">
        <v>1.0900688701774</v>
      </c>
    </row>
    <row r="1378" spans="1:28" x14ac:dyDescent="0.2">
      <c r="A1378" t="s">
        <v>3</v>
      </c>
      <c r="B1378" s="2" t="s">
        <v>6</v>
      </c>
      <c r="C1378" s="2">
        <v>2041</v>
      </c>
      <c r="D1378" s="2">
        <v>2049</v>
      </c>
      <c r="E1378">
        <v>4970.1529187436399</v>
      </c>
      <c r="W1378" t="s">
        <v>49</v>
      </c>
      <c r="X1378" t="s">
        <v>39</v>
      </c>
      <c r="Y1378" t="s">
        <v>5</v>
      </c>
      <c r="Z1378" s="2">
        <v>2041</v>
      </c>
      <c r="AA1378" s="2">
        <v>2050</v>
      </c>
      <c r="AB1378" s="2">
        <v>1.0900688701774</v>
      </c>
    </row>
    <row r="1379" spans="1:28" x14ac:dyDescent="0.2">
      <c r="A1379" t="s">
        <v>3</v>
      </c>
      <c r="B1379" s="2" t="s">
        <v>6</v>
      </c>
      <c r="C1379" s="2">
        <v>2041</v>
      </c>
      <c r="D1379" s="2">
        <v>2050</v>
      </c>
      <c r="E1379">
        <v>4970.1529187436399</v>
      </c>
      <c r="W1379" t="s">
        <v>49</v>
      </c>
      <c r="X1379" t="s">
        <v>39</v>
      </c>
      <c r="Y1379" t="s">
        <v>5</v>
      </c>
      <c r="Z1379" s="2">
        <v>2042</v>
      </c>
      <c r="AA1379" s="2">
        <v>2048</v>
      </c>
      <c r="AB1379" s="2">
        <v>1.09252152513529</v>
      </c>
    </row>
    <row r="1380" spans="1:28" x14ac:dyDescent="0.2">
      <c r="A1380" t="s">
        <v>3</v>
      </c>
      <c r="B1380" s="2" t="s">
        <v>6</v>
      </c>
      <c r="C1380" s="2">
        <v>2042</v>
      </c>
      <c r="D1380" s="2">
        <v>2048</v>
      </c>
      <c r="E1380">
        <v>4970.1529187436399</v>
      </c>
      <c r="W1380" t="s">
        <v>49</v>
      </c>
      <c r="X1380" t="s">
        <v>39</v>
      </c>
      <c r="Y1380" t="s">
        <v>5</v>
      </c>
      <c r="Z1380" s="2">
        <v>2042</v>
      </c>
      <c r="AA1380" s="2">
        <v>2049</v>
      </c>
      <c r="AB1380" s="2">
        <v>1.09252152513529</v>
      </c>
    </row>
    <row r="1381" spans="1:28" x14ac:dyDescent="0.2">
      <c r="A1381" t="s">
        <v>3</v>
      </c>
      <c r="B1381" s="2" t="s">
        <v>6</v>
      </c>
      <c r="C1381" s="2">
        <v>2042</v>
      </c>
      <c r="D1381" s="2">
        <v>2049</v>
      </c>
      <c r="E1381">
        <v>4970.1529187436399</v>
      </c>
      <c r="W1381" t="s">
        <v>49</v>
      </c>
      <c r="X1381" t="s">
        <v>39</v>
      </c>
      <c r="Y1381" t="s">
        <v>5</v>
      </c>
      <c r="Z1381" s="2">
        <v>2042</v>
      </c>
      <c r="AA1381" s="2">
        <v>2050</v>
      </c>
      <c r="AB1381" s="2">
        <v>1.09252152513529</v>
      </c>
    </row>
    <row r="1382" spans="1:28" x14ac:dyDescent="0.2">
      <c r="A1382" t="s">
        <v>3</v>
      </c>
      <c r="B1382" s="2" t="s">
        <v>6</v>
      </c>
      <c r="C1382" s="2">
        <v>2042</v>
      </c>
      <c r="D1382" s="2">
        <v>2050</v>
      </c>
      <c r="E1382">
        <v>4970.1529187436399</v>
      </c>
      <c r="W1382" t="s">
        <v>49</v>
      </c>
      <c r="X1382" t="s">
        <v>39</v>
      </c>
      <c r="Y1382" t="s">
        <v>5</v>
      </c>
      <c r="Z1382" s="2">
        <v>2043</v>
      </c>
      <c r="AA1382" s="2">
        <v>2048</v>
      </c>
      <c r="AB1382" s="2">
        <v>1.0949796985668501</v>
      </c>
    </row>
    <row r="1383" spans="1:28" x14ac:dyDescent="0.2">
      <c r="A1383" t="s">
        <v>3</v>
      </c>
      <c r="B1383" s="2" t="s">
        <v>6</v>
      </c>
      <c r="C1383" s="2">
        <v>2043</v>
      </c>
      <c r="D1383" s="2">
        <v>2048</v>
      </c>
      <c r="E1383">
        <v>4970.1529187436399</v>
      </c>
      <c r="W1383" t="s">
        <v>49</v>
      </c>
      <c r="X1383" t="s">
        <v>39</v>
      </c>
      <c r="Y1383" t="s">
        <v>5</v>
      </c>
      <c r="Z1383" s="2">
        <v>2043</v>
      </c>
      <c r="AA1383" s="2">
        <v>2049</v>
      </c>
      <c r="AB1383" s="2">
        <v>1.0949796985668501</v>
      </c>
    </row>
    <row r="1384" spans="1:28" x14ac:dyDescent="0.2">
      <c r="A1384" t="s">
        <v>3</v>
      </c>
      <c r="B1384" s="2" t="s">
        <v>6</v>
      </c>
      <c r="C1384" s="2">
        <v>2043</v>
      </c>
      <c r="D1384" s="2">
        <v>2049</v>
      </c>
      <c r="E1384">
        <v>4970.1529187436399</v>
      </c>
      <c r="W1384" t="s">
        <v>49</v>
      </c>
      <c r="X1384" t="s">
        <v>39</v>
      </c>
      <c r="Y1384" t="s">
        <v>5</v>
      </c>
      <c r="Z1384" s="2">
        <v>2043</v>
      </c>
      <c r="AA1384" s="2">
        <v>2050</v>
      </c>
      <c r="AB1384" s="2">
        <v>1.0949796985668501</v>
      </c>
    </row>
    <row r="1385" spans="1:28" x14ac:dyDescent="0.2">
      <c r="A1385" t="s">
        <v>3</v>
      </c>
      <c r="B1385" s="2" t="s">
        <v>6</v>
      </c>
      <c r="C1385" s="2">
        <v>2043</v>
      </c>
      <c r="D1385" s="2">
        <v>2050</v>
      </c>
      <c r="E1385">
        <v>4970.1529187436399</v>
      </c>
      <c r="W1385" t="s">
        <v>49</v>
      </c>
      <c r="X1385" t="s">
        <v>39</v>
      </c>
      <c r="Y1385" t="s">
        <v>5</v>
      </c>
      <c r="Z1385" s="2">
        <v>2044</v>
      </c>
      <c r="AA1385" s="2">
        <v>2048</v>
      </c>
      <c r="AB1385" s="2">
        <v>1.09744340288862</v>
      </c>
    </row>
    <row r="1386" spans="1:28" x14ac:dyDescent="0.2">
      <c r="A1386" t="s">
        <v>3</v>
      </c>
      <c r="B1386" s="2" t="s">
        <v>6</v>
      </c>
      <c r="C1386" s="2">
        <v>2044</v>
      </c>
      <c r="D1386" s="2">
        <v>2048</v>
      </c>
      <c r="E1386">
        <v>4970.1529187436399</v>
      </c>
      <c r="W1386" t="s">
        <v>49</v>
      </c>
      <c r="X1386" t="s">
        <v>39</v>
      </c>
      <c r="Y1386" t="s">
        <v>5</v>
      </c>
      <c r="Z1386" s="2">
        <v>2044</v>
      </c>
      <c r="AA1386" s="2">
        <v>2049</v>
      </c>
      <c r="AB1386" s="2">
        <v>1.09744340288862</v>
      </c>
    </row>
    <row r="1387" spans="1:28" x14ac:dyDescent="0.2">
      <c r="A1387" t="s">
        <v>3</v>
      </c>
      <c r="B1387" s="2" t="s">
        <v>6</v>
      </c>
      <c r="C1387" s="2">
        <v>2044</v>
      </c>
      <c r="D1387" s="2">
        <v>2049</v>
      </c>
      <c r="E1387">
        <v>4970.1529187436399</v>
      </c>
      <c r="W1387" t="s">
        <v>49</v>
      </c>
      <c r="X1387" t="s">
        <v>39</v>
      </c>
      <c r="Y1387" t="s">
        <v>5</v>
      </c>
      <c r="Z1387" s="2">
        <v>2044</v>
      </c>
      <c r="AA1387" s="2">
        <v>2050</v>
      </c>
      <c r="AB1387" s="2">
        <v>1.09744340288862</v>
      </c>
    </row>
    <row r="1388" spans="1:28" x14ac:dyDescent="0.2">
      <c r="A1388" t="s">
        <v>3</v>
      </c>
      <c r="B1388" s="2" t="s">
        <v>6</v>
      </c>
      <c r="C1388" s="2">
        <v>2044</v>
      </c>
      <c r="D1388" s="2">
        <v>2050</v>
      </c>
      <c r="E1388">
        <v>4970.1529187436399</v>
      </c>
      <c r="W1388" t="s">
        <v>49</v>
      </c>
      <c r="X1388" t="s">
        <v>39</v>
      </c>
      <c r="Y1388" t="s">
        <v>5</v>
      </c>
      <c r="Z1388" s="2">
        <v>2045</v>
      </c>
      <c r="AA1388" s="2">
        <v>2048</v>
      </c>
      <c r="AB1388" s="2">
        <v>1.10073573309729</v>
      </c>
    </row>
    <row r="1389" spans="1:28" x14ac:dyDescent="0.2">
      <c r="A1389" t="s">
        <v>3</v>
      </c>
      <c r="B1389" s="2" t="s">
        <v>6</v>
      </c>
      <c r="C1389" s="2">
        <v>2045</v>
      </c>
      <c r="D1389" s="2">
        <v>2048</v>
      </c>
      <c r="E1389">
        <v>4970.1529187436399</v>
      </c>
      <c r="W1389" t="s">
        <v>49</v>
      </c>
      <c r="X1389" t="s">
        <v>39</v>
      </c>
      <c r="Y1389" t="s">
        <v>5</v>
      </c>
      <c r="Z1389" s="2">
        <v>2045</v>
      </c>
      <c r="AA1389" s="2">
        <v>2049</v>
      </c>
      <c r="AB1389" s="2">
        <v>1.10073573309729</v>
      </c>
    </row>
    <row r="1390" spans="1:28" x14ac:dyDescent="0.2">
      <c r="A1390" t="s">
        <v>3</v>
      </c>
      <c r="B1390" s="2" t="s">
        <v>6</v>
      </c>
      <c r="C1390" s="2">
        <v>2045</v>
      </c>
      <c r="D1390" s="2">
        <v>2049</v>
      </c>
      <c r="E1390">
        <v>4970.1529187436399</v>
      </c>
      <c r="W1390" t="s">
        <v>49</v>
      </c>
      <c r="X1390" t="s">
        <v>39</v>
      </c>
      <c r="Y1390" t="s">
        <v>5</v>
      </c>
      <c r="Z1390" s="2">
        <v>2045</v>
      </c>
      <c r="AA1390" s="2">
        <v>2050</v>
      </c>
      <c r="AB1390" s="2">
        <v>1.10073573309729</v>
      </c>
    </row>
    <row r="1391" spans="1:28" x14ac:dyDescent="0.2">
      <c r="A1391" t="s">
        <v>3</v>
      </c>
      <c r="B1391" s="2" t="s">
        <v>6</v>
      </c>
      <c r="C1391" s="2">
        <v>2045</v>
      </c>
      <c r="D1391" s="2">
        <v>2050</v>
      </c>
      <c r="E1391">
        <v>4970.1529187436399</v>
      </c>
      <c r="W1391" t="s">
        <v>49</v>
      </c>
      <c r="X1391" t="s">
        <v>39</v>
      </c>
      <c r="Y1391" t="s">
        <v>5</v>
      </c>
      <c r="Z1391" s="2">
        <v>2046</v>
      </c>
      <c r="AA1391" s="2">
        <v>2048</v>
      </c>
      <c r="AB1391" s="2">
        <v>1.1040379402965801</v>
      </c>
    </row>
    <row r="1392" spans="1:28" x14ac:dyDescent="0.2">
      <c r="A1392" t="s">
        <v>3</v>
      </c>
      <c r="B1392" s="2" t="s">
        <v>6</v>
      </c>
      <c r="C1392" s="2">
        <v>2046</v>
      </c>
      <c r="D1392" s="2">
        <v>2048</v>
      </c>
      <c r="E1392">
        <v>4970.1529187436399</v>
      </c>
      <c r="W1392" t="s">
        <v>49</v>
      </c>
      <c r="X1392" t="s">
        <v>39</v>
      </c>
      <c r="Y1392" t="s">
        <v>5</v>
      </c>
      <c r="Z1392" s="2">
        <v>2046</v>
      </c>
      <c r="AA1392" s="2">
        <v>2049</v>
      </c>
      <c r="AB1392" s="2">
        <v>1.1040379402965801</v>
      </c>
    </row>
    <row r="1393" spans="1:28" x14ac:dyDescent="0.2">
      <c r="A1393" t="s">
        <v>3</v>
      </c>
      <c r="B1393" s="2" t="s">
        <v>6</v>
      </c>
      <c r="C1393" s="2">
        <v>2046</v>
      </c>
      <c r="D1393" s="2">
        <v>2049</v>
      </c>
      <c r="E1393">
        <v>4970.1529187436399</v>
      </c>
      <c r="W1393" t="s">
        <v>49</v>
      </c>
      <c r="X1393" t="s">
        <v>39</v>
      </c>
      <c r="Y1393" t="s">
        <v>5</v>
      </c>
      <c r="Z1393" s="2">
        <v>2046</v>
      </c>
      <c r="AA1393" s="2">
        <v>2050</v>
      </c>
      <c r="AB1393" s="2">
        <v>1.1040379402965801</v>
      </c>
    </row>
    <row r="1394" spans="1:28" x14ac:dyDescent="0.2">
      <c r="A1394" t="s">
        <v>3</v>
      </c>
      <c r="B1394" s="2" t="s">
        <v>6</v>
      </c>
      <c r="C1394" s="2">
        <v>2046</v>
      </c>
      <c r="D1394" s="2">
        <v>2050</v>
      </c>
      <c r="E1394">
        <v>4970.1529187436399</v>
      </c>
      <c r="W1394" t="s">
        <v>49</v>
      </c>
      <c r="X1394" t="s">
        <v>39</v>
      </c>
      <c r="Y1394" t="s">
        <v>5</v>
      </c>
      <c r="Z1394" s="2">
        <v>2047</v>
      </c>
      <c r="AA1394" s="2">
        <v>2048</v>
      </c>
      <c r="AB1394" s="2">
        <v>1.1073500541174699</v>
      </c>
    </row>
    <row r="1395" spans="1:28" x14ac:dyDescent="0.2">
      <c r="A1395" t="s">
        <v>3</v>
      </c>
      <c r="B1395" s="2" t="s">
        <v>6</v>
      </c>
      <c r="C1395" s="2">
        <v>2047</v>
      </c>
      <c r="D1395" s="2">
        <v>2048</v>
      </c>
      <c r="E1395">
        <v>4970.1529187436399</v>
      </c>
      <c r="W1395" t="s">
        <v>49</v>
      </c>
      <c r="X1395" t="s">
        <v>39</v>
      </c>
      <c r="Y1395" t="s">
        <v>5</v>
      </c>
      <c r="Z1395" s="2">
        <v>2047</v>
      </c>
      <c r="AA1395" s="2">
        <v>2049</v>
      </c>
      <c r="AB1395" s="2">
        <v>1.1073500541174699</v>
      </c>
    </row>
    <row r="1396" spans="1:28" x14ac:dyDescent="0.2">
      <c r="A1396" t="s">
        <v>3</v>
      </c>
      <c r="B1396" s="2" t="s">
        <v>6</v>
      </c>
      <c r="C1396" s="2">
        <v>2047</v>
      </c>
      <c r="D1396" s="2">
        <v>2049</v>
      </c>
      <c r="E1396">
        <v>4970.1529187436399</v>
      </c>
      <c r="W1396" t="s">
        <v>49</v>
      </c>
      <c r="X1396" t="s">
        <v>39</v>
      </c>
      <c r="Y1396" t="s">
        <v>5</v>
      </c>
      <c r="Z1396" s="2">
        <v>2047</v>
      </c>
      <c r="AA1396" s="2">
        <v>2050</v>
      </c>
      <c r="AB1396" s="2">
        <v>1.1073500541174699</v>
      </c>
    </row>
    <row r="1397" spans="1:28" x14ac:dyDescent="0.2">
      <c r="A1397" t="s">
        <v>3</v>
      </c>
      <c r="B1397" s="2" t="s">
        <v>6</v>
      </c>
      <c r="C1397" s="2">
        <v>2047</v>
      </c>
      <c r="D1397" s="2">
        <v>2050</v>
      </c>
      <c r="E1397">
        <v>4970.1529187436399</v>
      </c>
      <c r="W1397" t="s">
        <v>49</v>
      </c>
      <c r="X1397" t="s">
        <v>39</v>
      </c>
      <c r="Y1397" t="s">
        <v>5</v>
      </c>
      <c r="Z1397" s="2">
        <v>2048</v>
      </c>
      <c r="AA1397" s="2">
        <v>2048</v>
      </c>
      <c r="AB1397" s="2">
        <v>1.11067210427982</v>
      </c>
    </row>
    <row r="1398" spans="1:28" x14ac:dyDescent="0.2">
      <c r="A1398" t="s">
        <v>3</v>
      </c>
      <c r="B1398" s="2" t="s">
        <v>6</v>
      </c>
      <c r="C1398" s="2">
        <v>2048</v>
      </c>
      <c r="D1398" s="2">
        <v>2048</v>
      </c>
      <c r="E1398">
        <v>4970.1529187436399</v>
      </c>
      <c r="W1398" t="s">
        <v>49</v>
      </c>
      <c r="X1398" t="s">
        <v>39</v>
      </c>
      <c r="Y1398" t="s">
        <v>5</v>
      </c>
      <c r="Z1398" s="2">
        <v>2048</v>
      </c>
      <c r="AA1398" s="2">
        <v>2049</v>
      </c>
      <c r="AB1398" s="2">
        <v>1.11067210427982</v>
      </c>
    </row>
    <row r="1399" spans="1:28" x14ac:dyDescent="0.2">
      <c r="A1399" t="s">
        <v>3</v>
      </c>
      <c r="B1399" s="2" t="s">
        <v>6</v>
      </c>
      <c r="C1399" s="2">
        <v>2048</v>
      </c>
      <c r="D1399" s="2">
        <v>2049</v>
      </c>
      <c r="E1399">
        <v>4970.1529187436399</v>
      </c>
      <c r="W1399" t="s">
        <v>49</v>
      </c>
      <c r="X1399" t="s">
        <v>39</v>
      </c>
      <c r="Y1399" t="s">
        <v>5</v>
      </c>
      <c r="Z1399" s="2">
        <v>2048</v>
      </c>
      <c r="AA1399" s="2">
        <v>2050</v>
      </c>
      <c r="AB1399" s="2">
        <v>1.11067210427982</v>
      </c>
    </row>
    <row r="1400" spans="1:28" x14ac:dyDescent="0.2">
      <c r="A1400" t="s">
        <v>3</v>
      </c>
      <c r="B1400" s="2" t="s">
        <v>6</v>
      </c>
      <c r="C1400" s="2">
        <v>2048</v>
      </c>
      <c r="D1400" s="2">
        <v>2050</v>
      </c>
      <c r="E1400">
        <v>4970.1529187436399</v>
      </c>
      <c r="W1400" t="s">
        <v>49</v>
      </c>
      <c r="X1400" t="s">
        <v>39</v>
      </c>
      <c r="Y1400" t="s">
        <v>5</v>
      </c>
      <c r="Z1400" s="2">
        <v>2049</v>
      </c>
      <c r="AA1400" s="2">
        <v>2048</v>
      </c>
      <c r="AB1400" s="2">
        <v>1.1140041205926601</v>
      </c>
    </row>
    <row r="1401" spans="1:28" x14ac:dyDescent="0.2">
      <c r="A1401" t="s">
        <v>3</v>
      </c>
      <c r="B1401" s="2" t="s">
        <v>6</v>
      </c>
      <c r="C1401" s="2">
        <v>2049</v>
      </c>
      <c r="D1401" s="2">
        <v>2048</v>
      </c>
      <c r="E1401">
        <v>4970.1529187436399</v>
      </c>
      <c r="W1401" t="s">
        <v>49</v>
      </c>
      <c r="X1401" t="s">
        <v>39</v>
      </c>
      <c r="Y1401" t="s">
        <v>5</v>
      </c>
      <c r="Z1401" s="2">
        <v>2049</v>
      </c>
      <c r="AA1401" s="2">
        <v>2049</v>
      </c>
      <c r="AB1401" s="2">
        <v>1.1140041205926601</v>
      </c>
    </row>
    <row r="1402" spans="1:28" x14ac:dyDescent="0.2">
      <c r="A1402" t="s">
        <v>3</v>
      </c>
      <c r="B1402" s="2" t="s">
        <v>6</v>
      </c>
      <c r="C1402" s="2">
        <v>2049</v>
      </c>
      <c r="D1402" s="2">
        <v>2049</v>
      </c>
      <c r="E1402">
        <v>4970.1529187436399</v>
      </c>
      <c r="W1402" t="s">
        <v>49</v>
      </c>
      <c r="X1402" t="s">
        <v>39</v>
      </c>
      <c r="Y1402" t="s">
        <v>5</v>
      </c>
      <c r="Z1402" s="2">
        <v>2049</v>
      </c>
      <c r="AA1402" s="2">
        <v>2050</v>
      </c>
      <c r="AB1402" s="2">
        <v>1.1140041205926601</v>
      </c>
    </row>
    <row r="1403" spans="1:28" x14ac:dyDescent="0.2">
      <c r="A1403" t="s">
        <v>3</v>
      </c>
      <c r="B1403" s="2" t="s">
        <v>6</v>
      </c>
      <c r="C1403" s="2">
        <v>2049</v>
      </c>
      <c r="D1403" s="2">
        <v>2050</v>
      </c>
      <c r="E1403">
        <v>4970.1529187436399</v>
      </c>
      <c r="W1403" t="s">
        <v>49</v>
      </c>
      <c r="X1403" t="s">
        <v>39</v>
      </c>
      <c r="Y1403" t="s">
        <v>5</v>
      </c>
      <c r="Z1403" s="2">
        <v>2050</v>
      </c>
      <c r="AA1403" s="2">
        <v>2048</v>
      </c>
      <c r="AB1403" s="2">
        <v>1.1173461329544401</v>
      </c>
    </row>
    <row r="1404" spans="1:28" x14ac:dyDescent="0.2">
      <c r="A1404" t="s">
        <v>3</v>
      </c>
      <c r="B1404" s="2" t="s">
        <v>6</v>
      </c>
      <c r="C1404" s="2">
        <v>2050</v>
      </c>
      <c r="D1404" s="2">
        <v>2048</v>
      </c>
      <c r="E1404">
        <v>4970.1529187436399</v>
      </c>
      <c r="W1404" t="s">
        <v>49</v>
      </c>
      <c r="X1404" t="s">
        <v>39</v>
      </c>
      <c r="Y1404" t="s">
        <v>5</v>
      </c>
      <c r="Z1404" s="2">
        <v>2050</v>
      </c>
      <c r="AA1404" s="2">
        <v>2049</v>
      </c>
      <c r="AB1404" s="2">
        <v>1.1173461329544401</v>
      </c>
    </row>
    <row r="1405" spans="1:28" x14ac:dyDescent="0.2">
      <c r="A1405" t="s">
        <v>3</v>
      </c>
      <c r="B1405" s="2" t="s">
        <v>6</v>
      </c>
      <c r="C1405" s="2">
        <v>2050</v>
      </c>
      <c r="D1405" s="2">
        <v>2049</v>
      </c>
      <c r="E1405">
        <v>4970.1529187436399</v>
      </c>
      <c r="W1405" t="s">
        <v>49</v>
      </c>
      <c r="X1405" t="s">
        <v>39</v>
      </c>
      <c r="Y1405" t="s">
        <v>5</v>
      </c>
      <c r="Z1405" s="2">
        <v>2050</v>
      </c>
      <c r="AA1405" s="2">
        <v>2050</v>
      </c>
      <c r="AB1405" s="2">
        <v>1.1173461329544401</v>
      </c>
    </row>
    <row r="1406" spans="1:28" x14ac:dyDescent="0.2">
      <c r="A1406" t="s">
        <v>3</v>
      </c>
      <c r="B1406" s="2" t="s">
        <v>6</v>
      </c>
      <c r="C1406" s="2">
        <v>2050</v>
      </c>
      <c r="D1406" s="2">
        <v>2050</v>
      </c>
      <c r="E1406">
        <v>4970.1529187436399</v>
      </c>
      <c r="W1406" t="s">
        <v>50</v>
      </c>
      <c r="X1406" t="s">
        <v>39</v>
      </c>
      <c r="Y1406" t="s">
        <v>4</v>
      </c>
      <c r="Z1406" s="2">
        <v>2012</v>
      </c>
      <c r="AA1406" s="2">
        <v>2048</v>
      </c>
      <c r="AB1406" s="2">
        <v>1.0252615897480299</v>
      </c>
    </row>
    <row r="1407" spans="1:28" x14ac:dyDescent="0.2">
      <c r="A1407" t="s">
        <v>7</v>
      </c>
      <c r="B1407" s="2" t="s">
        <v>4</v>
      </c>
      <c r="C1407" s="2">
        <v>2012</v>
      </c>
      <c r="D1407" s="2">
        <v>2048</v>
      </c>
      <c r="E1407">
        <v>2717.3204180140501</v>
      </c>
      <c r="W1407" t="s">
        <v>50</v>
      </c>
      <c r="X1407" t="s">
        <v>39</v>
      </c>
      <c r="Y1407" t="s">
        <v>4</v>
      </c>
      <c r="Z1407" s="2">
        <v>2012</v>
      </c>
      <c r="AA1407" s="2">
        <v>2049</v>
      </c>
      <c r="AB1407" s="2">
        <v>1.0252615897480299</v>
      </c>
    </row>
    <row r="1408" spans="1:28" x14ac:dyDescent="0.2">
      <c r="A1408" t="s">
        <v>7</v>
      </c>
      <c r="B1408" s="2" t="s">
        <v>4</v>
      </c>
      <c r="C1408" s="2">
        <v>2012</v>
      </c>
      <c r="D1408" s="2">
        <v>2049</v>
      </c>
      <c r="E1408">
        <v>2717.3204180140501</v>
      </c>
      <c r="W1408" t="s">
        <v>50</v>
      </c>
      <c r="X1408" t="s">
        <v>39</v>
      </c>
      <c r="Y1408" t="s">
        <v>4</v>
      </c>
      <c r="Z1408" s="2">
        <v>2012</v>
      </c>
      <c r="AA1408" s="2">
        <v>2050</v>
      </c>
      <c r="AB1408" s="2">
        <v>1.0252615897480299</v>
      </c>
    </row>
    <row r="1409" spans="1:28" x14ac:dyDescent="0.2">
      <c r="A1409" t="s">
        <v>7</v>
      </c>
      <c r="B1409" s="2" t="s">
        <v>4</v>
      </c>
      <c r="C1409" s="2">
        <v>2012</v>
      </c>
      <c r="D1409" s="2">
        <v>2050</v>
      </c>
      <c r="E1409">
        <v>2717.3204180140501</v>
      </c>
      <c r="W1409" t="s">
        <v>50</v>
      </c>
      <c r="X1409" t="s">
        <v>39</v>
      </c>
      <c r="Y1409" t="s">
        <v>4</v>
      </c>
      <c r="Z1409" s="2">
        <v>2013</v>
      </c>
      <c r="AA1409" s="2">
        <v>2048</v>
      </c>
      <c r="AB1409" s="2">
        <v>1.0283373745172699</v>
      </c>
    </row>
    <row r="1410" spans="1:28" x14ac:dyDescent="0.2">
      <c r="A1410" t="s">
        <v>7</v>
      </c>
      <c r="B1410" s="2" t="s">
        <v>4</v>
      </c>
      <c r="C1410" s="2">
        <v>2013</v>
      </c>
      <c r="D1410" s="2">
        <v>2048</v>
      </c>
      <c r="E1410">
        <v>2832.69395951057</v>
      </c>
      <c r="W1410" t="s">
        <v>50</v>
      </c>
      <c r="X1410" t="s">
        <v>39</v>
      </c>
      <c r="Y1410" t="s">
        <v>4</v>
      </c>
      <c r="Z1410" s="2">
        <v>2013</v>
      </c>
      <c r="AA1410" s="2">
        <v>2049</v>
      </c>
      <c r="AB1410" s="2">
        <v>1.0283373745172699</v>
      </c>
    </row>
    <row r="1411" spans="1:28" x14ac:dyDescent="0.2">
      <c r="A1411" t="s">
        <v>7</v>
      </c>
      <c r="B1411" s="2" t="s">
        <v>4</v>
      </c>
      <c r="C1411" s="2">
        <v>2013</v>
      </c>
      <c r="D1411" s="2">
        <v>2049</v>
      </c>
      <c r="E1411">
        <v>2832.69395951056</v>
      </c>
      <c r="W1411" t="s">
        <v>50</v>
      </c>
      <c r="X1411" t="s">
        <v>39</v>
      </c>
      <c r="Y1411" t="s">
        <v>4</v>
      </c>
      <c r="Z1411" s="2">
        <v>2013</v>
      </c>
      <c r="AA1411" s="2">
        <v>2050</v>
      </c>
      <c r="AB1411" s="2">
        <v>1.0283373745172699</v>
      </c>
    </row>
    <row r="1412" spans="1:28" x14ac:dyDescent="0.2">
      <c r="A1412" t="s">
        <v>7</v>
      </c>
      <c r="B1412" s="2" t="s">
        <v>4</v>
      </c>
      <c r="C1412" s="2">
        <v>2013</v>
      </c>
      <c r="D1412" s="2">
        <v>2050</v>
      </c>
      <c r="E1412">
        <v>2832.69395951041</v>
      </c>
      <c r="W1412" t="s">
        <v>50</v>
      </c>
      <c r="X1412" t="s">
        <v>39</v>
      </c>
      <c r="Y1412" t="s">
        <v>4</v>
      </c>
      <c r="Z1412" s="2">
        <v>2014</v>
      </c>
      <c r="AA1412" s="2">
        <v>2048</v>
      </c>
      <c r="AB1412" s="2">
        <v>0.99748725328175303</v>
      </c>
    </row>
    <row r="1413" spans="1:28" x14ac:dyDescent="0.2">
      <c r="A1413" t="s">
        <v>7</v>
      </c>
      <c r="B1413" s="2" t="s">
        <v>4</v>
      </c>
      <c r="C1413" s="2">
        <v>2014</v>
      </c>
      <c r="D1413" s="2">
        <v>2048</v>
      </c>
      <c r="E1413">
        <v>2939.2226200670798</v>
      </c>
      <c r="W1413" t="s">
        <v>50</v>
      </c>
      <c r="X1413" t="s">
        <v>39</v>
      </c>
      <c r="Y1413" t="s">
        <v>4</v>
      </c>
      <c r="Z1413" s="2">
        <v>2014</v>
      </c>
      <c r="AA1413" s="2">
        <v>2049</v>
      </c>
      <c r="AB1413" s="2">
        <v>0.99748725328175303</v>
      </c>
    </row>
    <row r="1414" spans="1:28" x14ac:dyDescent="0.2">
      <c r="A1414" t="s">
        <v>7</v>
      </c>
      <c r="B1414" s="2" t="s">
        <v>4</v>
      </c>
      <c r="C1414" s="2">
        <v>2014</v>
      </c>
      <c r="D1414" s="2">
        <v>2049</v>
      </c>
      <c r="E1414">
        <v>2938.9828452838501</v>
      </c>
      <c r="W1414" t="s">
        <v>50</v>
      </c>
      <c r="X1414" t="s">
        <v>39</v>
      </c>
      <c r="Y1414" t="s">
        <v>4</v>
      </c>
      <c r="Z1414" s="2">
        <v>2014</v>
      </c>
      <c r="AA1414" s="2">
        <v>2050</v>
      </c>
      <c r="AB1414" s="2">
        <v>0.99748725328175303</v>
      </c>
    </row>
    <row r="1415" spans="1:28" x14ac:dyDescent="0.2">
      <c r="A1415" t="s">
        <v>7</v>
      </c>
      <c r="B1415" s="2" t="s">
        <v>4</v>
      </c>
      <c r="C1415" s="2">
        <v>2014</v>
      </c>
      <c r="D1415" s="2">
        <v>2050</v>
      </c>
      <c r="E1415">
        <v>2939.00881419092</v>
      </c>
      <c r="W1415" t="s">
        <v>50</v>
      </c>
      <c r="X1415" t="s">
        <v>39</v>
      </c>
      <c r="Y1415" t="s">
        <v>4</v>
      </c>
      <c r="Z1415" s="2">
        <v>2015</v>
      </c>
      <c r="AA1415" s="2">
        <v>2048</v>
      </c>
      <c r="AB1415" s="2">
        <v>1.0004797150416</v>
      </c>
    </row>
    <row r="1416" spans="1:28" x14ac:dyDescent="0.2">
      <c r="A1416" t="s">
        <v>7</v>
      </c>
      <c r="B1416" s="2" t="s">
        <v>4</v>
      </c>
      <c r="C1416" s="2">
        <v>2015</v>
      </c>
      <c r="D1416" s="2">
        <v>2048</v>
      </c>
      <c r="E1416">
        <v>3046.6425992651498</v>
      </c>
      <c r="W1416" t="s">
        <v>50</v>
      </c>
      <c r="X1416" t="s">
        <v>39</v>
      </c>
      <c r="Y1416" t="s">
        <v>4</v>
      </c>
      <c r="Z1416" s="2">
        <v>2015</v>
      </c>
      <c r="AA1416" s="2">
        <v>2049</v>
      </c>
      <c r="AB1416" s="2">
        <v>1.0004797150416</v>
      </c>
    </row>
    <row r="1417" spans="1:28" x14ac:dyDescent="0.2">
      <c r="A1417" t="s">
        <v>7</v>
      </c>
      <c r="B1417" s="2" t="s">
        <v>4</v>
      </c>
      <c r="C1417" s="2">
        <v>2015</v>
      </c>
      <c r="D1417" s="2">
        <v>2049</v>
      </c>
      <c r="E1417">
        <v>3046.8514706924698</v>
      </c>
      <c r="W1417" t="s">
        <v>50</v>
      </c>
      <c r="X1417" t="s">
        <v>39</v>
      </c>
      <c r="Y1417" t="s">
        <v>4</v>
      </c>
      <c r="Z1417" s="2">
        <v>2015</v>
      </c>
      <c r="AA1417" s="2">
        <v>2050</v>
      </c>
      <c r="AB1417" s="2">
        <v>1.0004797150416</v>
      </c>
    </row>
    <row r="1418" spans="1:28" x14ac:dyDescent="0.2">
      <c r="A1418" t="s">
        <v>7</v>
      </c>
      <c r="B1418" s="2" t="s">
        <v>4</v>
      </c>
      <c r="C1418" s="2">
        <v>2015</v>
      </c>
      <c r="D1418" s="2">
        <v>2050</v>
      </c>
      <c r="E1418">
        <v>3047.2229389910499</v>
      </c>
      <c r="W1418" t="s">
        <v>50</v>
      </c>
      <c r="X1418" t="s">
        <v>39</v>
      </c>
      <c r="Y1418" t="s">
        <v>4</v>
      </c>
      <c r="Z1418" s="2">
        <v>2016</v>
      </c>
      <c r="AA1418" s="2">
        <v>2048</v>
      </c>
      <c r="AB1418" s="2">
        <v>0.95045572928951805</v>
      </c>
    </row>
    <row r="1419" spans="1:28" x14ac:dyDescent="0.2">
      <c r="A1419" t="s">
        <v>7</v>
      </c>
      <c r="B1419" s="2" t="s">
        <v>4</v>
      </c>
      <c r="C1419" s="2">
        <v>2016</v>
      </c>
      <c r="D1419" s="2">
        <v>2048</v>
      </c>
      <c r="E1419">
        <v>3141.0743702425698</v>
      </c>
      <c r="W1419" t="s">
        <v>50</v>
      </c>
      <c r="X1419" t="s">
        <v>39</v>
      </c>
      <c r="Y1419" t="s">
        <v>4</v>
      </c>
      <c r="Z1419" s="2">
        <v>2016</v>
      </c>
      <c r="AA1419" s="2">
        <v>2049</v>
      </c>
      <c r="AB1419" s="2">
        <v>0.95045572928951805</v>
      </c>
    </row>
    <row r="1420" spans="1:28" x14ac:dyDescent="0.2">
      <c r="A1420" t="s">
        <v>7</v>
      </c>
      <c r="B1420" s="2" t="s">
        <v>4</v>
      </c>
      <c r="C1420" s="2">
        <v>2016</v>
      </c>
      <c r="D1420" s="2">
        <v>2049</v>
      </c>
      <c r="E1420">
        <v>3142.0847547539302</v>
      </c>
      <c r="W1420" t="s">
        <v>50</v>
      </c>
      <c r="X1420" t="s">
        <v>39</v>
      </c>
      <c r="Y1420" t="s">
        <v>4</v>
      </c>
      <c r="Z1420" s="2">
        <v>2016</v>
      </c>
      <c r="AA1420" s="2">
        <v>2050</v>
      </c>
      <c r="AB1420" s="2">
        <v>0.95045572928951805</v>
      </c>
    </row>
    <row r="1421" spans="1:28" x14ac:dyDescent="0.2">
      <c r="A1421" t="s">
        <v>7</v>
      </c>
      <c r="B1421" s="2" t="s">
        <v>4</v>
      </c>
      <c r="C1421" s="2">
        <v>2016</v>
      </c>
      <c r="D1421" s="2">
        <v>2050</v>
      </c>
      <c r="E1421">
        <v>3142.9775247029302</v>
      </c>
      <c r="W1421" t="s">
        <v>50</v>
      </c>
      <c r="X1421" t="s">
        <v>39</v>
      </c>
      <c r="Y1421" t="s">
        <v>4</v>
      </c>
      <c r="Z1421" s="2">
        <v>2017</v>
      </c>
      <c r="AA1421" s="2">
        <v>2048</v>
      </c>
      <c r="AB1421" s="2">
        <v>0.96946484387530796</v>
      </c>
    </row>
    <row r="1422" spans="1:28" x14ac:dyDescent="0.2">
      <c r="A1422" t="s">
        <v>7</v>
      </c>
      <c r="B1422" s="2" t="s">
        <v>4</v>
      </c>
      <c r="C1422" s="2">
        <v>2017</v>
      </c>
      <c r="D1422" s="2">
        <v>2048</v>
      </c>
      <c r="E1422">
        <v>3240.4814626904499</v>
      </c>
      <c r="W1422" t="s">
        <v>50</v>
      </c>
      <c r="X1422" t="s">
        <v>39</v>
      </c>
      <c r="Y1422" t="s">
        <v>4</v>
      </c>
      <c r="Z1422" s="2">
        <v>2017</v>
      </c>
      <c r="AA1422" s="2">
        <v>2049</v>
      </c>
      <c r="AB1422" s="2">
        <v>0.96946484387530796</v>
      </c>
    </row>
    <row r="1423" spans="1:28" x14ac:dyDescent="0.2">
      <c r="A1423" t="s">
        <v>7</v>
      </c>
      <c r="B1423" s="2" t="s">
        <v>4</v>
      </c>
      <c r="C1423" s="2">
        <v>2017</v>
      </c>
      <c r="D1423" s="2">
        <v>2049</v>
      </c>
      <c r="E1423">
        <v>3242.6684984206199</v>
      </c>
      <c r="W1423" t="s">
        <v>50</v>
      </c>
      <c r="X1423" t="s">
        <v>39</v>
      </c>
      <c r="Y1423" t="s">
        <v>4</v>
      </c>
      <c r="Z1423" s="2">
        <v>2017</v>
      </c>
      <c r="AA1423" s="2">
        <v>2050</v>
      </c>
      <c r="AB1423" s="2">
        <v>0.96946484387530796</v>
      </c>
    </row>
    <row r="1424" spans="1:28" x14ac:dyDescent="0.2">
      <c r="A1424" t="s">
        <v>7</v>
      </c>
      <c r="B1424" s="2" t="s">
        <v>4</v>
      </c>
      <c r="C1424" s="2">
        <v>2017</v>
      </c>
      <c r="D1424" s="2">
        <v>2050</v>
      </c>
      <c r="E1424">
        <v>3244.0223274814798</v>
      </c>
      <c r="W1424" t="s">
        <v>50</v>
      </c>
      <c r="X1424" t="s">
        <v>39</v>
      </c>
      <c r="Y1424" t="s">
        <v>4</v>
      </c>
      <c r="Z1424" s="2">
        <v>2018</v>
      </c>
      <c r="AA1424" s="2">
        <v>2048</v>
      </c>
      <c r="AB1424" s="2">
        <v>0.94038089855904905</v>
      </c>
    </row>
    <row r="1425" spans="1:28" x14ac:dyDescent="0.2">
      <c r="A1425" t="s">
        <v>7</v>
      </c>
      <c r="B1425" s="2" t="s">
        <v>4</v>
      </c>
      <c r="C1425" s="2">
        <v>2018</v>
      </c>
      <c r="D1425" s="2">
        <v>2048</v>
      </c>
      <c r="E1425">
        <v>3340.3262645295599</v>
      </c>
      <c r="W1425" t="s">
        <v>50</v>
      </c>
      <c r="X1425" t="s">
        <v>39</v>
      </c>
      <c r="Y1425" t="s">
        <v>4</v>
      </c>
      <c r="Z1425" s="2">
        <v>2018</v>
      </c>
      <c r="AA1425" s="2">
        <v>2049</v>
      </c>
      <c r="AB1425" s="2">
        <v>0.94038089855904905</v>
      </c>
    </row>
    <row r="1426" spans="1:28" x14ac:dyDescent="0.2">
      <c r="A1426" t="s">
        <v>7</v>
      </c>
      <c r="B1426" s="2" t="s">
        <v>4</v>
      </c>
      <c r="C1426" s="2">
        <v>2018</v>
      </c>
      <c r="D1426" s="2">
        <v>2049</v>
      </c>
      <c r="E1426">
        <v>3344.2264939716201</v>
      </c>
      <c r="W1426" t="s">
        <v>50</v>
      </c>
      <c r="X1426" t="s">
        <v>39</v>
      </c>
      <c r="Y1426" t="s">
        <v>4</v>
      </c>
      <c r="Z1426" s="2">
        <v>2018</v>
      </c>
      <c r="AA1426" s="2">
        <v>2050</v>
      </c>
      <c r="AB1426" s="2">
        <v>0.94038089855904905</v>
      </c>
    </row>
    <row r="1427" spans="1:28" x14ac:dyDescent="0.2">
      <c r="A1427" t="s">
        <v>7</v>
      </c>
      <c r="B1427" s="2" t="s">
        <v>4</v>
      </c>
      <c r="C1427" s="2">
        <v>2018</v>
      </c>
      <c r="D1427" s="2">
        <v>2050</v>
      </c>
      <c r="E1427">
        <v>3346.1905510349702</v>
      </c>
      <c r="W1427" t="s">
        <v>50</v>
      </c>
      <c r="X1427" t="s">
        <v>39</v>
      </c>
      <c r="Y1427" t="s">
        <v>4</v>
      </c>
      <c r="Z1427" s="2">
        <v>2019</v>
      </c>
      <c r="AA1427" s="2">
        <v>2048</v>
      </c>
      <c r="AB1427" s="2">
        <v>0.902765662616687</v>
      </c>
    </row>
    <row r="1428" spans="1:28" x14ac:dyDescent="0.2">
      <c r="A1428" t="s">
        <v>7</v>
      </c>
      <c r="B1428" s="2" t="s">
        <v>4</v>
      </c>
      <c r="C1428" s="2">
        <v>2019</v>
      </c>
      <c r="D1428" s="2">
        <v>2048</v>
      </c>
      <c r="E1428">
        <v>3436.16923791825</v>
      </c>
      <c r="W1428" t="s">
        <v>50</v>
      </c>
      <c r="X1428" t="s">
        <v>39</v>
      </c>
      <c r="Y1428" t="s">
        <v>4</v>
      </c>
      <c r="Z1428" s="2">
        <v>2019</v>
      </c>
      <c r="AA1428" s="2">
        <v>2049</v>
      </c>
      <c r="AB1428" s="2">
        <v>0.902765662616687</v>
      </c>
    </row>
    <row r="1429" spans="1:28" x14ac:dyDescent="0.2">
      <c r="A1429" t="s">
        <v>7</v>
      </c>
      <c r="B1429" s="2" t="s">
        <v>4</v>
      </c>
      <c r="C1429" s="2">
        <v>2019</v>
      </c>
      <c r="D1429" s="2">
        <v>2049</v>
      </c>
      <c r="E1429">
        <v>3440.8281596389702</v>
      </c>
      <c r="W1429" t="s">
        <v>50</v>
      </c>
      <c r="X1429" t="s">
        <v>39</v>
      </c>
      <c r="Y1429" t="s">
        <v>4</v>
      </c>
      <c r="Z1429" s="2">
        <v>2019</v>
      </c>
      <c r="AA1429" s="2">
        <v>2050</v>
      </c>
      <c r="AB1429" s="2">
        <v>0.902765662616687</v>
      </c>
    </row>
    <row r="1430" spans="1:28" x14ac:dyDescent="0.2">
      <c r="A1430" t="s">
        <v>7</v>
      </c>
      <c r="B1430" s="2" t="s">
        <v>4</v>
      </c>
      <c r="C1430" s="2">
        <v>2019</v>
      </c>
      <c r="D1430" s="2">
        <v>2050</v>
      </c>
      <c r="E1430">
        <v>3444.2253419150402</v>
      </c>
      <c r="W1430" t="s">
        <v>50</v>
      </c>
      <c r="X1430" t="s">
        <v>39</v>
      </c>
      <c r="Y1430" t="s">
        <v>4</v>
      </c>
      <c r="Z1430" s="2">
        <v>2020</v>
      </c>
      <c r="AA1430" s="2">
        <v>2048</v>
      </c>
      <c r="AB1430" s="2">
        <v>0.84859972285968599</v>
      </c>
    </row>
    <row r="1431" spans="1:28" x14ac:dyDescent="0.2">
      <c r="A1431" t="s">
        <v>7</v>
      </c>
      <c r="B1431" s="2" t="s">
        <v>4</v>
      </c>
      <c r="C1431" s="2">
        <v>2020</v>
      </c>
      <c r="D1431" s="2">
        <v>2048</v>
      </c>
      <c r="E1431">
        <v>3503.0989272054298</v>
      </c>
      <c r="W1431" t="s">
        <v>50</v>
      </c>
      <c r="X1431" t="s">
        <v>39</v>
      </c>
      <c r="Y1431" t="s">
        <v>4</v>
      </c>
      <c r="Z1431" s="2">
        <v>2020</v>
      </c>
      <c r="AA1431" s="2">
        <v>2049</v>
      </c>
      <c r="AB1431" s="2">
        <v>0.84859972285968599</v>
      </c>
    </row>
    <row r="1432" spans="1:28" x14ac:dyDescent="0.2">
      <c r="A1432" t="s">
        <v>7</v>
      </c>
      <c r="B1432" s="2" t="s">
        <v>4</v>
      </c>
      <c r="C1432" s="2">
        <v>2020</v>
      </c>
      <c r="D1432" s="2">
        <v>2049</v>
      </c>
      <c r="E1432">
        <v>3511.21093457918</v>
      </c>
      <c r="W1432" t="s">
        <v>50</v>
      </c>
      <c r="X1432" t="s">
        <v>39</v>
      </c>
      <c r="Y1432" t="s">
        <v>4</v>
      </c>
      <c r="Z1432" s="2">
        <v>2020</v>
      </c>
      <c r="AA1432" s="2">
        <v>2050</v>
      </c>
      <c r="AB1432" s="2">
        <v>0.84859972285968599</v>
      </c>
    </row>
    <row r="1433" spans="1:28" x14ac:dyDescent="0.2">
      <c r="A1433" t="s">
        <v>7</v>
      </c>
      <c r="B1433" s="2" t="s">
        <v>4</v>
      </c>
      <c r="C1433" s="2">
        <v>2020</v>
      </c>
      <c r="D1433" s="2">
        <v>2050</v>
      </c>
      <c r="E1433">
        <v>3515.52401388301</v>
      </c>
      <c r="W1433" t="s">
        <v>50</v>
      </c>
      <c r="X1433" t="s">
        <v>39</v>
      </c>
      <c r="Y1433" t="s">
        <v>4</v>
      </c>
      <c r="Z1433" s="2">
        <v>2021</v>
      </c>
      <c r="AA1433" s="2">
        <v>2048</v>
      </c>
      <c r="AB1433" s="2">
        <v>0.84690252341396599</v>
      </c>
    </row>
    <row r="1434" spans="1:28" x14ac:dyDescent="0.2">
      <c r="A1434" t="s">
        <v>7</v>
      </c>
      <c r="B1434" s="2" t="s">
        <v>4</v>
      </c>
      <c r="C1434" s="2">
        <v>2021</v>
      </c>
      <c r="D1434" s="2">
        <v>2048</v>
      </c>
      <c r="E1434">
        <v>3549.93833376052</v>
      </c>
      <c r="W1434" t="s">
        <v>50</v>
      </c>
      <c r="X1434" t="s">
        <v>39</v>
      </c>
      <c r="Y1434" t="s">
        <v>4</v>
      </c>
      <c r="Z1434" s="2">
        <v>2021</v>
      </c>
      <c r="AA1434" s="2">
        <v>2049</v>
      </c>
      <c r="AB1434" s="2">
        <v>0.84690252341396599</v>
      </c>
    </row>
    <row r="1435" spans="1:28" x14ac:dyDescent="0.2">
      <c r="A1435" t="s">
        <v>7</v>
      </c>
      <c r="B1435" s="2" t="s">
        <v>4</v>
      </c>
      <c r="C1435" s="2">
        <v>2021</v>
      </c>
      <c r="D1435" s="2">
        <v>2049</v>
      </c>
      <c r="E1435">
        <v>3561.8044555186998</v>
      </c>
      <c r="W1435" t="s">
        <v>50</v>
      </c>
      <c r="X1435" t="s">
        <v>39</v>
      </c>
      <c r="Y1435" t="s">
        <v>4</v>
      </c>
      <c r="Z1435" s="2">
        <v>2021</v>
      </c>
      <c r="AA1435" s="2">
        <v>2050</v>
      </c>
      <c r="AB1435" s="2">
        <v>0.84690252341396599</v>
      </c>
    </row>
    <row r="1436" spans="1:28" x14ac:dyDescent="0.2">
      <c r="A1436" t="s">
        <v>7</v>
      </c>
      <c r="B1436" s="2" t="s">
        <v>4</v>
      </c>
      <c r="C1436" s="2">
        <v>2021</v>
      </c>
      <c r="D1436" s="2">
        <v>2050</v>
      </c>
      <c r="E1436">
        <v>3566.6981351197801</v>
      </c>
      <c r="W1436" t="s">
        <v>50</v>
      </c>
      <c r="X1436" t="s">
        <v>39</v>
      </c>
      <c r="Y1436" t="s">
        <v>4</v>
      </c>
      <c r="Z1436" s="2">
        <v>2022</v>
      </c>
      <c r="AA1436" s="2">
        <v>2048</v>
      </c>
      <c r="AB1436" s="2">
        <v>0.84520871836713896</v>
      </c>
    </row>
    <row r="1437" spans="1:28" x14ac:dyDescent="0.2">
      <c r="A1437" t="s">
        <v>7</v>
      </c>
      <c r="B1437" s="2" t="s">
        <v>4</v>
      </c>
      <c r="C1437" s="2">
        <v>2022</v>
      </c>
      <c r="D1437" s="2">
        <v>2048</v>
      </c>
      <c r="E1437">
        <v>3605.21366146838</v>
      </c>
      <c r="W1437" t="s">
        <v>50</v>
      </c>
      <c r="X1437" t="s">
        <v>39</v>
      </c>
      <c r="Y1437" t="s">
        <v>4</v>
      </c>
      <c r="Z1437" s="2">
        <v>2022</v>
      </c>
      <c r="AA1437" s="2">
        <v>2049</v>
      </c>
      <c r="AB1437" s="2">
        <v>0.84520871836713896</v>
      </c>
    </row>
    <row r="1438" spans="1:28" x14ac:dyDescent="0.2">
      <c r="A1438" t="s">
        <v>7</v>
      </c>
      <c r="B1438" s="2" t="s">
        <v>4</v>
      </c>
      <c r="C1438" s="2">
        <v>2022</v>
      </c>
      <c r="D1438" s="2">
        <v>2049</v>
      </c>
      <c r="E1438">
        <v>3621.5843752689002</v>
      </c>
      <c r="W1438" t="s">
        <v>50</v>
      </c>
      <c r="X1438" t="s">
        <v>39</v>
      </c>
      <c r="Y1438" t="s">
        <v>4</v>
      </c>
      <c r="Z1438" s="2">
        <v>2022</v>
      </c>
      <c r="AA1438" s="2">
        <v>2050</v>
      </c>
      <c r="AB1438" s="2">
        <v>0.84520871836713896</v>
      </c>
    </row>
    <row r="1439" spans="1:28" x14ac:dyDescent="0.2">
      <c r="A1439" t="s">
        <v>7</v>
      </c>
      <c r="B1439" s="2" t="s">
        <v>4</v>
      </c>
      <c r="C1439" s="2">
        <v>2022</v>
      </c>
      <c r="D1439" s="2">
        <v>2050</v>
      </c>
      <c r="E1439">
        <v>3624.9738705790501</v>
      </c>
      <c r="W1439" t="s">
        <v>50</v>
      </c>
      <c r="X1439" t="s">
        <v>39</v>
      </c>
      <c r="Y1439" t="s">
        <v>4</v>
      </c>
      <c r="Z1439" s="2">
        <v>2023</v>
      </c>
      <c r="AA1439" s="2">
        <v>2048</v>
      </c>
      <c r="AB1439" s="2">
        <v>0.84351830093040403</v>
      </c>
    </row>
    <row r="1440" spans="1:28" x14ac:dyDescent="0.2">
      <c r="A1440" t="s">
        <v>7</v>
      </c>
      <c r="B1440" s="2" t="s">
        <v>4</v>
      </c>
      <c r="C1440" s="2">
        <v>2023</v>
      </c>
      <c r="D1440" s="2">
        <v>2048</v>
      </c>
      <c r="E1440">
        <v>3655.8137706873999</v>
      </c>
      <c r="W1440" t="s">
        <v>50</v>
      </c>
      <c r="X1440" t="s">
        <v>39</v>
      </c>
      <c r="Y1440" t="s">
        <v>4</v>
      </c>
      <c r="Z1440" s="2">
        <v>2023</v>
      </c>
      <c r="AA1440" s="2">
        <v>2049</v>
      </c>
      <c r="AB1440" s="2">
        <v>0.84351830093040403</v>
      </c>
    </row>
    <row r="1441" spans="1:28" x14ac:dyDescent="0.2">
      <c r="A1441" t="s">
        <v>7</v>
      </c>
      <c r="B1441" s="2" t="s">
        <v>4</v>
      </c>
      <c r="C1441" s="2">
        <v>2023</v>
      </c>
      <c r="D1441" s="2">
        <v>2049</v>
      </c>
      <c r="E1441">
        <v>3677.5850006426999</v>
      </c>
      <c r="W1441" t="s">
        <v>50</v>
      </c>
      <c r="X1441" t="s">
        <v>39</v>
      </c>
      <c r="Y1441" t="s">
        <v>4</v>
      </c>
      <c r="Z1441" s="2">
        <v>2023</v>
      </c>
      <c r="AA1441" s="2">
        <v>2050</v>
      </c>
      <c r="AB1441" s="2">
        <v>0.84351830093040403</v>
      </c>
    </row>
    <row r="1442" spans="1:28" x14ac:dyDescent="0.2">
      <c r="A1442" t="s">
        <v>7</v>
      </c>
      <c r="B1442" s="2" t="s">
        <v>4</v>
      </c>
      <c r="C1442" s="2">
        <v>2023</v>
      </c>
      <c r="D1442" s="2">
        <v>2050</v>
      </c>
      <c r="E1442">
        <v>3680.78555801332</v>
      </c>
      <c r="W1442" t="s">
        <v>50</v>
      </c>
      <c r="X1442" t="s">
        <v>39</v>
      </c>
      <c r="Y1442" t="s">
        <v>4</v>
      </c>
      <c r="Z1442" s="2">
        <v>2024</v>
      </c>
      <c r="AA1442" s="2">
        <v>2048</v>
      </c>
      <c r="AB1442" s="2">
        <v>0.84183126432854305</v>
      </c>
    </row>
    <row r="1443" spans="1:28" x14ac:dyDescent="0.2">
      <c r="A1443" t="s">
        <v>7</v>
      </c>
      <c r="B1443" s="2" t="s">
        <v>4</v>
      </c>
      <c r="C1443" s="2">
        <v>2024</v>
      </c>
      <c r="D1443" s="2">
        <v>2048</v>
      </c>
      <c r="E1443">
        <v>3720.17003823912</v>
      </c>
      <c r="W1443" t="s">
        <v>50</v>
      </c>
      <c r="X1443" t="s">
        <v>39</v>
      </c>
      <c r="Y1443" t="s">
        <v>4</v>
      </c>
      <c r="Z1443" s="2">
        <v>2024</v>
      </c>
      <c r="AA1443" s="2">
        <v>2049</v>
      </c>
      <c r="AB1443" s="2">
        <v>0.84183126432854305</v>
      </c>
    </row>
    <row r="1444" spans="1:28" x14ac:dyDescent="0.2">
      <c r="A1444" t="s">
        <v>7</v>
      </c>
      <c r="B1444" s="2" t="s">
        <v>4</v>
      </c>
      <c r="C1444" s="2">
        <v>2024</v>
      </c>
      <c r="D1444" s="2">
        <v>2049</v>
      </c>
      <c r="E1444">
        <v>3747.8379747846502</v>
      </c>
      <c r="W1444" t="s">
        <v>50</v>
      </c>
      <c r="X1444" t="s">
        <v>39</v>
      </c>
      <c r="Y1444" t="s">
        <v>4</v>
      </c>
      <c r="Z1444" s="2">
        <v>2024</v>
      </c>
      <c r="AA1444" s="2">
        <v>2050</v>
      </c>
      <c r="AB1444" s="2">
        <v>0.84183126432854305</v>
      </c>
    </row>
    <row r="1445" spans="1:28" x14ac:dyDescent="0.2">
      <c r="A1445" t="s">
        <v>7</v>
      </c>
      <c r="B1445" s="2" t="s">
        <v>4</v>
      </c>
      <c r="C1445" s="2">
        <v>2024</v>
      </c>
      <c r="D1445" s="2">
        <v>2050</v>
      </c>
      <c r="E1445">
        <v>3751.3059266466798</v>
      </c>
      <c r="W1445" t="s">
        <v>50</v>
      </c>
      <c r="X1445" t="s">
        <v>39</v>
      </c>
      <c r="Y1445" t="s">
        <v>4</v>
      </c>
      <c r="Z1445" s="2">
        <v>2025</v>
      </c>
      <c r="AA1445" s="2">
        <v>2048</v>
      </c>
      <c r="AB1445" s="2">
        <v>0.84014760179988601</v>
      </c>
    </row>
    <row r="1446" spans="1:28" x14ac:dyDescent="0.2">
      <c r="A1446" t="s">
        <v>7</v>
      </c>
      <c r="B1446" s="2" t="s">
        <v>4</v>
      </c>
      <c r="C1446" s="2">
        <v>2025</v>
      </c>
      <c r="D1446" s="2">
        <v>2048</v>
      </c>
      <c r="E1446">
        <v>3781.6146951791702</v>
      </c>
      <c r="W1446" t="s">
        <v>50</v>
      </c>
      <c r="X1446" t="s">
        <v>39</v>
      </c>
      <c r="Y1446" t="s">
        <v>4</v>
      </c>
      <c r="Z1446" s="2">
        <v>2025</v>
      </c>
      <c r="AA1446" s="2">
        <v>2049</v>
      </c>
      <c r="AB1446" s="2">
        <v>0.84014760179988601</v>
      </c>
    </row>
    <row r="1447" spans="1:28" x14ac:dyDescent="0.2">
      <c r="A1447" t="s">
        <v>7</v>
      </c>
      <c r="B1447" s="2" t="s">
        <v>4</v>
      </c>
      <c r="C1447" s="2">
        <v>2025</v>
      </c>
      <c r="D1447" s="2">
        <v>2049</v>
      </c>
      <c r="E1447">
        <v>3814.1936270167198</v>
      </c>
      <c r="W1447" t="s">
        <v>50</v>
      </c>
      <c r="X1447" t="s">
        <v>39</v>
      </c>
      <c r="Y1447" t="s">
        <v>4</v>
      </c>
      <c r="Z1447" s="2">
        <v>2025</v>
      </c>
      <c r="AA1447" s="2">
        <v>2050</v>
      </c>
      <c r="AB1447" s="2">
        <v>0.84014760179988601</v>
      </c>
    </row>
    <row r="1448" spans="1:28" x14ac:dyDescent="0.2">
      <c r="A1448" t="s">
        <v>7</v>
      </c>
      <c r="B1448" s="2" t="s">
        <v>4</v>
      </c>
      <c r="C1448" s="2">
        <v>2025</v>
      </c>
      <c r="D1448" s="2">
        <v>2050</v>
      </c>
      <c r="E1448">
        <v>3817.82330829989</v>
      </c>
      <c r="W1448" t="s">
        <v>50</v>
      </c>
      <c r="X1448" t="s">
        <v>39</v>
      </c>
      <c r="Y1448" t="s">
        <v>4</v>
      </c>
      <c r="Z1448" s="2">
        <v>2026</v>
      </c>
      <c r="AA1448" s="2">
        <v>2048</v>
      </c>
      <c r="AB1448" s="2">
        <v>0.83846730659628699</v>
      </c>
    </row>
    <row r="1449" spans="1:28" x14ac:dyDescent="0.2">
      <c r="A1449" t="s">
        <v>7</v>
      </c>
      <c r="B1449" s="2" t="s">
        <v>4</v>
      </c>
      <c r="C1449" s="2">
        <v>2026</v>
      </c>
      <c r="D1449" s="2">
        <v>2048</v>
      </c>
      <c r="E1449">
        <v>3835.6510786870799</v>
      </c>
      <c r="W1449" t="s">
        <v>50</v>
      </c>
      <c r="X1449" t="s">
        <v>39</v>
      </c>
      <c r="Y1449" t="s">
        <v>4</v>
      </c>
      <c r="Z1449" s="2">
        <v>2026</v>
      </c>
      <c r="AA1449" s="2">
        <v>2049</v>
      </c>
      <c r="AB1449" s="2">
        <v>0.83846730659628699</v>
      </c>
    </row>
    <row r="1450" spans="1:28" x14ac:dyDescent="0.2">
      <c r="A1450" t="s">
        <v>7</v>
      </c>
      <c r="B1450" s="2" t="s">
        <v>4</v>
      </c>
      <c r="C1450" s="2">
        <v>2026</v>
      </c>
      <c r="D1450" s="2">
        <v>2049</v>
      </c>
      <c r="E1450">
        <v>3875.7747792067798</v>
      </c>
      <c r="W1450" t="s">
        <v>50</v>
      </c>
      <c r="X1450" t="s">
        <v>39</v>
      </c>
      <c r="Y1450" t="s">
        <v>4</v>
      </c>
      <c r="Z1450" s="2">
        <v>2026</v>
      </c>
      <c r="AA1450" s="2">
        <v>2050</v>
      </c>
      <c r="AB1450" s="2">
        <v>0.83846730659628699</v>
      </c>
    </row>
    <row r="1451" spans="1:28" x14ac:dyDescent="0.2">
      <c r="A1451" t="s">
        <v>7</v>
      </c>
      <c r="B1451" s="2" t="s">
        <v>4</v>
      </c>
      <c r="C1451" s="2">
        <v>2026</v>
      </c>
      <c r="D1451" s="2">
        <v>2050</v>
      </c>
      <c r="E1451">
        <v>3879.81688890853</v>
      </c>
      <c r="W1451" t="s">
        <v>50</v>
      </c>
      <c r="X1451" t="s">
        <v>39</v>
      </c>
      <c r="Y1451" t="s">
        <v>4</v>
      </c>
      <c r="Z1451" s="2">
        <v>2027</v>
      </c>
      <c r="AA1451" s="2">
        <v>2048</v>
      </c>
      <c r="AB1451" s="2">
        <v>0.83679037198309403</v>
      </c>
    </row>
    <row r="1452" spans="1:28" x14ac:dyDescent="0.2">
      <c r="A1452" t="s">
        <v>7</v>
      </c>
      <c r="B1452" s="2" t="s">
        <v>4</v>
      </c>
      <c r="C1452" s="2">
        <v>2027</v>
      </c>
      <c r="D1452" s="2">
        <v>2048</v>
      </c>
      <c r="E1452">
        <v>3898.0783499809399</v>
      </c>
      <c r="W1452" t="s">
        <v>50</v>
      </c>
      <c r="X1452" t="s">
        <v>39</v>
      </c>
      <c r="Y1452" t="s">
        <v>4</v>
      </c>
      <c r="Z1452" s="2">
        <v>2027</v>
      </c>
      <c r="AA1452" s="2">
        <v>2049</v>
      </c>
      <c r="AB1452" s="2">
        <v>0.83679037198309403</v>
      </c>
    </row>
    <row r="1453" spans="1:28" x14ac:dyDescent="0.2">
      <c r="A1453" t="s">
        <v>7</v>
      </c>
      <c r="B1453" s="2" t="s">
        <v>4</v>
      </c>
      <c r="C1453" s="2">
        <v>2027</v>
      </c>
      <c r="D1453" s="2">
        <v>2049</v>
      </c>
      <c r="E1453">
        <v>3946.0742217030702</v>
      </c>
      <c r="W1453" t="s">
        <v>50</v>
      </c>
      <c r="X1453" t="s">
        <v>39</v>
      </c>
      <c r="Y1453" t="s">
        <v>4</v>
      </c>
      <c r="Z1453" s="2">
        <v>2027</v>
      </c>
      <c r="AA1453" s="2">
        <v>2050</v>
      </c>
      <c r="AB1453" s="2">
        <v>0.83679037198309403</v>
      </c>
    </row>
    <row r="1454" spans="1:28" x14ac:dyDescent="0.2">
      <c r="A1454" t="s">
        <v>7</v>
      </c>
      <c r="B1454" s="2" t="s">
        <v>4</v>
      </c>
      <c r="C1454" s="2">
        <v>2027</v>
      </c>
      <c r="D1454" s="2">
        <v>2050</v>
      </c>
      <c r="E1454">
        <v>3950.6186381900202</v>
      </c>
      <c r="W1454" t="s">
        <v>50</v>
      </c>
      <c r="X1454" t="s">
        <v>39</v>
      </c>
      <c r="Y1454" t="s">
        <v>4</v>
      </c>
      <c r="Z1454" s="2">
        <v>2028</v>
      </c>
      <c r="AA1454" s="2">
        <v>2048</v>
      </c>
      <c r="AB1454" s="2">
        <v>0.83511679123912796</v>
      </c>
    </row>
    <row r="1455" spans="1:28" x14ac:dyDescent="0.2">
      <c r="A1455" t="s">
        <v>7</v>
      </c>
      <c r="B1455" s="2" t="s">
        <v>4</v>
      </c>
      <c r="C1455" s="2">
        <v>2028</v>
      </c>
      <c r="D1455" s="2">
        <v>2048</v>
      </c>
      <c r="E1455">
        <v>3966.01110720104</v>
      </c>
      <c r="W1455" t="s">
        <v>50</v>
      </c>
      <c r="X1455" t="s">
        <v>39</v>
      </c>
      <c r="Y1455" t="s">
        <v>4</v>
      </c>
      <c r="Z1455" s="2">
        <v>2028</v>
      </c>
      <c r="AA1455" s="2">
        <v>2049</v>
      </c>
      <c r="AB1455" s="2">
        <v>0.83511679123912796</v>
      </c>
    </row>
    <row r="1456" spans="1:28" x14ac:dyDescent="0.2">
      <c r="A1456" t="s">
        <v>7</v>
      </c>
      <c r="B1456" s="2" t="s">
        <v>4</v>
      </c>
      <c r="C1456" s="2">
        <v>2028</v>
      </c>
      <c r="D1456" s="2">
        <v>2049</v>
      </c>
      <c r="E1456">
        <v>4022.5056378282702</v>
      </c>
      <c r="W1456" t="s">
        <v>50</v>
      </c>
      <c r="X1456" t="s">
        <v>39</v>
      </c>
      <c r="Y1456" t="s">
        <v>4</v>
      </c>
      <c r="Z1456" s="2">
        <v>2028</v>
      </c>
      <c r="AA1456" s="2">
        <v>2050</v>
      </c>
      <c r="AB1456" s="2">
        <v>0.83511679123912796</v>
      </c>
    </row>
    <row r="1457" spans="1:28" x14ac:dyDescent="0.2">
      <c r="A1457" t="s">
        <v>7</v>
      </c>
      <c r="B1457" s="2" t="s">
        <v>4</v>
      </c>
      <c r="C1457" s="2">
        <v>2028</v>
      </c>
      <c r="D1457" s="2">
        <v>2050</v>
      </c>
      <c r="E1457">
        <v>4027.3597363542399</v>
      </c>
      <c r="W1457" t="s">
        <v>50</v>
      </c>
      <c r="X1457" t="s">
        <v>39</v>
      </c>
      <c r="Y1457" t="s">
        <v>4</v>
      </c>
      <c r="Z1457" s="2">
        <v>2029</v>
      </c>
      <c r="AA1457" s="2">
        <v>2048</v>
      </c>
      <c r="AB1457" s="2">
        <v>0.83636946642598697</v>
      </c>
    </row>
    <row r="1458" spans="1:28" x14ac:dyDescent="0.2">
      <c r="A1458" t="s">
        <v>7</v>
      </c>
      <c r="B1458" s="2" t="s">
        <v>4</v>
      </c>
      <c r="C1458" s="2">
        <v>2029</v>
      </c>
      <c r="D1458" s="2">
        <v>2048</v>
      </c>
      <c r="E1458">
        <v>4037.3467114929999</v>
      </c>
      <c r="W1458" t="s">
        <v>50</v>
      </c>
      <c r="X1458" t="s">
        <v>39</v>
      </c>
      <c r="Y1458" t="s">
        <v>4</v>
      </c>
      <c r="Z1458" s="2">
        <v>2029</v>
      </c>
      <c r="AA1458" s="2">
        <v>2049</v>
      </c>
      <c r="AB1458" s="2">
        <v>0.83636946642598697</v>
      </c>
    </row>
    <row r="1459" spans="1:28" x14ac:dyDescent="0.2">
      <c r="A1459" t="s">
        <v>7</v>
      </c>
      <c r="B1459" s="2" t="s">
        <v>4</v>
      </c>
      <c r="C1459" s="2">
        <v>2029</v>
      </c>
      <c r="D1459" s="2">
        <v>2049</v>
      </c>
      <c r="E1459">
        <v>4101.3746893390698</v>
      </c>
      <c r="W1459" t="s">
        <v>50</v>
      </c>
      <c r="X1459" t="s">
        <v>39</v>
      </c>
      <c r="Y1459" t="s">
        <v>4</v>
      </c>
      <c r="Z1459" s="2">
        <v>2029</v>
      </c>
      <c r="AA1459" s="2">
        <v>2050</v>
      </c>
      <c r="AB1459" s="2">
        <v>0.83636946642598697</v>
      </c>
    </row>
    <row r="1460" spans="1:28" x14ac:dyDescent="0.2">
      <c r="A1460" t="s">
        <v>7</v>
      </c>
      <c r="B1460" s="2" t="s">
        <v>4</v>
      </c>
      <c r="C1460" s="2">
        <v>2029</v>
      </c>
      <c r="D1460" s="2">
        <v>2050</v>
      </c>
      <c r="E1460">
        <v>4107.8524675007502</v>
      </c>
      <c r="W1460" t="s">
        <v>50</v>
      </c>
      <c r="X1460" t="s">
        <v>39</v>
      </c>
      <c r="Y1460" t="s">
        <v>4</v>
      </c>
      <c r="Z1460" s="2">
        <v>2030</v>
      </c>
      <c r="AA1460" s="2">
        <v>2048</v>
      </c>
      <c r="AB1460" s="2">
        <v>0.83762402062562602</v>
      </c>
    </row>
    <row r="1461" spans="1:28" x14ac:dyDescent="0.2">
      <c r="A1461" t="s">
        <v>7</v>
      </c>
      <c r="B1461" s="2" t="s">
        <v>4</v>
      </c>
      <c r="C1461" s="2">
        <v>2030</v>
      </c>
      <c r="D1461" s="2">
        <v>2048</v>
      </c>
      <c r="E1461">
        <v>4111.4528746099804</v>
      </c>
      <c r="W1461" t="s">
        <v>50</v>
      </c>
      <c r="X1461" t="s">
        <v>39</v>
      </c>
      <c r="Y1461" t="s">
        <v>4</v>
      </c>
      <c r="Z1461" s="2">
        <v>2030</v>
      </c>
      <c r="AA1461" s="2">
        <v>2049</v>
      </c>
      <c r="AB1461" s="2">
        <v>0.83762402062562602</v>
      </c>
    </row>
    <row r="1462" spans="1:28" x14ac:dyDescent="0.2">
      <c r="A1462" t="s">
        <v>7</v>
      </c>
      <c r="B1462" s="2" t="s">
        <v>4</v>
      </c>
      <c r="C1462" s="2">
        <v>2030</v>
      </c>
      <c r="D1462" s="2">
        <v>2049</v>
      </c>
      <c r="E1462">
        <v>4181.2025289527201</v>
      </c>
      <c r="W1462" t="s">
        <v>50</v>
      </c>
      <c r="X1462" t="s">
        <v>39</v>
      </c>
      <c r="Y1462" t="s">
        <v>4</v>
      </c>
      <c r="Z1462" s="2">
        <v>2030</v>
      </c>
      <c r="AA1462" s="2">
        <v>2050</v>
      </c>
      <c r="AB1462" s="2">
        <v>0.83762402062562602</v>
      </c>
    </row>
    <row r="1463" spans="1:28" x14ac:dyDescent="0.2">
      <c r="A1463" t="s">
        <v>7</v>
      </c>
      <c r="B1463" s="2" t="s">
        <v>4</v>
      </c>
      <c r="C1463" s="2">
        <v>2030</v>
      </c>
      <c r="D1463" s="2">
        <v>2050</v>
      </c>
      <c r="E1463">
        <v>4191.14481117182</v>
      </c>
      <c r="W1463" t="s">
        <v>50</v>
      </c>
      <c r="X1463" t="s">
        <v>39</v>
      </c>
      <c r="Y1463" t="s">
        <v>4</v>
      </c>
      <c r="Z1463" s="2">
        <v>2031</v>
      </c>
      <c r="AA1463" s="2">
        <v>2048</v>
      </c>
      <c r="AB1463" s="2">
        <v>0.84097451670812795</v>
      </c>
    </row>
    <row r="1464" spans="1:28" x14ac:dyDescent="0.2">
      <c r="A1464" t="s">
        <v>7</v>
      </c>
      <c r="B1464" s="2" t="s">
        <v>4</v>
      </c>
      <c r="C1464" s="2">
        <v>2031</v>
      </c>
      <c r="D1464" s="2">
        <v>2048</v>
      </c>
      <c r="E1464">
        <v>4211.8899685876404</v>
      </c>
      <c r="W1464" t="s">
        <v>50</v>
      </c>
      <c r="X1464" t="s">
        <v>39</v>
      </c>
      <c r="Y1464" t="s">
        <v>4</v>
      </c>
      <c r="Z1464" s="2">
        <v>2031</v>
      </c>
      <c r="AA1464" s="2">
        <v>2049</v>
      </c>
      <c r="AB1464" s="2">
        <v>0.84097451670812795</v>
      </c>
    </row>
    <row r="1465" spans="1:28" x14ac:dyDescent="0.2">
      <c r="A1465" t="s">
        <v>7</v>
      </c>
      <c r="B1465" s="2" t="s">
        <v>4</v>
      </c>
      <c r="C1465" s="2">
        <v>2031</v>
      </c>
      <c r="D1465" s="2">
        <v>2049</v>
      </c>
      <c r="E1465">
        <v>4290.3008422722996</v>
      </c>
      <c r="W1465" t="s">
        <v>50</v>
      </c>
      <c r="X1465" t="s">
        <v>39</v>
      </c>
      <c r="Y1465" t="s">
        <v>4</v>
      </c>
      <c r="Z1465" s="2">
        <v>2031</v>
      </c>
      <c r="AA1465" s="2">
        <v>2050</v>
      </c>
      <c r="AB1465" s="2">
        <v>0.84097451670812795</v>
      </c>
    </row>
    <row r="1466" spans="1:28" x14ac:dyDescent="0.2">
      <c r="A1466" t="s">
        <v>7</v>
      </c>
      <c r="B1466" s="2" t="s">
        <v>4</v>
      </c>
      <c r="C1466" s="2">
        <v>2031</v>
      </c>
      <c r="D1466" s="2">
        <v>2050</v>
      </c>
      <c r="E1466">
        <v>4300.3964844681104</v>
      </c>
      <c r="W1466" t="s">
        <v>50</v>
      </c>
      <c r="X1466" t="s">
        <v>39</v>
      </c>
      <c r="Y1466" t="s">
        <v>4</v>
      </c>
      <c r="Z1466" s="2">
        <v>2032</v>
      </c>
      <c r="AA1466" s="2">
        <v>2048</v>
      </c>
      <c r="AB1466" s="2">
        <v>0.84433841477496097</v>
      </c>
    </row>
    <row r="1467" spans="1:28" x14ac:dyDescent="0.2">
      <c r="A1467" t="s">
        <v>7</v>
      </c>
      <c r="B1467" s="2" t="s">
        <v>4</v>
      </c>
      <c r="C1467" s="2">
        <v>2032</v>
      </c>
      <c r="D1467" s="2">
        <v>2048</v>
      </c>
      <c r="E1467">
        <v>4317.1850210187204</v>
      </c>
      <c r="W1467" t="s">
        <v>50</v>
      </c>
      <c r="X1467" t="s">
        <v>39</v>
      </c>
      <c r="Y1467" t="s">
        <v>4</v>
      </c>
      <c r="Z1467" s="2">
        <v>2032</v>
      </c>
      <c r="AA1467" s="2">
        <v>2049</v>
      </c>
      <c r="AB1467" s="2">
        <v>0.84433841477496097</v>
      </c>
    </row>
    <row r="1468" spans="1:28" x14ac:dyDescent="0.2">
      <c r="A1468" t="s">
        <v>7</v>
      </c>
      <c r="B1468" s="2" t="s">
        <v>4</v>
      </c>
      <c r="C1468" s="2">
        <v>2032</v>
      </c>
      <c r="D1468" s="2">
        <v>2049</v>
      </c>
      <c r="E1468">
        <v>4404.01345860129</v>
      </c>
      <c r="W1468" t="s">
        <v>50</v>
      </c>
      <c r="X1468" t="s">
        <v>39</v>
      </c>
      <c r="Y1468" t="s">
        <v>4</v>
      </c>
      <c r="Z1468" s="2">
        <v>2032</v>
      </c>
      <c r="AA1468" s="2">
        <v>2050</v>
      </c>
      <c r="AB1468" s="2">
        <v>0.84433841477496097</v>
      </c>
    </row>
    <row r="1469" spans="1:28" x14ac:dyDescent="0.2">
      <c r="A1469" t="s">
        <v>7</v>
      </c>
      <c r="B1469" s="2" t="s">
        <v>4</v>
      </c>
      <c r="C1469" s="2">
        <v>2032</v>
      </c>
      <c r="D1469" s="2">
        <v>2050</v>
      </c>
      <c r="E1469">
        <v>4415.1228337280199</v>
      </c>
      <c r="W1469" t="s">
        <v>50</v>
      </c>
      <c r="X1469" t="s">
        <v>39</v>
      </c>
      <c r="Y1469" t="s">
        <v>4</v>
      </c>
      <c r="Z1469" s="2">
        <v>2033</v>
      </c>
      <c r="AA1469" s="2">
        <v>2048</v>
      </c>
      <c r="AB1469" s="2">
        <v>0.84771576843406005</v>
      </c>
    </row>
    <row r="1470" spans="1:28" x14ac:dyDescent="0.2">
      <c r="A1470" t="s">
        <v>7</v>
      </c>
      <c r="B1470" s="2" t="s">
        <v>4</v>
      </c>
      <c r="C1470" s="2">
        <v>2033</v>
      </c>
      <c r="D1470" s="2">
        <v>2048</v>
      </c>
      <c r="E1470">
        <v>4427.0567215583897</v>
      </c>
      <c r="W1470" t="s">
        <v>50</v>
      </c>
      <c r="X1470" t="s">
        <v>39</v>
      </c>
      <c r="Y1470" t="s">
        <v>4</v>
      </c>
      <c r="Z1470" s="2">
        <v>2033</v>
      </c>
      <c r="AA1470" s="2">
        <v>2049</v>
      </c>
      <c r="AB1470" s="2">
        <v>0.84771576843406005</v>
      </c>
    </row>
    <row r="1471" spans="1:28" x14ac:dyDescent="0.2">
      <c r="A1471" t="s">
        <v>7</v>
      </c>
      <c r="B1471" s="2" t="s">
        <v>4</v>
      </c>
      <c r="C1471" s="2">
        <v>2033</v>
      </c>
      <c r="D1471" s="2">
        <v>2049</v>
      </c>
      <c r="E1471">
        <v>4523.5469394457496</v>
      </c>
      <c r="W1471" t="s">
        <v>50</v>
      </c>
      <c r="X1471" t="s">
        <v>39</v>
      </c>
      <c r="Y1471" t="s">
        <v>4</v>
      </c>
      <c r="Z1471" s="2">
        <v>2033</v>
      </c>
      <c r="AA1471" s="2">
        <v>2050</v>
      </c>
      <c r="AB1471" s="2">
        <v>0.84771576843406005</v>
      </c>
    </row>
    <row r="1472" spans="1:28" x14ac:dyDescent="0.2">
      <c r="A1472" t="s">
        <v>7</v>
      </c>
      <c r="B1472" s="2" t="s">
        <v>4</v>
      </c>
      <c r="C1472" s="2">
        <v>2033</v>
      </c>
      <c r="D1472" s="2">
        <v>2050</v>
      </c>
      <c r="E1472">
        <v>4534.6846436521801</v>
      </c>
      <c r="W1472" t="s">
        <v>50</v>
      </c>
      <c r="X1472" t="s">
        <v>39</v>
      </c>
      <c r="Y1472" t="s">
        <v>4</v>
      </c>
      <c r="Z1472" s="2">
        <v>2034</v>
      </c>
      <c r="AA1472" s="2">
        <v>2048</v>
      </c>
      <c r="AB1472" s="2">
        <v>0.85110663150779697</v>
      </c>
    </row>
    <row r="1473" spans="1:28" x14ac:dyDescent="0.2">
      <c r="A1473" t="s">
        <v>7</v>
      </c>
      <c r="B1473" s="2" t="s">
        <v>4</v>
      </c>
      <c r="C1473" s="2">
        <v>2034</v>
      </c>
      <c r="D1473" s="2">
        <v>2048</v>
      </c>
      <c r="E1473">
        <v>4542.5192397092496</v>
      </c>
      <c r="W1473" t="s">
        <v>50</v>
      </c>
      <c r="X1473" t="s">
        <v>39</v>
      </c>
      <c r="Y1473" t="s">
        <v>4</v>
      </c>
      <c r="Z1473" s="2">
        <v>2034</v>
      </c>
      <c r="AA1473" s="2">
        <v>2049</v>
      </c>
      <c r="AB1473" s="2">
        <v>0.85110663150779697</v>
      </c>
    </row>
    <row r="1474" spans="1:28" x14ac:dyDescent="0.2">
      <c r="A1474" t="s">
        <v>7</v>
      </c>
      <c r="B1474" s="2" t="s">
        <v>4</v>
      </c>
      <c r="C1474" s="2">
        <v>2034</v>
      </c>
      <c r="D1474" s="2">
        <v>2049</v>
      </c>
      <c r="E1474">
        <v>4648.19926659864</v>
      </c>
      <c r="W1474" t="s">
        <v>50</v>
      </c>
      <c r="X1474" t="s">
        <v>39</v>
      </c>
      <c r="Y1474" t="s">
        <v>4</v>
      </c>
      <c r="Z1474" s="2">
        <v>2034</v>
      </c>
      <c r="AA1474" s="2">
        <v>2050</v>
      </c>
      <c r="AB1474" s="2">
        <v>0.85110663150779697</v>
      </c>
    </row>
    <row r="1475" spans="1:28" x14ac:dyDescent="0.2">
      <c r="A1475" t="s">
        <v>7</v>
      </c>
      <c r="B1475" s="2" t="s">
        <v>4</v>
      </c>
      <c r="C1475" s="2">
        <v>2034</v>
      </c>
      <c r="D1475" s="2">
        <v>2050</v>
      </c>
      <c r="E1475">
        <v>4658.5098484739401</v>
      </c>
      <c r="W1475" t="s">
        <v>50</v>
      </c>
      <c r="X1475" t="s">
        <v>39</v>
      </c>
      <c r="Y1475" t="s">
        <v>4</v>
      </c>
      <c r="Z1475" s="2">
        <v>2035</v>
      </c>
      <c r="AA1475" s="2">
        <v>2048</v>
      </c>
      <c r="AB1475" s="2">
        <v>0.85451105803382799</v>
      </c>
    </row>
    <row r="1476" spans="1:28" x14ac:dyDescent="0.2">
      <c r="A1476" t="s">
        <v>7</v>
      </c>
      <c r="B1476" s="2" t="s">
        <v>4</v>
      </c>
      <c r="C1476" s="2">
        <v>2035</v>
      </c>
      <c r="D1476" s="2">
        <v>2048</v>
      </c>
      <c r="E1476">
        <v>4658.5979817524003</v>
      </c>
      <c r="W1476" t="s">
        <v>50</v>
      </c>
      <c r="X1476" t="s">
        <v>39</v>
      </c>
      <c r="Y1476" t="s">
        <v>4</v>
      </c>
      <c r="Z1476" s="2">
        <v>2035</v>
      </c>
      <c r="AA1476" s="2">
        <v>2049</v>
      </c>
      <c r="AB1476" s="2">
        <v>0.85451105803382799</v>
      </c>
    </row>
    <row r="1477" spans="1:28" x14ac:dyDescent="0.2">
      <c r="A1477" t="s">
        <v>7</v>
      </c>
      <c r="B1477" s="2" t="s">
        <v>4</v>
      </c>
      <c r="C1477" s="2">
        <v>2035</v>
      </c>
      <c r="D1477" s="2">
        <v>2049</v>
      </c>
      <c r="E1477">
        <v>4776.4381906520503</v>
      </c>
      <c r="W1477" t="s">
        <v>50</v>
      </c>
      <c r="X1477" t="s">
        <v>39</v>
      </c>
      <c r="Y1477" t="s">
        <v>4</v>
      </c>
      <c r="Z1477" s="2">
        <v>2035</v>
      </c>
      <c r="AA1477" s="2">
        <v>2050</v>
      </c>
      <c r="AB1477" s="2">
        <v>0.85451105803382799</v>
      </c>
    </row>
    <row r="1478" spans="1:28" x14ac:dyDescent="0.2">
      <c r="A1478" t="s">
        <v>7</v>
      </c>
      <c r="B1478" s="2" t="s">
        <v>4</v>
      </c>
      <c r="C1478" s="2">
        <v>2035</v>
      </c>
      <c r="D1478" s="2">
        <v>2050</v>
      </c>
      <c r="E1478">
        <v>4787.1241865402299</v>
      </c>
      <c r="W1478" t="s">
        <v>50</v>
      </c>
      <c r="X1478" t="s">
        <v>39</v>
      </c>
      <c r="Y1478" t="s">
        <v>4</v>
      </c>
      <c r="Z1478" s="2">
        <v>2036</v>
      </c>
      <c r="AA1478" s="2">
        <v>2048</v>
      </c>
      <c r="AB1478" s="2">
        <v>0.85792910226596297</v>
      </c>
    </row>
    <row r="1479" spans="1:28" x14ac:dyDescent="0.2">
      <c r="A1479" t="s">
        <v>7</v>
      </c>
      <c r="B1479" s="2" t="s">
        <v>4</v>
      </c>
      <c r="C1479" s="2">
        <v>2036</v>
      </c>
      <c r="D1479" s="2">
        <v>2048</v>
      </c>
      <c r="E1479">
        <v>4785.4531883190202</v>
      </c>
      <c r="W1479" t="s">
        <v>50</v>
      </c>
      <c r="X1479" t="s">
        <v>39</v>
      </c>
      <c r="Y1479" t="s">
        <v>4</v>
      </c>
      <c r="Z1479" s="2">
        <v>2036</v>
      </c>
      <c r="AA1479" s="2">
        <v>2049</v>
      </c>
      <c r="AB1479" s="2">
        <v>0.85792910226596297</v>
      </c>
    </row>
    <row r="1480" spans="1:28" x14ac:dyDescent="0.2">
      <c r="A1480" t="s">
        <v>7</v>
      </c>
      <c r="B1480" s="2" t="s">
        <v>4</v>
      </c>
      <c r="C1480" s="2">
        <v>2036</v>
      </c>
      <c r="D1480" s="2">
        <v>2049</v>
      </c>
      <c r="E1480">
        <v>4913.2297805151902</v>
      </c>
      <c r="W1480" t="s">
        <v>50</v>
      </c>
      <c r="X1480" t="s">
        <v>39</v>
      </c>
      <c r="Y1480" t="s">
        <v>4</v>
      </c>
      <c r="Z1480" s="2">
        <v>2036</v>
      </c>
      <c r="AA1480" s="2">
        <v>2050</v>
      </c>
      <c r="AB1480" s="2">
        <v>0.85792910226596297</v>
      </c>
    </row>
    <row r="1481" spans="1:28" x14ac:dyDescent="0.2">
      <c r="A1481" t="s">
        <v>7</v>
      </c>
      <c r="B1481" s="2" t="s">
        <v>4</v>
      </c>
      <c r="C1481" s="2">
        <v>2036</v>
      </c>
      <c r="D1481" s="2">
        <v>2050</v>
      </c>
      <c r="E1481">
        <v>4923.8265457375401</v>
      </c>
      <c r="W1481" t="s">
        <v>50</v>
      </c>
      <c r="X1481" t="s">
        <v>39</v>
      </c>
      <c r="Y1481" t="s">
        <v>4</v>
      </c>
      <c r="Z1481" s="2">
        <v>2037</v>
      </c>
      <c r="AA1481" s="2">
        <v>2048</v>
      </c>
      <c r="AB1481" s="2">
        <v>0.86136081867502701</v>
      </c>
    </row>
    <row r="1482" spans="1:28" x14ac:dyDescent="0.2">
      <c r="A1482" t="s">
        <v>7</v>
      </c>
      <c r="B1482" s="2" t="s">
        <v>4</v>
      </c>
      <c r="C1482" s="2">
        <v>2037</v>
      </c>
      <c r="D1482" s="2">
        <v>2048</v>
      </c>
      <c r="E1482">
        <v>4920.0697446573104</v>
      </c>
      <c r="W1482" t="s">
        <v>50</v>
      </c>
      <c r="X1482" t="s">
        <v>39</v>
      </c>
      <c r="Y1482" t="s">
        <v>4</v>
      </c>
      <c r="Z1482" s="2">
        <v>2037</v>
      </c>
      <c r="AA1482" s="2">
        <v>2049</v>
      </c>
      <c r="AB1482" s="2">
        <v>0.86136081867502701</v>
      </c>
    </row>
    <row r="1483" spans="1:28" x14ac:dyDescent="0.2">
      <c r="A1483" t="s">
        <v>7</v>
      </c>
      <c r="B1483" s="2" t="s">
        <v>4</v>
      </c>
      <c r="C1483" s="2">
        <v>2037</v>
      </c>
      <c r="D1483" s="2">
        <v>2049</v>
      </c>
      <c r="E1483">
        <v>5058.3268252585203</v>
      </c>
      <c r="W1483" t="s">
        <v>50</v>
      </c>
      <c r="X1483" t="s">
        <v>39</v>
      </c>
      <c r="Y1483" t="s">
        <v>4</v>
      </c>
      <c r="Z1483" s="2">
        <v>2037</v>
      </c>
      <c r="AA1483" s="2">
        <v>2050</v>
      </c>
      <c r="AB1483" s="2">
        <v>0.86136081867502701</v>
      </c>
    </row>
    <row r="1484" spans="1:28" x14ac:dyDescent="0.2">
      <c r="A1484" t="s">
        <v>7</v>
      </c>
      <c r="B1484" s="2" t="s">
        <v>4</v>
      </c>
      <c r="C1484" s="2">
        <v>2037</v>
      </c>
      <c r="D1484" s="2">
        <v>2050</v>
      </c>
      <c r="E1484">
        <v>5068.4734322152699</v>
      </c>
      <c r="W1484" t="s">
        <v>50</v>
      </c>
      <c r="X1484" t="s">
        <v>39</v>
      </c>
      <c r="Y1484" t="s">
        <v>4</v>
      </c>
      <c r="Z1484" s="2">
        <v>2038</v>
      </c>
      <c r="AA1484" s="2">
        <v>2048</v>
      </c>
      <c r="AB1484" s="2">
        <v>0.86480626194972698</v>
      </c>
    </row>
    <row r="1485" spans="1:28" x14ac:dyDescent="0.2">
      <c r="A1485" t="s">
        <v>7</v>
      </c>
      <c r="B1485" s="2" t="s">
        <v>4</v>
      </c>
      <c r="C1485" s="2">
        <v>2038</v>
      </c>
      <c r="D1485" s="2">
        <v>2048</v>
      </c>
      <c r="E1485">
        <v>5059.0591641108804</v>
      </c>
      <c r="W1485" t="s">
        <v>50</v>
      </c>
      <c r="X1485" t="s">
        <v>39</v>
      </c>
      <c r="Y1485" t="s">
        <v>4</v>
      </c>
      <c r="Z1485" s="2">
        <v>2038</v>
      </c>
      <c r="AA1485" s="2">
        <v>2049</v>
      </c>
      <c r="AB1485" s="2">
        <v>0.86480626194972698</v>
      </c>
    </row>
    <row r="1486" spans="1:28" x14ac:dyDescent="0.2">
      <c r="A1486" t="s">
        <v>7</v>
      </c>
      <c r="B1486" s="2" t="s">
        <v>4</v>
      </c>
      <c r="C1486" s="2">
        <v>2038</v>
      </c>
      <c r="D1486" s="2">
        <v>2049</v>
      </c>
      <c r="E1486">
        <v>5208.1672288887103</v>
      </c>
      <c r="W1486" t="s">
        <v>50</v>
      </c>
      <c r="X1486" t="s">
        <v>39</v>
      </c>
      <c r="Y1486" t="s">
        <v>4</v>
      </c>
      <c r="Z1486" s="2">
        <v>2038</v>
      </c>
      <c r="AA1486" s="2">
        <v>2050</v>
      </c>
      <c r="AB1486" s="2">
        <v>0.86480626194972698</v>
      </c>
    </row>
    <row r="1487" spans="1:28" x14ac:dyDescent="0.2">
      <c r="A1487" t="s">
        <v>7</v>
      </c>
      <c r="B1487" s="2" t="s">
        <v>4</v>
      </c>
      <c r="C1487" s="2">
        <v>2038</v>
      </c>
      <c r="D1487" s="2">
        <v>2050</v>
      </c>
      <c r="E1487">
        <v>5218.37228641204</v>
      </c>
      <c r="W1487" t="s">
        <v>50</v>
      </c>
      <c r="X1487" t="s">
        <v>39</v>
      </c>
      <c r="Y1487" t="s">
        <v>4</v>
      </c>
      <c r="Z1487" s="2">
        <v>2039</v>
      </c>
      <c r="AA1487" s="2">
        <v>2048</v>
      </c>
      <c r="AB1487" s="2">
        <v>0.86826548699752604</v>
      </c>
    </row>
    <row r="1488" spans="1:28" x14ac:dyDescent="0.2">
      <c r="A1488" t="s">
        <v>7</v>
      </c>
      <c r="B1488" s="2" t="s">
        <v>4</v>
      </c>
      <c r="C1488" s="2">
        <v>2039</v>
      </c>
      <c r="D1488" s="2">
        <v>2048</v>
      </c>
      <c r="E1488">
        <v>5183.5564345025296</v>
      </c>
      <c r="W1488" t="s">
        <v>50</v>
      </c>
      <c r="X1488" t="s">
        <v>39</v>
      </c>
      <c r="Y1488" t="s">
        <v>4</v>
      </c>
      <c r="Z1488" s="2">
        <v>2039</v>
      </c>
      <c r="AA1488" s="2">
        <v>2049</v>
      </c>
      <c r="AB1488" s="2">
        <v>0.86826548699752604</v>
      </c>
    </row>
    <row r="1489" spans="1:28" x14ac:dyDescent="0.2">
      <c r="A1489" t="s">
        <v>7</v>
      </c>
      <c r="B1489" s="2" t="s">
        <v>4</v>
      </c>
      <c r="C1489" s="2">
        <v>2039</v>
      </c>
      <c r="D1489" s="2">
        <v>2049</v>
      </c>
      <c r="E1489">
        <v>5346.0875420372504</v>
      </c>
      <c r="W1489" t="s">
        <v>50</v>
      </c>
      <c r="X1489" t="s">
        <v>39</v>
      </c>
      <c r="Y1489" t="s">
        <v>4</v>
      </c>
      <c r="Z1489" s="2">
        <v>2039</v>
      </c>
      <c r="AA1489" s="2">
        <v>2050</v>
      </c>
      <c r="AB1489" s="2">
        <v>0.86826548699752604</v>
      </c>
    </row>
    <row r="1490" spans="1:28" x14ac:dyDescent="0.2">
      <c r="A1490" t="s">
        <v>7</v>
      </c>
      <c r="B1490" s="2" t="s">
        <v>4</v>
      </c>
      <c r="C1490" s="2">
        <v>2039</v>
      </c>
      <c r="D1490" s="2">
        <v>2050</v>
      </c>
      <c r="E1490">
        <v>5353.4870963208796</v>
      </c>
      <c r="W1490" t="s">
        <v>50</v>
      </c>
      <c r="X1490" t="s">
        <v>39</v>
      </c>
      <c r="Y1490" t="s">
        <v>4</v>
      </c>
      <c r="Z1490" s="2">
        <v>2040</v>
      </c>
      <c r="AA1490" s="2">
        <v>2048</v>
      </c>
      <c r="AB1490" s="2">
        <v>0.87171684230834101</v>
      </c>
    </row>
    <row r="1491" spans="1:28" x14ac:dyDescent="0.2">
      <c r="A1491" t="s">
        <v>7</v>
      </c>
      <c r="B1491" s="2" t="s">
        <v>4</v>
      </c>
      <c r="C1491" s="2">
        <v>2040</v>
      </c>
      <c r="D1491" s="2">
        <v>2048</v>
      </c>
      <c r="E1491">
        <v>5316.0785085132202</v>
      </c>
      <c r="W1491" t="s">
        <v>50</v>
      </c>
      <c r="X1491" t="s">
        <v>39</v>
      </c>
      <c r="Y1491" t="s">
        <v>4</v>
      </c>
      <c r="Z1491" s="2">
        <v>2040</v>
      </c>
      <c r="AA1491" s="2">
        <v>2049</v>
      </c>
      <c r="AB1491" s="2">
        <v>0.87171684230834101</v>
      </c>
    </row>
    <row r="1492" spans="1:28" x14ac:dyDescent="0.2">
      <c r="A1492" t="s">
        <v>7</v>
      </c>
      <c r="B1492" s="2" t="s">
        <v>4</v>
      </c>
      <c r="C1492" s="2">
        <v>2040</v>
      </c>
      <c r="D1492" s="2">
        <v>2049</v>
      </c>
      <c r="E1492">
        <v>5491.9857105879501</v>
      </c>
      <c r="W1492" t="s">
        <v>50</v>
      </c>
      <c r="X1492" t="s">
        <v>39</v>
      </c>
      <c r="Y1492" t="s">
        <v>4</v>
      </c>
      <c r="Z1492" s="2">
        <v>2040</v>
      </c>
      <c r="AA1492" s="2">
        <v>2050</v>
      </c>
      <c r="AB1492" s="2">
        <v>0.87171684230834101</v>
      </c>
    </row>
    <row r="1493" spans="1:28" x14ac:dyDescent="0.2">
      <c r="A1493" t="s">
        <v>7</v>
      </c>
      <c r="B1493" s="2" t="s">
        <v>4</v>
      </c>
      <c r="C1493" s="2">
        <v>2040</v>
      </c>
      <c r="D1493" s="2">
        <v>2050</v>
      </c>
      <c r="E1493">
        <v>5496.7656086409697</v>
      </c>
      <c r="W1493" t="s">
        <v>50</v>
      </c>
      <c r="X1493" t="s">
        <v>39</v>
      </c>
      <c r="Y1493" t="s">
        <v>4</v>
      </c>
      <c r="Z1493" s="2">
        <v>2041</v>
      </c>
      <c r="AA1493" s="2">
        <v>2048</v>
      </c>
      <c r="AB1493" s="2">
        <v>0.87518191675651702</v>
      </c>
    </row>
    <row r="1494" spans="1:28" x14ac:dyDescent="0.2">
      <c r="A1494" t="s">
        <v>7</v>
      </c>
      <c r="B1494" s="2" t="s">
        <v>4</v>
      </c>
      <c r="C1494" s="2">
        <v>2041</v>
      </c>
      <c r="D1494" s="2">
        <v>2048</v>
      </c>
      <c r="E1494">
        <v>5456.8887962932204</v>
      </c>
      <c r="W1494" t="s">
        <v>50</v>
      </c>
      <c r="X1494" t="s">
        <v>39</v>
      </c>
      <c r="Y1494" t="s">
        <v>4</v>
      </c>
      <c r="Z1494" s="2">
        <v>2041</v>
      </c>
      <c r="AA1494" s="2">
        <v>2049</v>
      </c>
      <c r="AB1494" s="2">
        <v>0.87518191675651702</v>
      </c>
    </row>
    <row r="1495" spans="1:28" x14ac:dyDescent="0.2">
      <c r="A1495" t="s">
        <v>7</v>
      </c>
      <c r="B1495" s="2" t="s">
        <v>4</v>
      </c>
      <c r="C1495" s="2">
        <v>2041</v>
      </c>
      <c r="D1495" s="2">
        <v>2049</v>
      </c>
      <c r="E1495">
        <v>5646.0386901847196</v>
      </c>
      <c r="W1495" t="s">
        <v>50</v>
      </c>
      <c r="X1495" t="s">
        <v>39</v>
      </c>
      <c r="Y1495" t="s">
        <v>4</v>
      </c>
      <c r="Z1495" s="2">
        <v>2041</v>
      </c>
      <c r="AA1495" s="2">
        <v>2050</v>
      </c>
      <c r="AB1495" s="2">
        <v>0.87518191675651702</v>
      </c>
    </row>
    <row r="1496" spans="1:28" x14ac:dyDescent="0.2">
      <c r="A1496" t="s">
        <v>7</v>
      </c>
      <c r="B1496" s="2" t="s">
        <v>4</v>
      </c>
      <c r="C1496" s="2">
        <v>2041</v>
      </c>
      <c r="D1496" s="2">
        <v>2050</v>
      </c>
      <c r="E1496">
        <v>5648.3526719609199</v>
      </c>
      <c r="W1496" t="s">
        <v>50</v>
      </c>
      <c r="X1496" t="s">
        <v>39</v>
      </c>
      <c r="Y1496" t="s">
        <v>4</v>
      </c>
      <c r="Z1496" s="2">
        <v>2042</v>
      </c>
      <c r="AA1496" s="2">
        <v>2048</v>
      </c>
      <c r="AB1496" s="2">
        <v>0.87866076487562395</v>
      </c>
    </row>
    <row r="1497" spans="1:28" x14ac:dyDescent="0.2">
      <c r="A1497" t="s">
        <v>7</v>
      </c>
      <c r="B1497" s="2" t="s">
        <v>4</v>
      </c>
      <c r="C1497" s="2">
        <v>2042</v>
      </c>
      <c r="D1497" s="2">
        <v>2048</v>
      </c>
      <c r="E1497">
        <v>5606.7755255438497</v>
      </c>
      <c r="W1497" t="s">
        <v>50</v>
      </c>
      <c r="X1497" t="s">
        <v>39</v>
      </c>
      <c r="Y1497" t="s">
        <v>4</v>
      </c>
      <c r="Z1497" s="2">
        <v>2042</v>
      </c>
      <c r="AA1497" s="2">
        <v>2049</v>
      </c>
      <c r="AB1497" s="2">
        <v>0.87866076487562395</v>
      </c>
    </row>
    <row r="1498" spans="1:28" x14ac:dyDescent="0.2">
      <c r="A1498" t="s">
        <v>7</v>
      </c>
      <c r="B1498" s="2" t="s">
        <v>4</v>
      </c>
      <c r="C1498" s="2">
        <v>2042</v>
      </c>
      <c r="D1498" s="2">
        <v>2049</v>
      </c>
      <c r="E1498">
        <v>5809.3768540303099</v>
      </c>
      <c r="W1498" t="s">
        <v>50</v>
      </c>
      <c r="X1498" t="s">
        <v>39</v>
      </c>
      <c r="Y1498" t="s">
        <v>4</v>
      </c>
      <c r="Z1498" s="2">
        <v>2042</v>
      </c>
      <c r="AA1498" s="2">
        <v>2050</v>
      </c>
      <c r="AB1498" s="2">
        <v>0.87866076487562395</v>
      </c>
    </row>
    <row r="1499" spans="1:28" x14ac:dyDescent="0.2">
      <c r="A1499" t="s">
        <v>7</v>
      </c>
      <c r="B1499" s="2" t="s">
        <v>4</v>
      </c>
      <c r="C1499" s="2">
        <v>2042</v>
      </c>
      <c r="D1499" s="2">
        <v>2050</v>
      </c>
      <c r="E1499">
        <v>5809.43739979982</v>
      </c>
      <c r="W1499" t="s">
        <v>50</v>
      </c>
      <c r="X1499" t="s">
        <v>39</v>
      </c>
      <c r="Y1499" t="s">
        <v>4</v>
      </c>
      <c r="Z1499" s="2">
        <v>2043</v>
      </c>
      <c r="AA1499" s="2">
        <v>2048</v>
      </c>
      <c r="AB1499" s="2">
        <v>0.88215344141600505</v>
      </c>
    </row>
    <row r="1500" spans="1:28" x14ac:dyDescent="0.2">
      <c r="A1500" t="s">
        <v>7</v>
      </c>
      <c r="B1500" s="2" t="s">
        <v>4</v>
      </c>
      <c r="C1500" s="2">
        <v>2043</v>
      </c>
      <c r="D1500" s="2">
        <v>2048</v>
      </c>
      <c r="E1500">
        <v>5754.0376512228804</v>
      </c>
      <c r="W1500" t="s">
        <v>50</v>
      </c>
      <c r="X1500" t="s">
        <v>39</v>
      </c>
      <c r="Y1500" t="s">
        <v>4</v>
      </c>
      <c r="Z1500" s="2">
        <v>2043</v>
      </c>
      <c r="AA1500" s="2">
        <v>2049</v>
      </c>
      <c r="AB1500" s="2">
        <v>0.88215344141600505</v>
      </c>
    </row>
    <row r="1501" spans="1:28" x14ac:dyDescent="0.2">
      <c r="A1501" t="s">
        <v>7</v>
      </c>
      <c r="B1501" s="2" t="s">
        <v>4</v>
      </c>
      <c r="C1501" s="2">
        <v>2043</v>
      </c>
      <c r="D1501" s="2">
        <v>2049</v>
      </c>
      <c r="E1501">
        <v>5969.3123151946602</v>
      </c>
      <c r="W1501" t="s">
        <v>50</v>
      </c>
      <c r="X1501" t="s">
        <v>39</v>
      </c>
      <c r="Y1501" t="s">
        <v>4</v>
      </c>
      <c r="Z1501" s="2">
        <v>2043</v>
      </c>
      <c r="AA1501" s="2">
        <v>2050</v>
      </c>
      <c r="AB1501" s="2">
        <v>0.88215344141600505</v>
      </c>
    </row>
    <row r="1502" spans="1:28" x14ac:dyDescent="0.2">
      <c r="A1502" t="s">
        <v>7</v>
      </c>
      <c r="B1502" s="2" t="s">
        <v>4</v>
      </c>
      <c r="C1502" s="2">
        <v>2043</v>
      </c>
      <c r="D1502" s="2">
        <v>2050</v>
      </c>
      <c r="E1502">
        <v>5970.2931297674604</v>
      </c>
      <c r="W1502" t="s">
        <v>50</v>
      </c>
      <c r="X1502" t="s">
        <v>39</v>
      </c>
      <c r="Y1502" t="s">
        <v>4</v>
      </c>
      <c r="Z1502" s="2">
        <v>2044</v>
      </c>
      <c r="AA1502" s="2">
        <v>2048</v>
      </c>
      <c r="AB1502" s="2">
        <v>0.88566000134563405</v>
      </c>
    </row>
    <row r="1503" spans="1:28" x14ac:dyDescent="0.2">
      <c r="A1503" t="s">
        <v>7</v>
      </c>
      <c r="B1503" s="2" t="s">
        <v>4</v>
      </c>
      <c r="C1503" s="2">
        <v>2044</v>
      </c>
      <c r="D1503" s="2">
        <v>2048</v>
      </c>
      <c r="E1503">
        <v>5910.2863139422998</v>
      </c>
      <c r="W1503" t="s">
        <v>50</v>
      </c>
      <c r="X1503" t="s">
        <v>39</v>
      </c>
      <c r="Y1503" t="s">
        <v>4</v>
      </c>
      <c r="Z1503" s="2">
        <v>2044</v>
      </c>
      <c r="AA1503" s="2">
        <v>2049</v>
      </c>
      <c r="AB1503" s="2">
        <v>0.88566000134563405</v>
      </c>
    </row>
    <row r="1504" spans="1:28" x14ac:dyDescent="0.2">
      <c r="A1504" t="s">
        <v>7</v>
      </c>
      <c r="B1504" s="2" t="s">
        <v>4</v>
      </c>
      <c r="C1504" s="2">
        <v>2044</v>
      </c>
      <c r="D1504" s="2">
        <v>2049</v>
      </c>
      <c r="E1504">
        <v>6138.4922110788802</v>
      </c>
      <c r="W1504" t="s">
        <v>50</v>
      </c>
      <c r="X1504" t="s">
        <v>39</v>
      </c>
      <c r="Y1504" t="s">
        <v>4</v>
      </c>
      <c r="Z1504" s="2">
        <v>2044</v>
      </c>
      <c r="AA1504" s="2">
        <v>2050</v>
      </c>
      <c r="AB1504" s="2">
        <v>0.88566000134563405</v>
      </c>
    </row>
    <row r="1505" spans="1:28" x14ac:dyDescent="0.2">
      <c r="A1505" t="s">
        <v>7</v>
      </c>
      <c r="B1505" s="2" t="s">
        <v>4</v>
      </c>
      <c r="C1505" s="2">
        <v>2044</v>
      </c>
      <c r="D1505" s="2">
        <v>2050</v>
      </c>
      <c r="E1505">
        <v>6140.9071024552804</v>
      </c>
      <c r="W1505" t="s">
        <v>50</v>
      </c>
      <c r="X1505" t="s">
        <v>39</v>
      </c>
      <c r="Y1505" t="s">
        <v>4</v>
      </c>
      <c r="Z1505" s="2">
        <v>2045</v>
      </c>
      <c r="AA1505" s="2">
        <v>2048</v>
      </c>
      <c r="AB1505" s="2">
        <v>0.88964547135168903</v>
      </c>
    </row>
    <row r="1506" spans="1:28" x14ac:dyDescent="0.2">
      <c r="A1506" t="s">
        <v>7</v>
      </c>
      <c r="B1506" s="2" t="s">
        <v>4</v>
      </c>
      <c r="C1506" s="2">
        <v>2045</v>
      </c>
      <c r="D1506" s="2">
        <v>2048</v>
      </c>
      <c r="E1506">
        <v>6075.8705250353696</v>
      </c>
      <c r="W1506" t="s">
        <v>50</v>
      </c>
      <c r="X1506" t="s">
        <v>39</v>
      </c>
      <c r="Y1506" t="s">
        <v>4</v>
      </c>
      <c r="Z1506" s="2">
        <v>2045</v>
      </c>
      <c r="AA1506" s="2">
        <v>2049</v>
      </c>
      <c r="AB1506" s="2">
        <v>0.88964547135168903</v>
      </c>
    </row>
    <row r="1507" spans="1:28" x14ac:dyDescent="0.2">
      <c r="A1507" t="s">
        <v>7</v>
      </c>
      <c r="B1507" s="2" t="s">
        <v>4</v>
      </c>
      <c r="C1507" s="2">
        <v>2045</v>
      </c>
      <c r="D1507" s="2">
        <v>2049</v>
      </c>
      <c r="E1507">
        <v>6317.1008132744801</v>
      </c>
      <c r="W1507" t="s">
        <v>50</v>
      </c>
      <c r="X1507" t="s">
        <v>39</v>
      </c>
      <c r="Y1507" t="s">
        <v>4</v>
      </c>
      <c r="Z1507" s="2">
        <v>2045</v>
      </c>
      <c r="AA1507" s="2">
        <v>2050</v>
      </c>
      <c r="AB1507" s="2">
        <v>0.88964547135168903</v>
      </c>
    </row>
    <row r="1508" spans="1:28" x14ac:dyDescent="0.2">
      <c r="A1508" t="s">
        <v>7</v>
      </c>
      <c r="B1508" s="2" t="s">
        <v>4</v>
      </c>
      <c r="C1508" s="2">
        <v>2045</v>
      </c>
      <c r="D1508" s="2">
        <v>2050</v>
      </c>
      <c r="E1508">
        <v>6321.7768248078701</v>
      </c>
      <c r="W1508" t="s">
        <v>50</v>
      </c>
      <c r="X1508" t="s">
        <v>39</v>
      </c>
      <c r="Y1508" t="s">
        <v>4</v>
      </c>
      <c r="Z1508" s="2">
        <v>2046</v>
      </c>
      <c r="AA1508" s="2">
        <v>2048</v>
      </c>
      <c r="AB1508" s="2">
        <v>0.89364887597277098</v>
      </c>
    </row>
    <row r="1509" spans="1:28" x14ac:dyDescent="0.2">
      <c r="A1509" t="s">
        <v>7</v>
      </c>
      <c r="B1509" s="2" t="s">
        <v>4</v>
      </c>
      <c r="C1509" s="2">
        <v>2046</v>
      </c>
      <c r="D1509" s="2">
        <v>2048</v>
      </c>
      <c r="E1509">
        <v>6251.3988186113802</v>
      </c>
      <c r="W1509" t="s">
        <v>50</v>
      </c>
      <c r="X1509" t="s">
        <v>39</v>
      </c>
      <c r="Y1509" t="s">
        <v>4</v>
      </c>
      <c r="Z1509" s="2">
        <v>2046</v>
      </c>
      <c r="AA1509" s="2">
        <v>2049</v>
      </c>
      <c r="AB1509" s="2">
        <v>0.89364887597277098</v>
      </c>
    </row>
    <row r="1510" spans="1:28" x14ac:dyDescent="0.2">
      <c r="A1510" t="s">
        <v>7</v>
      </c>
      <c r="B1510" s="2" t="s">
        <v>4</v>
      </c>
      <c r="C1510" s="2">
        <v>2046</v>
      </c>
      <c r="D1510" s="2">
        <v>2049</v>
      </c>
      <c r="E1510">
        <v>6506.4920718681797</v>
      </c>
      <c r="W1510" t="s">
        <v>50</v>
      </c>
      <c r="X1510" t="s">
        <v>39</v>
      </c>
      <c r="Y1510" t="s">
        <v>4</v>
      </c>
      <c r="Z1510" s="2">
        <v>2046</v>
      </c>
      <c r="AA1510" s="2">
        <v>2050</v>
      </c>
      <c r="AB1510" s="2">
        <v>0.89364887597277098</v>
      </c>
    </row>
    <row r="1511" spans="1:28" x14ac:dyDescent="0.2">
      <c r="A1511" t="s">
        <v>7</v>
      </c>
      <c r="B1511" s="2" t="s">
        <v>4</v>
      </c>
      <c r="C1511" s="2">
        <v>2046</v>
      </c>
      <c r="D1511" s="2">
        <v>2050</v>
      </c>
      <c r="E1511">
        <v>6513.61897547628</v>
      </c>
      <c r="W1511" t="s">
        <v>50</v>
      </c>
      <c r="X1511" t="s">
        <v>39</v>
      </c>
      <c r="Y1511" t="s">
        <v>4</v>
      </c>
      <c r="Z1511" s="2">
        <v>2047</v>
      </c>
      <c r="AA1511" s="2">
        <v>2048</v>
      </c>
      <c r="AB1511" s="2">
        <v>0.89767029591464897</v>
      </c>
    </row>
    <row r="1512" spans="1:28" x14ac:dyDescent="0.2">
      <c r="A1512" t="s">
        <v>7</v>
      </c>
      <c r="B1512" s="2" t="s">
        <v>4</v>
      </c>
      <c r="C1512" s="2">
        <v>2047</v>
      </c>
      <c r="D1512" s="2">
        <v>2048</v>
      </c>
      <c r="E1512">
        <v>6436.61932190481</v>
      </c>
      <c r="W1512" t="s">
        <v>50</v>
      </c>
      <c r="X1512" t="s">
        <v>39</v>
      </c>
      <c r="Y1512" t="s">
        <v>4</v>
      </c>
      <c r="Z1512" s="2">
        <v>2047</v>
      </c>
      <c r="AA1512" s="2">
        <v>2049</v>
      </c>
      <c r="AB1512" s="2">
        <v>0.89767029591464897</v>
      </c>
    </row>
    <row r="1513" spans="1:28" x14ac:dyDescent="0.2">
      <c r="A1513" t="s">
        <v>7</v>
      </c>
      <c r="B1513" s="2" t="s">
        <v>4</v>
      </c>
      <c r="C1513" s="2">
        <v>2047</v>
      </c>
      <c r="D1513" s="2">
        <v>2049</v>
      </c>
      <c r="E1513">
        <v>6704.2819001429598</v>
      </c>
      <c r="W1513" t="s">
        <v>50</v>
      </c>
      <c r="X1513" t="s">
        <v>39</v>
      </c>
      <c r="Y1513" t="s">
        <v>4</v>
      </c>
      <c r="Z1513" s="2">
        <v>2047</v>
      </c>
      <c r="AA1513" s="2">
        <v>2050</v>
      </c>
      <c r="AB1513" s="2">
        <v>0.89767029591464897</v>
      </c>
    </row>
    <row r="1514" spans="1:28" x14ac:dyDescent="0.2">
      <c r="A1514" t="s">
        <v>7</v>
      </c>
      <c r="B1514" s="2" t="s">
        <v>4</v>
      </c>
      <c r="C1514" s="2">
        <v>2047</v>
      </c>
      <c r="D1514" s="2">
        <v>2050</v>
      </c>
      <c r="E1514">
        <v>6716.0122712133798</v>
      </c>
      <c r="W1514" t="s">
        <v>50</v>
      </c>
      <c r="X1514" t="s">
        <v>39</v>
      </c>
      <c r="Y1514" t="s">
        <v>4</v>
      </c>
      <c r="Z1514" s="2">
        <v>2048</v>
      </c>
      <c r="AA1514" s="2">
        <v>2048</v>
      </c>
      <c r="AB1514" s="2">
        <v>0.90170981224626501</v>
      </c>
    </row>
    <row r="1515" spans="1:28" x14ac:dyDescent="0.2">
      <c r="A1515" t="s">
        <v>7</v>
      </c>
      <c r="B1515" s="2" t="s">
        <v>4</v>
      </c>
      <c r="C1515" s="2">
        <v>2048</v>
      </c>
      <c r="D1515" s="2">
        <v>2048</v>
      </c>
      <c r="E1515">
        <v>6613.8972919313501</v>
      </c>
      <c r="W1515" t="s">
        <v>50</v>
      </c>
      <c r="X1515" t="s">
        <v>39</v>
      </c>
      <c r="Y1515" t="s">
        <v>4</v>
      </c>
      <c r="Z1515" s="2">
        <v>2048</v>
      </c>
      <c r="AA1515" s="2">
        <v>2049</v>
      </c>
      <c r="AB1515" s="2">
        <v>0.90170981224626501</v>
      </c>
    </row>
    <row r="1516" spans="1:28" x14ac:dyDescent="0.2">
      <c r="A1516" t="s">
        <v>7</v>
      </c>
      <c r="B1516" s="2" t="s">
        <v>4</v>
      </c>
      <c r="C1516" s="2">
        <v>2048</v>
      </c>
      <c r="D1516" s="2">
        <v>2049</v>
      </c>
      <c r="E1516">
        <v>6895.4929162547196</v>
      </c>
      <c r="W1516" t="s">
        <v>50</v>
      </c>
      <c r="X1516" t="s">
        <v>39</v>
      </c>
      <c r="Y1516" t="s">
        <v>4</v>
      </c>
      <c r="Z1516" s="2">
        <v>2048</v>
      </c>
      <c r="AA1516" s="2">
        <v>2050</v>
      </c>
      <c r="AB1516" s="2">
        <v>0.90170981224626501</v>
      </c>
    </row>
    <row r="1517" spans="1:28" x14ac:dyDescent="0.2">
      <c r="A1517" t="s">
        <v>7</v>
      </c>
      <c r="B1517" s="2" t="s">
        <v>4</v>
      </c>
      <c r="C1517" s="2">
        <v>2048</v>
      </c>
      <c r="D1517" s="2">
        <v>2050</v>
      </c>
      <c r="E1517">
        <v>6909.0372534591197</v>
      </c>
      <c r="W1517" t="s">
        <v>50</v>
      </c>
      <c r="X1517" t="s">
        <v>39</v>
      </c>
      <c r="Y1517" t="s">
        <v>4</v>
      </c>
      <c r="Z1517" s="2">
        <v>2049</v>
      </c>
      <c r="AA1517" s="2">
        <v>2048</v>
      </c>
      <c r="AB1517" s="2">
        <v>0.90576750640137305</v>
      </c>
    </row>
    <row r="1518" spans="1:28" x14ac:dyDescent="0.2">
      <c r="A1518" t="s">
        <v>7</v>
      </c>
      <c r="B1518" s="2" t="s">
        <v>4</v>
      </c>
      <c r="C1518" s="2">
        <v>2049</v>
      </c>
      <c r="D1518" s="2">
        <v>2048</v>
      </c>
      <c r="E1518">
        <v>6803.0309726780897</v>
      </c>
      <c r="W1518" t="s">
        <v>50</v>
      </c>
      <c r="X1518" t="s">
        <v>39</v>
      </c>
      <c r="Y1518" t="s">
        <v>4</v>
      </c>
      <c r="Z1518" s="2">
        <v>2049</v>
      </c>
      <c r="AA1518" s="2">
        <v>2049</v>
      </c>
      <c r="AB1518" s="2">
        <v>0.90576750640137305</v>
      </c>
    </row>
    <row r="1519" spans="1:28" x14ac:dyDescent="0.2">
      <c r="A1519" t="s">
        <v>7</v>
      </c>
      <c r="B1519" s="2" t="s">
        <v>4</v>
      </c>
      <c r="C1519" s="2">
        <v>2049</v>
      </c>
      <c r="D1519" s="2">
        <v>2049</v>
      </c>
      <c r="E1519">
        <v>7099.4954342253704</v>
      </c>
      <c r="W1519" t="s">
        <v>50</v>
      </c>
      <c r="X1519" t="s">
        <v>39</v>
      </c>
      <c r="Y1519" t="s">
        <v>4</v>
      </c>
      <c r="Z1519" s="2">
        <v>2049</v>
      </c>
      <c r="AA1519" s="2">
        <v>2050</v>
      </c>
      <c r="AB1519" s="2">
        <v>0.90576750640137305</v>
      </c>
    </row>
    <row r="1520" spans="1:28" x14ac:dyDescent="0.2">
      <c r="A1520" t="s">
        <v>7</v>
      </c>
      <c r="B1520" s="2" t="s">
        <v>4</v>
      </c>
      <c r="C1520" s="2">
        <v>2049</v>
      </c>
      <c r="D1520" s="2">
        <v>2050</v>
      </c>
      <c r="E1520">
        <v>7114.14270121149</v>
      </c>
      <c r="W1520" t="s">
        <v>50</v>
      </c>
      <c r="X1520" t="s">
        <v>39</v>
      </c>
      <c r="Y1520" t="s">
        <v>4</v>
      </c>
      <c r="Z1520" s="2">
        <v>2050</v>
      </c>
      <c r="AA1520" s="2">
        <v>2048</v>
      </c>
      <c r="AB1520" s="2">
        <v>0.90984346018017903</v>
      </c>
    </row>
    <row r="1521" spans="1:28" x14ac:dyDescent="0.2">
      <c r="A1521" t="s">
        <v>7</v>
      </c>
      <c r="B1521" s="2" t="s">
        <v>4</v>
      </c>
      <c r="C1521" s="2">
        <v>2050</v>
      </c>
      <c r="D1521" s="2">
        <v>2048</v>
      </c>
      <c r="E1521">
        <v>7007.5996340469401</v>
      </c>
      <c r="W1521" t="s">
        <v>50</v>
      </c>
      <c r="X1521" t="s">
        <v>39</v>
      </c>
      <c r="Y1521" t="s">
        <v>4</v>
      </c>
      <c r="Z1521" s="2">
        <v>2050</v>
      </c>
      <c r="AA1521" s="2">
        <v>2049</v>
      </c>
      <c r="AB1521" s="2">
        <v>0.90984346018017903</v>
      </c>
    </row>
    <row r="1522" spans="1:28" x14ac:dyDescent="0.2">
      <c r="A1522" t="s">
        <v>7</v>
      </c>
      <c r="B1522" s="2" t="s">
        <v>4</v>
      </c>
      <c r="C1522" s="2">
        <v>2050</v>
      </c>
      <c r="D1522" s="2">
        <v>2049</v>
      </c>
      <c r="E1522">
        <v>7319.3197140628099</v>
      </c>
      <c r="W1522" t="s">
        <v>50</v>
      </c>
      <c r="X1522" t="s">
        <v>39</v>
      </c>
      <c r="Y1522" t="s">
        <v>4</v>
      </c>
      <c r="Z1522" s="2">
        <v>2050</v>
      </c>
      <c r="AA1522" s="2">
        <v>2050</v>
      </c>
      <c r="AB1522" s="2">
        <v>0.90984346018017903</v>
      </c>
    </row>
    <row r="1523" spans="1:28" x14ac:dyDescent="0.2">
      <c r="A1523" t="s">
        <v>7</v>
      </c>
      <c r="B1523" s="2" t="s">
        <v>4</v>
      </c>
      <c r="C1523" s="2">
        <v>2050</v>
      </c>
      <c r="D1523" s="2">
        <v>2050</v>
      </c>
      <c r="E1523">
        <v>7335.0543350910802</v>
      </c>
      <c r="W1523" t="s">
        <v>50</v>
      </c>
      <c r="X1523" t="s">
        <v>39</v>
      </c>
      <c r="Y1523" t="s">
        <v>5</v>
      </c>
      <c r="Z1523" s="2">
        <v>2012</v>
      </c>
      <c r="AA1523" s="2">
        <v>2048</v>
      </c>
      <c r="AB1523" s="2">
        <v>1.0252615897480299</v>
      </c>
    </row>
    <row r="1524" spans="1:28" x14ac:dyDescent="0.2">
      <c r="A1524" t="s">
        <v>7</v>
      </c>
      <c r="B1524" s="2" t="s">
        <v>5</v>
      </c>
      <c r="C1524" s="2">
        <v>2012</v>
      </c>
      <c r="D1524" s="2">
        <v>2048</v>
      </c>
      <c r="E1524">
        <v>2717.3204180140501</v>
      </c>
      <c r="W1524" t="s">
        <v>50</v>
      </c>
      <c r="X1524" t="s">
        <v>39</v>
      </c>
      <c r="Y1524" t="s">
        <v>5</v>
      </c>
      <c r="Z1524" s="2">
        <v>2012</v>
      </c>
      <c r="AA1524" s="2">
        <v>2049</v>
      </c>
      <c r="AB1524" s="2">
        <v>1.0252615897480299</v>
      </c>
    </row>
    <row r="1525" spans="1:28" x14ac:dyDescent="0.2">
      <c r="A1525" t="s">
        <v>7</v>
      </c>
      <c r="B1525" s="2" t="s">
        <v>5</v>
      </c>
      <c r="C1525" s="2">
        <v>2012</v>
      </c>
      <c r="D1525" s="2">
        <v>2049</v>
      </c>
      <c r="E1525">
        <v>2717.3204180140501</v>
      </c>
      <c r="W1525" t="s">
        <v>50</v>
      </c>
      <c r="X1525" t="s">
        <v>39</v>
      </c>
      <c r="Y1525" t="s">
        <v>5</v>
      </c>
      <c r="Z1525" s="2">
        <v>2012</v>
      </c>
      <c r="AA1525" s="2">
        <v>2050</v>
      </c>
      <c r="AB1525" s="2">
        <v>1.0252615897480299</v>
      </c>
    </row>
    <row r="1526" spans="1:28" x14ac:dyDescent="0.2">
      <c r="A1526" t="s">
        <v>7</v>
      </c>
      <c r="B1526" s="2" t="s">
        <v>5</v>
      </c>
      <c r="C1526" s="2">
        <v>2012</v>
      </c>
      <c r="D1526" s="2">
        <v>2050</v>
      </c>
      <c r="E1526">
        <v>2717.3204180140501</v>
      </c>
      <c r="W1526" t="s">
        <v>50</v>
      </c>
      <c r="X1526" t="s">
        <v>39</v>
      </c>
      <c r="Y1526" t="s">
        <v>5</v>
      </c>
      <c r="Z1526" s="2">
        <v>2013</v>
      </c>
      <c r="AA1526" s="2">
        <v>2048</v>
      </c>
      <c r="AB1526" s="2">
        <v>1.0283373745172699</v>
      </c>
    </row>
    <row r="1527" spans="1:28" x14ac:dyDescent="0.2">
      <c r="A1527" t="s">
        <v>7</v>
      </c>
      <c r="B1527" s="2" t="s">
        <v>5</v>
      </c>
      <c r="C1527" s="2">
        <v>2013</v>
      </c>
      <c r="D1527" s="2">
        <v>2048</v>
      </c>
      <c r="E1527">
        <v>2832.69395951056</v>
      </c>
      <c r="W1527" t="s">
        <v>50</v>
      </c>
      <c r="X1527" t="s">
        <v>39</v>
      </c>
      <c r="Y1527" t="s">
        <v>5</v>
      </c>
      <c r="Z1527" s="2">
        <v>2013</v>
      </c>
      <c r="AA1527" s="2">
        <v>2049</v>
      </c>
      <c r="AB1527" s="2">
        <v>1.0283373745172699</v>
      </c>
    </row>
    <row r="1528" spans="1:28" x14ac:dyDescent="0.2">
      <c r="A1528" t="s">
        <v>7</v>
      </c>
      <c r="B1528" s="2" t="s">
        <v>5</v>
      </c>
      <c r="C1528" s="2">
        <v>2013</v>
      </c>
      <c r="D1528" s="2">
        <v>2049</v>
      </c>
      <c r="E1528">
        <v>2832.69395951056</v>
      </c>
      <c r="W1528" t="s">
        <v>50</v>
      </c>
      <c r="X1528" t="s">
        <v>39</v>
      </c>
      <c r="Y1528" t="s">
        <v>5</v>
      </c>
      <c r="Z1528" s="2">
        <v>2013</v>
      </c>
      <c r="AA1528" s="2">
        <v>2050</v>
      </c>
      <c r="AB1528" s="2">
        <v>1.0283373745172699</v>
      </c>
    </row>
    <row r="1529" spans="1:28" x14ac:dyDescent="0.2">
      <c r="A1529" t="s">
        <v>7</v>
      </c>
      <c r="B1529" s="2" t="s">
        <v>5</v>
      </c>
      <c r="C1529" s="2">
        <v>2013</v>
      </c>
      <c r="D1529" s="2">
        <v>2050</v>
      </c>
      <c r="E1529">
        <v>2832.69395951056</v>
      </c>
      <c r="W1529" t="s">
        <v>50</v>
      </c>
      <c r="X1529" t="s">
        <v>39</v>
      </c>
      <c r="Y1529" t="s">
        <v>5</v>
      </c>
      <c r="Z1529" s="2">
        <v>2014</v>
      </c>
      <c r="AA1529" s="2">
        <v>2048</v>
      </c>
      <c r="AB1529" s="2">
        <v>0.99748725328175303</v>
      </c>
    </row>
    <row r="1530" spans="1:28" x14ac:dyDescent="0.2">
      <c r="A1530" t="s">
        <v>7</v>
      </c>
      <c r="B1530" s="2" t="s">
        <v>5</v>
      </c>
      <c r="C1530" s="2">
        <v>2014</v>
      </c>
      <c r="D1530" s="2">
        <v>2048</v>
      </c>
      <c r="E1530">
        <v>2939.22262006644</v>
      </c>
      <c r="W1530" t="s">
        <v>50</v>
      </c>
      <c r="X1530" t="s">
        <v>39</v>
      </c>
      <c r="Y1530" t="s">
        <v>5</v>
      </c>
      <c r="Z1530" s="2">
        <v>2014</v>
      </c>
      <c r="AA1530" s="2">
        <v>2049</v>
      </c>
      <c r="AB1530" s="2">
        <v>0.99748725328175303</v>
      </c>
    </row>
    <row r="1531" spans="1:28" x14ac:dyDescent="0.2">
      <c r="A1531" t="s">
        <v>7</v>
      </c>
      <c r="B1531" s="2" t="s">
        <v>5</v>
      </c>
      <c r="C1531" s="2">
        <v>2014</v>
      </c>
      <c r="D1531" s="2">
        <v>2049</v>
      </c>
      <c r="E1531">
        <v>2938.98506311746</v>
      </c>
      <c r="W1531" t="s">
        <v>50</v>
      </c>
      <c r="X1531" t="s">
        <v>39</v>
      </c>
      <c r="Y1531" t="s">
        <v>5</v>
      </c>
      <c r="Z1531" s="2">
        <v>2014</v>
      </c>
      <c r="AA1531" s="2">
        <v>2050</v>
      </c>
      <c r="AB1531" s="2">
        <v>0.99748725328175303</v>
      </c>
    </row>
    <row r="1532" spans="1:28" x14ac:dyDescent="0.2">
      <c r="A1532" t="s">
        <v>7</v>
      </c>
      <c r="B1532" s="2" t="s">
        <v>5</v>
      </c>
      <c r="C1532" s="2">
        <v>2014</v>
      </c>
      <c r="D1532" s="2">
        <v>2050</v>
      </c>
      <c r="E1532">
        <v>2939.0089854807002</v>
      </c>
      <c r="W1532" t="s">
        <v>50</v>
      </c>
      <c r="X1532" t="s">
        <v>39</v>
      </c>
      <c r="Y1532" t="s">
        <v>5</v>
      </c>
      <c r="Z1532" s="2">
        <v>2015</v>
      </c>
      <c r="AA1532" s="2">
        <v>2048</v>
      </c>
      <c r="AB1532" s="2">
        <v>1.0004797150416</v>
      </c>
    </row>
    <row r="1533" spans="1:28" x14ac:dyDescent="0.2">
      <c r="A1533" t="s">
        <v>7</v>
      </c>
      <c r="B1533" s="2" t="s">
        <v>5</v>
      </c>
      <c r="C1533" s="2">
        <v>2015</v>
      </c>
      <c r="D1533" s="2">
        <v>2048</v>
      </c>
      <c r="E1533">
        <v>3046.6425992654199</v>
      </c>
      <c r="W1533" t="s">
        <v>50</v>
      </c>
      <c r="X1533" t="s">
        <v>39</v>
      </c>
      <c r="Y1533" t="s">
        <v>5</v>
      </c>
      <c r="Z1533" s="2">
        <v>2015</v>
      </c>
      <c r="AA1533" s="2">
        <v>2049</v>
      </c>
      <c r="AB1533" s="2">
        <v>1.0004797150416</v>
      </c>
    </row>
    <row r="1534" spans="1:28" x14ac:dyDescent="0.2">
      <c r="A1534" t="s">
        <v>7</v>
      </c>
      <c r="B1534" s="2" t="s">
        <v>5</v>
      </c>
      <c r="C1534" s="2">
        <v>2015</v>
      </c>
      <c r="D1534" s="2">
        <v>2049</v>
      </c>
      <c r="E1534">
        <v>3046.8568690905299</v>
      </c>
      <c r="W1534" t="s">
        <v>50</v>
      </c>
      <c r="X1534" t="s">
        <v>39</v>
      </c>
      <c r="Y1534" t="s">
        <v>5</v>
      </c>
      <c r="Z1534" s="2">
        <v>2015</v>
      </c>
      <c r="AA1534" s="2">
        <v>2050</v>
      </c>
      <c r="AB1534" s="2">
        <v>1.0004797150416</v>
      </c>
    </row>
    <row r="1535" spans="1:28" x14ac:dyDescent="0.2">
      <c r="A1535" t="s">
        <v>7</v>
      </c>
      <c r="B1535" s="2" t="s">
        <v>5</v>
      </c>
      <c r="C1535" s="2">
        <v>2015</v>
      </c>
      <c r="D1535" s="2">
        <v>2050</v>
      </c>
      <c r="E1535">
        <v>3047.2234584360799</v>
      </c>
      <c r="W1535" t="s">
        <v>50</v>
      </c>
      <c r="X1535" t="s">
        <v>39</v>
      </c>
      <c r="Y1535" t="s">
        <v>5</v>
      </c>
      <c r="Z1535" s="2">
        <v>2016</v>
      </c>
      <c r="AA1535" s="2">
        <v>2048</v>
      </c>
      <c r="AB1535" s="2">
        <v>0.95045572928951805</v>
      </c>
    </row>
    <row r="1536" spans="1:28" x14ac:dyDescent="0.2">
      <c r="A1536" t="s">
        <v>7</v>
      </c>
      <c r="B1536" s="2" t="s">
        <v>5</v>
      </c>
      <c r="C1536" s="2">
        <v>2016</v>
      </c>
      <c r="D1536" s="2">
        <v>2048</v>
      </c>
      <c r="E1536">
        <v>3141.0743702439299</v>
      </c>
      <c r="W1536" t="s">
        <v>50</v>
      </c>
      <c r="X1536" t="s">
        <v>39</v>
      </c>
      <c r="Y1536" t="s">
        <v>5</v>
      </c>
      <c r="Z1536" s="2">
        <v>2016</v>
      </c>
      <c r="AA1536" s="2">
        <v>2049</v>
      </c>
      <c r="AB1536" s="2">
        <v>0.95045572928951805</v>
      </c>
    </row>
    <row r="1537" spans="1:28" x14ac:dyDescent="0.2">
      <c r="A1537" t="s">
        <v>7</v>
      </c>
      <c r="B1537" s="2" t="s">
        <v>5</v>
      </c>
      <c r="C1537" s="2">
        <v>2016</v>
      </c>
      <c r="D1537" s="2">
        <v>2049</v>
      </c>
      <c r="E1537">
        <v>3142.09411490397</v>
      </c>
      <c r="W1537" t="s">
        <v>50</v>
      </c>
      <c r="X1537" t="s">
        <v>39</v>
      </c>
      <c r="Y1537" t="s">
        <v>5</v>
      </c>
      <c r="Z1537" s="2">
        <v>2016</v>
      </c>
      <c r="AA1537" s="2">
        <v>2050</v>
      </c>
      <c r="AB1537" s="2">
        <v>0.95045572928951805</v>
      </c>
    </row>
    <row r="1538" spans="1:28" x14ac:dyDescent="0.2">
      <c r="A1538" t="s">
        <v>7</v>
      </c>
      <c r="B1538" s="2" t="s">
        <v>5</v>
      </c>
      <c r="C1538" s="2">
        <v>2016</v>
      </c>
      <c r="D1538" s="2">
        <v>2050</v>
      </c>
      <c r="E1538">
        <v>3142.97854122847</v>
      </c>
      <c r="W1538" t="s">
        <v>50</v>
      </c>
      <c r="X1538" t="s">
        <v>39</v>
      </c>
      <c r="Y1538" t="s">
        <v>5</v>
      </c>
      <c r="Z1538" s="2">
        <v>2017</v>
      </c>
      <c r="AA1538" s="2">
        <v>2048</v>
      </c>
      <c r="AB1538" s="2">
        <v>0.96946484387530796</v>
      </c>
    </row>
    <row r="1539" spans="1:28" x14ac:dyDescent="0.2">
      <c r="A1539" t="s">
        <v>7</v>
      </c>
      <c r="B1539" s="2" t="s">
        <v>5</v>
      </c>
      <c r="C1539" s="2">
        <v>2017</v>
      </c>
      <c r="D1539" s="2">
        <v>2048</v>
      </c>
      <c r="E1539">
        <v>3240.4814626963798</v>
      </c>
      <c r="W1539" t="s">
        <v>50</v>
      </c>
      <c r="X1539" t="s">
        <v>39</v>
      </c>
      <c r="Y1539" t="s">
        <v>5</v>
      </c>
      <c r="Z1539" s="2">
        <v>2017</v>
      </c>
      <c r="AA1539" s="2">
        <v>2049</v>
      </c>
      <c r="AB1539" s="2">
        <v>0.96946484387530796</v>
      </c>
    </row>
    <row r="1540" spans="1:28" x14ac:dyDescent="0.2">
      <c r="A1540" t="s">
        <v>7</v>
      </c>
      <c r="B1540" s="2" t="s">
        <v>5</v>
      </c>
      <c r="C1540" s="2">
        <v>2017</v>
      </c>
      <c r="D1540" s="2">
        <v>2049</v>
      </c>
      <c r="E1540">
        <v>3242.7111311901099</v>
      </c>
      <c r="W1540" t="s">
        <v>50</v>
      </c>
      <c r="X1540" t="s">
        <v>39</v>
      </c>
      <c r="Y1540" t="s">
        <v>5</v>
      </c>
      <c r="Z1540" s="2">
        <v>2017</v>
      </c>
      <c r="AA1540" s="2">
        <v>2050</v>
      </c>
      <c r="AB1540" s="2">
        <v>0.96946484387530796</v>
      </c>
    </row>
    <row r="1541" spans="1:28" x14ac:dyDescent="0.2">
      <c r="A1541" t="s">
        <v>7</v>
      </c>
      <c r="B1541" s="2" t="s">
        <v>5</v>
      </c>
      <c r="C1541" s="2">
        <v>2017</v>
      </c>
      <c r="D1541" s="2">
        <v>2050</v>
      </c>
      <c r="E1541">
        <v>3244.0313655687801</v>
      </c>
      <c r="W1541" t="s">
        <v>50</v>
      </c>
      <c r="X1541" t="s">
        <v>39</v>
      </c>
      <c r="Y1541" t="s">
        <v>5</v>
      </c>
      <c r="Z1541" s="2">
        <v>2018</v>
      </c>
      <c r="AA1541" s="2">
        <v>2048</v>
      </c>
      <c r="AB1541" s="2">
        <v>0.94038089855904905</v>
      </c>
    </row>
    <row r="1542" spans="1:28" x14ac:dyDescent="0.2">
      <c r="A1542" t="s">
        <v>7</v>
      </c>
      <c r="B1542" s="2" t="s">
        <v>5</v>
      </c>
      <c r="C1542" s="2">
        <v>2018</v>
      </c>
      <c r="D1542" s="2">
        <v>2048</v>
      </c>
      <c r="E1542">
        <v>3340.3262645340101</v>
      </c>
      <c r="W1542" t="s">
        <v>50</v>
      </c>
      <c r="X1542" t="s">
        <v>39</v>
      </c>
      <c r="Y1542" t="s">
        <v>5</v>
      </c>
      <c r="Z1542" s="2">
        <v>2018</v>
      </c>
      <c r="AA1542" s="2">
        <v>2049</v>
      </c>
      <c r="AB1542" s="2">
        <v>0.94038089855904905</v>
      </c>
    </row>
    <row r="1543" spans="1:28" x14ac:dyDescent="0.2">
      <c r="A1543" t="s">
        <v>7</v>
      </c>
      <c r="B1543" s="2" t="s">
        <v>5</v>
      </c>
      <c r="C1543" s="2">
        <v>2018</v>
      </c>
      <c r="D1543" s="2">
        <v>2049</v>
      </c>
      <c r="E1543">
        <v>3344.2758583785699</v>
      </c>
      <c r="W1543" t="s">
        <v>50</v>
      </c>
      <c r="X1543" t="s">
        <v>39</v>
      </c>
      <c r="Y1543" t="s">
        <v>5</v>
      </c>
      <c r="Z1543" s="2">
        <v>2018</v>
      </c>
      <c r="AA1543" s="2">
        <v>2050</v>
      </c>
      <c r="AB1543" s="2">
        <v>0.94038089855904905</v>
      </c>
    </row>
    <row r="1544" spans="1:28" x14ac:dyDescent="0.2">
      <c r="A1544" t="s">
        <v>7</v>
      </c>
      <c r="B1544" s="2" t="s">
        <v>5</v>
      </c>
      <c r="C1544" s="2">
        <v>2018</v>
      </c>
      <c r="D1544" s="2">
        <v>2050</v>
      </c>
      <c r="E1544">
        <v>3346.1998198361298</v>
      </c>
      <c r="W1544" t="s">
        <v>50</v>
      </c>
      <c r="X1544" t="s">
        <v>39</v>
      </c>
      <c r="Y1544" t="s">
        <v>5</v>
      </c>
      <c r="Z1544" s="2">
        <v>2019</v>
      </c>
      <c r="AA1544" s="2">
        <v>2048</v>
      </c>
      <c r="AB1544" s="2">
        <v>0.902765662616687</v>
      </c>
    </row>
    <row r="1545" spans="1:28" x14ac:dyDescent="0.2">
      <c r="A1545" t="s">
        <v>7</v>
      </c>
      <c r="B1545" s="2" t="s">
        <v>5</v>
      </c>
      <c r="C1545" s="2">
        <v>2019</v>
      </c>
      <c r="D1545" s="2">
        <v>2048</v>
      </c>
      <c r="E1545">
        <v>3436.1692379190999</v>
      </c>
      <c r="W1545" t="s">
        <v>50</v>
      </c>
      <c r="X1545" t="s">
        <v>39</v>
      </c>
      <c r="Y1545" t="s">
        <v>5</v>
      </c>
      <c r="Z1545" s="2">
        <v>2019</v>
      </c>
      <c r="AA1545" s="2">
        <v>2049</v>
      </c>
      <c r="AB1545" s="2">
        <v>0.902765662616687</v>
      </c>
    </row>
    <row r="1546" spans="1:28" x14ac:dyDescent="0.2">
      <c r="A1546" t="s">
        <v>7</v>
      </c>
      <c r="B1546" s="2" t="s">
        <v>5</v>
      </c>
      <c r="C1546" s="2">
        <v>2019</v>
      </c>
      <c r="D1546" s="2">
        <v>2049</v>
      </c>
      <c r="E1546">
        <v>3440.7742449850098</v>
      </c>
      <c r="W1546" t="s">
        <v>50</v>
      </c>
      <c r="X1546" t="s">
        <v>39</v>
      </c>
      <c r="Y1546" t="s">
        <v>5</v>
      </c>
      <c r="Z1546" s="2">
        <v>2019</v>
      </c>
      <c r="AA1546" s="2">
        <v>2050</v>
      </c>
      <c r="AB1546" s="2">
        <v>0.902765662616687</v>
      </c>
    </row>
    <row r="1547" spans="1:28" x14ac:dyDescent="0.2">
      <c r="A1547" t="s">
        <v>7</v>
      </c>
      <c r="B1547" s="2" t="s">
        <v>5</v>
      </c>
      <c r="C1547" s="2">
        <v>2019</v>
      </c>
      <c r="D1547" s="2">
        <v>2050</v>
      </c>
      <c r="E1547">
        <v>3444.0919252153499</v>
      </c>
      <c r="W1547" t="s">
        <v>50</v>
      </c>
      <c r="X1547" t="s">
        <v>39</v>
      </c>
      <c r="Y1547" t="s">
        <v>5</v>
      </c>
      <c r="Z1547" s="2">
        <v>2020</v>
      </c>
      <c r="AA1547" s="2">
        <v>2048</v>
      </c>
      <c r="AB1547" s="2">
        <v>0.84859972285968599</v>
      </c>
    </row>
    <row r="1548" spans="1:28" x14ac:dyDescent="0.2">
      <c r="A1548" t="s">
        <v>7</v>
      </c>
      <c r="B1548" s="2" t="s">
        <v>5</v>
      </c>
      <c r="C1548" s="2">
        <v>2020</v>
      </c>
      <c r="D1548" s="2">
        <v>2048</v>
      </c>
      <c r="E1548">
        <v>3503.0989272064799</v>
      </c>
      <c r="W1548" t="s">
        <v>50</v>
      </c>
      <c r="X1548" t="s">
        <v>39</v>
      </c>
      <c r="Y1548" t="s">
        <v>5</v>
      </c>
      <c r="Z1548" s="2">
        <v>2020</v>
      </c>
      <c r="AA1548" s="2">
        <v>2049</v>
      </c>
      <c r="AB1548" s="2">
        <v>0.84859972285968599</v>
      </c>
    </row>
    <row r="1549" spans="1:28" x14ac:dyDescent="0.2">
      <c r="A1549" t="s">
        <v>7</v>
      </c>
      <c r="B1549" s="2" t="s">
        <v>5</v>
      </c>
      <c r="C1549" s="2">
        <v>2020</v>
      </c>
      <c r="D1549" s="2">
        <v>2049</v>
      </c>
      <c r="E1549">
        <v>3511.1412394038898</v>
      </c>
      <c r="W1549" t="s">
        <v>50</v>
      </c>
      <c r="X1549" t="s">
        <v>39</v>
      </c>
      <c r="Y1549" t="s">
        <v>5</v>
      </c>
      <c r="Z1549" s="2">
        <v>2020</v>
      </c>
      <c r="AA1549" s="2">
        <v>2050</v>
      </c>
      <c r="AB1549" s="2">
        <v>0.84859972285968599</v>
      </c>
    </row>
    <row r="1550" spans="1:28" x14ac:dyDescent="0.2">
      <c r="A1550" t="s">
        <v>7</v>
      </c>
      <c r="B1550" s="2" t="s">
        <v>5</v>
      </c>
      <c r="C1550" s="2">
        <v>2020</v>
      </c>
      <c r="D1550" s="2">
        <v>2050</v>
      </c>
      <c r="E1550">
        <v>3515.4200140366602</v>
      </c>
      <c r="W1550" t="s">
        <v>50</v>
      </c>
      <c r="X1550" t="s">
        <v>39</v>
      </c>
      <c r="Y1550" t="s">
        <v>5</v>
      </c>
      <c r="Z1550" s="2">
        <v>2021</v>
      </c>
      <c r="AA1550" s="2">
        <v>2048</v>
      </c>
      <c r="AB1550" s="2">
        <v>0.85538852064256299</v>
      </c>
    </row>
    <row r="1551" spans="1:28" x14ac:dyDescent="0.2">
      <c r="A1551" t="s">
        <v>7</v>
      </c>
      <c r="B1551" s="2" t="s">
        <v>5</v>
      </c>
      <c r="C1551" s="2">
        <v>2021</v>
      </c>
      <c r="D1551" s="2">
        <v>2048</v>
      </c>
      <c r="E1551">
        <v>3549.93565754576</v>
      </c>
      <c r="W1551" t="s">
        <v>50</v>
      </c>
      <c r="X1551" t="s">
        <v>39</v>
      </c>
      <c r="Y1551" t="s">
        <v>5</v>
      </c>
      <c r="Z1551" s="2">
        <v>2021</v>
      </c>
      <c r="AA1551" s="2">
        <v>2049</v>
      </c>
      <c r="AB1551" s="2">
        <v>0.85538852064256299</v>
      </c>
    </row>
    <row r="1552" spans="1:28" x14ac:dyDescent="0.2">
      <c r="A1552" t="s">
        <v>7</v>
      </c>
      <c r="B1552" s="2" t="s">
        <v>5</v>
      </c>
      <c r="C1552" s="2">
        <v>2021</v>
      </c>
      <c r="D1552" s="2">
        <v>2049</v>
      </c>
      <c r="E1552">
        <v>3561.73015446209</v>
      </c>
      <c r="W1552" t="s">
        <v>50</v>
      </c>
      <c r="X1552" t="s">
        <v>39</v>
      </c>
      <c r="Y1552" t="s">
        <v>5</v>
      </c>
      <c r="Z1552" s="2">
        <v>2021</v>
      </c>
      <c r="AA1552" s="2">
        <v>2050</v>
      </c>
      <c r="AB1552" s="2">
        <v>0.85538852064256299</v>
      </c>
    </row>
    <row r="1553" spans="1:28" x14ac:dyDescent="0.2">
      <c r="A1553" t="s">
        <v>7</v>
      </c>
      <c r="B1553" s="2" t="s">
        <v>5</v>
      </c>
      <c r="C1553" s="2">
        <v>2021</v>
      </c>
      <c r="D1553" s="2">
        <v>2050</v>
      </c>
      <c r="E1553">
        <v>3564.49660433913</v>
      </c>
      <c r="W1553" t="s">
        <v>50</v>
      </c>
      <c r="X1553" t="s">
        <v>39</v>
      </c>
      <c r="Y1553" t="s">
        <v>5</v>
      </c>
      <c r="Z1553" s="2">
        <v>2022</v>
      </c>
      <c r="AA1553" s="2">
        <v>2048</v>
      </c>
      <c r="AB1553" s="2">
        <v>0.85517467351240295</v>
      </c>
    </row>
    <row r="1554" spans="1:28" x14ac:dyDescent="0.2">
      <c r="A1554" t="s">
        <v>7</v>
      </c>
      <c r="B1554" s="2" t="s">
        <v>5</v>
      </c>
      <c r="C1554" s="2">
        <v>2022</v>
      </c>
      <c r="D1554" s="2">
        <v>2048</v>
      </c>
      <c r="E1554">
        <v>3608.3260357889599</v>
      </c>
      <c r="W1554" t="s">
        <v>50</v>
      </c>
      <c r="X1554" t="s">
        <v>39</v>
      </c>
      <c r="Y1554" t="s">
        <v>5</v>
      </c>
      <c r="Z1554" s="2">
        <v>2022</v>
      </c>
      <c r="AA1554" s="2">
        <v>2049</v>
      </c>
      <c r="AB1554" s="2">
        <v>0.85517467351240295</v>
      </c>
    </row>
    <row r="1555" spans="1:28" x14ac:dyDescent="0.2">
      <c r="A1555" t="s">
        <v>7</v>
      </c>
      <c r="B1555" s="2" t="s">
        <v>5</v>
      </c>
      <c r="C1555" s="2">
        <v>2022</v>
      </c>
      <c r="D1555" s="2">
        <v>2049</v>
      </c>
      <c r="E1555">
        <v>3622.4543665347201</v>
      </c>
      <c r="W1555" t="s">
        <v>50</v>
      </c>
      <c r="X1555" t="s">
        <v>39</v>
      </c>
      <c r="Y1555" t="s">
        <v>5</v>
      </c>
      <c r="Z1555" s="2">
        <v>2022</v>
      </c>
      <c r="AA1555" s="2">
        <v>2050</v>
      </c>
      <c r="AB1555" s="2">
        <v>0.85517467351240295</v>
      </c>
    </row>
    <row r="1556" spans="1:28" x14ac:dyDescent="0.2">
      <c r="A1556" t="s">
        <v>7</v>
      </c>
      <c r="B1556" s="2" t="s">
        <v>5</v>
      </c>
      <c r="C1556" s="2">
        <v>2022</v>
      </c>
      <c r="D1556" s="2">
        <v>2050</v>
      </c>
      <c r="E1556">
        <v>3625.4122936925401</v>
      </c>
      <c r="W1556" t="s">
        <v>50</v>
      </c>
      <c r="X1556" t="s">
        <v>39</v>
      </c>
      <c r="Y1556" t="s">
        <v>5</v>
      </c>
      <c r="Z1556" s="2">
        <v>2023</v>
      </c>
      <c r="AA1556" s="2">
        <v>2048</v>
      </c>
      <c r="AB1556" s="2">
        <v>0.85521743224607805</v>
      </c>
    </row>
    <row r="1557" spans="1:28" x14ac:dyDescent="0.2">
      <c r="A1557" t="s">
        <v>7</v>
      </c>
      <c r="B1557" s="2" t="s">
        <v>5</v>
      </c>
      <c r="C1557" s="2">
        <v>2023</v>
      </c>
      <c r="D1557" s="2">
        <v>2048</v>
      </c>
      <c r="E1557">
        <v>3663.1979711005201</v>
      </c>
      <c r="W1557" t="s">
        <v>50</v>
      </c>
      <c r="X1557" t="s">
        <v>39</v>
      </c>
      <c r="Y1557" t="s">
        <v>5</v>
      </c>
      <c r="Z1557" s="2">
        <v>2023</v>
      </c>
      <c r="AA1557" s="2">
        <v>2049</v>
      </c>
      <c r="AB1557" s="2">
        <v>0.85521743224607805</v>
      </c>
    </row>
    <row r="1558" spans="1:28" x14ac:dyDescent="0.2">
      <c r="A1558" t="s">
        <v>7</v>
      </c>
      <c r="B1558" s="2" t="s">
        <v>5</v>
      </c>
      <c r="C1558" s="2">
        <v>2023</v>
      </c>
      <c r="D1558" s="2">
        <v>2049</v>
      </c>
      <c r="E1558">
        <v>3682.08812814664</v>
      </c>
      <c r="W1558" t="s">
        <v>50</v>
      </c>
      <c r="X1558" t="s">
        <v>39</v>
      </c>
      <c r="Y1558" t="s">
        <v>5</v>
      </c>
      <c r="Z1558" s="2">
        <v>2023</v>
      </c>
      <c r="AA1558" s="2">
        <v>2050</v>
      </c>
      <c r="AB1558" s="2">
        <v>0.85521743224607805</v>
      </c>
    </row>
    <row r="1559" spans="1:28" x14ac:dyDescent="0.2">
      <c r="A1559" t="s">
        <v>7</v>
      </c>
      <c r="B1559" s="2" t="s">
        <v>5</v>
      </c>
      <c r="C1559" s="2">
        <v>2023</v>
      </c>
      <c r="D1559" s="2">
        <v>2050</v>
      </c>
      <c r="E1559">
        <v>3685.1724065776102</v>
      </c>
      <c r="W1559" t="s">
        <v>50</v>
      </c>
      <c r="X1559" t="s">
        <v>39</v>
      </c>
      <c r="Y1559" t="s">
        <v>5</v>
      </c>
      <c r="Z1559" s="2">
        <v>2024</v>
      </c>
      <c r="AA1559" s="2">
        <v>2048</v>
      </c>
      <c r="AB1559" s="2">
        <v>0.85534571486091504</v>
      </c>
    </row>
    <row r="1560" spans="1:28" x14ac:dyDescent="0.2">
      <c r="A1560" t="s">
        <v>7</v>
      </c>
      <c r="B1560" s="2" t="s">
        <v>5</v>
      </c>
      <c r="C1560" s="2">
        <v>2024</v>
      </c>
      <c r="D1560" s="2">
        <v>2048</v>
      </c>
      <c r="E1560">
        <v>3733.1584141344802</v>
      </c>
      <c r="W1560" t="s">
        <v>50</v>
      </c>
      <c r="X1560" t="s">
        <v>39</v>
      </c>
      <c r="Y1560" t="s">
        <v>5</v>
      </c>
      <c r="Z1560" s="2">
        <v>2024</v>
      </c>
      <c r="AA1560" s="2">
        <v>2049</v>
      </c>
      <c r="AB1560" s="2">
        <v>0.85534571486091504</v>
      </c>
    </row>
    <row r="1561" spans="1:28" x14ac:dyDescent="0.2">
      <c r="A1561" t="s">
        <v>7</v>
      </c>
      <c r="B1561" s="2" t="s">
        <v>5</v>
      </c>
      <c r="C1561" s="2">
        <v>2024</v>
      </c>
      <c r="D1561" s="2">
        <v>2049</v>
      </c>
      <c r="E1561">
        <v>3757.2391959768202</v>
      </c>
      <c r="W1561" t="s">
        <v>50</v>
      </c>
      <c r="X1561" t="s">
        <v>39</v>
      </c>
      <c r="Y1561" t="s">
        <v>5</v>
      </c>
      <c r="Z1561" s="2">
        <v>2024</v>
      </c>
      <c r="AA1561" s="2">
        <v>2050</v>
      </c>
      <c r="AB1561" s="2">
        <v>0.85534571486091504</v>
      </c>
    </row>
    <row r="1562" spans="1:28" x14ac:dyDescent="0.2">
      <c r="A1562" t="s">
        <v>7</v>
      </c>
      <c r="B1562" s="2" t="s">
        <v>5</v>
      </c>
      <c r="C1562" s="2">
        <v>2024</v>
      </c>
      <c r="D1562" s="2">
        <v>2050</v>
      </c>
      <c r="E1562">
        <v>3760.81253574327</v>
      </c>
      <c r="W1562" t="s">
        <v>50</v>
      </c>
      <c r="X1562" t="s">
        <v>39</v>
      </c>
      <c r="Y1562" t="s">
        <v>5</v>
      </c>
      <c r="Z1562" s="2">
        <v>2025</v>
      </c>
      <c r="AA1562" s="2">
        <v>2048</v>
      </c>
      <c r="AB1562" s="2">
        <v>0.85919477057778904</v>
      </c>
    </row>
    <row r="1563" spans="1:28" x14ac:dyDescent="0.2">
      <c r="A1563" t="s">
        <v>7</v>
      </c>
      <c r="B1563" s="2" t="s">
        <v>5</v>
      </c>
      <c r="C1563" s="2">
        <v>2025</v>
      </c>
      <c r="D1563" s="2">
        <v>2048</v>
      </c>
      <c r="E1563">
        <v>3801.6646316697702</v>
      </c>
      <c r="W1563" t="s">
        <v>50</v>
      </c>
      <c r="X1563" t="s">
        <v>39</v>
      </c>
      <c r="Y1563" t="s">
        <v>5</v>
      </c>
      <c r="Z1563" s="2">
        <v>2025</v>
      </c>
      <c r="AA1563" s="2">
        <v>2049</v>
      </c>
      <c r="AB1563" s="2">
        <v>0.85919477057778904</v>
      </c>
    </row>
    <row r="1564" spans="1:28" x14ac:dyDescent="0.2">
      <c r="A1564" t="s">
        <v>7</v>
      </c>
      <c r="B1564" s="2" t="s">
        <v>5</v>
      </c>
      <c r="C1564" s="2">
        <v>2025</v>
      </c>
      <c r="D1564" s="2">
        <v>2049</v>
      </c>
      <c r="E1564">
        <v>3830.4802393653299</v>
      </c>
      <c r="W1564" t="s">
        <v>50</v>
      </c>
      <c r="X1564" t="s">
        <v>39</v>
      </c>
      <c r="Y1564" t="s">
        <v>5</v>
      </c>
      <c r="Z1564" s="2">
        <v>2025</v>
      </c>
      <c r="AA1564" s="2">
        <v>2050</v>
      </c>
      <c r="AB1564" s="2">
        <v>0.85919477057778904</v>
      </c>
    </row>
    <row r="1565" spans="1:28" x14ac:dyDescent="0.2">
      <c r="A1565" t="s">
        <v>7</v>
      </c>
      <c r="B1565" s="2" t="s">
        <v>5</v>
      </c>
      <c r="C1565" s="2">
        <v>2025</v>
      </c>
      <c r="D1565" s="2">
        <v>2050</v>
      </c>
      <c r="E1565">
        <v>3835.37537602255</v>
      </c>
      <c r="W1565" t="s">
        <v>50</v>
      </c>
      <c r="X1565" t="s">
        <v>39</v>
      </c>
      <c r="Y1565" t="s">
        <v>5</v>
      </c>
      <c r="Z1565" s="2">
        <v>2026</v>
      </c>
      <c r="AA1565" s="2">
        <v>2048</v>
      </c>
      <c r="AB1565" s="2">
        <v>0.86306114704538905</v>
      </c>
    </row>
    <row r="1566" spans="1:28" x14ac:dyDescent="0.2">
      <c r="A1566" t="s">
        <v>7</v>
      </c>
      <c r="B1566" s="2" t="s">
        <v>5</v>
      </c>
      <c r="C1566" s="2">
        <v>2026</v>
      </c>
      <c r="D1566" s="2">
        <v>2048</v>
      </c>
      <c r="E1566">
        <v>3866.5808993539199</v>
      </c>
      <c r="W1566" t="s">
        <v>50</v>
      </c>
      <c r="X1566" t="s">
        <v>39</v>
      </c>
      <c r="Y1566" t="s">
        <v>5</v>
      </c>
      <c r="Z1566" s="2">
        <v>2026</v>
      </c>
      <c r="AA1566" s="2">
        <v>2049</v>
      </c>
      <c r="AB1566" s="2">
        <v>0.86306114704538905</v>
      </c>
    </row>
    <row r="1567" spans="1:28" x14ac:dyDescent="0.2">
      <c r="A1567" t="s">
        <v>7</v>
      </c>
      <c r="B1567" s="2" t="s">
        <v>5</v>
      </c>
      <c r="C1567" s="2">
        <v>2026</v>
      </c>
      <c r="D1567" s="2">
        <v>2049</v>
      </c>
      <c r="E1567">
        <v>3901.5036360430199</v>
      </c>
      <c r="W1567" t="s">
        <v>50</v>
      </c>
      <c r="X1567" t="s">
        <v>39</v>
      </c>
      <c r="Y1567" t="s">
        <v>5</v>
      </c>
      <c r="Z1567" s="2">
        <v>2026</v>
      </c>
      <c r="AA1567" s="2">
        <v>2050</v>
      </c>
      <c r="AB1567" s="2">
        <v>0.86306114704538905</v>
      </c>
    </row>
    <row r="1568" spans="1:28" x14ac:dyDescent="0.2">
      <c r="A1568" t="s">
        <v>7</v>
      </c>
      <c r="B1568" s="2" t="s">
        <v>5</v>
      </c>
      <c r="C1568" s="2">
        <v>2026</v>
      </c>
      <c r="D1568" s="2">
        <v>2050</v>
      </c>
      <c r="E1568">
        <v>3908.0671568345101</v>
      </c>
      <c r="W1568" t="s">
        <v>50</v>
      </c>
      <c r="X1568" t="s">
        <v>39</v>
      </c>
      <c r="Y1568" t="s">
        <v>5</v>
      </c>
      <c r="Z1568" s="2">
        <v>2027</v>
      </c>
      <c r="AA1568" s="2">
        <v>2048</v>
      </c>
      <c r="AB1568" s="2">
        <v>0.86694492220709396</v>
      </c>
    </row>
    <row r="1569" spans="1:28" x14ac:dyDescent="0.2">
      <c r="A1569" t="s">
        <v>7</v>
      </c>
      <c r="B1569" s="2" t="s">
        <v>5</v>
      </c>
      <c r="C1569" s="2">
        <v>2027</v>
      </c>
      <c r="D1569" s="2">
        <v>2048</v>
      </c>
      <c r="E1569">
        <v>3945.9102668333098</v>
      </c>
      <c r="W1569" t="s">
        <v>50</v>
      </c>
      <c r="X1569" t="s">
        <v>39</v>
      </c>
      <c r="Y1569" t="s">
        <v>5</v>
      </c>
      <c r="Z1569" s="2">
        <v>2027</v>
      </c>
      <c r="AA1569" s="2">
        <v>2049</v>
      </c>
      <c r="AB1569" s="2">
        <v>0.86694492220709396</v>
      </c>
    </row>
    <row r="1570" spans="1:28" x14ac:dyDescent="0.2">
      <c r="A1570" t="s">
        <v>7</v>
      </c>
      <c r="B1570" s="2" t="s">
        <v>5</v>
      </c>
      <c r="C1570" s="2">
        <v>2027</v>
      </c>
      <c r="D1570" s="2">
        <v>2049</v>
      </c>
      <c r="E1570">
        <v>3986.9118738777101</v>
      </c>
      <c r="W1570" t="s">
        <v>50</v>
      </c>
      <c r="X1570" t="s">
        <v>39</v>
      </c>
      <c r="Y1570" t="s">
        <v>5</v>
      </c>
      <c r="Z1570" s="2">
        <v>2027</v>
      </c>
      <c r="AA1570" s="2">
        <v>2050</v>
      </c>
      <c r="AB1570" s="2">
        <v>0.86694492220709396</v>
      </c>
    </row>
    <row r="1571" spans="1:28" x14ac:dyDescent="0.2">
      <c r="A1571" t="s">
        <v>7</v>
      </c>
      <c r="B1571" s="2" t="s">
        <v>5</v>
      </c>
      <c r="C1571" s="2">
        <v>2027</v>
      </c>
      <c r="D1571" s="2">
        <v>2050</v>
      </c>
      <c r="E1571">
        <v>3994.9122059115398</v>
      </c>
      <c r="W1571" t="s">
        <v>50</v>
      </c>
      <c r="X1571" t="s">
        <v>39</v>
      </c>
      <c r="Y1571" t="s">
        <v>5</v>
      </c>
      <c r="Z1571" s="2">
        <v>2028</v>
      </c>
      <c r="AA1571" s="2">
        <v>2048</v>
      </c>
      <c r="AB1571" s="2">
        <v>0.87084617435702605</v>
      </c>
    </row>
    <row r="1572" spans="1:28" x14ac:dyDescent="0.2">
      <c r="A1572" t="s">
        <v>7</v>
      </c>
      <c r="B1572" s="2" t="s">
        <v>5</v>
      </c>
      <c r="C1572" s="2">
        <v>2028</v>
      </c>
      <c r="D1572" s="2">
        <v>2048</v>
      </c>
      <c r="E1572">
        <v>4036.5312867072798</v>
      </c>
      <c r="W1572" t="s">
        <v>50</v>
      </c>
      <c r="X1572" t="s">
        <v>39</v>
      </c>
      <c r="Y1572" t="s">
        <v>5</v>
      </c>
      <c r="Z1572" s="2">
        <v>2028</v>
      </c>
      <c r="AA1572" s="2">
        <v>2049</v>
      </c>
      <c r="AB1572" s="2">
        <v>0.87084617435702605</v>
      </c>
    </row>
    <row r="1573" spans="1:28" x14ac:dyDescent="0.2">
      <c r="A1573" t="s">
        <v>7</v>
      </c>
      <c r="B1573" s="2" t="s">
        <v>5</v>
      </c>
      <c r="C1573" s="2">
        <v>2028</v>
      </c>
      <c r="D1573" s="2">
        <v>2049</v>
      </c>
      <c r="E1573">
        <v>4084.25013983905</v>
      </c>
      <c r="W1573" t="s">
        <v>50</v>
      </c>
      <c r="X1573" t="s">
        <v>39</v>
      </c>
      <c r="Y1573" t="s">
        <v>5</v>
      </c>
      <c r="Z1573" s="2">
        <v>2028</v>
      </c>
      <c r="AA1573" s="2">
        <v>2050</v>
      </c>
      <c r="AB1573" s="2">
        <v>0.87084617435702605</v>
      </c>
    </row>
    <row r="1574" spans="1:28" x14ac:dyDescent="0.2">
      <c r="A1574" t="s">
        <v>7</v>
      </c>
      <c r="B1574" s="2" t="s">
        <v>5</v>
      </c>
      <c r="C1574" s="2">
        <v>2028</v>
      </c>
      <c r="D1574" s="2">
        <v>2050</v>
      </c>
      <c r="E1574">
        <v>4093.9572934756702</v>
      </c>
      <c r="W1574" t="s">
        <v>50</v>
      </c>
      <c r="X1574" t="s">
        <v>39</v>
      </c>
      <c r="Y1574" t="s">
        <v>5</v>
      </c>
      <c r="Z1574" s="2">
        <v>2029</v>
      </c>
      <c r="AA1574" s="2">
        <v>2048</v>
      </c>
      <c r="AB1574" s="2">
        <v>0.87607125140316799</v>
      </c>
    </row>
    <row r="1575" spans="1:28" x14ac:dyDescent="0.2">
      <c r="A1575" t="s">
        <v>7</v>
      </c>
      <c r="B1575" s="2" t="s">
        <v>5</v>
      </c>
      <c r="C1575" s="2">
        <v>2029</v>
      </c>
      <c r="D1575" s="2">
        <v>2048</v>
      </c>
      <c r="E1575">
        <v>4136.8645538700803</v>
      </c>
      <c r="W1575" t="s">
        <v>50</v>
      </c>
      <c r="X1575" t="s">
        <v>39</v>
      </c>
      <c r="Y1575" t="s">
        <v>5</v>
      </c>
      <c r="Z1575" s="2">
        <v>2029</v>
      </c>
      <c r="AA1575" s="2">
        <v>2049</v>
      </c>
      <c r="AB1575" s="2">
        <v>0.87607125140316799</v>
      </c>
    </row>
    <row r="1576" spans="1:28" x14ac:dyDescent="0.2">
      <c r="A1576" t="s">
        <v>7</v>
      </c>
      <c r="B1576" s="2" t="s">
        <v>5</v>
      </c>
      <c r="C1576" s="2">
        <v>2029</v>
      </c>
      <c r="D1576" s="2">
        <v>2049</v>
      </c>
      <c r="E1576">
        <v>4192.6841010637299</v>
      </c>
      <c r="W1576" t="s">
        <v>50</v>
      </c>
      <c r="X1576" t="s">
        <v>39</v>
      </c>
      <c r="Y1576" t="s">
        <v>5</v>
      </c>
      <c r="Z1576" s="2">
        <v>2029</v>
      </c>
      <c r="AA1576" s="2">
        <v>2050</v>
      </c>
      <c r="AB1576" s="2">
        <v>0.87607125140316799</v>
      </c>
    </row>
    <row r="1577" spans="1:28" x14ac:dyDescent="0.2">
      <c r="A1577" t="s">
        <v>7</v>
      </c>
      <c r="B1577" s="2" t="s">
        <v>5</v>
      </c>
      <c r="C1577" s="2">
        <v>2029</v>
      </c>
      <c r="D1577" s="2">
        <v>2050</v>
      </c>
      <c r="E1577">
        <v>4204.1715692079097</v>
      </c>
      <c r="W1577" t="s">
        <v>50</v>
      </c>
      <c r="X1577" t="s">
        <v>39</v>
      </c>
      <c r="Y1577" t="s">
        <v>5</v>
      </c>
      <c r="Z1577" s="2">
        <v>2030</v>
      </c>
      <c r="AA1577" s="2">
        <v>2048</v>
      </c>
      <c r="AB1577" s="2">
        <v>0.88132767891158703</v>
      </c>
    </row>
    <row r="1578" spans="1:28" x14ac:dyDescent="0.2">
      <c r="A1578" t="s">
        <v>7</v>
      </c>
      <c r="B1578" s="2" t="s">
        <v>5</v>
      </c>
      <c r="C1578" s="2">
        <v>2030</v>
      </c>
      <c r="D1578" s="2">
        <v>2048</v>
      </c>
      <c r="E1578">
        <v>4244.9561113162399</v>
      </c>
      <c r="W1578" t="s">
        <v>50</v>
      </c>
      <c r="X1578" t="s">
        <v>39</v>
      </c>
      <c r="Y1578" t="s">
        <v>5</v>
      </c>
      <c r="Z1578" s="2">
        <v>2030</v>
      </c>
      <c r="AA1578" s="2">
        <v>2049</v>
      </c>
      <c r="AB1578" s="2">
        <v>0.88132767891158703</v>
      </c>
    </row>
    <row r="1579" spans="1:28" x14ac:dyDescent="0.2">
      <c r="A1579" t="s">
        <v>7</v>
      </c>
      <c r="B1579" s="2" t="s">
        <v>5</v>
      </c>
      <c r="C1579" s="2">
        <v>2030</v>
      </c>
      <c r="D1579" s="2">
        <v>2049</v>
      </c>
      <c r="E1579">
        <v>4307.1119197774497</v>
      </c>
      <c r="W1579" t="s">
        <v>50</v>
      </c>
      <c r="X1579" t="s">
        <v>39</v>
      </c>
      <c r="Y1579" t="s">
        <v>5</v>
      </c>
      <c r="Z1579" s="2">
        <v>2030</v>
      </c>
      <c r="AA1579" s="2">
        <v>2050</v>
      </c>
      <c r="AB1579" s="2">
        <v>0.88132767891158703</v>
      </c>
    </row>
    <row r="1580" spans="1:28" x14ac:dyDescent="0.2">
      <c r="A1580" t="s">
        <v>7</v>
      </c>
      <c r="B1580" s="2" t="s">
        <v>5</v>
      </c>
      <c r="C1580" s="2">
        <v>2030</v>
      </c>
      <c r="D1580" s="2">
        <v>2050</v>
      </c>
      <c r="E1580">
        <v>4324.0315003722899</v>
      </c>
      <c r="W1580" t="s">
        <v>50</v>
      </c>
      <c r="X1580" t="s">
        <v>39</v>
      </c>
      <c r="Y1580" t="s">
        <v>5</v>
      </c>
      <c r="Z1580" s="2">
        <v>2031</v>
      </c>
      <c r="AA1580" s="2">
        <v>2048</v>
      </c>
      <c r="AB1580" s="2">
        <v>0.883971661948321</v>
      </c>
    </row>
    <row r="1581" spans="1:28" x14ac:dyDescent="0.2">
      <c r="A1581" t="s">
        <v>7</v>
      </c>
      <c r="B1581" s="2" t="s">
        <v>5</v>
      </c>
      <c r="C1581" s="2">
        <v>2031</v>
      </c>
      <c r="D1581" s="2">
        <v>2048</v>
      </c>
      <c r="E1581">
        <v>4388.1692143872797</v>
      </c>
      <c r="W1581" t="s">
        <v>50</v>
      </c>
      <c r="X1581" t="s">
        <v>39</v>
      </c>
      <c r="Y1581" t="s">
        <v>5</v>
      </c>
      <c r="Z1581" s="2">
        <v>2031</v>
      </c>
      <c r="AA1581" s="2">
        <v>2049</v>
      </c>
      <c r="AB1581" s="2">
        <v>0.883971661948321</v>
      </c>
    </row>
    <row r="1582" spans="1:28" x14ac:dyDescent="0.2">
      <c r="A1582" t="s">
        <v>7</v>
      </c>
      <c r="B1582" s="2" t="s">
        <v>5</v>
      </c>
      <c r="C1582" s="2">
        <v>2031</v>
      </c>
      <c r="D1582" s="2">
        <v>2049</v>
      </c>
      <c r="E1582">
        <v>4459.6696621384299</v>
      </c>
      <c r="W1582" t="s">
        <v>50</v>
      </c>
      <c r="X1582" t="s">
        <v>39</v>
      </c>
      <c r="Y1582" t="s">
        <v>5</v>
      </c>
      <c r="Z1582" s="2">
        <v>2031</v>
      </c>
      <c r="AA1582" s="2">
        <v>2050</v>
      </c>
      <c r="AB1582" s="2">
        <v>0.883971661948321</v>
      </c>
    </row>
    <row r="1583" spans="1:28" x14ac:dyDescent="0.2">
      <c r="A1583" t="s">
        <v>7</v>
      </c>
      <c r="B1583" s="2" t="s">
        <v>5</v>
      </c>
      <c r="C1583" s="2">
        <v>2031</v>
      </c>
      <c r="D1583" s="2">
        <v>2050</v>
      </c>
      <c r="E1583">
        <v>4479.3617694177401</v>
      </c>
      <c r="W1583" t="s">
        <v>50</v>
      </c>
      <c r="X1583" t="s">
        <v>39</v>
      </c>
      <c r="Y1583" t="s">
        <v>5</v>
      </c>
      <c r="Z1583" s="2">
        <v>2032</v>
      </c>
      <c r="AA1583" s="2">
        <v>2048</v>
      </c>
      <c r="AB1583" s="2">
        <v>0.88662357693416605</v>
      </c>
    </row>
    <row r="1584" spans="1:28" x14ac:dyDescent="0.2">
      <c r="A1584" t="s">
        <v>7</v>
      </c>
      <c r="B1584" s="2" t="s">
        <v>5</v>
      </c>
      <c r="C1584" s="2">
        <v>2032</v>
      </c>
      <c r="D1584" s="2">
        <v>2048</v>
      </c>
      <c r="E1584">
        <v>4540.2240528905904</v>
      </c>
      <c r="W1584" t="s">
        <v>50</v>
      </c>
      <c r="X1584" t="s">
        <v>39</v>
      </c>
      <c r="Y1584" t="s">
        <v>5</v>
      </c>
      <c r="Z1584" s="2">
        <v>2032</v>
      </c>
      <c r="AA1584" s="2">
        <v>2049</v>
      </c>
      <c r="AB1584" s="2">
        <v>0.88662357693416605</v>
      </c>
    </row>
    <row r="1585" spans="1:28" x14ac:dyDescent="0.2">
      <c r="A1585" t="s">
        <v>7</v>
      </c>
      <c r="B1585" s="2" t="s">
        <v>5</v>
      </c>
      <c r="C1585" s="2">
        <v>2032</v>
      </c>
      <c r="D1585" s="2">
        <v>2049</v>
      </c>
      <c r="E1585">
        <v>4620.8490526373198</v>
      </c>
      <c r="W1585" t="s">
        <v>50</v>
      </c>
      <c r="X1585" t="s">
        <v>39</v>
      </c>
      <c r="Y1585" t="s">
        <v>5</v>
      </c>
      <c r="Z1585" s="2">
        <v>2032</v>
      </c>
      <c r="AA1585" s="2">
        <v>2050</v>
      </c>
      <c r="AB1585" s="2">
        <v>0.88662357693416605</v>
      </c>
    </row>
    <row r="1586" spans="1:28" x14ac:dyDescent="0.2">
      <c r="A1586" t="s">
        <v>7</v>
      </c>
      <c r="B1586" s="2" t="s">
        <v>5</v>
      </c>
      <c r="C1586" s="2">
        <v>2032</v>
      </c>
      <c r="D1586" s="2">
        <v>2050</v>
      </c>
      <c r="E1586">
        <v>4643.4937022659697</v>
      </c>
      <c r="W1586" t="s">
        <v>50</v>
      </c>
      <c r="X1586" t="s">
        <v>39</v>
      </c>
      <c r="Y1586" t="s">
        <v>5</v>
      </c>
      <c r="Z1586" s="2">
        <v>2033</v>
      </c>
      <c r="AA1586" s="2">
        <v>2048</v>
      </c>
      <c r="AB1586" s="2">
        <v>0.88928344766496903</v>
      </c>
    </row>
    <row r="1587" spans="1:28" x14ac:dyDescent="0.2">
      <c r="A1587" t="s">
        <v>7</v>
      </c>
      <c r="B1587" s="2" t="s">
        <v>5</v>
      </c>
      <c r="C1587" s="2">
        <v>2033</v>
      </c>
      <c r="D1587" s="2">
        <v>2048</v>
      </c>
      <c r="E1587">
        <v>4700.5751362390902</v>
      </c>
      <c r="W1587" t="s">
        <v>50</v>
      </c>
      <c r="X1587" t="s">
        <v>39</v>
      </c>
      <c r="Y1587" t="s">
        <v>5</v>
      </c>
      <c r="Z1587" s="2">
        <v>2033</v>
      </c>
      <c r="AA1587" s="2">
        <v>2049</v>
      </c>
      <c r="AB1587" s="2">
        <v>0.88928344766496903</v>
      </c>
    </row>
    <row r="1588" spans="1:28" x14ac:dyDescent="0.2">
      <c r="A1588" t="s">
        <v>7</v>
      </c>
      <c r="B1588" s="2" t="s">
        <v>5</v>
      </c>
      <c r="C1588" s="2">
        <v>2033</v>
      </c>
      <c r="D1588" s="2">
        <v>2049</v>
      </c>
      <c r="E1588">
        <v>4790.9733935706499</v>
      </c>
      <c r="W1588" t="s">
        <v>50</v>
      </c>
      <c r="X1588" t="s">
        <v>39</v>
      </c>
      <c r="Y1588" t="s">
        <v>5</v>
      </c>
      <c r="Z1588" s="2">
        <v>2033</v>
      </c>
      <c r="AA1588" s="2">
        <v>2050</v>
      </c>
      <c r="AB1588" s="2">
        <v>0.88928344766496903</v>
      </c>
    </row>
    <row r="1589" spans="1:28" x14ac:dyDescent="0.2">
      <c r="A1589" t="s">
        <v>7</v>
      </c>
      <c r="B1589" s="2" t="s">
        <v>5</v>
      </c>
      <c r="C1589" s="2">
        <v>2033</v>
      </c>
      <c r="D1589" s="2">
        <v>2050</v>
      </c>
      <c r="E1589">
        <v>4816.2068081399602</v>
      </c>
      <c r="W1589" t="s">
        <v>50</v>
      </c>
      <c r="X1589" t="s">
        <v>39</v>
      </c>
      <c r="Y1589" t="s">
        <v>5</v>
      </c>
      <c r="Z1589" s="2">
        <v>2034</v>
      </c>
      <c r="AA1589" s="2">
        <v>2048</v>
      </c>
      <c r="AB1589" s="2">
        <v>0.89195129800796302</v>
      </c>
    </row>
    <row r="1590" spans="1:28" x14ac:dyDescent="0.2">
      <c r="A1590" t="s">
        <v>7</v>
      </c>
      <c r="B1590" s="2" t="s">
        <v>5</v>
      </c>
      <c r="C1590" s="2">
        <v>2034</v>
      </c>
      <c r="D1590" s="2">
        <v>2048</v>
      </c>
      <c r="E1590">
        <v>4870.13425548332</v>
      </c>
      <c r="W1590" t="s">
        <v>50</v>
      </c>
      <c r="X1590" t="s">
        <v>39</v>
      </c>
      <c r="Y1590" t="s">
        <v>5</v>
      </c>
      <c r="Z1590" s="2">
        <v>2034</v>
      </c>
      <c r="AA1590" s="2">
        <v>2049</v>
      </c>
      <c r="AB1590" s="2">
        <v>0.89195129800796302</v>
      </c>
    </row>
    <row r="1591" spans="1:28" x14ac:dyDescent="0.2">
      <c r="A1591" t="s">
        <v>7</v>
      </c>
      <c r="B1591" s="2" t="s">
        <v>5</v>
      </c>
      <c r="C1591" s="2">
        <v>2034</v>
      </c>
      <c r="D1591" s="2">
        <v>2049</v>
      </c>
      <c r="E1591">
        <v>4968.3455976706</v>
      </c>
      <c r="W1591" t="s">
        <v>50</v>
      </c>
      <c r="X1591" t="s">
        <v>39</v>
      </c>
      <c r="Y1591" t="s">
        <v>5</v>
      </c>
      <c r="Z1591" s="2">
        <v>2034</v>
      </c>
      <c r="AA1591" s="2">
        <v>2050</v>
      </c>
      <c r="AB1591" s="2">
        <v>0.89195129800796302</v>
      </c>
    </row>
    <row r="1592" spans="1:28" x14ac:dyDescent="0.2">
      <c r="A1592" t="s">
        <v>7</v>
      </c>
      <c r="B1592" s="2" t="s">
        <v>5</v>
      </c>
      <c r="C1592" s="2">
        <v>2034</v>
      </c>
      <c r="D1592" s="2">
        <v>2050</v>
      </c>
      <c r="E1592">
        <v>4995.8825979685298</v>
      </c>
      <c r="W1592" t="s">
        <v>50</v>
      </c>
      <c r="X1592" t="s">
        <v>39</v>
      </c>
      <c r="Y1592" t="s">
        <v>5</v>
      </c>
      <c r="Z1592" s="2">
        <v>2035</v>
      </c>
      <c r="AA1592" s="2">
        <v>2048</v>
      </c>
      <c r="AB1592" s="2">
        <v>0.89328922495497498</v>
      </c>
    </row>
    <row r="1593" spans="1:28" x14ac:dyDescent="0.2">
      <c r="A1593" t="s">
        <v>7</v>
      </c>
      <c r="B1593" s="2" t="s">
        <v>5</v>
      </c>
      <c r="C1593" s="2">
        <v>2035</v>
      </c>
      <c r="D1593" s="2">
        <v>2048</v>
      </c>
      <c r="E1593">
        <v>5044.0556335462197</v>
      </c>
      <c r="W1593" t="s">
        <v>50</v>
      </c>
      <c r="X1593" t="s">
        <v>39</v>
      </c>
      <c r="Y1593" t="s">
        <v>5</v>
      </c>
      <c r="Z1593" s="2">
        <v>2035</v>
      </c>
      <c r="AA1593" s="2">
        <v>2049</v>
      </c>
      <c r="AB1593" s="2">
        <v>0.89328922495497498</v>
      </c>
    </row>
    <row r="1594" spans="1:28" x14ac:dyDescent="0.2">
      <c r="A1594" t="s">
        <v>7</v>
      </c>
      <c r="B1594" s="2" t="s">
        <v>5</v>
      </c>
      <c r="C1594" s="2">
        <v>2035</v>
      </c>
      <c r="D1594" s="2">
        <v>2049</v>
      </c>
      <c r="E1594">
        <v>5152.1762847396903</v>
      </c>
      <c r="W1594" t="s">
        <v>50</v>
      </c>
      <c r="X1594" t="s">
        <v>39</v>
      </c>
      <c r="Y1594" t="s">
        <v>5</v>
      </c>
      <c r="Z1594" s="2">
        <v>2035</v>
      </c>
      <c r="AA1594" s="2">
        <v>2050</v>
      </c>
      <c r="AB1594" s="2">
        <v>0.89328922495497498</v>
      </c>
    </row>
    <row r="1595" spans="1:28" x14ac:dyDescent="0.2">
      <c r="A1595" t="s">
        <v>7</v>
      </c>
      <c r="B1595" s="2" t="s">
        <v>5</v>
      </c>
      <c r="C1595" s="2">
        <v>2035</v>
      </c>
      <c r="D1595" s="2">
        <v>2050</v>
      </c>
      <c r="E1595">
        <v>5181.8732443680301</v>
      </c>
      <c r="W1595" t="s">
        <v>50</v>
      </c>
      <c r="X1595" t="s">
        <v>39</v>
      </c>
      <c r="Y1595" t="s">
        <v>5</v>
      </c>
      <c r="Z1595" s="2">
        <v>2036</v>
      </c>
      <c r="AA1595" s="2">
        <v>2048</v>
      </c>
      <c r="AB1595" s="2">
        <v>0.89462915879240801</v>
      </c>
    </row>
    <row r="1596" spans="1:28" x14ac:dyDescent="0.2">
      <c r="A1596" t="s">
        <v>7</v>
      </c>
      <c r="B1596" s="2" t="s">
        <v>5</v>
      </c>
      <c r="C1596" s="2">
        <v>2036</v>
      </c>
      <c r="D1596" s="2">
        <v>2048</v>
      </c>
      <c r="E1596">
        <v>5231.0911414629199</v>
      </c>
      <c r="W1596" t="s">
        <v>50</v>
      </c>
      <c r="X1596" t="s">
        <v>39</v>
      </c>
      <c r="Y1596" t="s">
        <v>5</v>
      </c>
      <c r="Z1596" s="2">
        <v>2036</v>
      </c>
      <c r="AA1596" s="2">
        <v>2049</v>
      </c>
      <c r="AB1596" s="2">
        <v>0.89462915879240801</v>
      </c>
    </row>
    <row r="1597" spans="1:28" x14ac:dyDescent="0.2">
      <c r="A1597" t="s">
        <v>7</v>
      </c>
      <c r="B1597" s="2" t="s">
        <v>5</v>
      </c>
      <c r="C1597" s="2">
        <v>2036</v>
      </c>
      <c r="D1597" s="2">
        <v>2049</v>
      </c>
      <c r="E1597">
        <v>5341.9952968794096</v>
      </c>
      <c r="W1597" t="s">
        <v>50</v>
      </c>
      <c r="X1597" t="s">
        <v>39</v>
      </c>
      <c r="Y1597" t="s">
        <v>5</v>
      </c>
      <c r="Z1597" s="2">
        <v>2036</v>
      </c>
      <c r="AA1597" s="2">
        <v>2050</v>
      </c>
      <c r="AB1597" s="2">
        <v>0.89462915879240801</v>
      </c>
    </row>
    <row r="1598" spans="1:28" x14ac:dyDescent="0.2">
      <c r="A1598" t="s">
        <v>7</v>
      </c>
      <c r="B1598" s="2" t="s">
        <v>5</v>
      </c>
      <c r="C1598" s="2">
        <v>2036</v>
      </c>
      <c r="D1598" s="2">
        <v>2050</v>
      </c>
      <c r="E1598">
        <v>5373.1344886788002</v>
      </c>
      <c r="W1598" t="s">
        <v>50</v>
      </c>
      <c r="X1598" t="s">
        <v>39</v>
      </c>
      <c r="Y1598" t="s">
        <v>5</v>
      </c>
      <c r="Z1598" s="2">
        <v>2037</v>
      </c>
      <c r="AA1598" s="2">
        <v>2048</v>
      </c>
      <c r="AB1598" s="2">
        <v>0.89597110253059697</v>
      </c>
    </row>
    <row r="1599" spans="1:28" x14ac:dyDescent="0.2">
      <c r="A1599" t="s">
        <v>7</v>
      </c>
      <c r="B1599" s="2" t="s">
        <v>5</v>
      </c>
      <c r="C1599" s="2">
        <v>2037</v>
      </c>
      <c r="D1599" s="2">
        <v>2048</v>
      </c>
      <c r="E1599">
        <v>5427.9894577390696</v>
      </c>
      <c r="W1599" t="s">
        <v>50</v>
      </c>
      <c r="X1599" t="s">
        <v>39</v>
      </c>
      <c r="Y1599" t="s">
        <v>5</v>
      </c>
      <c r="Z1599" s="2">
        <v>2037</v>
      </c>
      <c r="AA1599" s="2">
        <v>2049</v>
      </c>
      <c r="AB1599" s="2">
        <v>0.89597110253059697</v>
      </c>
    </row>
    <row r="1600" spans="1:28" x14ac:dyDescent="0.2">
      <c r="A1600" t="s">
        <v>7</v>
      </c>
      <c r="B1600" s="2" t="s">
        <v>5</v>
      </c>
      <c r="C1600" s="2">
        <v>2037</v>
      </c>
      <c r="D1600" s="2">
        <v>2049</v>
      </c>
      <c r="E1600">
        <v>5543.5027467036598</v>
      </c>
      <c r="W1600" t="s">
        <v>50</v>
      </c>
      <c r="X1600" t="s">
        <v>39</v>
      </c>
      <c r="Y1600" t="s">
        <v>5</v>
      </c>
      <c r="Z1600" s="2">
        <v>2037</v>
      </c>
      <c r="AA1600" s="2">
        <v>2050</v>
      </c>
      <c r="AB1600" s="2">
        <v>0.89597110253059697</v>
      </c>
    </row>
    <row r="1601" spans="1:28" x14ac:dyDescent="0.2">
      <c r="A1601" t="s">
        <v>7</v>
      </c>
      <c r="B1601" s="2" t="s">
        <v>5</v>
      </c>
      <c r="C1601" s="2">
        <v>2037</v>
      </c>
      <c r="D1601" s="2">
        <v>2050</v>
      </c>
      <c r="E1601">
        <v>5578.9691708618302</v>
      </c>
      <c r="W1601" t="s">
        <v>50</v>
      </c>
      <c r="X1601" t="s">
        <v>39</v>
      </c>
      <c r="Y1601" t="s">
        <v>5</v>
      </c>
      <c r="Z1601" s="2">
        <v>2038</v>
      </c>
      <c r="AA1601" s="2">
        <v>2048</v>
      </c>
      <c r="AB1601" s="2">
        <v>0.89731505918439203</v>
      </c>
    </row>
    <row r="1602" spans="1:28" x14ac:dyDescent="0.2">
      <c r="A1602" t="s">
        <v>7</v>
      </c>
      <c r="B1602" s="2" t="s">
        <v>5</v>
      </c>
      <c r="C1602" s="2">
        <v>2038</v>
      </c>
      <c r="D1602" s="2">
        <v>2048</v>
      </c>
      <c r="E1602">
        <v>5631.2480985919201</v>
      </c>
      <c r="W1602" t="s">
        <v>50</v>
      </c>
      <c r="X1602" t="s">
        <v>39</v>
      </c>
      <c r="Y1602" t="s">
        <v>5</v>
      </c>
      <c r="Z1602" s="2">
        <v>2038</v>
      </c>
      <c r="AA1602" s="2">
        <v>2049</v>
      </c>
      <c r="AB1602" s="2">
        <v>0.89731505918439203</v>
      </c>
    </row>
    <row r="1603" spans="1:28" x14ac:dyDescent="0.2">
      <c r="A1603" t="s">
        <v>7</v>
      </c>
      <c r="B1603" s="2" t="s">
        <v>5</v>
      </c>
      <c r="C1603" s="2">
        <v>2038</v>
      </c>
      <c r="D1603" s="2">
        <v>2049</v>
      </c>
      <c r="E1603">
        <v>5752.6208608125598</v>
      </c>
      <c r="W1603" t="s">
        <v>50</v>
      </c>
      <c r="X1603" t="s">
        <v>39</v>
      </c>
      <c r="Y1603" t="s">
        <v>5</v>
      </c>
      <c r="Z1603" s="2">
        <v>2038</v>
      </c>
      <c r="AA1603" s="2">
        <v>2050</v>
      </c>
      <c r="AB1603" s="2">
        <v>0.89731505918439203</v>
      </c>
    </row>
    <row r="1604" spans="1:28" x14ac:dyDescent="0.2">
      <c r="A1604" t="s">
        <v>7</v>
      </c>
      <c r="B1604" s="2" t="s">
        <v>5</v>
      </c>
      <c r="C1604" s="2">
        <v>2038</v>
      </c>
      <c r="D1604" s="2">
        <v>2050</v>
      </c>
      <c r="E1604">
        <v>5792.6767018194296</v>
      </c>
      <c r="W1604" t="s">
        <v>50</v>
      </c>
      <c r="X1604" t="s">
        <v>39</v>
      </c>
      <c r="Y1604" t="s">
        <v>5</v>
      </c>
      <c r="Z1604" s="2">
        <v>2039</v>
      </c>
      <c r="AA1604" s="2">
        <v>2048</v>
      </c>
      <c r="AB1604" s="2">
        <v>0.89866103177316903</v>
      </c>
    </row>
    <row r="1605" spans="1:28" x14ac:dyDescent="0.2">
      <c r="A1605" t="s">
        <v>7</v>
      </c>
      <c r="B1605" s="2" t="s">
        <v>5</v>
      </c>
      <c r="C1605" s="2">
        <v>2039</v>
      </c>
      <c r="D1605" s="2">
        <v>2048</v>
      </c>
      <c r="E1605">
        <v>5822.1054345524999</v>
      </c>
      <c r="W1605" t="s">
        <v>50</v>
      </c>
      <c r="X1605" t="s">
        <v>39</v>
      </c>
      <c r="Y1605" t="s">
        <v>5</v>
      </c>
      <c r="Z1605" s="2">
        <v>2039</v>
      </c>
      <c r="AA1605" s="2">
        <v>2049</v>
      </c>
      <c r="AB1605" s="2">
        <v>0.89866103177316903</v>
      </c>
    </row>
    <row r="1606" spans="1:28" x14ac:dyDescent="0.2">
      <c r="A1606" t="s">
        <v>7</v>
      </c>
      <c r="B1606" s="2" t="s">
        <v>5</v>
      </c>
      <c r="C1606" s="2">
        <v>2039</v>
      </c>
      <c r="D1606" s="2">
        <v>2049</v>
      </c>
      <c r="E1606">
        <v>5949.4904012672296</v>
      </c>
      <c r="W1606" t="s">
        <v>50</v>
      </c>
      <c r="X1606" t="s">
        <v>39</v>
      </c>
      <c r="Y1606" t="s">
        <v>5</v>
      </c>
      <c r="Z1606" s="2">
        <v>2039</v>
      </c>
      <c r="AA1606" s="2">
        <v>2050</v>
      </c>
      <c r="AB1606" s="2">
        <v>0.89866103177316903</v>
      </c>
    </row>
    <row r="1607" spans="1:28" x14ac:dyDescent="0.2">
      <c r="A1607" t="s">
        <v>7</v>
      </c>
      <c r="B1607" s="2" t="s">
        <v>5</v>
      </c>
      <c r="C1607" s="2">
        <v>2039</v>
      </c>
      <c r="D1607" s="2">
        <v>2050</v>
      </c>
      <c r="E1607">
        <v>5992.6798940172102</v>
      </c>
      <c r="W1607" t="s">
        <v>50</v>
      </c>
      <c r="X1607" t="s">
        <v>39</v>
      </c>
      <c r="Y1607" t="s">
        <v>5</v>
      </c>
      <c r="Z1607" s="2">
        <v>2040</v>
      </c>
      <c r="AA1607" s="2">
        <v>2048</v>
      </c>
      <c r="AB1607" s="2">
        <v>0.90068301909465898</v>
      </c>
    </row>
    <row r="1608" spans="1:28" x14ac:dyDescent="0.2">
      <c r="A1608" t="s">
        <v>7</v>
      </c>
      <c r="B1608" s="2" t="s">
        <v>5</v>
      </c>
      <c r="C1608" s="2">
        <v>2040</v>
      </c>
      <c r="D1608" s="2">
        <v>2048</v>
      </c>
      <c r="E1608">
        <v>6022.5845854338104</v>
      </c>
      <c r="W1608" t="s">
        <v>50</v>
      </c>
      <c r="X1608" t="s">
        <v>39</v>
      </c>
      <c r="Y1608" t="s">
        <v>5</v>
      </c>
      <c r="Z1608" s="2">
        <v>2040</v>
      </c>
      <c r="AA1608" s="2">
        <v>2049</v>
      </c>
      <c r="AB1608" s="2">
        <v>0.90068301909465898</v>
      </c>
    </row>
    <row r="1609" spans="1:28" x14ac:dyDescent="0.2">
      <c r="A1609" t="s">
        <v>7</v>
      </c>
      <c r="B1609" s="2" t="s">
        <v>5</v>
      </c>
      <c r="C1609" s="2">
        <v>2040</v>
      </c>
      <c r="D1609" s="2">
        <v>2049</v>
      </c>
      <c r="E1609">
        <v>6155.7309928200102</v>
      </c>
      <c r="W1609" t="s">
        <v>50</v>
      </c>
      <c r="X1609" t="s">
        <v>39</v>
      </c>
      <c r="Y1609" t="s">
        <v>5</v>
      </c>
      <c r="Z1609" s="2">
        <v>2040</v>
      </c>
      <c r="AA1609" s="2">
        <v>2050</v>
      </c>
      <c r="AB1609" s="2">
        <v>0.90068301909465898</v>
      </c>
    </row>
    <row r="1610" spans="1:28" x14ac:dyDescent="0.2">
      <c r="A1610" t="s">
        <v>7</v>
      </c>
      <c r="B1610" s="2" t="s">
        <v>5</v>
      </c>
      <c r="C1610" s="2">
        <v>2040</v>
      </c>
      <c r="D1610" s="2">
        <v>2050</v>
      </c>
      <c r="E1610">
        <v>6202.4993929341599</v>
      </c>
      <c r="W1610" t="s">
        <v>50</v>
      </c>
      <c r="X1610" t="s">
        <v>39</v>
      </c>
      <c r="Y1610" t="s">
        <v>5</v>
      </c>
      <c r="Z1610" s="2">
        <v>2041</v>
      </c>
      <c r="AA1610" s="2">
        <v>2048</v>
      </c>
      <c r="AB1610" s="2">
        <v>0.90270955588762203</v>
      </c>
    </row>
    <row r="1611" spans="1:28" x14ac:dyDescent="0.2">
      <c r="A1611" t="s">
        <v>7</v>
      </c>
      <c r="B1611" s="2" t="s">
        <v>5</v>
      </c>
      <c r="C1611" s="2">
        <v>2041</v>
      </c>
      <c r="D1611" s="2">
        <v>2048</v>
      </c>
      <c r="E1611">
        <v>6233.4886915939696</v>
      </c>
      <c r="W1611" t="s">
        <v>50</v>
      </c>
      <c r="X1611" t="s">
        <v>39</v>
      </c>
      <c r="Y1611" t="s">
        <v>5</v>
      </c>
      <c r="Z1611" s="2">
        <v>2041</v>
      </c>
      <c r="AA1611" s="2">
        <v>2049</v>
      </c>
      <c r="AB1611" s="2">
        <v>0.90270955588762203</v>
      </c>
    </row>
    <row r="1612" spans="1:28" x14ac:dyDescent="0.2">
      <c r="A1612" t="s">
        <v>7</v>
      </c>
      <c r="B1612" s="2" t="s">
        <v>5</v>
      </c>
      <c r="C1612" s="2">
        <v>2041</v>
      </c>
      <c r="D1612" s="2">
        <v>2049</v>
      </c>
      <c r="E1612">
        <v>6371.8624415427103</v>
      </c>
      <c r="W1612" t="s">
        <v>50</v>
      </c>
      <c r="X1612" t="s">
        <v>39</v>
      </c>
      <c r="Y1612" t="s">
        <v>5</v>
      </c>
      <c r="Z1612" s="2">
        <v>2041</v>
      </c>
      <c r="AA1612" s="2">
        <v>2050</v>
      </c>
      <c r="AB1612" s="2">
        <v>0.90270955588762203</v>
      </c>
    </row>
    <row r="1613" spans="1:28" x14ac:dyDescent="0.2">
      <c r="A1613" t="s">
        <v>7</v>
      </c>
      <c r="B1613" s="2" t="s">
        <v>5</v>
      </c>
      <c r="C1613" s="2">
        <v>2041</v>
      </c>
      <c r="D1613" s="2">
        <v>2050</v>
      </c>
      <c r="E1613">
        <v>6422.7116483987002</v>
      </c>
      <c r="W1613" t="s">
        <v>50</v>
      </c>
      <c r="X1613" t="s">
        <v>39</v>
      </c>
      <c r="Y1613" t="s">
        <v>5</v>
      </c>
      <c r="Z1613" s="2">
        <v>2042</v>
      </c>
      <c r="AA1613" s="2">
        <v>2048</v>
      </c>
      <c r="AB1613" s="2">
        <v>0.90474065238836898</v>
      </c>
    </row>
    <row r="1614" spans="1:28" x14ac:dyDescent="0.2">
      <c r="A1614" t="s">
        <v>7</v>
      </c>
      <c r="B1614" s="2" t="s">
        <v>5</v>
      </c>
      <c r="C1614" s="2">
        <v>2042</v>
      </c>
      <c r="D1614" s="2">
        <v>2048</v>
      </c>
      <c r="E1614">
        <v>6455.5706139642798</v>
      </c>
      <c r="W1614" t="s">
        <v>50</v>
      </c>
      <c r="X1614" t="s">
        <v>39</v>
      </c>
      <c r="Y1614" t="s">
        <v>5</v>
      </c>
      <c r="Z1614" s="2">
        <v>2042</v>
      </c>
      <c r="AA1614" s="2">
        <v>2049</v>
      </c>
      <c r="AB1614" s="2">
        <v>0.90474065238836898</v>
      </c>
    </row>
    <row r="1615" spans="1:28" x14ac:dyDescent="0.2">
      <c r="A1615" t="s">
        <v>7</v>
      </c>
      <c r="B1615" s="2" t="s">
        <v>5</v>
      </c>
      <c r="C1615" s="2">
        <v>2042</v>
      </c>
      <c r="D1615" s="2">
        <v>2049</v>
      </c>
      <c r="E1615">
        <v>6599.54499920732</v>
      </c>
      <c r="W1615" t="s">
        <v>50</v>
      </c>
      <c r="X1615" t="s">
        <v>39</v>
      </c>
      <c r="Y1615" t="s">
        <v>5</v>
      </c>
      <c r="Z1615" s="2">
        <v>2042</v>
      </c>
      <c r="AA1615" s="2">
        <v>2050</v>
      </c>
      <c r="AB1615" s="2">
        <v>0.90474065238836898</v>
      </c>
    </row>
    <row r="1616" spans="1:28" x14ac:dyDescent="0.2">
      <c r="A1616" t="s">
        <v>7</v>
      </c>
      <c r="B1616" s="2" t="s">
        <v>5</v>
      </c>
      <c r="C1616" s="2">
        <v>2042</v>
      </c>
      <c r="D1616" s="2">
        <v>2050</v>
      </c>
      <c r="E1616">
        <v>6654.8510884843699</v>
      </c>
      <c r="W1616" t="s">
        <v>50</v>
      </c>
      <c r="X1616" t="s">
        <v>39</v>
      </c>
      <c r="Y1616" t="s">
        <v>5</v>
      </c>
      <c r="Z1616" s="2">
        <v>2043</v>
      </c>
      <c r="AA1616" s="2">
        <v>2048</v>
      </c>
      <c r="AB1616" s="2">
        <v>0.90677631885624299</v>
      </c>
    </row>
    <row r="1617" spans="1:28" x14ac:dyDescent="0.2">
      <c r="A1617" t="s">
        <v>7</v>
      </c>
      <c r="B1617" s="2" t="s">
        <v>5</v>
      </c>
      <c r="C1617" s="2">
        <v>2043</v>
      </c>
      <c r="D1617" s="2">
        <v>2048</v>
      </c>
      <c r="E1617">
        <v>6677.3629216705804</v>
      </c>
      <c r="W1617" t="s">
        <v>50</v>
      </c>
      <c r="X1617" t="s">
        <v>39</v>
      </c>
      <c r="Y1617" t="s">
        <v>5</v>
      </c>
      <c r="Z1617" s="2">
        <v>2043</v>
      </c>
      <c r="AA1617" s="2">
        <v>2049</v>
      </c>
      <c r="AB1617" s="2">
        <v>0.90677631885624299</v>
      </c>
    </row>
    <row r="1618" spans="1:28" x14ac:dyDescent="0.2">
      <c r="A1618" t="s">
        <v>7</v>
      </c>
      <c r="B1618" s="2" t="s">
        <v>5</v>
      </c>
      <c r="C1618" s="2">
        <v>2043</v>
      </c>
      <c r="D1618" s="2">
        <v>2049</v>
      </c>
      <c r="E1618">
        <v>6831.6033423645104</v>
      </c>
      <c r="W1618" t="s">
        <v>50</v>
      </c>
      <c r="X1618" t="s">
        <v>39</v>
      </c>
      <c r="Y1618" t="s">
        <v>5</v>
      </c>
      <c r="Z1618" s="2">
        <v>2043</v>
      </c>
      <c r="AA1618" s="2">
        <v>2050</v>
      </c>
      <c r="AB1618" s="2">
        <v>0.90677631885624299</v>
      </c>
    </row>
    <row r="1619" spans="1:28" x14ac:dyDescent="0.2">
      <c r="A1619" t="s">
        <v>7</v>
      </c>
      <c r="B1619" s="2" t="s">
        <v>5</v>
      </c>
      <c r="C1619" s="2">
        <v>2043</v>
      </c>
      <c r="D1619" s="2">
        <v>2050</v>
      </c>
      <c r="E1619">
        <v>6892.6230890956003</v>
      </c>
      <c r="W1619" t="s">
        <v>50</v>
      </c>
      <c r="X1619" t="s">
        <v>39</v>
      </c>
      <c r="Y1619" t="s">
        <v>5</v>
      </c>
      <c r="Z1619" s="2">
        <v>2044</v>
      </c>
      <c r="AA1619" s="2">
        <v>2048</v>
      </c>
      <c r="AB1619" s="2">
        <v>0.90881656557366997</v>
      </c>
    </row>
    <row r="1620" spans="1:28" x14ac:dyDescent="0.2">
      <c r="A1620" t="s">
        <v>7</v>
      </c>
      <c r="B1620" s="2" t="s">
        <v>5</v>
      </c>
      <c r="C1620" s="2">
        <v>2044</v>
      </c>
      <c r="D1620" s="2">
        <v>2048</v>
      </c>
      <c r="E1620">
        <v>6910.3283111170103</v>
      </c>
      <c r="W1620" t="s">
        <v>50</v>
      </c>
      <c r="X1620" t="s">
        <v>39</v>
      </c>
      <c r="Y1620" t="s">
        <v>5</v>
      </c>
      <c r="Z1620" s="2">
        <v>2044</v>
      </c>
      <c r="AA1620" s="2">
        <v>2049</v>
      </c>
      <c r="AB1620" s="2">
        <v>0.90881656557366997</v>
      </c>
    </row>
    <row r="1621" spans="1:28" x14ac:dyDescent="0.2">
      <c r="A1621" t="s">
        <v>7</v>
      </c>
      <c r="B1621" s="2" t="s">
        <v>5</v>
      </c>
      <c r="C1621" s="2">
        <v>2044</v>
      </c>
      <c r="D1621" s="2">
        <v>2049</v>
      </c>
      <c r="E1621">
        <v>7075.6019942317498</v>
      </c>
      <c r="W1621" t="s">
        <v>50</v>
      </c>
      <c r="X1621" t="s">
        <v>39</v>
      </c>
      <c r="Y1621" t="s">
        <v>5</v>
      </c>
      <c r="Z1621" s="2">
        <v>2044</v>
      </c>
      <c r="AA1621" s="2">
        <v>2050</v>
      </c>
      <c r="AB1621" s="2">
        <v>0.90881656557366997</v>
      </c>
    </row>
    <row r="1622" spans="1:28" x14ac:dyDescent="0.2">
      <c r="A1622" t="s">
        <v>7</v>
      </c>
      <c r="B1622" s="2" t="s">
        <v>5</v>
      </c>
      <c r="C1622" s="2">
        <v>2044</v>
      </c>
      <c r="D1622" s="2">
        <v>2050</v>
      </c>
      <c r="E1622">
        <v>7142.7831631406598</v>
      </c>
      <c r="W1622" t="s">
        <v>50</v>
      </c>
      <c r="X1622" t="s">
        <v>39</v>
      </c>
      <c r="Y1622" t="s">
        <v>5</v>
      </c>
      <c r="Z1622" s="2">
        <v>2045</v>
      </c>
      <c r="AA1622" s="2">
        <v>2048</v>
      </c>
      <c r="AB1622" s="2">
        <v>0.91154301527039105</v>
      </c>
    </row>
    <row r="1623" spans="1:28" x14ac:dyDescent="0.2">
      <c r="A1623" t="s">
        <v>7</v>
      </c>
      <c r="B1623" s="2" t="s">
        <v>5</v>
      </c>
      <c r="C1623" s="2">
        <v>2045</v>
      </c>
      <c r="D1623" s="2">
        <v>2048</v>
      </c>
      <c r="E1623">
        <v>7154.89888435592</v>
      </c>
      <c r="W1623" t="s">
        <v>50</v>
      </c>
      <c r="X1623" t="s">
        <v>39</v>
      </c>
      <c r="Y1623" t="s">
        <v>5</v>
      </c>
      <c r="Z1623" s="2">
        <v>2045</v>
      </c>
      <c r="AA1623" s="2">
        <v>2049</v>
      </c>
      <c r="AB1623" s="2">
        <v>0.91154301527039105</v>
      </c>
    </row>
    <row r="1624" spans="1:28" x14ac:dyDescent="0.2">
      <c r="A1624" t="s">
        <v>7</v>
      </c>
      <c r="B1624" s="2" t="s">
        <v>5</v>
      </c>
      <c r="C1624" s="2">
        <v>2045</v>
      </c>
      <c r="D1624" s="2">
        <v>2049</v>
      </c>
      <c r="E1624">
        <v>7332.0164167736502</v>
      </c>
      <c r="W1624" t="s">
        <v>50</v>
      </c>
      <c r="X1624" t="s">
        <v>39</v>
      </c>
      <c r="Y1624" t="s">
        <v>5</v>
      </c>
      <c r="Z1624" s="2">
        <v>2045</v>
      </c>
      <c r="AA1624" s="2">
        <v>2050</v>
      </c>
      <c r="AB1624" s="2">
        <v>0.91154301527039105</v>
      </c>
    </row>
    <row r="1625" spans="1:28" x14ac:dyDescent="0.2">
      <c r="A1625" t="s">
        <v>7</v>
      </c>
      <c r="B1625" s="2" t="s">
        <v>5</v>
      </c>
      <c r="C1625" s="2">
        <v>2045</v>
      </c>
      <c r="D1625" s="2">
        <v>2050</v>
      </c>
      <c r="E1625">
        <v>7405.8337587543901</v>
      </c>
      <c r="W1625" t="s">
        <v>50</v>
      </c>
      <c r="X1625" t="s">
        <v>39</v>
      </c>
      <c r="Y1625" t="s">
        <v>5</v>
      </c>
      <c r="Z1625" s="2">
        <v>2046</v>
      </c>
      <c r="AA1625" s="2">
        <v>2048</v>
      </c>
      <c r="AB1625" s="2">
        <v>0.91427764431620195</v>
      </c>
    </row>
    <row r="1626" spans="1:28" x14ac:dyDescent="0.2">
      <c r="A1626" t="s">
        <v>7</v>
      </c>
      <c r="B1626" s="2" t="s">
        <v>5</v>
      </c>
      <c r="C1626" s="2">
        <v>2046</v>
      </c>
      <c r="D1626" s="2">
        <v>2048</v>
      </c>
      <c r="E1626">
        <v>7412.2086579467395</v>
      </c>
      <c r="W1626" t="s">
        <v>50</v>
      </c>
      <c r="X1626" t="s">
        <v>39</v>
      </c>
      <c r="Y1626" t="s">
        <v>5</v>
      </c>
      <c r="Z1626" s="2">
        <v>2046</v>
      </c>
      <c r="AA1626" s="2">
        <v>2049</v>
      </c>
      <c r="AB1626" s="2">
        <v>0.91427764431620195</v>
      </c>
    </row>
    <row r="1627" spans="1:28" x14ac:dyDescent="0.2">
      <c r="A1627" t="s">
        <v>7</v>
      </c>
      <c r="B1627" s="2" t="s">
        <v>5</v>
      </c>
      <c r="C1627" s="2">
        <v>2046</v>
      </c>
      <c r="D1627" s="2">
        <v>2049</v>
      </c>
      <c r="E1627">
        <v>7602.0998267279201</v>
      </c>
      <c r="W1627" t="s">
        <v>50</v>
      </c>
      <c r="X1627" t="s">
        <v>39</v>
      </c>
      <c r="Y1627" t="s">
        <v>5</v>
      </c>
      <c r="Z1627" s="2">
        <v>2046</v>
      </c>
      <c r="AA1627" s="2">
        <v>2050</v>
      </c>
      <c r="AB1627" s="2">
        <v>0.91427764431620195</v>
      </c>
    </row>
    <row r="1628" spans="1:28" x14ac:dyDescent="0.2">
      <c r="A1628" t="s">
        <v>7</v>
      </c>
      <c r="B1628" s="2" t="s">
        <v>5</v>
      </c>
      <c r="C1628" s="2">
        <v>2046</v>
      </c>
      <c r="D1628" s="2">
        <v>2050</v>
      </c>
      <c r="E1628">
        <v>7683.0938765434303</v>
      </c>
      <c r="W1628" t="s">
        <v>50</v>
      </c>
      <c r="X1628" t="s">
        <v>39</v>
      </c>
      <c r="Y1628" t="s">
        <v>5</v>
      </c>
      <c r="Z1628" s="2">
        <v>2047</v>
      </c>
      <c r="AA1628" s="2">
        <v>2048</v>
      </c>
      <c r="AB1628" s="2">
        <v>0.91702047724915003</v>
      </c>
    </row>
    <row r="1629" spans="1:28" x14ac:dyDescent="0.2">
      <c r="A1629" t="s">
        <v>7</v>
      </c>
      <c r="B1629" s="2" t="s">
        <v>5</v>
      </c>
      <c r="C1629" s="2">
        <v>2047</v>
      </c>
      <c r="D1629" s="2">
        <v>2048</v>
      </c>
      <c r="E1629">
        <v>7682.1348537818803</v>
      </c>
      <c r="W1629" t="s">
        <v>50</v>
      </c>
      <c r="X1629" t="s">
        <v>39</v>
      </c>
      <c r="Y1629" t="s">
        <v>5</v>
      </c>
      <c r="Z1629" s="2">
        <v>2047</v>
      </c>
      <c r="AA1629" s="2">
        <v>2049</v>
      </c>
      <c r="AB1629" s="2">
        <v>0.91702047724915003</v>
      </c>
    </row>
    <row r="1630" spans="1:28" x14ac:dyDescent="0.2">
      <c r="A1630" t="s">
        <v>7</v>
      </c>
      <c r="B1630" s="2" t="s">
        <v>5</v>
      </c>
      <c r="C1630" s="2">
        <v>2047</v>
      </c>
      <c r="D1630" s="2">
        <v>2049</v>
      </c>
      <c r="E1630">
        <v>7885.05444259257</v>
      </c>
      <c r="W1630" t="s">
        <v>50</v>
      </c>
      <c r="X1630" t="s">
        <v>39</v>
      </c>
      <c r="Y1630" t="s">
        <v>5</v>
      </c>
      <c r="Z1630" s="2">
        <v>2047</v>
      </c>
      <c r="AA1630" s="2">
        <v>2050</v>
      </c>
      <c r="AB1630" s="2">
        <v>0.91702047724915003</v>
      </c>
    </row>
    <row r="1631" spans="1:28" x14ac:dyDescent="0.2">
      <c r="A1631" t="s">
        <v>7</v>
      </c>
      <c r="B1631" s="2" t="s">
        <v>5</v>
      </c>
      <c r="C1631" s="2">
        <v>2047</v>
      </c>
      <c r="D1631" s="2">
        <v>2050</v>
      </c>
      <c r="E1631">
        <v>7973.8538873188199</v>
      </c>
      <c r="W1631" t="s">
        <v>50</v>
      </c>
      <c r="X1631" t="s">
        <v>39</v>
      </c>
      <c r="Y1631" t="s">
        <v>5</v>
      </c>
      <c r="Z1631" s="2">
        <v>2048</v>
      </c>
      <c r="AA1631" s="2">
        <v>2048</v>
      </c>
      <c r="AB1631" s="2">
        <v>0.91977153868089701</v>
      </c>
    </row>
    <row r="1632" spans="1:28" x14ac:dyDescent="0.2">
      <c r="A1632" t="s">
        <v>7</v>
      </c>
      <c r="B1632" s="2" t="s">
        <v>5</v>
      </c>
      <c r="C1632" s="2">
        <v>2048</v>
      </c>
      <c r="D1632" s="2">
        <v>2048</v>
      </c>
      <c r="E1632">
        <v>7947.5183243362399</v>
      </c>
      <c r="W1632" t="s">
        <v>50</v>
      </c>
      <c r="X1632" t="s">
        <v>39</v>
      </c>
      <c r="Y1632" t="s">
        <v>5</v>
      </c>
      <c r="Z1632" s="2">
        <v>2048</v>
      </c>
      <c r="AA1632" s="2">
        <v>2049</v>
      </c>
      <c r="AB1632" s="2">
        <v>0.91977153868089701</v>
      </c>
    </row>
    <row r="1633" spans="1:28" x14ac:dyDescent="0.2">
      <c r="A1633" t="s">
        <v>7</v>
      </c>
      <c r="B1633" s="2" t="s">
        <v>5</v>
      </c>
      <c r="C1633" s="2">
        <v>2048</v>
      </c>
      <c r="D1633" s="2">
        <v>2049</v>
      </c>
      <c r="E1633">
        <v>8159.2581528619703</v>
      </c>
      <c r="W1633" t="s">
        <v>50</v>
      </c>
      <c r="X1633" t="s">
        <v>39</v>
      </c>
      <c r="Y1633" t="s">
        <v>5</v>
      </c>
      <c r="Z1633" s="2">
        <v>2048</v>
      </c>
      <c r="AA1633" s="2">
        <v>2050</v>
      </c>
      <c r="AB1633" s="2">
        <v>0.91977153868089701</v>
      </c>
    </row>
    <row r="1634" spans="1:28" x14ac:dyDescent="0.2">
      <c r="A1634" t="s">
        <v>7</v>
      </c>
      <c r="B1634" s="2" t="s">
        <v>5</v>
      </c>
      <c r="C1634" s="2">
        <v>2048</v>
      </c>
      <c r="D1634" s="2">
        <v>2050</v>
      </c>
      <c r="E1634">
        <v>8256.4703082904598</v>
      </c>
      <c r="W1634" t="s">
        <v>50</v>
      </c>
      <c r="X1634" t="s">
        <v>39</v>
      </c>
      <c r="Y1634" t="s">
        <v>5</v>
      </c>
      <c r="Z1634" s="2">
        <v>2049</v>
      </c>
      <c r="AA1634" s="2">
        <v>2048</v>
      </c>
      <c r="AB1634" s="2">
        <v>0.92253085329693996</v>
      </c>
    </row>
    <row r="1635" spans="1:28" x14ac:dyDescent="0.2">
      <c r="A1635" t="s">
        <v>7</v>
      </c>
      <c r="B1635" s="2" t="s">
        <v>5</v>
      </c>
      <c r="C1635" s="2">
        <v>2049</v>
      </c>
      <c r="D1635" s="2">
        <v>2048</v>
      </c>
      <c r="E1635">
        <v>8227.94831779169</v>
      </c>
      <c r="W1635" t="s">
        <v>50</v>
      </c>
      <c r="X1635" t="s">
        <v>39</v>
      </c>
      <c r="Y1635" t="s">
        <v>5</v>
      </c>
      <c r="Z1635" s="2">
        <v>2049</v>
      </c>
      <c r="AA1635" s="2">
        <v>2049</v>
      </c>
      <c r="AB1635" s="2">
        <v>0.92253085329693996</v>
      </c>
    </row>
    <row r="1636" spans="1:28" x14ac:dyDescent="0.2">
      <c r="A1636" t="s">
        <v>7</v>
      </c>
      <c r="B1636" s="2" t="s">
        <v>5</v>
      </c>
      <c r="C1636" s="2">
        <v>2049</v>
      </c>
      <c r="D1636" s="2">
        <v>2049</v>
      </c>
      <c r="E1636">
        <v>8449.0084620371199</v>
      </c>
      <c r="W1636" t="s">
        <v>50</v>
      </c>
      <c r="X1636" t="s">
        <v>39</v>
      </c>
      <c r="Y1636" t="s">
        <v>5</v>
      </c>
      <c r="Z1636" s="2">
        <v>2049</v>
      </c>
      <c r="AA1636" s="2">
        <v>2050</v>
      </c>
      <c r="AB1636" s="2">
        <v>0.92253085329693996</v>
      </c>
    </row>
    <row r="1637" spans="1:28" x14ac:dyDescent="0.2">
      <c r="A1637" t="s">
        <v>7</v>
      </c>
      <c r="B1637" s="2" t="s">
        <v>5</v>
      </c>
      <c r="C1637" s="2">
        <v>2049</v>
      </c>
      <c r="D1637" s="2">
        <v>2050</v>
      </c>
      <c r="E1637">
        <v>8555.4087206569293</v>
      </c>
      <c r="W1637" t="s">
        <v>50</v>
      </c>
      <c r="X1637" t="s">
        <v>39</v>
      </c>
      <c r="Y1637" t="s">
        <v>5</v>
      </c>
      <c r="Z1637" s="2">
        <v>2050</v>
      </c>
      <c r="AA1637" s="2">
        <v>2048</v>
      </c>
      <c r="AB1637" s="2">
        <v>0.92529844585683096</v>
      </c>
    </row>
    <row r="1638" spans="1:28" x14ac:dyDescent="0.2">
      <c r="A1638" t="s">
        <v>7</v>
      </c>
      <c r="B1638" s="2" t="s">
        <v>5</v>
      </c>
      <c r="C1638" s="2">
        <v>2050</v>
      </c>
      <c r="D1638" s="2">
        <v>2048</v>
      </c>
      <c r="E1638">
        <v>8527.0806749606199</v>
      </c>
      <c r="W1638" t="s">
        <v>50</v>
      </c>
      <c r="X1638" t="s">
        <v>39</v>
      </c>
      <c r="Y1638" t="s">
        <v>5</v>
      </c>
      <c r="Z1638" s="2">
        <v>2050</v>
      </c>
      <c r="AA1638" s="2">
        <v>2049</v>
      </c>
      <c r="AB1638" s="2">
        <v>0.92529844585683096</v>
      </c>
    </row>
    <row r="1639" spans="1:28" x14ac:dyDescent="0.2">
      <c r="A1639" t="s">
        <v>7</v>
      </c>
      <c r="B1639" s="2" t="s">
        <v>5</v>
      </c>
      <c r="C1639" s="2">
        <v>2050</v>
      </c>
      <c r="D1639" s="2">
        <v>2049</v>
      </c>
      <c r="E1639">
        <v>8757.9889171580708</v>
      </c>
      <c r="W1639" t="s">
        <v>50</v>
      </c>
      <c r="X1639" t="s">
        <v>39</v>
      </c>
      <c r="Y1639" t="s">
        <v>5</v>
      </c>
      <c r="Z1639" s="2">
        <v>2050</v>
      </c>
      <c r="AA1639" s="2">
        <v>2050</v>
      </c>
      <c r="AB1639" s="2">
        <v>0.92529844585683096</v>
      </c>
    </row>
    <row r="1640" spans="1:28" x14ac:dyDescent="0.2">
      <c r="A1640" t="s">
        <v>7</v>
      </c>
      <c r="B1640" s="2" t="s">
        <v>5</v>
      </c>
      <c r="C1640" s="2">
        <v>2050</v>
      </c>
      <c r="D1640" s="2">
        <v>2050</v>
      </c>
      <c r="E1640">
        <v>8874.4664170368196</v>
      </c>
      <c r="W1640" t="s">
        <v>51</v>
      </c>
      <c r="X1640" t="s">
        <v>39</v>
      </c>
      <c r="Y1640" t="s">
        <v>4</v>
      </c>
      <c r="Z1640" s="2">
        <v>2012</v>
      </c>
      <c r="AA1640" s="2">
        <v>2048</v>
      </c>
      <c r="AB1640" s="2">
        <v>1.10354839334987</v>
      </c>
    </row>
    <row r="1641" spans="1:28" x14ac:dyDescent="0.2">
      <c r="A1641" t="s">
        <v>7</v>
      </c>
      <c r="B1641" s="2" t="s">
        <v>6</v>
      </c>
      <c r="C1641" s="2">
        <v>2012</v>
      </c>
      <c r="D1641" s="2">
        <v>2048</v>
      </c>
      <c r="E1641">
        <v>2717.3204180140501</v>
      </c>
      <c r="W1641" t="s">
        <v>51</v>
      </c>
      <c r="X1641" t="s">
        <v>39</v>
      </c>
      <c r="Y1641" t="s">
        <v>4</v>
      </c>
      <c r="Z1641" s="2">
        <v>2012</v>
      </c>
      <c r="AA1641" s="2">
        <v>2049</v>
      </c>
      <c r="AB1641" s="2">
        <v>1.10354839334987</v>
      </c>
    </row>
    <row r="1642" spans="1:28" x14ac:dyDescent="0.2">
      <c r="A1642" t="s">
        <v>7</v>
      </c>
      <c r="B1642" s="2" t="s">
        <v>6</v>
      </c>
      <c r="C1642" s="2">
        <v>2012</v>
      </c>
      <c r="D1642" s="2">
        <v>2049</v>
      </c>
      <c r="E1642">
        <v>2717.3204180140501</v>
      </c>
      <c r="W1642" t="s">
        <v>51</v>
      </c>
      <c r="X1642" t="s">
        <v>39</v>
      </c>
      <c r="Y1642" t="s">
        <v>4</v>
      </c>
      <c r="Z1642" s="2">
        <v>2012</v>
      </c>
      <c r="AA1642" s="2">
        <v>2050</v>
      </c>
      <c r="AB1642" s="2">
        <v>1.10354839334987</v>
      </c>
    </row>
    <row r="1643" spans="1:28" x14ac:dyDescent="0.2">
      <c r="A1643" t="s">
        <v>7</v>
      </c>
      <c r="B1643" s="2" t="s">
        <v>6</v>
      </c>
      <c r="C1643" s="2">
        <v>2012</v>
      </c>
      <c r="D1643" s="2">
        <v>2050</v>
      </c>
      <c r="E1643">
        <v>2717.3204180140501</v>
      </c>
      <c r="W1643" t="s">
        <v>51</v>
      </c>
      <c r="X1643" t="s">
        <v>39</v>
      </c>
      <c r="Y1643" t="s">
        <v>4</v>
      </c>
      <c r="Z1643" s="2">
        <v>2013</v>
      </c>
      <c r="AA1643" s="2">
        <v>2048</v>
      </c>
      <c r="AB1643" s="2">
        <v>1.10685903852992</v>
      </c>
    </row>
    <row r="1644" spans="1:28" x14ac:dyDescent="0.2">
      <c r="A1644" t="s">
        <v>7</v>
      </c>
      <c r="B1644" s="2" t="s">
        <v>6</v>
      </c>
      <c r="C1644" s="2">
        <v>2013</v>
      </c>
      <c r="D1644" s="2">
        <v>2048</v>
      </c>
      <c r="E1644">
        <v>2717.3204180140501</v>
      </c>
      <c r="W1644" t="s">
        <v>51</v>
      </c>
      <c r="X1644" t="s">
        <v>39</v>
      </c>
      <c r="Y1644" t="s">
        <v>4</v>
      </c>
      <c r="Z1644" s="2">
        <v>2013</v>
      </c>
      <c r="AA1644" s="2">
        <v>2049</v>
      </c>
      <c r="AB1644" s="2">
        <v>1.10685903852992</v>
      </c>
    </row>
    <row r="1645" spans="1:28" x14ac:dyDescent="0.2">
      <c r="A1645" t="s">
        <v>7</v>
      </c>
      <c r="B1645" s="2" t="s">
        <v>6</v>
      </c>
      <c r="C1645" s="2">
        <v>2013</v>
      </c>
      <c r="D1645" s="2">
        <v>2049</v>
      </c>
      <c r="E1645">
        <v>2717.3204180140501</v>
      </c>
      <c r="W1645" t="s">
        <v>51</v>
      </c>
      <c r="X1645" t="s">
        <v>39</v>
      </c>
      <c r="Y1645" t="s">
        <v>4</v>
      </c>
      <c r="Z1645" s="2">
        <v>2013</v>
      </c>
      <c r="AA1645" s="2">
        <v>2050</v>
      </c>
      <c r="AB1645" s="2">
        <v>1.10685903852992</v>
      </c>
    </row>
    <row r="1646" spans="1:28" x14ac:dyDescent="0.2">
      <c r="A1646" t="s">
        <v>7</v>
      </c>
      <c r="B1646" s="2" t="s">
        <v>6</v>
      </c>
      <c r="C1646" s="2">
        <v>2013</v>
      </c>
      <c r="D1646" s="2">
        <v>2050</v>
      </c>
      <c r="E1646">
        <v>2717.3204180140501</v>
      </c>
      <c r="W1646" t="s">
        <v>51</v>
      </c>
      <c r="X1646" t="s">
        <v>39</v>
      </c>
      <c r="Y1646" t="s">
        <v>4</v>
      </c>
      <c r="Z1646" s="2">
        <v>2014</v>
      </c>
      <c r="AA1646" s="2">
        <v>2048</v>
      </c>
      <c r="AB1646" s="2">
        <v>1.07365326737403</v>
      </c>
    </row>
    <row r="1647" spans="1:28" x14ac:dyDescent="0.2">
      <c r="A1647" t="s">
        <v>7</v>
      </c>
      <c r="B1647" s="2" t="s">
        <v>6</v>
      </c>
      <c r="C1647" s="2">
        <v>2014</v>
      </c>
      <c r="D1647" s="2">
        <v>2048</v>
      </c>
      <c r="E1647">
        <v>2717.3204180140501</v>
      </c>
      <c r="W1647" t="s">
        <v>51</v>
      </c>
      <c r="X1647" t="s">
        <v>39</v>
      </c>
      <c r="Y1647" t="s">
        <v>4</v>
      </c>
      <c r="Z1647" s="2">
        <v>2014</v>
      </c>
      <c r="AA1647" s="2">
        <v>2049</v>
      </c>
      <c r="AB1647" s="2">
        <v>1.07365326737403</v>
      </c>
    </row>
    <row r="1648" spans="1:28" x14ac:dyDescent="0.2">
      <c r="A1648" t="s">
        <v>7</v>
      </c>
      <c r="B1648" s="2" t="s">
        <v>6</v>
      </c>
      <c r="C1648" s="2">
        <v>2014</v>
      </c>
      <c r="D1648" s="2">
        <v>2049</v>
      </c>
      <c r="E1648">
        <v>2717.3204180140501</v>
      </c>
      <c r="W1648" t="s">
        <v>51</v>
      </c>
      <c r="X1648" t="s">
        <v>39</v>
      </c>
      <c r="Y1648" t="s">
        <v>4</v>
      </c>
      <c r="Z1648" s="2">
        <v>2014</v>
      </c>
      <c r="AA1648" s="2">
        <v>2050</v>
      </c>
      <c r="AB1648" s="2">
        <v>1.07365326737403</v>
      </c>
    </row>
    <row r="1649" spans="1:28" x14ac:dyDescent="0.2">
      <c r="A1649" t="s">
        <v>7</v>
      </c>
      <c r="B1649" s="2" t="s">
        <v>6</v>
      </c>
      <c r="C1649" s="2">
        <v>2014</v>
      </c>
      <c r="D1649" s="2">
        <v>2050</v>
      </c>
      <c r="E1649">
        <v>2717.3204180140501</v>
      </c>
      <c r="W1649" t="s">
        <v>51</v>
      </c>
      <c r="X1649" t="s">
        <v>39</v>
      </c>
      <c r="Y1649" t="s">
        <v>4</v>
      </c>
      <c r="Z1649" s="2">
        <v>2015</v>
      </c>
      <c r="AA1649" s="2">
        <v>2048</v>
      </c>
      <c r="AB1649" s="2">
        <v>1.07687422717615</v>
      </c>
    </row>
    <row r="1650" spans="1:28" x14ac:dyDescent="0.2">
      <c r="A1650" t="s">
        <v>7</v>
      </c>
      <c r="B1650" s="2" t="s">
        <v>6</v>
      </c>
      <c r="C1650" s="2">
        <v>2015</v>
      </c>
      <c r="D1650" s="2">
        <v>2048</v>
      </c>
      <c r="E1650">
        <v>2717.3204180140501</v>
      </c>
      <c r="W1650" t="s">
        <v>51</v>
      </c>
      <c r="X1650" t="s">
        <v>39</v>
      </c>
      <c r="Y1650" t="s">
        <v>4</v>
      </c>
      <c r="Z1650" s="2">
        <v>2015</v>
      </c>
      <c r="AA1650" s="2">
        <v>2049</v>
      </c>
      <c r="AB1650" s="2">
        <v>1.07687422717615</v>
      </c>
    </row>
    <row r="1651" spans="1:28" x14ac:dyDescent="0.2">
      <c r="A1651" t="s">
        <v>7</v>
      </c>
      <c r="B1651" s="2" t="s">
        <v>6</v>
      </c>
      <c r="C1651" s="2">
        <v>2015</v>
      </c>
      <c r="D1651" s="2">
        <v>2049</v>
      </c>
      <c r="E1651">
        <v>2717.3204180140501</v>
      </c>
      <c r="W1651" t="s">
        <v>51</v>
      </c>
      <c r="X1651" t="s">
        <v>39</v>
      </c>
      <c r="Y1651" t="s">
        <v>4</v>
      </c>
      <c r="Z1651" s="2">
        <v>2015</v>
      </c>
      <c r="AA1651" s="2">
        <v>2050</v>
      </c>
      <c r="AB1651" s="2">
        <v>1.07687422717615</v>
      </c>
    </row>
    <row r="1652" spans="1:28" x14ac:dyDescent="0.2">
      <c r="A1652" t="s">
        <v>7</v>
      </c>
      <c r="B1652" s="2" t="s">
        <v>6</v>
      </c>
      <c r="C1652" s="2">
        <v>2015</v>
      </c>
      <c r="D1652" s="2">
        <v>2050</v>
      </c>
      <c r="E1652">
        <v>2717.3204180140501</v>
      </c>
      <c r="W1652" t="s">
        <v>51</v>
      </c>
      <c r="X1652" t="s">
        <v>39</v>
      </c>
      <c r="Y1652" t="s">
        <v>4</v>
      </c>
      <c r="Z1652" s="2">
        <v>2016</v>
      </c>
      <c r="AA1652" s="2">
        <v>2048</v>
      </c>
      <c r="AB1652" s="2">
        <v>1.0230305158173401</v>
      </c>
    </row>
    <row r="1653" spans="1:28" x14ac:dyDescent="0.2">
      <c r="A1653" t="s">
        <v>7</v>
      </c>
      <c r="B1653" s="2" t="s">
        <v>6</v>
      </c>
      <c r="C1653" s="2">
        <v>2016</v>
      </c>
      <c r="D1653" s="2">
        <v>2048</v>
      </c>
      <c r="E1653">
        <v>2717.3204180140501</v>
      </c>
      <c r="W1653" t="s">
        <v>51</v>
      </c>
      <c r="X1653" t="s">
        <v>39</v>
      </c>
      <c r="Y1653" t="s">
        <v>4</v>
      </c>
      <c r="Z1653" s="2">
        <v>2016</v>
      </c>
      <c r="AA1653" s="2">
        <v>2049</v>
      </c>
      <c r="AB1653" s="2">
        <v>1.0230305158173401</v>
      </c>
    </row>
    <row r="1654" spans="1:28" x14ac:dyDescent="0.2">
      <c r="A1654" t="s">
        <v>7</v>
      </c>
      <c r="B1654" s="2" t="s">
        <v>6</v>
      </c>
      <c r="C1654" s="2">
        <v>2016</v>
      </c>
      <c r="D1654" s="2">
        <v>2049</v>
      </c>
      <c r="E1654">
        <v>2717.3204180140501</v>
      </c>
      <c r="W1654" t="s">
        <v>51</v>
      </c>
      <c r="X1654" t="s">
        <v>39</v>
      </c>
      <c r="Y1654" t="s">
        <v>4</v>
      </c>
      <c r="Z1654" s="2">
        <v>2016</v>
      </c>
      <c r="AA1654" s="2">
        <v>2050</v>
      </c>
      <c r="AB1654" s="2">
        <v>1.0230305158173401</v>
      </c>
    </row>
    <row r="1655" spans="1:28" x14ac:dyDescent="0.2">
      <c r="A1655" t="s">
        <v>7</v>
      </c>
      <c r="B1655" s="2" t="s">
        <v>6</v>
      </c>
      <c r="C1655" s="2">
        <v>2016</v>
      </c>
      <c r="D1655" s="2">
        <v>2050</v>
      </c>
      <c r="E1655">
        <v>2717.3204180140501</v>
      </c>
      <c r="W1655" t="s">
        <v>51</v>
      </c>
      <c r="X1655" t="s">
        <v>39</v>
      </c>
      <c r="Y1655" t="s">
        <v>4</v>
      </c>
      <c r="Z1655" s="2">
        <v>2017</v>
      </c>
      <c r="AA1655" s="2">
        <v>2048</v>
      </c>
      <c r="AB1655" s="2">
        <v>1.0434911261336901</v>
      </c>
    </row>
    <row r="1656" spans="1:28" x14ac:dyDescent="0.2">
      <c r="A1656" t="s">
        <v>7</v>
      </c>
      <c r="B1656" s="2" t="s">
        <v>6</v>
      </c>
      <c r="C1656" s="2">
        <v>2017</v>
      </c>
      <c r="D1656" s="2">
        <v>2048</v>
      </c>
      <c r="E1656">
        <v>2717.3204180140501</v>
      </c>
      <c r="W1656" t="s">
        <v>51</v>
      </c>
      <c r="X1656" t="s">
        <v>39</v>
      </c>
      <c r="Y1656" t="s">
        <v>4</v>
      </c>
      <c r="Z1656" s="2">
        <v>2017</v>
      </c>
      <c r="AA1656" s="2">
        <v>2049</v>
      </c>
      <c r="AB1656" s="2">
        <v>1.0434911261336901</v>
      </c>
    </row>
    <row r="1657" spans="1:28" x14ac:dyDescent="0.2">
      <c r="A1657" t="s">
        <v>7</v>
      </c>
      <c r="B1657" s="2" t="s">
        <v>6</v>
      </c>
      <c r="C1657" s="2">
        <v>2017</v>
      </c>
      <c r="D1657" s="2">
        <v>2049</v>
      </c>
      <c r="E1657">
        <v>2717.3204180140501</v>
      </c>
      <c r="W1657" t="s">
        <v>51</v>
      </c>
      <c r="X1657" t="s">
        <v>39</v>
      </c>
      <c r="Y1657" t="s">
        <v>4</v>
      </c>
      <c r="Z1657" s="2">
        <v>2017</v>
      </c>
      <c r="AA1657" s="2">
        <v>2050</v>
      </c>
      <c r="AB1657" s="2">
        <v>1.0434911261336901</v>
      </c>
    </row>
    <row r="1658" spans="1:28" x14ac:dyDescent="0.2">
      <c r="A1658" t="s">
        <v>7</v>
      </c>
      <c r="B1658" s="2" t="s">
        <v>6</v>
      </c>
      <c r="C1658" s="2">
        <v>2017</v>
      </c>
      <c r="D1658" s="2">
        <v>2050</v>
      </c>
      <c r="E1658">
        <v>2717.3204180140501</v>
      </c>
      <c r="W1658" t="s">
        <v>51</v>
      </c>
      <c r="X1658" t="s">
        <v>39</v>
      </c>
      <c r="Y1658" t="s">
        <v>4</v>
      </c>
      <c r="Z1658" s="2">
        <v>2018</v>
      </c>
      <c r="AA1658" s="2">
        <v>2048</v>
      </c>
      <c r="AB1658" s="2">
        <v>1.0121863923496801</v>
      </c>
    </row>
    <row r="1659" spans="1:28" x14ac:dyDescent="0.2">
      <c r="A1659" t="s">
        <v>7</v>
      </c>
      <c r="B1659" s="2" t="s">
        <v>6</v>
      </c>
      <c r="C1659" s="2">
        <v>2018</v>
      </c>
      <c r="D1659" s="2">
        <v>2048</v>
      </c>
      <c r="E1659">
        <v>2717.3204180140501</v>
      </c>
      <c r="W1659" t="s">
        <v>51</v>
      </c>
      <c r="X1659" t="s">
        <v>39</v>
      </c>
      <c r="Y1659" t="s">
        <v>4</v>
      </c>
      <c r="Z1659" s="2">
        <v>2018</v>
      </c>
      <c r="AA1659" s="2">
        <v>2049</v>
      </c>
      <c r="AB1659" s="2">
        <v>1.0121863923496801</v>
      </c>
    </row>
    <row r="1660" spans="1:28" x14ac:dyDescent="0.2">
      <c r="A1660" t="s">
        <v>7</v>
      </c>
      <c r="B1660" s="2" t="s">
        <v>6</v>
      </c>
      <c r="C1660" s="2">
        <v>2018</v>
      </c>
      <c r="D1660" s="2">
        <v>2049</v>
      </c>
      <c r="E1660">
        <v>2717.3204180140501</v>
      </c>
      <c r="W1660" t="s">
        <v>51</v>
      </c>
      <c r="X1660" t="s">
        <v>39</v>
      </c>
      <c r="Y1660" t="s">
        <v>4</v>
      </c>
      <c r="Z1660" s="2">
        <v>2018</v>
      </c>
      <c r="AA1660" s="2">
        <v>2050</v>
      </c>
      <c r="AB1660" s="2">
        <v>1.0121863923496801</v>
      </c>
    </row>
    <row r="1661" spans="1:28" x14ac:dyDescent="0.2">
      <c r="A1661" t="s">
        <v>7</v>
      </c>
      <c r="B1661" s="2" t="s">
        <v>6</v>
      </c>
      <c r="C1661" s="2">
        <v>2018</v>
      </c>
      <c r="D1661" s="2">
        <v>2050</v>
      </c>
      <c r="E1661">
        <v>2717.3204180140501</v>
      </c>
      <c r="W1661" t="s">
        <v>51</v>
      </c>
      <c r="X1661" t="s">
        <v>39</v>
      </c>
      <c r="Y1661" t="s">
        <v>4</v>
      </c>
      <c r="Z1661" s="2">
        <v>2019</v>
      </c>
      <c r="AA1661" s="2">
        <v>2048</v>
      </c>
      <c r="AB1661" s="2">
        <v>0.97169893665568996</v>
      </c>
    </row>
    <row r="1662" spans="1:28" x14ac:dyDescent="0.2">
      <c r="A1662" t="s">
        <v>7</v>
      </c>
      <c r="B1662" s="2" t="s">
        <v>6</v>
      </c>
      <c r="C1662" s="2">
        <v>2019</v>
      </c>
      <c r="D1662" s="2">
        <v>2048</v>
      </c>
      <c r="E1662">
        <v>2717.3204180140501</v>
      </c>
      <c r="W1662" t="s">
        <v>51</v>
      </c>
      <c r="X1662" t="s">
        <v>39</v>
      </c>
      <c r="Y1662" t="s">
        <v>4</v>
      </c>
      <c r="Z1662" s="2">
        <v>2019</v>
      </c>
      <c r="AA1662" s="2">
        <v>2049</v>
      </c>
      <c r="AB1662" s="2">
        <v>0.97169893665568996</v>
      </c>
    </row>
    <row r="1663" spans="1:28" x14ac:dyDescent="0.2">
      <c r="A1663" t="s">
        <v>7</v>
      </c>
      <c r="B1663" s="2" t="s">
        <v>6</v>
      </c>
      <c r="C1663" s="2">
        <v>2019</v>
      </c>
      <c r="D1663" s="2">
        <v>2049</v>
      </c>
      <c r="E1663">
        <v>2717.3204180140501</v>
      </c>
      <c r="W1663" t="s">
        <v>51</v>
      </c>
      <c r="X1663" t="s">
        <v>39</v>
      </c>
      <c r="Y1663" t="s">
        <v>4</v>
      </c>
      <c r="Z1663" s="2">
        <v>2019</v>
      </c>
      <c r="AA1663" s="2">
        <v>2050</v>
      </c>
      <c r="AB1663" s="2">
        <v>0.97169893665568996</v>
      </c>
    </row>
    <row r="1664" spans="1:28" x14ac:dyDescent="0.2">
      <c r="A1664" t="s">
        <v>7</v>
      </c>
      <c r="B1664" s="2" t="s">
        <v>6</v>
      </c>
      <c r="C1664" s="2">
        <v>2019</v>
      </c>
      <c r="D1664" s="2">
        <v>2050</v>
      </c>
      <c r="E1664">
        <v>2717.3204180140501</v>
      </c>
      <c r="W1664" t="s">
        <v>51</v>
      </c>
      <c r="X1664" t="s">
        <v>39</v>
      </c>
      <c r="Y1664" t="s">
        <v>4</v>
      </c>
      <c r="Z1664" s="2">
        <v>2020</v>
      </c>
      <c r="AA1664" s="2">
        <v>2048</v>
      </c>
      <c r="AB1664" s="2">
        <v>0.91339700045634897</v>
      </c>
    </row>
    <row r="1665" spans="1:28" x14ac:dyDescent="0.2">
      <c r="A1665" t="s">
        <v>7</v>
      </c>
      <c r="B1665" s="2" t="s">
        <v>6</v>
      </c>
      <c r="C1665" s="2">
        <v>2020</v>
      </c>
      <c r="D1665" s="2">
        <v>2048</v>
      </c>
      <c r="E1665">
        <v>2717.3204180140501</v>
      </c>
      <c r="W1665" t="s">
        <v>51</v>
      </c>
      <c r="X1665" t="s">
        <v>39</v>
      </c>
      <c r="Y1665" t="s">
        <v>4</v>
      </c>
      <c r="Z1665" s="2">
        <v>2020</v>
      </c>
      <c r="AA1665" s="2">
        <v>2049</v>
      </c>
      <c r="AB1665" s="2">
        <v>0.91339700045634897</v>
      </c>
    </row>
    <row r="1666" spans="1:28" x14ac:dyDescent="0.2">
      <c r="A1666" t="s">
        <v>7</v>
      </c>
      <c r="B1666" s="2" t="s">
        <v>6</v>
      </c>
      <c r="C1666" s="2">
        <v>2020</v>
      </c>
      <c r="D1666" s="2">
        <v>2049</v>
      </c>
      <c r="E1666">
        <v>2717.3204180140501</v>
      </c>
      <c r="W1666" t="s">
        <v>51</v>
      </c>
      <c r="X1666" t="s">
        <v>39</v>
      </c>
      <c r="Y1666" t="s">
        <v>4</v>
      </c>
      <c r="Z1666" s="2">
        <v>2020</v>
      </c>
      <c r="AA1666" s="2">
        <v>2050</v>
      </c>
      <c r="AB1666" s="2">
        <v>0.91339700045634897</v>
      </c>
    </row>
    <row r="1667" spans="1:28" x14ac:dyDescent="0.2">
      <c r="A1667" t="s">
        <v>7</v>
      </c>
      <c r="B1667" s="2" t="s">
        <v>6</v>
      </c>
      <c r="C1667" s="2">
        <v>2020</v>
      </c>
      <c r="D1667" s="2">
        <v>2050</v>
      </c>
      <c r="E1667">
        <v>2717.3204180140501</v>
      </c>
      <c r="W1667" t="s">
        <v>51</v>
      </c>
      <c r="X1667" t="s">
        <v>39</v>
      </c>
      <c r="Y1667" t="s">
        <v>4</v>
      </c>
      <c r="Z1667" s="2">
        <v>2021</v>
      </c>
      <c r="AA1667" s="2">
        <v>2048</v>
      </c>
      <c r="AB1667" s="2">
        <v>0.91157020645543596</v>
      </c>
    </row>
    <row r="1668" spans="1:28" x14ac:dyDescent="0.2">
      <c r="A1668" t="s">
        <v>7</v>
      </c>
      <c r="B1668" s="2" t="s">
        <v>6</v>
      </c>
      <c r="C1668" s="2">
        <v>2021</v>
      </c>
      <c r="D1668" s="2">
        <v>2048</v>
      </c>
      <c r="E1668">
        <v>2717.3204180140501</v>
      </c>
      <c r="W1668" t="s">
        <v>51</v>
      </c>
      <c r="X1668" t="s">
        <v>39</v>
      </c>
      <c r="Y1668" t="s">
        <v>4</v>
      </c>
      <c r="Z1668" s="2">
        <v>2021</v>
      </c>
      <c r="AA1668" s="2">
        <v>2049</v>
      </c>
      <c r="AB1668" s="2">
        <v>0.91157020645543596</v>
      </c>
    </row>
    <row r="1669" spans="1:28" x14ac:dyDescent="0.2">
      <c r="A1669" t="s">
        <v>7</v>
      </c>
      <c r="B1669" s="2" t="s">
        <v>6</v>
      </c>
      <c r="C1669" s="2">
        <v>2021</v>
      </c>
      <c r="D1669" s="2">
        <v>2049</v>
      </c>
      <c r="E1669">
        <v>2717.3204180140501</v>
      </c>
      <c r="W1669" t="s">
        <v>51</v>
      </c>
      <c r="X1669" t="s">
        <v>39</v>
      </c>
      <c r="Y1669" t="s">
        <v>4</v>
      </c>
      <c r="Z1669" s="2">
        <v>2021</v>
      </c>
      <c r="AA1669" s="2">
        <v>2050</v>
      </c>
      <c r="AB1669" s="2">
        <v>0.91157020645543596</v>
      </c>
    </row>
    <row r="1670" spans="1:28" x14ac:dyDescent="0.2">
      <c r="A1670" t="s">
        <v>7</v>
      </c>
      <c r="B1670" s="2" t="s">
        <v>6</v>
      </c>
      <c r="C1670" s="2">
        <v>2021</v>
      </c>
      <c r="D1670" s="2">
        <v>2050</v>
      </c>
      <c r="E1670">
        <v>2717.3204180140501</v>
      </c>
      <c r="W1670" t="s">
        <v>51</v>
      </c>
      <c r="X1670" t="s">
        <v>39</v>
      </c>
      <c r="Y1670" t="s">
        <v>4</v>
      </c>
      <c r="Z1670" s="2">
        <v>2022</v>
      </c>
      <c r="AA1670" s="2">
        <v>2048</v>
      </c>
      <c r="AB1670" s="2">
        <v>0.90974706604252498</v>
      </c>
    </row>
    <row r="1671" spans="1:28" x14ac:dyDescent="0.2">
      <c r="A1671" t="s">
        <v>7</v>
      </c>
      <c r="B1671" s="2" t="s">
        <v>6</v>
      </c>
      <c r="C1671" s="2">
        <v>2022</v>
      </c>
      <c r="D1671" s="2">
        <v>2048</v>
      </c>
      <c r="E1671">
        <v>2717.3204180140501</v>
      </c>
      <c r="W1671" t="s">
        <v>51</v>
      </c>
      <c r="X1671" t="s">
        <v>39</v>
      </c>
      <c r="Y1671" t="s">
        <v>4</v>
      </c>
      <c r="Z1671" s="2">
        <v>2022</v>
      </c>
      <c r="AA1671" s="2">
        <v>2049</v>
      </c>
      <c r="AB1671" s="2">
        <v>0.90974706604252498</v>
      </c>
    </row>
    <row r="1672" spans="1:28" x14ac:dyDescent="0.2">
      <c r="A1672" t="s">
        <v>7</v>
      </c>
      <c r="B1672" s="2" t="s">
        <v>6</v>
      </c>
      <c r="C1672" s="2">
        <v>2022</v>
      </c>
      <c r="D1672" s="2">
        <v>2049</v>
      </c>
      <c r="E1672">
        <v>2717.3204180140501</v>
      </c>
      <c r="W1672" t="s">
        <v>51</v>
      </c>
      <c r="X1672" t="s">
        <v>39</v>
      </c>
      <c r="Y1672" t="s">
        <v>4</v>
      </c>
      <c r="Z1672" s="2">
        <v>2022</v>
      </c>
      <c r="AA1672" s="2">
        <v>2050</v>
      </c>
      <c r="AB1672" s="2">
        <v>0.90974706604252498</v>
      </c>
    </row>
    <row r="1673" spans="1:28" x14ac:dyDescent="0.2">
      <c r="A1673" t="s">
        <v>7</v>
      </c>
      <c r="B1673" s="2" t="s">
        <v>6</v>
      </c>
      <c r="C1673" s="2">
        <v>2022</v>
      </c>
      <c r="D1673" s="2">
        <v>2050</v>
      </c>
      <c r="E1673">
        <v>2717.3204180140501</v>
      </c>
      <c r="W1673" t="s">
        <v>51</v>
      </c>
      <c r="X1673" t="s">
        <v>39</v>
      </c>
      <c r="Y1673" t="s">
        <v>4</v>
      </c>
      <c r="Z1673" s="2">
        <v>2023</v>
      </c>
      <c r="AA1673" s="2">
        <v>2048</v>
      </c>
      <c r="AB1673" s="2">
        <v>0.90792757191044005</v>
      </c>
    </row>
    <row r="1674" spans="1:28" x14ac:dyDescent="0.2">
      <c r="A1674" t="s">
        <v>7</v>
      </c>
      <c r="B1674" s="2" t="s">
        <v>6</v>
      </c>
      <c r="C1674" s="2">
        <v>2023</v>
      </c>
      <c r="D1674" s="2">
        <v>2048</v>
      </c>
      <c r="E1674">
        <v>2717.3204180140501</v>
      </c>
      <c r="W1674" t="s">
        <v>51</v>
      </c>
      <c r="X1674" t="s">
        <v>39</v>
      </c>
      <c r="Y1674" t="s">
        <v>4</v>
      </c>
      <c r="Z1674" s="2">
        <v>2023</v>
      </c>
      <c r="AA1674" s="2">
        <v>2049</v>
      </c>
      <c r="AB1674" s="2">
        <v>0.90792757191044005</v>
      </c>
    </row>
    <row r="1675" spans="1:28" x14ac:dyDescent="0.2">
      <c r="A1675" t="s">
        <v>7</v>
      </c>
      <c r="B1675" s="2" t="s">
        <v>6</v>
      </c>
      <c r="C1675" s="2">
        <v>2023</v>
      </c>
      <c r="D1675" s="2">
        <v>2049</v>
      </c>
      <c r="E1675">
        <v>2717.3204180140501</v>
      </c>
      <c r="W1675" t="s">
        <v>51</v>
      </c>
      <c r="X1675" t="s">
        <v>39</v>
      </c>
      <c r="Y1675" t="s">
        <v>4</v>
      </c>
      <c r="Z1675" s="2">
        <v>2023</v>
      </c>
      <c r="AA1675" s="2">
        <v>2050</v>
      </c>
      <c r="AB1675" s="2">
        <v>0.90792757191044005</v>
      </c>
    </row>
    <row r="1676" spans="1:28" x14ac:dyDescent="0.2">
      <c r="A1676" t="s">
        <v>7</v>
      </c>
      <c r="B1676" s="2" t="s">
        <v>6</v>
      </c>
      <c r="C1676" s="2">
        <v>2023</v>
      </c>
      <c r="D1676" s="2">
        <v>2050</v>
      </c>
      <c r="E1676">
        <v>2717.3204180140501</v>
      </c>
      <c r="W1676" t="s">
        <v>51</v>
      </c>
      <c r="X1676" t="s">
        <v>39</v>
      </c>
      <c r="Y1676" t="s">
        <v>4</v>
      </c>
      <c r="Z1676" s="2">
        <v>2024</v>
      </c>
      <c r="AA1676" s="2">
        <v>2048</v>
      </c>
      <c r="AB1676" s="2">
        <v>0.90611171676661895</v>
      </c>
    </row>
    <row r="1677" spans="1:28" x14ac:dyDescent="0.2">
      <c r="A1677" t="s">
        <v>7</v>
      </c>
      <c r="B1677" s="2" t="s">
        <v>6</v>
      </c>
      <c r="C1677" s="2">
        <v>2024</v>
      </c>
      <c r="D1677" s="2">
        <v>2048</v>
      </c>
      <c r="E1677">
        <v>2717.3204180140501</v>
      </c>
      <c r="W1677" t="s">
        <v>51</v>
      </c>
      <c r="X1677" t="s">
        <v>39</v>
      </c>
      <c r="Y1677" t="s">
        <v>4</v>
      </c>
      <c r="Z1677" s="2">
        <v>2024</v>
      </c>
      <c r="AA1677" s="2">
        <v>2049</v>
      </c>
      <c r="AB1677" s="2">
        <v>0.90611171676661895</v>
      </c>
    </row>
    <row r="1678" spans="1:28" x14ac:dyDescent="0.2">
      <c r="A1678" t="s">
        <v>7</v>
      </c>
      <c r="B1678" s="2" t="s">
        <v>6</v>
      </c>
      <c r="C1678" s="2">
        <v>2024</v>
      </c>
      <c r="D1678" s="2">
        <v>2049</v>
      </c>
      <c r="E1678">
        <v>2717.3204180140501</v>
      </c>
      <c r="W1678" t="s">
        <v>51</v>
      </c>
      <c r="X1678" t="s">
        <v>39</v>
      </c>
      <c r="Y1678" t="s">
        <v>4</v>
      </c>
      <c r="Z1678" s="2">
        <v>2024</v>
      </c>
      <c r="AA1678" s="2">
        <v>2050</v>
      </c>
      <c r="AB1678" s="2">
        <v>0.90611171676661895</v>
      </c>
    </row>
    <row r="1679" spans="1:28" x14ac:dyDescent="0.2">
      <c r="A1679" t="s">
        <v>7</v>
      </c>
      <c r="B1679" s="2" t="s">
        <v>6</v>
      </c>
      <c r="C1679" s="2">
        <v>2024</v>
      </c>
      <c r="D1679" s="2">
        <v>2050</v>
      </c>
      <c r="E1679">
        <v>2717.3204180140501</v>
      </c>
      <c r="W1679" t="s">
        <v>51</v>
      </c>
      <c r="X1679" t="s">
        <v>39</v>
      </c>
      <c r="Y1679" t="s">
        <v>4</v>
      </c>
      <c r="Z1679" s="2">
        <v>2025</v>
      </c>
      <c r="AA1679" s="2">
        <v>2048</v>
      </c>
      <c r="AB1679" s="2">
        <v>0.90429949333308601</v>
      </c>
    </row>
    <row r="1680" spans="1:28" x14ac:dyDescent="0.2">
      <c r="A1680" t="s">
        <v>7</v>
      </c>
      <c r="B1680" s="2" t="s">
        <v>6</v>
      </c>
      <c r="C1680" s="2">
        <v>2025</v>
      </c>
      <c r="D1680" s="2">
        <v>2048</v>
      </c>
      <c r="E1680">
        <v>2717.3204180140501</v>
      </c>
      <c r="W1680" t="s">
        <v>51</v>
      </c>
      <c r="X1680" t="s">
        <v>39</v>
      </c>
      <c r="Y1680" t="s">
        <v>4</v>
      </c>
      <c r="Z1680" s="2">
        <v>2025</v>
      </c>
      <c r="AA1680" s="2">
        <v>2049</v>
      </c>
      <c r="AB1680" s="2">
        <v>0.90429949333308601</v>
      </c>
    </row>
    <row r="1681" spans="1:28" x14ac:dyDescent="0.2">
      <c r="A1681" t="s">
        <v>7</v>
      </c>
      <c r="B1681" s="2" t="s">
        <v>6</v>
      </c>
      <c r="C1681" s="2">
        <v>2025</v>
      </c>
      <c r="D1681" s="2">
        <v>2049</v>
      </c>
      <c r="E1681">
        <v>2717.3204180140501</v>
      </c>
      <c r="W1681" t="s">
        <v>51</v>
      </c>
      <c r="X1681" t="s">
        <v>39</v>
      </c>
      <c r="Y1681" t="s">
        <v>4</v>
      </c>
      <c r="Z1681" s="2">
        <v>2025</v>
      </c>
      <c r="AA1681" s="2">
        <v>2050</v>
      </c>
      <c r="AB1681" s="2">
        <v>0.90429949333308601</v>
      </c>
    </row>
    <row r="1682" spans="1:28" x14ac:dyDescent="0.2">
      <c r="A1682" t="s">
        <v>7</v>
      </c>
      <c r="B1682" s="2" t="s">
        <v>6</v>
      </c>
      <c r="C1682" s="2">
        <v>2025</v>
      </c>
      <c r="D1682" s="2">
        <v>2050</v>
      </c>
      <c r="E1682">
        <v>2717.3204180140501</v>
      </c>
      <c r="W1682" t="s">
        <v>51</v>
      </c>
      <c r="X1682" t="s">
        <v>39</v>
      </c>
      <c r="Y1682" t="s">
        <v>4</v>
      </c>
      <c r="Z1682" s="2">
        <v>2026</v>
      </c>
      <c r="AA1682" s="2">
        <v>2048</v>
      </c>
      <c r="AB1682" s="2">
        <v>0.90249089434642005</v>
      </c>
    </row>
    <row r="1683" spans="1:28" x14ac:dyDescent="0.2">
      <c r="A1683" t="s">
        <v>7</v>
      </c>
      <c r="B1683" s="2" t="s">
        <v>6</v>
      </c>
      <c r="C1683" s="2">
        <v>2026</v>
      </c>
      <c r="D1683" s="2">
        <v>2048</v>
      </c>
      <c r="E1683">
        <v>2717.3204180140501</v>
      </c>
      <c r="W1683" t="s">
        <v>51</v>
      </c>
      <c r="X1683" t="s">
        <v>39</v>
      </c>
      <c r="Y1683" t="s">
        <v>4</v>
      </c>
      <c r="Z1683" s="2">
        <v>2026</v>
      </c>
      <c r="AA1683" s="2">
        <v>2049</v>
      </c>
      <c r="AB1683" s="2">
        <v>0.90249089434642005</v>
      </c>
    </row>
    <row r="1684" spans="1:28" x14ac:dyDescent="0.2">
      <c r="A1684" t="s">
        <v>7</v>
      </c>
      <c r="B1684" s="2" t="s">
        <v>6</v>
      </c>
      <c r="C1684" s="2">
        <v>2026</v>
      </c>
      <c r="D1684" s="2">
        <v>2049</v>
      </c>
      <c r="E1684">
        <v>2717.3204180140501</v>
      </c>
      <c r="W1684" t="s">
        <v>51</v>
      </c>
      <c r="X1684" t="s">
        <v>39</v>
      </c>
      <c r="Y1684" t="s">
        <v>4</v>
      </c>
      <c r="Z1684" s="2">
        <v>2026</v>
      </c>
      <c r="AA1684" s="2">
        <v>2050</v>
      </c>
      <c r="AB1684" s="2">
        <v>0.90249089434642005</v>
      </c>
    </row>
    <row r="1685" spans="1:28" x14ac:dyDescent="0.2">
      <c r="A1685" t="s">
        <v>7</v>
      </c>
      <c r="B1685" s="2" t="s">
        <v>6</v>
      </c>
      <c r="C1685" s="2">
        <v>2026</v>
      </c>
      <c r="D1685" s="2">
        <v>2050</v>
      </c>
      <c r="E1685">
        <v>2717.3204180140501</v>
      </c>
      <c r="W1685" t="s">
        <v>51</v>
      </c>
      <c r="X1685" t="s">
        <v>39</v>
      </c>
      <c r="Y1685" t="s">
        <v>4</v>
      </c>
      <c r="Z1685" s="2">
        <v>2027</v>
      </c>
      <c r="AA1685" s="2">
        <v>2048</v>
      </c>
      <c r="AB1685" s="2">
        <v>0.90068591255772701</v>
      </c>
    </row>
    <row r="1686" spans="1:28" x14ac:dyDescent="0.2">
      <c r="A1686" t="s">
        <v>7</v>
      </c>
      <c r="B1686" s="2" t="s">
        <v>6</v>
      </c>
      <c r="C1686" s="2">
        <v>2027</v>
      </c>
      <c r="D1686" s="2">
        <v>2048</v>
      </c>
      <c r="E1686">
        <v>2717.3204180140501</v>
      </c>
      <c r="W1686" t="s">
        <v>51</v>
      </c>
      <c r="X1686" t="s">
        <v>39</v>
      </c>
      <c r="Y1686" t="s">
        <v>4</v>
      </c>
      <c r="Z1686" s="2">
        <v>2027</v>
      </c>
      <c r="AA1686" s="2">
        <v>2049</v>
      </c>
      <c r="AB1686" s="2">
        <v>0.90068591255772701</v>
      </c>
    </row>
    <row r="1687" spans="1:28" x14ac:dyDescent="0.2">
      <c r="A1687" t="s">
        <v>7</v>
      </c>
      <c r="B1687" s="2" t="s">
        <v>6</v>
      </c>
      <c r="C1687" s="2">
        <v>2027</v>
      </c>
      <c r="D1687" s="2">
        <v>2049</v>
      </c>
      <c r="E1687">
        <v>2717.3204180140501</v>
      </c>
      <c r="W1687" t="s">
        <v>51</v>
      </c>
      <c r="X1687" t="s">
        <v>39</v>
      </c>
      <c r="Y1687" t="s">
        <v>4</v>
      </c>
      <c r="Z1687" s="2">
        <v>2027</v>
      </c>
      <c r="AA1687" s="2">
        <v>2050</v>
      </c>
      <c r="AB1687" s="2">
        <v>0.90068591255772701</v>
      </c>
    </row>
    <row r="1688" spans="1:28" x14ac:dyDescent="0.2">
      <c r="A1688" t="s">
        <v>7</v>
      </c>
      <c r="B1688" s="2" t="s">
        <v>6</v>
      </c>
      <c r="C1688" s="2">
        <v>2027</v>
      </c>
      <c r="D1688" s="2">
        <v>2050</v>
      </c>
      <c r="E1688">
        <v>2717.3204180140501</v>
      </c>
      <c r="W1688" t="s">
        <v>51</v>
      </c>
      <c r="X1688" t="s">
        <v>39</v>
      </c>
      <c r="Y1688" t="s">
        <v>4</v>
      </c>
      <c r="Z1688" s="2">
        <v>2028</v>
      </c>
      <c r="AA1688" s="2">
        <v>2048</v>
      </c>
      <c r="AB1688" s="2">
        <v>0.89888454073261104</v>
      </c>
    </row>
    <row r="1689" spans="1:28" x14ac:dyDescent="0.2">
      <c r="A1689" t="s">
        <v>7</v>
      </c>
      <c r="B1689" s="2" t="s">
        <v>6</v>
      </c>
      <c r="C1689" s="2">
        <v>2028</v>
      </c>
      <c r="D1689" s="2">
        <v>2048</v>
      </c>
      <c r="E1689">
        <v>2717.3204180140501</v>
      </c>
      <c r="W1689" t="s">
        <v>51</v>
      </c>
      <c r="X1689" t="s">
        <v>39</v>
      </c>
      <c r="Y1689" t="s">
        <v>4</v>
      </c>
      <c r="Z1689" s="2">
        <v>2028</v>
      </c>
      <c r="AA1689" s="2">
        <v>2049</v>
      </c>
      <c r="AB1689" s="2">
        <v>0.89888454073261104</v>
      </c>
    </row>
    <row r="1690" spans="1:28" x14ac:dyDescent="0.2">
      <c r="A1690" t="s">
        <v>7</v>
      </c>
      <c r="B1690" s="2" t="s">
        <v>6</v>
      </c>
      <c r="C1690" s="2">
        <v>2028</v>
      </c>
      <c r="D1690" s="2">
        <v>2049</v>
      </c>
      <c r="E1690">
        <v>2717.3204180140501</v>
      </c>
      <c r="W1690" t="s">
        <v>51</v>
      </c>
      <c r="X1690" t="s">
        <v>39</v>
      </c>
      <c r="Y1690" t="s">
        <v>4</v>
      </c>
      <c r="Z1690" s="2">
        <v>2028</v>
      </c>
      <c r="AA1690" s="2">
        <v>2050</v>
      </c>
      <c r="AB1690" s="2">
        <v>0.89888454073261104</v>
      </c>
    </row>
    <row r="1691" spans="1:28" x14ac:dyDescent="0.2">
      <c r="A1691" t="s">
        <v>7</v>
      </c>
      <c r="B1691" s="2" t="s">
        <v>6</v>
      </c>
      <c r="C1691" s="2">
        <v>2028</v>
      </c>
      <c r="D1691" s="2">
        <v>2050</v>
      </c>
      <c r="E1691">
        <v>2717.3204180140501</v>
      </c>
      <c r="W1691" t="s">
        <v>51</v>
      </c>
      <c r="X1691" t="s">
        <v>39</v>
      </c>
      <c r="Y1691" t="s">
        <v>4</v>
      </c>
      <c r="Z1691" s="2">
        <v>2029</v>
      </c>
      <c r="AA1691" s="2">
        <v>2048</v>
      </c>
      <c r="AB1691" s="2">
        <v>0.90023286754371001</v>
      </c>
    </row>
    <row r="1692" spans="1:28" x14ac:dyDescent="0.2">
      <c r="A1692" t="s">
        <v>7</v>
      </c>
      <c r="B1692" s="2" t="s">
        <v>6</v>
      </c>
      <c r="C1692" s="2">
        <v>2029</v>
      </c>
      <c r="D1692" s="2">
        <v>2048</v>
      </c>
      <c r="E1692">
        <v>2717.3204180140501</v>
      </c>
      <c r="W1692" t="s">
        <v>51</v>
      </c>
      <c r="X1692" t="s">
        <v>39</v>
      </c>
      <c r="Y1692" t="s">
        <v>4</v>
      </c>
      <c r="Z1692" s="2">
        <v>2029</v>
      </c>
      <c r="AA1692" s="2">
        <v>2049</v>
      </c>
      <c r="AB1692" s="2">
        <v>0.90023286754371001</v>
      </c>
    </row>
    <row r="1693" spans="1:28" x14ac:dyDescent="0.2">
      <c r="A1693" t="s">
        <v>7</v>
      </c>
      <c r="B1693" s="2" t="s">
        <v>6</v>
      </c>
      <c r="C1693" s="2">
        <v>2029</v>
      </c>
      <c r="D1693" s="2">
        <v>2049</v>
      </c>
      <c r="E1693">
        <v>2717.3204180140501</v>
      </c>
      <c r="W1693" t="s">
        <v>51</v>
      </c>
      <c r="X1693" t="s">
        <v>39</v>
      </c>
      <c r="Y1693" t="s">
        <v>4</v>
      </c>
      <c r="Z1693" s="2">
        <v>2029</v>
      </c>
      <c r="AA1693" s="2">
        <v>2050</v>
      </c>
      <c r="AB1693" s="2">
        <v>0.90023286754371001</v>
      </c>
    </row>
    <row r="1694" spans="1:28" x14ac:dyDescent="0.2">
      <c r="A1694" t="s">
        <v>7</v>
      </c>
      <c r="B1694" s="2" t="s">
        <v>6</v>
      </c>
      <c r="C1694" s="2">
        <v>2029</v>
      </c>
      <c r="D1694" s="2">
        <v>2050</v>
      </c>
      <c r="E1694">
        <v>2717.3204180140501</v>
      </c>
      <c r="W1694" t="s">
        <v>51</v>
      </c>
      <c r="X1694" t="s">
        <v>39</v>
      </c>
      <c r="Y1694" t="s">
        <v>4</v>
      </c>
      <c r="Z1694" s="2">
        <v>2030</v>
      </c>
      <c r="AA1694" s="2">
        <v>2048</v>
      </c>
      <c r="AB1694" s="2">
        <v>0.90158321684502596</v>
      </c>
    </row>
    <row r="1695" spans="1:28" x14ac:dyDescent="0.2">
      <c r="A1695" t="s">
        <v>7</v>
      </c>
      <c r="B1695" s="2" t="s">
        <v>6</v>
      </c>
      <c r="C1695" s="2">
        <v>2030</v>
      </c>
      <c r="D1695" s="2">
        <v>2048</v>
      </c>
      <c r="E1695">
        <v>2717.3204180140501</v>
      </c>
      <c r="W1695" t="s">
        <v>51</v>
      </c>
      <c r="X1695" t="s">
        <v>39</v>
      </c>
      <c r="Y1695" t="s">
        <v>4</v>
      </c>
      <c r="Z1695" s="2">
        <v>2030</v>
      </c>
      <c r="AA1695" s="2">
        <v>2049</v>
      </c>
      <c r="AB1695" s="2">
        <v>0.90158321684502596</v>
      </c>
    </row>
    <row r="1696" spans="1:28" x14ac:dyDescent="0.2">
      <c r="A1696" t="s">
        <v>7</v>
      </c>
      <c r="B1696" s="2" t="s">
        <v>6</v>
      </c>
      <c r="C1696" s="2">
        <v>2030</v>
      </c>
      <c r="D1696" s="2">
        <v>2049</v>
      </c>
      <c r="E1696">
        <v>2717.3204180140501</v>
      </c>
      <c r="W1696" t="s">
        <v>51</v>
      </c>
      <c r="X1696" t="s">
        <v>39</v>
      </c>
      <c r="Y1696" t="s">
        <v>4</v>
      </c>
      <c r="Z1696" s="2">
        <v>2030</v>
      </c>
      <c r="AA1696" s="2">
        <v>2050</v>
      </c>
      <c r="AB1696" s="2">
        <v>0.90158321684502596</v>
      </c>
    </row>
    <row r="1697" spans="1:28" x14ac:dyDescent="0.2">
      <c r="A1697" t="s">
        <v>7</v>
      </c>
      <c r="B1697" s="2" t="s">
        <v>6</v>
      </c>
      <c r="C1697" s="2">
        <v>2030</v>
      </c>
      <c r="D1697" s="2">
        <v>2050</v>
      </c>
      <c r="E1697">
        <v>2717.3204180140501</v>
      </c>
      <c r="W1697" t="s">
        <v>51</v>
      </c>
      <c r="X1697" t="s">
        <v>39</v>
      </c>
      <c r="Y1697" t="s">
        <v>4</v>
      </c>
      <c r="Z1697" s="2">
        <v>2031</v>
      </c>
      <c r="AA1697" s="2">
        <v>2048</v>
      </c>
      <c r="AB1697" s="2">
        <v>0.90518954971240595</v>
      </c>
    </row>
    <row r="1698" spans="1:28" x14ac:dyDescent="0.2">
      <c r="A1698" t="s">
        <v>7</v>
      </c>
      <c r="B1698" s="2" t="s">
        <v>6</v>
      </c>
      <c r="C1698" s="2">
        <v>2031</v>
      </c>
      <c r="D1698" s="2">
        <v>2048</v>
      </c>
      <c r="E1698">
        <v>2717.3204180140501</v>
      </c>
      <c r="W1698" t="s">
        <v>51</v>
      </c>
      <c r="X1698" t="s">
        <v>39</v>
      </c>
      <c r="Y1698" t="s">
        <v>4</v>
      </c>
      <c r="Z1698" s="2">
        <v>2031</v>
      </c>
      <c r="AA1698" s="2">
        <v>2049</v>
      </c>
      <c r="AB1698" s="2">
        <v>0.90518954971240595</v>
      </c>
    </row>
    <row r="1699" spans="1:28" x14ac:dyDescent="0.2">
      <c r="A1699" t="s">
        <v>7</v>
      </c>
      <c r="B1699" s="2" t="s">
        <v>6</v>
      </c>
      <c r="C1699" s="2">
        <v>2031</v>
      </c>
      <c r="D1699" s="2">
        <v>2049</v>
      </c>
      <c r="E1699">
        <v>2717.3204180140501</v>
      </c>
      <c r="W1699" t="s">
        <v>51</v>
      </c>
      <c r="X1699" t="s">
        <v>39</v>
      </c>
      <c r="Y1699" t="s">
        <v>4</v>
      </c>
      <c r="Z1699" s="2">
        <v>2031</v>
      </c>
      <c r="AA1699" s="2">
        <v>2050</v>
      </c>
      <c r="AB1699" s="2">
        <v>0.90518954971240595</v>
      </c>
    </row>
    <row r="1700" spans="1:28" x14ac:dyDescent="0.2">
      <c r="A1700" t="s">
        <v>7</v>
      </c>
      <c r="B1700" s="2" t="s">
        <v>6</v>
      </c>
      <c r="C1700" s="2">
        <v>2031</v>
      </c>
      <c r="D1700" s="2">
        <v>2050</v>
      </c>
      <c r="E1700">
        <v>2717.3204180140501</v>
      </c>
      <c r="W1700" t="s">
        <v>51</v>
      </c>
      <c r="X1700" t="s">
        <v>39</v>
      </c>
      <c r="Y1700" t="s">
        <v>4</v>
      </c>
      <c r="Z1700" s="2">
        <v>2032</v>
      </c>
      <c r="AA1700" s="2">
        <v>2048</v>
      </c>
      <c r="AB1700" s="2">
        <v>0.90881030791125605</v>
      </c>
    </row>
    <row r="1701" spans="1:28" x14ac:dyDescent="0.2">
      <c r="A1701" t="s">
        <v>7</v>
      </c>
      <c r="B1701" s="2" t="s">
        <v>6</v>
      </c>
      <c r="C1701" s="2">
        <v>2032</v>
      </c>
      <c r="D1701" s="2">
        <v>2048</v>
      </c>
      <c r="E1701">
        <v>2717.3204180140501</v>
      </c>
      <c r="W1701" t="s">
        <v>51</v>
      </c>
      <c r="X1701" t="s">
        <v>39</v>
      </c>
      <c r="Y1701" t="s">
        <v>4</v>
      </c>
      <c r="Z1701" s="2">
        <v>2032</v>
      </c>
      <c r="AA1701" s="2">
        <v>2049</v>
      </c>
      <c r="AB1701" s="2">
        <v>0.90881030791125605</v>
      </c>
    </row>
    <row r="1702" spans="1:28" x14ac:dyDescent="0.2">
      <c r="A1702" t="s">
        <v>7</v>
      </c>
      <c r="B1702" s="2" t="s">
        <v>6</v>
      </c>
      <c r="C1702" s="2">
        <v>2032</v>
      </c>
      <c r="D1702" s="2">
        <v>2049</v>
      </c>
      <c r="E1702">
        <v>2717.3204180140501</v>
      </c>
      <c r="W1702" t="s">
        <v>51</v>
      </c>
      <c r="X1702" t="s">
        <v>39</v>
      </c>
      <c r="Y1702" t="s">
        <v>4</v>
      </c>
      <c r="Z1702" s="2">
        <v>2032</v>
      </c>
      <c r="AA1702" s="2">
        <v>2050</v>
      </c>
      <c r="AB1702" s="2">
        <v>0.90881030791125605</v>
      </c>
    </row>
    <row r="1703" spans="1:28" x14ac:dyDescent="0.2">
      <c r="A1703" t="s">
        <v>7</v>
      </c>
      <c r="B1703" s="2" t="s">
        <v>6</v>
      </c>
      <c r="C1703" s="2">
        <v>2032</v>
      </c>
      <c r="D1703" s="2">
        <v>2050</v>
      </c>
      <c r="E1703">
        <v>2717.3204180140501</v>
      </c>
      <c r="W1703" t="s">
        <v>51</v>
      </c>
      <c r="X1703" t="s">
        <v>39</v>
      </c>
      <c r="Y1703" t="s">
        <v>4</v>
      </c>
      <c r="Z1703" s="2">
        <v>2033</v>
      </c>
      <c r="AA1703" s="2">
        <v>2048</v>
      </c>
      <c r="AB1703" s="2">
        <v>0.91244554914290099</v>
      </c>
    </row>
    <row r="1704" spans="1:28" x14ac:dyDescent="0.2">
      <c r="A1704" t="s">
        <v>7</v>
      </c>
      <c r="B1704" s="2" t="s">
        <v>6</v>
      </c>
      <c r="C1704" s="2">
        <v>2033</v>
      </c>
      <c r="D1704" s="2">
        <v>2048</v>
      </c>
      <c r="E1704">
        <v>2717.3204180140501</v>
      </c>
      <c r="W1704" t="s">
        <v>51</v>
      </c>
      <c r="X1704" t="s">
        <v>39</v>
      </c>
      <c r="Y1704" t="s">
        <v>4</v>
      </c>
      <c r="Z1704" s="2">
        <v>2033</v>
      </c>
      <c r="AA1704" s="2">
        <v>2049</v>
      </c>
      <c r="AB1704" s="2">
        <v>0.91244554914290099</v>
      </c>
    </row>
    <row r="1705" spans="1:28" x14ac:dyDescent="0.2">
      <c r="A1705" t="s">
        <v>7</v>
      </c>
      <c r="B1705" s="2" t="s">
        <v>6</v>
      </c>
      <c r="C1705" s="2">
        <v>2033</v>
      </c>
      <c r="D1705" s="2">
        <v>2049</v>
      </c>
      <c r="E1705">
        <v>2717.3204180140501</v>
      </c>
      <c r="W1705" t="s">
        <v>51</v>
      </c>
      <c r="X1705" t="s">
        <v>39</v>
      </c>
      <c r="Y1705" t="s">
        <v>4</v>
      </c>
      <c r="Z1705" s="2">
        <v>2033</v>
      </c>
      <c r="AA1705" s="2">
        <v>2050</v>
      </c>
      <c r="AB1705" s="2">
        <v>0.91244554914290099</v>
      </c>
    </row>
    <row r="1706" spans="1:28" x14ac:dyDescent="0.2">
      <c r="A1706" t="s">
        <v>7</v>
      </c>
      <c r="B1706" s="2" t="s">
        <v>6</v>
      </c>
      <c r="C1706" s="2">
        <v>2033</v>
      </c>
      <c r="D1706" s="2">
        <v>2050</v>
      </c>
      <c r="E1706">
        <v>2717.3204180140501</v>
      </c>
      <c r="W1706" t="s">
        <v>51</v>
      </c>
      <c r="X1706" t="s">
        <v>39</v>
      </c>
      <c r="Y1706" t="s">
        <v>4</v>
      </c>
      <c r="Z1706" s="2">
        <v>2034</v>
      </c>
      <c r="AA1706" s="2">
        <v>2048</v>
      </c>
      <c r="AB1706" s="2">
        <v>0.91609533133947296</v>
      </c>
    </row>
    <row r="1707" spans="1:28" x14ac:dyDescent="0.2">
      <c r="A1707" t="s">
        <v>7</v>
      </c>
      <c r="B1707" s="2" t="s">
        <v>6</v>
      </c>
      <c r="C1707" s="2">
        <v>2034</v>
      </c>
      <c r="D1707" s="2">
        <v>2048</v>
      </c>
      <c r="E1707">
        <v>2717.3204180140501</v>
      </c>
      <c r="W1707" t="s">
        <v>51</v>
      </c>
      <c r="X1707" t="s">
        <v>39</v>
      </c>
      <c r="Y1707" t="s">
        <v>4</v>
      </c>
      <c r="Z1707" s="2">
        <v>2034</v>
      </c>
      <c r="AA1707" s="2">
        <v>2049</v>
      </c>
      <c r="AB1707" s="2">
        <v>0.91609533133947296</v>
      </c>
    </row>
    <row r="1708" spans="1:28" x14ac:dyDescent="0.2">
      <c r="A1708" t="s">
        <v>7</v>
      </c>
      <c r="B1708" s="2" t="s">
        <v>6</v>
      </c>
      <c r="C1708" s="2">
        <v>2034</v>
      </c>
      <c r="D1708" s="2">
        <v>2049</v>
      </c>
      <c r="E1708">
        <v>2717.3204180140501</v>
      </c>
      <c r="W1708" t="s">
        <v>51</v>
      </c>
      <c r="X1708" t="s">
        <v>39</v>
      </c>
      <c r="Y1708" t="s">
        <v>4</v>
      </c>
      <c r="Z1708" s="2">
        <v>2034</v>
      </c>
      <c r="AA1708" s="2">
        <v>2050</v>
      </c>
      <c r="AB1708" s="2">
        <v>0.91609533133947296</v>
      </c>
    </row>
    <row r="1709" spans="1:28" x14ac:dyDescent="0.2">
      <c r="A1709" t="s">
        <v>7</v>
      </c>
      <c r="B1709" s="2" t="s">
        <v>6</v>
      </c>
      <c r="C1709" s="2">
        <v>2034</v>
      </c>
      <c r="D1709" s="2">
        <v>2050</v>
      </c>
      <c r="E1709">
        <v>2717.3204180140501</v>
      </c>
      <c r="W1709" t="s">
        <v>51</v>
      </c>
      <c r="X1709" t="s">
        <v>39</v>
      </c>
      <c r="Y1709" t="s">
        <v>4</v>
      </c>
      <c r="Z1709" s="2">
        <v>2035</v>
      </c>
      <c r="AA1709" s="2">
        <v>2048</v>
      </c>
      <c r="AB1709" s="2">
        <v>0.91975971266483003</v>
      </c>
    </row>
    <row r="1710" spans="1:28" x14ac:dyDescent="0.2">
      <c r="A1710" t="s">
        <v>7</v>
      </c>
      <c r="B1710" s="2" t="s">
        <v>6</v>
      </c>
      <c r="C1710" s="2">
        <v>2035</v>
      </c>
      <c r="D1710" s="2">
        <v>2048</v>
      </c>
      <c r="E1710">
        <v>2717.3204180140501</v>
      </c>
      <c r="W1710" t="s">
        <v>51</v>
      </c>
      <c r="X1710" t="s">
        <v>39</v>
      </c>
      <c r="Y1710" t="s">
        <v>4</v>
      </c>
      <c r="Z1710" s="2">
        <v>2035</v>
      </c>
      <c r="AA1710" s="2">
        <v>2049</v>
      </c>
      <c r="AB1710" s="2">
        <v>0.91975971266483003</v>
      </c>
    </row>
    <row r="1711" spans="1:28" x14ac:dyDescent="0.2">
      <c r="A1711" t="s">
        <v>7</v>
      </c>
      <c r="B1711" s="2" t="s">
        <v>6</v>
      </c>
      <c r="C1711" s="2">
        <v>2035</v>
      </c>
      <c r="D1711" s="2">
        <v>2049</v>
      </c>
      <c r="E1711">
        <v>2717.3204180140501</v>
      </c>
      <c r="W1711" t="s">
        <v>51</v>
      </c>
      <c r="X1711" t="s">
        <v>39</v>
      </c>
      <c r="Y1711" t="s">
        <v>4</v>
      </c>
      <c r="Z1711" s="2">
        <v>2035</v>
      </c>
      <c r="AA1711" s="2">
        <v>2050</v>
      </c>
      <c r="AB1711" s="2">
        <v>0.91975971266483003</v>
      </c>
    </row>
    <row r="1712" spans="1:28" x14ac:dyDescent="0.2">
      <c r="A1712" t="s">
        <v>7</v>
      </c>
      <c r="B1712" s="2" t="s">
        <v>6</v>
      </c>
      <c r="C1712" s="2">
        <v>2035</v>
      </c>
      <c r="D1712" s="2">
        <v>2050</v>
      </c>
      <c r="E1712">
        <v>2717.3204180140501</v>
      </c>
      <c r="W1712" t="s">
        <v>51</v>
      </c>
      <c r="X1712" t="s">
        <v>39</v>
      </c>
      <c r="Y1712" t="s">
        <v>4</v>
      </c>
      <c r="Z1712" s="2">
        <v>2036</v>
      </c>
      <c r="AA1712" s="2">
        <v>2048</v>
      </c>
      <c r="AB1712" s="2">
        <v>0.92343875151549004</v>
      </c>
    </row>
    <row r="1713" spans="1:28" x14ac:dyDescent="0.2">
      <c r="A1713" t="s">
        <v>7</v>
      </c>
      <c r="B1713" s="2" t="s">
        <v>6</v>
      </c>
      <c r="C1713" s="2">
        <v>2036</v>
      </c>
      <c r="D1713" s="2">
        <v>2048</v>
      </c>
      <c r="E1713">
        <v>2717.3204180140501</v>
      </c>
      <c r="W1713" t="s">
        <v>51</v>
      </c>
      <c r="X1713" t="s">
        <v>39</v>
      </c>
      <c r="Y1713" t="s">
        <v>4</v>
      </c>
      <c r="Z1713" s="2">
        <v>2036</v>
      </c>
      <c r="AA1713" s="2">
        <v>2049</v>
      </c>
      <c r="AB1713" s="2">
        <v>0.92343875151549004</v>
      </c>
    </row>
    <row r="1714" spans="1:28" x14ac:dyDescent="0.2">
      <c r="A1714" t="s">
        <v>7</v>
      </c>
      <c r="B1714" s="2" t="s">
        <v>6</v>
      </c>
      <c r="C1714" s="2">
        <v>2036</v>
      </c>
      <c r="D1714" s="2">
        <v>2049</v>
      </c>
      <c r="E1714">
        <v>2717.3204180140501</v>
      </c>
      <c r="W1714" t="s">
        <v>51</v>
      </c>
      <c r="X1714" t="s">
        <v>39</v>
      </c>
      <c r="Y1714" t="s">
        <v>4</v>
      </c>
      <c r="Z1714" s="2">
        <v>2036</v>
      </c>
      <c r="AA1714" s="2">
        <v>2050</v>
      </c>
      <c r="AB1714" s="2">
        <v>0.92343875151549004</v>
      </c>
    </row>
    <row r="1715" spans="1:28" x14ac:dyDescent="0.2">
      <c r="A1715" t="s">
        <v>7</v>
      </c>
      <c r="B1715" s="2" t="s">
        <v>6</v>
      </c>
      <c r="C1715" s="2">
        <v>2036</v>
      </c>
      <c r="D1715" s="2">
        <v>2050</v>
      </c>
      <c r="E1715">
        <v>2717.3204180140501</v>
      </c>
      <c r="W1715" t="s">
        <v>51</v>
      </c>
      <c r="X1715" t="s">
        <v>39</v>
      </c>
      <c r="Y1715" t="s">
        <v>4</v>
      </c>
      <c r="Z1715" s="2">
        <v>2037</v>
      </c>
      <c r="AA1715" s="2">
        <v>2048</v>
      </c>
      <c r="AB1715" s="2">
        <v>0.92713250652155199</v>
      </c>
    </row>
    <row r="1716" spans="1:28" x14ac:dyDescent="0.2">
      <c r="A1716" t="s">
        <v>7</v>
      </c>
      <c r="B1716" s="2" t="s">
        <v>6</v>
      </c>
      <c r="C1716" s="2">
        <v>2037</v>
      </c>
      <c r="D1716" s="2">
        <v>2048</v>
      </c>
      <c r="E1716">
        <v>2717.3204180140501</v>
      </c>
      <c r="W1716" t="s">
        <v>51</v>
      </c>
      <c r="X1716" t="s">
        <v>39</v>
      </c>
      <c r="Y1716" t="s">
        <v>4</v>
      </c>
      <c r="Z1716" s="2">
        <v>2037</v>
      </c>
      <c r="AA1716" s="2">
        <v>2049</v>
      </c>
      <c r="AB1716" s="2">
        <v>0.92713250652155199</v>
      </c>
    </row>
    <row r="1717" spans="1:28" x14ac:dyDescent="0.2">
      <c r="A1717" t="s">
        <v>7</v>
      </c>
      <c r="B1717" s="2" t="s">
        <v>6</v>
      </c>
      <c r="C1717" s="2">
        <v>2037</v>
      </c>
      <c r="D1717" s="2">
        <v>2049</v>
      </c>
      <c r="E1717">
        <v>2717.3204180140501</v>
      </c>
      <c r="W1717" t="s">
        <v>51</v>
      </c>
      <c r="X1717" t="s">
        <v>39</v>
      </c>
      <c r="Y1717" t="s">
        <v>4</v>
      </c>
      <c r="Z1717" s="2">
        <v>2037</v>
      </c>
      <c r="AA1717" s="2">
        <v>2050</v>
      </c>
      <c r="AB1717" s="2">
        <v>0.92713250652155199</v>
      </c>
    </row>
    <row r="1718" spans="1:28" x14ac:dyDescent="0.2">
      <c r="A1718" t="s">
        <v>7</v>
      </c>
      <c r="B1718" s="2" t="s">
        <v>6</v>
      </c>
      <c r="C1718" s="2">
        <v>2037</v>
      </c>
      <c r="D1718" s="2">
        <v>2050</v>
      </c>
      <c r="E1718">
        <v>2717.3204180140501</v>
      </c>
      <c r="W1718" t="s">
        <v>51</v>
      </c>
      <c r="X1718" t="s">
        <v>39</v>
      </c>
      <c r="Y1718" t="s">
        <v>4</v>
      </c>
      <c r="Z1718" s="2">
        <v>2038</v>
      </c>
      <c r="AA1718" s="2">
        <v>2048</v>
      </c>
      <c r="AB1718" s="2">
        <v>0.93084103654763795</v>
      </c>
    </row>
    <row r="1719" spans="1:28" x14ac:dyDescent="0.2">
      <c r="A1719" t="s">
        <v>7</v>
      </c>
      <c r="B1719" s="2" t="s">
        <v>6</v>
      </c>
      <c r="C1719" s="2">
        <v>2038</v>
      </c>
      <c r="D1719" s="2">
        <v>2048</v>
      </c>
      <c r="E1719">
        <v>2717.3204180140501</v>
      </c>
      <c r="W1719" t="s">
        <v>51</v>
      </c>
      <c r="X1719" t="s">
        <v>39</v>
      </c>
      <c r="Y1719" t="s">
        <v>4</v>
      </c>
      <c r="Z1719" s="2">
        <v>2038</v>
      </c>
      <c r="AA1719" s="2">
        <v>2049</v>
      </c>
      <c r="AB1719" s="2">
        <v>0.93084103654763795</v>
      </c>
    </row>
    <row r="1720" spans="1:28" x14ac:dyDescent="0.2">
      <c r="A1720" t="s">
        <v>7</v>
      </c>
      <c r="B1720" s="2" t="s">
        <v>6</v>
      </c>
      <c r="C1720" s="2">
        <v>2038</v>
      </c>
      <c r="D1720" s="2">
        <v>2049</v>
      </c>
      <c r="E1720">
        <v>2717.3204180140501</v>
      </c>
      <c r="W1720" t="s">
        <v>51</v>
      </c>
      <c r="X1720" t="s">
        <v>39</v>
      </c>
      <c r="Y1720" t="s">
        <v>4</v>
      </c>
      <c r="Z1720" s="2">
        <v>2038</v>
      </c>
      <c r="AA1720" s="2">
        <v>2050</v>
      </c>
      <c r="AB1720" s="2">
        <v>0.93084103654763795</v>
      </c>
    </row>
    <row r="1721" spans="1:28" x14ac:dyDescent="0.2">
      <c r="A1721" t="s">
        <v>7</v>
      </c>
      <c r="B1721" s="2" t="s">
        <v>6</v>
      </c>
      <c r="C1721" s="2">
        <v>2038</v>
      </c>
      <c r="D1721" s="2">
        <v>2050</v>
      </c>
      <c r="E1721">
        <v>2717.3204180140501</v>
      </c>
      <c r="W1721" t="s">
        <v>51</v>
      </c>
      <c r="X1721" t="s">
        <v>39</v>
      </c>
      <c r="Y1721" t="s">
        <v>4</v>
      </c>
      <c r="Z1721" s="2">
        <v>2039</v>
      </c>
      <c r="AA1721" s="2">
        <v>2048</v>
      </c>
      <c r="AB1721" s="2">
        <v>0.93456440069382796</v>
      </c>
    </row>
    <row r="1722" spans="1:28" x14ac:dyDescent="0.2">
      <c r="A1722" t="s">
        <v>7</v>
      </c>
      <c r="B1722" s="2" t="s">
        <v>6</v>
      </c>
      <c r="C1722" s="2">
        <v>2039</v>
      </c>
      <c r="D1722" s="2">
        <v>2048</v>
      </c>
      <c r="E1722">
        <v>2717.3204180140501</v>
      </c>
      <c r="W1722" t="s">
        <v>51</v>
      </c>
      <c r="X1722" t="s">
        <v>39</v>
      </c>
      <c r="Y1722" t="s">
        <v>4</v>
      </c>
      <c r="Z1722" s="2">
        <v>2039</v>
      </c>
      <c r="AA1722" s="2">
        <v>2049</v>
      </c>
      <c r="AB1722" s="2">
        <v>0.93456440069382796</v>
      </c>
    </row>
    <row r="1723" spans="1:28" x14ac:dyDescent="0.2">
      <c r="A1723" t="s">
        <v>7</v>
      </c>
      <c r="B1723" s="2" t="s">
        <v>6</v>
      </c>
      <c r="C1723" s="2">
        <v>2039</v>
      </c>
      <c r="D1723" s="2">
        <v>2049</v>
      </c>
      <c r="E1723">
        <v>2717.3204180140501</v>
      </c>
      <c r="W1723" t="s">
        <v>51</v>
      </c>
      <c r="X1723" t="s">
        <v>39</v>
      </c>
      <c r="Y1723" t="s">
        <v>4</v>
      </c>
      <c r="Z1723" s="2">
        <v>2039</v>
      </c>
      <c r="AA1723" s="2">
        <v>2050</v>
      </c>
      <c r="AB1723" s="2">
        <v>0.93456440069382796</v>
      </c>
    </row>
    <row r="1724" spans="1:28" x14ac:dyDescent="0.2">
      <c r="A1724" t="s">
        <v>7</v>
      </c>
      <c r="B1724" s="2" t="s">
        <v>6</v>
      </c>
      <c r="C1724" s="2">
        <v>2039</v>
      </c>
      <c r="D1724" s="2">
        <v>2050</v>
      </c>
      <c r="E1724">
        <v>2717.3204180140501</v>
      </c>
      <c r="W1724" t="s">
        <v>51</v>
      </c>
      <c r="X1724" t="s">
        <v>39</v>
      </c>
      <c r="Y1724" t="s">
        <v>4</v>
      </c>
      <c r="Z1724" s="2">
        <v>2040</v>
      </c>
      <c r="AA1724" s="2">
        <v>2048</v>
      </c>
      <c r="AB1724" s="2">
        <v>0.93827929418658595</v>
      </c>
    </row>
    <row r="1725" spans="1:28" x14ac:dyDescent="0.2">
      <c r="A1725" t="s">
        <v>7</v>
      </c>
      <c r="B1725" s="2" t="s">
        <v>6</v>
      </c>
      <c r="C1725" s="2">
        <v>2040</v>
      </c>
      <c r="D1725" s="2">
        <v>2048</v>
      </c>
      <c r="E1725">
        <v>2717.3204180140501</v>
      </c>
      <c r="W1725" t="s">
        <v>51</v>
      </c>
      <c r="X1725" t="s">
        <v>39</v>
      </c>
      <c r="Y1725" t="s">
        <v>4</v>
      </c>
      <c r="Z1725" s="2">
        <v>2040</v>
      </c>
      <c r="AA1725" s="2">
        <v>2049</v>
      </c>
      <c r="AB1725" s="2">
        <v>0.93827929418658595</v>
      </c>
    </row>
    <row r="1726" spans="1:28" x14ac:dyDescent="0.2">
      <c r="A1726" t="s">
        <v>7</v>
      </c>
      <c r="B1726" s="2" t="s">
        <v>6</v>
      </c>
      <c r="C1726" s="2">
        <v>2040</v>
      </c>
      <c r="D1726" s="2">
        <v>2049</v>
      </c>
      <c r="E1726">
        <v>2717.3204180140501</v>
      </c>
      <c r="W1726" t="s">
        <v>51</v>
      </c>
      <c r="X1726" t="s">
        <v>39</v>
      </c>
      <c r="Y1726" t="s">
        <v>4</v>
      </c>
      <c r="Z1726" s="2">
        <v>2040</v>
      </c>
      <c r="AA1726" s="2">
        <v>2050</v>
      </c>
      <c r="AB1726" s="2">
        <v>0.93827929418658595</v>
      </c>
    </row>
    <row r="1727" spans="1:28" x14ac:dyDescent="0.2">
      <c r="A1727" t="s">
        <v>7</v>
      </c>
      <c r="B1727" s="2" t="s">
        <v>6</v>
      </c>
      <c r="C1727" s="2">
        <v>2040</v>
      </c>
      <c r="D1727" s="2">
        <v>2050</v>
      </c>
      <c r="E1727">
        <v>2717.3204180140501</v>
      </c>
      <c r="W1727" t="s">
        <v>51</v>
      </c>
      <c r="X1727" t="s">
        <v>39</v>
      </c>
      <c r="Y1727" t="s">
        <v>4</v>
      </c>
      <c r="Z1727" s="2">
        <v>2041</v>
      </c>
      <c r="AA1727" s="2">
        <v>2048</v>
      </c>
      <c r="AB1727" s="2">
        <v>0.94200895438097798</v>
      </c>
    </row>
    <row r="1728" spans="1:28" x14ac:dyDescent="0.2">
      <c r="A1728" t="s">
        <v>7</v>
      </c>
      <c r="B1728" s="2" t="s">
        <v>6</v>
      </c>
      <c r="C1728" s="2">
        <v>2041</v>
      </c>
      <c r="D1728" s="2">
        <v>2048</v>
      </c>
      <c r="E1728">
        <v>2717.3204180140501</v>
      </c>
      <c r="W1728" t="s">
        <v>51</v>
      </c>
      <c r="X1728" t="s">
        <v>39</v>
      </c>
      <c r="Y1728" t="s">
        <v>4</v>
      </c>
      <c r="Z1728" s="2">
        <v>2041</v>
      </c>
      <c r="AA1728" s="2">
        <v>2049</v>
      </c>
      <c r="AB1728" s="2">
        <v>0.94200895438097798</v>
      </c>
    </row>
    <row r="1729" spans="1:28" x14ac:dyDescent="0.2">
      <c r="A1729" t="s">
        <v>7</v>
      </c>
      <c r="B1729" s="2" t="s">
        <v>6</v>
      </c>
      <c r="C1729" s="2">
        <v>2041</v>
      </c>
      <c r="D1729" s="2">
        <v>2049</v>
      </c>
      <c r="E1729">
        <v>2717.3204180140501</v>
      </c>
      <c r="W1729" t="s">
        <v>51</v>
      </c>
      <c r="X1729" t="s">
        <v>39</v>
      </c>
      <c r="Y1729" t="s">
        <v>4</v>
      </c>
      <c r="Z1729" s="2">
        <v>2041</v>
      </c>
      <c r="AA1729" s="2">
        <v>2050</v>
      </c>
      <c r="AB1729" s="2">
        <v>0.94200895438097798</v>
      </c>
    </row>
    <row r="1730" spans="1:28" x14ac:dyDescent="0.2">
      <c r="A1730" t="s">
        <v>7</v>
      </c>
      <c r="B1730" s="2" t="s">
        <v>6</v>
      </c>
      <c r="C1730" s="2">
        <v>2041</v>
      </c>
      <c r="D1730" s="2">
        <v>2050</v>
      </c>
      <c r="E1730">
        <v>2717.3204180140501</v>
      </c>
      <c r="W1730" t="s">
        <v>51</v>
      </c>
      <c r="X1730" t="s">
        <v>39</v>
      </c>
      <c r="Y1730" t="s">
        <v>4</v>
      </c>
      <c r="Z1730" s="2">
        <v>2042</v>
      </c>
      <c r="AA1730" s="2">
        <v>2048</v>
      </c>
      <c r="AB1730" s="2">
        <v>0.94575343997464301</v>
      </c>
    </row>
    <row r="1731" spans="1:28" x14ac:dyDescent="0.2">
      <c r="A1731" t="s">
        <v>7</v>
      </c>
      <c r="B1731" s="2" t="s">
        <v>6</v>
      </c>
      <c r="C1731" s="2">
        <v>2042</v>
      </c>
      <c r="D1731" s="2">
        <v>2048</v>
      </c>
      <c r="E1731">
        <v>2717.3204180140501</v>
      </c>
      <c r="W1731" t="s">
        <v>51</v>
      </c>
      <c r="X1731" t="s">
        <v>39</v>
      </c>
      <c r="Y1731" t="s">
        <v>4</v>
      </c>
      <c r="Z1731" s="2">
        <v>2042</v>
      </c>
      <c r="AA1731" s="2">
        <v>2049</v>
      </c>
      <c r="AB1731" s="2">
        <v>0.94575343997464301</v>
      </c>
    </row>
    <row r="1732" spans="1:28" x14ac:dyDescent="0.2">
      <c r="A1732" t="s">
        <v>7</v>
      </c>
      <c r="B1732" s="2" t="s">
        <v>6</v>
      </c>
      <c r="C1732" s="2">
        <v>2042</v>
      </c>
      <c r="D1732" s="2">
        <v>2049</v>
      </c>
      <c r="E1732">
        <v>2717.3204180140501</v>
      </c>
      <c r="W1732" t="s">
        <v>51</v>
      </c>
      <c r="X1732" t="s">
        <v>39</v>
      </c>
      <c r="Y1732" t="s">
        <v>4</v>
      </c>
      <c r="Z1732" s="2">
        <v>2042</v>
      </c>
      <c r="AA1732" s="2">
        <v>2050</v>
      </c>
      <c r="AB1732" s="2">
        <v>0.94575343997464301</v>
      </c>
    </row>
    <row r="1733" spans="1:28" x14ac:dyDescent="0.2">
      <c r="A1733" t="s">
        <v>7</v>
      </c>
      <c r="B1733" s="2" t="s">
        <v>6</v>
      </c>
      <c r="C1733" s="2">
        <v>2042</v>
      </c>
      <c r="D1733" s="2">
        <v>2050</v>
      </c>
      <c r="E1733">
        <v>2717.3204180140501</v>
      </c>
      <c r="W1733" t="s">
        <v>51</v>
      </c>
      <c r="X1733" t="s">
        <v>39</v>
      </c>
      <c r="Y1733" t="s">
        <v>4</v>
      </c>
      <c r="Z1733" s="2">
        <v>2043</v>
      </c>
      <c r="AA1733" s="2">
        <v>2048</v>
      </c>
      <c r="AB1733" s="2">
        <v>0.94951280989854203</v>
      </c>
    </row>
    <row r="1734" spans="1:28" x14ac:dyDescent="0.2">
      <c r="A1734" t="s">
        <v>7</v>
      </c>
      <c r="B1734" s="2" t="s">
        <v>6</v>
      </c>
      <c r="C1734" s="2">
        <v>2043</v>
      </c>
      <c r="D1734" s="2">
        <v>2048</v>
      </c>
      <c r="E1734">
        <v>2717.3204180140501</v>
      </c>
      <c r="W1734" t="s">
        <v>51</v>
      </c>
      <c r="X1734" t="s">
        <v>39</v>
      </c>
      <c r="Y1734" t="s">
        <v>4</v>
      </c>
      <c r="Z1734" s="2">
        <v>2043</v>
      </c>
      <c r="AA1734" s="2">
        <v>2049</v>
      </c>
      <c r="AB1734" s="2">
        <v>0.94951280989854203</v>
      </c>
    </row>
    <row r="1735" spans="1:28" x14ac:dyDescent="0.2">
      <c r="A1735" t="s">
        <v>7</v>
      </c>
      <c r="B1735" s="2" t="s">
        <v>6</v>
      </c>
      <c r="C1735" s="2">
        <v>2043</v>
      </c>
      <c r="D1735" s="2">
        <v>2049</v>
      </c>
      <c r="E1735">
        <v>2717.3204180140501</v>
      </c>
      <c r="W1735" t="s">
        <v>51</v>
      </c>
      <c r="X1735" t="s">
        <v>39</v>
      </c>
      <c r="Y1735" t="s">
        <v>4</v>
      </c>
      <c r="Z1735" s="2">
        <v>2043</v>
      </c>
      <c r="AA1735" s="2">
        <v>2050</v>
      </c>
      <c r="AB1735" s="2">
        <v>0.94951280989854203</v>
      </c>
    </row>
    <row r="1736" spans="1:28" x14ac:dyDescent="0.2">
      <c r="A1736" t="s">
        <v>7</v>
      </c>
      <c r="B1736" s="2" t="s">
        <v>6</v>
      </c>
      <c r="C1736" s="2">
        <v>2043</v>
      </c>
      <c r="D1736" s="2">
        <v>2050</v>
      </c>
      <c r="E1736">
        <v>2717.3204180140501</v>
      </c>
      <c r="W1736" t="s">
        <v>51</v>
      </c>
      <c r="X1736" t="s">
        <v>39</v>
      </c>
      <c r="Y1736" t="s">
        <v>4</v>
      </c>
      <c r="Z1736" s="2">
        <v>2044</v>
      </c>
      <c r="AA1736" s="2">
        <v>2048</v>
      </c>
      <c r="AB1736" s="2">
        <v>0.95328712331788901</v>
      </c>
    </row>
    <row r="1737" spans="1:28" x14ac:dyDescent="0.2">
      <c r="A1737" t="s">
        <v>7</v>
      </c>
      <c r="B1737" s="2" t="s">
        <v>6</v>
      </c>
      <c r="C1737" s="2">
        <v>2044</v>
      </c>
      <c r="D1737" s="2">
        <v>2048</v>
      </c>
      <c r="E1737">
        <v>2717.3204180140501</v>
      </c>
      <c r="W1737" t="s">
        <v>51</v>
      </c>
      <c r="X1737" t="s">
        <v>39</v>
      </c>
      <c r="Y1737" t="s">
        <v>4</v>
      </c>
      <c r="Z1737" s="2">
        <v>2044</v>
      </c>
      <c r="AA1737" s="2">
        <v>2049</v>
      </c>
      <c r="AB1737" s="2">
        <v>0.95328712331788901</v>
      </c>
    </row>
    <row r="1738" spans="1:28" x14ac:dyDescent="0.2">
      <c r="A1738" t="s">
        <v>7</v>
      </c>
      <c r="B1738" s="2" t="s">
        <v>6</v>
      </c>
      <c r="C1738" s="2">
        <v>2044</v>
      </c>
      <c r="D1738" s="2">
        <v>2049</v>
      </c>
      <c r="E1738">
        <v>2717.3204180140501</v>
      </c>
      <c r="W1738" t="s">
        <v>51</v>
      </c>
      <c r="X1738" t="s">
        <v>39</v>
      </c>
      <c r="Y1738" t="s">
        <v>4</v>
      </c>
      <c r="Z1738" s="2">
        <v>2044</v>
      </c>
      <c r="AA1738" s="2">
        <v>2050</v>
      </c>
      <c r="AB1738" s="2">
        <v>0.95328712331788901</v>
      </c>
    </row>
    <row r="1739" spans="1:28" x14ac:dyDescent="0.2">
      <c r="A1739" t="s">
        <v>7</v>
      </c>
      <c r="B1739" s="2" t="s">
        <v>6</v>
      </c>
      <c r="C1739" s="2">
        <v>2044</v>
      </c>
      <c r="D1739" s="2">
        <v>2050</v>
      </c>
      <c r="E1739">
        <v>2717.3204180140501</v>
      </c>
      <c r="W1739" t="s">
        <v>51</v>
      </c>
      <c r="X1739" t="s">
        <v>39</v>
      </c>
      <c r="Y1739" t="s">
        <v>4</v>
      </c>
      <c r="Z1739" s="2">
        <v>2045</v>
      </c>
      <c r="AA1739" s="2">
        <v>2048</v>
      </c>
      <c r="AB1739" s="2">
        <v>0.95757691537281897</v>
      </c>
    </row>
    <row r="1740" spans="1:28" x14ac:dyDescent="0.2">
      <c r="A1740" t="s">
        <v>7</v>
      </c>
      <c r="B1740" s="2" t="s">
        <v>6</v>
      </c>
      <c r="C1740" s="2">
        <v>2045</v>
      </c>
      <c r="D1740" s="2">
        <v>2048</v>
      </c>
      <c r="E1740">
        <v>2717.3204180140501</v>
      </c>
      <c r="W1740" t="s">
        <v>51</v>
      </c>
      <c r="X1740" t="s">
        <v>39</v>
      </c>
      <c r="Y1740" t="s">
        <v>4</v>
      </c>
      <c r="Z1740" s="2">
        <v>2045</v>
      </c>
      <c r="AA1740" s="2">
        <v>2049</v>
      </c>
      <c r="AB1740" s="2">
        <v>0.95757691537281897</v>
      </c>
    </row>
    <row r="1741" spans="1:28" x14ac:dyDescent="0.2">
      <c r="A1741" t="s">
        <v>7</v>
      </c>
      <c r="B1741" s="2" t="s">
        <v>6</v>
      </c>
      <c r="C1741" s="2">
        <v>2045</v>
      </c>
      <c r="D1741" s="2">
        <v>2049</v>
      </c>
      <c r="E1741">
        <v>2717.3204180140501</v>
      </c>
      <c r="W1741" t="s">
        <v>51</v>
      </c>
      <c r="X1741" t="s">
        <v>39</v>
      </c>
      <c r="Y1741" t="s">
        <v>4</v>
      </c>
      <c r="Z1741" s="2">
        <v>2045</v>
      </c>
      <c r="AA1741" s="2">
        <v>2050</v>
      </c>
      <c r="AB1741" s="2">
        <v>0.95757691537281897</v>
      </c>
    </row>
    <row r="1742" spans="1:28" x14ac:dyDescent="0.2">
      <c r="A1742" t="s">
        <v>7</v>
      </c>
      <c r="B1742" s="2" t="s">
        <v>6</v>
      </c>
      <c r="C1742" s="2">
        <v>2045</v>
      </c>
      <c r="D1742" s="2">
        <v>2050</v>
      </c>
      <c r="E1742">
        <v>2717.3204180140501</v>
      </c>
      <c r="W1742" t="s">
        <v>51</v>
      </c>
      <c r="X1742" t="s">
        <v>39</v>
      </c>
      <c r="Y1742" t="s">
        <v>4</v>
      </c>
      <c r="Z1742" s="2">
        <v>2046</v>
      </c>
      <c r="AA1742" s="2">
        <v>2048</v>
      </c>
      <c r="AB1742" s="2">
        <v>0.96188601149199704</v>
      </c>
    </row>
    <row r="1743" spans="1:28" x14ac:dyDescent="0.2">
      <c r="A1743" t="s">
        <v>7</v>
      </c>
      <c r="B1743" s="2" t="s">
        <v>6</v>
      </c>
      <c r="C1743" s="2">
        <v>2046</v>
      </c>
      <c r="D1743" s="2">
        <v>2048</v>
      </c>
      <c r="E1743">
        <v>2717.3204180140501</v>
      </c>
      <c r="W1743" t="s">
        <v>51</v>
      </c>
      <c r="X1743" t="s">
        <v>39</v>
      </c>
      <c r="Y1743" t="s">
        <v>4</v>
      </c>
      <c r="Z1743" s="2">
        <v>2046</v>
      </c>
      <c r="AA1743" s="2">
        <v>2049</v>
      </c>
      <c r="AB1743" s="2">
        <v>0.96188601149199704</v>
      </c>
    </row>
    <row r="1744" spans="1:28" x14ac:dyDescent="0.2">
      <c r="A1744" t="s">
        <v>7</v>
      </c>
      <c r="B1744" s="2" t="s">
        <v>6</v>
      </c>
      <c r="C1744" s="2">
        <v>2046</v>
      </c>
      <c r="D1744" s="2">
        <v>2049</v>
      </c>
      <c r="E1744">
        <v>2717.3204180140501</v>
      </c>
      <c r="W1744" t="s">
        <v>51</v>
      </c>
      <c r="X1744" t="s">
        <v>39</v>
      </c>
      <c r="Y1744" t="s">
        <v>4</v>
      </c>
      <c r="Z1744" s="2">
        <v>2046</v>
      </c>
      <c r="AA1744" s="2">
        <v>2050</v>
      </c>
      <c r="AB1744" s="2">
        <v>0.96188601149199704</v>
      </c>
    </row>
    <row r="1745" spans="1:28" x14ac:dyDescent="0.2">
      <c r="A1745" t="s">
        <v>7</v>
      </c>
      <c r="B1745" s="2" t="s">
        <v>6</v>
      </c>
      <c r="C1745" s="2">
        <v>2046</v>
      </c>
      <c r="D1745" s="2">
        <v>2050</v>
      </c>
      <c r="E1745">
        <v>2717.3204180140501</v>
      </c>
      <c r="W1745" t="s">
        <v>51</v>
      </c>
      <c r="X1745" t="s">
        <v>39</v>
      </c>
      <c r="Y1745" t="s">
        <v>4</v>
      </c>
      <c r="Z1745" s="2">
        <v>2047</v>
      </c>
      <c r="AA1745" s="2">
        <v>2048</v>
      </c>
      <c r="AB1745" s="2">
        <v>0.966214498543711</v>
      </c>
    </row>
    <row r="1746" spans="1:28" x14ac:dyDescent="0.2">
      <c r="A1746" t="s">
        <v>7</v>
      </c>
      <c r="B1746" s="2" t="s">
        <v>6</v>
      </c>
      <c r="C1746" s="2">
        <v>2047</v>
      </c>
      <c r="D1746" s="2">
        <v>2048</v>
      </c>
      <c r="E1746">
        <v>2717.3204180140501</v>
      </c>
      <c r="W1746" t="s">
        <v>51</v>
      </c>
      <c r="X1746" t="s">
        <v>39</v>
      </c>
      <c r="Y1746" t="s">
        <v>4</v>
      </c>
      <c r="Z1746" s="2">
        <v>2047</v>
      </c>
      <c r="AA1746" s="2">
        <v>2049</v>
      </c>
      <c r="AB1746" s="2">
        <v>0.966214498543711</v>
      </c>
    </row>
    <row r="1747" spans="1:28" x14ac:dyDescent="0.2">
      <c r="A1747" t="s">
        <v>7</v>
      </c>
      <c r="B1747" s="2" t="s">
        <v>6</v>
      </c>
      <c r="C1747" s="2">
        <v>2047</v>
      </c>
      <c r="D1747" s="2">
        <v>2049</v>
      </c>
      <c r="E1747">
        <v>2717.3204180140501</v>
      </c>
      <c r="W1747" t="s">
        <v>51</v>
      </c>
      <c r="X1747" t="s">
        <v>39</v>
      </c>
      <c r="Y1747" t="s">
        <v>4</v>
      </c>
      <c r="Z1747" s="2">
        <v>2047</v>
      </c>
      <c r="AA1747" s="2">
        <v>2050</v>
      </c>
      <c r="AB1747" s="2">
        <v>0.966214498543711</v>
      </c>
    </row>
    <row r="1748" spans="1:28" x14ac:dyDescent="0.2">
      <c r="A1748" t="s">
        <v>7</v>
      </c>
      <c r="B1748" s="2" t="s">
        <v>6</v>
      </c>
      <c r="C1748" s="2">
        <v>2047</v>
      </c>
      <c r="D1748" s="2">
        <v>2050</v>
      </c>
      <c r="E1748">
        <v>2717.3204180140501</v>
      </c>
      <c r="W1748" t="s">
        <v>51</v>
      </c>
      <c r="X1748" t="s">
        <v>39</v>
      </c>
      <c r="Y1748" t="s">
        <v>4</v>
      </c>
      <c r="Z1748" s="2">
        <v>2048</v>
      </c>
      <c r="AA1748" s="2">
        <v>2048</v>
      </c>
      <c r="AB1748" s="2">
        <v>0.97056246378715705</v>
      </c>
    </row>
    <row r="1749" spans="1:28" x14ac:dyDescent="0.2">
      <c r="A1749" t="s">
        <v>7</v>
      </c>
      <c r="B1749" s="2" t="s">
        <v>6</v>
      </c>
      <c r="C1749" s="2">
        <v>2048</v>
      </c>
      <c r="D1749" s="2">
        <v>2048</v>
      </c>
      <c r="E1749">
        <v>2717.3204180140501</v>
      </c>
      <c r="W1749" t="s">
        <v>51</v>
      </c>
      <c r="X1749" t="s">
        <v>39</v>
      </c>
      <c r="Y1749" t="s">
        <v>4</v>
      </c>
      <c r="Z1749" s="2">
        <v>2048</v>
      </c>
      <c r="AA1749" s="2">
        <v>2049</v>
      </c>
      <c r="AB1749" s="2">
        <v>0.97056246378715705</v>
      </c>
    </row>
    <row r="1750" spans="1:28" x14ac:dyDescent="0.2">
      <c r="A1750" t="s">
        <v>7</v>
      </c>
      <c r="B1750" s="2" t="s">
        <v>6</v>
      </c>
      <c r="C1750" s="2">
        <v>2048</v>
      </c>
      <c r="D1750" s="2">
        <v>2049</v>
      </c>
      <c r="E1750">
        <v>2717.3204180140501</v>
      </c>
      <c r="W1750" t="s">
        <v>51</v>
      </c>
      <c r="X1750" t="s">
        <v>39</v>
      </c>
      <c r="Y1750" t="s">
        <v>4</v>
      </c>
      <c r="Z1750" s="2">
        <v>2048</v>
      </c>
      <c r="AA1750" s="2">
        <v>2050</v>
      </c>
      <c r="AB1750" s="2">
        <v>0.97056246378715705</v>
      </c>
    </row>
    <row r="1751" spans="1:28" x14ac:dyDescent="0.2">
      <c r="A1751" t="s">
        <v>7</v>
      </c>
      <c r="B1751" s="2" t="s">
        <v>6</v>
      </c>
      <c r="C1751" s="2">
        <v>2048</v>
      </c>
      <c r="D1751" s="2">
        <v>2050</v>
      </c>
      <c r="E1751">
        <v>2717.3204180140501</v>
      </c>
      <c r="W1751" t="s">
        <v>51</v>
      </c>
      <c r="X1751" t="s">
        <v>39</v>
      </c>
      <c r="Y1751" t="s">
        <v>4</v>
      </c>
      <c r="Z1751" s="2">
        <v>2049</v>
      </c>
      <c r="AA1751" s="2">
        <v>2048</v>
      </c>
      <c r="AB1751" s="2">
        <v>0.97492999487419896</v>
      </c>
    </row>
    <row r="1752" spans="1:28" x14ac:dyDescent="0.2">
      <c r="A1752" t="s">
        <v>7</v>
      </c>
      <c r="B1752" s="2" t="s">
        <v>6</v>
      </c>
      <c r="C1752" s="2">
        <v>2049</v>
      </c>
      <c r="D1752" s="2">
        <v>2048</v>
      </c>
      <c r="E1752">
        <v>2717.3204180140501</v>
      </c>
      <c r="W1752" t="s">
        <v>51</v>
      </c>
      <c r="X1752" t="s">
        <v>39</v>
      </c>
      <c r="Y1752" t="s">
        <v>4</v>
      </c>
      <c r="Z1752" s="2">
        <v>2049</v>
      </c>
      <c r="AA1752" s="2">
        <v>2049</v>
      </c>
      <c r="AB1752" s="2">
        <v>0.97492999487419896</v>
      </c>
    </row>
    <row r="1753" spans="1:28" x14ac:dyDescent="0.2">
      <c r="A1753" t="s">
        <v>7</v>
      </c>
      <c r="B1753" s="2" t="s">
        <v>6</v>
      </c>
      <c r="C1753" s="2">
        <v>2049</v>
      </c>
      <c r="D1753" s="2">
        <v>2049</v>
      </c>
      <c r="E1753">
        <v>2717.3204180140501</v>
      </c>
      <c r="W1753" t="s">
        <v>51</v>
      </c>
      <c r="X1753" t="s">
        <v>39</v>
      </c>
      <c r="Y1753" t="s">
        <v>4</v>
      </c>
      <c r="Z1753" s="2">
        <v>2049</v>
      </c>
      <c r="AA1753" s="2">
        <v>2050</v>
      </c>
      <c r="AB1753" s="2">
        <v>0.97492999487419896</v>
      </c>
    </row>
    <row r="1754" spans="1:28" x14ac:dyDescent="0.2">
      <c r="A1754" t="s">
        <v>7</v>
      </c>
      <c r="B1754" s="2" t="s">
        <v>6</v>
      </c>
      <c r="C1754" s="2">
        <v>2049</v>
      </c>
      <c r="D1754" s="2">
        <v>2050</v>
      </c>
      <c r="E1754">
        <v>2717.3204180140501</v>
      </c>
      <c r="W1754" t="s">
        <v>51</v>
      </c>
      <c r="X1754" t="s">
        <v>39</v>
      </c>
      <c r="Y1754" t="s">
        <v>4</v>
      </c>
      <c r="Z1754" s="2">
        <v>2050</v>
      </c>
      <c r="AA1754" s="2">
        <v>2048</v>
      </c>
      <c r="AB1754" s="2">
        <v>0.97931717985113298</v>
      </c>
    </row>
    <row r="1755" spans="1:28" x14ac:dyDescent="0.2">
      <c r="A1755" t="s">
        <v>7</v>
      </c>
      <c r="B1755" s="2" t="s">
        <v>6</v>
      </c>
      <c r="C1755" s="2">
        <v>2050</v>
      </c>
      <c r="D1755" s="2">
        <v>2048</v>
      </c>
      <c r="E1755">
        <v>2717.3204180140501</v>
      </c>
      <c r="W1755" t="s">
        <v>51</v>
      </c>
      <c r="X1755" t="s">
        <v>39</v>
      </c>
      <c r="Y1755" t="s">
        <v>4</v>
      </c>
      <c r="Z1755" s="2">
        <v>2050</v>
      </c>
      <c r="AA1755" s="2">
        <v>2049</v>
      </c>
      <c r="AB1755" s="2">
        <v>0.97931717985113298</v>
      </c>
    </row>
    <row r="1756" spans="1:28" x14ac:dyDescent="0.2">
      <c r="A1756" t="s">
        <v>7</v>
      </c>
      <c r="B1756" s="2" t="s">
        <v>6</v>
      </c>
      <c r="C1756" s="2">
        <v>2050</v>
      </c>
      <c r="D1756" s="2">
        <v>2049</v>
      </c>
      <c r="E1756">
        <v>2717.3204180140501</v>
      </c>
      <c r="W1756" t="s">
        <v>51</v>
      </c>
      <c r="X1756" t="s">
        <v>39</v>
      </c>
      <c r="Y1756" t="s">
        <v>4</v>
      </c>
      <c r="Z1756" s="2">
        <v>2050</v>
      </c>
      <c r="AA1756" s="2">
        <v>2050</v>
      </c>
      <c r="AB1756" s="2">
        <v>0.97931717985113298</v>
      </c>
    </row>
    <row r="1757" spans="1:28" x14ac:dyDescent="0.2">
      <c r="A1757" t="s">
        <v>7</v>
      </c>
      <c r="B1757" s="2" t="s">
        <v>6</v>
      </c>
      <c r="C1757" s="2">
        <v>2050</v>
      </c>
      <c r="D1757" s="2">
        <v>2050</v>
      </c>
      <c r="E1757">
        <v>2717.3204180140501</v>
      </c>
      <c r="W1757" t="s">
        <v>51</v>
      </c>
      <c r="X1757" t="s">
        <v>39</v>
      </c>
      <c r="Y1757" t="s">
        <v>5</v>
      </c>
      <c r="Z1757" s="2">
        <v>2012</v>
      </c>
      <c r="AA1757" s="2">
        <v>2048</v>
      </c>
      <c r="AB1757" s="2">
        <v>1.10354839334987</v>
      </c>
    </row>
    <row r="1758" spans="1:28" x14ac:dyDescent="0.2">
      <c r="A1758" t="s">
        <v>8</v>
      </c>
      <c r="B1758" s="2" t="s">
        <v>4</v>
      </c>
      <c r="C1758" s="2">
        <v>2012</v>
      </c>
      <c r="D1758" s="2">
        <v>2048</v>
      </c>
      <c r="E1758">
        <v>122.105581986167</v>
      </c>
      <c r="W1758" t="s">
        <v>51</v>
      </c>
      <c r="X1758" t="s">
        <v>39</v>
      </c>
      <c r="Y1758" t="s">
        <v>5</v>
      </c>
      <c r="Z1758" s="2">
        <v>2012</v>
      </c>
      <c r="AA1758" s="2">
        <v>2049</v>
      </c>
      <c r="AB1758" s="2">
        <v>1.10354839334987</v>
      </c>
    </row>
    <row r="1759" spans="1:28" x14ac:dyDescent="0.2">
      <c r="A1759" t="s">
        <v>8</v>
      </c>
      <c r="B1759" s="2" t="s">
        <v>4</v>
      </c>
      <c r="C1759" s="2">
        <v>2012</v>
      </c>
      <c r="D1759" s="2">
        <v>2049</v>
      </c>
      <c r="E1759">
        <v>122.105581986167</v>
      </c>
      <c r="W1759" t="s">
        <v>51</v>
      </c>
      <c r="X1759" t="s">
        <v>39</v>
      </c>
      <c r="Y1759" t="s">
        <v>5</v>
      </c>
      <c r="Z1759" s="2">
        <v>2012</v>
      </c>
      <c r="AA1759" s="2">
        <v>2050</v>
      </c>
      <c r="AB1759" s="2">
        <v>1.10354839334987</v>
      </c>
    </row>
    <row r="1760" spans="1:28" x14ac:dyDescent="0.2">
      <c r="A1760" t="s">
        <v>8</v>
      </c>
      <c r="B1760" s="2" t="s">
        <v>4</v>
      </c>
      <c r="C1760" s="2">
        <v>2012</v>
      </c>
      <c r="D1760" s="2">
        <v>2050</v>
      </c>
      <c r="E1760">
        <v>122.105581986167</v>
      </c>
      <c r="W1760" t="s">
        <v>51</v>
      </c>
      <c r="X1760" t="s">
        <v>39</v>
      </c>
      <c r="Y1760" t="s">
        <v>5</v>
      </c>
      <c r="Z1760" s="2">
        <v>2013</v>
      </c>
      <c r="AA1760" s="2">
        <v>2048</v>
      </c>
      <c r="AB1760" s="2">
        <v>1.10685903852992</v>
      </c>
    </row>
    <row r="1761" spans="1:28" x14ac:dyDescent="0.2">
      <c r="A1761" t="s">
        <v>8</v>
      </c>
      <c r="B1761" s="2" t="s">
        <v>4</v>
      </c>
      <c r="C1761" s="2">
        <v>2013</v>
      </c>
      <c r="D1761" s="2">
        <v>2048</v>
      </c>
      <c r="E1761">
        <v>121.887897347619</v>
      </c>
      <c r="W1761" t="s">
        <v>51</v>
      </c>
      <c r="X1761" t="s">
        <v>39</v>
      </c>
      <c r="Y1761" t="s">
        <v>5</v>
      </c>
      <c r="Z1761" s="2">
        <v>2013</v>
      </c>
      <c r="AA1761" s="2">
        <v>2049</v>
      </c>
      <c r="AB1761" s="2">
        <v>1.10685903852992</v>
      </c>
    </row>
    <row r="1762" spans="1:28" x14ac:dyDescent="0.2">
      <c r="A1762" t="s">
        <v>8</v>
      </c>
      <c r="B1762" s="2" t="s">
        <v>4</v>
      </c>
      <c r="C1762" s="2">
        <v>2013</v>
      </c>
      <c r="D1762" s="2">
        <v>2049</v>
      </c>
      <c r="E1762">
        <v>121.887897347616</v>
      </c>
      <c r="W1762" t="s">
        <v>51</v>
      </c>
      <c r="X1762" t="s">
        <v>39</v>
      </c>
      <c r="Y1762" t="s">
        <v>5</v>
      </c>
      <c r="Z1762" s="2">
        <v>2013</v>
      </c>
      <c r="AA1762" s="2">
        <v>2050</v>
      </c>
      <c r="AB1762" s="2">
        <v>1.10685903852992</v>
      </c>
    </row>
    <row r="1763" spans="1:28" x14ac:dyDescent="0.2">
      <c r="A1763" t="s">
        <v>8</v>
      </c>
      <c r="B1763" s="2" t="s">
        <v>4</v>
      </c>
      <c r="C1763" s="2">
        <v>2013</v>
      </c>
      <c r="D1763" s="2">
        <v>2050</v>
      </c>
      <c r="E1763">
        <v>121.887897347617</v>
      </c>
      <c r="W1763" t="s">
        <v>51</v>
      </c>
      <c r="X1763" t="s">
        <v>39</v>
      </c>
      <c r="Y1763" t="s">
        <v>5</v>
      </c>
      <c r="Z1763" s="2">
        <v>2014</v>
      </c>
      <c r="AA1763" s="2">
        <v>2048</v>
      </c>
      <c r="AB1763" s="2">
        <v>1.07365326737403</v>
      </c>
    </row>
    <row r="1764" spans="1:28" x14ac:dyDescent="0.2">
      <c r="A1764" t="s">
        <v>8</v>
      </c>
      <c r="B1764" s="2" t="s">
        <v>4</v>
      </c>
      <c r="C1764" s="2">
        <v>2014</v>
      </c>
      <c r="D1764" s="2">
        <v>2048</v>
      </c>
      <c r="E1764">
        <v>123.22113940520499</v>
      </c>
      <c r="W1764" t="s">
        <v>51</v>
      </c>
      <c r="X1764" t="s">
        <v>39</v>
      </c>
      <c r="Y1764" t="s">
        <v>5</v>
      </c>
      <c r="Z1764" s="2">
        <v>2014</v>
      </c>
      <c r="AA1764" s="2">
        <v>2049</v>
      </c>
      <c r="AB1764" s="2">
        <v>1.07365326737403</v>
      </c>
    </row>
    <row r="1765" spans="1:28" x14ac:dyDescent="0.2">
      <c r="A1765" t="s">
        <v>8</v>
      </c>
      <c r="B1765" s="2" t="s">
        <v>4</v>
      </c>
      <c r="C1765" s="2">
        <v>2014</v>
      </c>
      <c r="D1765" s="2">
        <v>2049</v>
      </c>
      <c r="E1765">
        <v>123.24439818827901</v>
      </c>
      <c r="W1765" t="s">
        <v>51</v>
      </c>
      <c r="X1765" t="s">
        <v>39</v>
      </c>
      <c r="Y1765" t="s">
        <v>5</v>
      </c>
      <c r="Z1765" s="2">
        <v>2014</v>
      </c>
      <c r="AA1765" s="2">
        <v>2050</v>
      </c>
      <c r="AB1765" s="2">
        <v>1.07365326737403</v>
      </c>
    </row>
    <row r="1766" spans="1:28" x14ac:dyDescent="0.2">
      <c r="A1766" t="s">
        <v>8</v>
      </c>
      <c r="B1766" s="2" t="s">
        <v>4</v>
      </c>
      <c r="C1766" s="2">
        <v>2014</v>
      </c>
      <c r="D1766" s="2">
        <v>2050</v>
      </c>
      <c r="E1766">
        <v>123.24740392777299</v>
      </c>
      <c r="W1766" t="s">
        <v>51</v>
      </c>
      <c r="X1766" t="s">
        <v>39</v>
      </c>
      <c r="Y1766" t="s">
        <v>5</v>
      </c>
      <c r="Z1766" s="2">
        <v>2015</v>
      </c>
      <c r="AA1766" s="2">
        <v>2048</v>
      </c>
      <c r="AB1766" s="2">
        <v>1.07687422717615</v>
      </c>
    </row>
    <row r="1767" spans="1:28" x14ac:dyDescent="0.2">
      <c r="A1767" t="s">
        <v>8</v>
      </c>
      <c r="B1767" s="2" t="s">
        <v>4</v>
      </c>
      <c r="C1767" s="2">
        <v>2015</v>
      </c>
      <c r="D1767" s="2">
        <v>2048</v>
      </c>
      <c r="E1767">
        <v>124.570763938704</v>
      </c>
      <c r="W1767" t="s">
        <v>51</v>
      </c>
      <c r="X1767" t="s">
        <v>39</v>
      </c>
      <c r="Y1767" t="s">
        <v>5</v>
      </c>
      <c r="Z1767" s="2">
        <v>2015</v>
      </c>
      <c r="AA1767" s="2">
        <v>2049</v>
      </c>
      <c r="AB1767" s="2">
        <v>1.07687422717615</v>
      </c>
    </row>
    <row r="1768" spans="1:28" x14ac:dyDescent="0.2">
      <c r="A1768" t="s">
        <v>8</v>
      </c>
      <c r="B1768" s="2" t="s">
        <v>4</v>
      </c>
      <c r="C1768" s="2">
        <v>2015</v>
      </c>
      <c r="D1768" s="2">
        <v>2049</v>
      </c>
      <c r="E1768">
        <v>124.19045991196499</v>
      </c>
      <c r="W1768" t="s">
        <v>51</v>
      </c>
      <c r="X1768" t="s">
        <v>39</v>
      </c>
      <c r="Y1768" t="s">
        <v>5</v>
      </c>
      <c r="Z1768" s="2">
        <v>2015</v>
      </c>
      <c r="AA1768" s="2">
        <v>2050</v>
      </c>
      <c r="AB1768" s="2">
        <v>1.07687422717615</v>
      </c>
    </row>
    <row r="1769" spans="1:28" x14ac:dyDescent="0.2">
      <c r="A1769" t="s">
        <v>8</v>
      </c>
      <c r="B1769" s="2" t="s">
        <v>4</v>
      </c>
      <c r="C1769" s="2">
        <v>2015</v>
      </c>
      <c r="D1769" s="2">
        <v>2050</v>
      </c>
      <c r="E1769">
        <v>123.99113775447699</v>
      </c>
      <c r="W1769" t="s">
        <v>51</v>
      </c>
      <c r="X1769" t="s">
        <v>39</v>
      </c>
      <c r="Y1769" t="s">
        <v>5</v>
      </c>
      <c r="Z1769" s="2">
        <v>2016</v>
      </c>
      <c r="AA1769" s="2">
        <v>2048</v>
      </c>
      <c r="AB1769" s="2">
        <v>1.0230305158173401</v>
      </c>
    </row>
    <row r="1770" spans="1:28" x14ac:dyDescent="0.2">
      <c r="A1770" t="s">
        <v>8</v>
      </c>
      <c r="B1770" s="2" t="s">
        <v>4</v>
      </c>
      <c r="C1770" s="2">
        <v>2016</v>
      </c>
      <c r="D1770" s="2">
        <v>2048</v>
      </c>
      <c r="E1770">
        <v>128.93864355748099</v>
      </c>
      <c r="W1770" t="s">
        <v>51</v>
      </c>
      <c r="X1770" t="s">
        <v>39</v>
      </c>
      <c r="Y1770" t="s">
        <v>5</v>
      </c>
      <c r="Z1770" s="2">
        <v>2016</v>
      </c>
      <c r="AA1770" s="2">
        <v>2049</v>
      </c>
      <c r="AB1770" s="2">
        <v>1.0230305158173401</v>
      </c>
    </row>
    <row r="1771" spans="1:28" x14ac:dyDescent="0.2">
      <c r="A1771" t="s">
        <v>8</v>
      </c>
      <c r="B1771" s="2" t="s">
        <v>4</v>
      </c>
      <c r="C1771" s="2">
        <v>2016</v>
      </c>
      <c r="D1771" s="2">
        <v>2049</v>
      </c>
      <c r="E1771">
        <v>129.02484630576799</v>
      </c>
      <c r="W1771" t="s">
        <v>51</v>
      </c>
      <c r="X1771" t="s">
        <v>39</v>
      </c>
      <c r="Y1771" t="s">
        <v>5</v>
      </c>
      <c r="Z1771" s="2">
        <v>2016</v>
      </c>
      <c r="AA1771" s="2">
        <v>2050</v>
      </c>
      <c r="AB1771" s="2">
        <v>1.0230305158173401</v>
      </c>
    </row>
    <row r="1772" spans="1:28" x14ac:dyDescent="0.2">
      <c r="A1772" t="s">
        <v>8</v>
      </c>
      <c r="B1772" s="2" t="s">
        <v>4</v>
      </c>
      <c r="C1772" s="2">
        <v>2016</v>
      </c>
      <c r="D1772" s="2">
        <v>2050</v>
      </c>
      <c r="E1772">
        <v>128.64146078290901</v>
      </c>
      <c r="W1772" t="s">
        <v>51</v>
      </c>
      <c r="X1772" t="s">
        <v>39</v>
      </c>
      <c r="Y1772" t="s">
        <v>5</v>
      </c>
      <c r="Z1772" s="2">
        <v>2017</v>
      </c>
      <c r="AA1772" s="2">
        <v>2048</v>
      </c>
      <c r="AB1772" s="2">
        <v>1.0434911261336901</v>
      </c>
    </row>
    <row r="1773" spans="1:28" x14ac:dyDescent="0.2">
      <c r="A1773" t="s">
        <v>8</v>
      </c>
      <c r="B1773" s="2" t="s">
        <v>4</v>
      </c>
      <c r="C1773" s="2">
        <v>2017</v>
      </c>
      <c r="D1773" s="2">
        <v>2048</v>
      </c>
      <c r="E1773">
        <v>130.73133784733901</v>
      </c>
      <c r="W1773" t="s">
        <v>51</v>
      </c>
      <c r="X1773" t="s">
        <v>39</v>
      </c>
      <c r="Y1773" t="s">
        <v>5</v>
      </c>
      <c r="Z1773" s="2">
        <v>2017</v>
      </c>
      <c r="AA1773" s="2">
        <v>2049</v>
      </c>
      <c r="AB1773" s="2">
        <v>1.0434911261336901</v>
      </c>
    </row>
    <row r="1774" spans="1:28" x14ac:dyDescent="0.2">
      <c r="A1774" t="s">
        <v>8</v>
      </c>
      <c r="B1774" s="2" t="s">
        <v>4</v>
      </c>
      <c r="C1774" s="2">
        <v>2017</v>
      </c>
      <c r="D1774" s="2">
        <v>2049</v>
      </c>
      <c r="E1774">
        <v>131.36992168381801</v>
      </c>
      <c r="W1774" t="s">
        <v>51</v>
      </c>
      <c r="X1774" t="s">
        <v>39</v>
      </c>
      <c r="Y1774" t="s">
        <v>5</v>
      </c>
      <c r="Z1774" s="2">
        <v>2017</v>
      </c>
      <c r="AA1774" s="2">
        <v>2050</v>
      </c>
      <c r="AB1774" s="2">
        <v>1.0434911261336901</v>
      </c>
    </row>
    <row r="1775" spans="1:28" x14ac:dyDescent="0.2">
      <c r="A1775" t="s">
        <v>8</v>
      </c>
      <c r="B1775" s="2" t="s">
        <v>4</v>
      </c>
      <c r="C1775" s="2">
        <v>2017</v>
      </c>
      <c r="D1775" s="2">
        <v>2050</v>
      </c>
      <c r="E1775">
        <v>130.486946282421</v>
      </c>
      <c r="W1775" t="s">
        <v>51</v>
      </c>
      <c r="X1775" t="s">
        <v>39</v>
      </c>
      <c r="Y1775" t="s">
        <v>5</v>
      </c>
      <c r="Z1775" s="2">
        <v>2018</v>
      </c>
      <c r="AA1775" s="2">
        <v>2048</v>
      </c>
      <c r="AB1775" s="2">
        <v>1.0121863923496801</v>
      </c>
    </row>
    <row r="1776" spans="1:28" x14ac:dyDescent="0.2">
      <c r="A1776" t="s">
        <v>8</v>
      </c>
      <c r="B1776" s="2" t="s">
        <v>4</v>
      </c>
      <c r="C1776" s="2">
        <v>2018</v>
      </c>
      <c r="D1776" s="2">
        <v>2048</v>
      </c>
      <c r="E1776">
        <v>135.10306830022699</v>
      </c>
      <c r="W1776" t="s">
        <v>51</v>
      </c>
      <c r="X1776" t="s">
        <v>39</v>
      </c>
      <c r="Y1776" t="s">
        <v>5</v>
      </c>
      <c r="Z1776" s="2">
        <v>2018</v>
      </c>
      <c r="AA1776" s="2">
        <v>2049</v>
      </c>
      <c r="AB1776" s="2">
        <v>1.0121863923496801</v>
      </c>
    </row>
    <row r="1777" spans="1:28" x14ac:dyDescent="0.2">
      <c r="A1777" t="s">
        <v>8</v>
      </c>
      <c r="B1777" s="2" t="s">
        <v>4</v>
      </c>
      <c r="C1777" s="2">
        <v>2018</v>
      </c>
      <c r="D1777" s="2">
        <v>2049</v>
      </c>
      <c r="E1777">
        <v>134.67790740395401</v>
      </c>
      <c r="W1777" t="s">
        <v>51</v>
      </c>
      <c r="X1777" t="s">
        <v>39</v>
      </c>
      <c r="Y1777" t="s">
        <v>5</v>
      </c>
      <c r="Z1777" s="2">
        <v>2018</v>
      </c>
      <c r="AA1777" s="2">
        <v>2050</v>
      </c>
      <c r="AB1777" s="2">
        <v>1.0121863923496801</v>
      </c>
    </row>
    <row r="1778" spans="1:28" x14ac:dyDescent="0.2">
      <c r="A1778" t="s">
        <v>8</v>
      </c>
      <c r="B1778" s="2" t="s">
        <v>4</v>
      </c>
      <c r="C1778" s="2">
        <v>2018</v>
      </c>
      <c r="D1778" s="2">
        <v>2050</v>
      </c>
      <c r="E1778">
        <v>134.206662486189</v>
      </c>
      <c r="W1778" t="s">
        <v>51</v>
      </c>
      <c r="X1778" t="s">
        <v>39</v>
      </c>
      <c r="Y1778" t="s">
        <v>5</v>
      </c>
      <c r="Z1778" s="2">
        <v>2019</v>
      </c>
      <c r="AA1778" s="2">
        <v>2048</v>
      </c>
      <c r="AB1778" s="2">
        <v>0.97169893665568996</v>
      </c>
    </row>
    <row r="1779" spans="1:28" x14ac:dyDescent="0.2">
      <c r="A1779" t="s">
        <v>8</v>
      </c>
      <c r="B1779" s="2" t="s">
        <v>4</v>
      </c>
      <c r="C1779" s="2">
        <v>2019</v>
      </c>
      <c r="D1779" s="2">
        <v>2048</v>
      </c>
      <c r="E1779">
        <v>135.686369466765</v>
      </c>
      <c r="W1779" t="s">
        <v>51</v>
      </c>
      <c r="X1779" t="s">
        <v>39</v>
      </c>
      <c r="Y1779" t="s">
        <v>5</v>
      </c>
      <c r="Z1779" s="2">
        <v>2019</v>
      </c>
      <c r="AA1779" s="2">
        <v>2049</v>
      </c>
      <c r="AB1779" s="2">
        <v>0.97169893665568996</v>
      </c>
    </row>
    <row r="1780" spans="1:28" x14ac:dyDescent="0.2">
      <c r="A1780" t="s">
        <v>8</v>
      </c>
      <c r="B1780" s="2" t="s">
        <v>4</v>
      </c>
      <c r="C1780" s="2">
        <v>2019</v>
      </c>
      <c r="D1780" s="2">
        <v>2049</v>
      </c>
      <c r="E1780">
        <v>137.66024429665401</v>
      </c>
      <c r="W1780" t="s">
        <v>51</v>
      </c>
      <c r="X1780" t="s">
        <v>39</v>
      </c>
      <c r="Y1780" t="s">
        <v>5</v>
      </c>
      <c r="Z1780" s="2">
        <v>2019</v>
      </c>
      <c r="AA1780" s="2">
        <v>2050</v>
      </c>
      <c r="AB1780" s="2">
        <v>0.97169893665568996</v>
      </c>
    </row>
    <row r="1781" spans="1:28" x14ac:dyDescent="0.2">
      <c r="A1781" t="s">
        <v>8</v>
      </c>
      <c r="B1781" s="2" t="s">
        <v>4</v>
      </c>
      <c r="C1781" s="2">
        <v>2019</v>
      </c>
      <c r="D1781" s="2">
        <v>2050</v>
      </c>
      <c r="E1781">
        <v>136.21256455964601</v>
      </c>
      <c r="W1781" t="s">
        <v>51</v>
      </c>
      <c r="X1781" t="s">
        <v>39</v>
      </c>
      <c r="Y1781" t="s">
        <v>5</v>
      </c>
      <c r="Z1781" s="2">
        <v>2020</v>
      </c>
      <c r="AA1781" s="2">
        <v>2048</v>
      </c>
      <c r="AB1781" s="2">
        <v>0.91339700045634897</v>
      </c>
    </row>
    <row r="1782" spans="1:28" x14ac:dyDescent="0.2">
      <c r="A1782" t="s">
        <v>8</v>
      </c>
      <c r="B1782" s="2" t="s">
        <v>4</v>
      </c>
      <c r="C1782" s="2">
        <v>2020</v>
      </c>
      <c r="D1782" s="2">
        <v>2048</v>
      </c>
      <c r="E1782">
        <v>139.59281018336799</v>
      </c>
      <c r="W1782" t="s">
        <v>51</v>
      </c>
      <c r="X1782" t="s">
        <v>39</v>
      </c>
      <c r="Y1782" t="s">
        <v>5</v>
      </c>
      <c r="Z1782" s="2">
        <v>2020</v>
      </c>
      <c r="AA1782" s="2">
        <v>2049</v>
      </c>
      <c r="AB1782" s="2">
        <v>0.91339700045634897</v>
      </c>
    </row>
    <row r="1783" spans="1:28" x14ac:dyDescent="0.2">
      <c r="A1783" t="s">
        <v>8</v>
      </c>
      <c r="B1783" s="2" t="s">
        <v>4</v>
      </c>
      <c r="C1783" s="2">
        <v>2020</v>
      </c>
      <c r="D1783" s="2">
        <v>2049</v>
      </c>
      <c r="E1783">
        <v>142.467863437945</v>
      </c>
      <c r="W1783" t="s">
        <v>51</v>
      </c>
      <c r="X1783" t="s">
        <v>39</v>
      </c>
      <c r="Y1783" t="s">
        <v>5</v>
      </c>
      <c r="Z1783" s="2">
        <v>2020</v>
      </c>
      <c r="AA1783" s="2">
        <v>2050</v>
      </c>
      <c r="AB1783" s="2">
        <v>0.91339700045634897</v>
      </c>
    </row>
    <row r="1784" spans="1:28" x14ac:dyDescent="0.2">
      <c r="A1784" t="s">
        <v>8</v>
      </c>
      <c r="B1784" s="2" t="s">
        <v>4</v>
      </c>
      <c r="C1784" s="2">
        <v>2020</v>
      </c>
      <c r="D1784" s="2">
        <v>2050</v>
      </c>
      <c r="E1784">
        <v>140.561837885633</v>
      </c>
      <c r="W1784" t="s">
        <v>51</v>
      </c>
      <c r="X1784" t="s">
        <v>39</v>
      </c>
      <c r="Y1784" t="s">
        <v>5</v>
      </c>
      <c r="Z1784" s="2">
        <v>2021</v>
      </c>
      <c r="AA1784" s="2">
        <v>2048</v>
      </c>
      <c r="AB1784" s="2">
        <v>0.92070417645999902</v>
      </c>
    </row>
    <row r="1785" spans="1:28" x14ac:dyDescent="0.2">
      <c r="A1785" t="s">
        <v>8</v>
      </c>
      <c r="B1785" s="2" t="s">
        <v>4</v>
      </c>
      <c r="C1785" s="2">
        <v>2021</v>
      </c>
      <c r="D1785" s="2">
        <v>2048</v>
      </c>
      <c r="E1785">
        <v>149.75590630878801</v>
      </c>
      <c r="W1785" t="s">
        <v>51</v>
      </c>
      <c r="X1785" t="s">
        <v>39</v>
      </c>
      <c r="Y1785" t="s">
        <v>5</v>
      </c>
      <c r="Z1785" s="2">
        <v>2021</v>
      </c>
      <c r="AA1785" s="2">
        <v>2049</v>
      </c>
      <c r="AB1785" s="2">
        <v>0.92070417645999902</v>
      </c>
    </row>
    <row r="1786" spans="1:28" x14ac:dyDescent="0.2">
      <c r="A1786" t="s">
        <v>8</v>
      </c>
      <c r="B1786" s="2" t="s">
        <v>4</v>
      </c>
      <c r="C1786" s="2">
        <v>2021</v>
      </c>
      <c r="D1786" s="2">
        <v>2049</v>
      </c>
      <c r="E1786">
        <v>152.73430816143301</v>
      </c>
      <c r="W1786" t="s">
        <v>51</v>
      </c>
      <c r="X1786" t="s">
        <v>39</v>
      </c>
      <c r="Y1786" t="s">
        <v>5</v>
      </c>
      <c r="Z1786" s="2">
        <v>2021</v>
      </c>
      <c r="AA1786" s="2">
        <v>2050</v>
      </c>
      <c r="AB1786" s="2">
        <v>0.92070417645999902</v>
      </c>
    </row>
    <row r="1787" spans="1:28" x14ac:dyDescent="0.2">
      <c r="A1787" t="s">
        <v>8</v>
      </c>
      <c r="B1787" s="2" t="s">
        <v>4</v>
      </c>
      <c r="C1787" s="2">
        <v>2021</v>
      </c>
      <c r="D1787" s="2">
        <v>2050</v>
      </c>
      <c r="E1787">
        <v>150.93187303066401</v>
      </c>
      <c r="W1787" t="s">
        <v>51</v>
      </c>
      <c r="X1787" t="s">
        <v>39</v>
      </c>
      <c r="Y1787" t="s">
        <v>5</v>
      </c>
      <c r="Z1787" s="2">
        <v>2022</v>
      </c>
      <c r="AA1787" s="2">
        <v>2048</v>
      </c>
      <c r="AB1787" s="2">
        <v>0.92047400041588401</v>
      </c>
    </row>
    <row r="1788" spans="1:28" x14ac:dyDescent="0.2">
      <c r="A1788" t="s">
        <v>8</v>
      </c>
      <c r="B1788" s="2" t="s">
        <v>4</v>
      </c>
      <c r="C1788" s="2">
        <v>2022</v>
      </c>
      <c r="D1788" s="2">
        <v>2048</v>
      </c>
      <c r="E1788">
        <v>152.88158601574</v>
      </c>
      <c r="W1788" t="s">
        <v>51</v>
      </c>
      <c r="X1788" t="s">
        <v>39</v>
      </c>
      <c r="Y1788" t="s">
        <v>5</v>
      </c>
      <c r="Z1788" s="2">
        <v>2022</v>
      </c>
      <c r="AA1788" s="2">
        <v>2049</v>
      </c>
      <c r="AB1788" s="2">
        <v>0.92047400041588401</v>
      </c>
    </row>
    <row r="1789" spans="1:28" x14ac:dyDescent="0.2">
      <c r="A1789" t="s">
        <v>8</v>
      </c>
      <c r="B1789" s="2" t="s">
        <v>4</v>
      </c>
      <c r="C1789" s="2">
        <v>2022</v>
      </c>
      <c r="D1789" s="2">
        <v>2049</v>
      </c>
      <c r="E1789">
        <v>157.31731639658099</v>
      </c>
      <c r="W1789" t="s">
        <v>51</v>
      </c>
      <c r="X1789" t="s">
        <v>39</v>
      </c>
      <c r="Y1789" t="s">
        <v>5</v>
      </c>
      <c r="Z1789" s="2">
        <v>2022</v>
      </c>
      <c r="AA1789" s="2">
        <v>2050</v>
      </c>
      <c r="AB1789" s="2">
        <v>0.92047400041588401</v>
      </c>
    </row>
    <row r="1790" spans="1:28" x14ac:dyDescent="0.2">
      <c r="A1790" t="s">
        <v>8</v>
      </c>
      <c r="B1790" s="2" t="s">
        <v>4</v>
      </c>
      <c r="C1790" s="2">
        <v>2022</v>
      </c>
      <c r="D1790" s="2">
        <v>2050</v>
      </c>
      <c r="E1790">
        <v>153.65176493803801</v>
      </c>
      <c r="W1790" t="s">
        <v>51</v>
      </c>
      <c r="X1790" t="s">
        <v>39</v>
      </c>
      <c r="Y1790" t="s">
        <v>5</v>
      </c>
      <c r="Z1790" s="2">
        <v>2023</v>
      </c>
      <c r="AA1790" s="2">
        <v>2048</v>
      </c>
      <c r="AB1790" s="2">
        <v>0.92052002411590494</v>
      </c>
    </row>
    <row r="1791" spans="1:28" x14ac:dyDescent="0.2">
      <c r="A1791" t="s">
        <v>8</v>
      </c>
      <c r="B1791" s="2" t="s">
        <v>4</v>
      </c>
      <c r="C1791" s="2">
        <v>2023</v>
      </c>
      <c r="D1791" s="2">
        <v>2048</v>
      </c>
      <c r="E1791">
        <v>160.60470527349</v>
      </c>
      <c r="W1791" t="s">
        <v>51</v>
      </c>
      <c r="X1791" t="s">
        <v>39</v>
      </c>
      <c r="Y1791" t="s">
        <v>5</v>
      </c>
      <c r="Z1791" s="2">
        <v>2023</v>
      </c>
      <c r="AA1791" s="2">
        <v>2049</v>
      </c>
      <c r="AB1791" s="2">
        <v>0.92052002411590494</v>
      </c>
    </row>
    <row r="1792" spans="1:28" x14ac:dyDescent="0.2">
      <c r="A1792" t="s">
        <v>8</v>
      </c>
      <c r="B1792" s="2" t="s">
        <v>4</v>
      </c>
      <c r="C1792" s="2">
        <v>2023</v>
      </c>
      <c r="D1792" s="2">
        <v>2049</v>
      </c>
      <c r="E1792">
        <v>166.30122482382799</v>
      </c>
      <c r="W1792" t="s">
        <v>51</v>
      </c>
      <c r="X1792" t="s">
        <v>39</v>
      </c>
      <c r="Y1792" t="s">
        <v>5</v>
      </c>
      <c r="Z1792" s="2">
        <v>2023</v>
      </c>
      <c r="AA1792" s="2">
        <v>2050</v>
      </c>
      <c r="AB1792" s="2">
        <v>0.92052002411590494</v>
      </c>
    </row>
    <row r="1793" spans="1:28" x14ac:dyDescent="0.2">
      <c r="A1793" t="s">
        <v>8</v>
      </c>
      <c r="B1793" s="2" t="s">
        <v>4</v>
      </c>
      <c r="C1793" s="2">
        <v>2023</v>
      </c>
      <c r="D1793" s="2">
        <v>2050</v>
      </c>
      <c r="E1793">
        <v>162.105027224937</v>
      </c>
      <c r="W1793" t="s">
        <v>51</v>
      </c>
      <c r="X1793" t="s">
        <v>39</v>
      </c>
      <c r="Y1793" t="s">
        <v>5</v>
      </c>
      <c r="Z1793" s="2">
        <v>2024</v>
      </c>
      <c r="AA1793" s="2">
        <v>2048</v>
      </c>
      <c r="AB1793" s="2">
        <v>0.92065810211952304</v>
      </c>
    </row>
    <row r="1794" spans="1:28" x14ac:dyDescent="0.2">
      <c r="A1794" t="s">
        <v>8</v>
      </c>
      <c r="B1794" s="2" t="s">
        <v>4</v>
      </c>
      <c r="C1794" s="2">
        <v>2024</v>
      </c>
      <c r="D1794" s="2">
        <v>2048</v>
      </c>
      <c r="E1794">
        <v>164.35073898424599</v>
      </c>
      <c r="W1794" t="s">
        <v>51</v>
      </c>
      <c r="X1794" t="s">
        <v>39</v>
      </c>
      <c r="Y1794" t="s">
        <v>5</v>
      </c>
      <c r="Z1794" s="2">
        <v>2024</v>
      </c>
      <c r="AA1794" s="2">
        <v>2049</v>
      </c>
      <c r="AB1794" s="2">
        <v>0.92065810211952304</v>
      </c>
    </row>
    <row r="1795" spans="1:28" x14ac:dyDescent="0.2">
      <c r="A1795" t="s">
        <v>8</v>
      </c>
      <c r="B1795" s="2" t="s">
        <v>4</v>
      </c>
      <c r="C1795" s="2">
        <v>2024</v>
      </c>
      <c r="D1795" s="2">
        <v>2049</v>
      </c>
      <c r="E1795">
        <v>170.797422797678</v>
      </c>
      <c r="W1795" t="s">
        <v>51</v>
      </c>
      <c r="X1795" t="s">
        <v>39</v>
      </c>
      <c r="Y1795" t="s">
        <v>5</v>
      </c>
      <c r="Z1795" s="2">
        <v>2024</v>
      </c>
      <c r="AA1795" s="2">
        <v>2050</v>
      </c>
      <c r="AB1795" s="2">
        <v>0.92065810211952304</v>
      </c>
    </row>
    <row r="1796" spans="1:28" x14ac:dyDescent="0.2">
      <c r="A1796" t="s">
        <v>8</v>
      </c>
      <c r="B1796" s="2" t="s">
        <v>4</v>
      </c>
      <c r="C1796" s="2">
        <v>2024</v>
      </c>
      <c r="D1796" s="2">
        <v>2050</v>
      </c>
      <c r="E1796">
        <v>166.03527972633501</v>
      </c>
      <c r="W1796" t="s">
        <v>51</v>
      </c>
      <c r="X1796" t="s">
        <v>39</v>
      </c>
      <c r="Y1796" t="s">
        <v>5</v>
      </c>
      <c r="Z1796" s="2">
        <v>2025</v>
      </c>
      <c r="AA1796" s="2">
        <v>2048</v>
      </c>
      <c r="AB1796" s="2">
        <v>0.924801063579061</v>
      </c>
    </row>
    <row r="1797" spans="1:28" x14ac:dyDescent="0.2">
      <c r="A1797" t="s">
        <v>8</v>
      </c>
      <c r="B1797" s="2" t="s">
        <v>4</v>
      </c>
      <c r="C1797" s="2">
        <v>2025</v>
      </c>
      <c r="D1797" s="2">
        <v>2048</v>
      </c>
      <c r="E1797">
        <v>169.75773912078699</v>
      </c>
      <c r="W1797" t="s">
        <v>51</v>
      </c>
      <c r="X1797" t="s">
        <v>39</v>
      </c>
      <c r="Y1797" t="s">
        <v>5</v>
      </c>
      <c r="Z1797" s="2">
        <v>2025</v>
      </c>
      <c r="AA1797" s="2">
        <v>2049</v>
      </c>
      <c r="AB1797" s="2">
        <v>0.924801063579061</v>
      </c>
    </row>
    <row r="1798" spans="1:28" x14ac:dyDescent="0.2">
      <c r="A1798" t="s">
        <v>8</v>
      </c>
      <c r="B1798" s="2" t="s">
        <v>4</v>
      </c>
      <c r="C1798" s="2">
        <v>2025</v>
      </c>
      <c r="D1798" s="2">
        <v>2049</v>
      </c>
      <c r="E1798">
        <v>175.377238414266</v>
      </c>
      <c r="W1798" t="s">
        <v>51</v>
      </c>
      <c r="X1798" t="s">
        <v>39</v>
      </c>
      <c r="Y1798" t="s">
        <v>5</v>
      </c>
      <c r="Z1798" s="2">
        <v>2025</v>
      </c>
      <c r="AA1798" s="2">
        <v>2050</v>
      </c>
      <c r="AB1798" s="2">
        <v>0.924801063579061</v>
      </c>
    </row>
    <row r="1799" spans="1:28" x14ac:dyDescent="0.2">
      <c r="A1799" t="s">
        <v>8</v>
      </c>
      <c r="B1799" s="2" t="s">
        <v>4</v>
      </c>
      <c r="C1799" s="2">
        <v>2025</v>
      </c>
      <c r="D1799" s="2">
        <v>2050</v>
      </c>
      <c r="E1799">
        <v>170.342038166907</v>
      </c>
      <c r="W1799" t="s">
        <v>51</v>
      </c>
      <c r="X1799" t="s">
        <v>39</v>
      </c>
      <c r="Y1799" t="s">
        <v>5</v>
      </c>
      <c r="Z1799" s="2">
        <v>2026</v>
      </c>
      <c r="AA1799" s="2">
        <v>2048</v>
      </c>
      <c r="AB1799" s="2">
        <v>0.92896266836516606</v>
      </c>
    </row>
    <row r="1800" spans="1:28" x14ac:dyDescent="0.2">
      <c r="A1800" t="s">
        <v>8</v>
      </c>
      <c r="B1800" s="2" t="s">
        <v>4</v>
      </c>
      <c r="C1800" s="2">
        <v>2026</v>
      </c>
      <c r="D1800" s="2">
        <v>2048</v>
      </c>
      <c r="E1800">
        <v>176.229685059144</v>
      </c>
      <c r="W1800" t="s">
        <v>51</v>
      </c>
      <c r="X1800" t="s">
        <v>39</v>
      </c>
      <c r="Y1800" t="s">
        <v>5</v>
      </c>
      <c r="Z1800" s="2">
        <v>2026</v>
      </c>
      <c r="AA1800" s="2">
        <v>2049</v>
      </c>
      <c r="AB1800" s="2">
        <v>0.92896266836516606</v>
      </c>
    </row>
    <row r="1801" spans="1:28" x14ac:dyDescent="0.2">
      <c r="A1801" t="s">
        <v>8</v>
      </c>
      <c r="B1801" s="2" t="s">
        <v>4</v>
      </c>
      <c r="C1801" s="2">
        <v>2026</v>
      </c>
      <c r="D1801" s="2">
        <v>2049</v>
      </c>
      <c r="E1801">
        <v>184.10582462437799</v>
      </c>
      <c r="W1801" t="s">
        <v>51</v>
      </c>
      <c r="X1801" t="s">
        <v>39</v>
      </c>
      <c r="Y1801" t="s">
        <v>5</v>
      </c>
      <c r="Z1801" s="2">
        <v>2026</v>
      </c>
      <c r="AA1801" s="2">
        <v>2050</v>
      </c>
      <c r="AB1801" s="2">
        <v>0.92896266836516606</v>
      </c>
    </row>
    <row r="1802" spans="1:28" x14ac:dyDescent="0.2">
      <c r="A1802" t="s">
        <v>8</v>
      </c>
      <c r="B1802" s="2" t="s">
        <v>4</v>
      </c>
      <c r="C1802" s="2">
        <v>2026</v>
      </c>
      <c r="D1802" s="2">
        <v>2050</v>
      </c>
      <c r="E1802">
        <v>178.64632947897499</v>
      </c>
      <c r="W1802" t="s">
        <v>51</v>
      </c>
      <c r="X1802" t="s">
        <v>39</v>
      </c>
      <c r="Y1802" t="s">
        <v>5</v>
      </c>
      <c r="Z1802" s="2">
        <v>2027</v>
      </c>
      <c r="AA1802" s="2">
        <v>2048</v>
      </c>
      <c r="AB1802" s="2">
        <v>0.93314300037280995</v>
      </c>
    </row>
    <row r="1803" spans="1:28" x14ac:dyDescent="0.2">
      <c r="A1803" t="s">
        <v>8</v>
      </c>
      <c r="B1803" s="2" t="s">
        <v>4</v>
      </c>
      <c r="C1803" s="2">
        <v>2027</v>
      </c>
      <c r="D1803" s="2">
        <v>2048</v>
      </c>
      <c r="E1803">
        <v>183.362649255012</v>
      </c>
      <c r="W1803" t="s">
        <v>51</v>
      </c>
      <c r="X1803" t="s">
        <v>39</v>
      </c>
      <c r="Y1803" t="s">
        <v>5</v>
      </c>
      <c r="Z1803" s="2">
        <v>2027</v>
      </c>
      <c r="AA1803" s="2">
        <v>2049</v>
      </c>
      <c r="AB1803" s="2">
        <v>0.93314300037280995</v>
      </c>
    </row>
    <row r="1804" spans="1:28" x14ac:dyDescent="0.2">
      <c r="A1804" t="s">
        <v>8</v>
      </c>
      <c r="B1804" s="2" t="s">
        <v>4</v>
      </c>
      <c r="C1804" s="2">
        <v>2027</v>
      </c>
      <c r="D1804" s="2">
        <v>2049</v>
      </c>
      <c r="E1804">
        <v>194.218358192609</v>
      </c>
      <c r="W1804" t="s">
        <v>51</v>
      </c>
      <c r="X1804" t="s">
        <v>39</v>
      </c>
      <c r="Y1804" t="s">
        <v>5</v>
      </c>
      <c r="Z1804" s="2">
        <v>2027</v>
      </c>
      <c r="AA1804" s="2">
        <v>2050</v>
      </c>
      <c r="AB1804" s="2">
        <v>0.93314300037280995</v>
      </c>
    </row>
    <row r="1805" spans="1:28" x14ac:dyDescent="0.2">
      <c r="A1805" t="s">
        <v>8</v>
      </c>
      <c r="B1805" s="2" t="s">
        <v>4</v>
      </c>
      <c r="C1805" s="2">
        <v>2027</v>
      </c>
      <c r="D1805" s="2">
        <v>2050</v>
      </c>
      <c r="E1805">
        <v>187.90312639549001</v>
      </c>
      <c r="W1805" t="s">
        <v>51</v>
      </c>
      <c r="X1805" t="s">
        <v>39</v>
      </c>
      <c r="Y1805" t="s">
        <v>5</v>
      </c>
      <c r="Z1805" s="2">
        <v>2028</v>
      </c>
      <c r="AA1805" s="2">
        <v>2048</v>
      </c>
      <c r="AB1805" s="2">
        <v>0.937342143874487</v>
      </c>
    </row>
    <row r="1806" spans="1:28" x14ac:dyDescent="0.2">
      <c r="A1806" t="s">
        <v>8</v>
      </c>
      <c r="B1806" s="2" t="s">
        <v>4</v>
      </c>
      <c r="C1806" s="2">
        <v>2028</v>
      </c>
      <c r="D1806" s="2">
        <v>2048</v>
      </c>
      <c r="E1806">
        <v>186.34069018425799</v>
      </c>
      <c r="W1806" t="s">
        <v>51</v>
      </c>
      <c r="X1806" t="s">
        <v>39</v>
      </c>
      <c r="Y1806" t="s">
        <v>5</v>
      </c>
      <c r="Z1806" s="2">
        <v>2028</v>
      </c>
      <c r="AA1806" s="2">
        <v>2049</v>
      </c>
      <c r="AB1806" s="2">
        <v>0.937342143874487</v>
      </c>
    </row>
    <row r="1807" spans="1:28" x14ac:dyDescent="0.2">
      <c r="A1807" t="s">
        <v>8</v>
      </c>
      <c r="B1807" s="2" t="s">
        <v>4</v>
      </c>
      <c r="C1807" s="2">
        <v>2028</v>
      </c>
      <c r="D1807" s="2">
        <v>2049</v>
      </c>
      <c r="E1807">
        <v>198.38343237821201</v>
      </c>
      <c r="W1807" t="s">
        <v>51</v>
      </c>
      <c r="X1807" t="s">
        <v>39</v>
      </c>
      <c r="Y1807" t="s">
        <v>5</v>
      </c>
      <c r="Z1807" s="2">
        <v>2028</v>
      </c>
      <c r="AA1807" s="2">
        <v>2050</v>
      </c>
      <c r="AB1807" s="2">
        <v>0.937342143874487</v>
      </c>
    </row>
    <row r="1808" spans="1:28" x14ac:dyDescent="0.2">
      <c r="A1808" t="s">
        <v>8</v>
      </c>
      <c r="B1808" s="2" t="s">
        <v>4</v>
      </c>
      <c r="C1808" s="2">
        <v>2028</v>
      </c>
      <c r="D1808" s="2">
        <v>2050</v>
      </c>
      <c r="E1808">
        <v>193.07656188223899</v>
      </c>
      <c r="W1808" t="s">
        <v>51</v>
      </c>
      <c r="X1808" t="s">
        <v>39</v>
      </c>
      <c r="Y1808" t="s">
        <v>5</v>
      </c>
      <c r="Z1808" s="2">
        <v>2029</v>
      </c>
      <c r="AA1808" s="2">
        <v>2048</v>
      </c>
      <c r="AB1808" s="2">
        <v>0.94296619673773396</v>
      </c>
    </row>
    <row r="1809" spans="1:28" x14ac:dyDescent="0.2">
      <c r="A1809" t="s">
        <v>8</v>
      </c>
      <c r="B1809" s="2" t="s">
        <v>4</v>
      </c>
      <c r="C1809" s="2">
        <v>2029</v>
      </c>
      <c r="D1809" s="2">
        <v>2048</v>
      </c>
      <c r="E1809">
        <v>190.70244606207601</v>
      </c>
      <c r="W1809" t="s">
        <v>51</v>
      </c>
      <c r="X1809" t="s">
        <v>39</v>
      </c>
      <c r="Y1809" t="s">
        <v>5</v>
      </c>
      <c r="Z1809" s="2">
        <v>2029</v>
      </c>
      <c r="AA1809" s="2">
        <v>2049</v>
      </c>
      <c r="AB1809" s="2">
        <v>0.94296619673773396</v>
      </c>
    </row>
    <row r="1810" spans="1:28" x14ac:dyDescent="0.2">
      <c r="A1810" t="s">
        <v>8</v>
      </c>
      <c r="B1810" s="2" t="s">
        <v>4</v>
      </c>
      <c r="C1810" s="2">
        <v>2029</v>
      </c>
      <c r="D1810" s="2">
        <v>2049</v>
      </c>
      <c r="E1810">
        <v>202.70511113578399</v>
      </c>
      <c r="W1810" t="s">
        <v>51</v>
      </c>
      <c r="X1810" t="s">
        <v>39</v>
      </c>
      <c r="Y1810" t="s">
        <v>5</v>
      </c>
      <c r="Z1810" s="2">
        <v>2029</v>
      </c>
      <c r="AA1810" s="2">
        <v>2050</v>
      </c>
      <c r="AB1810" s="2">
        <v>0.94296619673773396</v>
      </c>
    </row>
    <row r="1811" spans="1:28" x14ac:dyDescent="0.2">
      <c r="A1811" t="s">
        <v>8</v>
      </c>
      <c r="B1811" s="2" t="s">
        <v>4</v>
      </c>
      <c r="C1811" s="2">
        <v>2029</v>
      </c>
      <c r="D1811" s="2">
        <v>2050</v>
      </c>
      <c r="E1811">
        <v>198.841550043909</v>
      </c>
      <c r="W1811" t="s">
        <v>51</v>
      </c>
      <c r="X1811" t="s">
        <v>39</v>
      </c>
      <c r="Y1811" t="s">
        <v>5</v>
      </c>
      <c r="Z1811" s="2">
        <v>2030</v>
      </c>
      <c r="AA1811" s="2">
        <v>2048</v>
      </c>
      <c r="AB1811" s="2">
        <v>0.94862399391816099</v>
      </c>
    </row>
    <row r="1812" spans="1:28" x14ac:dyDescent="0.2">
      <c r="A1812" t="s">
        <v>8</v>
      </c>
      <c r="B1812" s="2" t="s">
        <v>4</v>
      </c>
      <c r="C1812" s="2">
        <v>2030</v>
      </c>
      <c r="D1812" s="2">
        <v>2048</v>
      </c>
      <c r="E1812">
        <v>194.21218633486001</v>
      </c>
      <c r="W1812" t="s">
        <v>51</v>
      </c>
      <c r="X1812" t="s">
        <v>39</v>
      </c>
      <c r="Y1812" t="s">
        <v>5</v>
      </c>
      <c r="Z1812" s="2">
        <v>2030</v>
      </c>
      <c r="AA1812" s="2">
        <v>2049</v>
      </c>
      <c r="AB1812" s="2">
        <v>0.94862399391816099</v>
      </c>
    </row>
    <row r="1813" spans="1:28" x14ac:dyDescent="0.2">
      <c r="A1813" t="s">
        <v>8</v>
      </c>
      <c r="B1813" s="2" t="s">
        <v>4</v>
      </c>
      <c r="C1813" s="2">
        <v>2030</v>
      </c>
      <c r="D1813" s="2">
        <v>2049</v>
      </c>
      <c r="E1813">
        <v>212.54507426744399</v>
      </c>
      <c r="W1813" t="s">
        <v>51</v>
      </c>
      <c r="X1813" t="s">
        <v>39</v>
      </c>
      <c r="Y1813" t="s">
        <v>5</v>
      </c>
      <c r="Z1813" s="2">
        <v>2030</v>
      </c>
      <c r="AA1813" s="2">
        <v>2050</v>
      </c>
      <c r="AB1813" s="2">
        <v>0.94862399391816099</v>
      </c>
    </row>
    <row r="1814" spans="1:28" x14ac:dyDescent="0.2">
      <c r="A1814" t="s">
        <v>8</v>
      </c>
      <c r="B1814" s="2" t="s">
        <v>4</v>
      </c>
      <c r="C1814" s="2">
        <v>2030</v>
      </c>
      <c r="D1814" s="2">
        <v>2050</v>
      </c>
      <c r="E1814">
        <v>204.04004562689801</v>
      </c>
      <c r="W1814" t="s">
        <v>51</v>
      </c>
      <c r="X1814" t="s">
        <v>39</v>
      </c>
      <c r="Y1814" t="s">
        <v>5</v>
      </c>
      <c r="Z1814" s="2">
        <v>2031</v>
      </c>
      <c r="AA1814" s="2">
        <v>2048</v>
      </c>
      <c r="AB1814" s="2">
        <v>0.951469865899915</v>
      </c>
    </row>
    <row r="1815" spans="1:28" x14ac:dyDescent="0.2">
      <c r="A1815" t="s">
        <v>8</v>
      </c>
      <c r="B1815" s="2" t="s">
        <v>4</v>
      </c>
      <c r="C1815" s="2">
        <v>2031</v>
      </c>
      <c r="D1815" s="2">
        <v>2048</v>
      </c>
      <c r="E1815">
        <v>189.505901593755</v>
      </c>
      <c r="W1815" t="s">
        <v>51</v>
      </c>
      <c r="X1815" t="s">
        <v>39</v>
      </c>
      <c r="Y1815" t="s">
        <v>5</v>
      </c>
      <c r="Z1815" s="2">
        <v>2031</v>
      </c>
      <c r="AA1815" s="2">
        <v>2049</v>
      </c>
      <c r="AB1815" s="2">
        <v>0.951469865899915</v>
      </c>
    </row>
    <row r="1816" spans="1:28" x14ac:dyDescent="0.2">
      <c r="A1816" t="s">
        <v>8</v>
      </c>
      <c r="B1816" s="2" t="s">
        <v>4</v>
      </c>
      <c r="C1816" s="2">
        <v>2031</v>
      </c>
      <c r="D1816" s="2">
        <v>2049</v>
      </c>
      <c r="E1816">
        <v>208.09202562362401</v>
      </c>
      <c r="W1816" t="s">
        <v>51</v>
      </c>
      <c r="X1816" t="s">
        <v>39</v>
      </c>
      <c r="Y1816" t="s">
        <v>5</v>
      </c>
      <c r="Z1816" s="2">
        <v>2031</v>
      </c>
      <c r="AA1816" s="2">
        <v>2050</v>
      </c>
      <c r="AB1816" s="2">
        <v>0.951469865899915</v>
      </c>
    </row>
    <row r="1817" spans="1:28" x14ac:dyDescent="0.2">
      <c r="A1817" t="s">
        <v>8</v>
      </c>
      <c r="B1817" s="2" t="s">
        <v>4</v>
      </c>
      <c r="C1817" s="2">
        <v>2031</v>
      </c>
      <c r="D1817" s="2">
        <v>2050</v>
      </c>
      <c r="E1817">
        <v>200.168260053561</v>
      </c>
      <c r="W1817" t="s">
        <v>51</v>
      </c>
      <c r="X1817" t="s">
        <v>39</v>
      </c>
      <c r="Y1817" t="s">
        <v>5</v>
      </c>
      <c r="Z1817" s="2">
        <v>2032</v>
      </c>
      <c r="AA1817" s="2">
        <v>2048</v>
      </c>
      <c r="AB1817" s="2">
        <v>0.954324275497615</v>
      </c>
    </row>
    <row r="1818" spans="1:28" x14ac:dyDescent="0.2">
      <c r="A1818" t="s">
        <v>8</v>
      </c>
      <c r="B1818" s="2" t="s">
        <v>4</v>
      </c>
      <c r="C1818" s="2">
        <v>2032</v>
      </c>
      <c r="D1818" s="2">
        <v>2048</v>
      </c>
      <c r="E1818">
        <v>188.47911385228201</v>
      </c>
      <c r="W1818" t="s">
        <v>51</v>
      </c>
      <c r="X1818" t="s">
        <v>39</v>
      </c>
      <c r="Y1818" t="s">
        <v>5</v>
      </c>
      <c r="Z1818" s="2">
        <v>2032</v>
      </c>
      <c r="AA1818" s="2">
        <v>2049</v>
      </c>
      <c r="AB1818" s="2">
        <v>0.954324275497615</v>
      </c>
    </row>
    <row r="1819" spans="1:28" x14ac:dyDescent="0.2">
      <c r="A1819" t="s">
        <v>8</v>
      </c>
      <c r="B1819" s="2" t="s">
        <v>4</v>
      </c>
      <c r="C1819" s="2">
        <v>2032</v>
      </c>
      <c r="D1819" s="2">
        <v>2049</v>
      </c>
      <c r="E1819">
        <v>205.07290466752701</v>
      </c>
      <c r="W1819" t="s">
        <v>51</v>
      </c>
      <c r="X1819" t="s">
        <v>39</v>
      </c>
      <c r="Y1819" t="s">
        <v>5</v>
      </c>
      <c r="Z1819" s="2">
        <v>2032</v>
      </c>
      <c r="AA1819" s="2">
        <v>2050</v>
      </c>
      <c r="AB1819" s="2">
        <v>0.954324275497615</v>
      </c>
    </row>
    <row r="1820" spans="1:28" x14ac:dyDescent="0.2">
      <c r="A1820" t="s">
        <v>8</v>
      </c>
      <c r="B1820" s="2" t="s">
        <v>4</v>
      </c>
      <c r="C1820" s="2">
        <v>2032</v>
      </c>
      <c r="D1820" s="2">
        <v>2050</v>
      </c>
      <c r="E1820">
        <v>198.85482051999699</v>
      </c>
      <c r="W1820" t="s">
        <v>51</v>
      </c>
      <c r="X1820" t="s">
        <v>39</v>
      </c>
      <c r="Y1820" t="s">
        <v>5</v>
      </c>
      <c r="Z1820" s="2">
        <v>2033</v>
      </c>
      <c r="AA1820" s="2">
        <v>2048</v>
      </c>
      <c r="AB1820" s="2">
        <v>0.95718724832410695</v>
      </c>
    </row>
    <row r="1821" spans="1:28" x14ac:dyDescent="0.2">
      <c r="A1821" t="s">
        <v>8</v>
      </c>
      <c r="B1821" s="2" t="s">
        <v>4</v>
      </c>
      <c r="C1821" s="2">
        <v>2033</v>
      </c>
      <c r="D1821" s="2">
        <v>2048</v>
      </c>
      <c r="E1821">
        <v>190.39341320390099</v>
      </c>
      <c r="W1821" t="s">
        <v>51</v>
      </c>
      <c r="X1821" t="s">
        <v>39</v>
      </c>
      <c r="Y1821" t="s">
        <v>5</v>
      </c>
      <c r="Z1821" s="2">
        <v>2033</v>
      </c>
      <c r="AA1821" s="2">
        <v>2049</v>
      </c>
      <c r="AB1821" s="2">
        <v>0.95718724832410695</v>
      </c>
    </row>
    <row r="1822" spans="1:28" x14ac:dyDescent="0.2">
      <c r="A1822" t="s">
        <v>8</v>
      </c>
      <c r="B1822" s="2" t="s">
        <v>4</v>
      </c>
      <c r="C1822" s="2">
        <v>2033</v>
      </c>
      <c r="D1822" s="2">
        <v>2049</v>
      </c>
      <c r="E1822">
        <v>206.392906278173</v>
      </c>
      <c r="W1822" t="s">
        <v>51</v>
      </c>
      <c r="X1822" t="s">
        <v>39</v>
      </c>
      <c r="Y1822" t="s">
        <v>5</v>
      </c>
      <c r="Z1822" s="2">
        <v>2033</v>
      </c>
      <c r="AA1822" s="2">
        <v>2050</v>
      </c>
      <c r="AB1822" s="2">
        <v>0.95718724832410695</v>
      </c>
    </row>
    <row r="1823" spans="1:28" x14ac:dyDescent="0.2">
      <c r="A1823" t="s">
        <v>8</v>
      </c>
      <c r="B1823" s="2" t="s">
        <v>4</v>
      </c>
      <c r="C1823" s="2">
        <v>2033</v>
      </c>
      <c r="D1823" s="2">
        <v>2050</v>
      </c>
      <c r="E1823">
        <v>200.587506462401</v>
      </c>
      <c r="W1823" t="s">
        <v>51</v>
      </c>
      <c r="X1823" t="s">
        <v>39</v>
      </c>
      <c r="Y1823" t="s">
        <v>5</v>
      </c>
      <c r="Z1823" s="2">
        <v>2034</v>
      </c>
      <c r="AA1823" s="2">
        <v>2048</v>
      </c>
      <c r="AB1823" s="2">
        <v>0.96005881006908</v>
      </c>
    </row>
    <row r="1824" spans="1:28" x14ac:dyDescent="0.2">
      <c r="A1824" t="s">
        <v>8</v>
      </c>
      <c r="B1824" s="2" t="s">
        <v>4</v>
      </c>
      <c r="C1824" s="2">
        <v>2034</v>
      </c>
      <c r="D1824" s="2">
        <v>2048</v>
      </c>
      <c r="E1824">
        <v>189.691785317371</v>
      </c>
      <c r="W1824" t="s">
        <v>51</v>
      </c>
      <c r="X1824" t="s">
        <v>39</v>
      </c>
      <c r="Y1824" t="s">
        <v>5</v>
      </c>
      <c r="Z1824" s="2">
        <v>2034</v>
      </c>
      <c r="AA1824" s="2">
        <v>2049</v>
      </c>
      <c r="AB1824" s="2">
        <v>0.96005881006908</v>
      </c>
    </row>
    <row r="1825" spans="1:28" x14ac:dyDescent="0.2">
      <c r="A1825" t="s">
        <v>8</v>
      </c>
      <c r="B1825" s="2" t="s">
        <v>4</v>
      </c>
      <c r="C1825" s="2">
        <v>2034</v>
      </c>
      <c r="D1825" s="2">
        <v>2049</v>
      </c>
      <c r="E1825">
        <v>205.383144720047</v>
      </c>
      <c r="W1825" t="s">
        <v>51</v>
      </c>
      <c r="X1825" t="s">
        <v>39</v>
      </c>
      <c r="Y1825" t="s">
        <v>5</v>
      </c>
      <c r="Z1825" s="2">
        <v>2034</v>
      </c>
      <c r="AA1825" s="2">
        <v>2050</v>
      </c>
      <c r="AB1825" s="2">
        <v>0.96005881006908</v>
      </c>
    </row>
    <row r="1826" spans="1:28" x14ac:dyDescent="0.2">
      <c r="A1826" t="s">
        <v>8</v>
      </c>
      <c r="B1826" s="2" t="s">
        <v>4</v>
      </c>
      <c r="C1826" s="2">
        <v>2034</v>
      </c>
      <c r="D1826" s="2">
        <v>2050</v>
      </c>
      <c r="E1826">
        <v>197.924271950926</v>
      </c>
      <c r="W1826" t="s">
        <v>51</v>
      </c>
      <c r="X1826" t="s">
        <v>39</v>
      </c>
      <c r="Y1826" t="s">
        <v>5</v>
      </c>
      <c r="Z1826" s="2">
        <v>2035</v>
      </c>
      <c r="AA1826" s="2">
        <v>2048</v>
      </c>
      <c r="AB1826" s="2">
        <v>0.961498898284183</v>
      </c>
    </row>
    <row r="1827" spans="1:28" x14ac:dyDescent="0.2">
      <c r="A1827" t="s">
        <v>8</v>
      </c>
      <c r="B1827" s="2" t="s">
        <v>4</v>
      </c>
      <c r="C1827" s="2">
        <v>2035</v>
      </c>
      <c r="D1827" s="2">
        <v>2048</v>
      </c>
      <c r="E1827">
        <v>189.03982555302801</v>
      </c>
      <c r="W1827" t="s">
        <v>51</v>
      </c>
      <c r="X1827" t="s">
        <v>39</v>
      </c>
      <c r="Y1827" t="s">
        <v>5</v>
      </c>
      <c r="Z1827" s="2">
        <v>2035</v>
      </c>
      <c r="AA1827" s="2">
        <v>2049</v>
      </c>
      <c r="AB1827" s="2">
        <v>0.961498898284183</v>
      </c>
    </row>
    <row r="1828" spans="1:28" x14ac:dyDescent="0.2">
      <c r="A1828" t="s">
        <v>8</v>
      </c>
      <c r="B1828" s="2" t="s">
        <v>4</v>
      </c>
      <c r="C1828" s="2">
        <v>2035</v>
      </c>
      <c r="D1828" s="2">
        <v>2049</v>
      </c>
      <c r="E1828">
        <v>207.95863685625901</v>
      </c>
      <c r="W1828" t="s">
        <v>51</v>
      </c>
      <c r="X1828" t="s">
        <v>39</v>
      </c>
      <c r="Y1828" t="s">
        <v>5</v>
      </c>
      <c r="Z1828" s="2">
        <v>2035</v>
      </c>
      <c r="AA1828" s="2">
        <v>2050</v>
      </c>
      <c r="AB1828" s="2">
        <v>0.961498898284183</v>
      </c>
    </row>
    <row r="1829" spans="1:28" x14ac:dyDescent="0.2">
      <c r="A1829" t="s">
        <v>8</v>
      </c>
      <c r="B1829" s="2" t="s">
        <v>4</v>
      </c>
      <c r="C1829" s="2">
        <v>2035</v>
      </c>
      <c r="D1829" s="2">
        <v>2050</v>
      </c>
      <c r="E1829">
        <v>198.284838673481</v>
      </c>
      <c r="W1829" t="s">
        <v>51</v>
      </c>
      <c r="X1829" t="s">
        <v>39</v>
      </c>
      <c r="Y1829" t="s">
        <v>5</v>
      </c>
      <c r="Z1829" s="2">
        <v>2036</v>
      </c>
      <c r="AA1829" s="2">
        <v>2048</v>
      </c>
      <c r="AB1829" s="2">
        <v>0.96294114663161001</v>
      </c>
    </row>
    <row r="1830" spans="1:28" x14ac:dyDescent="0.2">
      <c r="A1830" t="s">
        <v>8</v>
      </c>
      <c r="B1830" s="2" t="s">
        <v>4</v>
      </c>
      <c r="C1830" s="2">
        <v>2036</v>
      </c>
      <c r="D1830" s="2">
        <v>2048</v>
      </c>
      <c r="E1830">
        <v>191.22561153884399</v>
      </c>
      <c r="W1830" t="s">
        <v>51</v>
      </c>
      <c r="X1830" t="s">
        <v>39</v>
      </c>
      <c r="Y1830" t="s">
        <v>5</v>
      </c>
      <c r="Z1830" s="2">
        <v>2036</v>
      </c>
      <c r="AA1830" s="2">
        <v>2049</v>
      </c>
      <c r="AB1830" s="2">
        <v>0.96294114663161001</v>
      </c>
    </row>
    <row r="1831" spans="1:28" x14ac:dyDescent="0.2">
      <c r="A1831" t="s">
        <v>8</v>
      </c>
      <c r="B1831" s="2" t="s">
        <v>4</v>
      </c>
      <c r="C1831" s="2">
        <v>2036</v>
      </c>
      <c r="D1831" s="2">
        <v>2049</v>
      </c>
      <c r="E1831">
        <v>210.25061962978501</v>
      </c>
      <c r="W1831" t="s">
        <v>51</v>
      </c>
      <c r="X1831" t="s">
        <v>39</v>
      </c>
      <c r="Y1831" t="s">
        <v>5</v>
      </c>
      <c r="Z1831" s="2">
        <v>2036</v>
      </c>
      <c r="AA1831" s="2">
        <v>2050</v>
      </c>
      <c r="AB1831" s="2">
        <v>0.96294114663161001</v>
      </c>
    </row>
    <row r="1832" spans="1:28" x14ac:dyDescent="0.2">
      <c r="A1832" t="s">
        <v>8</v>
      </c>
      <c r="B1832" s="2" t="s">
        <v>4</v>
      </c>
      <c r="C1832" s="2">
        <v>2036</v>
      </c>
      <c r="D1832" s="2">
        <v>2050</v>
      </c>
      <c r="E1832">
        <v>199.634868250739</v>
      </c>
      <c r="W1832" t="s">
        <v>51</v>
      </c>
      <c r="X1832" t="s">
        <v>39</v>
      </c>
      <c r="Y1832" t="s">
        <v>5</v>
      </c>
      <c r="Z1832" s="2">
        <v>2037</v>
      </c>
      <c r="AA1832" s="2">
        <v>2048</v>
      </c>
      <c r="AB1832" s="2">
        <v>0.96438555835155704</v>
      </c>
    </row>
    <row r="1833" spans="1:28" x14ac:dyDescent="0.2">
      <c r="A1833" t="s">
        <v>8</v>
      </c>
      <c r="B1833" s="2" t="s">
        <v>4</v>
      </c>
      <c r="C1833" s="2">
        <v>2037</v>
      </c>
      <c r="D1833" s="2">
        <v>2048</v>
      </c>
      <c r="E1833">
        <v>192.031903528496</v>
      </c>
      <c r="W1833" t="s">
        <v>51</v>
      </c>
      <c r="X1833" t="s">
        <v>39</v>
      </c>
      <c r="Y1833" t="s">
        <v>5</v>
      </c>
      <c r="Z1833" s="2">
        <v>2037</v>
      </c>
      <c r="AA1833" s="2">
        <v>2049</v>
      </c>
      <c r="AB1833" s="2">
        <v>0.96438555835155704</v>
      </c>
    </row>
    <row r="1834" spans="1:28" x14ac:dyDescent="0.2">
      <c r="A1834" t="s">
        <v>8</v>
      </c>
      <c r="B1834" s="2" t="s">
        <v>4</v>
      </c>
      <c r="C1834" s="2">
        <v>2037</v>
      </c>
      <c r="D1834" s="2">
        <v>2049</v>
      </c>
      <c r="E1834">
        <v>210.78847678326301</v>
      </c>
      <c r="W1834" t="s">
        <v>51</v>
      </c>
      <c r="X1834" t="s">
        <v>39</v>
      </c>
      <c r="Y1834" t="s">
        <v>5</v>
      </c>
      <c r="Z1834" s="2">
        <v>2037</v>
      </c>
      <c r="AA1834" s="2">
        <v>2050</v>
      </c>
      <c r="AB1834" s="2">
        <v>0.96438555835155704</v>
      </c>
    </row>
    <row r="1835" spans="1:28" x14ac:dyDescent="0.2">
      <c r="A1835" t="s">
        <v>8</v>
      </c>
      <c r="B1835" s="2" t="s">
        <v>4</v>
      </c>
      <c r="C1835" s="2">
        <v>2037</v>
      </c>
      <c r="D1835" s="2">
        <v>2050</v>
      </c>
      <c r="E1835">
        <v>200.28483418868899</v>
      </c>
      <c r="W1835" t="s">
        <v>51</v>
      </c>
      <c r="X1835" t="s">
        <v>39</v>
      </c>
      <c r="Y1835" t="s">
        <v>5</v>
      </c>
      <c r="Z1835" s="2">
        <v>2038</v>
      </c>
      <c r="AA1835" s="2">
        <v>2048</v>
      </c>
      <c r="AB1835" s="2">
        <v>0.96583213668908396</v>
      </c>
    </row>
    <row r="1836" spans="1:28" x14ac:dyDescent="0.2">
      <c r="A1836" t="s">
        <v>8</v>
      </c>
      <c r="B1836" s="2" t="s">
        <v>4</v>
      </c>
      <c r="C1836" s="2">
        <v>2038</v>
      </c>
      <c r="D1836" s="2">
        <v>2048</v>
      </c>
      <c r="E1836">
        <v>198.99384587603001</v>
      </c>
      <c r="W1836" t="s">
        <v>51</v>
      </c>
      <c r="X1836" t="s">
        <v>39</v>
      </c>
      <c r="Y1836" t="s">
        <v>5</v>
      </c>
      <c r="Z1836" s="2">
        <v>2038</v>
      </c>
      <c r="AA1836" s="2">
        <v>2049</v>
      </c>
      <c r="AB1836" s="2">
        <v>0.96583213668908396</v>
      </c>
    </row>
    <row r="1837" spans="1:28" x14ac:dyDescent="0.2">
      <c r="A1837" t="s">
        <v>8</v>
      </c>
      <c r="B1837" s="2" t="s">
        <v>4</v>
      </c>
      <c r="C1837" s="2">
        <v>2038</v>
      </c>
      <c r="D1837" s="2">
        <v>2049</v>
      </c>
      <c r="E1837">
        <v>217.367839350656</v>
      </c>
      <c r="W1837" t="s">
        <v>51</v>
      </c>
      <c r="X1837" t="s">
        <v>39</v>
      </c>
      <c r="Y1837" t="s">
        <v>5</v>
      </c>
      <c r="Z1837" s="2">
        <v>2038</v>
      </c>
      <c r="AA1837" s="2">
        <v>2050</v>
      </c>
      <c r="AB1837" s="2">
        <v>0.96583213668908396</v>
      </c>
    </row>
    <row r="1838" spans="1:28" x14ac:dyDescent="0.2">
      <c r="A1838" t="s">
        <v>8</v>
      </c>
      <c r="B1838" s="2" t="s">
        <v>4</v>
      </c>
      <c r="C1838" s="2">
        <v>2038</v>
      </c>
      <c r="D1838" s="2">
        <v>2050</v>
      </c>
      <c r="E1838">
        <v>208.25059717672801</v>
      </c>
      <c r="W1838" t="s">
        <v>51</v>
      </c>
      <c r="X1838" t="s">
        <v>39</v>
      </c>
      <c r="Y1838" t="s">
        <v>5</v>
      </c>
      <c r="Z1838" s="2">
        <v>2039</v>
      </c>
      <c r="AA1838" s="2">
        <v>2048</v>
      </c>
      <c r="AB1838" s="2">
        <v>0.96728088489411801</v>
      </c>
    </row>
    <row r="1839" spans="1:28" x14ac:dyDescent="0.2">
      <c r="A1839" t="s">
        <v>8</v>
      </c>
      <c r="B1839" s="2" t="s">
        <v>4</v>
      </c>
      <c r="C1839" s="2">
        <v>2039</v>
      </c>
      <c r="D1839" s="2">
        <v>2048</v>
      </c>
      <c r="E1839">
        <v>206.36002200841301</v>
      </c>
      <c r="W1839" t="s">
        <v>51</v>
      </c>
      <c r="X1839" t="s">
        <v>39</v>
      </c>
      <c r="Y1839" t="s">
        <v>5</v>
      </c>
      <c r="Z1839" s="2">
        <v>2039</v>
      </c>
      <c r="AA1839" s="2">
        <v>2049</v>
      </c>
      <c r="AB1839" s="2">
        <v>0.96728088489411801</v>
      </c>
    </row>
    <row r="1840" spans="1:28" x14ac:dyDescent="0.2">
      <c r="A1840" t="s">
        <v>8</v>
      </c>
      <c r="B1840" s="2" t="s">
        <v>4</v>
      </c>
      <c r="C1840" s="2">
        <v>2039</v>
      </c>
      <c r="D1840" s="2">
        <v>2049</v>
      </c>
      <c r="E1840">
        <v>224.62169989963499</v>
      </c>
      <c r="W1840" t="s">
        <v>51</v>
      </c>
      <c r="X1840" t="s">
        <v>39</v>
      </c>
      <c r="Y1840" t="s">
        <v>5</v>
      </c>
      <c r="Z1840" s="2">
        <v>2039</v>
      </c>
      <c r="AA1840" s="2">
        <v>2050</v>
      </c>
      <c r="AB1840" s="2">
        <v>0.96728088489411801</v>
      </c>
    </row>
    <row r="1841" spans="1:28" x14ac:dyDescent="0.2">
      <c r="A1841" t="s">
        <v>8</v>
      </c>
      <c r="B1841" s="2" t="s">
        <v>4</v>
      </c>
      <c r="C1841" s="2">
        <v>2039</v>
      </c>
      <c r="D1841" s="2">
        <v>2050</v>
      </c>
      <c r="E1841">
        <v>216.91937883730299</v>
      </c>
      <c r="W1841" t="s">
        <v>51</v>
      </c>
      <c r="X1841" t="s">
        <v>39</v>
      </c>
      <c r="Y1841" t="s">
        <v>5</v>
      </c>
      <c r="Z1841" s="2">
        <v>2040</v>
      </c>
      <c r="AA1841" s="2">
        <v>2048</v>
      </c>
      <c r="AB1841" s="2">
        <v>0.96945726688513001</v>
      </c>
    </row>
    <row r="1842" spans="1:28" x14ac:dyDescent="0.2">
      <c r="A1842" t="s">
        <v>8</v>
      </c>
      <c r="B1842" s="2" t="s">
        <v>4</v>
      </c>
      <c r="C1842" s="2">
        <v>2040</v>
      </c>
      <c r="D1842" s="2">
        <v>2048</v>
      </c>
      <c r="E1842">
        <v>213.565543492866</v>
      </c>
      <c r="W1842" t="s">
        <v>51</v>
      </c>
      <c r="X1842" t="s">
        <v>39</v>
      </c>
      <c r="Y1842" t="s">
        <v>5</v>
      </c>
      <c r="Z1842" s="2">
        <v>2040</v>
      </c>
      <c r="AA1842" s="2">
        <v>2049</v>
      </c>
      <c r="AB1842" s="2">
        <v>0.96945726688513001</v>
      </c>
    </row>
    <row r="1843" spans="1:28" x14ac:dyDescent="0.2">
      <c r="A1843" t="s">
        <v>8</v>
      </c>
      <c r="B1843" s="2" t="s">
        <v>4</v>
      </c>
      <c r="C1843" s="2">
        <v>2040</v>
      </c>
      <c r="D1843" s="2">
        <v>2049</v>
      </c>
      <c r="E1843">
        <v>231.82772408480801</v>
      </c>
      <c r="W1843" t="s">
        <v>51</v>
      </c>
      <c r="X1843" t="s">
        <v>39</v>
      </c>
      <c r="Y1843" t="s">
        <v>5</v>
      </c>
      <c r="Z1843" s="2">
        <v>2040</v>
      </c>
      <c r="AA1843" s="2">
        <v>2050</v>
      </c>
      <c r="AB1843" s="2">
        <v>0.96945726688513001</v>
      </c>
    </row>
    <row r="1844" spans="1:28" x14ac:dyDescent="0.2">
      <c r="A1844" t="s">
        <v>8</v>
      </c>
      <c r="B1844" s="2" t="s">
        <v>4</v>
      </c>
      <c r="C1844" s="2">
        <v>2040</v>
      </c>
      <c r="D1844" s="2">
        <v>2050</v>
      </c>
      <c r="E1844">
        <v>225.53200121369301</v>
      </c>
      <c r="W1844" t="s">
        <v>51</v>
      </c>
      <c r="X1844" t="s">
        <v>39</v>
      </c>
      <c r="Y1844" t="s">
        <v>5</v>
      </c>
      <c r="Z1844" s="2">
        <v>2041</v>
      </c>
      <c r="AA1844" s="2">
        <v>2048</v>
      </c>
      <c r="AB1844" s="2">
        <v>0.97163854573562203</v>
      </c>
    </row>
    <row r="1845" spans="1:28" x14ac:dyDescent="0.2">
      <c r="A1845" t="s">
        <v>8</v>
      </c>
      <c r="B1845" s="2" t="s">
        <v>4</v>
      </c>
      <c r="C1845" s="2">
        <v>2041</v>
      </c>
      <c r="D1845" s="2">
        <v>2048</v>
      </c>
      <c r="E1845">
        <v>220.18949125341101</v>
      </c>
      <c r="W1845" t="s">
        <v>51</v>
      </c>
      <c r="X1845" t="s">
        <v>39</v>
      </c>
      <c r="Y1845" t="s">
        <v>5</v>
      </c>
      <c r="Z1845" s="2">
        <v>2041</v>
      </c>
      <c r="AA1845" s="2">
        <v>2049</v>
      </c>
      <c r="AB1845" s="2">
        <v>0.97163854573562203</v>
      </c>
    </row>
    <row r="1846" spans="1:28" x14ac:dyDescent="0.2">
      <c r="A1846" t="s">
        <v>8</v>
      </c>
      <c r="B1846" s="2" t="s">
        <v>4</v>
      </c>
      <c r="C1846" s="2">
        <v>2041</v>
      </c>
      <c r="D1846" s="2">
        <v>2049</v>
      </c>
      <c r="E1846">
        <v>239.404488521128</v>
      </c>
      <c r="W1846" t="s">
        <v>51</v>
      </c>
      <c r="X1846" t="s">
        <v>39</v>
      </c>
      <c r="Y1846" t="s">
        <v>5</v>
      </c>
      <c r="Z1846" s="2">
        <v>2041</v>
      </c>
      <c r="AA1846" s="2">
        <v>2050</v>
      </c>
      <c r="AB1846" s="2">
        <v>0.97163854573562203</v>
      </c>
    </row>
    <row r="1847" spans="1:28" x14ac:dyDescent="0.2">
      <c r="A1847" t="s">
        <v>8</v>
      </c>
      <c r="B1847" s="2" t="s">
        <v>4</v>
      </c>
      <c r="C1847" s="2">
        <v>2041</v>
      </c>
      <c r="D1847" s="2">
        <v>2050</v>
      </c>
      <c r="E1847">
        <v>232.712662095083</v>
      </c>
      <c r="W1847" t="s">
        <v>51</v>
      </c>
      <c r="X1847" t="s">
        <v>39</v>
      </c>
      <c r="Y1847" t="s">
        <v>5</v>
      </c>
      <c r="Z1847" s="2">
        <v>2042</v>
      </c>
      <c r="AA1847" s="2">
        <v>2048</v>
      </c>
      <c r="AB1847" s="2">
        <v>0.97382473246352697</v>
      </c>
    </row>
    <row r="1848" spans="1:28" x14ac:dyDescent="0.2">
      <c r="A1848" t="s">
        <v>8</v>
      </c>
      <c r="B1848" s="2" t="s">
        <v>4</v>
      </c>
      <c r="C1848" s="2">
        <v>2042</v>
      </c>
      <c r="D1848" s="2">
        <v>2048</v>
      </c>
      <c r="E1848">
        <v>226.755280298618</v>
      </c>
      <c r="W1848" t="s">
        <v>51</v>
      </c>
      <c r="X1848" t="s">
        <v>39</v>
      </c>
      <c r="Y1848" t="s">
        <v>5</v>
      </c>
      <c r="Z1848" s="2">
        <v>2042</v>
      </c>
      <c r="AA1848" s="2">
        <v>2049</v>
      </c>
      <c r="AB1848" s="2">
        <v>0.97382473246352697</v>
      </c>
    </row>
    <row r="1849" spans="1:28" x14ac:dyDescent="0.2">
      <c r="A1849" t="s">
        <v>8</v>
      </c>
      <c r="B1849" s="2" t="s">
        <v>4</v>
      </c>
      <c r="C1849" s="2">
        <v>2042</v>
      </c>
      <c r="D1849" s="2">
        <v>2049</v>
      </c>
      <c r="E1849">
        <v>246.85298526219299</v>
      </c>
      <c r="W1849" t="s">
        <v>51</v>
      </c>
      <c r="X1849" t="s">
        <v>39</v>
      </c>
      <c r="Y1849" t="s">
        <v>5</v>
      </c>
      <c r="Z1849" s="2">
        <v>2042</v>
      </c>
      <c r="AA1849" s="2">
        <v>2050</v>
      </c>
      <c r="AB1849" s="2">
        <v>0.97382473246352697</v>
      </c>
    </row>
    <row r="1850" spans="1:28" x14ac:dyDescent="0.2">
      <c r="A1850" t="s">
        <v>8</v>
      </c>
      <c r="B1850" s="2" t="s">
        <v>4</v>
      </c>
      <c r="C1850" s="2">
        <v>2042</v>
      </c>
      <c r="D1850" s="2">
        <v>2050</v>
      </c>
      <c r="E1850">
        <v>239.543445522773</v>
      </c>
      <c r="W1850" t="s">
        <v>51</v>
      </c>
      <c r="X1850" t="s">
        <v>39</v>
      </c>
      <c r="Y1850" t="s">
        <v>5</v>
      </c>
      <c r="Z1850" s="2">
        <v>2043</v>
      </c>
      <c r="AA1850" s="2">
        <v>2048</v>
      </c>
      <c r="AB1850" s="2">
        <v>0.97601583811157</v>
      </c>
    </row>
    <row r="1851" spans="1:28" x14ac:dyDescent="0.2">
      <c r="A1851" t="s">
        <v>8</v>
      </c>
      <c r="B1851" s="2" t="s">
        <v>4</v>
      </c>
      <c r="C1851" s="2">
        <v>2043</v>
      </c>
      <c r="D1851" s="2">
        <v>2048</v>
      </c>
      <c r="E1851">
        <v>233.190272267175</v>
      </c>
      <c r="W1851" t="s">
        <v>51</v>
      </c>
      <c r="X1851" t="s">
        <v>39</v>
      </c>
      <c r="Y1851" t="s">
        <v>5</v>
      </c>
      <c r="Z1851" s="2">
        <v>2043</v>
      </c>
      <c r="AA1851" s="2">
        <v>2049</v>
      </c>
      <c r="AB1851" s="2">
        <v>0.97601583811157</v>
      </c>
    </row>
    <row r="1852" spans="1:28" x14ac:dyDescent="0.2">
      <c r="A1852" t="s">
        <v>8</v>
      </c>
      <c r="B1852" s="2" t="s">
        <v>4</v>
      </c>
      <c r="C1852" s="2">
        <v>2043</v>
      </c>
      <c r="D1852" s="2">
        <v>2049</v>
      </c>
      <c r="E1852">
        <v>254.000550861992</v>
      </c>
      <c r="W1852" t="s">
        <v>51</v>
      </c>
      <c r="X1852" t="s">
        <v>39</v>
      </c>
      <c r="Y1852" t="s">
        <v>5</v>
      </c>
      <c r="Z1852" s="2">
        <v>2043</v>
      </c>
      <c r="AA1852" s="2">
        <v>2050</v>
      </c>
      <c r="AB1852" s="2">
        <v>0.97601583811157</v>
      </c>
    </row>
    <row r="1853" spans="1:28" x14ac:dyDescent="0.2">
      <c r="A1853" t="s">
        <v>8</v>
      </c>
      <c r="B1853" s="2" t="s">
        <v>4</v>
      </c>
      <c r="C1853" s="2">
        <v>2043</v>
      </c>
      <c r="D1853" s="2">
        <v>2050</v>
      </c>
      <c r="E1853">
        <v>246.55669885105399</v>
      </c>
      <c r="W1853" t="s">
        <v>51</v>
      </c>
      <c r="X1853" t="s">
        <v>39</v>
      </c>
      <c r="Y1853" t="s">
        <v>5</v>
      </c>
      <c r="Z1853" s="2">
        <v>2044</v>
      </c>
      <c r="AA1853" s="2">
        <v>2048</v>
      </c>
      <c r="AB1853" s="2">
        <v>0.97821187374732099</v>
      </c>
    </row>
    <row r="1854" spans="1:28" x14ac:dyDescent="0.2">
      <c r="A1854" t="s">
        <v>8</v>
      </c>
      <c r="B1854" s="2" t="s">
        <v>4</v>
      </c>
      <c r="C1854" s="2">
        <v>2044</v>
      </c>
      <c r="D1854" s="2">
        <v>2048</v>
      </c>
      <c r="E1854">
        <v>239.617441545856</v>
      </c>
      <c r="W1854" t="s">
        <v>51</v>
      </c>
      <c r="X1854" t="s">
        <v>39</v>
      </c>
      <c r="Y1854" t="s">
        <v>5</v>
      </c>
      <c r="Z1854" s="2">
        <v>2044</v>
      </c>
      <c r="AA1854" s="2">
        <v>2049</v>
      </c>
      <c r="AB1854" s="2">
        <v>0.97821187374732099</v>
      </c>
    </row>
    <row r="1855" spans="1:28" x14ac:dyDescent="0.2">
      <c r="A1855" t="s">
        <v>8</v>
      </c>
      <c r="B1855" s="2" t="s">
        <v>4</v>
      </c>
      <c r="C1855" s="2">
        <v>2044</v>
      </c>
      <c r="D1855" s="2">
        <v>2049</v>
      </c>
      <c r="E1855">
        <v>260.93060271096999</v>
      </c>
      <c r="W1855" t="s">
        <v>51</v>
      </c>
      <c r="X1855" t="s">
        <v>39</v>
      </c>
      <c r="Y1855" t="s">
        <v>5</v>
      </c>
      <c r="Z1855" s="2">
        <v>2044</v>
      </c>
      <c r="AA1855" s="2">
        <v>2050</v>
      </c>
      <c r="AB1855" s="2">
        <v>0.97821187374732099</v>
      </c>
    </row>
    <row r="1856" spans="1:28" x14ac:dyDescent="0.2">
      <c r="A1856" t="s">
        <v>8</v>
      </c>
      <c r="B1856" s="2" t="s">
        <v>4</v>
      </c>
      <c r="C1856" s="2">
        <v>2044</v>
      </c>
      <c r="D1856" s="2">
        <v>2050</v>
      </c>
      <c r="E1856">
        <v>253.62159822539101</v>
      </c>
      <c r="W1856" t="s">
        <v>51</v>
      </c>
      <c r="X1856" t="s">
        <v>39</v>
      </c>
      <c r="Y1856" t="s">
        <v>5</v>
      </c>
      <c r="Z1856" s="2">
        <v>2045</v>
      </c>
      <c r="AA1856" s="2">
        <v>2048</v>
      </c>
      <c r="AB1856" s="2">
        <v>0.98114650936856296</v>
      </c>
    </row>
    <row r="1857" spans="1:28" x14ac:dyDescent="0.2">
      <c r="A1857" t="s">
        <v>8</v>
      </c>
      <c r="B1857" s="2" t="s">
        <v>4</v>
      </c>
      <c r="C1857" s="2">
        <v>2045</v>
      </c>
      <c r="D1857" s="2">
        <v>2048</v>
      </c>
      <c r="E1857">
        <v>246.182335648785</v>
      </c>
      <c r="W1857" t="s">
        <v>51</v>
      </c>
      <c r="X1857" t="s">
        <v>39</v>
      </c>
      <c r="Y1857" t="s">
        <v>5</v>
      </c>
      <c r="Z1857" s="2">
        <v>2045</v>
      </c>
      <c r="AA1857" s="2">
        <v>2049</v>
      </c>
      <c r="AB1857" s="2">
        <v>0.98114650936856296</v>
      </c>
    </row>
    <row r="1858" spans="1:28" x14ac:dyDescent="0.2">
      <c r="A1858" t="s">
        <v>8</v>
      </c>
      <c r="B1858" s="2" t="s">
        <v>4</v>
      </c>
      <c r="C1858" s="2">
        <v>2045</v>
      </c>
      <c r="D1858" s="2">
        <v>2049</v>
      </c>
      <c r="E1858">
        <v>268.59753524656497</v>
      </c>
      <c r="W1858" t="s">
        <v>51</v>
      </c>
      <c r="X1858" t="s">
        <v>39</v>
      </c>
      <c r="Y1858" t="s">
        <v>5</v>
      </c>
      <c r="Z1858" s="2">
        <v>2045</v>
      </c>
      <c r="AA1858" s="2">
        <v>2050</v>
      </c>
      <c r="AB1858" s="2">
        <v>0.98114650936856296</v>
      </c>
    </row>
    <row r="1859" spans="1:28" x14ac:dyDescent="0.2">
      <c r="A1859" t="s">
        <v>8</v>
      </c>
      <c r="B1859" s="2" t="s">
        <v>4</v>
      </c>
      <c r="C1859" s="2">
        <v>2045</v>
      </c>
      <c r="D1859" s="2">
        <v>2050</v>
      </c>
      <c r="E1859">
        <v>260.72567281635401</v>
      </c>
      <c r="W1859" t="s">
        <v>51</v>
      </c>
      <c r="X1859" t="s">
        <v>39</v>
      </c>
      <c r="Y1859" t="s">
        <v>5</v>
      </c>
      <c r="Z1859" s="2">
        <v>2046</v>
      </c>
      <c r="AA1859" s="2">
        <v>2048</v>
      </c>
      <c r="AB1859" s="2">
        <v>0.98408994889666801</v>
      </c>
    </row>
    <row r="1860" spans="1:28" x14ac:dyDescent="0.2">
      <c r="A1860" t="s">
        <v>8</v>
      </c>
      <c r="B1860" s="2" t="s">
        <v>4</v>
      </c>
      <c r="C1860" s="2">
        <v>2046</v>
      </c>
      <c r="D1860" s="2">
        <v>2048</v>
      </c>
      <c r="E1860">
        <v>247.765264387906</v>
      </c>
      <c r="W1860" t="s">
        <v>51</v>
      </c>
      <c r="X1860" t="s">
        <v>39</v>
      </c>
      <c r="Y1860" t="s">
        <v>5</v>
      </c>
      <c r="Z1860" s="2">
        <v>2046</v>
      </c>
      <c r="AA1860" s="2">
        <v>2049</v>
      </c>
      <c r="AB1860" s="2">
        <v>0.98408994889666801</v>
      </c>
    </row>
    <row r="1861" spans="1:28" x14ac:dyDescent="0.2">
      <c r="A1861" t="s">
        <v>8</v>
      </c>
      <c r="B1861" s="2" t="s">
        <v>4</v>
      </c>
      <c r="C1861" s="2">
        <v>2046</v>
      </c>
      <c r="D1861" s="2">
        <v>2049</v>
      </c>
      <c r="E1861">
        <v>268.48712347696301</v>
      </c>
      <c r="W1861" t="s">
        <v>51</v>
      </c>
      <c r="X1861" t="s">
        <v>39</v>
      </c>
      <c r="Y1861" t="s">
        <v>5</v>
      </c>
      <c r="Z1861" s="2">
        <v>2046</v>
      </c>
      <c r="AA1861" s="2">
        <v>2050</v>
      </c>
      <c r="AB1861" s="2">
        <v>0.98408994889666801</v>
      </c>
    </row>
    <row r="1862" spans="1:28" x14ac:dyDescent="0.2">
      <c r="A1862" t="s">
        <v>8</v>
      </c>
      <c r="B1862" s="2" t="s">
        <v>4</v>
      </c>
      <c r="C1862" s="2">
        <v>2046</v>
      </c>
      <c r="D1862" s="2">
        <v>2050</v>
      </c>
      <c r="E1862">
        <v>262.89189195146298</v>
      </c>
      <c r="W1862" t="s">
        <v>51</v>
      </c>
      <c r="X1862" t="s">
        <v>39</v>
      </c>
      <c r="Y1862" t="s">
        <v>5</v>
      </c>
      <c r="Z1862" s="2">
        <v>2047</v>
      </c>
      <c r="AA1862" s="2">
        <v>2048</v>
      </c>
      <c r="AB1862" s="2">
        <v>0.98704221874335796</v>
      </c>
    </row>
    <row r="1863" spans="1:28" x14ac:dyDescent="0.2">
      <c r="A1863" t="s">
        <v>8</v>
      </c>
      <c r="B1863" s="2" t="s">
        <v>4</v>
      </c>
      <c r="C1863" s="2">
        <v>2047</v>
      </c>
      <c r="D1863" s="2">
        <v>2048</v>
      </c>
      <c r="E1863">
        <v>248.08255499102799</v>
      </c>
      <c r="W1863" t="s">
        <v>51</v>
      </c>
      <c r="X1863" t="s">
        <v>39</v>
      </c>
      <c r="Y1863" t="s">
        <v>5</v>
      </c>
      <c r="Z1863" s="2">
        <v>2047</v>
      </c>
      <c r="AA1863" s="2">
        <v>2049</v>
      </c>
      <c r="AB1863" s="2">
        <v>0.98704221874335796</v>
      </c>
    </row>
    <row r="1864" spans="1:28" x14ac:dyDescent="0.2">
      <c r="A1864" t="s">
        <v>8</v>
      </c>
      <c r="B1864" s="2" t="s">
        <v>4</v>
      </c>
      <c r="C1864" s="2">
        <v>2047</v>
      </c>
      <c r="D1864" s="2">
        <v>2049</v>
      </c>
      <c r="E1864">
        <v>270.34787690898003</v>
      </c>
      <c r="W1864" t="s">
        <v>51</v>
      </c>
      <c r="X1864" t="s">
        <v>39</v>
      </c>
      <c r="Y1864" t="s">
        <v>5</v>
      </c>
      <c r="Z1864" s="2">
        <v>2047</v>
      </c>
      <c r="AA1864" s="2">
        <v>2050</v>
      </c>
      <c r="AB1864" s="2">
        <v>0.98704221874335796</v>
      </c>
    </row>
    <row r="1865" spans="1:28" x14ac:dyDescent="0.2">
      <c r="A1865" t="s">
        <v>8</v>
      </c>
      <c r="B1865" s="2" t="s">
        <v>4</v>
      </c>
      <c r="C1865" s="2">
        <v>2047</v>
      </c>
      <c r="D1865" s="2">
        <v>2050</v>
      </c>
      <c r="E1865">
        <v>263.51722800603198</v>
      </c>
      <c r="W1865" t="s">
        <v>51</v>
      </c>
      <c r="X1865" t="s">
        <v>39</v>
      </c>
      <c r="Y1865" t="s">
        <v>5</v>
      </c>
      <c r="Z1865" s="2">
        <v>2048</v>
      </c>
      <c r="AA1865" s="2">
        <v>2048</v>
      </c>
      <c r="AB1865" s="2">
        <v>0.99000334539958801</v>
      </c>
    </row>
    <row r="1866" spans="1:28" x14ac:dyDescent="0.2">
      <c r="A1866" t="s">
        <v>8</v>
      </c>
      <c r="B1866" s="2" t="s">
        <v>4</v>
      </c>
      <c r="C1866" s="2">
        <v>2048</v>
      </c>
      <c r="D1866" s="2">
        <v>2048</v>
      </c>
      <c r="E1866">
        <v>248.179774699424</v>
      </c>
      <c r="W1866" t="s">
        <v>51</v>
      </c>
      <c r="X1866" t="s">
        <v>39</v>
      </c>
      <c r="Y1866" t="s">
        <v>5</v>
      </c>
      <c r="Z1866" s="2">
        <v>2048</v>
      </c>
      <c r="AA1866" s="2">
        <v>2049</v>
      </c>
      <c r="AB1866" s="2">
        <v>0.99000334539958801</v>
      </c>
    </row>
    <row r="1867" spans="1:28" x14ac:dyDescent="0.2">
      <c r="A1867" t="s">
        <v>8</v>
      </c>
      <c r="B1867" s="2" t="s">
        <v>4</v>
      </c>
      <c r="C1867" s="2">
        <v>2048</v>
      </c>
      <c r="D1867" s="2">
        <v>2049</v>
      </c>
      <c r="E1867">
        <v>270.594190987628</v>
      </c>
      <c r="W1867" t="s">
        <v>51</v>
      </c>
      <c r="X1867" t="s">
        <v>39</v>
      </c>
      <c r="Y1867" t="s">
        <v>5</v>
      </c>
      <c r="Z1867" s="2">
        <v>2048</v>
      </c>
      <c r="AA1867" s="2">
        <v>2050</v>
      </c>
      <c r="AB1867" s="2">
        <v>0.99000334539958801</v>
      </c>
    </row>
    <row r="1868" spans="1:28" x14ac:dyDescent="0.2">
      <c r="A1868" t="s">
        <v>8</v>
      </c>
      <c r="B1868" s="2" t="s">
        <v>4</v>
      </c>
      <c r="C1868" s="2">
        <v>2048</v>
      </c>
      <c r="D1868" s="2">
        <v>2050</v>
      </c>
      <c r="E1868">
        <v>263.09755547915699</v>
      </c>
      <c r="W1868" t="s">
        <v>51</v>
      </c>
      <c r="X1868" t="s">
        <v>39</v>
      </c>
      <c r="Y1868" t="s">
        <v>5</v>
      </c>
      <c r="Z1868" s="2">
        <v>2049</v>
      </c>
      <c r="AA1868" s="2">
        <v>2048</v>
      </c>
      <c r="AB1868" s="2">
        <v>0.99297335543578702</v>
      </c>
    </row>
    <row r="1869" spans="1:28" x14ac:dyDescent="0.2">
      <c r="A1869" t="s">
        <v>8</v>
      </c>
      <c r="B1869" s="2" t="s">
        <v>4</v>
      </c>
      <c r="C1869" s="2">
        <v>2049</v>
      </c>
      <c r="D1869" s="2">
        <v>2048</v>
      </c>
      <c r="E1869">
        <v>248.21763068296201</v>
      </c>
      <c r="W1869" t="s">
        <v>51</v>
      </c>
      <c r="X1869" t="s">
        <v>39</v>
      </c>
      <c r="Y1869" t="s">
        <v>5</v>
      </c>
      <c r="Z1869" s="2">
        <v>2049</v>
      </c>
      <c r="AA1869" s="2">
        <v>2049</v>
      </c>
      <c r="AB1869" s="2">
        <v>0.99297335543578702</v>
      </c>
    </row>
    <row r="1870" spans="1:28" x14ac:dyDescent="0.2">
      <c r="A1870" t="s">
        <v>8</v>
      </c>
      <c r="B1870" s="2" t="s">
        <v>4</v>
      </c>
      <c r="C1870" s="2">
        <v>2049</v>
      </c>
      <c r="D1870" s="2">
        <v>2049</v>
      </c>
      <c r="E1870">
        <v>270.58034438700298</v>
      </c>
      <c r="W1870" t="s">
        <v>51</v>
      </c>
      <c r="X1870" t="s">
        <v>39</v>
      </c>
      <c r="Y1870" t="s">
        <v>5</v>
      </c>
      <c r="Z1870" s="2">
        <v>2049</v>
      </c>
      <c r="AA1870" s="2">
        <v>2050</v>
      </c>
      <c r="AB1870" s="2">
        <v>0.99297335543578702</v>
      </c>
    </row>
    <row r="1871" spans="1:28" x14ac:dyDescent="0.2">
      <c r="A1871" t="s">
        <v>8</v>
      </c>
      <c r="B1871" s="2" t="s">
        <v>4</v>
      </c>
      <c r="C1871" s="2">
        <v>2049</v>
      </c>
      <c r="D1871" s="2">
        <v>2050</v>
      </c>
      <c r="E1871">
        <v>263.04048469242701</v>
      </c>
      <c r="W1871" t="s">
        <v>51</v>
      </c>
      <c r="X1871" t="s">
        <v>39</v>
      </c>
      <c r="Y1871" t="s">
        <v>5</v>
      </c>
      <c r="Z1871" s="2">
        <v>2050</v>
      </c>
      <c r="AA1871" s="2">
        <v>2048</v>
      </c>
      <c r="AB1871" s="2">
        <v>0.99595227550209398</v>
      </c>
    </row>
    <row r="1872" spans="1:28" x14ac:dyDescent="0.2">
      <c r="A1872" t="s">
        <v>8</v>
      </c>
      <c r="B1872" s="2" t="s">
        <v>4</v>
      </c>
      <c r="C1872" s="2">
        <v>2050</v>
      </c>
      <c r="D1872" s="2">
        <v>2048</v>
      </c>
      <c r="E1872">
        <v>248.357553836427</v>
      </c>
      <c r="W1872" t="s">
        <v>51</v>
      </c>
      <c r="X1872" t="s">
        <v>39</v>
      </c>
      <c r="Y1872" t="s">
        <v>5</v>
      </c>
      <c r="Z1872" s="2">
        <v>2050</v>
      </c>
      <c r="AA1872" s="2">
        <v>2049</v>
      </c>
      <c r="AB1872" s="2">
        <v>0.99595227550209398</v>
      </c>
    </row>
    <row r="1873" spans="1:28" x14ac:dyDescent="0.2">
      <c r="A1873" t="s">
        <v>8</v>
      </c>
      <c r="B1873" s="2" t="s">
        <v>4</v>
      </c>
      <c r="C1873" s="2">
        <v>2050</v>
      </c>
      <c r="D1873" s="2">
        <v>2049</v>
      </c>
      <c r="E1873">
        <v>270.82652473486598</v>
      </c>
      <c r="W1873" t="s">
        <v>51</v>
      </c>
      <c r="X1873" t="s">
        <v>39</v>
      </c>
      <c r="Y1873" t="s">
        <v>5</v>
      </c>
      <c r="Z1873" s="2">
        <v>2050</v>
      </c>
      <c r="AA1873" s="2">
        <v>2050</v>
      </c>
      <c r="AB1873" s="2">
        <v>0.99595227550209398</v>
      </c>
    </row>
    <row r="1874" spans="1:28" x14ac:dyDescent="0.2">
      <c r="A1874" t="s">
        <v>8</v>
      </c>
      <c r="B1874" s="2" t="s">
        <v>4</v>
      </c>
      <c r="C1874" s="2">
        <v>2050</v>
      </c>
      <c r="D1874" s="2">
        <v>2050</v>
      </c>
      <c r="E1874">
        <v>263.65197748611502</v>
      </c>
      <c r="W1874" t="s">
        <v>52</v>
      </c>
      <c r="X1874" t="s">
        <v>39</v>
      </c>
      <c r="Y1874" t="s">
        <v>4</v>
      </c>
      <c r="Z1874" s="2">
        <v>2012</v>
      </c>
      <c r="AA1874" s="2">
        <v>2048</v>
      </c>
      <c r="AB1874" s="2">
        <v>1.10354839334988</v>
      </c>
    </row>
    <row r="1875" spans="1:28" x14ac:dyDescent="0.2">
      <c r="A1875" t="s">
        <v>8</v>
      </c>
      <c r="B1875" s="2" t="s">
        <v>5</v>
      </c>
      <c r="C1875" s="2">
        <v>2012</v>
      </c>
      <c r="D1875" s="2">
        <v>2048</v>
      </c>
      <c r="E1875">
        <v>122.105581986167</v>
      </c>
      <c r="W1875" t="s">
        <v>52</v>
      </c>
      <c r="X1875" t="s">
        <v>39</v>
      </c>
      <c r="Y1875" t="s">
        <v>4</v>
      </c>
      <c r="Z1875" s="2">
        <v>2012</v>
      </c>
      <c r="AA1875" s="2">
        <v>2049</v>
      </c>
      <c r="AB1875" s="2">
        <v>1.10354839334988</v>
      </c>
    </row>
    <row r="1876" spans="1:28" x14ac:dyDescent="0.2">
      <c r="A1876" t="s">
        <v>8</v>
      </c>
      <c r="B1876" s="2" t="s">
        <v>5</v>
      </c>
      <c r="C1876" s="2">
        <v>2012</v>
      </c>
      <c r="D1876" s="2">
        <v>2049</v>
      </c>
      <c r="E1876">
        <v>122.105581986167</v>
      </c>
      <c r="W1876" t="s">
        <v>52</v>
      </c>
      <c r="X1876" t="s">
        <v>39</v>
      </c>
      <c r="Y1876" t="s">
        <v>4</v>
      </c>
      <c r="Z1876" s="2">
        <v>2012</v>
      </c>
      <c r="AA1876" s="2">
        <v>2050</v>
      </c>
      <c r="AB1876" s="2">
        <v>1.10354839334988</v>
      </c>
    </row>
    <row r="1877" spans="1:28" x14ac:dyDescent="0.2">
      <c r="A1877" t="s">
        <v>8</v>
      </c>
      <c r="B1877" s="2" t="s">
        <v>5</v>
      </c>
      <c r="C1877" s="2">
        <v>2012</v>
      </c>
      <c r="D1877" s="2">
        <v>2050</v>
      </c>
      <c r="E1877">
        <v>122.105581986167</v>
      </c>
      <c r="W1877" t="s">
        <v>52</v>
      </c>
      <c r="X1877" t="s">
        <v>39</v>
      </c>
      <c r="Y1877" t="s">
        <v>4</v>
      </c>
      <c r="Z1877" s="2">
        <v>2013</v>
      </c>
      <c r="AA1877" s="2">
        <v>2048</v>
      </c>
      <c r="AB1877" s="2">
        <v>1.10685903852993</v>
      </c>
    </row>
    <row r="1878" spans="1:28" x14ac:dyDescent="0.2">
      <c r="A1878" t="s">
        <v>8</v>
      </c>
      <c r="B1878" s="2" t="s">
        <v>5</v>
      </c>
      <c r="C1878" s="2">
        <v>2013</v>
      </c>
      <c r="D1878" s="2">
        <v>2048</v>
      </c>
      <c r="E1878">
        <v>121.887897347617</v>
      </c>
      <c r="W1878" t="s">
        <v>52</v>
      </c>
      <c r="X1878" t="s">
        <v>39</v>
      </c>
      <c r="Y1878" t="s">
        <v>4</v>
      </c>
      <c r="Z1878" s="2">
        <v>2013</v>
      </c>
      <c r="AA1878" s="2">
        <v>2049</v>
      </c>
      <c r="AB1878" s="2">
        <v>1.10685903852993</v>
      </c>
    </row>
    <row r="1879" spans="1:28" x14ac:dyDescent="0.2">
      <c r="A1879" t="s">
        <v>8</v>
      </c>
      <c r="B1879" s="2" t="s">
        <v>5</v>
      </c>
      <c r="C1879" s="2">
        <v>2013</v>
      </c>
      <c r="D1879" s="2">
        <v>2049</v>
      </c>
      <c r="E1879">
        <v>121.887897347616</v>
      </c>
      <c r="W1879" t="s">
        <v>52</v>
      </c>
      <c r="X1879" t="s">
        <v>39</v>
      </c>
      <c r="Y1879" t="s">
        <v>4</v>
      </c>
      <c r="Z1879" s="2">
        <v>2013</v>
      </c>
      <c r="AA1879" s="2">
        <v>2050</v>
      </c>
      <c r="AB1879" s="2">
        <v>1.10685903852993</v>
      </c>
    </row>
    <row r="1880" spans="1:28" x14ac:dyDescent="0.2">
      <c r="A1880" t="s">
        <v>8</v>
      </c>
      <c r="B1880" s="2" t="s">
        <v>5</v>
      </c>
      <c r="C1880" s="2">
        <v>2013</v>
      </c>
      <c r="D1880" s="2">
        <v>2050</v>
      </c>
      <c r="E1880">
        <v>121.887897347616</v>
      </c>
      <c r="W1880" t="s">
        <v>52</v>
      </c>
      <c r="X1880" t="s">
        <v>39</v>
      </c>
      <c r="Y1880" t="s">
        <v>4</v>
      </c>
      <c r="Z1880" s="2">
        <v>2014</v>
      </c>
      <c r="AA1880" s="2">
        <v>2048</v>
      </c>
      <c r="AB1880" s="2">
        <v>1.07365326737403</v>
      </c>
    </row>
    <row r="1881" spans="1:28" x14ac:dyDescent="0.2">
      <c r="A1881" t="s">
        <v>8</v>
      </c>
      <c r="B1881" s="2" t="s">
        <v>5</v>
      </c>
      <c r="C1881" s="2">
        <v>2014</v>
      </c>
      <c r="D1881" s="2">
        <v>2048</v>
      </c>
      <c r="E1881">
        <v>123.22113940549499</v>
      </c>
      <c r="W1881" t="s">
        <v>52</v>
      </c>
      <c r="X1881" t="s">
        <v>39</v>
      </c>
      <c r="Y1881" t="s">
        <v>4</v>
      </c>
      <c r="Z1881" s="2">
        <v>2014</v>
      </c>
      <c r="AA1881" s="2">
        <v>2049</v>
      </c>
      <c r="AB1881" s="2">
        <v>1.07365326737403</v>
      </c>
    </row>
    <row r="1882" spans="1:28" x14ac:dyDescent="0.2">
      <c r="A1882" t="s">
        <v>8</v>
      </c>
      <c r="B1882" s="2" t="s">
        <v>5</v>
      </c>
      <c r="C1882" s="2">
        <v>2014</v>
      </c>
      <c r="D1882" s="2">
        <v>2049</v>
      </c>
      <c r="E1882">
        <v>123.242952201238</v>
      </c>
      <c r="W1882" t="s">
        <v>52</v>
      </c>
      <c r="X1882" t="s">
        <v>39</v>
      </c>
      <c r="Y1882" t="s">
        <v>4</v>
      </c>
      <c r="Z1882" s="2">
        <v>2014</v>
      </c>
      <c r="AA1882" s="2">
        <v>2050</v>
      </c>
      <c r="AB1882" s="2">
        <v>1.07365326737403</v>
      </c>
    </row>
    <row r="1883" spans="1:28" x14ac:dyDescent="0.2">
      <c r="A1883" t="s">
        <v>8</v>
      </c>
      <c r="B1883" s="2" t="s">
        <v>5</v>
      </c>
      <c r="C1883" s="2">
        <v>2014</v>
      </c>
      <c r="D1883" s="2">
        <v>2050</v>
      </c>
      <c r="E1883">
        <v>123.247343080089</v>
      </c>
      <c r="W1883" t="s">
        <v>52</v>
      </c>
      <c r="X1883" t="s">
        <v>39</v>
      </c>
      <c r="Y1883" t="s">
        <v>4</v>
      </c>
      <c r="Z1883" s="2">
        <v>2015</v>
      </c>
      <c r="AA1883" s="2">
        <v>2048</v>
      </c>
      <c r="AB1883" s="2">
        <v>1.07687422717615</v>
      </c>
    </row>
    <row r="1884" spans="1:28" x14ac:dyDescent="0.2">
      <c r="A1884" t="s">
        <v>8</v>
      </c>
      <c r="B1884" s="2" t="s">
        <v>5</v>
      </c>
      <c r="C1884" s="2">
        <v>2015</v>
      </c>
      <c r="D1884" s="2">
        <v>2048</v>
      </c>
      <c r="E1884">
        <v>124.570763939318</v>
      </c>
      <c r="W1884" t="s">
        <v>52</v>
      </c>
      <c r="X1884" t="s">
        <v>39</v>
      </c>
      <c r="Y1884" t="s">
        <v>4</v>
      </c>
      <c r="Z1884" s="2">
        <v>2015</v>
      </c>
      <c r="AA1884" s="2">
        <v>2049</v>
      </c>
      <c r="AB1884" s="2">
        <v>1.07687422717615</v>
      </c>
    </row>
    <row r="1885" spans="1:28" x14ac:dyDescent="0.2">
      <c r="A1885" t="s">
        <v>8</v>
      </c>
      <c r="B1885" s="2" t="s">
        <v>5</v>
      </c>
      <c r="C1885" s="2">
        <v>2015</v>
      </c>
      <c r="D1885" s="2">
        <v>2049</v>
      </c>
      <c r="E1885">
        <v>124.18745531922499</v>
      </c>
      <c r="W1885" t="s">
        <v>52</v>
      </c>
      <c r="X1885" t="s">
        <v>39</v>
      </c>
      <c r="Y1885" t="s">
        <v>4</v>
      </c>
      <c r="Z1885" s="2">
        <v>2015</v>
      </c>
      <c r="AA1885" s="2">
        <v>2050</v>
      </c>
      <c r="AB1885" s="2">
        <v>1.07687422717615</v>
      </c>
    </row>
    <row r="1886" spans="1:28" x14ac:dyDescent="0.2">
      <c r="A1886" t="s">
        <v>8</v>
      </c>
      <c r="B1886" s="2" t="s">
        <v>5</v>
      </c>
      <c r="C1886" s="2">
        <v>2015</v>
      </c>
      <c r="D1886" s="2">
        <v>2050</v>
      </c>
      <c r="E1886">
        <v>123.990971591158</v>
      </c>
      <c r="W1886" t="s">
        <v>52</v>
      </c>
      <c r="X1886" t="s">
        <v>39</v>
      </c>
      <c r="Y1886" t="s">
        <v>4</v>
      </c>
      <c r="Z1886" s="2">
        <v>2016</v>
      </c>
      <c r="AA1886" s="2">
        <v>2048</v>
      </c>
      <c r="AB1886" s="2">
        <v>1.0230305158173401</v>
      </c>
    </row>
    <row r="1887" spans="1:28" x14ac:dyDescent="0.2">
      <c r="A1887" t="s">
        <v>8</v>
      </c>
      <c r="B1887" s="2" t="s">
        <v>5</v>
      </c>
      <c r="C1887" s="2">
        <v>2016</v>
      </c>
      <c r="D1887" s="2">
        <v>2048</v>
      </c>
      <c r="E1887">
        <v>128.93864355948199</v>
      </c>
      <c r="W1887" t="s">
        <v>52</v>
      </c>
      <c r="X1887" t="s">
        <v>39</v>
      </c>
      <c r="Y1887" t="s">
        <v>4</v>
      </c>
      <c r="Z1887" s="2">
        <v>2016</v>
      </c>
      <c r="AA1887" s="2">
        <v>2049</v>
      </c>
      <c r="AB1887" s="2">
        <v>1.0230305158173401</v>
      </c>
    </row>
    <row r="1888" spans="1:28" x14ac:dyDescent="0.2">
      <c r="A1888" t="s">
        <v>8</v>
      </c>
      <c r="B1888" s="2" t="s">
        <v>5</v>
      </c>
      <c r="C1888" s="2">
        <v>2016</v>
      </c>
      <c r="D1888" s="2">
        <v>2049</v>
      </c>
      <c r="E1888">
        <v>129.404953819404</v>
      </c>
      <c r="W1888" t="s">
        <v>52</v>
      </c>
      <c r="X1888" t="s">
        <v>39</v>
      </c>
      <c r="Y1888" t="s">
        <v>4</v>
      </c>
      <c r="Z1888" s="2">
        <v>2016</v>
      </c>
      <c r="AA1888" s="2">
        <v>2050</v>
      </c>
      <c r="AB1888" s="2">
        <v>1.0230305158173401</v>
      </c>
    </row>
    <row r="1889" spans="1:28" x14ac:dyDescent="0.2">
      <c r="A1889" t="s">
        <v>8</v>
      </c>
      <c r="B1889" s="2" t="s">
        <v>5</v>
      </c>
      <c r="C1889" s="2">
        <v>2016</v>
      </c>
      <c r="D1889" s="2">
        <v>2050</v>
      </c>
      <c r="E1889">
        <v>128.674277513172</v>
      </c>
      <c r="W1889" t="s">
        <v>52</v>
      </c>
      <c r="X1889" t="s">
        <v>39</v>
      </c>
      <c r="Y1889" t="s">
        <v>4</v>
      </c>
      <c r="Z1889" s="2">
        <v>2017</v>
      </c>
      <c r="AA1889" s="2">
        <v>2048</v>
      </c>
      <c r="AB1889" s="2">
        <v>1.0434911261336901</v>
      </c>
    </row>
    <row r="1890" spans="1:28" x14ac:dyDescent="0.2">
      <c r="A1890" t="s">
        <v>8</v>
      </c>
      <c r="B1890" s="2" t="s">
        <v>5</v>
      </c>
      <c r="C1890" s="2">
        <v>2017</v>
      </c>
      <c r="D1890" s="2">
        <v>2048</v>
      </c>
      <c r="E1890">
        <v>130.73133784805401</v>
      </c>
      <c r="W1890" t="s">
        <v>52</v>
      </c>
      <c r="X1890" t="s">
        <v>39</v>
      </c>
      <c r="Y1890" t="s">
        <v>4</v>
      </c>
      <c r="Z1890" s="2">
        <v>2017</v>
      </c>
      <c r="AA1890" s="2">
        <v>2049</v>
      </c>
      <c r="AB1890" s="2">
        <v>1.0434911261336901</v>
      </c>
    </row>
    <row r="1891" spans="1:28" x14ac:dyDescent="0.2">
      <c r="A1891" t="s">
        <v>8</v>
      </c>
      <c r="B1891" s="2" t="s">
        <v>5</v>
      </c>
      <c r="C1891" s="2">
        <v>2017</v>
      </c>
      <c r="D1891" s="2">
        <v>2049</v>
      </c>
      <c r="E1891">
        <v>131.458244591115</v>
      </c>
      <c r="W1891" t="s">
        <v>52</v>
      </c>
      <c r="X1891" t="s">
        <v>39</v>
      </c>
      <c r="Y1891" t="s">
        <v>4</v>
      </c>
      <c r="Z1891" s="2">
        <v>2017</v>
      </c>
      <c r="AA1891" s="2">
        <v>2050</v>
      </c>
      <c r="AB1891" s="2">
        <v>1.0434911261336901</v>
      </c>
    </row>
    <row r="1892" spans="1:28" x14ac:dyDescent="0.2">
      <c r="A1892" t="s">
        <v>8</v>
      </c>
      <c r="B1892" s="2" t="s">
        <v>5</v>
      </c>
      <c r="C1892" s="2">
        <v>2017</v>
      </c>
      <c r="D1892" s="2">
        <v>2050</v>
      </c>
      <c r="E1892">
        <v>130.58961948156301</v>
      </c>
      <c r="W1892" t="s">
        <v>52</v>
      </c>
      <c r="X1892" t="s">
        <v>39</v>
      </c>
      <c r="Y1892" t="s">
        <v>4</v>
      </c>
      <c r="Z1892" s="2">
        <v>2018</v>
      </c>
      <c r="AA1892" s="2">
        <v>2048</v>
      </c>
      <c r="AB1892" s="2">
        <v>1.0121863923496801</v>
      </c>
    </row>
    <row r="1893" spans="1:28" x14ac:dyDescent="0.2">
      <c r="A1893" t="s">
        <v>8</v>
      </c>
      <c r="B1893" s="2" t="s">
        <v>5</v>
      </c>
      <c r="C1893" s="2">
        <v>2018</v>
      </c>
      <c r="D1893" s="2">
        <v>2048</v>
      </c>
      <c r="E1893">
        <v>135.103068300318</v>
      </c>
      <c r="W1893" t="s">
        <v>52</v>
      </c>
      <c r="X1893" t="s">
        <v>39</v>
      </c>
      <c r="Y1893" t="s">
        <v>4</v>
      </c>
      <c r="Z1893" s="2">
        <v>2018</v>
      </c>
      <c r="AA1893" s="2">
        <v>2049</v>
      </c>
      <c r="AB1893" s="2">
        <v>1.0121863923496801</v>
      </c>
    </row>
    <row r="1894" spans="1:28" x14ac:dyDescent="0.2">
      <c r="A1894" t="s">
        <v>8</v>
      </c>
      <c r="B1894" s="2" t="s">
        <v>5</v>
      </c>
      <c r="C1894" s="2">
        <v>2018</v>
      </c>
      <c r="D1894" s="2">
        <v>2049</v>
      </c>
      <c r="E1894">
        <v>134.673066637365</v>
      </c>
      <c r="W1894" t="s">
        <v>52</v>
      </c>
      <c r="X1894" t="s">
        <v>39</v>
      </c>
      <c r="Y1894" t="s">
        <v>4</v>
      </c>
      <c r="Z1894" s="2">
        <v>2018</v>
      </c>
      <c r="AA1894" s="2">
        <v>2050</v>
      </c>
      <c r="AB1894" s="2">
        <v>1.0121863923496801</v>
      </c>
    </row>
    <row r="1895" spans="1:28" x14ac:dyDescent="0.2">
      <c r="A1895" t="s">
        <v>8</v>
      </c>
      <c r="B1895" s="2" t="s">
        <v>5</v>
      </c>
      <c r="C1895" s="2">
        <v>2018</v>
      </c>
      <c r="D1895" s="2">
        <v>2050</v>
      </c>
      <c r="E1895">
        <v>134.20636340269999</v>
      </c>
      <c r="W1895" t="s">
        <v>52</v>
      </c>
      <c r="X1895" t="s">
        <v>39</v>
      </c>
      <c r="Y1895" t="s">
        <v>4</v>
      </c>
      <c r="Z1895" s="2">
        <v>2019</v>
      </c>
      <c r="AA1895" s="2">
        <v>2048</v>
      </c>
      <c r="AB1895" s="2">
        <v>0.97169893665569096</v>
      </c>
    </row>
    <row r="1896" spans="1:28" x14ac:dyDescent="0.2">
      <c r="A1896" t="s">
        <v>8</v>
      </c>
      <c r="B1896" s="2" t="s">
        <v>5</v>
      </c>
      <c r="C1896" s="2">
        <v>2019</v>
      </c>
      <c r="D1896" s="2">
        <v>2048</v>
      </c>
      <c r="E1896">
        <v>135.68636946757101</v>
      </c>
      <c r="W1896" t="s">
        <v>52</v>
      </c>
      <c r="X1896" t="s">
        <v>39</v>
      </c>
      <c r="Y1896" t="s">
        <v>4</v>
      </c>
      <c r="Z1896" s="2">
        <v>2019</v>
      </c>
      <c r="AA1896" s="2">
        <v>2049</v>
      </c>
      <c r="AB1896" s="2">
        <v>0.97169893665569096</v>
      </c>
    </row>
    <row r="1897" spans="1:28" x14ac:dyDescent="0.2">
      <c r="A1897" t="s">
        <v>8</v>
      </c>
      <c r="B1897" s="2" t="s">
        <v>5</v>
      </c>
      <c r="C1897" s="2">
        <v>2019</v>
      </c>
      <c r="D1897" s="2">
        <v>2049</v>
      </c>
      <c r="E1897">
        <v>137.79321675536599</v>
      </c>
      <c r="W1897" t="s">
        <v>52</v>
      </c>
      <c r="X1897" t="s">
        <v>39</v>
      </c>
      <c r="Y1897" t="s">
        <v>4</v>
      </c>
      <c r="Z1897" s="2">
        <v>2019</v>
      </c>
      <c r="AA1897" s="2">
        <v>2050</v>
      </c>
      <c r="AB1897" s="2">
        <v>0.97169893665569096</v>
      </c>
    </row>
    <row r="1898" spans="1:28" x14ac:dyDescent="0.2">
      <c r="A1898" t="s">
        <v>8</v>
      </c>
      <c r="B1898" s="2" t="s">
        <v>5</v>
      </c>
      <c r="C1898" s="2">
        <v>2019</v>
      </c>
      <c r="D1898" s="2">
        <v>2050</v>
      </c>
      <c r="E1898">
        <v>136.423888459393</v>
      </c>
      <c r="W1898" t="s">
        <v>52</v>
      </c>
      <c r="X1898" t="s">
        <v>39</v>
      </c>
      <c r="Y1898" t="s">
        <v>4</v>
      </c>
      <c r="Z1898" s="2">
        <v>2020</v>
      </c>
      <c r="AA1898" s="2">
        <v>2048</v>
      </c>
      <c r="AB1898" s="2">
        <v>0.91339700045634897</v>
      </c>
    </row>
    <row r="1899" spans="1:28" x14ac:dyDescent="0.2">
      <c r="A1899" t="s">
        <v>8</v>
      </c>
      <c r="B1899" s="2" t="s">
        <v>5</v>
      </c>
      <c r="C1899" s="2">
        <v>2020</v>
      </c>
      <c r="D1899" s="2">
        <v>2048</v>
      </c>
      <c r="E1899">
        <v>139.58307773932199</v>
      </c>
      <c r="W1899" t="s">
        <v>52</v>
      </c>
      <c r="X1899" t="s">
        <v>39</v>
      </c>
      <c r="Y1899" t="s">
        <v>4</v>
      </c>
      <c r="Z1899" s="2">
        <v>2020</v>
      </c>
      <c r="AA1899" s="2">
        <v>2049</v>
      </c>
      <c r="AB1899" s="2">
        <v>0.91339700045634897</v>
      </c>
    </row>
    <row r="1900" spans="1:28" x14ac:dyDescent="0.2">
      <c r="A1900" t="s">
        <v>8</v>
      </c>
      <c r="B1900" s="2" t="s">
        <v>5</v>
      </c>
      <c r="C1900" s="2">
        <v>2020</v>
      </c>
      <c r="D1900" s="2">
        <v>2049</v>
      </c>
      <c r="E1900">
        <v>142.50470527865801</v>
      </c>
      <c r="W1900" t="s">
        <v>52</v>
      </c>
      <c r="X1900" t="s">
        <v>39</v>
      </c>
      <c r="Y1900" t="s">
        <v>4</v>
      </c>
      <c r="Z1900" s="2">
        <v>2020</v>
      </c>
      <c r="AA1900" s="2">
        <v>2050</v>
      </c>
      <c r="AB1900" s="2">
        <v>0.91339700045634897</v>
      </c>
    </row>
    <row r="1901" spans="1:28" x14ac:dyDescent="0.2">
      <c r="A1901" t="s">
        <v>8</v>
      </c>
      <c r="B1901" s="2" t="s">
        <v>5</v>
      </c>
      <c r="C1901" s="2">
        <v>2020</v>
      </c>
      <c r="D1901" s="2">
        <v>2050</v>
      </c>
      <c r="E1901">
        <v>140.596536196237</v>
      </c>
      <c r="W1901" t="s">
        <v>52</v>
      </c>
      <c r="X1901" t="s">
        <v>39</v>
      </c>
      <c r="Y1901" t="s">
        <v>4</v>
      </c>
      <c r="Z1901" s="2">
        <v>2021</v>
      </c>
      <c r="AA1901" s="2">
        <v>2048</v>
      </c>
      <c r="AB1901" s="2">
        <v>0.91157020645543696</v>
      </c>
    </row>
    <row r="1902" spans="1:28" x14ac:dyDescent="0.2">
      <c r="A1902" t="s">
        <v>8</v>
      </c>
      <c r="B1902" s="2" t="s">
        <v>5</v>
      </c>
      <c r="C1902" s="2">
        <v>2021</v>
      </c>
      <c r="D1902" s="2">
        <v>2048</v>
      </c>
      <c r="E1902">
        <v>151.16611592143099</v>
      </c>
      <c r="W1902" t="s">
        <v>52</v>
      </c>
      <c r="X1902" t="s">
        <v>39</v>
      </c>
      <c r="Y1902" t="s">
        <v>4</v>
      </c>
      <c r="Z1902" s="2">
        <v>2021</v>
      </c>
      <c r="AA1902" s="2">
        <v>2049</v>
      </c>
      <c r="AB1902" s="2">
        <v>0.91157020645543696</v>
      </c>
    </row>
    <row r="1903" spans="1:28" x14ac:dyDescent="0.2">
      <c r="A1903" t="s">
        <v>8</v>
      </c>
      <c r="B1903" s="2" t="s">
        <v>5</v>
      </c>
      <c r="C1903" s="2">
        <v>2021</v>
      </c>
      <c r="D1903" s="2">
        <v>2049</v>
      </c>
      <c r="E1903">
        <v>153.01449443706301</v>
      </c>
      <c r="W1903" t="s">
        <v>52</v>
      </c>
      <c r="X1903" t="s">
        <v>39</v>
      </c>
      <c r="Y1903" t="s">
        <v>4</v>
      </c>
      <c r="Z1903" s="2">
        <v>2021</v>
      </c>
      <c r="AA1903" s="2">
        <v>2050</v>
      </c>
      <c r="AB1903" s="2">
        <v>0.91157020645543696</v>
      </c>
    </row>
    <row r="1904" spans="1:28" x14ac:dyDescent="0.2">
      <c r="A1904" t="s">
        <v>8</v>
      </c>
      <c r="B1904" s="2" t="s">
        <v>5</v>
      </c>
      <c r="C1904" s="2">
        <v>2021</v>
      </c>
      <c r="D1904" s="2">
        <v>2050</v>
      </c>
      <c r="E1904">
        <v>149.78688752728999</v>
      </c>
      <c r="W1904" t="s">
        <v>52</v>
      </c>
      <c r="X1904" t="s">
        <v>39</v>
      </c>
      <c r="Y1904" t="s">
        <v>4</v>
      </c>
      <c r="Z1904" s="2">
        <v>2022</v>
      </c>
      <c r="AA1904" s="2">
        <v>2048</v>
      </c>
      <c r="AB1904" s="2">
        <v>0.90974706604252598</v>
      </c>
    </row>
    <row r="1905" spans="1:28" x14ac:dyDescent="0.2">
      <c r="A1905" t="s">
        <v>8</v>
      </c>
      <c r="B1905" s="2" t="s">
        <v>5</v>
      </c>
      <c r="C1905" s="2">
        <v>2022</v>
      </c>
      <c r="D1905" s="2">
        <v>2048</v>
      </c>
      <c r="E1905">
        <v>154.613894901153</v>
      </c>
      <c r="W1905" t="s">
        <v>52</v>
      </c>
      <c r="X1905" t="s">
        <v>39</v>
      </c>
      <c r="Y1905" t="s">
        <v>4</v>
      </c>
      <c r="Z1905" s="2">
        <v>2022</v>
      </c>
      <c r="AA1905" s="2">
        <v>2049</v>
      </c>
      <c r="AB1905" s="2">
        <v>0.90974706604252598</v>
      </c>
    </row>
    <row r="1906" spans="1:28" x14ac:dyDescent="0.2">
      <c r="A1906" t="s">
        <v>8</v>
      </c>
      <c r="B1906" s="2" t="s">
        <v>5</v>
      </c>
      <c r="C1906" s="2">
        <v>2022</v>
      </c>
      <c r="D1906" s="2">
        <v>2049</v>
      </c>
      <c r="E1906">
        <v>155.82263315349201</v>
      </c>
      <c r="W1906" t="s">
        <v>52</v>
      </c>
      <c r="X1906" t="s">
        <v>39</v>
      </c>
      <c r="Y1906" t="s">
        <v>4</v>
      </c>
      <c r="Z1906" s="2">
        <v>2022</v>
      </c>
      <c r="AA1906" s="2">
        <v>2050</v>
      </c>
      <c r="AB1906" s="2">
        <v>0.90974706604252598</v>
      </c>
    </row>
    <row r="1907" spans="1:28" x14ac:dyDescent="0.2">
      <c r="A1907" t="s">
        <v>8</v>
      </c>
      <c r="B1907" s="2" t="s">
        <v>5</v>
      </c>
      <c r="C1907" s="2">
        <v>2022</v>
      </c>
      <c r="D1907" s="2">
        <v>2050</v>
      </c>
      <c r="E1907">
        <v>152.217464434562</v>
      </c>
      <c r="W1907" t="s">
        <v>52</v>
      </c>
      <c r="X1907" t="s">
        <v>39</v>
      </c>
      <c r="Y1907" t="s">
        <v>4</v>
      </c>
      <c r="Z1907" s="2">
        <v>2023</v>
      </c>
      <c r="AA1907" s="2">
        <v>2048</v>
      </c>
      <c r="AB1907" s="2">
        <v>0.90792757191044104</v>
      </c>
    </row>
    <row r="1908" spans="1:28" x14ac:dyDescent="0.2">
      <c r="A1908" t="s">
        <v>8</v>
      </c>
      <c r="B1908" s="2" t="s">
        <v>5</v>
      </c>
      <c r="C1908" s="2">
        <v>2023</v>
      </c>
      <c r="D1908" s="2">
        <v>2048</v>
      </c>
      <c r="E1908">
        <v>162.89419721892901</v>
      </c>
      <c r="W1908" t="s">
        <v>52</v>
      </c>
      <c r="X1908" t="s">
        <v>39</v>
      </c>
      <c r="Y1908" t="s">
        <v>4</v>
      </c>
      <c r="Z1908" s="2">
        <v>2023</v>
      </c>
      <c r="AA1908" s="2">
        <v>2049</v>
      </c>
      <c r="AB1908" s="2">
        <v>0.90792757191044104</v>
      </c>
    </row>
    <row r="1909" spans="1:28" x14ac:dyDescent="0.2">
      <c r="A1909" t="s">
        <v>8</v>
      </c>
      <c r="B1909" s="2" t="s">
        <v>5</v>
      </c>
      <c r="C1909" s="2">
        <v>2023</v>
      </c>
      <c r="D1909" s="2">
        <v>2049</v>
      </c>
      <c r="E1909">
        <v>165.03786355643999</v>
      </c>
      <c r="W1909" t="s">
        <v>52</v>
      </c>
      <c r="X1909" t="s">
        <v>39</v>
      </c>
      <c r="Y1909" t="s">
        <v>4</v>
      </c>
      <c r="Z1909" s="2">
        <v>2023</v>
      </c>
      <c r="AA1909" s="2">
        <v>2050</v>
      </c>
      <c r="AB1909" s="2">
        <v>0.90792757191044104</v>
      </c>
    </row>
    <row r="1910" spans="1:28" x14ac:dyDescent="0.2">
      <c r="A1910" t="s">
        <v>8</v>
      </c>
      <c r="B1910" s="2" t="s">
        <v>5</v>
      </c>
      <c r="C1910" s="2">
        <v>2023</v>
      </c>
      <c r="D1910" s="2">
        <v>2050</v>
      </c>
      <c r="E1910">
        <v>160.68788020247999</v>
      </c>
      <c r="W1910" t="s">
        <v>52</v>
      </c>
      <c r="X1910" t="s">
        <v>39</v>
      </c>
      <c r="Y1910" t="s">
        <v>4</v>
      </c>
      <c r="Z1910" s="2">
        <v>2024</v>
      </c>
      <c r="AA1910" s="2">
        <v>2048</v>
      </c>
      <c r="AB1910" s="2">
        <v>0.90611171676661995</v>
      </c>
    </row>
    <row r="1911" spans="1:28" x14ac:dyDescent="0.2">
      <c r="A1911" t="s">
        <v>8</v>
      </c>
      <c r="B1911" s="2" t="s">
        <v>5</v>
      </c>
      <c r="C1911" s="2">
        <v>2024</v>
      </c>
      <c r="D1911" s="2">
        <v>2048</v>
      </c>
      <c r="E1911">
        <v>166.96984844596099</v>
      </c>
      <c r="W1911" t="s">
        <v>52</v>
      </c>
      <c r="X1911" t="s">
        <v>39</v>
      </c>
      <c r="Y1911" t="s">
        <v>4</v>
      </c>
      <c r="Z1911" s="2">
        <v>2024</v>
      </c>
      <c r="AA1911" s="2">
        <v>2049</v>
      </c>
      <c r="AB1911" s="2">
        <v>0.90611171676661995</v>
      </c>
    </row>
    <row r="1912" spans="1:28" x14ac:dyDescent="0.2">
      <c r="A1912" t="s">
        <v>8</v>
      </c>
      <c r="B1912" s="2" t="s">
        <v>5</v>
      </c>
      <c r="C1912" s="2">
        <v>2024</v>
      </c>
      <c r="D1912" s="2">
        <v>2049</v>
      </c>
      <c r="E1912">
        <v>169.57611505670499</v>
      </c>
      <c r="W1912" t="s">
        <v>52</v>
      </c>
      <c r="X1912" t="s">
        <v>39</v>
      </c>
      <c r="Y1912" t="s">
        <v>4</v>
      </c>
      <c r="Z1912" s="2">
        <v>2024</v>
      </c>
      <c r="AA1912" s="2">
        <v>2050</v>
      </c>
      <c r="AB1912" s="2">
        <v>0.90611171676661995</v>
      </c>
    </row>
    <row r="1913" spans="1:28" x14ac:dyDescent="0.2">
      <c r="A1913" t="s">
        <v>8</v>
      </c>
      <c r="B1913" s="2" t="s">
        <v>5</v>
      </c>
      <c r="C1913" s="2">
        <v>2024</v>
      </c>
      <c r="D1913" s="2">
        <v>2050</v>
      </c>
      <c r="E1913">
        <v>164.55832711476901</v>
      </c>
      <c r="W1913" t="s">
        <v>52</v>
      </c>
      <c r="X1913" t="s">
        <v>39</v>
      </c>
      <c r="Y1913" t="s">
        <v>4</v>
      </c>
      <c r="Z1913" s="2">
        <v>2025</v>
      </c>
      <c r="AA1913" s="2">
        <v>2048</v>
      </c>
      <c r="AB1913" s="2">
        <v>0.90429949333308701</v>
      </c>
    </row>
    <row r="1914" spans="1:28" x14ac:dyDescent="0.2">
      <c r="A1914" t="s">
        <v>8</v>
      </c>
      <c r="B1914" s="2" t="s">
        <v>5</v>
      </c>
      <c r="C1914" s="2">
        <v>2025</v>
      </c>
      <c r="D1914" s="2">
        <v>2048</v>
      </c>
      <c r="E1914">
        <v>173.16180437501299</v>
      </c>
      <c r="W1914" t="s">
        <v>52</v>
      </c>
      <c r="X1914" t="s">
        <v>39</v>
      </c>
      <c r="Y1914" t="s">
        <v>4</v>
      </c>
      <c r="Z1914" s="2">
        <v>2025</v>
      </c>
      <c r="AA1914" s="2">
        <v>2049</v>
      </c>
      <c r="AB1914" s="2">
        <v>0.90429949333308701</v>
      </c>
    </row>
    <row r="1915" spans="1:28" x14ac:dyDescent="0.2">
      <c r="A1915" t="s">
        <v>8</v>
      </c>
      <c r="B1915" s="2" t="s">
        <v>5</v>
      </c>
      <c r="C1915" s="2">
        <v>2025</v>
      </c>
      <c r="D1915" s="2">
        <v>2049</v>
      </c>
      <c r="E1915">
        <v>175.84547749469601</v>
      </c>
      <c r="W1915" t="s">
        <v>52</v>
      </c>
      <c r="X1915" t="s">
        <v>39</v>
      </c>
      <c r="Y1915" t="s">
        <v>4</v>
      </c>
      <c r="Z1915" s="2">
        <v>2025</v>
      </c>
      <c r="AA1915" s="2">
        <v>2050</v>
      </c>
      <c r="AB1915" s="2">
        <v>0.90429949333308701</v>
      </c>
    </row>
    <row r="1916" spans="1:28" x14ac:dyDescent="0.2">
      <c r="A1916" t="s">
        <v>8</v>
      </c>
      <c r="B1916" s="2" t="s">
        <v>5</v>
      </c>
      <c r="C1916" s="2">
        <v>2025</v>
      </c>
      <c r="D1916" s="2">
        <v>2050</v>
      </c>
      <c r="E1916">
        <v>170.49878760708401</v>
      </c>
      <c r="W1916" t="s">
        <v>52</v>
      </c>
      <c r="X1916" t="s">
        <v>39</v>
      </c>
      <c r="Y1916" t="s">
        <v>4</v>
      </c>
      <c r="Z1916" s="2">
        <v>2026</v>
      </c>
      <c r="AA1916" s="2">
        <v>2048</v>
      </c>
      <c r="AB1916" s="2">
        <v>0.90249089434642005</v>
      </c>
    </row>
    <row r="1917" spans="1:28" x14ac:dyDescent="0.2">
      <c r="A1917" t="s">
        <v>8</v>
      </c>
      <c r="B1917" s="2" t="s">
        <v>5</v>
      </c>
      <c r="C1917" s="2">
        <v>2026</v>
      </c>
      <c r="D1917" s="2">
        <v>2048</v>
      </c>
      <c r="E1917">
        <v>182.07316612779999</v>
      </c>
      <c r="W1917" t="s">
        <v>52</v>
      </c>
      <c r="X1917" t="s">
        <v>39</v>
      </c>
      <c r="Y1917" t="s">
        <v>4</v>
      </c>
      <c r="Z1917" s="2">
        <v>2026</v>
      </c>
      <c r="AA1917" s="2">
        <v>2049</v>
      </c>
      <c r="AB1917" s="2">
        <v>0.90249089434642005</v>
      </c>
    </row>
    <row r="1918" spans="1:28" x14ac:dyDescent="0.2">
      <c r="A1918" t="s">
        <v>8</v>
      </c>
      <c r="B1918" s="2" t="s">
        <v>5</v>
      </c>
      <c r="C1918" s="2">
        <v>2026</v>
      </c>
      <c r="D1918" s="2">
        <v>2049</v>
      </c>
      <c r="E1918">
        <v>184.82405041948101</v>
      </c>
      <c r="W1918" t="s">
        <v>52</v>
      </c>
      <c r="X1918" t="s">
        <v>39</v>
      </c>
      <c r="Y1918" t="s">
        <v>4</v>
      </c>
      <c r="Z1918" s="2">
        <v>2026</v>
      </c>
      <c r="AA1918" s="2">
        <v>2050</v>
      </c>
      <c r="AB1918" s="2">
        <v>0.90249089434642005</v>
      </c>
    </row>
    <row r="1919" spans="1:28" x14ac:dyDescent="0.2">
      <c r="A1919" t="s">
        <v>8</v>
      </c>
      <c r="B1919" s="2" t="s">
        <v>5</v>
      </c>
      <c r="C1919" s="2">
        <v>2026</v>
      </c>
      <c r="D1919" s="2">
        <v>2050</v>
      </c>
      <c r="E1919">
        <v>178.58873606840501</v>
      </c>
      <c r="W1919" t="s">
        <v>52</v>
      </c>
      <c r="X1919" t="s">
        <v>39</v>
      </c>
      <c r="Y1919" t="s">
        <v>4</v>
      </c>
      <c r="Z1919" s="2">
        <v>2027</v>
      </c>
      <c r="AA1919" s="2">
        <v>2048</v>
      </c>
      <c r="AB1919" s="2">
        <v>0.90068591255772801</v>
      </c>
    </row>
    <row r="1920" spans="1:28" x14ac:dyDescent="0.2">
      <c r="A1920" t="s">
        <v>8</v>
      </c>
      <c r="B1920" s="2" t="s">
        <v>5</v>
      </c>
      <c r="C1920" s="2">
        <v>2027</v>
      </c>
      <c r="D1920" s="2">
        <v>2048</v>
      </c>
      <c r="E1920">
        <v>191.082454522289</v>
      </c>
      <c r="W1920" t="s">
        <v>52</v>
      </c>
      <c r="X1920" t="s">
        <v>39</v>
      </c>
      <c r="Y1920" t="s">
        <v>4</v>
      </c>
      <c r="Z1920" s="2">
        <v>2027</v>
      </c>
      <c r="AA1920" s="2">
        <v>2049</v>
      </c>
      <c r="AB1920" s="2">
        <v>0.90068591255772801</v>
      </c>
    </row>
    <row r="1921" spans="1:28" x14ac:dyDescent="0.2">
      <c r="A1921" t="s">
        <v>8</v>
      </c>
      <c r="B1921" s="2" t="s">
        <v>5</v>
      </c>
      <c r="C1921" s="2">
        <v>2027</v>
      </c>
      <c r="D1921" s="2">
        <v>2049</v>
      </c>
      <c r="E1921">
        <v>194.25476748520401</v>
      </c>
      <c r="W1921" t="s">
        <v>52</v>
      </c>
      <c r="X1921" t="s">
        <v>39</v>
      </c>
      <c r="Y1921" t="s">
        <v>4</v>
      </c>
      <c r="Z1921" s="2">
        <v>2027</v>
      </c>
      <c r="AA1921" s="2">
        <v>2050</v>
      </c>
      <c r="AB1921" s="2">
        <v>0.90068591255772801</v>
      </c>
    </row>
    <row r="1922" spans="1:28" x14ac:dyDescent="0.2">
      <c r="A1922" t="s">
        <v>8</v>
      </c>
      <c r="B1922" s="2" t="s">
        <v>5</v>
      </c>
      <c r="C1922" s="2">
        <v>2027</v>
      </c>
      <c r="D1922" s="2">
        <v>2050</v>
      </c>
      <c r="E1922">
        <v>187.56671677543901</v>
      </c>
      <c r="W1922" t="s">
        <v>52</v>
      </c>
      <c r="X1922" t="s">
        <v>39</v>
      </c>
      <c r="Y1922" t="s">
        <v>4</v>
      </c>
      <c r="Z1922" s="2">
        <v>2028</v>
      </c>
      <c r="AA1922" s="2">
        <v>2048</v>
      </c>
      <c r="AB1922" s="2">
        <v>0.89888454073261204</v>
      </c>
    </row>
    <row r="1923" spans="1:28" x14ac:dyDescent="0.2">
      <c r="A1923" t="s">
        <v>8</v>
      </c>
      <c r="B1923" s="2" t="s">
        <v>5</v>
      </c>
      <c r="C1923" s="2">
        <v>2028</v>
      </c>
      <c r="D1923" s="2">
        <v>2048</v>
      </c>
      <c r="E1923">
        <v>195.57871536729999</v>
      </c>
      <c r="W1923" t="s">
        <v>52</v>
      </c>
      <c r="X1923" t="s">
        <v>39</v>
      </c>
      <c r="Y1923" t="s">
        <v>4</v>
      </c>
      <c r="Z1923" s="2">
        <v>2028</v>
      </c>
      <c r="AA1923" s="2">
        <v>2049</v>
      </c>
      <c r="AB1923" s="2">
        <v>0.89888454073261204</v>
      </c>
    </row>
    <row r="1924" spans="1:28" x14ac:dyDescent="0.2">
      <c r="A1924" t="s">
        <v>8</v>
      </c>
      <c r="B1924" s="2" t="s">
        <v>5</v>
      </c>
      <c r="C1924" s="2">
        <v>2028</v>
      </c>
      <c r="D1924" s="2">
        <v>2049</v>
      </c>
      <c r="E1924">
        <v>199.12154116926001</v>
      </c>
      <c r="W1924" t="s">
        <v>52</v>
      </c>
      <c r="X1924" t="s">
        <v>39</v>
      </c>
      <c r="Y1924" t="s">
        <v>4</v>
      </c>
      <c r="Z1924" s="2">
        <v>2028</v>
      </c>
      <c r="AA1924" s="2">
        <v>2050</v>
      </c>
      <c r="AB1924" s="2">
        <v>0.89888454073261204</v>
      </c>
    </row>
    <row r="1925" spans="1:28" x14ac:dyDescent="0.2">
      <c r="A1925" t="s">
        <v>8</v>
      </c>
      <c r="B1925" s="2" t="s">
        <v>5</v>
      </c>
      <c r="C1925" s="2">
        <v>2028</v>
      </c>
      <c r="D1925" s="2">
        <v>2050</v>
      </c>
      <c r="E1925">
        <v>192.025929893675</v>
      </c>
      <c r="W1925" t="s">
        <v>52</v>
      </c>
      <c r="X1925" t="s">
        <v>39</v>
      </c>
      <c r="Y1925" t="s">
        <v>4</v>
      </c>
      <c r="Z1925" s="2">
        <v>2029</v>
      </c>
      <c r="AA1925" s="2">
        <v>2048</v>
      </c>
      <c r="AB1925" s="2">
        <v>0.90023286754371101</v>
      </c>
    </row>
    <row r="1926" spans="1:28" x14ac:dyDescent="0.2">
      <c r="A1926" t="s">
        <v>8</v>
      </c>
      <c r="B1926" s="2" t="s">
        <v>5</v>
      </c>
      <c r="C1926" s="2">
        <v>2029</v>
      </c>
      <c r="D1926" s="2">
        <v>2048</v>
      </c>
      <c r="E1926">
        <v>199.39711521804699</v>
      </c>
      <c r="W1926" t="s">
        <v>52</v>
      </c>
      <c r="X1926" t="s">
        <v>39</v>
      </c>
      <c r="Y1926" t="s">
        <v>4</v>
      </c>
      <c r="Z1926" s="2">
        <v>2029</v>
      </c>
      <c r="AA1926" s="2">
        <v>2049</v>
      </c>
      <c r="AB1926" s="2">
        <v>0.90023286754371101</v>
      </c>
    </row>
    <row r="1927" spans="1:28" x14ac:dyDescent="0.2">
      <c r="A1927" t="s">
        <v>8</v>
      </c>
      <c r="B1927" s="2" t="s">
        <v>5</v>
      </c>
      <c r="C1927" s="2">
        <v>2029</v>
      </c>
      <c r="D1927" s="2">
        <v>2049</v>
      </c>
      <c r="E1927">
        <v>201.99567881115399</v>
      </c>
      <c r="W1927" t="s">
        <v>52</v>
      </c>
      <c r="X1927" t="s">
        <v>39</v>
      </c>
      <c r="Y1927" t="s">
        <v>4</v>
      </c>
      <c r="Z1927" s="2">
        <v>2029</v>
      </c>
      <c r="AA1927" s="2">
        <v>2050</v>
      </c>
      <c r="AB1927" s="2">
        <v>0.90023286754371101</v>
      </c>
    </row>
    <row r="1928" spans="1:28" x14ac:dyDescent="0.2">
      <c r="A1928" t="s">
        <v>8</v>
      </c>
      <c r="B1928" s="2" t="s">
        <v>5</v>
      </c>
      <c r="C1928" s="2">
        <v>2029</v>
      </c>
      <c r="D1928" s="2">
        <v>2050</v>
      </c>
      <c r="E1928">
        <v>197.61753420209899</v>
      </c>
      <c r="W1928" t="s">
        <v>52</v>
      </c>
      <c r="X1928" t="s">
        <v>39</v>
      </c>
      <c r="Y1928" t="s">
        <v>4</v>
      </c>
      <c r="Z1928" s="2">
        <v>2030</v>
      </c>
      <c r="AA1928" s="2">
        <v>2048</v>
      </c>
      <c r="AB1928" s="2">
        <v>0.90158321684502696</v>
      </c>
    </row>
    <row r="1929" spans="1:28" x14ac:dyDescent="0.2">
      <c r="A1929" t="s">
        <v>8</v>
      </c>
      <c r="B1929" s="2" t="s">
        <v>5</v>
      </c>
      <c r="C1929" s="2">
        <v>2030</v>
      </c>
      <c r="D1929" s="2">
        <v>2048</v>
      </c>
      <c r="E1929">
        <v>206.12297358285599</v>
      </c>
      <c r="W1929" t="s">
        <v>52</v>
      </c>
      <c r="X1929" t="s">
        <v>39</v>
      </c>
      <c r="Y1929" t="s">
        <v>4</v>
      </c>
      <c r="Z1929" s="2">
        <v>2030</v>
      </c>
      <c r="AA1929" s="2">
        <v>2049</v>
      </c>
      <c r="AB1929" s="2">
        <v>0.90158321684502696</v>
      </c>
    </row>
    <row r="1930" spans="1:28" x14ac:dyDescent="0.2">
      <c r="A1930" t="s">
        <v>8</v>
      </c>
      <c r="B1930" s="2" t="s">
        <v>5</v>
      </c>
      <c r="C1930" s="2">
        <v>2030</v>
      </c>
      <c r="D1930" s="2">
        <v>2049</v>
      </c>
      <c r="E1930">
        <v>210.90537431033999</v>
      </c>
      <c r="W1930" t="s">
        <v>52</v>
      </c>
      <c r="X1930" t="s">
        <v>39</v>
      </c>
      <c r="Y1930" t="s">
        <v>4</v>
      </c>
      <c r="Z1930" s="2">
        <v>2030</v>
      </c>
      <c r="AA1930" s="2">
        <v>2050</v>
      </c>
      <c r="AB1930" s="2">
        <v>0.90158321684502696</v>
      </c>
    </row>
    <row r="1931" spans="1:28" x14ac:dyDescent="0.2">
      <c r="A1931" t="s">
        <v>8</v>
      </c>
      <c r="B1931" s="2" t="s">
        <v>5</v>
      </c>
      <c r="C1931" s="2">
        <v>2030</v>
      </c>
      <c r="D1931" s="2">
        <v>2050</v>
      </c>
      <c r="E1931">
        <v>203.27205498532899</v>
      </c>
      <c r="W1931" t="s">
        <v>52</v>
      </c>
      <c r="X1931" t="s">
        <v>39</v>
      </c>
      <c r="Y1931" t="s">
        <v>4</v>
      </c>
      <c r="Z1931" s="2">
        <v>2031</v>
      </c>
      <c r="AA1931" s="2">
        <v>2048</v>
      </c>
      <c r="AB1931" s="2">
        <v>0.90518954971240695</v>
      </c>
    </row>
    <row r="1932" spans="1:28" x14ac:dyDescent="0.2">
      <c r="A1932" t="s">
        <v>8</v>
      </c>
      <c r="B1932" s="2" t="s">
        <v>5</v>
      </c>
      <c r="C1932" s="2">
        <v>2031</v>
      </c>
      <c r="D1932" s="2">
        <v>2048</v>
      </c>
      <c r="E1932">
        <v>200.375176858034</v>
      </c>
      <c r="W1932" t="s">
        <v>52</v>
      </c>
      <c r="X1932" t="s">
        <v>39</v>
      </c>
      <c r="Y1932" t="s">
        <v>4</v>
      </c>
      <c r="Z1932" s="2">
        <v>2031</v>
      </c>
      <c r="AA1932" s="2">
        <v>2049</v>
      </c>
      <c r="AB1932" s="2">
        <v>0.90518954971240695</v>
      </c>
    </row>
    <row r="1933" spans="1:28" x14ac:dyDescent="0.2">
      <c r="A1933" t="s">
        <v>8</v>
      </c>
      <c r="B1933" s="2" t="s">
        <v>5</v>
      </c>
      <c r="C1933" s="2">
        <v>2031</v>
      </c>
      <c r="D1933" s="2">
        <v>2049</v>
      </c>
      <c r="E1933">
        <v>205.73047186779201</v>
      </c>
      <c r="W1933" t="s">
        <v>52</v>
      </c>
      <c r="X1933" t="s">
        <v>39</v>
      </c>
      <c r="Y1933" t="s">
        <v>4</v>
      </c>
      <c r="Z1933" s="2">
        <v>2031</v>
      </c>
      <c r="AA1933" s="2">
        <v>2050</v>
      </c>
      <c r="AB1933" s="2">
        <v>0.90518954971240695</v>
      </c>
    </row>
    <row r="1934" spans="1:28" x14ac:dyDescent="0.2">
      <c r="A1934" t="s">
        <v>8</v>
      </c>
      <c r="B1934" s="2" t="s">
        <v>5</v>
      </c>
      <c r="C1934" s="2">
        <v>2031</v>
      </c>
      <c r="D1934" s="2">
        <v>2050</v>
      </c>
      <c r="E1934">
        <v>198.05832228163499</v>
      </c>
      <c r="W1934" t="s">
        <v>52</v>
      </c>
      <c r="X1934" t="s">
        <v>39</v>
      </c>
      <c r="Y1934" t="s">
        <v>4</v>
      </c>
      <c r="Z1934" s="2">
        <v>2032</v>
      </c>
      <c r="AA1934" s="2">
        <v>2048</v>
      </c>
      <c r="AB1934" s="2">
        <v>0.90881030791125705</v>
      </c>
    </row>
    <row r="1935" spans="1:28" x14ac:dyDescent="0.2">
      <c r="A1935" t="s">
        <v>8</v>
      </c>
      <c r="B1935" s="2" t="s">
        <v>5</v>
      </c>
      <c r="C1935" s="2">
        <v>2032</v>
      </c>
      <c r="D1935" s="2">
        <v>2048</v>
      </c>
      <c r="E1935">
        <v>198.78290306716499</v>
      </c>
      <c r="W1935" t="s">
        <v>52</v>
      </c>
      <c r="X1935" t="s">
        <v>39</v>
      </c>
      <c r="Y1935" t="s">
        <v>4</v>
      </c>
      <c r="Z1935" s="2">
        <v>2032</v>
      </c>
      <c r="AA1935" s="2">
        <v>2049</v>
      </c>
      <c r="AB1935" s="2">
        <v>0.90881030791125705</v>
      </c>
    </row>
    <row r="1936" spans="1:28" x14ac:dyDescent="0.2">
      <c r="A1936" t="s">
        <v>8</v>
      </c>
      <c r="B1936" s="2" t="s">
        <v>5</v>
      </c>
      <c r="C1936" s="2">
        <v>2032</v>
      </c>
      <c r="D1936" s="2">
        <v>2049</v>
      </c>
      <c r="E1936">
        <v>203.96934513947701</v>
      </c>
      <c r="W1936" t="s">
        <v>52</v>
      </c>
      <c r="X1936" t="s">
        <v>39</v>
      </c>
      <c r="Y1936" t="s">
        <v>4</v>
      </c>
      <c r="Z1936" s="2">
        <v>2032</v>
      </c>
      <c r="AA1936" s="2">
        <v>2050</v>
      </c>
      <c r="AB1936" s="2">
        <v>0.90881030791125705</v>
      </c>
    </row>
    <row r="1937" spans="1:28" x14ac:dyDescent="0.2">
      <c r="A1937" t="s">
        <v>8</v>
      </c>
      <c r="B1937" s="2" t="s">
        <v>5</v>
      </c>
      <c r="C1937" s="2">
        <v>2032</v>
      </c>
      <c r="D1937" s="2">
        <v>2050</v>
      </c>
      <c r="E1937">
        <v>195.51084988846901</v>
      </c>
      <c r="W1937" t="s">
        <v>52</v>
      </c>
      <c r="X1937" t="s">
        <v>39</v>
      </c>
      <c r="Y1937" t="s">
        <v>4</v>
      </c>
      <c r="Z1937" s="2">
        <v>2033</v>
      </c>
      <c r="AA1937" s="2">
        <v>2048</v>
      </c>
      <c r="AB1937" s="2">
        <v>0.91244554914290199</v>
      </c>
    </row>
    <row r="1938" spans="1:28" x14ac:dyDescent="0.2">
      <c r="A1938" t="s">
        <v>8</v>
      </c>
      <c r="B1938" s="2" t="s">
        <v>5</v>
      </c>
      <c r="C1938" s="2">
        <v>2033</v>
      </c>
      <c r="D1938" s="2">
        <v>2048</v>
      </c>
      <c r="E1938">
        <v>199.222371222422</v>
      </c>
      <c r="W1938" t="s">
        <v>52</v>
      </c>
      <c r="X1938" t="s">
        <v>39</v>
      </c>
      <c r="Y1938" t="s">
        <v>4</v>
      </c>
      <c r="Z1938" s="2">
        <v>2033</v>
      </c>
      <c r="AA1938" s="2">
        <v>2049</v>
      </c>
      <c r="AB1938" s="2">
        <v>0.91244554914290199</v>
      </c>
    </row>
    <row r="1939" spans="1:28" x14ac:dyDescent="0.2">
      <c r="A1939" t="s">
        <v>8</v>
      </c>
      <c r="B1939" s="2" t="s">
        <v>5</v>
      </c>
      <c r="C1939" s="2">
        <v>2033</v>
      </c>
      <c r="D1939" s="2">
        <v>2049</v>
      </c>
      <c r="E1939">
        <v>202.24619331904699</v>
      </c>
      <c r="W1939" t="s">
        <v>52</v>
      </c>
      <c r="X1939" t="s">
        <v>39</v>
      </c>
      <c r="Y1939" t="s">
        <v>4</v>
      </c>
      <c r="Z1939" s="2">
        <v>2033</v>
      </c>
      <c r="AA1939" s="2">
        <v>2050</v>
      </c>
      <c r="AB1939" s="2">
        <v>0.91244554914290199</v>
      </c>
    </row>
    <row r="1940" spans="1:28" x14ac:dyDescent="0.2">
      <c r="A1940" t="s">
        <v>8</v>
      </c>
      <c r="B1940" s="2" t="s">
        <v>5</v>
      </c>
      <c r="C1940" s="2">
        <v>2033</v>
      </c>
      <c r="D1940" s="2">
        <v>2050</v>
      </c>
      <c r="E1940">
        <v>195.05760773236099</v>
      </c>
      <c r="W1940" t="s">
        <v>52</v>
      </c>
      <c r="X1940" t="s">
        <v>39</v>
      </c>
      <c r="Y1940" t="s">
        <v>4</v>
      </c>
      <c r="Z1940" s="2">
        <v>2034</v>
      </c>
      <c r="AA1940" s="2">
        <v>2048</v>
      </c>
      <c r="AB1940" s="2">
        <v>0.91609533133947296</v>
      </c>
    </row>
    <row r="1941" spans="1:28" x14ac:dyDescent="0.2">
      <c r="A1941" t="s">
        <v>8</v>
      </c>
      <c r="B1941" s="2" t="s">
        <v>5</v>
      </c>
      <c r="C1941" s="2">
        <v>2034</v>
      </c>
      <c r="D1941" s="2">
        <v>2048</v>
      </c>
      <c r="E1941">
        <v>196.013488307297</v>
      </c>
      <c r="W1941" t="s">
        <v>52</v>
      </c>
      <c r="X1941" t="s">
        <v>39</v>
      </c>
      <c r="Y1941" t="s">
        <v>4</v>
      </c>
      <c r="Z1941" s="2">
        <v>2034</v>
      </c>
      <c r="AA1941" s="2">
        <v>2049</v>
      </c>
      <c r="AB1941" s="2">
        <v>0.91609533133947296</v>
      </c>
    </row>
    <row r="1942" spans="1:28" x14ac:dyDescent="0.2">
      <c r="A1942" t="s">
        <v>8</v>
      </c>
      <c r="B1942" s="2" t="s">
        <v>5</v>
      </c>
      <c r="C1942" s="2">
        <v>2034</v>
      </c>
      <c r="D1942" s="2">
        <v>2049</v>
      </c>
      <c r="E1942">
        <v>197.80128245924399</v>
      </c>
      <c r="W1942" t="s">
        <v>52</v>
      </c>
      <c r="X1942" t="s">
        <v>39</v>
      </c>
      <c r="Y1942" t="s">
        <v>4</v>
      </c>
      <c r="Z1942" s="2">
        <v>2034</v>
      </c>
      <c r="AA1942" s="2">
        <v>2050</v>
      </c>
      <c r="AB1942" s="2">
        <v>0.91609533133947296</v>
      </c>
    </row>
    <row r="1943" spans="1:28" x14ac:dyDescent="0.2">
      <c r="A1943" t="s">
        <v>8</v>
      </c>
      <c r="B1943" s="2" t="s">
        <v>5</v>
      </c>
      <c r="C1943" s="2">
        <v>2034</v>
      </c>
      <c r="D1943" s="2">
        <v>2050</v>
      </c>
      <c r="E1943">
        <v>190.98247760119801</v>
      </c>
      <c r="W1943" t="s">
        <v>52</v>
      </c>
      <c r="X1943" t="s">
        <v>39</v>
      </c>
      <c r="Y1943" t="s">
        <v>4</v>
      </c>
      <c r="Z1943" s="2">
        <v>2035</v>
      </c>
      <c r="AA1943" s="2">
        <v>2048</v>
      </c>
      <c r="AB1943" s="2">
        <v>0.91975971266483103</v>
      </c>
    </row>
    <row r="1944" spans="1:28" x14ac:dyDescent="0.2">
      <c r="A1944" t="s">
        <v>8</v>
      </c>
      <c r="B1944" s="2" t="s">
        <v>5</v>
      </c>
      <c r="C1944" s="2">
        <v>2035</v>
      </c>
      <c r="D1944" s="2">
        <v>2048</v>
      </c>
      <c r="E1944">
        <v>193.72383150757301</v>
      </c>
      <c r="W1944" t="s">
        <v>52</v>
      </c>
      <c r="X1944" t="s">
        <v>39</v>
      </c>
      <c r="Y1944" t="s">
        <v>4</v>
      </c>
      <c r="Z1944" s="2">
        <v>2035</v>
      </c>
      <c r="AA1944" s="2">
        <v>2049</v>
      </c>
      <c r="AB1944" s="2">
        <v>0.91975971266483103</v>
      </c>
    </row>
    <row r="1945" spans="1:28" x14ac:dyDescent="0.2">
      <c r="A1945" t="s">
        <v>8</v>
      </c>
      <c r="B1945" s="2" t="s">
        <v>5</v>
      </c>
      <c r="C1945" s="2">
        <v>2035</v>
      </c>
      <c r="D1945" s="2">
        <v>2049</v>
      </c>
      <c r="E1945">
        <v>194.38983717967901</v>
      </c>
      <c r="W1945" t="s">
        <v>52</v>
      </c>
      <c r="X1945" t="s">
        <v>39</v>
      </c>
      <c r="Y1945" t="s">
        <v>4</v>
      </c>
      <c r="Z1945" s="2">
        <v>2035</v>
      </c>
      <c r="AA1945" s="2">
        <v>2050</v>
      </c>
      <c r="AB1945" s="2">
        <v>0.91975971266483103</v>
      </c>
    </row>
    <row r="1946" spans="1:28" x14ac:dyDescent="0.2">
      <c r="A1946" t="s">
        <v>8</v>
      </c>
      <c r="B1946" s="2" t="s">
        <v>5</v>
      </c>
      <c r="C1946" s="2">
        <v>2035</v>
      </c>
      <c r="D1946" s="2">
        <v>2050</v>
      </c>
      <c r="E1946">
        <v>192.160963336805</v>
      </c>
      <c r="W1946" t="s">
        <v>52</v>
      </c>
      <c r="X1946" t="s">
        <v>39</v>
      </c>
      <c r="Y1946" t="s">
        <v>4</v>
      </c>
      <c r="Z1946" s="2">
        <v>2036</v>
      </c>
      <c r="AA1946" s="2">
        <v>2048</v>
      </c>
      <c r="AB1946" s="2">
        <v>0.92343875151549004</v>
      </c>
    </row>
    <row r="1947" spans="1:28" x14ac:dyDescent="0.2">
      <c r="A1947" t="s">
        <v>8</v>
      </c>
      <c r="B1947" s="2" t="s">
        <v>5</v>
      </c>
      <c r="C1947" s="2">
        <v>2036</v>
      </c>
      <c r="D1947" s="2">
        <v>2048</v>
      </c>
      <c r="E1947">
        <v>193.17530963809099</v>
      </c>
      <c r="W1947" t="s">
        <v>52</v>
      </c>
      <c r="X1947" t="s">
        <v>39</v>
      </c>
      <c r="Y1947" t="s">
        <v>4</v>
      </c>
      <c r="Z1947" s="2">
        <v>2036</v>
      </c>
      <c r="AA1947" s="2">
        <v>2049</v>
      </c>
      <c r="AB1947" s="2">
        <v>0.92343875151549004</v>
      </c>
    </row>
    <row r="1948" spans="1:28" x14ac:dyDescent="0.2">
      <c r="A1948" t="s">
        <v>8</v>
      </c>
      <c r="B1948" s="2" t="s">
        <v>5</v>
      </c>
      <c r="C1948" s="2">
        <v>2036</v>
      </c>
      <c r="D1948" s="2">
        <v>2049</v>
      </c>
      <c r="E1948">
        <v>196.129300805757</v>
      </c>
      <c r="W1948" t="s">
        <v>52</v>
      </c>
      <c r="X1948" t="s">
        <v>39</v>
      </c>
      <c r="Y1948" t="s">
        <v>4</v>
      </c>
      <c r="Z1948" s="2">
        <v>2036</v>
      </c>
      <c r="AA1948" s="2">
        <v>2050</v>
      </c>
      <c r="AB1948" s="2">
        <v>0.92343875151549004</v>
      </c>
    </row>
    <row r="1949" spans="1:28" x14ac:dyDescent="0.2">
      <c r="A1949" t="s">
        <v>8</v>
      </c>
      <c r="B1949" s="2" t="s">
        <v>5</v>
      </c>
      <c r="C1949" s="2">
        <v>2036</v>
      </c>
      <c r="D1949" s="2">
        <v>2050</v>
      </c>
      <c r="E1949">
        <v>194.695957730289</v>
      </c>
      <c r="W1949" t="s">
        <v>52</v>
      </c>
      <c r="X1949" t="s">
        <v>39</v>
      </c>
      <c r="Y1949" t="s">
        <v>4</v>
      </c>
      <c r="Z1949" s="2">
        <v>2037</v>
      </c>
      <c r="AA1949" s="2">
        <v>2048</v>
      </c>
      <c r="AB1949" s="2">
        <v>0.92713250652155199</v>
      </c>
    </row>
    <row r="1950" spans="1:28" x14ac:dyDescent="0.2">
      <c r="A1950" t="s">
        <v>8</v>
      </c>
      <c r="B1950" s="2" t="s">
        <v>5</v>
      </c>
      <c r="C1950" s="2">
        <v>2037</v>
      </c>
      <c r="D1950" s="2">
        <v>2048</v>
      </c>
      <c r="E1950">
        <v>191.271125768312</v>
      </c>
      <c r="W1950" t="s">
        <v>52</v>
      </c>
      <c r="X1950" t="s">
        <v>39</v>
      </c>
      <c r="Y1950" t="s">
        <v>4</v>
      </c>
      <c r="Z1950" s="2">
        <v>2037</v>
      </c>
      <c r="AA1950" s="2">
        <v>2049</v>
      </c>
      <c r="AB1950" s="2">
        <v>0.92713250652155199</v>
      </c>
    </row>
    <row r="1951" spans="1:28" x14ac:dyDescent="0.2">
      <c r="A1951" t="s">
        <v>8</v>
      </c>
      <c r="B1951" s="2" t="s">
        <v>5</v>
      </c>
      <c r="C1951" s="2">
        <v>2037</v>
      </c>
      <c r="D1951" s="2">
        <v>2049</v>
      </c>
      <c r="E1951">
        <v>198.69122798576399</v>
      </c>
      <c r="W1951" t="s">
        <v>52</v>
      </c>
      <c r="X1951" t="s">
        <v>39</v>
      </c>
      <c r="Y1951" t="s">
        <v>4</v>
      </c>
      <c r="Z1951" s="2">
        <v>2037</v>
      </c>
      <c r="AA1951" s="2">
        <v>2050</v>
      </c>
      <c r="AB1951" s="2">
        <v>0.92713250652155199</v>
      </c>
    </row>
    <row r="1952" spans="1:28" x14ac:dyDescent="0.2">
      <c r="A1952" t="s">
        <v>8</v>
      </c>
      <c r="B1952" s="2" t="s">
        <v>5</v>
      </c>
      <c r="C1952" s="2">
        <v>2037</v>
      </c>
      <c r="D1952" s="2">
        <v>2050</v>
      </c>
      <c r="E1952">
        <v>197.323810240624</v>
      </c>
      <c r="W1952" t="s">
        <v>52</v>
      </c>
      <c r="X1952" t="s">
        <v>39</v>
      </c>
      <c r="Y1952" t="s">
        <v>4</v>
      </c>
      <c r="Z1952" s="2">
        <v>2038</v>
      </c>
      <c r="AA1952" s="2">
        <v>2048</v>
      </c>
      <c r="AB1952" s="2">
        <v>0.93084103654763894</v>
      </c>
    </row>
    <row r="1953" spans="1:28" x14ac:dyDescent="0.2">
      <c r="A1953" t="s">
        <v>8</v>
      </c>
      <c r="B1953" s="2" t="s">
        <v>5</v>
      </c>
      <c r="C1953" s="2">
        <v>2038</v>
      </c>
      <c r="D1953" s="2">
        <v>2048</v>
      </c>
      <c r="E1953">
        <v>197.60551799815099</v>
      </c>
      <c r="W1953" t="s">
        <v>52</v>
      </c>
      <c r="X1953" t="s">
        <v>39</v>
      </c>
      <c r="Y1953" t="s">
        <v>4</v>
      </c>
      <c r="Z1953" s="2">
        <v>2038</v>
      </c>
      <c r="AA1953" s="2">
        <v>2049</v>
      </c>
      <c r="AB1953" s="2">
        <v>0.93084103654763894</v>
      </c>
    </row>
    <row r="1954" spans="1:28" x14ac:dyDescent="0.2">
      <c r="A1954" t="s">
        <v>8</v>
      </c>
      <c r="B1954" s="2" t="s">
        <v>5</v>
      </c>
      <c r="C1954" s="2">
        <v>2038</v>
      </c>
      <c r="D1954" s="2">
        <v>2049</v>
      </c>
      <c r="E1954">
        <v>206.817198718502</v>
      </c>
      <c r="W1954" t="s">
        <v>52</v>
      </c>
      <c r="X1954" t="s">
        <v>39</v>
      </c>
      <c r="Y1954" t="s">
        <v>4</v>
      </c>
      <c r="Z1954" s="2">
        <v>2038</v>
      </c>
      <c r="AA1954" s="2">
        <v>2050</v>
      </c>
      <c r="AB1954" s="2">
        <v>0.93084103654763894</v>
      </c>
    </row>
    <row r="1955" spans="1:28" x14ac:dyDescent="0.2">
      <c r="A1955" t="s">
        <v>8</v>
      </c>
      <c r="B1955" s="2" t="s">
        <v>5</v>
      </c>
      <c r="C1955" s="2">
        <v>2038</v>
      </c>
      <c r="D1955" s="2">
        <v>2050</v>
      </c>
      <c r="E1955">
        <v>206.356592868218</v>
      </c>
      <c r="W1955" t="s">
        <v>52</v>
      </c>
      <c r="X1955" t="s">
        <v>39</v>
      </c>
      <c r="Y1955" t="s">
        <v>4</v>
      </c>
      <c r="Z1955" s="2">
        <v>2039</v>
      </c>
      <c r="AA1955" s="2">
        <v>2048</v>
      </c>
      <c r="AB1955" s="2">
        <v>0.93456440069382896</v>
      </c>
    </row>
    <row r="1956" spans="1:28" x14ac:dyDescent="0.2">
      <c r="A1956" t="s">
        <v>8</v>
      </c>
      <c r="B1956" s="2" t="s">
        <v>5</v>
      </c>
      <c r="C1956" s="2">
        <v>2039</v>
      </c>
      <c r="D1956" s="2">
        <v>2048</v>
      </c>
      <c r="E1956">
        <v>204.24176637357201</v>
      </c>
      <c r="W1956" t="s">
        <v>52</v>
      </c>
      <c r="X1956" t="s">
        <v>39</v>
      </c>
      <c r="Y1956" t="s">
        <v>4</v>
      </c>
      <c r="Z1956" s="2">
        <v>2039</v>
      </c>
      <c r="AA1956" s="2">
        <v>2049</v>
      </c>
      <c r="AB1956" s="2">
        <v>0.93456440069382896</v>
      </c>
    </row>
    <row r="1957" spans="1:28" x14ac:dyDescent="0.2">
      <c r="A1957" t="s">
        <v>8</v>
      </c>
      <c r="B1957" s="2" t="s">
        <v>5</v>
      </c>
      <c r="C1957" s="2">
        <v>2039</v>
      </c>
      <c r="D1957" s="2">
        <v>2049</v>
      </c>
      <c r="E1957">
        <v>215.38659130859199</v>
      </c>
      <c r="W1957" t="s">
        <v>52</v>
      </c>
      <c r="X1957" t="s">
        <v>39</v>
      </c>
      <c r="Y1957" t="s">
        <v>4</v>
      </c>
      <c r="Z1957" s="2">
        <v>2039</v>
      </c>
      <c r="AA1957" s="2">
        <v>2050</v>
      </c>
      <c r="AB1957" s="2">
        <v>0.93456440069382896</v>
      </c>
    </row>
    <row r="1958" spans="1:28" x14ac:dyDescent="0.2">
      <c r="A1958" t="s">
        <v>8</v>
      </c>
      <c r="B1958" s="2" t="s">
        <v>5</v>
      </c>
      <c r="C1958" s="2">
        <v>2039</v>
      </c>
      <c r="D1958" s="2">
        <v>2050</v>
      </c>
      <c r="E1958">
        <v>215.866750818817</v>
      </c>
      <c r="W1958" t="s">
        <v>52</v>
      </c>
      <c r="X1958" t="s">
        <v>39</v>
      </c>
      <c r="Y1958" t="s">
        <v>4</v>
      </c>
      <c r="Z1958" s="2">
        <v>2040</v>
      </c>
      <c r="AA1958" s="2">
        <v>2048</v>
      </c>
      <c r="AB1958" s="2">
        <v>0.93827929418658695</v>
      </c>
    </row>
    <row r="1959" spans="1:28" x14ac:dyDescent="0.2">
      <c r="A1959" t="s">
        <v>8</v>
      </c>
      <c r="B1959" s="2" t="s">
        <v>5</v>
      </c>
      <c r="C1959" s="2">
        <v>2040</v>
      </c>
      <c r="D1959" s="2">
        <v>2048</v>
      </c>
      <c r="E1959">
        <v>211.143380162493</v>
      </c>
      <c r="W1959" t="s">
        <v>52</v>
      </c>
      <c r="X1959" t="s">
        <v>39</v>
      </c>
      <c r="Y1959" t="s">
        <v>4</v>
      </c>
      <c r="Z1959" s="2">
        <v>2040</v>
      </c>
      <c r="AA1959" s="2">
        <v>2049</v>
      </c>
      <c r="AB1959" s="2">
        <v>0.93827929418658695</v>
      </c>
    </row>
    <row r="1960" spans="1:28" x14ac:dyDescent="0.2">
      <c r="A1960" t="s">
        <v>8</v>
      </c>
      <c r="B1960" s="2" t="s">
        <v>5</v>
      </c>
      <c r="C1960" s="2">
        <v>2040</v>
      </c>
      <c r="D1960" s="2">
        <v>2049</v>
      </c>
      <c r="E1960">
        <v>223.82521541680501</v>
      </c>
      <c r="W1960" t="s">
        <v>52</v>
      </c>
      <c r="X1960" t="s">
        <v>39</v>
      </c>
      <c r="Y1960" t="s">
        <v>4</v>
      </c>
      <c r="Z1960" s="2">
        <v>2040</v>
      </c>
      <c r="AA1960" s="2">
        <v>2050</v>
      </c>
      <c r="AB1960" s="2">
        <v>0.93827929418658695</v>
      </c>
    </row>
    <row r="1961" spans="1:28" x14ac:dyDescent="0.2">
      <c r="A1961" t="s">
        <v>8</v>
      </c>
      <c r="B1961" s="2" t="s">
        <v>5</v>
      </c>
      <c r="C1961" s="2">
        <v>2040</v>
      </c>
      <c r="D1961" s="2">
        <v>2050</v>
      </c>
      <c r="E1961">
        <v>225.35569978069501</v>
      </c>
      <c r="W1961" t="s">
        <v>52</v>
      </c>
      <c r="X1961" t="s">
        <v>39</v>
      </c>
      <c r="Y1961" t="s">
        <v>4</v>
      </c>
      <c r="Z1961" s="2">
        <v>2041</v>
      </c>
      <c r="AA1961" s="2">
        <v>2048</v>
      </c>
      <c r="AB1961" s="2">
        <v>0.94200895438097898</v>
      </c>
    </row>
    <row r="1962" spans="1:28" x14ac:dyDescent="0.2">
      <c r="A1962" t="s">
        <v>8</v>
      </c>
      <c r="B1962" s="2" t="s">
        <v>5</v>
      </c>
      <c r="C1962" s="2">
        <v>2041</v>
      </c>
      <c r="D1962" s="2">
        <v>2048</v>
      </c>
      <c r="E1962">
        <v>216.957024963663</v>
      </c>
      <c r="W1962" t="s">
        <v>52</v>
      </c>
      <c r="X1962" t="s">
        <v>39</v>
      </c>
      <c r="Y1962" t="s">
        <v>4</v>
      </c>
      <c r="Z1962" s="2">
        <v>2041</v>
      </c>
      <c r="AA1962" s="2">
        <v>2049</v>
      </c>
      <c r="AB1962" s="2">
        <v>0.94200895438097898</v>
      </c>
    </row>
    <row r="1963" spans="1:28" x14ac:dyDescent="0.2">
      <c r="A1963" t="s">
        <v>8</v>
      </c>
      <c r="B1963" s="2" t="s">
        <v>5</v>
      </c>
      <c r="C1963" s="2">
        <v>2041</v>
      </c>
      <c r="D1963" s="2">
        <v>2049</v>
      </c>
      <c r="E1963">
        <v>229.471811447579</v>
      </c>
      <c r="W1963" t="s">
        <v>52</v>
      </c>
      <c r="X1963" t="s">
        <v>39</v>
      </c>
      <c r="Y1963" t="s">
        <v>4</v>
      </c>
      <c r="Z1963" s="2">
        <v>2041</v>
      </c>
      <c r="AA1963" s="2">
        <v>2050</v>
      </c>
      <c r="AB1963" s="2">
        <v>0.94200895438097898</v>
      </c>
    </row>
    <row r="1964" spans="1:28" x14ac:dyDescent="0.2">
      <c r="A1964" t="s">
        <v>8</v>
      </c>
      <c r="B1964" s="2" t="s">
        <v>5</v>
      </c>
      <c r="C1964" s="2">
        <v>2041</v>
      </c>
      <c r="D1964" s="2">
        <v>2050</v>
      </c>
      <c r="E1964">
        <v>231.439704266136</v>
      </c>
      <c r="W1964" t="s">
        <v>52</v>
      </c>
      <c r="X1964" t="s">
        <v>39</v>
      </c>
      <c r="Y1964" t="s">
        <v>4</v>
      </c>
      <c r="Z1964" s="2">
        <v>2042</v>
      </c>
      <c r="AA1964" s="2">
        <v>2048</v>
      </c>
      <c r="AB1964" s="2">
        <v>0.94575343997464301</v>
      </c>
    </row>
    <row r="1965" spans="1:28" x14ac:dyDescent="0.2">
      <c r="A1965" t="s">
        <v>8</v>
      </c>
      <c r="B1965" s="2" t="s">
        <v>5</v>
      </c>
      <c r="C1965" s="2">
        <v>2042</v>
      </c>
      <c r="D1965" s="2">
        <v>2048</v>
      </c>
      <c r="E1965">
        <v>222.829336268015</v>
      </c>
      <c r="W1965" t="s">
        <v>52</v>
      </c>
      <c r="X1965" t="s">
        <v>39</v>
      </c>
      <c r="Y1965" t="s">
        <v>4</v>
      </c>
      <c r="Z1965" s="2">
        <v>2042</v>
      </c>
      <c r="AA1965" s="2">
        <v>2049</v>
      </c>
      <c r="AB1965" s="2">
        <v>0.94575343997464301</v>
      </c>
    </row>
    <row r="1966" spans="1:28" x14ac:dyDescent="0.2">
      <c r="A1966" t="s">
        <v>8</v>
      </c>
      <c r="B1966" s="2" t="s">
        <v>5</v>
      </c>
      <c r="C1966" s="2">
        <v>2042</v>
      </c>
      <c r="D1966" s="2">
        <v>2049</v>
      </c>
      <c r="E1966">
        <v>234.939848647075</v>
      </c>
      <c r="W1966" t="s">
        <v>52</v>
      </c>
      <c r="X1966" t="s">
        <v>39</v>
      </c>
      <c r="Y1966" t="s">
        <v>4</v>
      </c>
      <c r="Z1966" s="2">
        <v>2042</v>
      </c>
      <c r="AA1966" s="2">
        <v>2050</v>
      </c>
      <c r="AB1966" s="2">
        <v>0.94575343997464301</v>
      </c>
    </row>
    <row r="1967" spans="1:28" x14ac:dyDescent="0.2">
      <c r="A1967" t="s">
        <v>8</v>
      </c>
      <c r="B1967" s="2" t="s">
        <v>5</v>
      </c>
      <c r="C1967" s="2">
        <v>2042</v>
      </c>
      <c r="D1967" s="2">
        <v>2050</v>
      </c>
      <c r="E1967">
        <v>237.37230960673901</v>
      </c>
      <c r="W1967" t="s">
        <v>52</v>
      </c>
      <c r="X1967" t="s">
        <v>39</v>
      </c>
      <c r="Y1967" t="s">
        <v>4</v>
      </c>
      <c r="Z1967" s="2">
        <v>2043</v>
      </c>
      <c r="AA1967" s="2">
        <v>2048</v>
      </c>
      <c r="AB1967" s="2">
        <v>0.94951280989854303</v>
      </c>
    </row>
    <row r="1968" spans="1:28" x14ac:dyDescent="0.2">
      <c r="A1968" t="s">
        <v>8</v>
      </c>
      <c r="B1968" s="2" t="s">
        <v>5</v>
      </c>
      <c r="C1968" s="2">
        <v>2043</v>
      </c>
      <c r="D1968" s="2">
        <v>2048</v>
      </c>
      <c r="E1968">
        <v>228.590403779002</v>
      </c>
      <c r="W1968" t="s">
        <v>52</v>
      </c>
      <c r="X1968" t="s">
        <v>39</v>
      </c>
      <c r="Y1968" t="s">
        <v>4</v>
      </c>
      <c r="Z1968" s="2">
        <v>2043</v>
      </c>
      <c r="AA1968" s="2">
        <v>2049</v>
      </c>
      <c r="AB1968" s="2">
        <v>0.94951280989854303</v>
      </c>
    </row>
    <row r="1969" spans="1:28" x14ac:dyDescent="0.2">
      <c r="A1969" t="s">
        <v>8</v>
      </c>
      <c r="B1969" s="2" t="s">
        <v>5</v>
      </c>
      <c r="C1969" s="2">
        <v>2043</v>
      </c>
      <c r="D1969" s="2">
        <v>2049</v>
      </c>
      <c r="E1969">
        <v>240.74324423295599</v>
      </c>
      <c r="W1969" t="s">
        <v>52</v>
      </c>
      <c r="X1969" t="s">
        <v>39</v>
      </c>
      <c r="Y1969" t="s">
        <v>4</v>
      </c>
      <c r="Z1969" s="2">
        <v>2043</v>
      </c>
      <c r="AA1969" s="2">
        <v>2050</v>
      </c>
      <c r="AB1969" s="2">
        <v>0.94951280989854303</v>
      </c>
    </row>
    <row r="1970" spans="1:28" x14ac:dyDescent="0.2">
      <c r="A1970" t="s">
        <v>8</v>
      </c>
      <c r="B1970" s="2" t="s">
        <v>5</v>
      </c>
      <c r="C1970" s="2">
        <v>2043</v>
      </c>
      <c r="D1970" s="2">
        <v>2050</v>
      </c>
      <c r="E1970">
        <v>243.55535306491799</v>
      </c>
      <c r="W1970" t="s">
        <v>52</v>
      </c>
      <c r="X1970" t="s">
        <v>39</v>
      </c>
      <c r="Y1970" t="s">
        <v>4</v>
      </c>
      <c r="Z1970" s="2">
        <v>2044</v>
      </c>
      <c r="AA1970" s="2">
        <v>2048</v>
      </c>
      <c r="AB1970" s="2">
        <v>0.95328712331788901</v>
      </c>
    </row>
    <row r="1971" spans="1:28" x14ac:dyDescent="0.2">
      <c r="A1971" t="s">
        <v>8</v>
      </c>
      <c r="B1971" s="2" t="s">
        <v>5</v>
      </c>
      <c r="C1971" s="2">
        <v>2044</v>
      </c>
      <c r="D1971" s="2">
        <v>2048</v>
      </c>
      <c r="E1971">
        <v>234.32447600565399</v>
      </c>
      <c r="W1971" t="s">
        <v>52</v>
      </c>
      <c r="X1971" t="s">
        <v>39</v>
      </c>
      <c r="Y1971" t="s">
        <v>4</v>
      </c>
      <c r="Z1971" s="2">
        <v>2044</v>
      </c>
      <c r="AA1971" s="2">
        <v>2049</v>
      </c>
      <c r="AB1971" s="2">
        <v>0.95328712331788901</v>
      </c>
    </row>
    <row r="1972" spans="1:28" x14ac:dyDescent="0.2">
      <c r="A1972" t="s">
        <v>8</v>
      </c>
      <c r="B1972" s="2" t="s">
        <v>5</v>
      </c>
      <c r="C1972" s="2">
        <v>2044</v>
      </c>
      <c r="D1972" s="2">
        <v>2049</v>
      </c>
      <c r="E1972">
        <v>246.60522656836301</v>
      </c>
      <c r="W1972" t="s">
        <v>52</v>
      </c>
      <c r="X1972" t="s">
        <v>39</v>
      </c>
      <c r="Y1972" t="s">
        <v>4</v>
      </c>
      <c r="Z1972" s="2">
        <v>2044</v>
      </c>
      <c r="AA1972" s="2">
        <v>2050</v>
      </c>
      <c r="AB1972" s="2">
        <v>0.95328712331788901</v>
      </c>
    </row>
    <row r="1973" spans="1:28" x14ac:dyDescent="0.2">
      <c r="A1973" t="s">
        <v>8</v>
      </c>
      <c r="B1973" s="2" t="s">
        <v>5</v>
      </c>
      <c r="C1973" s="2">
        <v>2044</v>
      </c>
      <c r="D1973" s="2">
        <v>2050</v>
      </c>
      <c r="E1973">
        <v>249.82657057217099</v>
      </c>
      <c r="W1973" t="s">
        <v>52</v>
      </c>
      <c r="X1973" t="s">
        <v>39</v>
      </c>
      <c r="Y1973" t="s">
        <v>4</v>
      </c>
      <c r="Z1973" s="2">
        <v>2045</v>
      </c>
      <c r="AA1973" s="2">
        <v>2048</v>
      </c>
      <c r="AB1973" s="2">
        <v>0.95757691537281997</v>
      </c>
    </row>
    <row r="1974" spans="1:28" x14ac:dyDescent="0.2">
      <c r="A1974" t="s">
        <v>8</v>
      </c>
      <c r="B1974" s="2" t="s">
        <v>5</v>
      </c>
      <c r="C1974" s="2">
        <v>2045</v>
      </c>
      <c r="D1974" s="2">
        <v>2048</v>
      </c>
      <c r="E1974">
        <v>240.37164261429899</v>
      </c>
      <c r="W1974" t="s">
        <v>52</v>
      </c>
      <c r="X1974" t="s">
        <v>39</v>
      </c>
      <c r="Y1974" t="s">
        <v>4</v>
      </c>
      <c r="Z1974" s="2">
        <v>2045</v>
      </c>
      <c r="AA1974" s="2">
        <v>2049</v>
      </c>
      <c r="AB1974" s="2">
        <v>0.95757691537281997</v>
      </c>
    </row>
    <row r="1975" spans="1:28" x14ac:dyDescent="0.2">
      <c r="A1975" t="s">
        <v>8</v>
      </c>
      <c r="B1975" s="2" t="s">
        <v>5</v>
      </c>
      <c r="C1975" s="2">
        <v>2045</v>
      </c>
      <c r="D1975" s="2">
        <v>2049</v>
      </c>
      <c r="E1975">
        <v>252.573344748181</v>
      </c>
      <c r="W1975" t="s">
        <v>52</v>
      </c>
      <c r="X1975" t="s">
        <v>39</v>
      </c>
      <c r="Y1975" t="s">
        <v>4</v>
      </c>
      <c r="Z1975" s="2">
        <v>2045</v>
      </c>
      <c r="AA1975" s="2">
        <v>2050</v>
      </c>
      <c r="AB1975" s="2">
        <v>0.95757691537281997</v>
      </c>
    </row>
    <row r="1976" spans="1:28" x14ac:dyDescent="0.2">
      <c r="A1976" t="s">
        <v>8</v>
      </c>
      <c r="B1976" s="2" t="s">
        <v>5</v>
      </c>
      <c r="C1976" s="2">
        <v>2045</v>
      </c>
      <c r="D1976" s="2">
        <v>2050</v>
      </c>
      <c r="E1976">
        <v>256.16874009665401</v>
      </c>
      <c r="W1976" t="s">
        <v>52</v>
      </c>
      <c r="X1976" t="s">
        <v>39</v>
      </c>
      <c r="Y1976" t="s">
        <v>4</v>
      </c>
      <c r="Z1976" s="2">
        <v>2046</v>
      </c>
      <c r="AA1976" s="2">
        <v>2048</v>
      </c>
      <c r="AB1976" s="2">
        <v>0.96188601149199704</v>
      </c>
    </row>
    <row r="1977" spans="1:28" x14ac:dyDescent="0.2">
      <c r="A1977" t="s">
        <v>8</v>
      </c>
      <c r="B1977" s="2" t="s">
        <v>5</v>
      </c>
      <c r="C1977" s="2">
        <v>2046</v>
      </c>
      <c r="D1977" s="2">
        <v>2048</v>
      </c>
      <c r="E1977">
        <v>240.80014778862699</v>
      </c>
      <c r="W1977" t="s">
        <v>52</v>
      </c>
      <c r="X1977" t="s">
        <v>39</v>
      </c>
      <c r="Y1977" t="s">
        <v>4</v>
      </c>
      <c r="Z1977" s="2">
        <v>2046</v>
      </c>
      <c r="AA1977" s="2">
        <v>2049</v>
      </c>
      <c r="AB1977" s="2">
        <v>0.96188601149199704</v>
      </c>
    </row>
    <row r="1978" spans="1:28" x14ac:dyDescent="0.2">
      <c r="A1978" t="s">
        <v>8</v>
      </c>
      <c r="B1978" s="2" t="s">
        <v>5</v>
      </c>
      <c r="C1978" s="2">
        <v>2046</v>
      </c>
      <c r="D1978" s="2">
        <v>2049</v>
      </c>
      <c r="E1978">
        <v>253.465106713132</v>
      </c>
      <c r="W1978" t="s">
        <v>52</v>
      </c>
      <c r="X1978" t="s">
        <v>39</v>
      </c>
      <c r="Y1978" t="s">
        <v>4</v>
      </c>
      <c r="Z1978" s="2">
        <v>2046</v>
      </c>
      <c r="AA1978" s="2">
        <v>2050</v>
      </c>
      <c r="AB1978" s="2">
        <v>0.96188601149199704</v>
      </c>
    </row>
    <row r="1979" spans="1:28" x14ac:dyDescent="0.2">
      <c r="A1979" t="s">
        <v>8</v>
      </c>
      <c r="B1979" s="2" t="s">
        <v>5</v>
      </c>
      <c r="C1979" s="2">
        <v>2046</v>
      </c>
      <c r="D1979" s="2">
        <v>2050</v>
      </c>
      <c r="E1979">
        <v>257.40727003151102</v>
      </c>
      <c r="W1979" t="s">
        <v>52</v>
      </c>
      <c r="X1979" t="s">
        <v>39</v>
      </c>
      <c r="Y1979" t="s">
        <v>4</v>
      </c>
      <c r="Z1979" s="2">
        <v>2047</v>
      </c>
      <c r="AA1979" s="2">
        <v>2048</v>
      </c>
      <c r="AB1979" s="2">
        <v>0.966214498543711</v>
      </c>
    </row>
    <row r="1980" spans="1:28" x14ac:dyDescent="0.2">
      <c r="A1980" t="s">
        <v>8</v>
      </c>
      <c r="B1980" s="2" t="s">
        <v>5</v>
      </c>
      <c r="C1980" s="2">
        <v>2047</v>
      </c>
      <c r="D1980" s="2">
        <v>2048</v>
      </c>
      <c r="E1980">
        <v>240.87061118268301</v>
      </c>
      <c r="W1980" t="s">
        <v>52</v>
      </c>
      <c r="X1980" t="s">
        <v>39</v>
      </c>
      <c r="Y1980" t="s">
        <v>4</v>
      </c>
      <c r="Z1980" s="2">
        <v>2047</v>
      </c>
      <c r="AA1980" s="2">
        <v>2049</v>
      </c>
      <c r="AB1980" s="2">
        <v>0.966214498543711</v>
      </c>
    </row>
    <row r="1981" spans="1:28" x14ac:dyDescent="0.2">
      <c r="A1981" t="s">
        <v>8</v>
      </c>
      <c r="B1981" s="2" t="s">
        <v>5</v>
      </c>
      <c r="C1981" s="2">
        <v>2047</v>
      </c>
      <c r="D1981" s="2">
        <v>2049</v>
      </c>
      <c r="E1981">
        <v>253.87832403800999</v>
      </c>
      <c r="W1981" t="s">
        <v>52</v>
      </c>
      <c r="X1981" t="s">
        <v>39</v>
      </c>
      <c r="Y1981" t="s">
        <v>4</v>
      </c>
      <c r="Z1981" s="2">
        <v>2047</v>
      </c>
      <c r="AA1981" s="2">
        <v>2050</v>
      </c>
      <c r="AB1981" s="2">
        <v>0.966214498543711</v>
      </c>
    </row>
    <row r="1982" spans="1:28" x14ac:dyDescent="0.2">
      <c r="A1982" t="s">
        <v>8</v>
      </c>
      <c r="B1982" s="2" t="s">
        <v>5</v>
      </c>
      <c r="C1982" s="2">
        <v>2047</v>
      </c>
      <c r="D1982" s="2">
        <v>2050</v>
      </c>
      <c r="E1982">
        <v>258.21536957739301</v>
      </c>
      <c r="W1982" t="s">
        <v>52</v>
      </c>
      <c r="X1982" t="s">
        <v>39</v>
      </c>
      <c r="Y1982" t="s">
        <v>4</v>
      </c>
      <c r="Z1982" s="2">
        <v>2048</v>
      </c>
      <c r="AA1982" s="2">
        <v>2048</v>
      </c>
      <c r="AB1982" s="2">
        <v>0.97056246378715805</v>
      </c>
    </row>
    <row r="1983" spans="1:28" x14ac:dyDescent="0.2">
      <c r="A1983" t="s">
        <v>8</v>
      </c>
      <c r="B1983" s="2" t="s">
        <v>5</v>
      </c>
      <c r="C1983" s="2">
        <v>2048</v>
      </c>
      <c r="D1983" s="2">
        <v>2048</v>
      </c>
      <c r="E1983">
        <v>240.87681002144899</v>
      </c>
      <c r="W1983" t="s">
        <v>52</v>
      </c>
      <c r="X1983" t="s">
        <v>39</v>
      </c>
      <c r="Y1983" t="s">
        <v>4</v>
      </c>
      <c r="Z1983" s="2">
        <v>2048</v>
      </c>
      <c r="AA1983" s="2">
        <v>2049</v>
      </c>
      <c r="AB1983" s="2">
        <v>0.97056246378715805</v>
      </c>
    </row>
    <row r="1984" spans="1:28" x14ac:dyDescent="0.2">
      <c r="A1984" t="s">
        <v>8</v>
      </c>
      <c r="B1984" s="2" t="s">
        <v>5</v>
      </c>
      <c r="C1984" s="2">
        <v>2048</v>
      </c>
      <c r="D1984" s="2">
        <v>2049</v>
      </c>
      <c r="E1984">
        <v>254.06951737877301</v>
      </c>
      <c r="W1984" t="s">
        <v>52</v>
      </c>
      <c r="X1984" t="s">
        <v>39</v>
      </c>
      <c r="Y1984" t="s">
        <v>4</v>
      </c>
      <c r="Z1984" s="2">
        <v>2048</v>
      </c>
      <c r="AA1984" s="2">
        <v>2050</v>
      </c>
      <c r="AB1984" s="2">
        <v>0.97056246378715805</v>
      </c>
    </row>
    <row r="1985" spans="1:28" x14ac:dyDescent="0.2">
      <c r="A1985" t="s">
        <v>8</v>
      </c>
      <c r="B1985" s="2" t="s">
        <v>5</v>
      </c>
      <c r="C1985" s="2">
        <v>2048</v>
      </c>
      <c r="D1985" s="2">
        <v>2050</v>
      </c>
      <c r="E1985">
        <v>258.90324303714402</v>
      </c>
      <c r="W1985" t="s">
        <v>52</v>
      </c>
      <c r="X1985" t="s">
        <v>39</v>
      </c>
      <c r="Y1985" t="s">
        <v>4</v>
      </c>
      <c r="Z1985" s="2">
        <v>2049</v>
      </c>
      <c r="AA1985" s="2">
        <v>2048</v>
      </c>
      <c r="AB1985" s="2">
        <v>0.97492999487419996</v>
      </c>
    </row>
    <row r="1986" spans="1:28" x14ac:dyDescent="0.2">
      <c r="A1986" t="s">
        <v>8</v>
      </c>
      <c r="B1986" s="2" t="s">
        <v>5</v>
      </c>
      <c r="C1986" s="2">
        <v>2049</v>
      </c>
      <c r="D1986" s="2">
        <v>2048</v>
      </c>
      <c r="E1986">
        <v>240.903803696366</v>
      </c>
      <c r="W1986" t="s">
        <v>52</v>
      </c>
      <c r="X1986" t="s">
        <v>39</v>
      </c>
      <c r="Y1986" t="s">
        <v>4</v>
      </c>
      <c r="Z1986" s="2">
        <v>2049</v>
      </c>
      <c r="AA1986" s="2">
        <v>2049</v>
      </c>
      <c r="AB1986" s="2">
        <v>0.97492999487419996</v>
      </c>
    </row>
    <row r="1987" spans="1:28" x14ac:dyDescent="0.2">
      <c r="A1987" t="s">
        <v>8</v>
      </c>
      <c r="B1987" s="2" t="s">
        <v>5</v>
      </c>
      <c r="C1987" s="2">
        <v>2049</v>
      </c>
      <c r="D1987" s="2">
        <v>2049</v>
      </c>
      <c r="E1987">
        <v>254.14764874432299</v>
      </c>
      <c r="W1987" t="s">
        <v>52</v>
      </c>
      <c r="X1987" t="s">
        <v>39</v>
      </c>
      <c r="Y1987" t="s">
        <v>4</v>
      </c>
      <c r="Z1987" s="2">
        <v>2049</v>
      </c>
      <c r="AA1987" s="2">
        <v>2050</v>
      </c>
      <c r="AB1987" s="2">
        <v>0.97492999487419996</v>
      </c>
    </row>
    <row r="1988" spans="1:28" x14ac:dyDescent="0.2">
      <c r="A1988" t="s">
        <v>8</v>
      </c>
      <c r="B1988" s="2" t="s">
        <v>5</v>
      </c>
      <c r="C1988" s="2">
        <v>2049</v>
      </c>
      <c r="D1988" s="2">
        <v>2050</v>
      </c>
      <c r="E1988">
        <v>259.53460436054303</v>
      </c>
      <c r="W1988" t="s">
        <v>52</v>
      </c>
      <c r="X1988" t="s">
        <v>39</v>
      </c>
      <c r="Y1988" t="s">
        <v>4</v>
      </c>
      <c r="Z1988" s="2">
        <v>2050</v>
      </c>
      <c r="AA1988" s="2">
        <v>2048</v>
      </c>
      <c r="AB1988" s="2">
        <v>0.97931717985113398</v>
      </c>
    </row>
    <row r="1989" spans="1:28" x14ac:dyDescent="0.2">
      <c r="A1989" t="s">
        <v>8</v>
      </c>
      <c r="B1989" s="2" t="s">
        <v>5</v>
      </c>
      <c r="C1989" s="2">
        <v>2050</v>
      </c>
      <c r="D1989" s="2">
        <v>2048</v>
      </c>
      <c r="E1989">
        <v>241.08696568236601</v>
      </c>
      <c r="W1989" t="s">
        <v>52</v>
      </c>
      <c r="X1989" t="s">
        <v>39</v>
      </c>
      <c r="Y1989" t="s">
        <v>4</v>
      </c>
      <c r="Z1989" s="2">
        <v>2050</v>
      </c>
      <c r="AA1989" s="2">
        <v>2049</v>
      </c>
      <c r="AB1989" s="2">
        <v>0.97931717985113398</v>
      </c>
    </row>
    <row r="1990" spans="1:28" x14ac:dyDescent="0.2">
      <c r="A1990" t="s">
        <v>8</v>
      </c>
      <c r="B1990" s="2" t="s">
        <v>5</v>
      </c>
      <c r="C1990" s="2">
        <v>2050</v>
      </c>
      <c r="D1990" s="2">
        <v>2049</v>
      </c>
      <c r="E1990">
        <v>254.243143942665</v>
      </c>
      <c r="W1990" t="s">
        <v>52</v>
      </c>
      <c r="X1990" t="s">
        <v>39</v>
      </c>
      <c r="Y1990" t="s">
        <v>4</v>
      </c>
      <c r="Z1990" s="2">
        <v>2050</v>
      </c>
      <c r="AA1990" s="2">
        <v>2050</v>
      </c>
      <c r="AB1990" s="2">
        <v>0.97931717985113398</v>
      </c>
    </row>
    <row r="1991" spans="1:28" x14ac:dyDescent="0.2">
      <c r="A1991" t="s">
        <v>8</v>
      </c>
      <c r="B1991" s="2" t="s">
        <v>5</v>
      </c>
      <c r="C1991" s="2">
        <v>2050</v>
      </c>
      <c r="D1991" s="2">
        <v>2050</v>
      </c>
      <c r="E1991">
        <v>260.24095082643203</v>
      </c>
      <c r="W1991" t="s">
        <v>52</v>
      </c>
      <c r="X1991" t="s">
        <v>39</v>
      </c>
      <c r="Y1991" t="s">
        <v>5</v>
      </c>
      <c r="Z1991" s="2">
        <v>2012</v>
      </c>
      <c r="AA1991" s="2">
        <v>2048</v>
      </c>
      <c r="AB1991" s="2">
        <v>1.10354839334988</v>
      </c>
    </row>
    <row r="1992" spans="1:28" x14ac:dyDescent="0.2">
      <c r="A1992" t="s">
        <v>8</v>
      </c>
      <c r="B1992" s="2" t="s">
        <v>6</v>
      </c>
      <c r="C1992" s="2">
        <v>2012</v>
      </c>
      <c r="D1992" s="2">
        <v>2048</v>
      </c>
      <c r="E1992">
        <v>122.105581986167</v>
      </c>
      <c r="W1992" t="s">
        <v>52</v>
      </c>
      <c r="X1992" t="s">
        <v>39</v>
      </c>
      <c r="Y1992" t="s">
        <v>5</v>
      </c>
      <c r="Z1992" s="2">
        <v>2012</v>
      </c>
      <c r="AA1992" s="2">
        <v>2049</v>
      </c>
      <c r="AB1992" s="2">
        <v>1.10354839334988</v>
      </c>
    </row>
    <row r="1993" spans="1:28" x14ac:dyDescent="0.2">
      <c r="A1993" t="s">
        <v>8</v>
      </c>
      <c r="B1993" s="2" t="s">
        <v>6</v>
      </c>
      <c r="C1993" s="2">
        <v>2012</v>
      </c>
      <c r="D1993" s="2">
        <v>2049</v>
      </c>
      <c r="E1993">
        <v>122.105581986167</v>
      </c>
      <c r="W1993" t="s">
        <v>52</v>
      </c>
      <c r="X1993" t="s">
        <v>39</v>
      </c>
      <c r="Y1993" t="s">
        <v>5</v>
      </c>
      <c r="Z1993" s="2">
        <v>2012</v>
      </c>
      <c r="AA1993" s="2">
        <v>2050</v>
      </c>
      <c r="AB1993" s="2">
        <v>1.10354839334988</v>
      </c>
    </row>
    <row r="1994" spans="1:28" x14ac:dyDescent="0.2">
      <c r="A1994" t="s">
        <v>8</v>
      </c>
      <c r="B1994" s="2" t="s">
        <v>6</v>
      </c>
      <c r="C1994" s="2">
        <v>2012</v>
      </c>
      <c r="D1994" s="2">
        <v>2050</v>
      </c>
      <c r="E1994">
        <v>122.105581986167</v>
      </c>
      <c r="W1994" t="s">
        <v>52</v>
      </c>
      <c r="X1994" t="s">
        <v>39</v>
      </c>
      <c r="Y1994" t="s">
        <v>5</v>
      </c>
      <c r="Z1994" s="2">
        <v>2013</v>
      </c>
      <c r="AA1994" s="2">
        <v>2048</v>
      </c>
      <c r="AB1994" s="2">
        <v>1.10685903852993</v>
      </c>
    </row>
    <row r="1995" spans="1:28" x14ac:dyDescent="0.2">
      <c r="A1995" t="s">
        <v>8</v>
      </c>
      <c r="B1995" s="2" t="s">
        <v>6</v>
      </c>
      <c r="C1995" s="2">
        <v>2013</v>
      </c>
      <c r="D1995" s="2">
        <v>2048</v>
      </c>
      <c r="E1995">
        <v>122.105581986167</v>
      </c>
      <c r="W1995" t="s">
        <v>52</v>
      </c>
      <c r="X1995" t="s">
        <v>39</v>
      </c>
      <c r="Y1995" t="s">
        <v>5</v>
      </c>
      <c r="Z1995" s="2">
        <v>2013</v>
      </c>
      <c r="AA1995" s="2">
        <v>2049</v>
      </c>
      <c r="AB1995" s="2">
        <v>1.10685903852993</v>
      </c>
    </row>
    <row r="1996" spans="1:28" x14ac:dyDescent="0.2">
      <c r="A1996" t="s">
        <v>8</v>
      </c>
      <c r="B1996" s="2" t="s">
        <v>6</v>
      </c>
      <c r="C1996" s="2">
        <v>2013</v>
      </c>
      <c r="D1996" s="2">
        <v>2049</v>
      </c>
      <c r="E1996">
        <v>122.105581986167</v>
      </c>
      <c r="W1996" t="s">
        <v>52</v>
      </c>
      <c r="X1996" t="s">
        <v>39</v>
      </c>
      <c r="Y1996" t="s">
        <v>5</v>
      </c>
      <c r="Z1996" s="2">
        <v>2013</v>
      </c>
      <c r="AA1996" s="2">
        <v>2050</v>
      </c>
      <c r="AB1996" s="2">
        <v>1.10685903852993</v>
      </c>
    </row>
    <row r="1997" spans="1:28" x14ac:dyDescent="0.2">
      <c r="A1997" t="s">
        <v>8</v>
      </c>
      <c r="B1997" s="2" t="s">
        <v>6</v>
      </c>
      <c r="C1997" s="2">
        <v>2013</v>
      </c>
      <c r="D1997" s="2">
        <v>2050</v>
      </c>
      <c r="E1997">
        <v>122.105581986167</v>
      </c>
      <c r="W1997" t="s">
        <v>52</v>
      </c>
      <c r="X1997" t="s">
        <v>39</v>
      </c>
      <c r="Y1997" t="s">
        <v>5</v>
      </c>
      <c r="Z1997" s="2">
        <v>2014</v>
      </c>
      <c r="AA1997" s="2">
        <v>2048</v>
      </c>
      <c r="AB1997" s="2">
        <v>1.07365326737403</v>
      </c>
    </row>
    <row r="1998" spans="1:28" x14ac:dyDescent="0.2">
      <c r="A1998" t="s">
        <v>8</v>
      </c>
      <c r="B1998" s="2" t="s">
        <v>6</v>
      </c>
      <c r="C1998" s="2">
        <v>2014</v>
      </c>
      <c r="D1998" s="2">
        <v>2048</v>
      </c>
      <c r="E1998">
        <v>122.105581986167</v>
      </c>
      <c r="W1998" t="s">
        <v>52</v>
      </c>
      <c r="X1998" t="s">
        <v>39</v>
      </c>
      <c r="Y1998" t="s">
        <v>5</v>
      </c>
      <c r="Z1998" s="2">
        <v>2014</v>
      </c>
      <c r="AA1998" s="2">
        <v>2049</v>
      </c>
      <c r="AB1998" s="2">
        <v>1.07365326737403</v>
      </c>
    </row>
    <row r="1999" spans="1:28" x14ac:dyDescent="0.2">
      <c r="A1999" t="s">
        <v>8</v>
      </c>
      <c r="B1999" s="2" t="s">
        <v>6</v>
      </c>
      <c r="C1999" s="2">
        <v>2014</v>
      </c>
      <c r="D1999" s="2">
        <v>2049</v>
      </c>
      <c r="E1999">
        <v>122.105581986167</v>
      </c>
      <c r="W1999" t="s">
        <v>52</v>
      </c>
      <c r="X1999" t="s">
        <v>39</v>
      </c>
      <c r="Y1999" t="s">
        <v>5</v>
      </c>
      <c r="Z1999" s="2">
        <v>2014</v>
      </c>
      <c r="AA1999" s="2">
        <v>2050</v>
      </c>
      <c r="AB1999" s="2">
        <v>1.07365326737403</v>
      </c>
    </row>
    <row r="2000" spans="1:28" x14ac:dyDescent="0.2">
      <c r="A2000" t="s">
        <v>8</v>
      </c>
      <c r="B2000" s="2" t="s">
        <v>6</v>
      </c>
      <c r="C2000" s="2">
        <v>2014</v>
      </c>
      <c r="D2000" s="2">
        <v>2050</v>
      </c>
      <c r="E2000">
        <v>122.105581986167</v>
      </c>
      <c r="W2000" t="s">
        <v>52</v>
      </c>
      <c r="X2000" t="s">
        <v>39</v>
      </c>
      <c r="Y2000" t="s">
        <v>5</v>
      </c>
      <c r="Z2000" s="2">
        <v>2015</v>
      </c>
      <c r="AA2000" s="2">
        <v>2048</v>
      </c>
      <c r="AB2000" s="2">
        <v>1.07687422717615</v>
      </c>
    </row>
    <row r="2001" spans="1:28" x14ac:dyDescent="0.2">
      <c r="A2001" t="s">
        <v>8</v>
      </c>
      <c r="B2001" s="2" t="s">
        <v>6</v>
      </c>
      <c r="C2001" s="2">
        <v>2015</v>
      </c>
      <c r="D2001" s="2">
        <v>2048</v>
      </c>
      <c r="E2001">
        <v>122.105581986167</v>
      </c>
      <c r="W2001" t="s">
        <v>52</v>
      </c>
      <c r="X2001" t="s">
        <v>39</v>
      </c>
      <c r="Y2001" t="s">
        <v>5</v>
      </c>
      <c r="Z2001" s="2">
        <v>2015</v>
      </c>
      <c r="AA2001" s="2">
        <v>2049</v>
      </c>
      <c r="AB2001" s="2">
        <v>1.07687422717615</v>
      </c>
    </row>
    <row r="2002" spans="1:28" x14ac:dyDescent="0.2">
      <c r="A2002" t="s">
        <v>8</v>
      </c>
      <c r="B2002" s="2" t="s">
        <v>6</v>
      </c>
      <c r="C2002" s="2">
        <v>2015</v>
      </c>
      <c r="D2002" s="2">
        <v>2049</v>
      </c>
      <c r="E2002">
        <v>122.105581986167</v>
      </c>
      <c r="W2002" t="s">
        <v>52</v>
      </c>
      <c r="X2002" t="s">
        <v>39</v>
      </c>
      <c r="Y2002" t="s">
        <v>5</v>
      </c>
      <c r="Z2002" s="2">
        <v>2015</v>
      </c>
      <c r="AA2002" s="2">
        <v>2050</v>
      </c>
      <c r="AB2002" s="2">
        <v>1.07687422717615</v>
      </c>
    </row>
    <row r="2003" spans="1:28" x14ac:dyDescent="0.2">
      <c r="A2003" t="s">
        <v>8</v>
      </c>
      <c r="B2003" s="2" t="s">
        <v>6</v>
      </c>
      <c r="C2003" s="2">
        <v>2015</v>
      </c>
      <c r="D2003" s="2">
        <v>2050</v>
      </c>
      <c r="E2003">
        <v>122.105581986167</v>
      </c>
      <c r="W2003" t="s">
        <v>52</v>
      </c>
      <c r="X2003" t="s">
        <v>39</v>
      </c>
      <c r="Y2003" t="s">
        <v>5</v>
      </c>
      <c r="Z2003" s="2">
        <v>2016</v>
      </c>
      <c r="AA2003" s="2">
        <v>2048</v>
      </c>
      <c r="AB2003" s="2">
        <v>1.0230305158173401</v>
      </c>
    </row>
    <row r="2004" spans="1:28" x14ac:dyDescent="0.2">
      <c r="A2004" t="s">
        <v>8</v>
      </c>
      <c r="B2004" s="2" t="s">
        <v>6</v>
      </c>
      <c r="C2004" s="2">
        <v>2016</v>
      </c>
      <c r="D2004" s="2">
        <v>2048</v>
      </c>
      <c r="E2004">
        <v>122.105581986167</v>
      </c>
      <c r="W2004" t="s">
        <v>52</v>
      </c>
      <c r="X2004" t="s">
        <v>39</v>
      </c>
      <c r="Y2004" t="s">
        <v>5</v>
      </c>
      <c r="Z2004" s="2">
        <v>2016</v>
      </c>
      <c r="AA2004" s="2">
        <v>2049</v>
      </c>
      <c r="AB2004" s="2">
        <v>1.0230305158173401</v>
      </c>
    </row>
    <row r="2005" spans="1:28" x14ac:dyDescent="0.2">
      <c r="A2005" t="s">
        <v>8</v>
      </c>
      <c r="B2005" s="2" t="s">
        <v>6</v>
      </c>
      <c r="C2005" s="2">
        <v>2016</v>
      </c>
      <c r="D2005" s="2">
        <v>2049</v>
      </c>
      <c r="E2005">
        <v>122.105581986167</v>
      </c>
      <c r="W2005" t="s">
        <v>52</v>
      </c>
      <c r="X2005" t="s">
        <v>39</v>
      </c>
      <c r="Y2005" t="s">
        <v>5</v>
      </c>
      <c r="Z2005" s="2">
        <v>2016</v>
      </c>
      <c r="AA2005" s="2">
        <v>2050</v>
      </c>
      <c r="AB2005" s="2">
        <v>1.0230305158173401</v>
      </c>
    </row>
    <row r="2006" spans="1:28" x14ac:dyDescent="0.2">
      <c r="A2006" t="s">
        <v>8</v>
      </c>
      <c r="B2006" s="2" t="s">
        <v>6</v>
      </c>
      <c r="C2006" s="2">
        <v>2016</v>
      </c>
      <c r="D2006" s="2">
        <v>2050</v>
      </c>
      <c r="E2006">
        <v>122.105581986167</v>
      </c>
      <c r="W2006" t="s">
        <v>52</v>
      </c>
      <c r="X2006" t="s">
        <v>39</v>
      </c>
      <c r="Y2006" t="s">
        <v>5</v>
      </c>
      <c r="Z2006" s="2">
        <v>2017</v>
      </c>
      <c r="AA2006" s="2">
        <v>2048</v>
      </c>
      <c r="AB2006" s="2">
        <v>1.0434911261336901</v>
      </c>
    </row>
    <row r="2007" spans="1:28" x14ac:dyDescent="0.2">
      <c r="A2007" t="s">
        <v>8</v>
      </c>
      <c r="B2007" s="2" t="s">
        <v>6</v>
      </c>
      <c r="C2007" s="2">
        <v>2017</v>
      </c>
      <c r="D2007" s="2">
        <v>2048</v>
      </c>
      <c r="E2007">
        <v>122.105581986167</v>
      </c>
      <c r="W2007" t="s">
        <v>52</v>
      </c>
      <c r="X2007" t="s">
        <v>39</v>
      </c>
      <c r="Y2007" t="s">
        <v>5</v>
      </c>
      <c r="Z2007" s="2">
        <v>2017</v>
      </c>
      <c r="AA2007" s="2">
        <v>2049</v>
      </c>
      <c r="AB2007" s="2">
        <v>1.0434911261336901</v>
      </c>
    </row>
    <row r="2008" spans="1:28" x14ac:dyDescent="0.2">
      <c r="A2008" t="s">
        <v>8</v>
      </c>
      <c r="B2008" s="2" t="s">
        <v>6</v>
      </c>
      <c r="C2008" s="2">
        <v>2017</v>
      </c>
      <c r="D2008" s="2">
        <v>2049</v>
      </c>
      <c r="E2008">
        <v>122.105581986167</v>
      </c>
      <c r="W2008" t="s">
        <v>52</v>
      </c>
      <c r="X2008" t="s">
        <v>39</v>
      </c>
      <c r="Y2008" t="s">
        <v>5</v>
      </c>
      <c r="Z2008" s="2">
        <v>2017</v>
      </c>
      <c r="AA2008" s="2">
        <v>2050</v>
      </c>
      <c r="AB2008" s="2">
        <v>1.0434911261336901</v>
      </c>
    </row>
    <row r="2009" spans="1:28" x14ac:dyDescent="0.2">
      <c r="A2009" t="s">
        <v>8</v>
      </c>
      <c r="B2009" s="2" t="s">
        <v>6</v>
      </c>
      <c r="C2009" s="2">
        <v>2017</v>
      </c>
      <c r="D2009" s="2">
        <v>2050</v>
      </c>
      <c r="E2009">
        <v>122.105581986167</v>
      </c>
      <c r="W2009" t="s">
        <v>52</v>
      </c>
      <c r="X2009" t="s">
        <v>39</v>
      </c>
      <c r="Y2009" t="s">
        <v>5</v>
      </c>
      <c r="Z2009" s="2">
        <v>2018</v>
      </c>
      <c r="AA2009" s="2">
        <v>2048</v>
      </c>
      <c r="AB2009" s="2">
        <v>1.0121863923496801</v>
      </c>
    </row>
    <row r="2010" spans="1:28" x14ac:dyDescent="0.2">
      <c r="A2010" t="s">
        <v>8</v>
      </c>
      <c r="B2010" s="2" t="s">
        <v>6</v>
      </c>
      <c r="C2010" s="2">
        <v>2018</v>
      </c>
      <c r="D2010" s="2">
        <v>2048</v>
      </c>
      <c r="E2010">
        <v>122.105581986167</v>
      </c>
      <c r="W2010" t="s">
        <v>52</v>
      </c>
      <c r="X2010" t="s">
        <v>39</v>
      </c>
      <c r="Y2010" t="s">
        <v>5</v>
      </c>
      <c r="Z2010" s="2">
        <v>2018</v>
      </c>
      <c r="AA2010" s="2">
        <v>2049</v>
      </c>
      <c r="AB2010" s="2">
        <v>1.0121863923496801</v>
      </c>
    </row>
    <row r="2011" spans="1:28" x14ac:dyDescent="0.2">
      <c r="A2011" t="s">
        <v>8</v>
      </c>
      <c r="B2011" s="2" t="s">
        <v>6</v>
      </c>
      <c r="C2011" s="2">
        <v>2018</v>
      </c>
      <c r="D2011" s="2">
        <v>2049</v>
      </c>
      <c r="E2011">
        <v>122.105581986167</v>
      </c>
      <c r="W2011" t="s">
        <v>52</v>
      </c>
      <c r="X2011" t="s">
        <v>39</v>
      </c>
      <c r="Y2011" t="s">
        <v>5</v>
      </c>
      <c r="Z2011" s="2">
        <v>2018</v>
      </c>
      <c r="AA2011" s="2">
        <v>2050</v>
      </c>
      <c r="AB2011" s="2">
        <v>1.0121863923496801</v>
      </c>
    </row>
    <row r="2012" spans="1:28" x14ac:dyDescent="0.2">
      <c r="A2012" t="s">
        <v>8</v>
      </c>
      <c r="B2012" s="2" t="s">
        <v>6</v>
      </c>
      <c r="C2012" s="2">
        <v>2018</v>
      </c>
      <c r="D2012" s="2">
        <v>2050</v>
      </c>
      <c r="E2012">
        <v>122.105581986167</v>
      </c>
      <c r="W2012" t="s">
        <v>52</v>
      </c>
      <c r="X2012" t="s">
        <v>39</v>
      </c>
      <c r="Y2012" t="s">
        <v>5</v>
      </c>
      <c r="Z2012" s="2">
        <v>2019</v>
      </c>
      <c r="AA2012" s="2">
        <v>2048</v>
      </c>
      <c r="AB2012" s="2">
        <v>0.97169893665569096</v>
      </c>
    </row>
    <row r="2013" spans="1:28" x14ac:dyDescent="0.2">
      <c r="A2013" t="s">
        <v>8</v>
      </c>
      <c r="B2013" s="2" t="s">
        <v>6</v>
      </c>
      <c r="C2013" s="2">
        <v>2019</v>
      </c>
      <c r="D2013" s="2">
        <v>2048</v>
      </c>
      <c r="E2013">
        <v>122.105581986167</v>
      </c>
      <c r="W2013" t="s">
        <v>52</v>
      </c>
      <c r="X2013" t="s">
        <v>39</v>
      </c>
      <c r="Y2013" t="s">
        <v>5</v>
      </c>
      <c r="Z2013" s="2">
        <v>2019</v>
      </c>
      <c r="AA2013" s="2">
        <v>2049</v>
      </c>
      <c r="AB2013" s="2">
        <v>0.97169893665569096</v>
      </c>
    </row>
    <row r="2014" spans="1:28" x14ac:dyDescent="0.2">
      <c r="A2014" t="s">
        <v>8</v>
      </c>
      <c r="B2014" s="2" t="s">
        <v>6</v>
      </c>
      <c r="C2014" s="2">
        <v>2019</v>
      </c>
      <c r="D2014" s="2">
        <v>2049</v>
      </c>
      <c r="E2014">
        <v>122.105581986167</v>
      </c>
      <c r="W2014" t="s">
        <v>52</v>
      </c>
      <c r="X2014" t="s">
        <v>39</v>
      </c>
      <c r="Y2014" t="s">
        <v>5</v>
      </c>
      <c r="Z2014" s="2">
        <v>2019</v>
      </c>
      <c r="AA2014" s="2">
        <v>2050</v>
      </c>
      <c r="AB2014" s="2">
        <v>0.97169893665569096</v>
      </c>
    </row>
    <row r="2015" spans="1:28" x14ac:dyDescent="0.2">
      <c r="A2015" t="s">
        <v>8</v>
      </c>
      <c r="B2015" s="2" t="s">
        <v>6</v>
      </c>
      <c r="C2015" s="2">
        <v>2019</v>
      </c>
      <c r="D2015" s="2">
        <v>2050</v>
      </c>
      <c r="E2015">
        <v>122.105581986167</v>
      </c>
      <c r="W2015" t="s">
        <v>52</v>
      </c>
      <c r="X2015" t="s">
        <v>39</v>
      </c>
      <c r="Y2015" t="s">
        <v>5</v>
      </c>
      <c r="Z2015" s="2">
        <v>2020</v>
      </c>
      <c r="AA2015" s="2">
        <v>2048</v>
      </c>
      <c r="AB2015" s="2">
        <v>0.91339700045634897</v>
      </c>
    </row>
    <row r="2016" spans="1:28" x14ac:dyDescent="0.2">
      <c r="A2016" t="s">
        <v>8</v>
      </c>
      <c r="B2016" s="2" t="s">
        <v>6</v>
      </c>
      <c r="C2016" s="2">
        <v>2020</v>
      </c>
      <c r="D2016" s="2">
        <v>2048</v>
      </c>
      <c r="E2016">
        <v>122.105581986167</v>
      </c>
      <c r="W2016" t="s">
        <v>52</v>
      </c>
      <c r="X2016" t="s">
        <v>39</v>
      </c>
      <c r="Y2016" t="s">
        <v>5</v>
      </c>
      <c r="Z2016" s="2">
        <v>2020</v>
      </c>
      <c r="AA2016" s="2">
        <v>2049</v>
      </c>
      <c r="AB2016" s="2">
        <v>0.91339700045634897</v>
      </c>
    </row>
    <row r="2017" spans="1:28" x14ac:dyDescent="0.2">
      <c r="A2017" t="s">
        <v>8</v>
      </c>
      <c r="B2017" s="2" t="s">
        <v>6</v>
      </c>
      <c r="C2017" s="2">
        <v>2020</v>
      </c>
      <c r="D2017" s="2">
        <v>2049</v>
      </c>
      <c r="E2017">
        <v>122.105581986167</v>
      </c>
      <c r="W2017" t="s">
        <v>52</v>
      </c>
      <c r="X2017" t="s">
        <v>39</v>
      </c>
      <c r="Y2017" t="s">
        <v>5</v>
      </c>
      <c r="Z2017" s="2">
        <v>2020</v>
      </c>
      <c r="AA2017" s="2">
        <v>2050</v>
      </c>
      <c r="AB2017" s="2">
        <v>0.91339700045634897</v>
      </c>
    </row>
    <row r="2018" spans="1:28" x14ac:dyDescent="0.2">
      <c r="A2018" t="s">
        <v>8</v>
      </c>
      <c r="B2018" s="2" t="s">
        <v>6</v>
      </c>
      <c r="C2018" s="2">
        <v>2020</v>
      </c>
      <c r="D2018" s="2">
        <v>2050</v>
      </c>
      <c r="E2018">
        <v>122.105581986167</v>
      </c>
      <c r="W2018" t="s">
        <v>52</v>
      </c>
      <c r="X2018" t="s">
        <v>39</v>
      </c>
      <c r="Y2018" t="s">
        <v>5</v>
      </c>
      <c r="Z2018" s="2">
        <v>2021</v>
      </c>
      <c r="AA2018" s="2">
        <v>2048</v>
      </c>
      <c r="AB2018" s="2">
        <v>0.92070417646000002</v>
      </c>
    </row>
    <row r="2019" spans="1:28" x14ac:dyDescent="0.2">
      <c r="A2019" t="s">
        <v>8</v>
      </c>
      <c r="B2019" s="2" t="s">
        <v>6</v>
      </c>
      <c r="C2019" s="2">
        <v>2021</v>
      </c>
      <c r="D2019" s="2">
        <v>2048</v>
      </c>
      <c r="E2019">
        <v>122.105581986167</v>
      </c>
      <c r="W2019" t="s">
        <v>52</v>
      </c>
      <c r="X2019" t="s">
        <v>39</v>
      </c>
      <c r="Y2019" t="s">
        <v>5</v>
      </c>
      <c r="Z2019" s="2">
        <v>2021</v>
      </c>
      <c r="AA2019" s="2">
        <v>2049</v>
      </c>
      <c r="AB2019" s="2">
        <v>0.92070417646000002</v>
      </c>
    </row>
    <row r="2020" spans="1:28" x14ac:dyDescent="0.2">
      <c r="A2020" t="s">
        <v>8</v>
      </c>
      <c r="B2020" s="2" t="s">
        <v>6</v>
      </c>
      <c r="C2020" s="2">
        <v>2021</v>
      </c>
      <c r="D2020" s="2">
        <v>2049</v>
      </c>
      <c r="E2020">
        <v>122.105581986167</v>
      </c>
      <c r="W2020" t="s">
        <v>52</v>
      </c>
      <c r="X2020" t="s">
        <v>39</v>
      </c>
      <c r="Y2020" t="s">
        <v>5</v>
      </c>
      <c r="Z2020" s="2">
        <v>2021</v>
      </c>
      <c r="AA2020" s="2">
        <v>2050</v>
      </c>
      <c r="AB2020" s="2">
        <v>0.92070417646000002</v>
      </c>
    </row>
    <row r="2021" spans="1:28" x14ac:dyDescent="0.2">
      <c r="A2021" t="s">
        <v>8</v>
      </c>
      <c r="B2021" s="2" t="s">
        <v>6</v>
      </c>
      <c r="C2021" s="2">
        <v>2021</v>
      </c>
      <c r="D2021" s="2">
        <v>2050</v>
      </c>
      <c r="E2021">
        <v>122.105581986167</v>
      </c>
      <c r="W2021" t="s">
        <v>52</v>
      </c>
      <c r="X2021" t="s">
        <v>39</v>
      </c>
      <c r="Y2021" t="s">
        <v>5</v>
      </c>
      <c r="Z2021" s="2">
        <v>2022</v>
      </c>
      <c r="AA2021" s="2">
        <v>2048</v>
      </c>
      <c r="AB2021" s="2">
        <v>0.92047400041588501</v>
      </c>
    </row>
    <row r="2022" spans="1:28" x14ac:dyDescent="0.2">
      <c r="A2022" t="s">
        <v>8</v>
      </c>
      <c r="B2022" s="2" t="s">
        <v>6</v>
      </c>
      <c r="C2022" s="2">
        <v>2022</v>
      </c>
      <c r="D2022" s="2">
        <v>2048</v>
      </c>
      <c r="E2022">
        <v>122.105581986167</v>
      </c>
      <c r="W2022" t="s">
        <v>52</v>
      </c>
      <c r="X2022" t="s">
        <v>39</v>
      </c>
      <c r="Y2022" t="s">
        <v>5</v>
      </c>
      <c r="Z2022" s="2">
        <v>2022</v>
      </c>
      <c r="AA2022" s="2">
        <v>2049</v>
      </c>
      <c r="AB2022" s="2">
        <v>0.92047400041588501</v>
      </c>
    </row>
    <row r="2023" spans="1:28" x14ac:dyDescent="0.2">
      <c r="A2023" t="s">
        <v>8</v>
      </c>
      <c r="B2023" s="2" t="s">
        <v>6</v>
      </c>
      <c r="C2023" s="2">
        <v>2022</v>
      </c>
      <c r="D2023" s="2">
        <v>2049</v>
      </c>
      <c r="E2023">
        <v>122.105581986167</v>
      </c>
      <c r="W2023" t="s">
        <v>52</v>
      </c>
      <c r="X2023" t="s">
        <v>39</v>
      </c>
      <c r="Y2023" t="s">
        <v>5</v>
      </c>
      <c r="Z2023" s="2">
        <v>2022</v>
      </c>
      <c r="AA2023" s="2">
        <v>2050</v>
      </c>
      <c r="AB2023" s="2">
        <v>0.92047400041588501</v>
      </c>
    </row>
    <row r="2024" spans="1:28" x14ac:dyDescent="0.2">
      <c r="A2024" t="s">
        <v>8</v>
      </c>
      <c r="B2024" s="2" t="s">
        <v>6</v>
      </c>
      <c r="C2024" s="2">
        <v>2022</v>
      </c>
      <c r="D2024" s="2">
        <v>2050</v>
      </c>
      <c r="E2024">
        <v>122.105581986167</v>
      </c>
      <c r="W2024" t="s">
        <v>52</v>
      </c>
      <c r="X2024" t="s">
        <v>39</v>
      </c>
      <c r="Y2024" t="s">
        <v>5</v>
      </c>
      <c r="Z2024" s="2">
        <v>2023</v>
      </c>
      <c r="AA2024" s="2">
        <v>2048</v>
      </c>
      <c r="AB2024" s="2">
        <v>0.92052002411590605</v>
      </c>
    </row>
    <row r="2025" spans="1:28" x14ac:dyDescent="0.2">
      <c r="A2025" t="s">
        <v>8</v>
      </c>
      <c r="B2025" s="2" t="s">
        <v>6</v>
      </c>
      <c r="C2025" s="2">
        <v>2023</v>
      </c>
      <c r="D2025" s="2">
        <v>2048</v>
      </c>
      <c r="E2025">
        <v>122.105581986167</v>
      </c>
      <c r="W2025" t="s">
        <v>52</v>
      </c>
      <c r="X2025" t="s">
        <v>39</v>
      </c>
      <c r="Y2025" t="s">
        <v>5</v>
      </c>
      <c r="Z2025" s="2">
        <v>2023</v>
      </c>
      <c r="AA2025" s="2">
        <v>2049</v>
      </c>
      <c r="AB2025" s="2">
        <v>0.92052002411590605</v>
      </c>
    </row>
    <row r="2026" spans="1:28" x14ac:dyDescent="0.2">
      <c r="A2026" t="s">
        <v>8</v>
      </c>
      <c r="B2026" s="2" t="s">
        <v>6</v>
      </c>
      <c r="C2026" s="2">
        <v>2023</v>
      </c>
      <c r="D2026" s="2">
        <v>2049</v>
      </c>
      <c r="E2026">
        <v>122.105581986167</v>
      </c>
      <c r="W2026" t="s">
        <v>52</v>
      </c>
      <c r="X2026" t="s">
        <v>39</v>
      </c>
      <c r="Y2026" t="s">
        <v>5</v>
      </c>
      <c r="Z2026" s="2">
        <v>2023</v>
      </c>
      <c r="AA2026" s="2">
        <v>2050</v>
      </c>
      <c r="AB2026" s="2">
        <v>0.92052002411590605</v>
      </c>
    </row>
    <row r="2027" spans="1:28" x14ac:dyDescent="0.2">
      <c r="A2027" t="s">
        <v>8</v>
      </c>
      <c r="B2027" s="2" t="s">
        <v>6</v>
      </c>
      <c r="C2027" s="2">
        <v>2023</v>
      </c>
      <c r="D2027" s="2">
        <v>2050</v>
      </c>
      <c r="E2027">
        <v>122.105581986167</v>
      </c>
      <c r="W2027" t="s">
        <v>52</v>
      </c>
      <c r="X2027" t="s">
        <v>39</v>
      </c>
      <c r="Y2027" t="s">
        <v>5</v>
      </c>
      <c r="Z2027" s="2">
        <v>2024</v>
      </c>
      <c r="AA2027" s="2">
        <v>2048</v>
      </c>
      <c r="AB2027" s="2">
        <v>0.92065810211952404</v>
      </c>
    </row>
    <row r="2028" spans="1:28" x14ac:dyDescent="0.2">
      <c r="A2028" t="s">
        <v>8</v>
      </c>
      <c r="B2028" s="2" t="s">
        <v>6</v>
      </c>
      <c r="C2028" s="2">
        <v>2024</v>
      </c>
      <c r="D2028" s="2">
        <v>2048</v>
      </c>
      <c r="E2028">
        <v>122.105581986167</v>
      </c>
      <c r="W2028" t="s">
        <v>52</v>
      </c>
      <c r="X2028" t="s">
        <v>39</v>
      </c>
      <c r="Y2028" t="s">
        <v>5</v>
      </c>
      <c r="Z2028" s="2">
        <v>2024</v>
      </c>
      <c r="AA2028" s="2">
        <v>2049</v>
      </c>
      <c r="AB2028" s="2">
        <v>0.92065810211952404</v>
      </c>
    </row>
    <row r="2029" spans="1:28" x14ac:dyDescent="0.2">
      <c r="A2029" t="s">
        <v>8</v>
      </c>
      <c r="B2029" s="2" t="s">
        <v>6</v>
      </c>
      <c r="C2029" s="2">
        <v>2024</v>
      </c>
      <c r="D2029" s="2">
        <v>2049</v>
      </c>
      <c r="E2029">
        <v>122.105581986167</v>
      </c>
      <c r="W2029" t="s">
        <v>52</v>
      </c>
      <c r="X2029" t="s">
        <v>39</v>
      </c>
      <c r="Y2029" t="s">
        <v>5</v>
      </c>
      <c r="Z2029" s="2">
        <v>2024</v>
      </c>
      <c r="AA2029" s="2">
        <v>2050</v>
      </c>
      <c r="AB2029" s="2">
        <v>0.92065810211952404</v>
      </c>
    </row>
    <row r="2030" spans="1:28" x14ac:dyDescent="0.2">
      <c r="A2030" t="s">
        <v>8</v>
      </c>
      <c r="B2030" s="2" t="s">
        <v>6</v>
      </c>
      <c r="C2030" s="2">
        <v>2024</v>
      </c>
      <c r="D2030" s="2">
        <v>2050</v>
      </c>
      <c r="E2030">
        <v>122.105581986167</v>
      </c>
      <c r="W2030" t="s">
        <v>52</v>
      </c>
      <c r="X2030" t="s">
        <v>39</v>
      </c>
      <c r="Y2030" t="s">
        <v>5</v>
      </c>
      <c r="Z2030" s="2">
        <v>2025</v>
      </c>
      <c r="AA2030" s="2">
        <v>2048</v>
      </c>
      <c r="AB2030" s="2">
        <v>0.924801063579061</v>
      </c>
    </row>
    <row r="2031" spans="1:28" x14ac:dyDescent="0.2">
      <c r="A2031" t="s">
        <v>8</v>
      </c>
      <c r="B2031" s="2" t="s">
        <v>6</v>
      </c>
      <c r="C2031" s="2">
        <v>2025</v>
      </c>
      <c r="D2031" s="2">
        <v>2048</v>
      </c>
      <c r="E2031">
        <v>122.105581986167</v>
      </c>
      <c r="W2031" t="s">
        <v>52</v>
      </c>
      <c r="X2031" t="s">
        <v>39</v>
      </c>
      <c r="Y2031" t="s">
        <v>5</v>
      </c>
      <c r="Z2031" s="2">
        <v>2025</v>
      </c>
      <c r="AA2031" s="2">
        <v>2049</v>
      </c>
      <c r="AB2031" s="2">
        <v>0.924801063579061</v>
      </c>
    </row>
    <row r="2032" spans="1:28" x14ac:dyDescent="0.2">
      <c r="A2032" t="s">
        <v>8</v>
      </c>
      <c r="B2032" s="2" t="s">
        <v>6</v>
      </c>
      <c r="C2032" s="2">
        <v>2025</v>
      </c>
      <c r="D2032" s="2">
        <v>2049</v>
      </c>
      <c r="E2032">
        <v>122.105581986167</v>
      </c>
      <c r="W2032" t="s">
        <v>52</v>
      </c>
      <c r="X2032" t="s">
        <v>39</v>
      </c>
      <c r="Y2032" t="s">
        <v>5</v>
      </c>
      <c r="Z2032" s="2">
        <v>2025</v>
      </c>
      <c r="AA2032" s="2">
        <v>2050</v>
      </c>
      <c r="AB2032" s="2">
        <v>0.924801063579061</v>
      </c>
    </row>
    <row r="2033" spans="1:28" x14ac:dyDescent="0.2">
      <c r="A2033" t="s">
        <v>8</v>
      </c>
      <c r="B2033" s="2" t="s">
        <v>6</v>
      </c>
      <c r="C2033" s="2">
        <v>2025</v>
      </c>
      <c r="D2033" s="2">
        <v>2050</v>
      </c>
      <c r="E2033">
        <v>122.105581986167</v>
      </c>
      <c r="W2033" t="s">
        <v>52</v>
      </c>
      <c r="X2033" t="s">
        <v>39</v>
      </c>
      <c r="Y2033" t="s">
        <v>5</v>
      </c>
      <c r="Z2033" s="2">
        <v>2026</v>
      </c>
      <c r="AA2033" s="2">
        <v>2048</v>
      </c>
      <c r="AB2033" s="2">
        <v>0.92896266836516705</v>
      </c>
    </row>
    <row r="2034" spans="1:28" x14ac:dyDescent="0.2">
      <c r="A2034" t="s">
        <v>8</v>
      </c>
      <c r="B2034" s="2" t="s">
        <v>6</v>
      </c>
      <c r="C2034" s="2">
        <v>2026</v>
      </c>
      <c r="D2034" s="2">
        <v>2048</v>
      </c>
      <c r="E2034">
        <v>122.105581986167</v>
      </c>
      <c r="W2034" t="s">
        <v>52</v>
      </c>
      <c r="X2034" t="s">
        <v>39</v>
      </c>
      <c r="Y2034" t="s">
        <v>5</v>
      </c>
      <c r="Z2034" s="2">
        <v>2026</v>
      </c>
      <c r="AA2034" s="2">
        <v>2049</v>
      </c>
      <c r="AB2034" s="2">
        <v>0.92896266836516705</v>
      </c>
    </row>
    <row r="2035" spans="1:28" x14ac:dyDescent="0.2">
      <c r="A2035" t="s">
        <v>8</v>
      </c>
      <c r="B2035" s="2" t="s">
        <v>6</v>
      </c>
      <c r="C2035" s="2">
        <v>2026</v>
      </c>
      <c r="D2035" s="2">
        <v>2049</v>
      </c>
      <c r="E2035">
        <v>122.105581986167</v>
      </c>
      <c r="W2035" t="s">
        <v>52</v>
      </c>
      <c r="X2035" t="s">
        <v>39</v>
      </c>
      <c r="Y2035" t="s">
        <v>5</v>
      </c>
      <c r="Z2035" s="2">
        <v>2026</v>
      </c>
      <c r="AA2035" s="2">
        <v>2050</v>
      </c>
      <c r="AB2035" s="2">
        <v>0.92896266836516705</v>
      </c>
    </row>
    <row r="2036" spans="1:28" x14ac:dyDescent="0.2">
      <c r="A2036" t="s">
        <v>8</v>
      </c>
      <c r="B2036" s="2" t="s">
        <v>6</v>
      </c>
      <c r="C2036" s="2">
        <v>2026</v>
      </c>
      <c r="D2036" s="2">
        <v>2050</v>
      </c>
      <c r="E2036">
        <v>122.105581986167</v>
      </c>
      <c r="W2036" t="s">
        <v>52</v>
      </c>
      <c r="X2036" t="s">
        <v>39</v>
      </c>
      <c r="Y2036" t="s">
        <v>5</v>
      </c>
      <c r="Z2036" s="2">
        <v>2027</v>
      </c>
      <c r="AA2036" s="2">
        <v>2048</v>
      </c>
      <c r="AB2036" s="2">
        <v>0.93314300037280995</v>
      </c>
    </row>
    <row r="2037" spans="1:28" x14ac:dyDescent="0.2">
      <c r="A2037" t="s">
        <v>8</v>
      </c>
      <c r="B2037" s="2" t="s">
        <v>6</v>
      </c>
      <c r="C2037" s="2">
        <v>2027</v>
      </c>
      <c r="D2037" s="2">
        <v>2048</v>
      </c>
      <c r="E2037">
        <v>122.105581986167</v>
      </c>
      <c r="W2037" t="s">
        <v>52</v>
      </c>
      <c r="X2037" t="s">
        <v>39</v>
      </c>
      <c r="Y2037" t="s">
        <v>5</v>
      </c>
      <c r="Z2037" s="2">
        <v>2027</v>
      </c>
      <c r="AA2037" s="2">
        <v>2049</v>
      </c>
      <c r="AB2037" s="2">
        <v>0.93314300037280995</v>
      </c>
    </row>
    <row r="2038" spans="1:28" x14ac:dyDescent="0.2">
      <c r="A2038" t="s">
        <v>8</v>
      </c>
      <c r="B2038" s="2" t="s">
        <v>6</v>
      </c>
      <c r="C2038" s="2">
        <v>2027</v>
      </c>
      <c r="D2038" s="2">
        <v>2049</v>
      </c>
      <c r="E2038">
        <v>122.105581986167</v>
      </c>
      <c r="W2038" t="s">
        <v>52</v>
      </c>
      <c r="X2038" t="s">
        <v>39</v>
      </c>
      <c r="Y2038" t="s">
        <v>5</v>
      </c>
      <c r="Z2038" s="2">
        <v>2027</v>
      </c>
      <c r="AA2038" s="2">
        <v>2050</v>
      </c>
      <c r="AB2038" s="2">
        <v>0.93314300037280995</v>
      </c>
    </row>
    <row r="2039" spans="1:28" x14ac:dyDescent="0.2">
      <c r="A2039" t="s">
        <v>8</v>
      </c>
      <c r="B2039" s="2" t="s">
        <v>6</v>
      </c>
      <c r="C2039" s="2">
        <v>2027</v>
      </c>
      <c r="D2039" s="2">
        <v>2050</v>
      </c>
      <c r="E2039">
        <v>122.105581986167</v>
      </c>
      <c r="W2039" t="s">
        <v>52</v>
      </c>
      <c r="X2039" t="s">
        <v>39</v>
      </c>
      <c r="Y2039" t="s">
        <v>5</v>
      </c>
      <c r="Z2039" s="2">
        <v>2028</v>
      </c>
      <c r="AA2039" s="2">
        <v>2048</v>
      </c>
      <c r="AB2039" s="2">
        <v>0.937342143874488</v>
      </c>
    </row>
    <row r="2040" spans="1:28" x14ac:dyDescent="0.2">
      <c r="A2040" t="s">
        <v>8</v>
      </c>
      <c r="B2040" s="2" t="s">
        <v>6</v>
      </c>
      <c r="C2040" s="2">
        <v>2028</v>
      </c>
      <c r="D2040" s="2">
        <v>2048</v>
      </c>
      <c r="E2040">
        <v>122.105581986167</v>
      </c>
      <c r="W2040" t="s">
        <v>52</v>
      </c>
      <c r="X2040" t="s">
        <v>39</v>
      </c>
      <c r="Y2040" t="s">
        <v>5</v>
      </c>
      <c r="Z2040" s="2">
        <v>2028</v>
      </c>
      <c r="AA2040" s="2">
        <v>2049</v>
      </c>
      <c r="AB2040" s="2">
        <v>0.937342143874488</v>
      </c>
    </row>
    <row r="2041" spans="1:28" x14ac:dyDescent="0.2">
      <c r="A2041" t="s">
        <v>8</v>
      </c>
      <c r="B2041" s="2" t="s">
        <v>6</v>
      </c>
      <c r="C2041" s="2">
        <v>2028</v>
      </c>
      <c r="D2041" s="2">
        <v>2049</v>
      </c>
      <c r="E2041">
        <v>122.105581986167</v>
      </c>
      <c r="W2041" t="s">
        <v>52</v>
      </c>
      <c r="X2041" t="s">
        <v>39</v>
      </c>
      <c r="Y2041" t="s">
        <v>5</v>
      </c>
      <c r="Z2041" s="2">
        <v>2028</v>
      </c>
      <c r="AA2041" s="2">
        <v>2050</v>
      </c>
      <c r="AB2041" s="2">
        <v>0.937342143874488</v>
      </c>
    </row>
    <row r="2042" spans="1:28" x14ac:dyDescent="0.2">
      <c r="A2042" t="s">
        <v>8</v>
      </c>
      <c r="B2042" s="2" t="s">
        <v>6</v>
      </c>
      <c r="C2042" s="2">
        <v>2028</v>
      </c>
      <c r="D2042" s="2">
        <v>2050</v>
      </c>
      <c r="E2042">
        <v>122.105581986167</v>
      </c>
      <c r="W2042" t="s">
        <v>52</v>
      </c>
      <c r="X2042" t="s">
        <v>39</v>
      </c>
      <c r="Y2042" t="s">
        <v>5</v>
      </c>
      <c r="Z2042" s="2">
        <v>2029</v>
      </c>
      <c r="AA2042" s="2">
        <v>2048</v>
      </c>
      <c r="AB2042" s="2">
        <v>0.94296619673773496</v>
      </c>
    </row>
    <row r="2043" spans="1:28" x14ac:dyDescent="0.2">
      <c r="A2043" t="s">
        <v>8</v>
      </c>
      <c r="B2043" s="2" t="s">
        <v>6</v>
      </c>
      <c r="C2043" s="2">
        <v>2029</v>
      </c>
      <c r="D2043" s="2">
        <v>2048</v>
      </c>
      <c r="E2043">
        <v>122.105581986167</v>
      </c>
      <c r="W2043" t="s">
        <v>52</v>
      </c>
      <c r="X2043" t="s">
        <v>39</v>
      </c>
      <c r="Y2043" t="s">
        <v>5</v>
      </c>
      <c r="Z2043" s="2">
        <v>2029</v>
      </c>
      <c r="AA2043" s="2">
        <v>2049</v>
      </c>
      <c r="AB2043" s="2">
        <v>0.94296619673773496</v>
      </c>
    </row>
    <row r="2044" spans="1:28" x14ac:dyDescent="0.2">
      <c r="A2044" t="s">
        <v>8</v>
      </c>
      <c r="B2044" s="2" t="s">
        <v>6</v>
      </c>
      <c r="C2044" s="2">
        <v>2029</v>
      </c>
      <c r="D2044" s="2">
        <v>2049</v>
      </c>
      <c r="E2044">
        <v>122.105581986167</v>
      </c>
      <c r="W2044" t="s">
        <v>52</v>
      </c>
      <c r="X2044" t="s">
        <v>39</v>
      </c>
      <c r="Y2044" t="s">
        <v>5</v>
      </c>
      <c r="Z2044" s="2">
        <v>2029</v>
      </c>
      <c r="AA2044" s="2">
        <v>2050</v>
      </c>
      <c r="AB2044" s="2">
        <v>0.94296619673773496</v>
      </c>
    </row>
    <row r="2045" spans="1:28" x14ac:dyDescent="0.2">
      <c r="A2045" t="s">
        <v>8</v>
      </c>
      <c r="B2045" s="2" t="s">
        <v>6</v>
      </c>
      <c r="C2045" s="2">
        <v>2029</v>
      </c>
      <c r="D2045" s="2">
        <v>2050</v>
      </c>
      <c r="E2045">
        <v>122.105581986167</v>
      </c>
      <c r="W2045" t="s">
        <v>52</v>
      </c>
      <c r="X2045" t="s">
        <v>39</v>
      </c>
      <c r="Y2045" t="s">
        <v>5</v>
      </c>
      <c r="Z2045" s="2">
        <v>2030</v>
      </c>
      <c r="AA2045" s="2">
        <v>2048</v>
      </c>
      <c r="AB2045" s="2">
        <v>0.94862399391816099</v>
      </c>
    </row>
    <row r="2046" spans="1:28" x14ac:dyDescent="0.2">
      <c r="A2046" t="s">
        <v>8</v>
      </c>
      <c r="B2046" s="2" t="s">
        <v>6</v>
      </c>
      <c r="C2046" s="2">
        <v>2030</v>
      </c>
      <c r="D2046" s="2">
        <v>2048</v>
      </c>
      <c r="E2046">
        <v>122.105581986167</v>
      </c>
      <c r="W2046" t="s">
        <v>52</v>
      </c>
      <c r="X2046" t="s">
        <v>39</v>
      </c>
      <c r="Y2046" t="s">
        <v>5</v>
      </c>
      <c r="Z2046" s="2">
        <v>2030</v>
      </c>
      <c r="AA2046" s="2">
        <v>2049</v>
      </c>
      <c r="AB2046" s="2">
        <v>0.94862399391816099</v>
      </c>
    </row>
    <row r="2047" spans="1:28" x14ac:dyDescent="0.2">
      <c r="A2047" t="s">
        <v>8</v>
      </c>
      <c r="B2047" s="2" t="s">
        <v>6</v>
      </c>
      <c r="C2047" s="2">
        <v>2030</v>
      </c>
      <c r="D2047" s="2">
        <v>2049</v>
      </c>
      <c r="E2047">
        <v>122.105581986167</v>
      </c>
      <c r="W2047" t="s">
        <v>52</v>
      </c>
      <c r="X2047" t="s">
        <v>39</v>
      </c>
      <c r="Y2047" t="s">
        <v>5</v>
      </c>
      <c r="Z2047" s="2">
        <v>2030</v>
      </c>
      <c r="AA2047" s="2">
        <v>2050</v>
      </c>
      <c r="AB2047" s="2">
        <v>0.94862399391816099</v>
      </c>
    </row>
    <row r="2048" spans="1:28" x14ac:dyDescent="0.2">
      <c r="A2048" t="s">
        <v>8</v>
      </c>
      <c r="B2048" s="2" t="s">
        <v>6</v>
      </c>
      <c r="C2048" s="2">
        <v>2030</v>
      </c>
      <c r="D2048" s="2">
        <v>2050</v>
      </c>
      <c r="E2048">
        <v>122.105581986167</v>
      </c>
      <c r="W2048" t="s">
        <v>52</v>
      </c>
      <c r="X2048" t="s">
        <v>39</v>
      </c>
      <c r="Y2048" t="s">
        <v>5</v>
      </c>
      <c r="Z2048" s="2">
        <v>2031</v>
      </c>
      <c r="AA2048" s="2">
        <v>2048</v>
      </c>
      <c r="AB2048" s="2">
        <v>0.951469865899916</v>
      </c>
    </row>
    <row r="2049" spans="1:28" x14ac:dyDescent="0.2">
      <c r="A2049" t="s">
        <v>8</v>
      </c>
      <c r="B2049" s="2" t="s">
        <v>6</v>
      </c>
      <c r="C2049" s="2">
        <v>2031</v>
      </c>
      <c r="D2049" s="2">
        <v>2048</v>
      </c>
      <c r="E2049">
        <v>122.105581986167</v>
      </c>
      <c r="W2049" t="s">
        <v>52</v>
      </c>
      <c r="X2049" t="s">
        <v>39</v>
      </c>
      <c r="Y2049" t="s">
        <v>5</v>
      </c>
      <c r="Z2049" s="2">
        <v>2031</v>
      </c>
      <c r="AA2049" s="2">
        <v>2049</v>
      </c>
      <c r="AB2049" s="2">
        <v>0.951469865899916</v>
      </c>
    </row>
    <row r="2050" spans="1:28" x14ac:dyDescent="0.2">
      <c r="A2050" t="s">
        <v>8</v>
      </c>
      <c r="B2050" s="2" t="s">
        <v>6</v>
      </c>
      <c r="C2050" s="2">
        <v>2031</v>
      </c>
      <c r="D2050" s="2">
        <v>2049</v>
      </c>
      <c r="E2050">
        <v>122.105581986167</v>
      </c>
      <c r="W2050" t="s">
        <v>52</v>
      </c>
      <c r="X2050" t="s">
        <v>39</v>
      </c>
      <c r="Y2050" t="s">
        <v>5</v>
      </c>
      <c r="Z2050" s="2">
        <v>2031</v>
      </c>
      <c r="AA2050" s="2">
        <v>2050</v>
      </c>
      <c r="AB2050" s="2">
        <v>0.951469865899916</v>
      </c>
    </row>
    <row r="2051" spans="1:28" x14ac:dyDescent="0.2">
      <c r="A2051" t="s">
        <v>8</v>
      </c>
      <c r="B2051" s="2" t="s">
        <v>6</v>
      </c>
      <c r="C2051" s="2">
        <v>2031</v>
      </c>
      <c r="D2051" s="2">
        <v>2050</v>
      </c>
      <c r="E2051">
        <v>122.105581986167</v>
      </c>
      <c r="W2051" t="s">
        <v>52</v>
      </c>
      <c r="X2051" t="s">
        <v>39</v>
      </c>
      <c r="Y2051" t="s">
        <v>5</v>
      </c>
      <c r="Z2051" s="2">
        <v>2032</v>
      </c>
      <c r="AA2051" s="2">
        <v>2048</v>
      </c>
      <c r="AB2051" s="2">
        <v>0.954324275497615</v>
      </c>
    </row>
    <row r="2052" spans="1:28" x14ac:dyDescent="0.2">
      <c r="A2052" t="s">
        <v>8</v>
      </c>
      <c r="B2052" s="2" t="s">
        <v>6</v>
      </c>
      <c r="C2052" s="2">
        <v>2032</v>
      </c>
      <c r="D2052" s="2">
        <v>2048</v>
      </c>
      <c r="E2052">
        <v>122.105581986167</v>
      </c>
      <c r="W2052" t="s">
        <v>52</v>
      </c>
      <c r="X2052" t="s">
        <v>39</v>
      </c>
      <c r="Y2052" t="s">
        <v>5</v>
      </c>
      <c r="Z2052" s="2">
        <v>2032</v>
      </c>
      <c r="AA2052" s="2">
        <v>2049</v>
      </c>
      <c r="AB2052" s="2">
        <v>0.954324275497615</v>
      </c>
    </row>
    <row r="2053" spans="1:28" x14ac:dyDescent="0.2">
      <c r="A2053" t="s">
        <v>8</v>
      </c>
      <c r="B2053" s="2" t="s">
        <v>6</v>
      </c>
      <c r="C2053" s="2">
        <v>2032</v>
      </c>
      <c r="D2053" s="2">
        <v>2049</v>
      </c>
      <c r="E2053">
        <v>122.105581986167</v>
      </c>
      <c r="W2053" t="s">
        <v>52</v>
      </c>
      <c r="X2053" t="s">
        <v>39</v>
      </c>
      <c r="Y2053" t="s">
        <v>5</v>
      </c>
      <c r="Z2053" s="2">
        <v>2032</v>
      </c>
      <c r="AA2053" s="2">
        <v>2050</v>
      </c>
      <c r="AB2053" s="2">
        <v>0.954324275497615</v>
      </c>
    </row>
    <row r="2054" spans="1:28" x14ac:dyDescent="0.2">
      <c r="A2054" t="s">
        <v>8</v>
      </c>
      <c r="B2054" s="2" t="s">
        <v>6</v>
      </c>
      <c r="C2054" s="2">
        <v>2032</v>
      </c>
      <c r="D2054" s="2">
        <v>2050</v>
      </c>
      <c r="E2054">
        <v>122.105581986167</v>
      </c>
      <c r="W2054" t="s">
        <v>52</v>
      </c>
      <c r="X2054" t="s">
        <v>39</v>
      </c>
      <c r="Y2054" t="s">
        <v>5</v>
      </c>
      <c r="Z2054" s="2">
        <v>2033</v>
      </c>
      <c r="AA2054" s="2">
        <v>2048</v>
      </c>
      <c r="AB2054" s="2">
        <v>0.95718724832410795</v>
      </c>
    </row>
    <row r="2055" spans="1:28" x14ac:dyDescent="0.2">
      <c r="A2055" t="s">
        <v>8</v>
      </c>
      <c r="B2055" s="2" t="s">
        <v>6</v>
      </c>
      <c r="C2055" s="2">
        <v>2033</v>
      </c>
      <c r="D2055" s="2">
        <v>2048</v>
      </c>
      <c r="E2055">
        <v>122.105581986167</v>
      </c>
      <c r="W2055" t="s">
        <v>52</v>
      </c>
      <c r="X2055" t="s">
        <v>39</v>
      </c>
      <c r="Y2055" t="s">
        <v>5</v>
      </c>
      <c r="Z2055" s="2">
        <v>2033</v>
      </c>
      <c r="AA2055" s="2">
        <v>2049</v>
      </c>
      <c r="AB2055" s="2">
        <v>0.95718724832410795</v>
      </c>
    </row>
    <row r="2056" spans="1:28" x14ac:dyDescent="0.2">
      <c r="A2056" t="s">
        <v>8</v>
      </c>
      <c r="B2056" s="2" t="s">
        <v>6</v>
      </c>
      <c r="C2056" s="2">
        <v>2033</v>
      </c>
      <c r="D2056" s="2">
        <v>2049</v>
      </c>
      <c r="E2056">
        <v>122.105581986167</v>
      </c>
      <c r="W2056" t="s">
        <v>52</v>
      </c>
      <c r="X2056" t="s">
        <v>39</v>
      </c>
      <c r="Y2056" t="s">
        <v>5</v>
      </c>
      <c r="Z2056" s="2">
        <v>2033</v>
      </c>
      <c r="AA2056" s="2">
        <v>2050</v>
      </c>
      <c r="AB2056" s="2">
        <v>0.95718724832410795</v>
      </c>
    </row>
    <row r="2057" spans="1:28" x14ac:dyDescent="0.2">
      <c r="A2057" t="s">
        <v>8</v>
      </c>
      <c r="B2057" s="2" t="s">
        <v>6</v>
      </c>
      <c r="C2057" s="2">
        <v>2033</v>
      </c>
      <c r="D2057" s="2">
        <v>2050</v>
      </c>
      <c r="E2057">
        <v>122.105581986167</v>
      </c>
      <c r="W2057" t="s">
        <v>52</v>
      </c>
      <c r="X2057" t="s">
        <v>39</v>
      </c>
      <c r="Y2057" t="s">
        <v>5</v>
      </c>
      <c r="Z2057" s="2">
        <v>2034</v>
      </c>
      <c r="AA2057" s="2">
        <v>2048</v>
      </c>
      <c r="AB2057" s="2">
        <v>0.96005881006908</v>
      </c>
    </row>
    <row r="2058" spans="1:28" x14ac:dyDescent="0.2">
      <c r="A2058" t="s">
        <v>8</v>
      </c>
      <c r="B2058" s="2" t="s">
        <v>6</v>
      </c>
      <c r="C2058" s="2">
        <v>2034</v>
      </c>
      <c r="D2058" s="2">
        <v>2048</v>
      </c>
      <c r="E2058">
        <v>122.105581986167</v>
      </c>
      <c r="W2058" t="s">
        <v>52</v>
      </c>
      <c r="X2058" t="s">
        <v>39</v>
      </c>
      <c r="Y2058" t="s">
        <v>5</v>
      </c>
      <c r="Z2058" s="2">
        <v>2034</v>
      </c>
      <c r="AA2058" s="2">
        <v>2049</v>
      </c>
      <c r="AB2058" s="2">
        <v>0.96005881006908</v>
      </c>
    </row>
    <row r="2059" spans="1:28" x14ac:dyDescent="0.2">
      <c r="A2059" t="s">
        <v>8</v>
      </c>
      <c r="B2059" s="2" t="s">
        <v>6</v>
      </c>
      <c r="C2059" s="2">
        <v>2034</v>
      </c>
      <c r="D2059" s="2">
        <v>2049</v>
      </c>
      <c r="E2059">
        <v>122.105581986167</v>
      </c>
      <c r="W2059" t="s">
        <v>52</v>
      </c>
      <c r="X2059" t="s">
        <v>39</v>
      </c>
      <c r="Y2059" t="s">
        <v>5</v>
      </c>
      <c r="Z2059" s="2">
        <v>2034</v>
      </c>
      <c r="AA2059" s="2">
        <v>2050</v>
      </c>
      <c r="AB2059" s="2">
        <v>0.96005881006908</v>
      </c>
    </row>
    <row r="2060" spans="1:28" x14ac:dyDescent="0.2">
      <c r="A2060" t="s">
        <v>8</v>
      </c>
      <c r="B2060" s="2" t="s">
        <v>6</v>
      </c>
      <c r="C2060" s="2">
        <v>2034</v>
      </c>
      <c r="D2060" s="2">
        <v>2050</v>
      </c>
      <c r="E2060">
        <v>122.105581986167</v>
      </c>
      <c r="W2060" t="s">
        <v>52</v>
      </c>
      <c r="X2060" t="s">
        <v>39</v>
      </c>
      <c r="Y2060" t="s">
        <v>5</v>
      </c>
      <c r="Z2060" s="2">
        <v>2035</v>
      </c>
      <c r="AA2060" s="2">
        <v>2048</v>
      </c>
      <c r="AB2060" s="2">
        <v>0.961498898284184</v>
      </c>
    </row>
    <row r="2061" spans="1:28" x14ac:dyDescent="0.2">
      <c r="A2061" t="s">
        <v>8</v>
      </c>
      <c r="B2061" s="2" t="s">
        <v>6</v>
      </c>
      <c r="C2061" s="2">
        <v>2035</v>
      </c>
      <c r="D2061" s="2">
        <v>2048</v>
      </c>
      <c r="E2061">
        <v>122.105581986167</v>
      </c>
      <c r="W2061" t="s">
        <v>52</v>
      </c>
      <c r="X2061" t="s">
        <v>39</v>
      </c>
      <c r="Y2061" t="s">
        <v>5</v>
      </c>
      <c r="Z2061" s="2">
        <v>2035</v>
      </c>
      <c r="AA2061" s="2">
        <v>2049</v>
      </c>
      <c r="AB2061" s="2">
        <v>0.961498898284184</v>
      </c>
    </row>
    <row r="2062" spans="1:28" x14ac:dyDescent="0.2">
      <c r="A2062" t="s">
        <v>8</v>
      </c>
      <c r="B2062" s="2" t="s">
        <v>6</v>
      </c>
      <c r="C2062" s="2">
        <v>2035</v>
      </c>
      <c r="D2062" s="2">
        <v>2049</v>
      </c>
      <c r="E2062">
        <v>122.105581986167</v>
      </c>
      <c r="W2062" t="s">
        <v>52</v>
      </c>
      <c r="X2062" t="s">
        <v>39</v>
      </c>
      <c r="Y2062" t="s">
        <v>5</v>
      </c>
      <c r="Z2062" s="2">
        <v>2035</v>
      </c>
      <c r="AA2062" s="2">
        <v>2050</v>
      </c>
      <c r="AB2062" s="2">
        <v>0.961498898284184</v>
      </c>
    </row>
    <row r="2063" spans="1:28" x14ac:dyDescent="0.2">
      <c r="A2063" t="s">
        <v>8</v>
      </c>
      <c r="B2063" s="2" t="s">
        <v>6</v>
      </c>
      <c r="C2063" s="2">
        <v>2035</v>
      </c>
      <c r="D2063" s="2">
        <v>2050</v>
      </c>
      <c r="E2063">
        <v>122.105581986167</v>
      </c>
      <c r="W2063" t="s">
        <v>52</v>
      </c>
      <c r="X2063" t="s">
        <v>39</v>
      </c>
      <c r="Y2063" t="s">
        <v>5</v>
      </c>
      <c r="Z2063" s="2">
        <v>2036</v>
      </c>
      <c r="AA2063" s="2">
        <v>2048</v>
      </c>
      <c r="AB2063" s="2">
        <v>0.96294114663161001</v>
      </c>
    </row>
    <row r="2064" spans="1:28" x14ac:dyDescent="0.2">
      <c r="A2064" t="s">
        <v>8</v>
      </c>
      <c r="B2064" s="2" t="s">
        <v>6</v>
      </c>
      <c r="C2064" s="2">
        <v>2036</v>
      </c>
      <c r="D2064" s="2">
        <v>2048</v>
      </c>
      <c r="E2064">
        <v>122.105581986167</v>
      </c>
      <c r="W2064" t="s">
        <v>52</v>
      </c>
      <c r="X2064" t="s">
        <v>39</v>
      </c>
      <c r="Y2064" t="s">
        <v>5</v>
      </c>
      <c r="Z2064" s="2">
        <v>2036</v>
      </c>
      <c r="AA2064" s="2">
        <v>2049</v>
      </c>
      <c r="AB2064" s="2">
        <v>0.96294114663161001</v>
      </c>
    </row>
    <row r="2065" spans="1:28" x14ac:dyDescent="0.2">
      <c r="A2065" t="s">
        <v>8</v>
      </c>
      <c r="B2065" s="2" t="s">
        <v>6</v>
      </c>
      <c r="C2065" s="2">
        <v>2036</v>
      </c>
      <c r="D2065" s="2">
        <v>2049</v>
      </c>
      <c r="E2065">
        <v>122.105581986167</v>
      </c>
      <c r="W2065" t="s">
        <v>52</v>
      </c>
      <c r="X2065" t="s">
        <v>39</v>
      </c>
      <c r="Y2065" t="s">
        <v>5</v>
      </c>
      <c r="Z2065" s="2">
        <v>2036</v>
      </c>
      <c r="AA2065" s="2">
        <v>2050</v>
      </c>
      <c r="AB2065" s="2">
        <v>0.96294114663161001</v>
      </c>
    </row>
    <row r="2066" spans="1:28" x14ac:dyDescent="0.2">
      <c r="A2066" t="s">
        <v>8</v>
      </c>
      <c r="B2066" s="2" t="s">
        <v>6</v>
      </c>
      <c r="C2066" s="2">
        <v>2036</v>
      </c>
      <c r="D2066" s="2">
        <v>2050</v>
      </c>
      <c r="E2066">
        <v>122.105581986167</v>
      </c>
      <c r="W2066" t="s">
        <v>52</v>
      </c>
      <c r="X2066" t="s">
        <v>39</v>
      </c>
      <c r="Y2066" t="s">
        <v>5</v>
      </c>
      <c r="Z2066" s="2">
        <v>2037</v>
      </c>
      <c r="AA2066" s="2">
        <v>2048</v>
      </c>
      <c r="AB2066" s="2">
        <v>0.96438555835155804</v>
      </c>
    </row>
    <row r="2067" spans="1:28" x14ac:dyDescent="0.2">
      <c r="A2067" t="s">
        <v>8</v>
      </c>
      <c r="B2067" s="2" t="s">
        <v>6</v>
      </c>
      <c r="C2067" s="2">
        <v>2037</v>
      </c>
      <c r="D2067" s="2">
        <v>2048</v>
      </c>
      <c r="E2067">
        <v>122.105581986167</v>
      </c>
      <c r="W2067" t="s">
        <v>52</v>
      </c>
      <c r="X2067" t="s">
        <v>39</v>
      </c>
      <c r="Y2067" t="s">
        <v>5</v>
      </c>
      <c r="Z2067" s="2">
        <v>2037</v>
      </c>
      <c r="AA2067" s="2">
        <v>2049</v>
      </c>
      <c r="AB2067" s="2">
        <v>0.96438555835155804</v>
      </c>
    </row>
    <row r="2068" spans="1:28" x14ac:dyDescent="0.2">
      <c r="A2068" t="s">
        <v>8</v>
      </c>
      <c r="B2068" s="2" t="s">
        <v>6</v>
      </c>
      <c r="C2068" s="2">
        <v>2037</v>
      </c>
      <c r="D2068" s="2">
        <v>2049</v>
      </c>
      <c r="E2068">
        <v>122.105581986167</v>
      </c>
      <c r="W2068" t="s">
        <v>52</v>
      </c>
      <c r="X2068" t="s">
        <v>39</v>
      </c>
      <c r="Y2068" t="s">
        <v>5</v>
      </c>
      <c r="Z2068" s="2">
        <v>2037</v>
      </c>
      <c r="AA2068" s="2">
        <v>2050</v>
      </c>
      <c r="AB2068" s="2">
        <v>0.96438555835155804</v>
      </c>
    </row>
    <row r="2069" spans="1:28" x14ac:dyDescent="0.2">
      <c r="A2069" t="s">
        <v>8</v>
      </c>
      <c r="B2069" s="2" t="s">
        <v>6</v>
      </c>
      <c r="C2069" s="2">
        <v>2037</v>
      </c>
      <c r="D2069" s="2">
        <v>2050</v>
      </c>
      <c r="E2069">
        <v>122.105581986167</v>
      </c>
      <c r="W2069" t="s">
        <v>52</v>
      </c>
      <c r="X2069" t="s">
        <v>39</v>
      </c>
      <c r="Y2069" t="s">
        <v>5</v>
      </c>
      <c r="Z2069" s="2">
        <v>2038</v>
      </c>
      <c r="AA2069" s="2">
        <v>2048</v>
      </c>
      <c r="AB2069" s="2">
        <v>0.96583213668908496</v>
      </c>
    </row>
    <row r="2070" spans="1:28" x14ac:dyDescent="0.2">
      <c r="A2070" t="s">
        <v>8</v>
      </c>
      <c r="B2070" s="2" t="s">
        <v>6</v>
      </c>
      <c r="C2070" s="2">
        <v>2038</v>
      </c>
      <c r="D2070" s="2">
        <v>2048</v>
      </c>
      <c r="E2070">
        <v>122.105581986167</v>
      </c>
      <c r="W2070" t="s">
        <v>52</v>
      </c>
      <c r="X2070" t="s">
        <v>39</v>
      </c>
      <c r="Y2070" t="s">
        <v>5</v>
      </c>
      <c r="Z2070" s="2">
        <v>2038</v>
      </c>
      <c r="AA2070" s="2">
        <v>2049</v>
      </c>
      <c r="AB2070" s="2">
        <v>0.96583213668908496</v>
      </c>
    </row>
    <row r="2071" spans="1:28" x14ac:dyDescent="0.2">
      <c r="A2071" t="s">
        <v>8</v>
      </c>
      <c r="B2071" s="2" t="s">
        <v>6</v>
      </c>
      <c r="C2071" s="2">
        <v>2038</v>
      </c>
      <c r="D2071" s="2">
        <v>2049</v>
      </c>
      <c r="E2071">
        <v>122.105581986167</v>
      </c>
      <c r="W2071" t="s">
        <v>52</v>
      </c>
      <c r="X2071" t="s">
        <v>39</v>
      </c>
      <c r="Y2071" t="s">
        <v>5</v>
      </c>
      <c r="Z2071" s="2">
        <v>2038</v>
      </c>
      <c r="AA2071" s="2">
        <v>2050</v>
      </c>
      <c r="AB2071" s="2">
        <v>0.96583213668908496</v>
      </c>
    </row>
    <row r="2072" spans="1:28" x14ac:dyDescent="0.2">
      <c r="A2072" t="s">
        <v>8</v>
      </c>
      <c r="B2072" s="2" t="s">
        <v>6</v>
      </c>
      <c r="C2072" s="2">
        <v>2038</v>
      </c>
      <c r="D2072" s="2">
        <v>2050</v>
      </c>
      <c r="E2072">
        <v>122.105581986167</v>
      </c>
      <c r="W2072" t="s">
        <v>52</v>
      </c>
      <c r="X2072" t="s">
        <v>39</v>
      </c>
      <c r="Y2072" t="s">
        <v>5</v>
      </c>
      <c r="Z2072" s="2">
        <v>2039</v>
      </c>
      <c r="AA2072" s="2">
        <v>2048</v>
      </c>
      <c r="AB2072" s="2">
        <v>0.96728088489411901</v>
      </c>
    </row>
    <row r="2073" spans="1:28" x14ac:dyDescent="0.2">
      <c r="A2073" t="s">
        <v>8</v>
      </c>
      <c r="B2073" s="2" t="s">
        <v>6</v>
      </c>
      <c r="C2073" s="2">
        <v>2039</v>
      </c>
      <c r="D2073" s="2">
        <v>2048</v>
      </c>
      <c r="E2073">
        <v>122.105581986167</v>
      </c>
      <c r="W2073" t="s">
        <v>52</v>
      </c>
      <c r="X2073" t="s">
        <v>39</v>
      </c>
      <c r="Y2073" t="s">
        <v>5</v>
      </c>
      <c r="Z2073" s="2">
        <v>2039</v>
      </c>
      <c r="AA2073" s="2">
        <v>2049</v>
      </c>
      <c r="AB2073" s="2">
        <v>0.96728088489411901</v>
      </c>
    </row>
    <row r="2074" spans="1:28" x14ac:dyDescent="0.2">
      <c r="A2074" t="s">
        <v>8</v>
      </c>
      <c r="B2074" s="2" t="s">
        <v>6</v>
      </c>
      <c r="C2074" s="2">
        <v>2039</v>
      </c>
      <c r="D2074" s="2">
        <v>2049</v>
      </c>
      <c r="E2074">
        <v>122.105581986167</v>
      </c>
      <c r="W2074" t="s">
        <v>52</v>
      </c>
      <c r="X2074" t="s">
        <v>39</v>
      </c>
      <c r="Y2074" t="s">
        <v>5</v>
      </c>
      <c r="Z2074" s="2">
        <v>2039</v>
      </c>
      <c r="AA2074" s="2">
        <v>2050</v>
      </c>
      <c r="AB2074" s="2">
        <v>0.96728088489411901</v>
      </c>
    </row>
    <row r="2075" spans="1:28" x14ac:dyDescent="0.2">
      <c r="A2075" t="s">
        <v>8</v>
      </c>
      <c r="B2075" s="2" t="s">
        <v>6</v>
      </c>
      <c r="C2075" s="2">
        <v>2039</v>
      </c>
      <c r="D2075" s="2">
        <v>2050</v>
      </c>
      <c r="E2075">
        <v>122.105581986167</v>
      </c>
      <c r="W2075" t="s">
        <v>52</v>
      </c>
      <c r="X2075" t="s">
        <v>39</v>
      </c>
      <c r="Y2075" t="s">
        <v>5</v>
      </c>
      <c r="Z2075" s="2">
        <v>2040</v>
      </c>
      <c r="AA2075" s="2">
        <v>2048</v>
      </c>
      <c r="AB2075" s="2">
        <v>0.96945726688513101</v>
      </c>
    </row>
    <row r="2076" spans="1:28" x14ac:dyDescent="0.2">
      <c r="A2076" t="s">
        <v>8</v>
      </c>
      <c r="B2076" s="2" t="s">
        <v>6</v>
      </c>
      <c r="C2076" s="2">
        <v>2040</v>
      </c>
      <c r="D2076" s="2">
        <v>2048</v>
      </c>
      <c r="E2076">
        <v>122.105581986167</v>
      </c>
      <c r="W2076" t="s">
        <v>52</v>
      </c>
      <c r="X2076" t="s">
        <v>39</v>
      </c>
      <c r="Y2076" t="s">
        <v>5</v>
      </c>
      <c r="Z2076" s="2">
        <v>2040</v>
      </c>
      <c r="AA2076" s="2">
        <v>2049</v>
      </c>
      <c r="AB2076" s="2">
        <v>0.96945726688513101</v>
      </c>
    </row>
    <row r="2077" spans="1:28" x14ac:dyDescent="0.2">
      <c r="A2077" t="s">
        <v>8</v>
      </c>
      <c r="B2077" s="2" t="s">
        <v>6</v>
      </c>
      <c r="C2077" s="2">
        <v>2040</v>
      </c>
      <c r="D2077" s="2">
        <v>2049</v>
      </c>
      <c r="E2077">
        <v>122.105581986167</v>
      </c>
      <c r="W2077" t="s">
        <v>52</v>
      </c>
      <c r="X2077" t="s">
        <v>39</v>
      </c>
      <c r="Y2077" t="s">
        <v>5</v>
      </c>
      <c r="Z2077" s="2">
        <v>2040</v>
      </c>
      <c r="AA2077" s="2">
        <v>2050</v>
      </c>
      <c r="AB2077" s="2">
        <v>0.96945726688513101</v>
      </c>
    </row>
    <row r="2078" spans="1:28" x14ac:dyDescent="0.2">
      <c r="A2078" t="s">
        <v>8</v>
      </c>
      <c r="B2078" s="2" t="s">
        <v>6</v>
      </c>
      <c r="C2078" s="2">
        <v>2040</v>
      </c>
      <c r="D2078" s="2">
        <v>2050</v>
      </c>
      <c r="E2078">
        <v>122.105581986167</v>
      </c>
      <c r="W2078" t="s">
        <v>52</v>
      </c>
      <c r="X2078" t="s">
        <v>39</v>
      </c>
      <c r="Y2078" t="s">
        <v>5</v>
      </c>
      <c r="Z2078" s="2">
        <v>2041</v>
      </c>
      <c r="AA2078" s="2">
        <v>2048</v>
      </c>
      <c r="AB2078" s="2">
        <v>0.97163854573562203</v>
      </c>
    </row>
    <row r="2079" spans="1:28" x14ac:dyDescent="0.2">
      <c r="A2079" t="s">
        <v>8</v>
      </c>
      <c r="B2079" s="2" t="s">
        <v>6</v>
      </c>
      <c r="C2079" s="2">
        <v>2041</v>
      </c>
      <c r="D2079" s="2">
        <v>2048</v>
      </c>
      <c r="E2079">
        <v>122.105581986167</v>
      </c>
      <c r="W2079" t="s">
        <v>52</v>
      </c>
      <c r="X2079" t="s">
        <v>39</v>
      </c>
      <c r="Y2079" t="s">
        <v>5</v>
      </c>
      <c r="Z2079" s="2">
        <v>2041</v>
      </c>
      <c r="AA2079" s="2">
        <v>2049</v>
      </c>
      <c r="AB2079" s="2">
        <v>0.97163854573562203</v>
      </c>
    </row>
    <row r="2080" spans="1:28" x14ac:dyDescent="0.2">
      <c r="A2080" t="s">
        <v>8</v>
      </c>
      <c r="B2080" s="2" t="s">
        <v>6</v>
      </c>
      <c r="C2080" s="2">
        <v>2041</v>
      </c>
      <c r="D2080" s="2">
        <v>2049</v>
      </c>
      <c r="E2080">
        <v>122.105581986167</v>
      </c>
      <c r="W2080" t="s">
        <v>52</v>
      </c>
      <c r="X2080" t="s">
        <v>39</v>
      </c>
      <c r="Y2080" t="s">
        <v>5</v>
      </c>
      <c r="Z2080" s="2">
        <v>2041</v>
      </c>
      <c r="AA2080" s="2">
        <v>2050</v>
      </c>
      <c r="AB2080" s="2">
        <v>0.97163854573562203</v>
      </c>
    </row>
    <row r="2081" spans="1:28" x14ac:dyDescent="0.2">
      <c r="A2081" t="s">
        <v>8</v>
      </c>
      <c r="B2081" s="2" t="s">
        <v>6</v>
      </c>
      <c r="C2081" s="2">
        <v>2041</v>
      </c>
      <c r="D2081" s="2">
        <v>2050</v>
      </c>
      <c r="E2081">
        <v>122.105581986167</v>
      </c>
      <c r="W2081" t="s">
        <v>52</v>
      </c>
      <c r="X2081" t="s">
        <v>39</v>
      </c>
      <c r="Y2081" t="s">
        <v>5</v>
      </c>
      <c r="Z2081" s="2">
        <v>2042</v>
      </c>
      <c r="AA2081" s="2">
        <v>2048</v>
      </c>
      <c r="AB2081" s="2">
        <v>0.97382473246352796</v>
      </c>
    </row>
    <row r="2082" spans="1:28" x14ac:dyDescent="0.2">
      <c r="A2082" t="s">
        <v>8</v>
      </c>
      <c r="B2082" s="2" t="s">
        <v>6</v>
      </c>
      <c r="C2082" s="2">
        <v>2042</v>
      </c>
      <c r="D2082" s="2">
        <v>2048</v>
      </c>
      <c r="E2082">
        <v>122.105581986167</v>
      </c>
      <c r="W2082" t="s">
        <v>52</v>
      </c>
      <c r="X2082" t="s">
        <v>39</v>
      </c>
      <c r="Y2082" t="s">
        <v>5</v>
      </c>
      <c r="Z2082" s="2">
        <v>2042</v>
      </c>
      <c r="AA2082" s="2">
        <v>2049</v>
      </c>
      <c r="AB2082" s="2">
        <v>0.97382473246352796</v>
      </c>
    </row>
    <row r="2083" spans="1:28" x14ac:dyDescent="0.2">
      <c r="A2083" t="s">
        <v>8</v>
      </c>
      <c r="B2083" s="2" t="s">
        <v>6</v>
      </c>
      <c r="C2083" s="2">
        <v>2042</v>
      </c>
      <c r="D2083" s="2">
        <v>2049</v>
      </c>
      <c r="E2083">
        <v>122.105581986167</v>
      </c>
      <c r="W2083" t="s">
        <v>52</v>
      </c>
      <c r="X2083" t="s">
        <v>39</v>
      </c>
      <c r="Y2083" t="s">
        <v>5</v>
      </c>
      <c r="Z2083" s="2">
        <v>2042</v>
      </c>
      <c r="AA2083" s="2">
        <v>2050</v>
      </c>
      <c r="AB2083" s="2">
        <v>0.97382473246352796</v>
      </c>
    </row>
    <row r="2084" spans="1:28" x14ac:dyDescent="0.2">
      <c r="A2084" t="s">
        <v>8</v>
      </c>
      <c r="B2084" s="2" t="s">
        <v>6</v>
      </c>
      <c r="C2084" s="2">
        <v>2042</v>
      </c>
      <c r="D2084" s="2">
        <v>2050</v>
      </c>
      <c r="E2084">
        <v>122.105581986167</v>
      </c>
      <c r="W2084" t="s">
        <v>52</v>
      </c>
      <c r="X2084" t="s">
        <v>39</v>
      </c>
      <c r="Y2084" t="s">
        <v>5</v>
      </c>
      <c r="Z2084" s="2">
        <v>2043</v>
      </c>
      <c r="AA2084" s="2">
        <v>2048</v>
      </c>
      <c r="AB2084" s="2">
        <v>0.976015838111571</v>
      </c>
    </row>
    <row r="2085" spans="1:28" x14ac:dyDescent="0.2">
      <c r="A2085" t="s">
        <v>8</v>
      </c>
      <c r="B2085" s="2" t="s">
        <v>6</v>
      </c>
      <c r="C2085" s="2">
        <v>2043</v>
      </c>
      <c r="D2085" s="2">
        <v>2048</v>
      </c>
      <c r="E2085">
        <v>122.105581986167</v>
      </c>
      <c r="W2085" t="s">
        <v>52</v>
      </c>
      <c r="X2085" t="s">
        <v>39</v>
      </c>
      <c r="Y2085" t="s">
        <v>5</v>
      </c>
      <c r="Z2085" s="2">
        <v>2043</v>
      </c>
      <c r="AA2085" s="2">
        <v>2049</v>
      </c>
      <c r="AB2085" s="2">
        <v>0.976015838111571</v>
      </c>
    </row>
    <row r="2086" spans="1:28" x14ac:dyDescent="0.2">
      <c r="A2086" t="s">
        <v>8</v>
      </c>
      <c r="B2086" s="2" t="s">
        <v>6</v>
      </c>
      <c r="C2086" s="2">
        <v>2043</v>
      </c>
      <c r="D2086" s="2">
        <v>2049</v>
      </c>
      <c r="E2086">
        <v>122.105581986167</v>
      </c>
      <c r="W2086" t="s">
        <v>52</v>
      </c>
      <c r="X2086" t="s">
        <v>39</v>
      </c>
      <c r="Y2086" t="s">
        <v>5</v>
      </c>
      <c r="Z2086" s="2">
        <v>2043</v>
      </c>
      <c r="AA2086" s="2">
        <v>2050</v>
      </c>
      <c r="AB2086" s="2">
        <v>0.976015838111571</v>
      </c>
    </row>
    <row r="2087" spans="1:28" x14ac:dyDescent="0.2">
      <c r="A2087" t="s">
        <v>8</v>
      </c>
      <c r="B2087" s="2" t="s">
        <v>6</v>
      </c>
      <c r="C2087" s="2">
        <v>2043</v>
      </c>
      <c r="D2087" s="2">
        <v>2050</v>
      </c>
      <c r="E2087">
        <v>122.105581986167</v>
      </c>
      <c r="W2087" t="s">
        <v>52</v>
      </c>
      <c r="X2087" t="s">
        <v>39</v>
      </c>
      <c r="Y2087" t="s">
        <v>5</v>
      </c>
      <c r="Z2087" s="2">
        <v>2044</v>
      </c>
      <c r="AA2087" s="2">
        <v>2048</v>
      </c>
      <c r="AB2087" s="2">
        <v>0.97821187374732199</v>
      </c>
    </row>
    <row r="2088" spans="1:28" x14ac:dyDescent="0.2">
      <c r="A2088" t="s">
        <v>8</v>
      </c>
      <c r="B2088" s="2" t="s">
        <v>6</v>
      </c>
      <c r="C2088" s="2">
        <v>2044</v>
      </c>
      <c r="D2088" s="2">
        <v>2048</v>
      </c>
      <c r="E2088">
        <v>122.105581986167</v>
      </c>
      <c r="W2088" t="s">
        <v>52</v>
      </c>
      <c r="X2088" t="s">
        <v>39</v>
      </c>
      <c r="Y2088" t="s">
        <v>5</v>
      </c>
      <c r="Z2088" s="2">
        <v>2044</v>
      </c>
      <c r="AA2088" s="2">
        <v>2049</v>
      </c>
      <c r="AB2088" s="2">
        <v>0.97821187374732199</v>
      </c>
    </row>
    <row r="2089" spans="1:28" x14ac:dyDescent="0.2">
      <c r="A2089" t="s">
        <v>8</v>
      </c>
      <c r="B2089" s="2" t="s">
        <v>6</v>
      </c>
      <c r="C2089" s="2">
        <v>2044</v>
      </c>
      <c r="D2089" s="2">
        <v>2049</v>
      </c>
      <c r="E2089">
        <v>122.105581986167</v>
      </c>
      <c r="W2089" t="s">
        <v>52</v>
      </c>
      <c r="X2089" t="s">
        <v>39</v>
      </c>
      <c r="Y2089" t="s">
        <v>5</v>
      </c>
      <c r="Z2089" s="2">
        <v>2044</v>
      </c>
      <c r="AA2089" s="2">
        <v>2050</v>
      </c>
      <c r="AB2089" s="2">
        <v>0.97821187374732199</v>
      </c>
    </row>
    <row r="2090" spans="1:28" x14ac:dyDescent="0.2">
      <c r="A2090" t="s">
        <v>8</v>
      </c>
      <c r="B2090" s="2" t="s">
        <v>6</v>
      </c>
      <c r="C2090" s="2">
        <v>2044</v>
      </c>
      <c r="D2090" s="2">
        <v>2050</v>
      </c>
      <c r="E2090">
        <v>122.105581986167</v>
      </c>
      <c r="W2090" t="s">
        <v>52</v>
      </c>
      <c r="X2090" t="s">
        <v>39</v>
      </c>
      <c r="Y2090" t="s">
        <v>5</v>
      </c>
      <c r="Z2090" s="2">
        <v>2045</v>
      </c>
      <c r="AA2090" s="2">
        <v>2048</v>
      </c>
      <c r="AB2090" s="2">
        <v>0.98114650936856396</v>
      </c>
    </row>
    <row r="2091" spans="1:28" x14ac:dyDescent="0.2">
      <c r="A2091" t="s">
        <v>8</v>
      </c>
      <c r="B2091" s="2" t="s">
        <v>6</v>
      </c>
      <c r="C2091" s="2">
        <v>2045</v>
      </c>
      <c r="D2091" s="2">
        <v>2048</v>
      </c>
      <c r="E2091">
        <v>122.105581986167</v>
      </c>
      <c r="W2091" t="s">
        <v>52</v>
      </c>
      <c r="X2091" t="s">
        <v>39</v>
      </c>
      <c r="Y2091" t="s">
        <v>5</v>
      </c>
      <c r="Z2091" s="2">
        <v>2045</v>
      </c>
      <c r="AA2091" s="2">
        <v>2049</v>
      </c>
      <c r="AB2091" s="2">
        <v>0.98114650936856396</v>
      </c>
    </row>
    <row r="2092" spans="1:28" x14ac:dyDescent="0.2">
      <c r="A2092" t="s">
        <v>8</v>
      </c>
      <c r="B2092" s="2" t="s">
        <v>6</v>
      </c>
      <c r="C2092" s="2">
        <v>2045</v>
      </c>
      <c r="D2092" s="2">
        <v>2049</v>
      </c>
      <c r="E2092">
        <v>122.105581986167</v>
      </c>
      <c r="W2092" t="s">
        <v>52</v>
      </c>
      <c r="X2092" t="s">
        <v>39</v>
      </c>
      <c r="Y2092" t="s">
        <v>5</v>
      </c>
      <c r="Z2092" s="2">
        <v>2045</v>
      </c>
      <c r="AA2092" s="2">
        <v>2050</v>
      </c>
      <c r="AB2092" s="2">
        <v>0.98114650936856396</v>
      </c>
    </row>
    <row r="2093" spans="1:28" x14ac:dyDescent="0.2">
      <c r="A2093" t="s">
        <v>8</v>
      </c>
      <c r="B2093" s="2" t="s">
        <v>6</v>
      </c>
      <c r="C2093" s="2">
        <v>2045</v>
      </c>
      <c r="D2093" s="2">
        <v>2050</v>
      </c>
      <c r="E2093">
        <v>122.105581986167</v>
      </c>
      <c r="W2093" t="s">
        <v>52</v>
      </c>
      <c r="X2093" t="s">
        <v>39</v>
      </c>
      <c r="Y2093" t="s">
        <v>5</v>
      </c>
      <c r="Z2093" s="2">
        <v>2046</v>
      </c>
      <c r="AA2093" s="2">
        <v>2048</v>
      </c>
      <c r="AB2093" s="2">
        <v>0.98408994889666901</v>
      </c>
    </row>
    <row r="2094" spans="1:28" x14ac:dyDescent="0.2">
      <c r="A2094" t="s">
        <v>8</v>
      </c>
      <c r="B2094" s="2" t="s">
        <v>6</v>
      </c>
      <c r="C2094" s="2">
        <v>2046</v>
      </c>
      <c r="D2094" s="2">
        <v>2048</v>
      </c>
      <c r="E2094">
        <v>122.105581986167</v>
      </c>
      <c r="W2094" t="s">
        <v>52</v>
      </c>
      <c r="X2094" t="s">
        <v>39</v>
      </c>
      <c r="Y2094" t="s">
        <v>5</v>
      </c>
      <c r="Z2094" s="2">
        <v>2046</v>
      </c>
      <c r="AA2094" s="2">
        <v>2049</v>
      </c>
      <c r="AB2094" s="2">
        <v>0.98408994889666901</v>
      </c>
    </row>
    <row r="2095" spans="1:28" x14ac:dyDescent="0.2">
      <c r="A2095" t="s">
        <v>8</v>
      </c>
      <c r="B2095" s="2" t="s">
        <v>6</v>
      </c>
      <c r="C2095" s="2">
        <v>2046</v>
      </c>
      <c r="D2095" s="2">
        <v>2049</v>
      </c>
      <c r="E2095">
        <v>122.105581986167</v>
      </c>
      <c r="W2095" t="s">
        <v>52</v>
      </c>
      <c r="X2095" t="s">
        <v>39</v>
      </c>
      <c r="Y2095" t="s">
        <v>5</v>
      </c>
      <c r="Z2095" s="2">
        <v>2046</v>
      </c>
      <c r="AA2095" s="2">
        <v>2050</v>
      </c>
      <c r="AB2095" s="2">
        <v>0.98408994889666901</v>
      </c>
    </row>
    <row r="2096" spans="1:28" x14ac:dyDescent="0.2">
      <c r="A2096" t="s">
        <v>8</v>
      </c>
      <c r="B2096" s="2" t="s">
        <v>6</v>
      </c>
      <c r="C2096" s="2">
        <v>2046</v>
      </c>
      <c r="D2096" s="2">
        <v>2050</v>
      </c>
      <c r="E2096">
        <v>122.105581986167</v>
      </c>
      <c r="W2096" t="s">
        <v>52</v>
      </c>
      <c r="X2096" t="s">
        <v>39</v>
      </c>
      <c r="Y2096" t="s">
        <v>5</v>
      </c>
      <c r="Z2096" s="2">
        <v>2047</v>
      </c>
      <c r="AA2096" s="2">
        <v>2048</v>
      </c>
      <c r="AB2096" s="2">
        <v>0.98704221874335896</v>
      </c>
    </row>
    <row r="2097" spans="1:28" x14ac:dyDescent="0.2">
      <c r="A2097" t="s">
        <v>8</v>
      </c>
      <c r="B2097" s="2" t="s">
        <v>6</v>
      </c>
      <c r="C2097" s="2">
        <v>2047</v>
      </c>
      <c r="D2097" s="2">
        <v>2048</v>
      </c>
      <c r="E2097">
        <v>122.105581986167</v>
      </c>
      <c r="W2097" t="s">
        <v>52</v>
      </c>
      <c r="X2097" t="s">
        <v>39</v>
      </c>
      <c r="Y2097" t="s">
        <v>5</v>
      </c>
      <c r="Z2097" s="2">
        <v>2047</v>
      </c>
      <c r="AA2097" s="2">
        <v>2049</v>
      </c>
      <c r="AB2097" s="2">
        <v>0.98704221874335896</v>
      </c>
    </row>
    <row r="2098" spans="1:28" x14ac:dyDescent="0.2">
      <c r="A2098" t="s">
        <v>8</v>
      </c>
      <c r="B2098" s="2" t="s">
        <v>6</v>
      </c>
      <c r="C2098" s="2">
        <v>2047</v>
      </c>
      <c r="D2098" s="2">
        <v>2049</v>
      </c>
      <c r="E2098">
        <v>122.105581986167</v>
      </c>
      <c r="W2098" t="s">
        <v>52</v>
      </c>
      <c r="X2098" t="s">
        <v>39</v>
      </c>
      <c r="Y2098" t="s">
        <v>5</v>
      </c>
      <c r="Z2098" s="2">
        <v>2047</v>
      </c>
      <c r="AA2098" s="2">
        <v>2050</v>
      </c>
      <c r="AB2098" s="2">
        <v>0.98704221874335896</v>
      </c>
    </row>
    <row r="2099" spans="1:28" x14ac:dyDescent="0.2">
      <c r="A2099" t="s">
        <v>8</v>
      </c>
      <c r="B2099" s="2" t="s">
        <v>6</v>
      </c>
      <c r="C2099" s="2">
        <v>2047</v>
      </c>
      <c r="D2099" s="2">
        <v>2050</v>
      </c>
      <c r="E2099">
        <v>122.105581986167</v>
      </c>
      <c r="W2099" t="s">
        <v>52</v>
      </c>
      <c r="X2099" t="s">
        <v>39</v>
      </c>
      <c r="Y2099" t="s">
        <v>5</v>
      </c>
      <c r="Z2099" s="2">
        <v>2048</v>
      </c>
      <c r="AA2099" s="2">
        <v>2048</v>
      </c>
      <c r="AB2099" s="2">
        <v>0.99000334539958901</v>
      </c>
    </row>
    <row r="2100" spans="1:28" x14ac:dyDescent="0.2">
      <c r="A2100" t="s">
        <v>8</v>
      </c>
      <c r="B2100" s="2" t="s">
        <v>6</v>
      </c>
      <c r="C2100" s="2">
        <v>2048</v>
      </c>
      <c r="D2100" s="2">
        <v>2048</v>
      </c>
      <c r="E2100">
        <v>122.105581986167</v>
      </c>
      <c r="W2100" t="s">
        <v>52</v>
      </c>
      <c r="X2100" t="s">
        <v>39</v>
      </c>
      <c r="Y2100" t="s">
        <v>5</v>
      </c>
      <c r="Z2100" s="2">
        <v>2048</v>
      </c>
      <c r="AA2100" s="2">
        <v>2049</v>
      </c>
      <c r="AB2100" s="2">
        <v>0.99000334539958901</v>
      </c>
    </row>
    <row r="2101" spans="1:28" x14ac:dyDescent="0.2">
      <c r="A2101" t="s">
        <v>8</v>
      </c>
      <c r="B2101" s="2" t="s">
        <v>6</v>
      </c>
      <c r="C2101" s="2">
        <v>2048</v>
      </c>
      <c r="D2101" s="2">
        <v>2049</v>
      </c>
      <c r="E2101">
        <v>122.105581986167</v>
      </c>
      <c r="W2101" t="s">
        <v>52</v>
      </c>
      <c r="X2101" t="s">
        <v>39</v>
      </c>
      <c r="Y2101" t="s">
        <v>5</v>
      </c>
      <c r="Z2101" s="2">
        <v>2048</v>
      </c>
      <c r="AA2101" s="2">
        <v>2050</v>
      </c>
      <c r="AB2101" s="2">
        <v>0.99000334539958901</v>
      </c>
    </row>
    <row r="2102" spans="1:28" x14ac:dyDescent="0.2">
      <c r="A2102" t="s">
        <v>8</v>
      </c>
      <c r="B2102" s="2" t="s">
        <v>6</v>
      </c>
      <c r="C2102" s="2">
        <v>2048</v>
      </c>
      <c r="D2102" s="2">
        <v>2050</v>
      </c>
      <c r="E2102">
        <v>122.105581986167</v>
      </c>
      <c r="W2102" t="s">
        <v>52</v>
      </c>
      <c r="X2102" t="s">
        <v>39</v>
      </c>
      <c r="Y2102" t="s">
        <v>5</v>
      </c>
      <c r="Z2102" s="2">
        <v>2049</v>
      </c>
      <c r="AA2102" s="2">
        <v>2048</v>
      </c>
      <c r="AB2102" s="2">
        <v>0.99297335543578802</v>
      </c>
    </row>
    <row r="2103" spans="1:28" x14ac:dyDescent="0.2">
      <c r="A2103" t="s">
        <v>8</v>
      </c>
      <c r="B2103" s="2" t="s">
        <v>6</v>
      </c>
      <c r="C2103" s="2">
        <v>2049</v>
      </c>
      <c r="D2103" s="2">
        <v>2048</v>
      </c>
      <c r="E2103">
        <v>122.105581986167</v>
      </c>
      <c r="W2103" t="s">
        <v>52</v>
      </c>
      <c r="X2103" t="s">
        <v>39</v>
      </c>
      <c r="Y2103" t="s">
        <v>5</v>
      </c>
      <c r="Z2103" s="2">
        <v>2049</v>
      </c>
      <c r="AA2103" s="2">
        <v>2049</v>
      </c>
      <c r="AB2103" s="2">
        <v>0.99297335543578802</v>
      </c>
    </row>
    <row r="2104" spans="1:28" x14ac:dyDescent="0.2">
      <c r="A2104" t="s">
        <v>8</v>
      </c>
      <c r="B2104" s="2" t="s">
        <v>6</v>
      </c>
      <c r="C2104" s="2">
        <v>2049</v>
      </c>
      <c r="D2104" s="2">
        <v>2049</v>
      </c>
      <c r="E2104">
        <v>122.105581986167</v>
      </c>
      <c r="W2104" t="s">
        <v>52</v>
      </c>
      <c r="X2104" t="s">
        <v>39</v>
      </c>
      <c r="Y2104" t="s">
        <v>5</v>
      </c>
      <c r="Z2104" s="2">
        <v>2049</v>
      </c>
      <c r="AA2104" s="2">
        <v>2050</v>
      </c>
      <c r="AB2104" s="2">
        <v>0.99297335543578802</v>
      </c>
    </row>
    <row r="2105" spans="1:28" x14ac:dyDescent="0.2">
      <c r="A2105" t="s">
        <v>8</v>
      </c>
      <c r="B2105" s="2" t="s">
        <v>6</v>
      </c>
      <c r="C2105" s="2">
        <v>2049</v>
      </c>
      <c r="D2105" s="2">
        <v>2050</v>
      </c>
      <c r="E2105">
        <v>122.105581986167</v>
      </c>
      <c r="W2105" t="s">
        <v>52</v>
      </c>
      <c r="X2105" t="s">
        <v>39</v>
      </c>
      <c r="Y2105" t="s">
        <v>5</v>
      </c>
      <c r="Z2105" s="2">
        <v>2050</v>
      </c>
      <c r="AA2105" s="2">
        <v>2048</v>
      </c>
      <c r="AB2105" s="2">
        <v>0.99595227550209497</v>
      </c>
    </row>
    <row r="2106" spans="1:28" x14ac:dyDescent="0.2">
      <c r="A2106" t="s">
        <v>8</v>
      </c>
      <c r="B2106" s="2" t="s">
        <v>6</v>
      </c>
      <c r="C2106" s="2">
        <v>2050</v>
      </c>
      <c r="D2106" s="2">
        <v>2048</v>
      </c>
      <c r="E2106">
        <v>122.105581986167</v>
      </c>
      <c r="W2106" t="s">
        <v>52</v>
      </c>
      <c r="X2106" t="s">
        <v>39</v>
      </c>
      <c r="Y2106" t="s">
        <v>5</v>
      </c>
      <c r="Z2106" s="2">
        <v>2050</v>
      </c>
      <c r="AA2106" s="2">
        <v>2049</v>
      </c>
      <c r="AB2106" s="2">
        <v>0.99595227550209497</v>
      </c>
    </row>
    <row r="2107" spans="1:28" x14ac:dyDescent="0.2">
      <c r="A2107" t="s">
        <v>8</v>
      </c>
      <c r="B2107" s="2" t="s">
        <v>6</v>
      </c>
      <c r="C2107" s="2">
        <v>2050</v>
      </c>
      <c r="D2107" s="2">
        <v>2049</v>
      </c>
      <c r="E2107">
        <v>122.105581986167</v>
      </c>
      <c r="W2107" t="s">
        <v>52</v>
      </c>
      <c r="X2107" t="s">
        <v>39</v>
      </c>
      <c r="Y2107" t="s">
        <v>5</v>
      </c>
      <c r="Z2107" s="2">
        <v>2050</v>
      </c>
      <c r="AA2107" s="2">
        <v>2050</v>
      </c>
      <c r="AB2107" s="2">
        <v>0.99595227550209497</v>
      </c>
    </row>
    <row r="2108" spans="1:28" x14ac:dyDescent="0.2">
      <c r="A2108" t="s">
        <v>8</v>
      </c>
      <c r="B2108" s="2" t="s">
        <v>6</v>
      </c>
      <c r="C2108" s="2">
        <v>2050</v>
      </c>
      <c r="D2108" s="2">
        <v>2050</v>
      </c>
      <c r="E2108">
        <v>122.105581986167</v>
      </c>
      <c r="W2108" t="s">
        <v>53</v>
      </c>
      <c r="X2108" t="s">
        <v>39</v>
      </c>
      <c r="Y2108" t="s">
        <v>4</v>
      </c>
      <c r="Z2108" s="2">
        <v>2012</v>
      </c>
      <c r="AA2108" s="2">
        <v>2048</v>
      </c>
      <c r="AB2108" s="2">
        <v>1.3422857370652801</v>
      </c>
    </row>
    <row r="2109" spans="1:28" x14ac:dyDescent="0.2">
      <c r="W2109" t="s">
        <v>53</v>
      </c>
      <c r="X2109" t="s">
        <v>39</v>
      </c>
      <c r="Y2109" t="s">
        <v>4</v>
      </c>
      <c r="Z2109" s="2">
        <v>2012</v>
      </c>
      <c r="AA2109" s="2">
        <v>2049</v>
      </c>
      <c r="AB2109" s="2">
        <v>1.3422857370652801</v>
      </c>
    </row>
    <row r="2110" spans="1:28" x14ac:dyDescent="0.2">
      <c r="W2110" t="s">
        <v>53</v>
      </c>
      <c r="X2110" t="s">
        <v>39</v>
      </c>
      <c r="Y2110" t="s">
        <v>4</v>
      </c>
      <c r="Z2110" s="2">
        <v>2012</v>
      </c>
      <c r="AA2110" s="2">
        <v>2050</v>
      </c>
      <c r="AB2110" s="2">
        <v>1.3422857370652801</v>
      </c>
    </row>
    <row r="2111" spans="1:28" x14ac:dyDescent="0.2">
      <c r="W2111" t="s">
        <v>53</v>
      </c>
      <c r="X2111" t="s">
        <v>39</v>
      </c>
      <c r="Y2111" t="s">
        <v>4</v>
      </c>
      <c r="Z2111" s="2">
        <v>2013</v>
      </c>
      <c r="AA2111" s="2">
        <v>2048</v>
      </c>
      <c r="AB2111" s="2">
        <v>1.3422857370652801</v>
      </c>
    </row>
    <row r="2112" spans="1:28" x14ac:dyDescent="0.2">
      <c r="W2112" t="s">
        <v>53</v>
      </c>
      <c r="X2112" t="s">
        <v>39</v>
      </c>
      <c r="Y2112" t="s">
        <v>4</v>
      </c>
      <c r="Z2112" s="2">
        <v>2013</v>
      </c>
      <c r="AA2112" s="2">
        <v>2049</v>
      </c>
      <c r="AB2112" s="2">
        <v>1.3422857370652801</v>
      </c>
    </row>
    <row r="2113" spans="23:28" x14ac:dyDescent="0.2">
      <c r="W2113" t="s">
        <v>53</v>
      </c>
      <c r="X2113" t="s">
        <v>39</v>
      </c>
      <c r="Y2113" t="s">
        <v>4</v>
      </c>
      <c r="Z2113" s="2">
        <v>2013</v>
      </c>
      <c r="AA2113" s="2">
        <v>2050</v>
      </c>
      <c r="AB2113" s="2">
        <v>1.3422857370652801</v>
      </c>
    </row>
    <row r="2114" spans="23:28" x14ac:dyDescent="0.2">
      <c r="W2114" t="s">
        <v>53</v>
      </c>
      <c r="X2114" t="s">
        <v>39</v>
      </c>
      <c r="Y2114" t="s">
        <v>4</v>
      </c>
      <c r="Z2114" s="2">
        <v>2014</v>
      </c>
      <c r="AA2114" s="2">
        <v>2048</v>
      </c>
      <c r="AB2114" s="2">
        <v>1.3422857370652801</v>
      </c>
    </row>
    <row r="2115" spans="23:28" x14ac:dyDescent="0.2">
      <c r="W2115" t="s">
        <v>53</v>
      </c>
      <c r="X2115" t="s">
        <v>39</v>
      </c>
      <c r="Y2115" t="s">
        <v>4</v>
      </c>
      <c r="Z2115" s="2">
        <v>2014</v>
      </c>
      <c r="AA2115" s="2">
        <v>2049</v>
      </c>
      <c r="AB2115" s="2">
        <v>1.3422857370652801</v>
      </c>
    </row>
    <row r="2116" spans="23:28" x14ac:dyDescent="0.2">
      <c r="W2116" t="s">
        <v>53</v>
      </c>
      <c r="X2116" t="s">
        <v>39</v>
      </c>
      <c r="Y2116" t="s">
        <v>4</v>
      </c>
      <c r="Z2116" s="2">
        <v>2014</v>
      </c>
      <c r="AA2116" s="2">
        <v>2050</v>
      </c>
      <c r="AB2116" s="2">
        <v>1.3422857370652801</v>
      </c>
    </row>
    <row r="2117" spans="23:28" x14ac:dyDescent="0.2">
      <c r="W2117" t="s">
        <v>53</v>
      </c>
      <c r="X2117" t="s">
        <v>39</v>
      </c>
      <c r="Y2117" t="s">
        <v>4</v>
      </c>
      <c r="Z2117" s="2">
        <v>2015</v>
      </c>
      <c r="AA2117" s="2">
        <v>2048</v>
      </c>
      <c r="AB2117" s="2">
        <v>1.3422857370652801</v>
      </c>
    </row>
    <row r="2118" spans="23:28" x14ac:dyDescent="0.2">
      <c r="W2118" t="s">
        <v>53</v>
      </c>
      <c r="X2118" t="s">
        <v>39</v>
      </c>
      <c r="Y2118" t="s">
        <v>4</v>
      </c>
      <c r="Z2118" s="2">
        <v>2015</v>
      </c>
      <c r="AA2118" s="2">
        <v>2049</v>
      </c>
      <c r="AB2118" s="2">
        <v>1.3422857370652801</v>
      </c>
    </row>
    <row r="2119" spans="23:28" x14ac:dyDescent="0.2">
      <c r="W2119" t="s">
        <v>53</v>
      </c>
      <c r="X2119" t="s">
        <v>39</v>
      </c>
      <c r="Y2119" t="s">
        <v>4</v>
      </c>
      <c r="Z2119" s="2">
        <v>2015</v>
      </c>
      <c r="AA2119" s="2">
        <v>2050</v>
      </c>
      <c r="AB2119" s="2">
        <v>1.3422857370652801</v>
      </c>
    </row>
    <row r="2120" spans="23:28" x14ac:dyDescent="0.2">
      <c r="W2120" t="s">
        <v>53</v>
      </c>
      <c r="X2120" t="s">
        <v>39</v>
      </c>
      <c r="Y2120" t="s">
        <v>4</v>
      </c>
      <c r="Z2120" s="2">
        <v>2016</v>
      </c>
      <c r="AA2120" s="2">
        <v>2048</v>
      </c>
      <c r="AB2120" s="2">
        <v>1.3422857370652801</v>
      </c>
    </row>
    <row r="2121" spans="23:28" x14ac:dyDescent="0.2">
      <c r="W2121" t="s">
        <v>53</v>
      </c>
      <c r="X2121" t="s">
        <v>39</v>
      </c>
      <c r="Y2121" t="s">
        <v>4</v>
      </c>
      <c r="Z2121" s="2">
        <v>2016</v>
      </c>
      <c r="AA2121" s="2">
        <v>2049</v>
      </c>
      <c r="AB2121" s="2">
        <v>1.3422857370652801</v>
      </c>
    </row>
    <row r="2122" spans="23:28" x14ac:dyDescent="0.2">
      <c r="W2122" t="s">
        <v>53</v>
      </c>
      <c r="X2122" t="s">
        <v>39</v>
      </c>
      <c r="Y2122" t="s">
        <v>4</v>
      </c>
      <c r="Z2122" s="2">
        <v>2016</v>
      </c>
      <c r="AA2122" s="2">
        <v>2050</v>
      </c>
      <c r="AB2122" s="2">
        <v>1.3422857370652801</v>
      </c>
    </row>
    <row r="2123" spans="23:28" x14ac:dyDescent="0.2">
      <c r="W2123" t="s">
        <v>53</v>
      </c>
      <c r="X2123" t="s">
        <v>39</v>
      </c>
      <c r="Y2123" t="s">
        <v>4</v>
      </c>
      <c r="Z2123" s="2">
        <v>2017</v>
      </c>
      <c r="AA2123" s="2">
        <v>2048</v>
      </c>
      <c r="AB2123" s="2">
        <v>1.3422857370652801</v>
      </c>
    </row>
    <row r="2124" spans="23:28" x14ac:dyDescent="0.2">
      <c r="W2124" t="s">
        <v>53</v>
      </c>
      <c r="X2124" t="s">
        <v>39</v>
      </c>
      <c r="Y2124" t="s">
        <v>4</v>
      </c>
      <c r="Z2124" s="2">
        <v>2017</v>
      </c>
      <c r="AA2124" s="2">
        <v>2049</v>
      </c>
      <c r="AB2124" s="2">
        <v>1.3422857370652801</v>
      </c>
    </row>
    <row r="2125" spans="23:28" x14ac:dyDescent="0.2">
      <c r="W2125" t="s">
        <v>53</v>
      </c>
      <c r="X2125" t="s">
        <v>39</v>
      </c>
      <c r="Y2125" t="s">
        <v>4</v>
      </c>
      <c r="Z2125" s="2">
        <v>2017</v>
      </c>
      <c r="AA2125" s="2">
        <v>2050</v>
      </c>
      <c r="AB2125" s="2">
        <v>1.3422857370652801</v>
      </c>
    </row>
    <row r="2126" spans="23:28" x14ac:dyDescent="0.2">
      <c r="W2126" t="s">
        <v>53</v>
      </c>
      <c r="X2126" t="s">
        <v>39</v>
      </c>
      <c r="Y2126" t="s">
        <v>4</v>
      </c>
      <c r="Z2126" s="2">
        <v>2018</v>
      </c>
      <c r="AA2126" s="2">
        <v>2048</v>
      </c>
      <c r="AB2126" s="2">
        <v>1.3422857370652801</v>
      </c>
    </row>
    <row r="2127" spans="23:28" x14ac:dyDescent="0.2">
      <c r="W2127" t="s">
        <v>53</v>
      </c>
      <c r="X2127" t="s">
        <v>39</v>
      </c>
      <c r="Y2127" t="s">
        <v>4</v>
      </c>
      <c r="Z2127" s="2">
        <v>2018</v>
      </c>
      <c r="AA2127" s="2">
        <v>2049</v>
      </c>
      <c r="AB2127" s="2">
        <v>1.3422857370652801</v>
      </c>
    </row>
    <row r="2128" spans="23:28" x14ac:dyDescent="0.2">
      <c r="W2128" t="s">
        <v>53</v>
      </c>
      <c r="X2128" t="s">
        <v>39</v>
      </c>
      <c r="Y2128" t="s">
        <v>4</v>
      </c>
      <c r="Z2128" s="2">
        <v>2018</v>
      </c>
      <c r="AA2128" s="2">
        <v>2050</v>
      </c>
      <c r="AB2128" s="2">
        <v>1.3422857370652801</v>
      </c>
    </row>
    <row r="2129" spans="23:28" x14ac:dyDescent="0.2">
      <c r="W2129" t="s">
        <v>53</v>
      </c>
      <c r="X2129" t="s">
        <v>39</v>
      </c>
      <c r="Y2129" t="s">
        <v>4</v>
      </c>
      <c r="Z2129" s="2">
        <v>2019</v>
      </c>
      <c r="AA2129" s="2">
        <v>2048</v>
      </c>
      <c r="AB2129" s="2">
        <v>1.3422857370652801</v>
      </c>
    </row>
    <row r="2130" spans="23:28" x14ac:dyDescent="0.2">
      <c r="W2130" t="s">
        <v>53</v>
      </c>
      <c r="X2130" t="s">
        <v>39</v>
      </c>
      <c r="Y2130" t="s">
        <v>4</v>
      </c>
      <c r="Z2130" s="2">
        <v>2019</v>
      </c>
      <c r="AA2130" s="2">
        <v>2049</v>
      </c>
      <c r="AB2130" s="2">
        <v>1.3422857370652801</v>
      </c>
    </row>
    <row r="2131" spans="23:28" x14ac:dyDescent="0.2">
      <c r="W2131" t="s">
        <v>53</v>
      </c>
      <c r="X2131" t="s">
        <v>39</v>
      </c>
      <c r="Y2131" t="s">
        <v>4</v>
      </c>
      <c r="Z2131" s="2">
        <v>2019</v>
      </c>
      <c r="AA2131" s="2">
        <v>2050</v>
      </c>
      <c r="AB2131" s="2">
        <v>1.3422857370652801</v>
      </c>
    </row>
    <row r="2132" spans="23:28" x14ac:dyDescent="0.2">
      <c r="W2132" t="s">
        <v>53</v>
      </c>
      <c r="X2132" t="s">
        <v>39</v>
      </c>
      <c r="Y2132" t="s">
        <v>4</v>
      </c>
      <c r="Z2132" s="2">
        <v>2020</v>
      </c>
      <c r="AA2132" s="2">
        <v>2048</v>
      </c>
      <c r="AB2132" s="2">
        <v>1.3422857370652801</v>
      </c>
    </row>
    <row r="2133" spans="23:28" x14ac:dyDescent="0.2">
      <c r="W2133" t="s">
        <v>53</v>
      </c>
      <c r="X2133" t="s">
        <v>39</v>
      </c>
      <c r="Y2133" t="s">
        <v>4</v>
      </c>
      <c r="Z2133" s="2">
        <v>2020</v>
      </c>
      <c r="AA2133" s="2">
        <v>2049</v>
      </c>
      <c r="AB2133" s="2">
        <v>1.3422857370652801</v>
      </c>
    </row>
    <row r="2134" spans="23:28" x14ac:dyDescent="0.2">
      <c r="W2134" t="s">
        <v>53</v>
      </c>
      <c r="X2134" t="s">
        <v>39</v>
      </c>
      <c r="Y2134" t="s">
        <v>4</v>
      </c>
      <c r="Z2134" s="2">
        <v>2020</v>
      </c>
      <c r="AA2134" s="2">
        <v>2050</v>
      </c>
      <c r="AB2134" s="2">
        <v>1.3422857370652801</v>
      </c>
    </row>
    <row r="2135" spans="23:28" x14ac:dyDescent="0.2">
      <c r="W2135" t="s">
        <v>53</v>
      </c>
      <c r="X2135" t="s">
        <v>39</v>
      </c>
      <c r="Y2135" t="s">
        <v>4</v>
      </c>
      <c r="Z2135" s="2">
        <v>2021</v>
      </c>
      <c r="AA2135" s="2">
        <v>2048</v>
      </c>
      <c r="AB2135" s="2">
        <v>1.3422857370652801</v>
      </c>
    </row>
    <row r="2136" spans="23:28" x14ac:dyDescent="0.2">
      <c r="W2136" t="s">
        <v>53</v>
      </c>
      <c r="X2136" t="s">
        <v>39</v>
      </c>
      <c r="Y2136" t="s">
        <v>4</v>
      </c>
      <c r="Z2136" s="2">
        <v>2021</v>
      </c>
      <c r="AA2136" s="2">
        <v>2049</v>
      </c>
      <c r="AB2136" s="2">
        <v>1.3422857370652801</v>
      </c>
    </row>
    <row r="2137" spans="23:28" x14ac:dyDescent="0.2">
      <c r="W2137" t="s">
        <v>53</v>
      </c>
      <c r="X2137" t="s">
        <v>39</v>
      </c>
      <c r="Y2137" t="s">
        <v>4</v>
      </c>
      <c r="Z2137" s="2">
        <v>2021</v>
      </c>
      <c r="AA2137" s="2">
        <v>2050</v>
      </c>
      <c r="AB2137" s="2">
        <v>1.3422857370652801</v>
      </c>
    </row>
    <row r="2138" spans="23:28" x14ac:dyDescent="0.2">
      <c r="W2138" t="s">
        <v>53</v>
      </c>
      <c r="X2138" t="s">
        <v>39</v>
      </c>
      <c r="Y2138" t="s">
        <v>4</v>
      </c>
      <c r="Z2138" s="2">
        <v>2022</v>
      </c>
      <c r="AA2138" s="2">
        <v>2048</v>
      </c>
      <c r="AB2138" s="2">
        <v>1.3422857370652801</v>
      </c>
    </row>
    <row r="2139" spans="23:28" x14ac:dyDescent="0.2">
      <c r="W2139" t="s">
        <v>53</v>
      </c>
      <c r="X2139" t="s">
        <v>39</v>
      </c>
      <c r="Y2139" t="s">
        <v>4</v>
      </c>
      <c r="Z2139" s="2">
        <v>2022</v>
      </c>
      <c r="AA2139" s="2">
        <v>2049</v>
      </c>
      <c r="AB2139" s="2">
        <v>1.3422857370652801</v>
      </c>
    </row>
    <row r="2140" spans="23:28" x14ac:dyDescent="0.2">
      <c r="W2140" t="s">
        <v>53</v>
      </c>
      <c r="X2140" t="s">
        <v>39</v>
      </c>
      <c r="Y2140" t="s">
        <v>4</v>
      </c>
      <c r="Z2140" s="2">
        <v>2022</v>
      </c>
      <c r="AA2140" s="2">
        <v>2050</v>
      </c>
      <c r="AB2140" s="2">
        <v>1.3422857370652801</v>
      </c>
    </row>
    <row r="2141" spans="23:28" x14ac:dyDescent="0.2">
      <c r="W2141" t="s">
        <v>53</v>
      </c>
      <c r="X2141" t="s">
        <v>39</v>
      </c>
      <c r="Y2141" t="s">
        <v>4</v>
      </c>
      <c r="Z2141" s="2">
        <v>2023</v>
      </c>
      <c r="AA2141" s="2">
        <v>2048</v>
      </c>
      <c r="AB2141" s="2">
        <v>1.3422857370652801</v>
      </c>
    </row>
    <row r="2142" spans="23:28" x14ac:dyDescent="0.2">
      <c r="W2142" t="s">
        <v>53</v>
      </c>
      <c r="X2142" t="s">
        <v>39</v>
      </c>
      <c r="Y2142" t="s">
        <v>4</v>
      </c>
      <c r="Z2142" s="2">
        <v>2023</v>
      </c>
      <c r="AA2142" s="2">
        <v>2049</v>
      </c>
      <c r="AB2142" s="2">
        <v>1.3422857370652801</v>
      </c>
    </row>
    <row r="2143" spans="23:28" x14ac:dyDescent="0.2">
      <c r="W2143" t="s">
        <v>53</v>
      </c>
      <c r="X2143" t="s">
        <v>39</v>
      </c>
      <c r="Y2143" t="s">
        <v>4</v>
      </c>
      <c r="Z2143" s="2">
        <v>2023</v>
      </c>
      <c r="AA2143" s="2">
        <v>2050</v>
      </c>
      <c r="AB2143" s="2">
        <v>1.3422857370652801</v>
      </c>
    </row>
    <row r="2144" spans="23:28" x14ac:dyDescent="0.2">
      <c r="W2144" t="s">
        <v>53</v>
      </c>
      <c r="X2144" t="s">
        <v>39</v>
      </c>
      <c r="Y2144" t="s">
        <v>4</v>
      </c>
      <c r="Z2144" s="2">
        <v>2024</v>
      </c>
      <c r="AA2144" s="2">
        <v>2048</v>
      </c>
      <c r="AB2144" s="2">
        <v>1.3422857370652801</v>
      </c>
    </row>
    <row r="2145" spans="23:28" x14ac:dyDescent="0.2">
      <c r="W2145" t="s">
        <v>53</v>
      </c>
      <c r="X2145" t="s">
        <v>39</v>
      </c>
      <c r="Y2145" t="s">
        <v>4</v>
      </c>
      <c r="Z2145" s="2">
        <v>2024</v>
      </c>
      <c r="AA2145" s="2">
        <v>2049</v>
      </c>
      <c r="AB2145" s="2">
        <v>1.3422857370652801</v>
      </c>
    </row>
    <row r="2146" spans="23:28" x14ac:dyDescent="0.2">
      <c r="W2146" t="s">
        <v>53</v>
      </c>
      <c r="X2146" t="s">
        <v>39</v>
      </c>
      <c r="Y2146" t="s">
        <v>4</v>
      </c>
      <c r="Z2146" s="2">
        <v>2024</v>
      </c>
      <c r="AA2146" s="2">
        <v>2050</v>
      </c>
      <c r="AB2146" s="2">
        <v>1.3422857370652801</v>
      </c>
    </row>
    <row r="2147" spans="23:28" x14ac:dyDescent="0.2">
      <c r="W2147" t="s">
        <v>53</v>
      </c>
      <c r="X2147" t="s">
        <v>39</v>
      </c>
      <c r="Y2147" t="s">
        <v>4</v>
      </c>
      <c r="Z2147" s="2">
        <v>2025</v>
      </c>
      <c r="AA2147" s="2">
        <v>2048</v>
      </c>
      <c r="AB2147" s="2">
        <v>1.3422857370652801</v>
      </c>
    </row>
    <row r="2148" spans="23:28" x14ac:dyDescent="0.2">
      <c r="W2148" t="s">
        <v>53</v>
      </c>
      <c r="X2148" t="s">
        <v>39</v>
      </c>
      <c r="Y2148" t="s">
        <v>4</v>
      </c>
      <c r="Z2148" s="2">
        <v>2025</v>
      </c>
      <c r="AA2148" s="2">
        <v>2049</v>
      </c>
      <c r="AB2148" s="2">
        <v>1.3422857370652801</v>
      </c>
    </row>
    <row r="2149" spans="23:28" x14ac:dyDescent="0.2">
      <c r="W2149" t="s">
        <v>53</v>
      </c>
      <c r="X2149" t="s">
        <v>39</v>
      </c>
      <c r="Y2149" t="s">
        <v>4</v>
      </c>
      <c r="Z2149" s="2">
        <v>2025</v>
      </c>
      <c r="AA2149" s="2">
        <v>2050</v>
      </c>
      <c r="AB2149" s="2">
        <v>1.3422857370652801</v>
      </c>
    </row>
    <row r="2150" spans="23:28" x14ac:dyDescent="0.2">
      <c r="W2150" t="s">
        <v>53</v>
      </c>
      <c r="X2150" t="s">
        <v>39</v>
      </c>
      <c r="Y2150" t="s">
        <v>4</v>
      </c>
      <c r="Z2150" s="2">
        <v>2026</v>
      </c>
      <c r="AA2150" s="2">
        <v>2048</v>
      </c>
      <c r="AB2150" s="2">
        <v>1.3422857370652801</v>
      </c>
    </row>
    <row r="2151" spans="23:28" x14ac:dyDescent="0.2">
      <c r="W2151" t="s">
        <v>53</v>
      </c>
      <c r="X2151" t="s">
        <v>39</v>
      </c>
      <c r="Y2151" t="s">
        <v>4</v>
      </c>
      <c r="Z2151" s="2">
        <v>2026</v>
      </c>
      <c r="AA2151" s="2">
        <v>2049</v>
      </c>
      <c r="AB2151" s="2">
        <v>1.3422857370652801</v>
      </c>
    </row>
    <row r="2152" spans="23:28" x14ac:dyDescent="0.2">
      <c r="W2152" t="s">
        <v>53</v>
      </c>
      <c r="X2152" t="s">
        <v>39</v>
      </c>
      <c r="Y2152" t="s">
        <v>4</v>
      </c>
      <c r="Z2152" s="2">
        <v>2026</v>
      </c>
      <c r="AA2152" s="2">
        <v>2050</v>
      </c>
      <c r="AB2152" s="2">
        <v>1.3422857370652801</v>
      </c>
    </row>
    <row r="2153" spans="23:28" x14ac:dyDescent="0.2">
      <c r="W2153" t="s">
        <v>53</v>
      </c>
      <c r="X2153" t="s">
        <v>39</v>
      </c>
      <c r="Y2153" t="s">
        <v>4</v>
      </c>
      <c r="Z2153" s="2">
        <v>2027</v>
      </c>
      <c r="AA2153" s="2">
        <v>2048</v>
      </c>
      <c r="AB2153" s="2">
        <v>1.3422857370652801</v>
      </c>
    </row>
    <row r="2154" spans="23:28" x14ac:dyDescent="0.2">
      <c r="W2154" t="s">
        <v>53</v>
      </c>
      <c r="X2154" t="s">
        <v>39</v>
      </c>
      <c r="Y2154" t="s">
        <v>4</v>
      </c>
      <c r="Z2154" s="2">
        <v>2027</v>
      </c>
      <c r="AA2154" s="2">
        <v>2049</v>
      </c>
      <c r="AB2154" s="2">
        <v>1.3422857370652801</v>
      </c>
    </row>
    <row r="2155" spans="23:28" x14ac:dyDescent="0.2">
      <c r="W2155" t="s">
        <v>53</v>
      </c>
      <c r="X2155" t="s">
        <v>39</v>
      </c>
      <c r="Y2155" t="s">
        <v>4</v>
      </c>
      <c r="Z2155" s="2">
        <v>2027</v>
      </c>
      <c r="AA2155" s="2">
        <v>2050</v>
      </c>
      <c r="AB2155" s="2">
        <v>1.3422857370652801</v>
      </c>
    </row>
    <row r="2156" spans="23:28" x14ac:dyDescent="0.2">
      <c r="W2156" t="s">
        <v>53</v>
      </c>
      <c r="X2156" t="s">
        <v>39</v>
      </c>
      <c r="Y2156" t="s">
        <v>4</v>
      </c>
      <c r="Z2156" s="2">
        <v>2028</v>
      </c>
      <c r="AA2156" s="2">
        <v>2048</v>
      </c>
      <c r="AB2156" s="2">
        <v>1.3422857370652801</v>
      </c>
    </row>
    <row r="2157" spans="23:28" x14ac:dyDescent="0.2">
      <c r="W2157" t="s">
        <v>53</v>
      </c>
      <c r="X2157" t="s">
        <v>39</v>
      </c>
      <c r="Y2157" t="s">
        <v>4</v>
      </c>
      <c r="Z2157" s="2">
        <v>2028</v>
      </c>
      <c r="AA2157" s="2">
        <v>2049</v>
      </c>
      <c r="AB2157" s="2">
        <v>1.3422857370652801</v>
      </c>
    </row>
    <row r="2158" spans="23:28" x14ac:dyDescent="0.2">
      <c r="W2158" t="s">
        <v>53</v>
      </c>
      <c r="X2158" t="s">
        <v>39</v>
      </c>
      <c r="Y2158" t="s">
        <v>4</v>
      </c>
      <c r="Z2158" s="2">
        <v>2028</v>
      </c>
      <c r="AA2158" s="2">
        <v>2050</v>
      </c>
      <c r="AB2158" s="2">
        <v>1.3422857370652801</v>
      </c>
    </row>
    <row r="2159" spans="23:28" x14ac:dyDescent="0.2">
      <c r="W2159" t="s">
        <v>53</v>
      </c>
      <c r="X2159" t="s">
        <v>39</v>
      </c>
      <c r="Y2159" t="s">
        <v>4</v>
      </c>
      <c r="Z2159" s="2">
        <v>2029</v>
      </c>
      <c r="AA2159" s="2">
        <v>2048</v>
      </c>
      <c r="AB2159" s="2">
        <v>1.3422857370652801</v>
      </c>
    </row>
    <row r="2160" spans="23:28" x14ac:dyDescent="0.2">
      <c r="W2160" t="s">
        <v>53</v>
      </c>
      <c r="X2160" t="s">
        <v>39</v>
      </c>
      <c r="Y2160" t="s">
        <v>4</v>
      </c>
      <c r="Z2160" s="2">
        <v>2029</v>
      </c>
      <c r="AA2160" s="2">
        <v>2049</v>
      </c>
      <c r="AB2160" s="2">
        <v>1.3422857370652801</v>
      </c>
    </row>
    <row r="2161" spans="23:28" x14ac:dyDescent="0.2">
      <c r="W2161" t="s">
        <v>53</v>
      </c>
      <c r="X2161" t="s">
        <v>39</v>
      </c>
      <c r="Y2161" t="s">
        <v>4</v>
      </c>
      <c r="Z2161" s="2">
        <v>2029</v>
      </c>
      <c r="AA2161" s="2">
        <v>2050</v>
      </c>
      <c r="AB2161" s="2">
        <v>1.3422857370652801</v>
      </c>
    </row>
    <row r="2162" spans="23:28" x14ac:dyDescent="0.2">
      <c r="W2162" t="s">
        <v>53</v>
      </c>
      <c r="X2162" t="s">
        <v>39</v>
      </c>
      <c r="Y2162" t="s">
        <v>4</v>
      </c>
      <c r="Z2162" s="2">
        <v>2030</v>
      </c>
      <c r="AA2162" s="2">
        <v>2048</v>
      </c>
      <c r="AB2162" s="2">
        <v>1.3422857370652801</v>
      </c>
    </row>
    <row r="2163" spans="23:28" x14ac:dyDescent="0.2">
      <c r="W2163" t="s">
        <v>53</v>
      </c>
      <c r="X2163" t="s">
        <v>39</v>
      </c>
      <c r="Y2163" t="s">
        <v>4</v>
      </c>
      <c r="Z2163" s="2">
        <v>2030</v>
      </c>
      <c r="AA2163" s="2">
        <v>2049</v>
      </c>
      <c r="AB2163" s="2">
        <v>1.3422857370652801</v>
      </c>
    </row>
    <row r="2164" spans="23:28" x14ac:dyDescent="0.2">
      <c r="W2164" t="s">
        <v>53</v>
      </c>
      <c r="X2164" t="s">
        <v>39</v>
      </c>
      <c r="Y2164" t="s">
        <v>4</v>
      </c>
      <c r="Z2164" s="2">
        <v>2030</v>
      </c>
      <c r="AA2164" s="2">
        <v>2050</v>
      </c>
      <c r="AB2164" s="2">
        <v>1.3422857370652801</v>
      </c>
    </row>
    <row r="2165" spans="23:28" x14ac:dyDescent="0.2">
      <c r="W2165" t="s">
        <v>53</v>
      </c>
      <c r="X2165" t="s">
        <v>39</v>
      </c>
      <c r="Y2165" t="s">
        <v>4</v>
      </c>
      <c r="Z2165" s="2">
        <v>2031</v>
      </c>
      <c r="AA2165" s="2">
        <v>2048</v>
      </c>
      <c r="AB2165" s="2">
        <v>1.3422857370652801</v>
      </c>
    </row>
    <row r="2166" spans="23:28" x14ac:dyDescent="0.2">
      <c r="W2166" t="s">
        <v>53</v>
      </c>
      <c r="X2166" t="s">
        <v>39</v>
      </c>
      <c r="Y2166" t="s">
        <v>4</v>
      </c>
      <c r="Z2166" s="2">
        <v>2031</v>
      </c>
      <c r="AA2166" s="2">
        <v>2049</v>
      </c>
      <c r="AB2166" s="2">
        <v>1.3422857370652801</v>
      </c>
    </row>
    <row r="2167" spans="23:28" x14ac:dyDescent="0.2">
      <c r="W2167" t="s">
        <v>53</v>
      </c>
      <c r="X2167" t="s">
        <v>39</v>
      </c>
      <c r="Y2167" t="s">
        <v>4</v>
      </c>
      <c r="Z2167" s="2">
        <v>2031</v>
      </c>
      <c r="AA2167" s="2">
        <v>2050</v>
      </c>
      <c r="AB2167" s="2">
        <v>1.3422857370652801</v>
      </c>
    </row>
    <row r="2168" spans="23:28" x14ac:dyDescent="0.2">
      <c r="W2168" t="s">
        <v>53</v>
      </c>
      <c r="X2168" t="s">
        <v>39</v>
      </c>
      <c r="Y2168" t="s">
        <v>4</v>
      </c>
      <c r="Z2168" s="2">
        <v>2032</v>
      </c>
      <c r="AA2168" s="2">
        <v>2048</v>
      </c>
      <c r="AB2168" s="2">
        <v>1.3422857370652801</v>
      </c>
    </row>
    <row r="2169" spans="23:28" x14ac:dyDescent="0.2">
      <c r="W2169" t="s">
        <v>53</v>
      </c>
      <c r="X2169" t="s">
        <v>39</v>
      </c>
      <c r="Y2169" t="s">
        <v>4</v>
      </c>
      <c r="Z2169" s="2">
        <v>2032</v>
      </c>
      <c r="AA2169" s="2">
        <v>2049</v>
      </c>
      <c r="AB2169" s="2">
        <v>1.3422857370652801</v>
      </c>
    </row>
    <row r="2170" spans="23:28" x14ac:dyDescent="0.2">
      <c r="W2170" t="s">
        <v>53</v>
      </c>
      <c r="X2170" t="s">
        <v>39</v>
      </c>
      <c r="Y2170" t="s">
        <v>4</v>
      </c>
      <c r="Z2170" s="2">
        <v>2032</v>
      </c>
      <c r="AA2170" s="2">
        <v>2050</v>
      </c>
      <c r="AB2170" s="2">
        <v>1.3422857370652801</v>
      </c>
    </row>
    <row r="2171" spans="23:28" x14ac:dyDescent="0.2">
      <c r="W2171" t="s">
        <v>53</v>
      </c>
      <c r="X2171" t="s">
        <v>39</v>
      </c>
      <c r="Y2171" t="s">
        <v>4</v>
      </c>
      <c r="Z2171" s="2">
        <v>2033</v>
      </c>
      <c r="AA2171" s="2">
        <v>2048</v>
      </c>
      <c r="AB2171" s="2">
        <v>1.3422857370652801</v>
      </c>
    </row>
    <row r="2172" spans="23:28" x14ac:dyDescent="0.2">
      <c r="W2172" t="s">
        <v>53</v>
      </c>
      <c r="X2172" t="s">
        <v>39</v>
      </c>
      <c r="Y2172" t="s">
        <v>4</v>
      </c>
      <c r="Z2172" s="2">
        <v>2033</v>
      </c>
      <c r="AA2172" s="2">
        <v>2049</v>
      </c>
      <c r="AB2172" s="2">
        <v>1.3422857370652801</v>
      </c>
    </row>
    <row r="2173" spans="23:28" x14ac:dyDescent="0.2">
      <c r="W2173" t="s">
        <v>53</v>
      </c>
      <c r="X2173" t="s">
        <v>39</v>
      </c>
      <c r="Y2173" t="s">
        <v>4</v>
      </c>
      <c r="Z2173" s="2">
        <v>2033</v>
      </c>
      <c r="AA2173" s="2">
        <v>2050</v>
      </c>
      <c r="AB2173" s="2">
        <v>1.3422857370652801</v>
      </c>
    </row>
    <row r="2174" spans="23:28" x14ac:dyDescent="0.2">
      <c r="W2174" t="s">
        <v>53</v>
      </c>
      <c r="X2174" t="s">
        <v>39</v>
      </c>
      <c r="Y2174" t="s">
        <v>4</v>
      </c>
      <c r="Z2174" s="2">
        <v>2034</v>
      </c>
      <c r="AA2174" s="2">
        <v>2048</v>
      </c>
      <c r="AB2174" s="2">
        <v>1.3422857370652801</v>
      </c>
    </row>
    <row r="2175" spans="23:28" x14ac:dyDescent="0.2">
      <c r="W2175" t="s">
        <v>53</v>
      </c>
      <c r="X2175" t="s">
        <v>39</v>
      </c>
      <c r="Y2175" t="s">
        <v>4</v>
      </c>
      <c r="Z2175" s="2">
        <v>2034</v>
      </c>
      <c r="AA2175" s="2">
        <v>2049</v>
      </c>
      <c r="AB2175" s="2">
        <v>1.3422857370652801</v>
      </c>
    </row>
    <row r="2176" spans="23:28" x14ac:dyDescent="0.2">
      <c r="W2176" t="s">
        <v>53</v>
      </c>
      <c r="X2176" t="s">
        <v>39</v>
      </c>
      <c r="Y2176" t="s">
        <v>4</v>
      </c>
      <c r="Z2176" s="2">
        <v>2034</v>
      </c>
      <c r="AA2176" s="2">
        <v>2050</v>
      </c>
      <c r="AB2176" s="2">
        <v>1.3422857370652801</v>
      </c>
    </row>
    <row r="2177" spans="23:28" x14ac:dyDescent="0.2">
      <c r="W2177" t="s">
        <v>53</v>
      </c>
      <c r="X2177" t="s">
        <v>39</v>
      </c>
      <c r="Y2177" t="s">
        <v>4</v>
      </c>
      <c r="Z2177" s="2">
        <v>2035</v>
      </c>
      <c r="AA2177" s="2">
        <v>2048</v>
      </c>
      <c r="AB2177" s="2">
        <v>1.3422857370652801</v>
      </c>
    </row>
    <row r="2178" spans="23:28" x14ac:dyDescent="0.2">
      <c r="W2178" t="s">
        <v>53</v>
      </c>
      <c r="X2178" t="s">
        <v>39</v>
      </c>
      <c r="Y2178" t="s">
        <v>4</v>
      </c>
      <c r="Z2178" s="2">
        <v>2035</v>
      </c>
      <c r="AA2178" s="2">
        <v>2049</v>
      </c>
      <c r="AB2178" s="2">
        <v>1.3422857370652801</v>
      </c>
    </row>
    <row r="2179" spans="23:28" x14ac:dyDescent="0.2">
      <c r="W2179" t="s">
        <v>53</v>
      </c>
      <c r="X2179" t="s">
        <v>39</v>
      </c>
      <c r="Y2179" t="s">
        <v>4</v>
      </c>
      <c r="Z2179" s="2">
        <v>2035</v>
      </c>
      <c r="AA2179" s="2">
        <v>2050</v>
      </c>
      <c r="AB2179" s="2">
        <v>1.3422857370652801</v>
      </c>
    </row>
    <row r="2180" spans="23:28" x14ac:dyDescent="0.2">
      <c r="W2180" t="s">
        <v>53</v>
      </c>
      <c r="X2180" t="s">
        <v>39</v>
      </c>
      <c r="Y2180" t="s">
        <v>4</v>
      </c>
      <c r="Z2180" s="2">
        <v>2036</v>
      </c>
      <c r="AA2180" s="2">
        <v>2048</v>
      </c>
      <c r="AB2180" s="2">
        <v>1.3422857370652801</v>
      </c>
    </row>
    <row r="2181" spans="23:28" x14ac:dyDescent="0.2">
      <c r="W2181" t="s">
        <v>53</v>
      </c>
      <c r="X2181" t="s">
        <v>39</v>
      </c>
      <c r="Y2181" t="s">
        <v>4</v>
      </c>
      <c r="Z2181" s="2">
        <v>2036</v>
      </c>
      <c r="AA2181" s="2">
        <v>2049</v>
      </c>
      <c r="AB2181" s="2">
        <v>1.3422857370652801</v>
      </c>
    </row>
    <row r="2182" spans="23:28" x14ac:dyDescent="0.2">
      <c r="W2182" t="s">
        <v>53</v>
      </c>
      <c r="X2182" t="s">
        <v>39</v>
      </c>
      <c r="Y2182" t="s">
        <v>4</v>
      </c>
      <c r="Z2182" s="2">
        <v>2036</v>
      </c>
      <c r="AA2182" s="2">
        <v>2050</v>
      </c>
      <c r="AB2182" s="2">
        <v>1.3422857370652801</v>
      </c>
    </row>
    <row r="2183" spans="23:28" x14ac:dyDescent="0.2">
      <c r="W2183" t="s">
        <v>53</v>
      </c>
      <c r="X2183" t="s">
        <v>39</v>
      </c>
      <c r="Y2183" t="s">
        <v>4</v>
      </c>
      <c r="Z2183" s="2">
        <v>2037</v>
      </c>
      <c r="AA2183" s="2">
        <v>2048</v>
      </c>
      <c r="AB2183" s="2">
        <v>1.3422857370652801</v>
      </c>
    </row>
    <row r="2184" spans="23:28" x14ac:dyDescent="0.2">
      <c r="W2184" t="s">
        <v>53</v>
      </c>
      <c r="X2184" t="s">
        <v>39</v>
      </c>
      <c r="Y2184" t="s">
        <v>4</v>
      </c>
      <c r="Z2184" s="2">
        <v>2037</v>
      </c>
      <c r="AA2184" s="2">
        <v>2049</v>
      </c>
      <c r="AB2184" s="2">
        <v>1.3422857370652801</v>
      </c>
    </row>
    <row r="2185" spans="23:28" x14ac:dyDescent="0.2">
      <c r="W2185" t="s">
        <v>53</v>
      </c>
      <c r="X2185" t="s">
        <v>39</v>
      </c>
      <c r="Y2185" t="s">
        <v>4</v>
      </c>
      <c r="Z2185" s="2">
        <v>2037</v>
      </c>
      <c r="AA2185" s="2">
        <v>2050</v>
      </c>
      <c r="AB2185" s="2">
        <v>1.3422857370652801</v>
      </c>
    </row>
    <row r="2186" spans="23:28" x14ac:dyDescent="0.2">
      <c r="W2186" t="s">
        <v>53</v>
      </c>
      <c r="X2186" t="s">
        <v>39</v>
      </c>
      <c r="Y2186" t="s">
        <v>4</v>
      </c>
      <c r="Z2186" s="2">
        <v>2038</v>
      </c>
      <c r="AA2186" s="2">
        <v>2048</v>
      </c>
      <c r="AB2186" s="2">
        <v>1.3422857370652801</v>
      </c>
    </row>
    <row r="2187" spans="23:28" x14ac:dyDescent="0.2">
      <c r="W2187" t="s">
        <v>53</v>
      </c>
      <c r="X2187" t="s">
        <v>39</v>
      </c>
      <c r="Y2187" t="s">
        <v>4</v>
      </c>
      <c r="Z2187" s="2">
        <v>2038</v>
      </c>
      <c r="AA2187" s="2">
        <v>2049</v>
      </c>
      <c r="AB2187" s="2">
        <v>1.3422857370652801</v>
      </c>
    </row>
    <row r="2188" spans="23:28" x14ac:dyDescent="0.2">
      <c r="W2188" t="s">
        <v>53</v>
      </c>
      <c r="X2188" t="s">
        <v>39</v>
      </c>
      <c r="Y2188" t="s">
        <v>4</v>
      </c>
      <c r="Z2188" s="2">
        <v>2038</v>
      </c>
      <c r="AA2188" s="2">
        <v>2050</v>
      </c>
      <c r="AB2188" s="2">
        <v>1.3422857370652801</v>
      </c>
    </row>
    <row r="2189" spans="23:28" x14ac:dyDescent="0.2">
      <c r="W2189" t="s">
        <v>53</v>
      </c>
      <c r="X2189" t="s">
        <v>39</v>
      </c>
      <c r="Y2189" t="s">
        <v>4</v>
      </c>
      <c r="Z2189" s="2">
        <v>2039</v>
      </c>
      <c r="AA2189" s="2">
        <v>2048</v>
      </c>
      <c r="AB2189" s="2">
        <v>1.3422857370652801</v>
      </c>
    </row>
    <row r="2190" spans="23:28" x14ac:dyDescent="0.2">
      <c r="W2190" t="s">
        <v>53</v>
      </c>
      <c r="X2190" t="s">
        <v>39</v>
      </c>
      <c r="Y2190" t="s">
        <v>4</v>
      </c>
      <c r="Z2190" s="2">
        <v>2039</v>
      </c>
      <c r="AA2190" s="2">
        <v>2049</v>
      </c>
      <c r="AB2190" s="2">
        <v>1.3422857370652801</v>
      </c>
    </row>
    <row r="2191" spans="23:28" x14ac:dyDescent="0.2">
      <c r="W2191" t="s">
        <v>53</v>
      </c>
      <c r="X2191" t="s">
        <v>39</v>
      </c>
      <c r="Y2191" t="s">
        <v>4</v>
      </c>
      <c r="Z2191" s="2">
        <v>2039</v>
      </c>
      <c r="AA2191" s="2">
        <v>2050</v>
      </c>
      <c r="AB2191" s="2">
        <v>1.3422857370652801</v>
      </c>
    </row>
    <row r="2192" spans="23:28" x14ac:dyDescent="0.2">
      <c r="W2192" t="s">
        <v>53</v>
      </c>
      <c r="X2192" t="s">
        <v>39</v>
      </c>
      <c r="Y2192" t="s">
        <v>4</v>
      </c>
      <c r="Z2192" s="2">
        <v>2040</v>
      </c>
      <c r="AA2192" s="2">
        <v>2048</v>
      </c>
      <c r="AB2192" s="2">
        <v>1.3422857370652801</v>
      </c>
    </row>
    <row r="2193" spans="23:28" x14ac:dyDescent="0.2">
      <c r="W2193" t="s">
        <v>53</v>
      </c>
      <c r="X2193" t="s">
        <v>39</v>
      </c>
      <c r="Y2193" t="s">
        <v>4</v>
      </c>
      <c r="Z2193" s="2">
        <v>2040</v>
      </c>
      <c r="AA2193" s="2">
        <v>2049</v>
      </c>
      <c r="AB2193" s="2">
        <v>1.3422857370652801</v>
      </c>
    </row>
    <row r="2194" spans="23:28" x14ac:dyDescent="0.2">
      <c r="W2194" t="s">
        <v>53</v>
      </c>
      <c r="X2194" t="s">
        <v>39</v>
      </c>
      <c r="Y2194" t="s">
        <v>4</v>
      </c>
      <c r="Z2194" s="2">
        <v>2040</v>
      </c>
      <c r="AA2194" s="2">
        <v>2050</v>
      </c>
      <c r="AB2194" s="2">
        <v>1.3422857370652801</v>
      </c>
    </row>
    <row r="2195" spans="23:28" x14ac:dyDescent="0.2">
      <c r="W2195" t="s">
        <v>53</v>
      </c>
      <c r="X2195" t="s">
        <v>39</v>
      </c>
      <c r="Y2195" t="s">
        <v>4</v>
      </c>
      <c r="Z2195" s="2">
        <v>2041</v>
      </c>
      <c r="AA2195" s="2">
        <v>2048</v>
      </c>
      <c r="AB2195" s="2">
        <v>1.3422857370652801</v>
      </c>
    </row>
    <row r="2196" spans="23:28" x14ac:dyDescent="0.2">
      <c r="W2196" t="s">
        <v>53</v>
      </c>
      <c r="X2196" t="s">
        <v>39</v>
      </c>
      <c r="Y2196" t="s">
        <v>4</v>
      </c>
      <c r="Z2196" s="2">
        <v>2041</v>
      </c>
      <c r="AA2196" s="2">
        <v>2049</v>
      </c>
      <c r="AB2196" s="2">
        <v>1.3422857370652801</v>
      </c>
    </row>
    <row r="2197" spans="23:28" x14ac:dyDescent="0.2">
      <c r="W2197" t="s">
        <v>53</v>
      </c>
      <c r="X2197" t="s">
        <v>39</v>
      </c>
      <c r="Y2197" t="s">
        <v>4</v>
      </c>
      <c r="Z2197" s="2">
        <v>2041</v>
      </c>
      <c r="AA2197" s="2">
        <v>2050</v>
      </c>
      <c r="AB2197" s="2">
        <v>1.3422857370652801</v>
      </c>
    </row>
    <row r="2198" spans="23:28" x14ac:dyDescent="0.2">
      <c r="W2198" t="s">
        <v>53</v>
      </c>
      <c r="X2198" t="s">
        <v>39</v>
      </c>
      <c r="Y2198" t="s">
        <v>4</v>
      </c>
      <c r="Z2198" s="2">
        <v>2042</v>
      </c>
      <c r="AA2198" s="2">
        <v>2048</v>
      </c>
      <c r="AB2198" s="2">
        <v>1.3422857370652801</v>
      </c>
    </row>
    <row r="2199" spans="23:28" x14ac:dyDescent="0.2">
      <c r="W2199" t="s">
        <v>53</v>
      </c>
      <c r="X2199" t="s">
        <v>39</v>
      </c>
      <c r="Y2199" t="s">
        <v>4</v>
      </c>
      <c r="Z2199" s="2">
        <v>2042</v>
      </c>
      <c r="AA2199" s="2">
        <v>2049</v>
      </c>
      <c r="AB2199" s="2">
        <v>1.3422857370652801</v>
      </c>
    </row>
    <row r="2200" spans="23:28" x14ac:dyDescent="0.2">
      <c r="W2200" t="s">
        <v>53</v>
      </c>
      <c r="X2200" t="s">
        <v>39</v>
      </c>
      <c r="Y2200" t="s">
        <v>4</v>
      </c>
      <c r="Z2200" s="2">
        <v>2042</v>
      </c>
      <c r="AA2200" s="2">
        <v>2050</v>
      </c>
      <c r="AB2200" s="2">
        <v>1.3422857370652801</v>
      </c>
    </row>
    <row r="2201" spans="23:28" x14ac:dyDescent="0.2">
      <c r="W2201" t="s">
        <v>53</v>
      </c>
      <c r="X2201" t="s">
        <v>39</v>
      </c>
      <c r="Y2201" t="s">
        <v>4</v>
      </c>
      <c r="Z2201" s="2">
        <v>2043</v>
      </c>
      <c r="AA2201" s="2">
        <v>2048</v>
      </c>
      <c r="AB2201" s="2">
        <v>1.3422857370652801</v>
      </c>
    </row>
    <row r="2202" spans="23:28" x14ac:dyDescent="0.2">
      <c r="W2202" t="s">
        <v>53</v>
      </c>
      <c r="X2202" t="s">
        <v>39</v>
      </c>
      <c r="Y2202" t="s">
        <v>4</v>
      </c>
      <c r="Z2202" s="2">
        <v>2043</v>
      </c>
      <c r="AA2202" s="2">
        <v>2049</v>
      </c>
      <c r="AB2202" s="2">
        <v>1.3422857370652801</v>
      </c>
    </row>
    <row r="2203" spans="23:28" x14ac:dyDescent="0.2">
      <c r="W2203" t="s">
        <v>53</v>
      </c>
      <c r="X2203" t="s">
        <v>39</v>
      </c>
      <c r="Y2203" t="s">
        <v>4</v>
      </c>
      <c r="Z2203" s="2">
        <v>2043</v>
      </c>
      <c r="AA2203" s="2">
        <v>2050</v>
      </c>
      <c r="AB2203" s="2">
        <v>1.3422857370652801</v>
      </c>
    </row>
    <row r="2204" spans="23:28" x14ac:dyDescent="0.2">
      <c r="W2204" t="s">
        <v>53</v>
      </c>
      <c r="X2204" t="s">
        <v>39</v>
      </c>
      <c r="Y2204" t="s">
        <v>4</v>
      </c>
      <c r="Z2204" s="2">
        <v>2044</v>
      </c>
      <c r="AA2204" s="2">
        <v>2048</v>
      </c>
      <c r="AB2204" s="2">
        <v>1.3422857370652801</v>
      </c>
    </row>
    <row r="2205" spans="23:28" x14ac:dyDescent="0.2">
      <c r="W2205" t="s">
        <v>53</v>
      </c>
      <c r="X2205" t="s">
        <v>39</v>
      </c>
      <c r="Y2205" t="s">
        <v>4</v>
      </c>
      <c r="Z2205" s="2">
        <v>2044</v>
      </c>
      <c r="AA2205" s="2">
        <v>2049</v>
      </c>
      <c r="AB2205" s="2">
        <v>1.3422857370652801</v>
      </c>
    </row>
    <row r="2206" spans="23:28" x14ac:dyDescent="0.2">
      <c r="W2206" t="s">
        <v>53</v>
      </c>
      <c r="X2206" t="s">
        <v>39</v>
      </c>
      <c r="Y2206" t="s">
        <v>4</v>
      </c>
      <c r="Z2206" s="2">
        <v>2044</v>
      </c>
      <c r="AA2206" s="2">
        <v>2050</v>
      </c>
      <c r="AB2206" s="2">
        <v>1.3422857370652801</v>
      </c>
    </row>
    <row r="2207" spans="23:28" x14ac:dyDescent="0.2">
      <c r="W2207" t="s">
        <v>53</v>
      </c>
      <c r="X2207" t="s">
        <v>39</v>
      </c>
      <c r="Y2207" t="s">
        <v>4</v>
      </c>
      <c r="Z2207" s="2">
        <v>2045</v>
      </c>
      <c r="AA2207" s="2">
        <v>2048</v>
      </c>
      <c r="AB2207" s="2">
        <v>1.3422857370652801</v>
      </c>
    </row>
    <row r="2208" spans="23:28" x14ac:dyDescent="0.2">
      <c r="W2208" t="s">
        <v>53</v>
      </c>
      <c r="X2208" t="s">
        <v>39</v>
      </c>
      <c r="Y2208" t="s">
        <v>4</v>
      </c>
      <c r="Z2208" s="2">
        <v>2045</v>
      </c>
      <c r="AA2208" s="2">
        <v>2049</v>
      </c>
      <c r="AB2208" s="2">
        <v>1.3422857370652801</v>
      </c>
    </row>
    <row r="2209" spans="23:28" x14ac:dyDescent="0.2">
      <c r="W2209" t="s">
        <v>53</v>
      </c>
      <c r="X2209" t="s">
        <v>39</v>
      </c>
      <c r="Y2209" t="s">
        <v>4</v>
      </c>
      <c r="Z2209" s="2">
        <v>2045</v>
      </c>
      <c r="AA2209" s="2">
        <v>2050</v>
      </c>
      <c r="AB2209" s="2">
        <v>1.3422857370652801</v>
      </c>
    </row>
    <row r="2210" spans="23:28" x14ac:dyDescent="0.2">
      <c r="W2210" t="s">
        <v>53</v>
      </c>
      <c r="X2210" t="s">
        <v>39</v>
      </c>
      <c r="Y2210" t="s">
        <v>4</v>
      </c>
      <c r="Z2210" s="2">
        <v>2046</v>
      </c>
      <c r="AA2210" s="2">
        <v>2048</v>
      </c>
      <c r="AB2210" s="2">
        <v>1.3422857370652801</v>
      </c>
    </row>
    <row r="2211" spans="23:28" x14ac:dyDescent="0.2">
      <c r="W2211" t="s">
        <v>53</v>
      </c>
      <c r="X2211" t="s">
        <v>39</v>
      </c>
      <c r="Y2211" t="s">
        <v>4</v>
      </c>
      <c r="Z2211" s="2">
        <v>2046</v>
      </c>
      <c r="AA2211" s="2">
        <v>2049</v>
      </c>
      <c r="AB2211" s="2">
        <v>1.3422857370652801</v>
      </c>
    </row>
    <row r="2212" spans="23:28" x14ac:dyDescent="0.2">
      <c r="W2212" t="s">
        <v>53</v>
      </c>
      <c r="X2212" t="s">
        <v>39</v>
      </c>
      <c r="Y2212" t="s">
        <v>4</v>
      </c>
      <c r="Z2212" s="2">
        <v>2046</v>
      </c>
      <c r="AA2212" s="2">
        <v>2050</v>
      </c>
      <c r="AB2212" s="2">
        <v>1.3422857370652801</v>
      </c>
    </row>
    <row r="2213" spans="23:28" x14ac:dyDescent="0.2">
      <c r="W2213" t="s">
        <v>53</v>
      </c>
      <c r="X2213" t="s">
        <v>39</v>
      </c>
      <c r="Y2213" t="s">
        <v>4</v>
      </c>
      <c r="Z2213" s="2">
        <v>2047</v>
      </c>
      <c r="AA2213" s="2">
        <v>2048</v>
      </c>
      <c r="AB2213" s="2">
        <v>1.3422857370652801</v>
      </c>
    </row>
    <row r="2214" spans="23:28" x14ac:dyDescent="0.2">
      <c r="W2214" t="s">
        <v>53</v>
      </c>
      <c r="X2214" t="s">
        <v>39</v>
      </c>
      <c r="Y2214" t="s">
        <v>4</v>
      </c>
      <c r="Z2214" s="2">
        <v>2047</v>
      </c>
      <c r="AA2214" s="2">
        <v>2049</v>
      </c>
      <c r="AB2214" s="2">
        <v>1.3422857370652801</v>
      </c>
    </row>
    <row r="2215" spans="23:28" x14ac:dyDescent="0.2">
      <c r="W2215" t="s">
        <v>53</v>
      </c>
      <c r="X2215" t="s">
        <v>39</v>
      </c>
      <c r="Y2215" t="s">
        <v>4</v>
      </c>
      <c r="Z2215" s="2">
        <v>2047</v>
      </c>
      <c r="AA2215" s="2">
        <v>2050</v>
      </c>
      <c r="AB2215" s="2">
        <v>1.3422857370652801</v>
      </c>
    </row>
    <row r="2216" spans="23:28" x14ac:dyDescent="0.2">
      <c r="W2216" t="s">
        <v>53</v>
      </c>
      <c r="X2216" t="s">
        <v>39</v>
      </c>
      <c r="Y2216" t="s">
        <v>4</v>
      </c>
      <c r="Z2216" s="2">
        <v>2048</v>
      </c>
      <c r="AA2216" s="2">
        <v>2048</v>
      </c>
      <c r="AB2216" s="2">
        <v>1.3422857370652801</v>
      </c>
    </row>
    <row r="2217" spans="23:28" x14ac:dyDescent="0.2">
      <c r="W2217" t="s">
        <v>53</v>
      </c>
      <c r="X2217" t="s">
        <v>39</v>
      </c>
      <c r="Y2217" t="s">
        <v>4</v>
      </c>
      <c r="Z2217" s="2">
        <v>2048</v>
      </c>
      <c r="AA2217" s="2">
        <v>2049</v>
      </c>
      <c r="AB2217" s="2">
        <v>1.3422857370652801</v>
      </c>
    </row>
    <row r="2218" spans="23:28" x14ac:dyDescent="0.2">
      <c r="W2218" t="s">
        <v>53</v>
      </c>
      <c r="X2218" t="s">
        <v>39</v>
      </c>
      <c r="Y2218" t="s">
        <v>4</v>
      </c>
      <c r="Z2218" s="2">
        <v>2048</v>
      </c>
      <c r="AA2218" s="2">
        <v>2050</v>
      </c>
      <c r="AB2218" s="2">
        <v>1.3422857370652801</v>
      </c>
    </row>
    <row r="2219" spans="23:28" x14ac:dyDescent="0.2">
      <c r="W2219" t="s">
        <v>53</v>
      </c>
      <c r="X2219" t="s">
        <v>39</v>
      </c>
      <c r="Y2219" t="s">
        <v>4</v>
      </c>
      <c r="Z2219" s="2">
        <v>2049</v>
      </c>
      <c r="AA2219" s="2">
        <v>2048</v>
      </c>
      <c r="AB2219" s="2">
        <v>1.3422857370652801</v>
      </c>
    </row>
    <row r="2220" spans="23:28" x14ac:dyDescent="0.2">
      <c r="W2220" t="s">
        <v>53</v>
      </c>
      <c r="X2220" t="s">
        <v>39</v>
      </c>
      <c r="Y2220" t="s">
        <v>4</v>
      </c>
      <c r="Z2220" s="2">
        <v>2049</v>
      </c>
      <c r="AA2220" s="2">
        <v>2049</v>
      </c>
      <c r="AB2220" s="2">
        <v>1.3422857370652801</v>
      </c>
    </row>
    <row r="2221" spans="23:28" x14ac:dyDescent="0.2">
      <c r="W2221" t="s">
        <v>53</v>
      </c>
      <c r="X2221" t="s">
        <v>39</v>
      </c>
      <c r="Y2221" t="s">
        <v>4</v>
      </c>
      <c r="Z2221" s="2">
        <v>2049</v>
      </c>
      <c r="AA2221" s="2">
        <v>2050</v>
      </c>
      <c r="AB2221" s="2">
        <v>1.3422857370652801</v>
      </c>
    </row>
    <row r="2222" spans="23:28" x14ac:dyDescent="0.2">
      <c r="W2222" t="s">
        <v>53</v>
      </c>
      <c r="X2222" t="s">
        <v>39</v>
      </c>
      <c r="Y2222" t="s">
        <v>4</v>
      </c>
      <c r="Z2222" s="2">
        <v>2050</v>
      </c>
      <c r="AA2222" s="2">
        <v>2048</v>
      </c>
      <c r="AB2222" s="2">
        <v>1.3422857370652801</v>
      </c>
    </row>
    <row r="2223" spans="23:28" x14ac:dyDescent="0.2">
      <c r="W2223" t="s">
        <v>53</v>
      </c>
      <c r="X2223" t="s">
        <v>39</v>
      </c>
      <c r="Y2223" t="s">
        <v>4</v>
      </c>
      <c r="Z2223" s="2">
        <v>2050</v>
      </c>
      <c r="AA2223" s="2">
        <v>2049</v>
      </c>
      <c r="AB2223" s="2">
        <v>1.3422857370652801</v>
      </c>
    </row>
    <row r="2224" spans="23:28" x14ac:dyDescent="0.2">
      <c r="W2224" t="s">
        <v>53</v>
      </c>
      <c r="X2224" t="s">
        <v>39</v>
      </c>
      <c r="Y2224" t="s">
        <v>4</v>
      </c>
      <c r="Z2224" s="2">
        <v>2050</v>
      </c>
      <c r="AA2224" s="2">
        <v>2050</v>
      </c>
      <c r="AB2224" s="2">
        <v>1.3422857370652801</v>
      </c>
    </row>
    <row r="2225" spans="23:28" x14ac:dyDescent="0.2">
      <c r="W2225" t="s">
        <v>53</v>
      </c>
      <c r="X2225" t="s">
        <v>39</v>
      </c>
      <c r="Y2225" t="s">
        <v>5</v>
      </c>
      <c r="Z2225" s="2">
        <v>2012</v>
      </c>
      <c r="AA2225" s="2">
        <v>2048</v>
      </c>
      <c r="AB2225" s="2">
        <v>1.3422857370652801</v>
      </c>
    </row>
    <row r="2226" spans="23:28" x14ac:dyDescent="0.2">
      <c r="W2226" t="s">
        <v>53</v>
      </c>
      <c r="X2226" t="s">
        <v>39</v>
      </c>
      <c r="Y2226" t="s">
        <v>5</v>
      </c>
      <c r="Z2226" s="2">
        <v>2012</v>
      </c>
      <c r="AA2226" s="2">
        <v>2049</v>
      </c>
      <c r="AB2226" s="2">
        <v>1.3422857370652801</v>
      </c>
    </row>
    <row r="2227" spans="23:28" x14ac:dyDescent="0.2">
      <c r="W2227" t="s">
        <v>53</v>
      </c>
      <c r="X2227" t="s">
        <v>39</v>
      </c>
      <c r="Y2227" t="s">
        <v>5</v>
      </c>
      <c r="Z2227" s="2">
        <v>2012</v>
      </c>
      <c r="AA2227" s="2">
        <v>2050</v>
      </c>
      <c r="AB2227" s="2">
        <v>1.3422857370652801</v>
      </c>
    </row>
    <row r="2228" spans="23:28" x14ac:dyDescent="0.2">
      <c r="W2228" t="s">
        <v>53</v>
      </c>
      <c r="X2228" t="s">
        <v>39</v>
      </c>
      <c r="Y2228" t="s">
        <v>5</v>
      </c>
      <c r="Z2228" s="2">
        <v>2013</v>
      </c>
      <c r="AA2228" s="2">
        <v>2048</v>
      </c>
      <c r="AB2228" s="2">
        <v>1.3422857370652801</v>
      </c>
    </row>
    <row r="2229" spans="23:28" x14ac:dyDescent="0.2">
      <c r="W2229" t="s">
        <v>53</v>
      </c>
      <c r="X2229" t="s">
        <v>39</v>
      </c>
      <c r="Y2229" t="s">
        <v>5</v>
      </c>
      <c r="Z2229" s="2">
        <v>2013</v>
      </c>
      <c r="AA2229" s="2">
        <v>2049</v>
      </c>
      <c r="AB2229" s="2">
        <v>1.3422857370652801</v>
      </c>
    </row>
    <row r="2230" spans="23:28" x14ac:dyDescent="0.2">
      <c r="W2230" t="s">
        <v>53</v>
      </c>
      <c r="X2230" t="s">
        <v>39</v>
      </c>
      <c r="Y2230" t="s">
        <v>5</v>
      </c>
      <c r="Z2230" s="2">
        <v>2013</v>
      </c>
      <c r="AA2230" s="2">
        <v>2050</v>
      </c>
      <c r="AB2230" s="2">
        <v>1.3422857370652801</v>
      </c>
    </row>
    <row r="2231" spans="23:28" x14ac:dyDescent="0.2">
      <c r="W2231" t="s">
        <v>53</v>
      </c>
      <c r="X2231" t="s">
        <v>39</v>
      </c>
      <c r="Y2231" t="s">
        <v>5</v>
      </c>
      <c r="Z2231" s="2">
        <v>2014</v>
      </c>
      <c r="AA2231" s="2">
        <v>2048</v>
      </c>
      <c r="AB2231" s="2">
        <v>1.3422857370652801</v>
      </c>
    </row>
    <row r="2232" spans="23:28" x14ac:dyDescent="0.2">
      <c r="W2232" t="s">
        <v>53</v>
      </c>
      <c r="X2232" t="s">
        <v>39</v>
      </c>
      <c r="Y2232" t="s">
        <v>5</v>
      </c>
      <c r="Z2232" s="2">
        <v>2014</v>
      </c>
      <c r="AA2232" s="2">
        <v>2049</v>
      </c>
      <c r="AB2232" s="2">
        <v>1.3422857370652801</v>
      </c>
    </row>
    <row r="2233" spans="23:28" x14ac:dyDescent="0.2">
      <c r="W2233" t="s">
        <v>53</v>
      </c>
      <c r="X2233" t="s">
        <v>39</v>
      </c>
      <c r="Y2233" t="s">
        <v>5</v>
      </c>
      <c r="Z2233" s="2">
        <v>2014</v>
      </c>
      <c r="AA2233" s="2">
        <v>2050</v>
      </c>
      <c r="AB2233" s="2">
        <v>1.3422857370652801</v>
      </c>
    </row>
    <row r="2234" spans="23:28" x14ac:dyDescent="0.2">
      <c r="W2234" t="s">
        <v>53</v>
      </c>
      <c r="X2234" t="s">
        <v>39</v>
      </c>
      <c r="Y2234" t="s">
        <v>5</v>
      </c>
      <c r="Z2234" s="2">
        <v>2015</v>
      </c>
      <c r="AA2234" s="2">
        <v>2048</v>
      </c>
      <c r="AB2234" s="2">
        <v>1.3422857370652801</v>
      </c>
    </row>
    <row r="2235" spans="23:28" x14ac:dyDescent="0.2">
      <c r="W2235" t="s">
        <v>53</v>
      </c>
      <c r="X2235" t="s">
        <v>39</v>
      </c>
      <c r="Y2235" t="s">
        <v>5</v>
      </c>
      <c r="Z2235" s="2">
        <v>2015</v>
      </c>
      <c r="AA2235" s="2">
        <v>2049</v>
      </c>
      <c r="AB2235" s="2">
        <v>1.3422857370652801</v>
      </c>
    </row>
    <row r="2236" spans="23:28" x14ac:dyDescent="0.2">
      <c r="W2236" t="s">
        <v>53</v>
      </c>
      <c r="X2236" t="s">
        <v>39</v>
      </c>
      <c r="Y2236" t="s">
        <v>5</v>
      </c>
      <c r="Z2236" s="2">
        <v>2015</v>
      </c>
      <c r="AA2236" s="2">
        <v>2050</v>
      </c>
      <c r="AB2236" s="2">
        <v>1.3422857370652801</v>
      </c>
    </row>
    <row r="2237" spans="23:28" x14ac:dyDescent="0.2">
      <c r="W2237" t="s">
        <v>53</v>
      </c>
      <c r="X2237" t="s">
        <v>39</v>
      </c>
      <c r="Y2237" t="s">
        <v>5</v>
      </c>
      <c r="Z2237" s="2">
        <v>2016</v>
      </c>
      <c r="AA2237" s="2">
        <v>2048</v>
      </c>
      <c r="AB2237" s="2">
        <v>1.3422857370652801</v>
      </c>
    </row>
    <row r="2238" spans="23:28" x14ac:dyDescent="0.2">
      <c r="W2238" t="s">
        <v>53</v>
      </c>
      <c r="X2238" t="s">
        <v>39</v>
      </c>
      <c r="Y2238" t="s">
        <v>5</v>
      </c>
      <c r="Z2238" s="2">
        <v>2016</v>
      </c>
      <c r="AA2238" s="2">
        <v>2049</v>
      </c>
      <c r="AB2238" s="2">
        <v>1.3422857370652801</v>
      </c>
    </row>
    <row r="2239" spans="23:28" x14ac:dyDescent="0.2">
      <c r="W2239" t="s">
        <v>53</v>
      </c>
      <c r="X2239" t="s">
        <v>39</v>
      </c>
      <c r="Y2239" t="s">
        <v>5</v>
      </c>
      <c r="Z2239" s="2">
        <v>2016</v>
      </c>
      <c r="AA2239" s="2">
        <v>2050</v>
      </c>
      <c r="AB2239" s="2">
        <v>1.3422857370652801</v>
      </c>
    </row>
    <row r="2240" spans="23:28" x14ac:dyDescent="0.2">
      <c r="W2240" t="s">
        <v>53</v>
      </c>
      <c r="X2240" t="s">
        <v>39</v>
      </c>
      <c r="Y2240" t="s">
        <v>5</v>
      </c>
      <c r="Z2240" s="2">
        <v>2017</v>
      </c>
      <c r="AA2240" s="2">
        <v>2048</v>
      </c>
      <c r="AB2240" s="2">
        <v>1.3422857370652801</v>
      </c>
    </row>
    <row r="2241" spans="23:28" x14ac:dyDescent="0.2">
      <c r="W2241" t="s">
        <v>53</v>
      </c>
      <c r="X2241" t="s">
        <v>39</v>
      </c>
      <c r="Y2241" t="s">
        <v>5</v>
      </c>
      <c r="Z2241" s="2">
        <v>2017</v>
      </c>
      <c r="AA2241" s="2">
        <v>2049</v>
      </c>
      <c r="AB2241" s="2">
        <v>1.3422857370652801</v>
      </c>
    </row>
    <row r="2242" spans="23:28" x14ac:dyDescent="0.2">
      <c r="W2242" t="s">
        <v>53</v>
      </c>
      <c r="X2242" t="s">
        <v>39</v>
      </c>
      <c r="Y2242" t="s">
        <v>5</v>
      </c>
      <c r="Z2242" s="2">
        <v>2017</v>
      </c>
      <c r="AA2242" s="2">
        <v>2050</v>
      </c>
      <c r="AB2242" s="2">
        <v>1.3422857370652801</v>
      </c>
    </row>
    <row r="2243" spans="23:28" x14ac:dyDescent="0.2">
      <c r="W2243" t="s">
        <v>53</v>
      </c>
      <c r="X2243" t="s">
        <v>39</v>
      </c>
      <c r="Y2243" t="s">
        <v>5</v>
      </c>
      <c r="Z2243" s="2">
        <v>2018</v>
      </c>
      <c r="AA2243" s="2">
        <v>2048</v>
      </c>
      <c r="AB2243" s="2">
        <v>1.3422857370652801</v>
      </c>
    </row>
    <row r="2244" spans="23:28" x14ac:dyDescent="0.2">
      <c r="W2244" t="s">
        <v>53</v>
      </c>
      <c r="X2244" t="s">
        <v>39</v>
      </c>
      <c r="Y2244" t="s">
        <v>5</v>
      </c>
      <c r="Z2244" s="2">
        <v>2018</v>
      </c>
      <c r="AA2244" s="2">
        <v>2049</v>
      </c>
      <c r="AB2244" s="2">
        <v>1.3422857370652801</v>
      </c>
    </row>
    <row r="2245" spans="23:28" x14ac:dyDescent="0.2">
      <c r="W2245" t="s">
        <v>53</v>
      </c>
      <c r="X2245" t="s">
        <v>39</v>
      </c>
      <c r="Y2245" t="s">
        <v>5</v>
      </c>
      <c r="Z2245" s="2">
        <v>2018</v>
      </c>
      <c r="AA2245" s="2">
        <v>2050</v>
      </c>
      <c r="AB2245" s="2">
        <v>1.3422857370652801</v>
      </c>
    </row>
    <row r="2246" spans="23:28" x14ac:dyDescent="0.2">
      <c r="W2246" t="s">
        <v>53</v>
      </c>
      <c r="X2246" t="s">
        <v>39</v>
      </c>
      <c r="Y2246" t="s">
        <v>5</v>
      </c>
      <c r="Z2246" s="2">
        <v>2019</v>
      </c>
      <c r="AA2246" s="2">
        <v>2048</v>
      </c>
      <c r="AB2246" s="2">
        <v>1.3422857370652801</v>
      </c>
    </row>
    <row r="2247" spans="23:28" x14ac:dyDescent="0.2">
      <c r="W2247" t="s">
        <v>53</v>
      </c>
      <c r="X2247" t="s">
        <v>39</v>
      </c>
      <c r="Y2247" t="s">
        <v>5</v>
      </c>
      <c r="Z2247" s="2">
        <v>2019</v>
      </c>
      <c r="AA2247" s="2">
        <v>2049</v>
      </c>
      <c r="AB2247" s="2">
        <v>1.3422857370652801</v>
      </c>
    </row>
    <row r="2248" spans="23:28" x14ac:dyDescent="0.2">
      <c r="W2248" t="s">
        <v>53</v>
      </c>
      <c r="X2248" t="s">
        <v>39</v>
      </c>
      <c r="Y2248" t="s">
        <v>5</v>
      </c>
      <c r="Z2248" s="2">
        <v>2019</v>
      </c>
      <c r="AA2248" s="2">
        <v>2050</v>
      </c>
      <c r="AB2248" s="2">
        <v>1.3422857370652801</v>
      </c>
    </row>
    <row r="2249" spans="23:28" x14ac:dyDescent="0.2">
      <c r="W2249" t="s">
        <v>53</v>
      </c>
      <c r="X2249" t="s">
        <v>39</v>
      </c>
      <c r="Y2249" t="s">
        <v>5</v>
      </c>
      <c r="Z2249" s="2">
        <v>2020</v>
      </c>
      <c r="AA2249" s="2">
        <v>2048</v>
      </c>
      <c r="AB2249" s="2">
        <v>1.3422857370652801</v>
      </c>
    </row>
    <row r="2250" spans="23:28" x14ac:dyDescent="0.2">
      <c r="W2250" t="s">
        <v>53</v>
      </c>
      <c r="X2250" t="s">
        <v>39</v>
      </c>
      <c r="Y2250" t="s">
        <v>5</v>
      </c>
      <c r="Z2250" s="2">
        <v>2020</v>
      </c>
      <c r="AA2250" s="2">
        <v>2049</v>
      </c>
      <c r="AB2250" s="2">
        <v>1.3422857370652801</v>
      </c>
    </row>
    <row r="2251" spans="23:28" x14ac:dyDescent="0.2">
      <c r="W2251" t="s">
        <v>53</v>
      </c>
      <c r="X2251" t="s">
        <v>39</v>
      </c>
      <c r="Y2251" t="s">
        <v>5</v>
      </c>
      <c r="Z2251" s="2">
        <v>2020</v>
      </c>
      <c r="AA2251" s="2">
        <v>2050</v>
      </c>
      <c r="AB2251" s="2">
        <v>1.3422857370652801</v>
      </c>
    </row>
    <row r="2252" spans="23:28" x14ac:dyDescent="0.2">
      <c r="W2252" t="s">
        <v>53</v>
      </c>
      <c r="X2252" t="s">
        <v>39</v>
      </c>
      <c r="Y2252" t="s">
        <v>5</v>
      </c>
      <c r="Z2252" s="2">
        <v>2021</v>
      </c>
      <c r="AA2252" s="2">
        <v>2048</v>
      </c>
      <c r="AB2252" s="2">
        <v>1.3422857370652801</v>
      </c>
    </row>
    <row r="2253" spans="23:28" x14ac:dyDescent="0.2">
      <c r="W2253" t="s">
        <v>53</v>
      </c>
      <c r="X2253" t="s">
        <v>39</v>
      </c>
      <c r="Y2253" t="s">
        <v>5</v>
      </c>
      <c r="Z2253" s="2">
        <v>2021</v>
      </c>
      <c r="AA2253" s="2">
        <v>2049</v>
      </c>
      <c r="AB2253" s="2">
        <v>1.3422857370652801</v>
      </c>
    </row>
    <row r="2254" spans="23:28" x14ac:dyDescent="0.2">
      <c r="W2254" t="s">
        <v>53</v>
      </c>
      <c r="X2254" t="s">
        <v>39</v>
      </c>
      <c r="Y2254" t="s">
        <v>5</v>
      </c>
      <c r="Z2254" s="2">
        <v>2021</v>
      </c>
      <c r="AA2254" s="2">
        <v>2050</v>
      </c>
      <c r="AB2254" s="2">
        <v>1.3422857370652801</v>
      </c>
    </row>
    <row r="2255" spans="23:28" x14ac:dyDescent="0.2">
      <c r="W2255" t="s">
        <v>53</v>
      </c>
      <c r="X2255" t="s">
        <v>39</v>
      </c>
      <c r="Y2255" t="s">
        <v>5</v>
      </c>
      <c r="Z2255" s="2">
        <v>2022</v>
      </c>
      <c r="AA2255" s="2">
        <v>2048</v>
      </c>
      <c r="AB2255" s="2">
        <v>1.3422857370652801</v>
      </c>
    </row>
    <row r="2256" spans="23:28" x14ac:dyDescent="0.2">
      <c r="W2256" t="s">
        <v>53</v>
      </c>
      <c r="X2256" t="s">
        <v>39</v>
      </c>
      <c r="Y2256" t="s">
        <v>5</v>
      </c>
      <c r="Z2256" s="2">
        <v>2022</v>
      </c>
      <c r="AA2256" s="2">
        <v>2049</v>
      </c>
      <c r="AB2256" s="2">
        <v>1.3422857370652801</v>
      </c>
    </row>
    <row r="2257" spans="23:28" x14ac:dyDescent="0.2">
      <c r="W2257" t="s">
        <v>53</v>
      </c>
      <c r="X2257" t="s">
        <v>39</v>
      </c>
      <c r="Y2257" t="s">
        <v>5</v>
      </c>
      <c r="Z2257" s="2">
        <v>2022</v>
      </c>
      <c r="AA2257" s="2">
        <v>2050</v>
      </c>
      <c r="AB2257" s="2">
        <v>1.3422857370652801</v>
      </c>
    </row>
    <row r="2258" spans="23:28" x14ac:dyDescent="0.2">
      <c r="W2258" t="s">
        <v>53</v>
      </c>
      <c r="X2258" t="s">
        <v>39</v>
      </c>
      <c r="Y2258" t="s">
        <v>5</v>
      </c>
      <c r="Z2258" s="2">
        <v>2023</v>
      </c>
      <c r="AA2258" s="2">
        <v>2048</v>
      </c>
      <c r="AB2258" s="2">
        <v>1.3422857370652801</v>
      </c>
    </row>
    <row r="2259" spans="23:28" x14ac:dyDescent="0.2">
      <c r="W2259" t="s">
        <v>53</v>
      </c>
      <c r="X2259" t="s">
        <v>39</v>
      </c>
      <c r="Y2259" t="s">
        <v>5</v>
      </c>
      <c r="Z2259" s="2">
        <v>2023</v>
      </c>
      <c r="AA2259" s="2">
        <v>2049</v>
      </c>
      <c r="AB2259" s="2">
        <v>1.3422857370652801</v>
      </c>
    </row>
    <row r="2260" spans="23:28" x14ac:dyDescent="0.2">
      <c r="W2260" t="s">
        <v>53</v>
      </c>
      <c r="X2260" t="s">
        <v>39</v>
      </c>
      <c r="Y2260" t="s">
        <v>5</v>
      </c>
      <c r="Z2260" s="2">
        <v>2023</v>
      </c>
      <c r="AA2260" s="2">
        <v>2050</v>
      </c>
      <c r="AB2260" s="2">
        <v>1.3422857370652801</v>
      </c>
    </row>
    <row r="2261" spans="23:28" x14ac:dyDescent="0.2">
      <c r="W2261" t="s">
        <v>53</v>
      </c>
      <c r="X2261" t="s">
        <v>39</v>
      </c>
      <c r="Y2261" t="s">
        <v>5</v>
      </c>
      <c r="Z2261" s="2">
        <v>2024</v>
      </c>
      <c r="AA2261" s="2">
        <v>2048</v>
      </c>
      <c r="AB2261" s="2">
        <v>1.3422857370652801</v>
      </c>
    </row>
    <row r="2262" spans="23:28" x14ac:dyDescent="0.2">
      <c r="W2262" t="s">
        <v>53</v>
      </c>
      <c r="X2262" t="s">
        <v>39</v>
      </c>
      <c r="Y2262" t="s">
        <v>5</v>
      </c>
      <c r="Z2262" s="2">
        <v>2024</v>
      </c>
      <c r="AA2262" s="2">
        <v>2049</v>
      </c>
      <c r="AB2262" s="2">
        <v>1.3422857370652801</v>
      </c>
    </row>
    <row r="2263" spans="23:28" x14ac:dyDescent="0.2">
      <c r="W2263" t="s">
        <v>53</v>
      </c>
      <c r="X2263" t="s">
        <v>39</v>
      </c>
      <c r="Y2263" t="s">
        <v>5</v>
      </c>
      <c r="Z2263" s="2">
        <v>2024</v>
      </c>
      <c r="AA2263" s="2">
        <v>2050</v>
      </c>
      <c r="AB2263" s="2">
        <v>1.3422857370652801</v>
      </c>
    </row>
    <row r="2264" spans="23:28" x14ac:dyDescent="0.2">
      <c r="W2264" t="s">
        <v>53</v>
      </c>
      <c r="X2264" t="s">
        <v>39</v>
      </c>
      <c r="Y2264" t="s">
        <v>5</v>
      </c>
      <c r="Z2264" s="2">
        <v>2025</v>
      </c>
      <c r="AA2264" s="2">
        <v>2048</v>
      </c>
      <c r="AB2264" s="2">
        <v>1.3422857370652801</v>
      </c>
    </row>
    <row r="2265" spans="23:28" x14ac:dyDescent="0.2">
      <c r="W2265" t="s">
        <v>53</v>
      </c>
      <c r="X2265" t="s">
        <v>39</v>
      </c>
      <c r="Y2265" t="s">
        <v>5</v>
      </c>
      <c r="Z2265" s="2">
        <v>2025</v>
      </c>
      <c r="AA2265" s="2">
        <v>2049</v>
      </c>
      <c r="AB2265" s="2">
        <v>1.3422857370652801</v>
      </c>
    </row>
    <row r="2266" spans="23:28" x14ac:dyDescent="0.2">
      <c r="W2266" t="s">
        <v>53</v>
      </c>
      <c r="X2266" t="s">
        <v>39</v>
      </c>
      <c r="Y2266" t="s">
        <v>5</v>
      </c>
      <c r="Z2266" s="2">
        <v>2025</v>
      </c>
      <c r="AA2266" s="2">
        <v>2050</v>
      </c>
      <c r="AB2266" s="2">
        <v>1.3422857370652801</v>
      </c>
    </row>
    <row r="2267" spans="23:28" x14ac:dyDescent="0.2">
      <c r="W2267" t="s">
        <v>53</v>
      </c>
      <c r="X2267" t="s">
        <v>39</v>
      </c>
      <c r="Y2267" t="s">
        <v>5</v>
      </c>
      <c r="Z2267" s="2">
        <v>2026</v>
      </c>
      <c r="AA2267" s="2">
        <v>2048</v>
      </c>
      <c r="AB2267" s="2">
        <v>1.3422857370652801</v>
      </c>
    </row>
    <row r="2268" spans="23:28" x14ac:dyDescent="0.2">
      <c r="W2268" t="s">
        <v>53</v>
      </c>
      <c r="X2268" t="s">
        <v>39</v>
      </c>
      <c r="Y2268" t="s">
        <v>5</v>
      </c>
      <c r="Z2268" s="2">
        <v>2026</v>
      </c>
      <c r="AA2268" s="2">
        <v>2049</v>
      </c>
      <c r="AB2268" s="2">
        <v>1.3422857370652801</v>
      </c>
    </row>
    <row r="2269" spans="23:28" x14ac:dyDescent="0.2">
      <c r="W2269" t="s">
        <v>53</v>
      </c>
      <c r="X2269" t="s">
        <v>39</v>
      </c>
      <c r="Y2269" t="s">
        <v>5</v>
      </c>
      <c r="Z2269" s="2">
        <v>2026</v>
      </c>
      <c r="AA2269" s="2">
        <v>2050</v>
      </c>
      <c r="AB2269" s="2">
        <v>1.3422857370652801</v>
      </c>
    </row>
    <row r="2270" spans="23:28" x14ac:dyDescent="0.2">
      <c r="W2270" t="s">
        <v>53</v>
      </c>
      <c r="X2270" t="s">
        <v>39</v>
      </c>
      <c r="Y2270" t="s">
        <v>5</v>
      </c>
      <c r="Z2270" s="2">
        <v>2027</v>
      </c>
      <c r="AA2270" s="2">
        <v>2048</v>
      </c>
      <c r="AB2270" s="2">
        <v>1.3422857370652801</v>
      </c>
    </row>
    <row r="2271" spans="23:28" x14ac:dyDescent="0.2">
      <c r="W2271" t="s">
        <v>53</v>
      </c>
      <c r="X2271" t="s">
        <v>39</v>
      </c>
      <c r="Y2271" t="s">
        <v>5</v>
      </c>
      <c r="Z2271" s="2">
        <v>2027</v>
      </c>
      <c r="AA2271" s="2">
        <v>2049</v>
      </c>
      <c r="AB2271" s="2">
        <v>1.3422857370652801</v>
      </c>
    </row>
    <row r="2272" spans="23:28" x14ac:dyDescent="0.2">
      <c r="W2272" t="s">
        <v>53</v>
      </c>
      <c r="X2272" t="s">
        <v>39</v>
      </c>
      <c r="Y2272" t="s">
        <v>5</v>
      </c>
      <c r="Z2272" s="2">
        <v>2027</v>
      </c>
      <c r="AA2272" s="2">
        <v>2050</v>
      </c>
      <c r="AB2272" s="2">
        <v>1.3422857370652801</v>
      </c>
    </row>
    <row r="2273" spans="23:28" x14ac:dyDescent="0.2">
      <c r="W2273" t="s">
        <v>53</v>
      </c>
      <c r="X2273" t="s">
        <v>39</v>
      </c>
      <c r="Y2273" t="s">
        <v>5</v>
      </c>
      <c r="Z2273" s="2">
        <v>2028</v>
      </c>
      <c r="AA2273" s="2">
        <v>2048</v>
      </c>
      <c r="AB2273" s="2">
        <v>1.3422857370652801</v>
      </c>
    </row>
    <row r="2274" spans="23:28" x14ac:dyDescent="0.2">
      <c r="W2274" t="s">
        <v>53</v>
      </c>
      <c r="X2274" t="s">
        <v>39</v>
      </c>
      <c r="Y2274" t="s">
        <v>5</v>
      </c>
      <c r="Z2274" s="2">
        <v>2028</v>
      </c>
      <c r="AA2274" s="2">
        <v>2049</v>
      </c>
      <c r="AB2274" s="2">
        <v>1.3422857370652801</v>
      </c>
    </row>
    <row r="2275" spans="23:28" x14ac:dyDescent="0.2">
      <c r="W2275" t="s">
        <v>53</v>
      </c>
      <c r="X2275" t="s">
        <v>39</v>
      </c>
      <c r="Y2275" t="s">
        <v>5</v>
      </c>
      <c r="Z2275" s="2">
        <v>2028</v>
      </c>
      <c r="AA2275" s="2">
        <v>2050</v>
      </c>
      <c r="AB2275" s="2">
        <v>1.3422857370652801</v>
      </c>
    </row>
    <row r="2276" spans="23:28" x14ac:dyDescent="0.2">
      <c r="W2276" t="s">
        <v>53</v>
      </c>
      <c r="X2276" t="s">
        <v>39</v>
      </c>
      <c r="Y2276" t="s">
        <v>5</v>
      </c>
      <c r="Z2276" s="2">
        <v>2029</v>
      </c>
      <c r="AA2276" s="2">
        <v>2048</v>
      </c>
      <c r="AB2276" s="2">
        <v>1.3422857370652801</v>
      </c>
    </row>
    <row r="2277" spans="23:28" x14ac:dyDescent="0.2">
      <c r="W2277" t="s">
        <v>53</v>
      </c>
      <c r="X2277" t="s">
        <v>39</v>
      </c>
      <c r="Y2277" t="s">
        <v>5</v>
      </c>
      <c r="Z2277" s="2">
        <v>2029</v>
      </c>
      <c r="AA2277" s="2">
        <v>2049</v>
      </c>
      <c r="AB2277" s="2">
        <v>1.3422857370652801</v>
      </c>
    </row>
    <row r="2278" spans="23:28" x14ac:dyDescent="0.2">
      <c r="W2278" t="s">
        <v>53</v>
      </c>
      <c r="X2278" t="s">
        <v>39</v>
      </c>
      <c r="Y2278" t="s">
        <v>5</v>
      </c>
      <c r="Z2278" s="2">
        <v>2029</v>
      </c>
      <c r="AA2278" s="2">
        <v>2050</v>
      </c>
      <c r="AB2278" s="2">
        <v>1.3422857370652801</v>
      </c>
    </row>
    <row r="2279" spans="23:28" x14ac:dyDescent="0.2">
      <c r="W2279" t="s">
        <v>53</v>
      </c>
      <c r="X2279" t="s">
        <v>39</v>
      </c>
      <c r="Y2279" t="s">
        <v>5</v>
      </c>
      <c r="Z2279" s="2">
        <v>2030</v>
      </c>
      <c r="AA2279" s="2">
        <v>2048</v>
      </c>
      <c r="AB2279" s="2">
        <v>1.3422857370652801</v>
      </c>
    </row>
    <row r="2280" spans="23:28" x14ac:dyDescent="0.2">
      <c r="W2280" t="s">
        <v>53</v>
      </c>
      <c r="X2280" t="s">
        <v>39</v>
      </c>
      <c r="Y2280" t="s">
        <v>5</v>
      </c>
      <c r="Z2280" s="2">
        <v>2030</v>
      </c>
      <c r="AA2280" s="2">
        <v>2049</v>
      </c>
      <c r="AB2280" s="2">
        <v>1.3422857370652801</v>
      </c>
    </row>
    <row r="2281" spans="23:28" x14ac:dyDescent="0.2">
      <c r="W2281" t="s">
        <v>53</v>
      </c>
      <c r="X2281" t="s">
        <v>39</v>
      </c>
      <c r="Y2281" t="s">
        <v>5</v>
      </c>
      <c r="Z2281" s="2">
        <v>2030</v>
      </c>
      <c r="AA2281" s="2">
        <v>2050</v>
      </c>
      <c r="AB2281" s="2">
        <v>1.3422857370652801</v>
      </c>
    </row>
    <row r="2282" spans="23:28" x14ac:dyDescent="0.2">
      <c r="W2282" t="s">
        <v>53</v>
      </c>
      <c r="X2282" t="s">
        <v>39</v>
      </c>
      <c r="Y2282" t="s">
        <v>5</v>
      </c>
      <c r="Z2282" s="2">
        <v>2031</v>
      </c>
      <c r="AA2282" s="2">
        <v>2048</v>
      </c>
      <c r="AB2282" s="2">
        <v>1.3422857370652801</v>
      </c>
    </row>
    <row r="2283" spans="23:28" x14ac:dyDescent="0.2">
      <c r="W2283" t="s">
        <v>53</v>
      </c>
      <c r="X2283" t="s">
        <v>39</v>
      </c>
      <c r="Y2283" t="s">
        <v>5</v>
      </c>
      <c r="Z2283" s="2">
        <v>2031</v>
      </c>
      <c r="AA2283" s="2">
        <v>2049</v>
      </c>
      <c r="AB2283" s="2">
        <v>1.3422857370652801</v>
      </c>
    </row>
    <row r="2284" spans="23:28" x14ac:dyDescent="0.2">
      <c r="W2284" t="s">
        <v>53</v>
      </c>
      <c r="X2284" t="s">
        <v>39</v>
      </c>
      <c r="Y2284" t="s">
        <v>5</v>
      </c>
      <c r="Z2284" s="2">
        <v>2031</v>
      </c>
      <c r="AA2284" s="2">
        <v>2050</v>
      </c>
      <c r="AB2284" s="2">
        <v>1.3422857370652801</v>
      </c>
    </row>
    <row r="2285" spans="23:28" x14ac:dyDescent="0.2">
      <c r="W2285" t="s">
        <v>53</v>
      </c>
      <c r="X2285" t="s">
        <v>39</v>
      </c>
      <c r="Y2285" t="s">
        <v>5</v>
      </c>
      <c r="Z2285" s="2">
        <v>2032</v>
      </c>
      <c r="AA2285" s="2">
        <v>2048</v>
      </c>
      <c r="AB2285" s="2">
        <v>1.3422857370652801</v>
      </c>
    </row>
    <row r="2286" spans="23:28" x14ac:dyDescent="0.2">
      <c r="W2286" t="s">
        <v>53</v>
      </c>
      <c r="X2286" t="s">
        <v>39</v>
      </c>
      <c r="Y2286" t="s">
        <v>5</v>
      </c>
      <c r="Z2286" s="2">
        <v>2032</v>
      </c>
      <c r="AA2286" s="2">
        <v>2049</v>
      </c>
      <c r="AB2286" s="2">
        <v>1.3422857370652801</v>
      </c>
    </row>
    <row r="2287" spans="23:28" x14ac:dyDescent="0.2">
      <c r="W2287" t="s">
        <v>53</v>
      </c>
      <c r="X2287" t="s">
        <v>39</v>
      </c>
      <c r="Y2287" t="s">
        <v>5</v>
      </c>
      <c r="Z2287" s="2">
        <v>2032</v>
      </c>
      <c r="AA2287" s="2">
        <v>2050</v>
      </c>
      <c r="AB2287" s="2">
        <v>1.3422857370652801</v>
      </c>
    </row>
    <row r="2288" spans="23:28" x14ac:dyDescent="0.2">
      <c r="W2288" t="s">
        <v>53</v>
      </c>
      <c r="X2288" t="s">
        <v>39</v>
      </c>
      <c r="Y2288" t="s">
        <v>5</v>
      </c>
      <c r="Z2288" s="2">
        <v>2033</v>
      </c>
      <c r="AA2288" s="2">
        <v>2048</v>
      </c>
      <c r="AB2288" s="2">
        <v>1.3422857370652801</v>
      </c>
    </row>
    <row r="2289" spans="23:28" x14ac:dyDescent="0.2">
      <c r="W2289" t="s">
        <v>53</v>
      </c>
      <c r="X2289" t="s">
        <v>39</v>
      </c>
      <c r="Y2289" t="s">
        <v>5</v>
      </c>
      <c r="Z2289" s="2">
        <v>2033</v>
      </c>
      <c r="AA2289" s="2">
        <v>2049</v>
      </c>
      <c r="AB2289" s="2">
        <v>1.3422857370652801</v>
      </c>
    </row>
    <row r="2290" spans="23:28" x14ac:dyDescent="0.2">
      <c r="W2290" t="s">
        <v>53</v>
      </c>
      <c r="X2290" t="s">
        <v>39</v>
      </c>
      <c r="Y2290" t="s">
        <v>5</v>
      </c>
      <c r="Z2290" s="2">
        <v>2033</v>
      </c>
      <c r="AA2290" s="2">
        <v>2050</v>
      </c>
      <c r="AB2290" s="2">
        <v>1.3422857370652801</v>
      </c>
    </row>
    <row r="2291" spans="23:28" x14ac:dyDescent="0.2">
      <c r="W2291" t="s">
        <v>53</v>
      </c>
      <c r="X2291" t="s">
        <v>39</v>
      </c>
      <c r="Y2291" t="s">
        <v>5</v>
      </c>
      <c r="Z2291" s="2">
        <v>2034</v>
      </c>
      <c r="AA2291" s="2">
        <v>2048</v>
      </c>
      <c r="AB2291" s="2">
        <v>1.3422857370652801</v>
      </c>
    </row>
    <row r="2292" spans="23:28" x14ac:dyDescent="0.2">
      <c r="W2292" t="s">
        <v>53</v>
      </c>
      <c r="X2292" t="s">
        <v>39</v>
      </c>
      <c r="Y2292" t="s">
        <v>5</v>
      </c>
      <c r="Z2292" s="2">
        <v>2034</v>
      </c>
      <c r="AA2292" s="2">
        <v>2049</v>
      </c>
      <c r="AB2292" s="2">
        <v>1.3422857370652801</v>
      </c>
    </row>
    <row r="2293" spans="23:28" x14ac:dyDescent="0.2">
      <c r="W2293" t="s">
        <v>53</v>
      </c>
      <c r="X2293" t="s">
        <v>39</v>
      </c>
      <c r="Y2293" t="s">
        <v>5</v>
      </c>
      <c r="Z2293" s="2">
        <v>2034</v>
      </c>
      <c r="AA2293" s="2">
        <v>2050</v>
      </c>
      <c r="AB2293" s="2">
        <v>1.3422857370652801</v>
      </c>
    </row>
    <row r="2294" spans="23:28" x14ac:dyDescent="0.2">
      <c r="W2294" t="s">
        <v>53</v>
      </c>
      <c r="X2294" t="s">
        <v>39</v>
      </c>
      <c r="Y2294" t="s">
        <v>5</v>
      </c>
      <c r="Z2294" s="2">
        <v>2035</v>
      </c>
      <c r="AA2294" s="2">
        <v>2048</v>
      </c>
      <c r="AB2294" s="2">
        <v>1.3422857370652801</v>
      </c>
    </row>
    <row r="2295" spans="23:28" x14ac:dyDescent="0.2">
      <c r="W2295" t="s">
        <v>53</v>
      </c>
      <c r="X2295" t="s">
        <v>39</v>
      </c>
      <c r="Y2295" t="s">
        <v>5</v>
      </c>
      <c r="Z2295" s="2">
        <v>2035</v>
      </c>
      <c r="AA2295" s="2">
        <v>2049</v>
      </c>
      <c r="AB2295" s="2">
        <v>1.3422857370652801</v>
      </c>
    </row>
    <row r="2296" spans="23:28" x14ac:dyDescent="0.2">
      <c r="W2296" t="s">
        <v>53</v>
      </c>
      <c r="X2296" t="s">
        <v>39</v>
      </c>
      <c r="Y2296" t="s">
        <v>5</v>
      </c>
      <c r="Z2296" s="2">
        <v>2035</v>
      </c>
      <c r="AA2296" s="2">
        <v>2050</v>
      </c>
      <c r="AB2296" s="2">
        <v>1.3422857370652801</v>
      </c>
    </row>
    <row r="2297" spans="23:28" x14ac:dyDescent="0.2">
      <c r="W2297" t="s">
        <v>53</v>
      </c>
      <c r="X2297" t="s">
        <v>39</v>
      </c>
      <c r="Y2297" t="s">
        <v>5</v>
      </c>
      <c r="Z2297" s="2">
        <v>2036</v>
      </c>
      <c r="AA2297" s="2">
        <v>2048</v>
      </c>
      <c r="AB2297" s="2">
        <v>1.3422857370652801</v>
      </c>
    </row>
    <row r="2298" spans="23:28" x14ac:dyDescent="0.2">
      <c r="W2298" t="s">
        <v>53</v>
      </c>
      <c r="X2298" t="s">
        <v>39</v>
      </c>
      <c r="Y2298" t="s">
        <v>5</v>
      </c>
      <c r="Z2298" s="2">
        <v>2036</v>
      </c>
      <c r="AA2298" s="2">
        <v>2049</v>
      </c>
      <c r="AB2298" s="2">
        <v>1.3422857370652801</v>
      </c>
    </row>
    <row r="2299" spans="23:28" x14ac:dyDescent="0.2">
      <c r="W2299" t="s">
        <v>53</v>
      </c>
      <c r="X2299" t="s">
        <v>39</v>
      </c>
      <c r="Y2299" t="s">
        <v>5</v>
      </c>
      <c r="Z2299" s="2">
        <v>2036</v>
      </c>
      <c r="AA2299" s="2">
        <v>2050</v>
      </c>
      <c r="AB2299" s="2">
        <v>1.3422857370652801</v>
      </c>
    </row>
    <row r="2300" spans="23:28" x14ac:dyDescent="0.2">
      <c r="W2300" t="s">
        <v>53</v>
      </c>
      <c r="X2300" t="s">
        <v>39</v>
      </c>
      <c r="Y2300" t="s">
        <v>5</v>
      </c>
      <c r="Z2300" s="2">
        <v>2037</v>
      </c>
      <c r="AA2300" s="2">
        <v>2048</v>
      </c>
      <c r="AB2300" s="2">
        <v>1.3422857370652801</v>
      </c>
    </row>
    <row r="2301" spans="23:28" x14ac:dyDescent="0.2">
      <c r="W2301" t="s">
        <v>53</v>
      </c>
      <c r="X2301" t="s">
        <v>39</v>
      </c>
      <c r="Y2301" t="s">
        <v>5</v>
      </c>
      <c r="Z2301" s="2">
        <v>2037</v>
      </c>
      <c r="AA2301" s="2">
        <v>2049</v>
      </c>
      <c r="AB2301" s="2">
        <v>1.3422857370652801</v>
      </c>
    </row>
    <row r="2302" spans="23:28" x14ac:dyDescent="0.2">
      <c r="W2302" t="s">
        <v>53</v>
      </c>
      <c r="X2302" t="s">
        <v>39</v>
      </c>
      <c r="Y2302" t="s">
        <v>5</v>
      </c>
      <c r="Z2302" s="2">
        <v>2037</v>
      </c>
      <c r="AA2302" s="2">
        <v>2050</v>
      </c>
      <c r="AB2302" s="2">
        <v>1.3422857370652801</v>
      </c>
    </row>
    <row r="2303" spans="23:28" x14ac:dyDescent="0.2">
      <c r="W2303" t="s">
        <v>53</v>
      </c>
      <c r="X2303" t="s">
        <v>39</v>
      </c>
      <c r="Y2303" t="s">
        <v>5</v>
      </c>
      <c r="Z2303" s="2">
        <v>2038</v>
      </c>
      <c r="AA2303" s="2">
        <v>2048</v>
      </c>
      <c r="AB2303" s="2">
        <v>1.3422857370652801</v>
      </c>
    </row>
    <row r="2304" spans="23:28" x14ac:dyDescent="0.2">
      <c r="W2304" t="s">
        <v>53</v>
      </c>
      <c r="X2304" t="s">
        <v>39</v>
      </c>
      <c r="Y2304" t="s">
        <v>5</v>
      </c>
      <c r="Z2304" s="2">
        <v>2038</v>
      </c>
      <c r="AA2304" s="2">
        <v>2049</v>
      </c>
      <c r="AB2304" s="2">
        <v>1.3422857370652801</v>
      </c>
    </row>
    <row r="2305" spans="23:28" x14ac:dyDescent="0.2">
      <c r="W2305" t="s">
        <v>53</v>
      </c>
      <c r="X2305" t="s">
        <v>39</v>
      </c>
      <c r="Y2305" t="s">
        <v>5</v>
      </c>
      <c r="Z2305" s="2">
        <v>2038</v>
      </c>
      <c r="AA2305" s="2">
        <v>2050</v>
      </c>
      <c r="AB2305" s="2">
        <v>1.3422857370652801</v>
      </c>
    </row>
    <row r="2306" spans="23:28" x14ac:dyDescent="0.2">
      <c r="W2306" t="s">
        <v>53</v>
      </c>
      <c r="X2306" t="s">
        <v>39</v>
      </c>
      <c r="Y2306" t="s">
        <v>5</v>
      </c>
      <c r="Z2306" s="2">
        <v>2039</v>
      </c>
      <c r="AA2306" s="2">
        <v>2048</v>
      </c>
      <c r="AB2306" s="2">
        <v>1.3422857370652801</v>
      </c>
    </row>
    <row r="2307" spans="23:28" x14ac:dyDescent="0.2">
      <c r="W2307" t="s">
        <v>53</v>
      </c>
      <c r="X2307" t="s">
        <v>39</v>
      </c>
      <c r="Y2307" t="s">
        <v>5</v>
      </c>
      <c r="Z2307" s="2">
        <v>2039</v>
      </c>
      <c r="AA2307" s="2">
        <v>2049</v>
      </c>
      <c r="AB2307" s="2">
        <v>1.3422857370652801</v>
      </c>
    </row>
    <row r="2308" spans="23:28" x14ac:dyDescent="0.2">
      <c r="W2308" t="s">
        <v>53</v>
      </c>
      <c r="X2308" t="s">
        <v>39</v>
      </c>
      <c r="Y2308" t="s">
        <v>5</v>
      </c>
      <c r="Z2308" s="2">
        <v>2039</v>
      </c>
      <c r="AA2308" s="2">
        <v>2050</v>
      </c>
      <c r="AB2308" s="2">
        <v>1.3422857370652801</v>
      </c>
    </row>
    <row r="2309" spans="23:28" x14ac:dyDescent="0.2">
      <c r="W2309" t="s">
        <v>53</v>
      </c>
      <c r="X2309" t="s">
        <v>39</v>
      </c>
      <c r="Y2309" t="s">
        <v>5</v>
      </c>
      <c r="Z2309" s="2">
        <v>2040</v>
      </c>
      <c r="AA2309" s="2">
        <v>2048</v>
      </c>
      <c r="AB2309" s="2">
        <v>1.3422857370652801</v>
      </c>
    </row>
    <row r="2310" spans="23:28" x14ac:dyDescent="0.2">
      <c r="W2310" t="s">
        <v>53</v>
      </c>
      <c r="X2310" t="s">
        <v>39</v>
      </c>
      <c r="Y2310" t="s">
        <v>5</v>
      </c>
      <c r="Z2310" s="2">
        <v>2040</v>
      </c>
      <c r="AA2310" s="2">
        <v>2049</v>
      </c>
      <c r="AB2310" s="2">
        <v>1.3422857370652801</v>
      </c>
    </row>
    <row r="2311" spans="23:28" x14ac:dyDescent="0.2">
      <c r="W2311" t="s">
        <v>53</v>
      </c>
      <c r="X2311" t="s">
        <v>39</v>
      </c>
      <c r="Y2311" t="s">
        <v>5</v>
      </c>
      <c r="Z2311" s="2">
        <v>2040</v>
      </c>
      <c r="AA2311" s="2">
        <v>2050</v>
      </c>
      <c r="AB2311" s="2">
        <v>1.3422857370652801</v>
      </c>
    </row>
    <row r="2312" spans="23:28" x14ac:dyDescent="0.2">
      <c r="W2312" t="s">
        <v>53</v>
      </c>
      <c r="X2312" t="s">
        <v>39</v>
      </c>
      <c r="Y2312" t="s">
        <v>5</v>
      </c>
      <c r="Z2312" s="2">
        <v>2041</v>
      </c>
      <c r="AA2312" s="2">
        <v>2048</v>
      </c>
      <c r="AB2312" s="2">
        <v>1.3422857370652801</v>
      </c>
    </row>
    <row r="2313" spans="23:28" x14ac:dyDescent="0.2">
      <c r="W2313" t="s">
        <v>53</v>
      </c>
      <c r="X2313" t="s">
        <v>39</v>
      </c>
      <c r="Y2313" t="s">
        <v>5</v>
      </c>
      <c r="Z2313" s="2">
        <v>2041</v>
      </c>
      <c r="AA2313" s="2">
        <v>2049</v>
      </c>
      <c r="AB2313" s="2">
        <v>1.3422857370652801</v>
      </c>
    </row>
    <row r="2314" spans="23:28" x14ac:dyDescent="0.2">
      <c r="W2314" t="s">
        <v>53</v>
      </c>
      <c r="X2314" t="s">
        <v>39</v>
      </c>
      <c r="Y2314" t="s">
        <v>5</v>
      </c>
      <c r="Z2314" s="2">
        <v>2041</v>
      </c>
      <c r="AA2314" s="2">
        <v>2050</v>
      </c>
      <c r="AB2314" s="2">
        <v>1.3422857370652801</v>
      </c>
    </row>
    <row r="2315" spans="23:28" x14ac:dyDescent="0.2">
      <c r="W2315" t="s">
        <v>53</v>
      </c>
      <c r="X2315" t="s">
        <v>39</v>
      </c>
      <c r="Y2315" t="s">
        <v>5</v>
      </c>
      <c r="Z2315" s="2">
        <v>2042</v>
      </c>
      <c r="AA2315" s="2">
        <v>2048</v>
      </c>
      <c r="AB2315" s="2">
        <v>1.3422857370652801</v>
      </c>
    </row>
    <row r="2316" spans="23:28" x14ac:dyDescent="0.2">
      <c r="W2316" t="s">
        <v>53</v>
      </c>
      <c r="X2316" t="s">
        <v>39</v>
      </c>
      <c r="Y2316" t="s">
        <v>5</v>
      </c>
      <c r="Z2316" s="2">
        <v>2042</v>
      </c>
      <c r="AA2316" s="2">
        <v>2049</v>
      </c>
      <c r="AB2316" s="2">
        <v>1.3422857370652801</v>
      </c>
    </row>
    <row r="2317" spans="23:28" x14ac:dyDescent="0.2">
      <c r="W2317" t="s">
        <v>53</v>
      </c>
      <c r="X2317" t="s">
        <v>39</v>
      </c>
      <c r="Y2317" t="s">
        <v>5</v>
      </c>
      <c r="Z2317" s="2">
        <v>2042</v>
      </c>
      <c r="AA2317" s="2">
        <v>2050</v>
      </c>
      <c r="AB2317" s="2">
        <v>1.3422857370652801</v>
      </c>
    </row>
    <row r="2318" spans="23:28" x14ac:dyDescent="0.2">
      <c r="W2318" t="s">
        <v>53</v>
      </c>
      <c r="X2318" t="s">
        <v>39</v>
      </c>
      <c r="Y2318" t="s">
        <v>5</v>
      </c>
      <c r="Z2318" s="2">
        <v>2043</v>
      </c>
      <c r="AA2318" s="2">
        <v>2048</v>
      </c>
      <c r="AB2318" s="2">
        <v>1.3422857370652801</v>
      </c>
    </row>
    <row r="2319" spans="23:28" x14ac:dyDescent="0.2">
      <c r="W2319" t="s">
        <v>53</v>
      </c>
      <c r="X2319" t="s">
        <v>39</v>
      </c>
      <c r="Y2319" t="s">
        <v>5</v>
      </c>
      <c r="Z2319" s="2">
        <v>2043</v>
      </c>
      <c r="AA2319" s="2">
        <v>2049</v>
      </c>
      <c r="AB2319" s="2">
        <v>1.3422857370652801</v>
      </c>
    </row>
    <row r="2320" spans="23:28" x14ac:dyDescent="0.2">
      <c r="W2320" t="s">
        <v>53</v>
      </c>
      <c r="X2320" t="s">
        <v>39</v>
      </c>
      <c r="Y2320" t="s">
        <v>5</v>
      </c>
      <c r="Z2320" s="2">
        <v>2043</v>
      </c>
      <c r="AA2320" s="2">
        <v>2050</v>
      </c>
      <c r="AB2320" s="2">
        <v>1.3422857370652801</v>
      </c>
    </row>
    <row r="2321" spans="23:28" x14ac:dyDescent="0.2">
      <c r="W2321" t="s">
        <v>53</v>
      </c>
      <c r="X2321" t="s">
        <v>39</v>
      </c>
      <c r="Y2321" t="s">
        <v>5</v>
      </c>
      <c r="Z2321" s="2">
        <v>2044</v>
      </c>
      <c r="AA2321" s="2">
        <v>2048</v>
      </c>
      <c r="AB2321" s="2">
        <v>1.3422857370652801</v>
      </c>
    </row>
    <row r="2322" spans="23:28" x14ac:dyDescent="0.2">
      <c r="W2322" t="s">
        <v>53</v>
      </c>
      <c r="X2322" t="s">
        <v>39</v>
      </c>
      <c r="Y2322" t="s">
        <v>5</v>
      </c>
      <c r="Z2322" s="2">
        <v>2044</v>
      </c>
      <c r="AA2322" s="2">
        <v>2049</v>
      </c>
      <c r="AB2322" s="2">
        <v>1.3422857370652801</v>
      </c>
    </row>
    <row r="2323" spans="23:28" x14ac:dyDescent="0.2">
      <c r="W2323" t="s">
        <v>53</v>
      </c>
      <c r="X2323" t="s">
        <v>39</v>
      </c>
      <c r="Y2323" t="s">
        <v>5</v>
      </c>
      <c r="Z2323" s="2">
        <v>2044</v>
      </c>
      <c r="AA2323" s="2">
        <v>2050</v>
      </c>
      <c r="AB2323" s="2">
        <v>1.3422857370652801</v>
      </c>
    </row>
    <row r="2324" spans="23:28" x14ac:dyDescent="0.2">
      <c r="W2324" t="s">
        <v>53</v>
      </c>
      <c r="X2324" t="s">
        <v>39</v>
      </c>
      <c r="Y2324" t="s">
        <v>5</v>
      </c>
      <c r="Z2324" s="2">
        <v>2045</v>
      </c>
      <c r="AA2324" s="2">
        <v>2048</v>
      </c>
      <c r="AB2324" s="2">
        <v>1.3422857370652801</v>
      </c>
    </row>
    <row r="2325" spans="23:28" x14ac:dyDescent="0.2">
      <c r="W2325" t="s">
        <v>53</v>
      </c>
      <c r="X2325" t="s">
        <v>39</v>
      </c>
      <c r="Y2325" t="s">
        <v>5</v>
      </c>
      <c r="Z2325" s="2">
        <v>2045</v>
      </c>
      <c r="AA2325" s="2">
        <v>2049</v>
      </c>
      <c r="AB2325" s="2">
        <v>1.3422857370652801</v>
      </c>
    </row>
    <row r="2326" spans="23:28" x14ac:dyDescent="0.2">
      <c r="W2326" t="s">
        <v>53</v>
      </c>
      <c r="X2326" t="s">
        <v>39</v>
      </c>
      <c r="Y2326" t="s">
        <v>5</v>
      </c>
      <c r="Z2326" s="2">
        <v>2045</v>
      </c>
      <c r="AA2326" s="2">
        <v>2050</v>
      </c>
      <c r="AB2326" s="2">
        <v>1.3422857370652801</v>
      </c>
    </row>
    <row r="2327" spans="23:28" x14ac:dyDescent="0.2">
      <c r="W2327" t="s">
        <v>53</v>
      </c>
      <c r="X2327" t="s">
        <v>39</v>
      </c>
      <c r="Y2327" t="s">
        <v>5</v>
      </c>
      <c r="Z2327" s="2">
        <v>2046</v>
      </c>
      <c r="AA2327" s="2">
        <v>2048</v>
      </c>
      <c r="AB2327" s="2">
        <v>1.3422857370652801</v>
      </c>
    </row>
    <row r="2328" spans="23:28" x14ac:dyDescent="0.2">
      <c r="W2328" t="s">
        <v>53</v>
      </c>
      <c r="X2328" t="s">
        <v>39</v>
      </c>
      <c r="Y2328" t="s">
        <v>5</v>
      </c>
      <c r="Z2328" s="2">
        <v>2046</v>
      </c>
      <c r="AA2328" s="2">
        <v>2049</v>
      </c>
      <c r="AB2328" s="2">
        <v>1.3422857370652801</v>
      </c>
    </row>
    <row r="2329" spans="23:28" x14ac:dyDescent="0.2">
      <c r="W2329" t="s">
        <v>53</v>
      </c>
      <c r="X2329" t="s">
        <v>39</v>
      </c>
      <c r="Y2329" t="s">
        <v>5</v>
      </c>
      <c r="Z2329" s="2">
        <v>2046</v>
      </c>
      <c r="AA2329" s="2">
        <v>2050</v>
      </c>
      <c r="AB2329" s="2">
        <v>1.3422857370652801</v>
      </c>
    </row>
    <row r="2330" spans="23:28" x14ac:dyDescent="0.2">
      <c r="W2330" t="s">
        <v>53</v>
      </c>
      <c r="X2330" t="s">
        <v>39</v>
      </c>
      <c r="Y2330" t="s">
        <v>5</v>
      </c>
      <c r="Z2330" s="2">
        <v>2047</v>
      </c>
      <c r="AA2330" s="2">
        <v>2048</v>
      </c>
      <c r="AB2330" s="2">
        <v>1.3422857370652801</v>
      </c>
    </row>
    <row r="2331" spans="23:28" x14ac:dyDescent="0.2">
      <c r="W2331" t="s">
        <v>53</v>
      </c>
      <c r="X2331" t="s">
        <v>39</v>
      </c>
      <c r="Y2331" t="s">
        <v>5</v>
      </c>
      <c r="Z2331" s="2">
        <v>2047</v>
      </c>
      <c r="AA2331" s="2">
        <v>2049</v>
      </c>
      <c r="AB2331" s="2">
        <v>1.3422857370652801</v>
      </c>
    </row>
    <row r="2332" spans="23:28" x14ac:dyDescent="0.2">
      <c r="W2332" t="s">
        <v>53</v>
      </c>
      <c r="X2332" t="s">
        <v>39</v>
      </c>
      <c r="Y2332" t="s">
        <v>5</v>
      </c>
      <c r="Z2332" s="2">
        <v>2047</v>
      </c>
      <c r="AA2332" s="2">
        <v>2050</v>
      </c>
      <c r="AB2332" s="2">
        <v>1.3422857370652801</v>
      </c>
    </row>
    <row r="2333" spans="23:28" x14ac:dyDescent="0.2">
      <c r="W2333" t="s">
        <v>53</v>
      </c>
      <c r="X2333" t="s">
        <v>39</v>
      </c>
      <c r="Y2333" t="s">
        <v>5</v>
      </c>
      <c r="Z2333" s="2">
        <v>2048</v>
      </c>
      <c r="AA2333" s="2">
        <v>2048</v>
      </c>
      <c r="AB2333" s="2">
        <v>1.3422857370652801</v>
      </c>
    </row>
    <row r="2334" spans="23:28" x14ac:dyDescent="0.2">
      <c r="W2334" t="s">
        <v>53</v>
      </c>
      <c r="X2334" t="s">
        <v>39</v>
      </c>
      <c r="Y2334" t="s">
        <v>5</v>
      </c>
      <c r="Z2334" s="2">
        <v>2048</v>
      </c>
      <c r="AA2334" s="2">
        <v>2049</v>
      </c>
      <c r="AB2334" s="2">
        <v>1.3422857370652801</v>
      </c>
    </row>
    <row r="2335" spans="23:28" x14ac:dyDescent="0.2">
      <c r="W2335" t="s">
        <v>53</v>
      </c>
      <c r="X2335" t="s">
        <v>39</v>
      </c>
      <c r="Y2335" t="s">
        <v>5</v>
      </c>
      <c r="Z2335" s="2">
        <v>2048</v>
      </c>
      <c r="AA2335" s="2">
        <v>2050</v>
      </c>
      <c r="AB2335" s="2">
        <v>1.3422857370652801</v>
      </c>
    </row>
    <row r="2336" spans="23:28" x14ac:dyDescent="0.2">
      <c r="W2336" t="s">
        <v>53</v>
      </c>
      <c r="X2336" t="s">
        <v>39</v>
      </c>
      <c r="Y2336" t="s">
        <v>5</v>
      </c>
      <c r="Z2336" s="2">
        <v>2049</v>
      </c>
      <c r="AA2336" s="2">
        <v>2048</v>
      </c>
      <c r="AB2336" s="2">
        <v>1.3422857370652801</v>
      </c>
    </row>
    <row r="2337" spans="23:28" x14ac:dyDescent="0.2">
      <c r="W2337" t="s">
        <v>53</v>
      </c>
      <c r="X2337" t="s">
        <v>39</v>
      </c>
      <c r="Y2337" t="s">
        <v>5</v>
      </c>
      <c r="Z2337" s="2">
        <v>2049</v>
      </c>
      <c r="AA2337" s="2">
        <v>2049</v>
      </c>
      <c r="AB2337" s="2">
        <v>1.3422857370652801</v>
      </c>
    </row>
    <row r="2338" spans="23:28" x14ac:dyDescent="0.2">
      <c r="W2338" t="s">
        <v>53</v>
      </c>
      <c r="X2338" t="s">
        <v>39</v>
      </c>
      <c r="Y2338" t="s">
        <v>5</v>
      </c>
      <c r="Z2338" s="2">
        <v>2049</v>
      </c>
      <c r="AA2338" s="2">
        <v>2050</v>
      </c>
      <c r="AB2338" s="2">
        <v>1.3422857370652801</v>
      </c>
    </row>
    <row r="2339" spans="23:28" x14ac:dyDescent="0.2">
      <c r="W2339" t="s">
        <v>53</v>
      </c>
      <c r="X2339" t="s">
        <v>39</v>
      </c>
      <c r="Y2339" t="s">
        <v>5</v>
      </c>
      <c r="Z2339" s="2">
        <v>2050</v>
      </c>
      <c r="AA2339" s="2">
        <v>2048</v>
      </c>
      <c r="AB2339" s="2">
        <v>1.3422857370652801</v>
      </c>
    </row>
    <row r="2340" spans="23:28" x14ac:dyDescent="0.2">
      <c r="W2340" t="s">
        <v>53</v>
      </c>
      <c r="X2340" t="s">
        <v>39</v>
      </c>
      <c r="Y2340" t="s">
        <v>5</v>
      </c>
      <c r="Z2340" s="2">
        <v>2050</v>
      </c>
      <c r="AA2340" s="2">
        <v>2049</v>
      </c>
      <c r="AB2340" s="2">
        <v>1.3422857370652801</v>
      </c>
    </row>
    <row r="2341" spans="23:28" x14ac:dyDescent="0.2">
      <c r="W2341" t="s">
        <v>53</v>
      </c>
      <c r="X2341" t="s">
        <v>39</v>
      </c>
      <c r="Y2341" t="s">
        <v>5</v>
      </c>
      <c r="Z2341" s="2">
        <v>2050</v>
      </c>
      <c r="AA2341" s="2">
        <v>2050</v>
      </c>
      <c r="AB2341" s="2">
        <v>1.3422857370652801</v>
      </c>
    </row>
    <row r="2342" spans="23:28" x14ac:dyDescent="0.2">
      <c r="W2342" t="s">
        <v>55</v>
      </c>
      <c r="X2342" t="s">
        <v>39</v>
      </c>
      <c r="Y2342" t="s">
        <v>4</v>
      </c>
      <c r="Z2342" s="2">
        <v>2012</v>
      </c>
      <c r="AA2342" s="2">
        <v>2048</v>
      </c>
      <c r="AB2342" s="2">
        <v>0.94843751078682403</v>
      </c>
    </row>
    <row r="2343" spans="23:28" x14ac:dyDescent="0.2">
      <c r="W2343" t="s">
        <v>55</v>
      </c>
      <c r="X2343" t="s">
        <v>39</v>
      </c>
      <c r="Y2343" t="s">
        <v>4</v>
      </c>
      <c r="Z2343" s="2">
        <v>2012</v>
      </c>
      <c r="AA2343" s="2">
        <v>2049</v>
      </c>
      <c r="AB2343" s="2">
        <v>0.94843751078682403</v>
      </c>
    </row>
    <row r="2344" spans="23:28" x14ac:dyDescent="0.2">
      <c r="W2344" t="s">
        <v>55</v>
      </c>
      <c r="X2344" t="s">
        <v>39</v>
      </c>
      <c r="Y2344" t="s">
        <v>4</v>
      </c>
      <c r="Z2344" s="2">
        <v>2012</v>
      </c>
      <c r="AA2344" s="2">
        <v>2050</v>
      </c>
      <c r="AB2344" s="2">
        <v>0.94843751078682403</v>
      </c>
    </row>
    <row r="2345" spans="23:28" x14ac:dyDescent="0.2">
      <c r="W2345" t="s">
        <v>55</v>
      </c>
      <c r="X2345" t="s">
        <v>39</v>
      </c>
      <c r="Y2345" t="s">
        <v>4</v>
      </c>
      <c r="Z2345" s="2">
        <v>2013</v>
      </c>
      <c r="AA2345" s="2">
        <v>2048</v>
      </c>
      <c r="AB2345" s="2">
        <v>0.90575782280141703</v>
      </c>
    </row>
    <row r="2346" spans="23:28" x14ac:dyDescent="0.2">
      <c r="W2346" t="s">
        <v>55</v>
      </c>
      <c r="X2346" t="s">
        <v>39</v>
      </c>
      <c r="Y2346" t="s">
        <v>4</v>
      </c>
      <c r="Z2346" s="2">
        <v>2013</v>
      </c>
      <c r="AA2346" s="2">
        <v>2049</v>
      </c>
      <c r="AB2346" s="2">
        <v>0.90575782280141703</v>
      </c>
    </row>
    <row r="2347" spans="23:28" x14ac:dyDescent="0.2">
      <c r="W2347" t="s">
        <v>55</v>
      </c>
      <c r="X2347" t="s">
        <v>39</v>
      </c>
      <c r="Y2347" t="s">
        <v>4</v>
      </c>
      <c r="Z2347" s="2">
        <v>2013</v>
      </c>
      <c r="AA2347" s="2">
        <v>2050</v>
      </c>
      <c r="AB2347" s="2">
        <v>0.90575782280141703</v>
      </c>
    </row>
    <row r="2348" spans="23:28" x14ac:dyDescent="0.2">
      <c r="W2348" t="s">
        <v>55</v>
      </c>
      <c r="X2348" t="s">
        <v>39</v>
      </c>
      <c r="Y2348" t="s">
        <v>4</v>
      </c>
      <c r="Z2348" s="2">
        <v>2014</v>
      </c>
      <c r="AA2348" s="2">
        <v>2048</v>
      </c>
      <c r="AB2348" s="2">
        <v>0.860469931661346</v>
      </c>
    </row>
    <row r="2349" spans="23:28" x14ac:dyDescent="0.2">
      <c r="W2349" t="s">
        <v>55</v>
      </c>
      <c r="X2349" t="s">
        <v>39</v>
      </c>
      <c r="Y2349" t="s">
        <v>4</v>
      </c>
      <c r="Z2349" s="2">
        <v>2014</v>
      </c>
      <c r="AA2349" s="2">
        <v>2049</v>
      </c>
      <c r="AB2349" s="2">
        <v>0.860469931661346</v>
      </c>
    </row>
    <row r="2350" spans="23:28" x14ac:dyDescent="0.2">
      <c r="W2350" t="s">
        <v>55</v>
      </c>
      <c r="X2350" t="s">
        <v>39</v>
      </c>
      <c r="Y2350" t="s">
        <v>4</v>
      </c>
      <c r="Z2350" s="2">
        <v>2014</v>
      </c>
      <c r="AA2350" s="2">
        <v>2050</v>
      </c>
      <c r="AB2350" s="2">
        <v>0.860469931661346</v>
      </c>
    </row>
    <row r="2351" spans="23:28" x14ac:dyDescent="0.2">
      <c r="W2351" t="s">
        <v>55</v>
      </c>
      <c r="X2351" t="s">
        <v>39</v>
      </c>
      <c r="Y2351" t="s">
        <v>4</v>
      </c>
      <c r="Z2351" s="2">
        <v>2015</v>
      </c>
      <c r="AA2351" s="2">
        <v>2048</v>
      </c>
      <c r="AB2351" s="2">
        <v>0.81314408541997196</v>
      </c>
    </row>
    <row r="2352" spans="23:28" x14ac:dyDescent="0.2">
      <c r="W2352" t="s">
        <v>55</v>
      </c>
      <c r="X2352" t="s">
        <v>39</v>
      </c>
      <c r="Y2352" t="s">
        <v>4</v>
      </c>
      <c r="Z2352" s="2">
        <v>2015</v>
      </c>
      <c r="AA2352" s="2">
        <v>2049</v>
      </c>
      <c r="AB2352" s="2">
        <v>0.81314408541997196</v>
      </c>
    </row>
    <row r="2353" spans="23:28" x14ac:dyDescent="0.2">
      <c r="W2353" t="s">
        <v>55</v>
      </c>
      <c r="X2353" t="s">
        <v>39</v>
      </c>
      <c r="Y2353" t="s">
        <v>4</v>
      </c>
      <c r="Z2353" s="2">
        <v>2015</v>
      </c>
      <c r="AA2353" s="2">
        <v>2050</v>
      </c>
      <c r="AB2353" s="2">
        <v>0.81314408541997196</v>
      </c>
    </row>
    <row r="2354" spans="23:28" x14ac:dyDescent="0.2">
      <c r="W2354" t="s">
        <v>55</v>
      </c>
      <c r="X2354" t="s">
        <v>39</v>
      </c>
      <c r="Y2354" t="s">
        <v>4</v>
      </c>
      <c r="Z2354" s="2">
        <v>2016</v>
      </c>
      <c r="AA2354" s="2">
        <v>2048</v>
      </c>
      <c r="AB2354" s="2">
        <v>0.79281548328447204</v>
      </c>
    </row>
    <row r="2355" spans="23:28" x14ac:dyDescent="0.2">
      <c r="W2355" t="s">
        <v>55</v>
      </c>
      <c r="X2355" t="s">
        <v>39</v>
      </c>
      <c r="Y2355" t="s">
        <v>4</v>
      </c>
      <c r="Z2355" s="2">
        <v>2016</v>
      </c>
      <c r="AA2355" s="2">
        <v>2049</v>
      </c>
      <c r="AB2355" s="2">
        <v>0.79281548328447204</v>
      </c>
    </row>
    <row r="2356" spans="23:28" x14ac:dyDescent="0.2">
      <c r="W2356" t="s">
        <v>55</v>
      </c>
      <c r="X2356" t="s">
        <v>39</v>
      </c>
      <c r="Y2356" t="s">
        <v>4</v>
      </c>
      <c r="Z2356" s="2">
        <v>2016</v>
      </c>
      <c r="AA2356" s="2">
        <v>2050</v>
      </c>
      <c r="AB2356" s="2">
        <v>0.79281548328447204</v>
      </c>
    </row>
    <row r="2357" spans="23:28" x14ac:dyDescent="0.2">
      <c r="W2357" t="s">
        <v>55</v>
      </c>
      <c r="X2357" t="s">
        <v>39</v>
      </c>
      <c r="Y2357" t="s">
        <v>4</v>
      </c>
      <c r="Z2357" s="2">
        <v>2017</v>
      </c>
      <c r="AA2357" s="2">
        <v>2048</v>
      </c>
      <c r="AB2357" s="2">
        <v>0.76110286395309301</v>
      </c>
    </row>
    <row r="2358" spans="23:28" x14ac:dyDescent="0.2">
      <c r="W2358" t="s">
        <v>55</v>
      </c>
      <c r="X2358" t="s">
        <v>39</v>
      </c>
      <c r="Y2358" t="s">
        <v>4</v>
      </c>
      <c r="Z2358" s="2">
        <v>2017</v>
      </c>
      <c r="AA2358" s="2">
        <v>2049</v>
      </c>
      <c r="AB2358" s="2">
        <v>0.76110286395309301</v>
      </c>
    </row>
    <row r="2359" spans="23:28" x14ac:dyDescent="0.2">
      <c r="W2359" t="s">
        <v>55</v>
      </c>
      <c r="X2359" t="s">
        <v>39</v>
      </c>
      <c r="Y2359" t="s">
        <v>4</v>
      </c>
      <c r="Z2359" s="2">
        <v>2017</v>
      </c>
      <c r="AA2359" s="2">
        <v>2050</v>
      </c>
      <c r="AB2359" s="2">
        <v>0.76110286395309301</v>
      </c>
    </row>
    <row r="2360" spans="23:28" x14ac:dyDescent="0.2">
      <c r="W2360" t="s">
        <v>55</v>
      </c>
      <c r="X2360" t="s">
        <v>39</v>
      </c>
      <c r="Y2360" t="s">
        <v>4</v>
      </c>
      <c r="Z2360" s="2">
        <v>2018</v>
      </c>
      <c r="AA2360" s="2">
        <v>2048</v>
      </c>
      <c r="AB2360" s="2">
        <v>0.745880806674031</v>
      </c>
    </row>
    <row r="2361" spans="23:28" x14ac:dyDescent="0.2">
      <c r="W2361" t="s">
        <v>55</v>
      </c>
      <c r="X2361" t="s">
        <v>39</v>
      </c>
      <c r="Y2361" t="s">
        <v>4</v>
      </c>
      <c r="Z2361" s="2">
        <v>2018</v>
      </c>
      <c r="AA2361" s="2">
        <v>2049</v>
      </c>
      <c r="AB2361" s="2">
        <v>0.745880806674031</v>
      </c>
    </row>
    <row r="2362" spans="23:28" x14ac:dyDescent="0.2">
      <c r="W2362" t="s">
        <v>55</v>
      </c>
      <c r="X2362" t="s">
        <v>39</v>
      </c>
      <c r="Y2362" t="s">
        <v>4</v>
      </c>
      <c r="Z2362" s="2">
        <v>2018</v>
      </c>
      <c r="AA2362" s="2">
        <v>2050</v>
      </c>
      <c r="AB2362" s="2">
        <v>0.745880806674031</v>
      </c>
    </row>
    <row r="2363" spans="23:28" x14ac:dyDescent="0.2">
      <c r="W2363" t="s">
        <v>55</v>
      </c>
      <c r="X2363" t="s">
        <v>39</v>
      </c>
      <c r="Y2363" t="s">
        <v>4</v>
      </c>
      <c r="Z2363" s="2">
        <v>2019</v>
      </c>
      <c r="AA2363" s="2">
        <v>2048</v>
      </c>
      <c r="AB2363" s="2">
        <v>0.70858676634033002</v>
      </c>
    </row>
    <row r="2364" spans="23:28" x14ac:dyDescent="0.2">
      <c r="W2364" t="s">
        <v>55</v>
      </c>
      <c r="X2364" t="s">
        <v>39</v>
      </c>
      <c r="Y2364" t="s">
        <v>4</v>
      </c>
      <c r="Z2364" s="2">
        <v>2019</v>
      </c>
      <c r="AA2364" s="2">
        <v>2049</v>
      </c>
      <c r="AB2364" s="2">
        <v>0.70858676634033002</v>
      </c>
    </row>
    <row r="2365" spans="23:28" x14ac:dyDescent="0.2">
      <c r="W2365" t="s">
        <v>55</v>
      </c>
      <c r="X2365" t="s">
        <v>39</v>
      </c>
      <c r="Y2365" t="s">
        <v>4</v>
      </c>
      <c r="Z2365" s="2">
        <v>2019</v>
      </c>
      <c r="AA2365" s="2">
        <v>2050</v>
      </c>
      <c r="AB2365" s="2">
        <v>0.70858676634033002</v>
      </c>
    </row>
    <row r="2366" spans="23:28" x14ac:dyDescent="0.2">
      <c r="W2366" t="s">
        <v>55</v>
      </c>
      <c r="X2366" t="s">
        <v>39</v>
      </c>
      <c r="Y2366" t="s">
        <v>4</v>
      </c>
      <c r="Z2366" s="2">
        <v>2020</v>
      </c>
      <c r="AA2366" s="2">
        <v>2048</v>
      </c>
      <c r="AB2366" s="2">
        <v>0.701500898676926</v>
      </c>
    </row>
    <row r="2367" spans="23:28" x14ac:dyDescent="0.2">
      <c r="W2367" t="s">
        <v>55</v>
      </c>
      <c r="X2367" t="s">
        <v>39</v>
      </c>
      <c r="Y2367" t="s">
        <v>4</v>
      </c>
      <c r="Z2367" s="2">
        <v>2020</v>
      </c>
      <c r="AA2367" s="2">
        <v>2049</v>
      </c>
      <c r="AB2367" s="2">
        <v>0.701500898676926</v>
      </c>
    </row>
    <row r="2368" spans="23:28" x14ac:dyDescent="0.2">
      <c r="W2368" t="s">
        <v>55</v>
      </c>
      <c r="X2368" t="s">
        <v>39</v>
      </c>
      <c r="Y2368" t="s">
        <v>4</v>
      </c>
      <c r="Z2368" s="2">
        <v>2020</v>
      </c>
      <c r="AA2368" s="2">
        <v>2050</v>
      </c>
      <c r="AB2368" s="2">
        <v>0.701500898676926</v>
      </c>
    </row>
    <row r="2369" spans="23:28" x14ac:dyDescent="0.2">
      <c r="W2369" t="s">
        <v>55</v>
      </c>
      <c r="X2369" t="s">
        <v>39</v>
      </c>
      <c r="Y2369" t="s">
        <v>4</v>
      </c>
      <c r="Z2369" s="2">
        <v>2021</v>
      </c>
      <c r="AA2369" s="2">
        <v>2048</v>
      </c>
      <c r="AB2369" s="2">
        <v>0.70009789687957302</v>
      </c>
    </row>
    <row r="2370" spans="23:28" x14ac:dyDescent="0.2">
      <c r="W2370" t="s">
        <v>55</v>
      </c>
      <c r="X2370" t="s">
        <v>39</v>
      </c>
      <c r="Y2370" t="s">
        <v>4</v>
      </c>
      <c r="Z2370" s="2">
        <v>2021</v>
      </c>
      <c r="AA2370" s="2">
        <v>2049</v>
      </c>
      <c r="AB2370" s="2">
        <v>0.70009789687957302</v>
      </c>
    </row>
    <row r="2371" spans="23:28" x14ac:dyDescent="0.2">
      <c r="W2371" t="s">
        <v>55</v>
      </c>
      <c r="X2371" t="s">
        <v>39</v>
      </c>
      <c r="Y2371" t="s">
        <v>4</v>
      </c>
      <c r="Z2371" s="2">
        <v>2021</v>
      </c>
      <c r="AA2371" s="2">
        <v>2050</v>
      </c>
      <c r="AB2371" s="2">
        <v>0.70009789687957302</v>
      </c>
    </row>
    <row r="2372" spans="23:28" x14ac:dyDescent="0.2">
      <c r="W2372" t="s">
        <v>55</v>
      </c>
      <c r="X2372" t="s">
        <v>39</v>
      </c>
      <c r="Y2372" t="s">
        <v>4</v>
      </c>
      <c r="Z2372" s="2">
        <v>2022</v>
      </c>
      <c r="AA2372" s="2">
        <v>2048</v>
      </c>
      <c r="AB2372" s="2">
        <v>0.69869770108581297</v>
      </c>
    </row>
    <row r="2373" spans="23:28" x14ac:dyDescent="0.2">
      <c r="W2373" t="s">
        <v>55</v>
      </c>
      <c r="X2373" t="s">
        <v>39</v>
      </c>
      <c r="Y2373" t="s">
        <v>4</v>
      </c>
      <c r="Z2373" s="2">
        <v>2022</v>
      </c>
      <c r="AA2373" s="2">
        <v>2049</v>
      </c>
      <c r="AB2373" s="2">
        <v>0.69869770108581297</v>
      </c>
    </row>
    <row r="2374" spans="23:28" x14ac:dyDescent="0.2">
      <c r="W2374" t="s">
        <v>55</v>
      </c>
      <c r="X2374" t="s">
        <v>39</v>
      </c>
      <c r="Y2374" t="s">
        <v>4</v>
      </c>
      <c r="Z2374" s="2">
        <v>2022</v>
      </c>
      <c r="AA2374" s="2">
        <v>2050</v>
      </c>
      <c r="AB2374" s="2">
        <v>0.69869770108581297</v>
      </c>
    </row>
    <row r="2375" spans="23:28" x14ac:dyDescent="0.2">
      <c r="W2375" t="s">
        <v>55</v>
      </c>
      <c r="X2375" t="s">
        <v>39</v>
      </c>
      <c r="Y2375" t="s">
        <v>4</v>
      </c>
      <c r="Z2375" s="2">
        <v>2023</v>
      </c>
      <c r="AA2375" s="2">
        <v>2048</v>
      </c>
      <c r="AB2375" s="2">
        <v>0.69730030568364199</v>
      </c>
    </row>
    <row r="2376" spans="23:28" x14ac:dyDescent="0.2">
      <c r="W2376" t="s">
        <v>55</v>
      </c>
      <c r="X2376" t="s">
        <v>39</v>
      </c>
      <c r="Y2376" t="s">
        <v>4</v>
      </c>
      <c r="Z2376" s="2">
        <v>2023</v>
      </c>
      <c r="AA2376" s="2">
        <v>2049</v>
      </c>
      <c r="AB2376" s="2">
        <v>0.69730030568364199</v>
      </c>
    </row>
    <row r="2377" spans="23:28" x14ac:dyDescent="0.2">
      <c r="W2377" t="s">
        <v>55</v>
      </c>
      <c r="X2377" t="s">
        <v>39</v>
      </c>
      <c r="Y2377" t="s">
        <v>4</v>
      </c>
      <c r="Z2377" s="2">
        <v>2023</v>
      </c>
      <c r="AA2377" s="2">
        <v>2050</v>
      </c>
      <c r="AB2377" s="2">
        <v>0.69730030568364199</v>
      </c>
    </row>
    <row r="2378" spans="23:28" x14ac:dyDescent="0.2">
      <c r="W2378" t="s">
        <v>55</v>
      </c>
      <c r="X2378" t="s">
        <v>39</v>
      </c>
      <c r="Y2378" t="s">
        <v>4</v>
      </c>
      <c r="Z2378" s="2">
        <v>2024</v>
      </c>
      <c r="AA2378" s="2">
        <v>2048</v>
      </c>
      <c r="AB2378" s="2">
        <v>0.69590570507227401</v>
      </c>
    </row>
    <row r="2379" spans="23:28" x14ac:dyDescent="0.2">
      <c r="W2379" t="s">
        <v>55</v>
      </c>
      <c r="X2379" t="s">
        <v>39</v>
      </c>
      <c r="Y2379" t="s">
        <v>4</v>
      </c>
      <c r="Z2379" s="2">
        <v>2024</v>
      </c>
      <c r="AA2379" s="2">
        <v>2049</v>
      </c>
      <c r="AB2379" s="2">
        <v>0.69590570507227401</v>
      </c>
    </row>
    <row r="2380" spans="23:28" x14ac:dyDescent="0.2">
      <c r="W2380" t="s">
        <v>55</v>
      </c>
      <c r="X2380" t="s">
        <v>39</v>
      </c>
      <c r="Y2380" t="s">
        <v>4</v>
      </c>
      <c r="Z2380" s="2">
        <v>2024</v>
      </c>
      <c r="AA2380" s="2">
        <v>2050</v>
      </c>
      <c r="AB2380" s="2">
        <v>0.69590570507227401</v>
      </c>
    </row>
    <row r="2381" spans="23:28" x14ac:dyDescent="0.2">
      <c r="W2381" t="s">
        <v>55</v>
      </c>
      <c r="X2381" t="s">
        <v>39</v>
      </c>
      <c r="Y2381" t="s">
        <v>4</v>
      </c>
      <c r="Z2381" s="2">
        <v>2025</v>
      </c>
      <c r="AA2381" s="2">
        <v>2048</v>
      </c>
      <c r="AB2381" s="2">
        <v>0.69451389366213001</v>
      </c>
    </row>
    <row r="2382" spans="23:28" x14ac:dyDescent="0.2">
      <c r="W2382" t="s">
        <v>55</v>
      </c>
      <c r="X2382" t="s">
        <v>39</v>
      </c>
      <c r="Y2382" t="s">
        <v>4</v>
      </c>
      <c r="Z2382" s="2">
        <v>2025</v>
      </c>
      <c r="AA2382" s="2">
        <v>2049</v>
      </c>
      <c r="AB2382" s="2">
        <v>0.69451389366213001</v>
      </c>
    </row>
    <row r="2383" spans="23:28" x14ac:dyDescent="0.2">
      <c r="W2383" t="s">
        <v>55</v>
      </c>
      <c r="X2383" t="s">
        <v>39</v>
      </c>
      <c r="Y2383" t="s">
        <v>4</v>
      </c>
      <c r="Z2383" s="2">
        <v>2025</v>
      </c>
      <c r="AA2383" s="2">
        <v>2050</v>
      </c>
      <c r="AB2383" s="2">
        <v>0.69451389366213001</v>
      </c>
    </row>
    <row r="2384" spans="23:28" x14ac:dyDescent="0.2">
      <c r="W2384" t="s">
        <v>55</v>
      </c>
      <c r="X2384" t="s">
        <v>39</v>
      </c>
      <c r="Y2384" t="s">
        <v>4</v>
      </c>
      <c r="Z2384" s="2">
        <v>2026</v>
      </c>
      <c r="AA2384" s="2">
        <v>2048</v>
      </c>
      <c r="AB2384" s="2">
        <v>0.69312486587480604</v>
      </c>
    </row>
    <row r="2385" spans="23:28" x14ac:dyDescent="0.2">
      <c r="W2385" t="s">
        <v>55</v>
      </c>
      <c r="X2385" t="s">
        <v>39</v>
      </c>
      <c r="Y2385" t="s">
        <v>4</v>
      </c>
      <c r="Z2385" s="2">
        <v>2026</v>
      </c>
      <c r="AA2385" s="2">
        <v>2049</v>
      </c>
      <c r="AB2385" s="2">
        <v>0.69312486587480604</v>
      </c>
    </row>
    <row r="2386" spans="23:28" x14ac:dyDescent="0.2">
      <c r="W2386" t="s">
        <v>55</v>
      </c>
      <c r="X2386" t="s">
        <v>39</v>
      </c>
      <c r="Y2386" t="s">
        <v>4</v>
      </c>
      <c r="Z2386" s="2">
        <v>2026</v>
      </c>
      <c r="AA2386" s="2">
        <v>2050</v>
      </c>
      <c r="AB2386" s="2">
        <v>0.69312486587480604</v>
      </c>
    </row>
    <row r="2387" spans="23:28" x14ac:dyDescent="0.2">
      <c r="W2387" t="s">
        <v>55</v>
      </c>
      <c r="X2387" t="s">
        <v>39</v>
      </c>
      <c r="Y2387" t="s">
        <v>4</v>
      </c>
      <c r="Z2387" s="2">
        <v>2027</v>
      </c>
      <c r="AA2387" s="2">
        <v>2048</v>
      </c>
      <c r="AB2387" s="2">
        <v>0.69173861614305598</v>
      </c>
    </row>
    <row r="2388" spans="23:28" x14ac:dyDescent="0.2">
      <c r="W2388" t="s">
        <v>55</v>
      </c>
      <c r="X2388" t="s">
        <v>39</v>
      </c>
      <c r="Y2388" t="s">
        <v>4</v>
      </c>
      <c r="Z2388" s="2">
        <v>2027</v>
      </c>
      <c r="AA2388" s="2">
        <v>2049</v>
      </c>
      <c r="AB2388" s="2">
        <v>0.69173861614305598</v>
      </c>
    </row>
    <row r="2389" spans="23:28" x14ac:dyDescent="0.2">
      <c r="W2389" t="s">
        <v>55</v>
      </c>
      <c r="X2389" t="s">
        <v>39</v>
      </c>
      <c r="Y2389" t="s">
        <v>4</v>
      </c>
      <c r="Z2389" s="2">
        <v>2027</v>
      </c>
      <c r="AA2389" s="2">
        <v>2050</v>
      </c>
      <c r="AB2389" s="2">
        <v>0.69173861614305598</v>
      </c>
    </row>
    <row r="2390" spans="23:28" x14ac:dyDescent="0.2">
      <c r="W2390" t="s">
        <v>55</v>
      </c>
      <c r="X2390" t="s">
        <v>39</v>
      </c>
      <c r="Y2390" t="s">
        <v>4</v>
      </c>
      <c r="Z2390" s="2">
        <v>2028</v>
      </c>
      <c r="AA2390" s="2">
        <v>2048</v>
      </c>
      <c r="AB2390" s="2">
        <v>0.69035513891077005</v>
      </c>
    </row>
    <row r="2391" spans="23:28" x14ac:dyDescent="0.2">
      <c r="W2391" t="s">
        <v>55</v>
      </c>
      <c r="X2391" t="s">
        <v>39</v>
      </c>
      <c r="Y2391" t="s">
        <v>4</v>
      </c>
      <c r="Z2391" s="2">
        <v>2028</v>
      </c>
      <c r="AA2391" s="2">
        <v>2049</v>
      </c>
      <c r="AB2391" s="2">
        <v>0.69035513891077005</v>
      </c>
    </row>
    <row r="2392" spans="23:28" x14ac:dyDescent="0.2">
      <c r="W2392" t="s">
        <v>55</v>
      </c>
      <c r="X2392" t="s">
        <v>39</v>
      </c>
      <c r="Y2392" t="s">
        <v>4</v>
      </c>
      <c r="Z2392" s="2">
        <v>2028</v>
      </c>
      <c r="AA2392" s="2">
        <v>2050</v>
      </c>
      <c r="AB2392" s="2">
        <v>0.69035513891077005</v>
      </c>
    </row>
    <row r="2393" spans="23:28" x14ac:dyDescent="0.2">
      <c r="W2393" t="s">
        <v>55</v>
      </c>
      <c r="X2393" t="s">
        <v>39</v>
      </c>
      <c r="Y2393" t="s">
        <v>4</v>
      </c>
      <c r="Z2393" s="2">
        <v>2029</v>
      </c>
      <c r="AA2393" s="2">
        <v>2048</v>
      </c>
      <c r="AB2393" s="2">
        <v>0.69139067161913603</v>
      </c>
    </row>
    <row r="2394" spans="23:28" x14ac:dyDescent="0.2">
      <c r="W2394" t="s">
        <v>55</v>
      </c>
      <c r="X2394" t="s">
        <v>39</v>
      </c>
      <c r="Y2394" t="s">
        <v>4</v>
      </c>
      <c r="Z2394" s="2">
        <v>2029</v>
      </c>
      <c r="AA2394" s="2">
        <v>2049</v>
      </c>
      <c r="AB2394" s="2">
        <v>0.69139067161913603</v>
      </c>
    </row>
    <row r="2395" spans="23:28" x14ac:dyDescent="0.2">
      <c r="W2395" t="s">
        <v>55</v>
      </c>
      <c r="X2395" t="s">
        <v>39</v>
      </c>
      <c r="Y2395" t="s">
        <v>4</v>
      </c>
      <c r="Z2395" s="2">
        <v>2029</v>
      </c>
      <c r="AA2395" s="2">
        <v>2050</v>
      </c>
      <c r="AB2395" s="2">
        <v>0.69139067161913603</v>
      </c>
    </row>
    <row r="2396" spans="23:28" x14ac:dyDescent="0.2">
      <c r="W2396" t="s">
        <v>55</v>
      </c>
      <c r="X2396" t="s">
        <v>39</v>
      </c>
      <c r="Y2396" t="s">
        <v>4</v>
      </c>
      <c r="Z2396" s="2">
        <v>2030</v>
      </c>
      <c r="AA2396" s="2">
        <v>2048</v>
      </c>
      <c r="AB2396" s="2">
        <v>0.69242775762656505</v>
      </c>
    </row>
    <row r="2397" spans="23:28" x14ac:dyDescent="0.2">
      <c r="W2397" t="s">
        <v>55</v>
      </c>
      <c r="X2397" t="s">
        <v>39</v>
      </c>
      <c r="Y2397" t="s">
        <v>4</v>
      </c>
      <c r="Z2397" s="2">
        <v>2030</v>
      </c>
      <c r="AA2397" s="2">
        <v>2049</v>
      </c>
      <c r="AB2397" s="2">
        <v>0.69242775762656505</v>
      </c>
    </row>
    <row r="2398" spans="23:28" x14ac:dyDescent="0.2">
      <c r="W2398" t="s">
        <v>55</v>
      </c>
      <c r="X2398" t="s">
        <v>39</v>
      </c>
      <c r="Y2398" t="s">
        <v>4</v>
      </c>
      <c r="Z2398" s="2">
        <v>2030</v>
      </c>
      <c r="AA2398" s="2">
        <v>2050</v>
      </c>
      <c r="AB2398" s="2">
        <v>0.69242775762656505</v>
      </c>
    </row>
    <row r="2399" spans="23:28" x14ac:dyDescent="0.2">
      <c r="W2399" t="s">
        <v>55</v>
      </c>
      <c r="X2399" t="s">
        <v>39</v>
      </c>
      <c r="Y2399" t="s">
        <v>4</v>
      </c>
      <c r="Z2399" s="2">
        <v>2031</v>
      </c>
      <c r="AA2399" s="2">
        <v>2048</v>
      </c>
      <c r="AB2399" s="2">
        <v>0.69519746865707099</v>
      </c>
    </row>
    <row r="2400" spans="23:28" x14ac:dyDescent="0.2">
      <c r="W2400" t="s">
        <v>55</v>
      </c>
      <c r="X2400" t="s">
        <v>39</v>
      </c>
      <c r="Y2400" t="s">
        <v>4</v>
      </c>
      <c r="Z2400" s="2">
        <v>2031</v>
      </c>
      <c r="AA2400" s="2">
        <v>2049</v>
      </c>
      <c r="AB2400" s="2">
        <v>0.69519746865707099</v>
      </c>
    </row>
    <row r="2401" spans="23:28" x14ac:dyDescent="0.2">
      <c r="W2401" t="s">
        <v>55</v>
      </c>
      <c r="X2401" t="s">
        <v>39</v>
      </c>
      <c r="Y2401" t="s">
        <v>4</v>
      </c>
      <c r="Z2401" s="2">
        <v>2031</v>
      </c>
      <c r="AA2401" s="2">
        <v>2050</v>
      </c>
      <c r="AB2401" s="2">
        <v>0.69519746865707099</v>
      </c>
    </row>
    <row r="2402" spans="23:28" x14ac:dyDescent="0.2">
      <c r="W2402" t="s">
        <v>55</v>
      </c>
      <c r="X2402" t="s">
        <v>39</v>
      </c>
      <c r="Y2402" t="s">
        <v>4</v>
      </c>
      <c r="Z2402" s="2">
        <v>2032</v>
      </c>
      <c r="AA2402" s="2">
        <v>2048</v>
      </c>
      <c r="AB2402" s="2">
        <v>0.69797825853169904</v>
      </c>
    </row>
    <row r="2403" spans="23:28" x14ac:dyDescent="0.2">
      <c r="W2403" t="s">
        <v>55</v>
      </c>
      <c r="X2403" t="s">
        <v>39</v>
      </c>
      <c r="Y2403" t="s">
        <v>4</v>
      </c>
      <c r="Z2403" s="2">
        <v>2032</v>
      </c>
      <c r="AA2403" s="2">
        <v>2049</v>
      </c>
      <c r="AB2403" s="2">
        <v>0.69797825853169904</v>
      </c>
    </row>
    <row r="2404" spans="23:28" x14ac:dyDescent="0.2">
      <c r="W2404" t="s">
        <v>55</v>
      </c>
      <c r="X2404" t="s">
        <v>39</v>
      </c>
      <c r="Y2404" t="s">
        <v>4</v>
      </c>
      <c r="Z2404" s="2">
        <v>2032</v>
      </c>
      <c r="AA2404" s="2">
        <v>2050</v>
      </c>
      <c r="AB2404" s="2">
        <v>0.69797825853169904</v>
      </c>
    </row>
    <row r="2405" spans="23:28" x14ac:dyDescent="0.2">
      <c r="W2405" t="s">
        <v>55</v>
      </c>
      <c r="X2405" t="s">
        <v>39</v>
      </c>
      <c r="Y2405" t="s">
        <v>4</v>
      </c>
      <c r="Z2405" s="2">
        <v>2033</v>
      </c>
      <c r="AA2405" s="2">
        <v>2048</v>
      </c>
      <c r="AB2405" s="2">
        <v>0.70077017156582599</v>
      </c>
    </row>
    <row r="2406" spans="23:28" x14ac:dyDescent="0.2">
      <c r="W2406" t="s">
        <v>55</v>
      </c>
      <c r="X2406" t="s">
        <v>39</v>
      </c>
      <c r="Y2406" t="s">
        <v>4</v>
      </c>
      <c r="Z2406" s="2">
        <v>2033</v>
      </c>
      <c r="AA2406" s="2">
        <v>2049</v>
      </c>
      <c r="AB2406" s="2">
        <v>0.70077017156582599</v>
      </c>
    </row>
    <row r="2407" spans="23:28" x14ac:dyDescent="0.2">
      <c r="W2407" t="s">
        <v>55</v>
      </c>
      <c r="X2407" t="s">
        <v>39</v>
      </c>
      <c r="Y2407" t="s">
        <v>4</v>
      </c>
      <c r="Z2407" s="2">
        <v>2033</v>
      </c>
      <c r="AA2407" s="2">
        <v>2050</v>
      </c>
      <c r="AB2407" s="2">
        <v>0.70077017156582599</v>
      </c>
    </row>
    <row r="2408" spans="23:28" x14ac:dyDescent="0.2">
      <c r="W2408" t="s">
        <v>55</v>
      </c>
      <c r="X2408" t="s">
        <v>39</v>
      </c>
      <c r="Y2408" t="s">
        <v>4</v>
      </c>
      <c r="Z2408" s="2">
        <v>2034</v>
      </c>
      <c r="AA2408" s="2">
        <v>2048</v>
      </c>
      <c r="AB2408" s="2">
        <v>0.703573252252089</v>
      </c>
    </row>
    <row r="2409" spans="23:28" x14ac:dyDescent="0.2">
      <c r="W2409" t="s">
        <v>55</v>
      </c>
      <c r="X2409" t="s">
        <v>39</v>
      </c>
      <c r="Y2409" t="s">
        <v>4</v>
      </c>
      <c r="Z2409" s="2">
        <v>2034</v>
      </c>
      <c r="AA2409" s="2">
        <v>2049</v>
      </c>
      <c r="AB2409" s="2">
        <v>0.703573252252089</v>
      </c>
    </row>
    <row r="2410" spans="23:28" x14ac:dyDescent="0.2">
      <c r="W2410" t="s">
        <v>55</v>
      </c>
      <c r="X2410" t="s">
        <v>39</v>
      </c>
      <c r="Y2410" t="s">
        <v>4</v>
      </c>
      <c r="Z2410" s="2">
        <v>2034</v>
      </c>
      <c r="AA2410" s="2">
        <v>2050</v>
      </c>
      <c r="AB2410" s="2">
        <v>0.703573252252089</v>
      </c>
    </row>
    <row r="2411" spans="23:28" x14ac:dyDescent="0.2">
      <c r="W2411" t="s">
        <v>55</v>
      </c>
      <c r="X2411" t="s">
        <v>39</v>
      </c>
      <c r="Y2411" t="s">
        <v>4</v>
      </c>
      <c r="Z2411" s="2">
        <v>2035</v>
      </c>
      <c r="AA2411" s="2">
        <v>2048</v>
      </c>
      <c r="AB2411" s="2">
        <v>0.70638754526109804</v>
      </c>
    </row>
    <row r="2412" spans="23:28" x14ac:dyDescent="0.2">
      <c r="W2412" t="s">
        <v>55</v>
      </c>
      <c r="X2412" t="s">
        <v>39</v>
      </c>
      <c r="Y2412" t="s">
        <v>4</v>
      </c>
      <c r="Z2412" s="2">
        <v>2035</v>
      </c>
      <c r="AA2412" s="2">
        <v>2049</v>
      </c>
      <c r="AB2412" s="2">
        <v>0.70638754526109804</v>
      </c>
    </row>
    <row r="2413" spans="23:28" x14ac:dyDescent="0.2">
      <c r="W2413" t="s">
        <v>55</v>
      </c>
      <c r="X2413" t="s">
        <v>39</v>
      </c>
      <c r="Y2413" t="s">
        <v>4</v>
      </c>
      <c r="Z2413" s="2">
        <v>2035</v>
      </c>
      <c r="AA2413" s="2">
        <v>2050</v>
      </c>
      <c r="AB2413" s="2">
        <v>0.70638754526109804</v>
      </c>
    </row>
    <row r="2414" spans="23:28" x14ac:dyDescent="0.2">
      <c r="W2414" t="s">
        <v>55</v>
      </c>
      <c r="X2414" t="s">
        <v>39</v>
      </c>
      <c r="Y2414" t="s">
        <v>4</v>
      </c>
      <c r="Z2414" s="2">
        <v>2036</v>
      </c>
      <c r="AA2414" s="2">
        <v>2048</v>
      </c>
      <c r="AB2414" s="2">
        <v>0.70921309544214195</v>
      </c>
    </row>
    <row r="2415" spans="23:28" x14ac:dyDescent="0.2">
      <c r="W2415" t="s">
        <v>55</v>
      </c>
      <c r="X2415" t="s">
        <v>39</v>
      </c>
      <c r="Y2415" t="s">
        <v>4</v>
      </c>
      <c r="Z2415" s="2">
        <v>2036</v>
      </c>
      <c r="AA2415" s="2">
        <v>2049</v>
      </c>
      <c r="AB2415" s="2">
        <v>0.70921309544214195</v>
      </c>
    </row>
    <row r="2416" spans="23:28" x14ac:dyDescent="0.2">
      <c r="W2416" t="s">
        <v>55</v>
      </c>
      <c r="X2416" t="s">
        <v>39</v>
      </c>
      <c r="Y2416" t="s">
        <v>4</v>
      </c>
      <c r="Z2416" s="2">
        <v>2036</v>
      </c>
      <c r="AA2416" s="2">
        <v>2050</v>
      </c>
      <c r="AB2416" s="2">
        <v>0.70921309544214195</v>
      </c>
    </row>
    <row r="2417" spans="23:28" x14ac:dyDescent="0.2">
      <c r="W2417" t="s">
        <v>55</v>
      </c>
      <c r="X2417" t="s">
        <v>39</v>
      </c>
      <c r="Y2417" t="s">
        <v>4</v>
      </c>
      <c r="Z2417" s="2">
        <v>2037</v>
      </c>
      <c r="AA2417" s="2">
        <v>2048</v>
      </c>
      <c r="AB2417" s="2">
        <v>0.71204994782391096</v>
      </c>
    </row>
    <row r="2418" spans="23:28" x14ac:dyDescent="0.2">
      <c r="W2418" t="s">
        <v>55</v>
      </c>
      <c r="X2418" t="s">
        <v>39</v>
      </c>
      <c r="Y2418" t="s">
        <v>4</v>
      </c>
      <c r="Z2418" s="2">
        <v>2037</v>
      </c>
      <c r="AA2418" s="2">
        <v>2049</v>
      </c>
      <c r="AB2418" s="2">
        <v>0.71204994782391096</v>
      </c>
    </row>
    <row r="2419" spans="23:28" x14ac:dyDescent="0.2">
      <c r="W2419" t="s">
        <v>55</v>
      </c>
      <c r="X2419" t="s">
        <v>39</v>
      </c>
      <c r="Y2419" t="s">
        <v>4</v>
      </c>
      <c r="Z2419" s="2">
        <v>2037</v>
      </c>
      <c r="AA2419" s="2">
        <v>2050</v>
      </c>
      <c r="AB2419" s="2">
        <v>0.71204994782391096</v>
      </c>
    </row>
    <row r="2420" spans="23:28" x14ac:dyDescent="0.2">
      <c r="W2420" t="s">
        <v>55</v>
      </c>
      <c r="X2420" t="s">
        <v>39</v>
      </c>
      <c r="Y2420" t="s">
        <v>4</v>
      </c>
      <c r="Z2420" s="2">
        <v>2038</v>
      </c>
      <c r="AA2420" s="2">
        <v>2048</v>
      </c>
      <c r="AB2420" s="2">
        <v>0.71489814761520598</v>
      </c>
    </row>
    <row r="2421" spans="23:28" x14ac:dyDescent="0.2">
      <c r="W2421" t="s">
        <v>55</v>
      </c>
      <c r="X2421" t="s">
        <v>39</v>
      </c>
      <c r="Y2421" t="s">
        <v>4</v>
      </c>
      <c r="Z2421" s="2">
        <v>2038</v>
      </c>
      <c r="AA2421" s="2">
        <v>2049</v>
      </c>
      <c r="AB2421" s="2">
        <v>0.71489814761520598</v>
      </c>
    </row>
    <row r="2422" spans="23:28" x14ac:dyDescent="0.2">
      <c r="W2422" t="s">
        <v>55</v>
      </c>
      <c r="X2422" t="s">
        <v>39</v>
      </c>
      <c r="Y2422" t="s">
        <v>4</v>
      </c>
      <c r="Z2422" s="2">
        <v>2038</v>
      </c>
      <c r="AA2422" s="2">
        <v>2050</v>
      </c>
      <c r="AB2422" s="2">
        <v>0.71489814761520598</v>
      </c>
    </row>
    <row r="2423" spans="23:28" x14ac:dyDescent="0.2">
      <c r="W2423" t="s">
        <v>55</v>
      </c>
      <c r="X2423" t="s">
        <v>39</v>
      </c>
      <c r="Y2423" t="s">
        <v>4</v>
      </c>
      <c r="Z2423" s="2">
        <v>2039</v>
      </c>
      <c r="AA2423" s="2">
        <v>2048</v>
      </c>
      <c r="AB2423" s="2">
        <v>0.71775774020566696</v>
      </c>
    </row>
    <row r="2424" spans="23:28" x14ac:dyDescent="0.2">
      <c r="W2424" t="s">
        <v>55</v>
      </c>
      <c r="X2424" t="s">
        <v>39</v>
      </c>
      <c r="Y2424" t="s">
        <v>4</v>
      </c>
      <c r="Z2424" s="2">
        <v>2039</v>
      </c>
      <c r="AA2424" s="2">
        <v>2049</v>
      </c>
      <c r="AB2424" s="2">
        <v>0.71775774020566696</v>
      </c>
    </row>
    <row r="2425" spans="23:28" x14ac:dyDescent="0.2">
      <c r="W2425" t="s">
        <v>55</v>
      </c>
      <c r="X2425" t="s">
        <v>39</v>
      </c>
      <c r="Y2425" t="s">
        <v>4</v>
      </c>
      <c r="Z2425" s="2">
        <v>2039</v>
      </c>
      <c r="AA2425" s="2">
        <v>2050</v>
      </c>
      <c r="AB2425" s="2">
        <v>0.71775774020566696</v>
      </c>
    </row>
    <row r="2426" spans="23:28" x14ac:dyDescent="0.2">
      <c r="W2426" t="s">
        <v>55</v>
      </c>
      <c r="X2426" t="s">
        <v>39</v>
      </c>
      <c r="Y2426" t="s">
        <v>4</v>
      </c>
      <c r="Z2426" s="2">
        <v>2040</v>
      </c>
      <c r="AA2426" s="2">
        <v>2048</v>
      </c>
      <c r="AB2426" s="2">
        <v>0.72061082722298497</v>
      </c>
    </row>
    <row r="2427" spans="23:28" x14ac:dyDescent="0.2">
      <c r="W2427" t="s">
        <v>55</v>
      </c>
      <c r="X2427" t="s">
        <v>39</v>
      </c>
      <c r="Y2427" t="s">
        <v>4</v>
      </c>
      <c r="Z2427" s="2">
        <v>2040</v>
      </c>
      <c r="AA2427" s="2">
        <v>2049</v>
      </c>
      <c r="AB2427" s="2">
        <v>0.72061082722298497</v>
      </c>
    </row>
    <row r="2428" spans="23:28" x14ac:dyDescent="0.2">
      <c r="W2428" t="s">
        <v>55</v>
      </c>
      <c r="X2428" t="s">
        <v>39</v>
      </c>
      <c r="Y2428" t="s">
        <v>4</v>
      </c>
      <c r="Z2428" s="2">
        <v>2040</v>
      </c>
      <c r="AA2428" s="2">
        <v>2050</v>
      </c>
      <c r="AB2428" s="2">
        <v>0.72061082722298497</v>
      </c>
    </row>
    <row r="2429" spans="23:28" x14ac:dyDescent="0.2">
      <c r="W2429" t="s">
        <v>55</v>
      </c>
      <c r="X2429" t="s">
        <v>39</v>
      </c>
      <c r="Y2429" t="s">
        <v>4</v>
      </c>
      <c r="Z2429" s="2">
        <v>2041</v>
      </c>
      <c r="AA2429" s="2">
        <v>2048</v>
      </c>
      <c r="AB2429" s="2">
        <v>0.72347525526119605</v>
      </c>
    </row>
    <row r="2430" spans="23:28" x14ac:dyDescent="0.2">
      <c r="W2430" t="s">
        <v>55</v>
      </c>
      <c r="X2430" t="s">
        <v>39</v>
      </c>
      <c r="Y2430" t="s">
        <v>4</v>
      </c>
      <c r="Z2430" s="2">
        <v>2041</v>
      </c>
      <c r="AA2430" s="2">
        <v>2049</v>
      </c>
      <c r="AB2430" s="2">
        <v>0.72347525526119605</v>
      </c>
    </row>
    <row r="2431" spans="23:28" x14ac:dyDescent="0.2">
      <c r="W2431" t="s">
        <v>55</v>
      </c>
      <c r="X2431" t="s">
        <v>39</v>
      </c>
      <c r="Y2431" t="s">
        <v>4</v>
      </c>
      <c r="Z2431" s="2">
        <v>2041</v>
      </c>
      <c r="AA2431" s="2">
        <v>2050</v>
      </c>
      <c r="AB2431" s="2">
        <v>0.72347525526119605</v>
      </c>
    </row>
    <row r="2432" spans="23:28" x14ac:dyDescent="0.2">
      <c r="W2432" t="s">
        <v>55</v>
      </c>
      <c r="X2432" t="s">
        <v>39</v>
      </c>
      <c r="Y2432" t="s">
        <v>4</v>
      </c>
      <c r="Z2432" s="2">
        <v>2042</v>
      </c>
      <c r="AA2432" s="2">
        <v>2048</v>
      </c>
      <c r="AB2432" s="2">
        <v>0.72635106940086003</v>
      </c>
    </row>
    <row r="2433" spans="23:28" x14ac:dyDescent="0.2">
      <c r="W2433" t="s">
        <v>55</v>
      </c>
      <c r="X2433" t="s">
        <v>39</v>
      </c>
      <c r="Y2433" t="s">
        <v>4</v>
      </c>
      <c r="Z2433" s="2">
        <v>2042</v>
      </c>
      <c r="AA2433" s="2">
        <v>2049</v>
      </c>
      <c r="AB2433" s="2">
        <v>0.72635106940086003</v>
      </c>
    </row>
    <row r="2434" spans="23:28" x14ac:dyDescent="0.2">
      <c r="W2434" t="s">
        <v>55</v>
      </c>
      <c r="X2434" t="s">
        <v>39</v>
      </c>
      <c r="Y2434" t="s">
        <v>4</v>
      </c>
      <c r="Z2434" s="2">
        <v>2042</v>
      </c>
      <c r="AA2434" s="2">
        <v>2050</v>
      </c>
      <c r="AB2434" s="2">
        <v>0.72635106940086003</v>
      </c>
    </row>
    <row r="2435" spans="23:28" x14ac:dyDescent="0.2">
      <c r="W2435" t="s">
        <v>55</v>
      </c>
      <c r="X2435" t="s">
        <v>39</v>
      </c>
      <c r="Y2435" t="s">
        <v>4</v>
      </c>
      <c r="Z2435" s="2">
        <v>2043</v>
      </c>
      <c r="AA2435" s="2">
        <v>2048</v>
      </c>
      <c r="AB2435" s="2">
        <v>0.72923831490172797</v>
      </c>
    </row>
    <row r="2436" spans="23:28" x14ac:dyDescent="0.2">
      <c r="W2436" t="s">
        <v>55</v>
      </c>
      <c r="X2436" t="s">
        <v>39</v>
      </c>
      <c r="Y2436" t="s">
        <v>4</v>
      </c>
      <c r="Z2436" s="2">
        <v>2043</v>
      </c>
      <c r="AA2436" s="2">
        <v>2049</v>
      </c>
      <c r="AB2436" s="2">
        <v>0.72923831490172797</v>
      </c>
    </row>
    <row r="2437" spans="23:28" x14ac:dyDescent="0.2">
      <c r="W2437" t="s">
        <v>55</v>
      </c>
      <c r="X2437" t="s">
        <v>39</v>
      </c>
      <c r="Y2437" t="s">
        <v>4</v>
      </c>
      <c r="Z2437" s="2">
        <v>2043</v>
      </c>
      <c r="AA2437" s="2">
        <v>2050</v>
      </c>
      <c r="AB2437" s="2">
        <v>0.72923831490172797</v>
      </c>
    </row>
    <row r="2438" spans="23:28" x14ac:dyDescent="0.2">
      <c r="W2438" t="s">
        <v>55</v>
      </c>
      <c r="X2438" t="s">
        <v>39</v>
      </c>
      <c r="Y2438" t="s">
        <v>4</v>
      </c>
      <c r="Z2438" s="2">
        <v>2044</v>
      </c>
      <c r="AA2438" s="2">
        <v>2048</v>
      </c>
      <c r="AB2438" s="2">
        <v>0.73213703720346202</v>
      </c>
    </row>
    <row r="2439" spans="23:28" x14ac:dyDescent="0.2">
      <c r="W2439" t="s">
        <v>55</v>
      </c>
      <c r="X2439" t="s">
        <v>39</v>
      </c>
      <c r="Y2439" t="s">
        <v>4</v>
      </c>
      <c r="Z2439" s="2">
        <v>2044</v>
      </c>
      <c r="AA2439" s="2">
        <v>2049</v>
      </c>
      <c r="AB2439" s="2">
        <v>0.73213703720346202</v>
      </c>
    </row>
    <row r="2440" spans="23:28" x14ac:dyDescent="0.2">
      <c r="W2440" t="s">
        <v>55</v>
      </c>
      <c r="X2440" t="s">
        <v>39</v>
      </c>
      <c r="Y2440" t="s">
        <v>4</v>
      </c>
      <c r="Z2440" s="2">
        <v>2044</v>
      </c>
      <c r="AA2440" s="2">
        <v>2050</v>
      </c>
      <c r="AB2440" s="2">
        <v>0.73213703720346202</v>
      </c>
    </row>
    <row r="2441" spans="23:28" x14ac:dyDescent="0.2">
      <c r="W2441" t="s">
        <v>55</v>
      </c>
      <c r="X2441" t="s">
        <v>39</v>
      </c>
      <c r="Y2441" t="s">
        <v>4</v>
      </c>
      <c r="Z2441" s="2">
        <v>2045</v>
      </c>
      <c r="AA2441" s="2">
        <v>2048</v>
      </c>
      <c r="AB2441" s="2">
        <v>0.73543165387087805</v>
      </c>
    </row>
    <row r="2442" spans="23:28" x14ac:dyDescent="0.2">
      <c r="W2442" t="s">
        <v>55</v>
      </c>
      <c r="X2442" t="s">
        <v>39</v>
      </c>
      <c r="Y2442" t="s">
        <v>4</v>
      </c>
      <c r="Z2442" s="2">
        <v>2045</v>
      </c>
      <c r="AA2442" s="2">
        <v>2049</v>
      </c>
      <c r="AB2442" s="2">
        <v>0.73543165387087805</v>
      </c>
    </row>
    <row r="2443" spans="23:28" x14ac:dyDescent="0.2">
      <c r="W2443" t="s">
        <v>55</v>
      </c>
      <c r="X2443" t="s">
        <v>39</v>
      </c>
      <c r="Y2443" t="s">
        <v>4</v>
      </c>
      <c r="Z2443" s="2">
        <v>2045</v>
      </c>
      <c r="AA2443" s="2">
        <v>2050</v>
      </c>
      <c r="AB2443" s="2">
        <v>0.73543165387087805</v>
      </c>
    </row>
    <row r="2444" spans="23:28" x14ac:dyDescent="0.2">
      <c r="W2444" t="s">
        <v>55</v>
      </c>
      <c r="X2444" t="s">
        <v>39</v>
      </c>
      <c r="Y2444" t="s">
        <v>4</v>
      </c>
      <c r="Z2444" s="2">
        <v>2046</v>
      </c>
      <c r="AA2444" s="2">
        <v>2048</v>
      </c>
      <c r="AB2444" s="2">
        <v>0.73874109631329699</v>
      </c>
    </row>
    <row r="2445" spans="23:28" x14ac:dyDescent="0.2">
      <c r="W2445" t="s">
        <v>55</v>
      </c>
      <c r="X2445" t="s">
        <v>39</v>
      </c>
      <c r="Y2445" t="s">
        <v>4</v>
      </c>
      <c r="Z2445" s="2">
        <v>2046</v>
      </c>
      <c r="AA2445" s="2">
        <v>2049</v>
      </c>
      <c r="AB2445" s="2">
        <v>0.73874109631329699</v>
      </c>
    </row>
    <row r="2446" spans="23:28" x14ac:dyDescent="0.2">
      <c r="W2446" t="s">
        <v>55</v>
      </c>
      <c r="X2446" t="s">
        <v>39</v>
      </c>
      <c r="Y2446" t="s">
        <v>4</v>
      </c>
      <c r="Z2446" s="2">
        <v>2046</v>
      </c>
      <c r="AA2446" s="2">
        <v>2050</v>
      </c>
      <c r="AB2446" s="2">
        <v>0.73874109631329699</v>
      </c>
    </row>
    <row r="2447" spans="23:28" x14ac:dyDescent="0.2">
      <c r="W2447" t="s">
        <v>55</v>
      </c>
      <c r="X2447" t="s">
        <v>39</v>
      </c>
      <c r="Y2447" t="s">
        <v>4</v>
      </c>
      <c r="Z2447" s="2">
        <v>2047</v>
      </c>
      <c r="AA2447" s="2">
        <v>2048</v>
      </c>
      <c r="AB2447" s="2">
        <v>0.74206543124670699</v>
      </c>
    </row>
    <row r="2448" spans="23:28" x14ac:dyDescent="0.2">
      <c r="W2448" t="s">
        <v>55</v>
      </c>
      <c r="X2448" t="s">
        <v>39</v>
      </c>
      <c r="Y2448" t="s">
        <v>4</v>
      </c>
      <c r="Z2448" s="2">
        <v>2047</v>
      </c>
      <c r="AA2448" s="2">
        <v>2049</v>
      </c>
      <c r="AB2448" s="2">
        <v>0.74206543124670699</v>
      </c>
    </row>
    <row r="2449" spans="23:28" x14ac:dyDescent="0.2">
      <c r="W2449" t="s">
        <v>55</v>
      </c>
      <c r="X2449" t="s">
        <v>39</v>
      </c>
      <c r="Y2449" t="s">
        <v>4</v>
      </c>
      <c r="Z2449" s="2">
        <v>2047</v>
      </c>
      <c r="AA2449" s="2">
        <v>2050</v>
      </c>
      <c r="AB2449" s="2">
        <v>0.74206543124670699</v>
      </c>
    </row>
    <row r="2450" spans="23:28" x14ac:dyDescent="0.2">
      <c r="W2450" t="s">
        <v>55</v>
      </c>
      <c r="X2450" t="s">
        <v>39</v>
      </c>
      <c r="Y2450" t="s">
        <v>4</v>
      </c>
      <c r="Z2450" s="2">
        <v>2048</v>
      </c>
      <c r="AA2450" s="2">
        <v>2048</v>
      </c>
      <c r="AB2450" s="2">
        <v>0.74540472568731697</v>
      </c>
    </row>
    <row r="2451" spans="23:28" x14ac:dyDescent="0.2">
      <c r="W2451" t="s">
        <v>55</v>
      </c>
      <c r="X2451" t="s">
        <v>39</v>
      </c>
      <c r="Y2451" t="s">
        <v>4</v>
      </c>
      <c r="Z2451" s="2">
        <v>2048</v>
      </c>
      <c r="AA2451" s="2">
        <v>2049</v>
      </c>
      <c r="AB2451" s="2">
        <v>0.74540472568731697</v>
      </c>
    </row>
    <row r="2452" spans="23:28" x14ac:dyDescent="0.2">
      <c r="W2452" t="s">
        <v>55</v>
      </c>
      <c r="X2452" t="s">
        <v>39</v>
      </c>
      <c r="Y2452" t="s">
        <v>4</v>
      </c>
      <c r="Z2452" s="2">
        <v>2048</v>
      </c>
      <c r="AA2452" s="2">
        <v>2050</v>
      </c>
      <c r="AB2452" s="2">
        <v>0.74540472568731697</v>
      </c>
    </row>
    <row r="2453" spans="23:28" x14ac:dyDescent="0.2">
      <c r="W2453" t="s">
        <v>55</v>
      </c>
      <c r="X2453" t="s">
        <v>39</v>
      </c>
      <c r="Y2453" t="s">
        <v>4</v>
      </c>
      <c r="Z2453" s="2">
        <v>2049</v>
      </c>
      <c r="AA2453" s="2">
        <v>2048</v>
      </c>
      <c r="AB2453" s="2">
        <v>0.74875904695290996</v>
      </c>
    </row>
    <row r="2454" spans="23:28" x14ac:dyDescent="0.2">
      <c r="W2454" t="s">
        <v>55</v>
      </c>
      <c r="X2454" t="s">
        <v>39</v>
      </c>
      <c r="Y2454" t="s">
        <v>4</v>
      </c>
      <c r="Z2454" s="2">
        <v>2049</v>
      </c>
      <c r="AA2454" s="2">
        <v>2049</v>
      </c>
      <c r="AB2454" s="2">
        <v>0.74875904695290996</v>
      </c>
    </row>
    <row r="2455" spans="23:28" x14ac:dyDescent="0.2">
      <c r="W2455" t="s">
        <v>55</v>
      </c>
      <c r="X2455" t="s">
        <v>39</v>
      </c>
      <c r="Y2455" t="s">
        <v>4</v>
      </c>
      <c r="Z2455" s="2">
        <v>2049</v>
      </c>
      <c r="AA2455" s="2">
        <v>2050</v>
      </c>
      <c r="AB2455" s="2">
        <v>0.74875904695290996</v>
      </c>
    </row>
    <row r="2456" spans="23:28" x14ac:dyDescent="0.2">
      <c r="W2456" t="s">
        <v>55</v>
      </c>
      <c r="X2456" t="s">
        <v>39</v>
      </c>
      <c r="Y2456" t="s">
        <v>4</v>
      </c>
      <c r="Z2456" s="2">
        <v>2050</v>
      </c>
      <c r="AA2456" s="2">
        <v>2048</v>
      </c>
      <c r="AB2456" s="2">
        <v>0.75212846266419797</v>
      </c>
    </row>
    <row r="2457" spans="23:28" x14ac:dyDescent="0.2">
      <c r="W2457" t="s">
        <v>55</v>
      </c>
      <c r="X2457" t="s">
        <v>39</v>
      </c>
      <c r="Y2457" t="s">
        <v>4</v>
      </c>
      <c r="Z2457" s="2">
        <v>2050</v>
      </c>
      <c r="AA2457" s="2">
        <v>2049</v>
      </c>
      <c r="AB2457" s="2">
        <v>0.75212846266419797</v>
      </c>
    </row>
    <row r="2458" spans="23:28" x14ac:dyDescent="0.2">
      <c r="W2458" t="s">
        <v>55</v>
      </c>
      <c r="X2458" t="s">
        <v>39</v>
      </c>
      <c r="Y2458" t="s">
        <v>4</v>
      </c>
      <c r="Z2458" s="2">
        <v>2050</v>
      </c>
      <c r="AA2458" s="2">
        <v>2050</v>
      </c>
      <c r="AB2458" s="2">
        <v>0.75212846266419797</v>
      </c>
    </row>
    <row r="2459" spans="23:28" x14ac:dyDescent="0.2">
      <c r="W2459" t="s">
        <v>55</v>
      </c>
      <c r="X2459" t="s">
        <v>39</v>
      </c>
      <c r="Y2459" t="s">
        <v>5</v>
      </c>
      <c r="Z2459" s="2">
        <v>2012</v>
      </c>
      <c r="AA2459" s="2">
        <v>2048</v>
      </c>
      <c r="AB2459" s="2">
        <v>0.94843751078682403</v>
      </c>
    </row>
    <row r="2460" spans="23:28" x14ac:dyDescent="0.2">
      <c r="W2460" t="s">
        <v>55</v>
      </c>
      <c r="X2460" t="s">
        <v>39</v>
      </c>
      <c r="Y2460" t="s">
        <v>5</v>
      </c>
      <c r="Z2460" s="2">
        <v>2012</v>
      </c>
      <c r="AA2460" s="2">
        <v>2049</v>
      </c>
      <c r="AB2460" s="2">
        <v>0.94843751078682403</v>
      </c>
    </row>
    <row r="2461" spans="23:28" x14ac:dyDescent="0.2">
      <c r="W2461" t="s">
        <v>55</v>
      </c>
      <c r="X2461" t="s">
        <v>39</v>
      </c>
      <c r="Y2461" t="s">
        <v>5</v>
      </c>
      <c r="Z2461" s="2">
        <v>2012</v>
      </c>
      <c r="AA2461" s="2">
        <v>2050</v>
      </c>
      <c r="AB2461" s="2">
        <v>0.94843751078682403</v>
      </c>
    </row>
    <row r="2462" spans="23:28" x14ac:dyDescent="0.2">
      <c r="W2462" t="s">
        <v>55</v>
      </c>
      <c r="X2462" t="s">
        <v>39</v>
      </c>
      <c r="Y2462" t="s">
        <v>5</v>
      </c>
      <c r="Z2462" s="2">
        <v>2013</v>
      </c>
      <c r="AA2462" s="2">
        <v>2048</v>
      </c>
      <c r="AB2462" s="2">
        <v>0.90575782280141703</v>
      </c>
    </row>
    <row r="2463" spans="23:28" x14ac:dyDescent="0.2">
      <c r="W2463" t="s">
        <v>55</v>
      </c>
      <c r="X2463" t="s">
        <v>39</v>
      </c>
      <c r="Y2463" t="s">
        <v>5</v>
      </c>
      <c r="Z2463" s="2">
        <v>2013</v>
      </c>
      <c r="AA2463" s="2">
        <v>2049</v>
      </c>
      <c r="AB2463" s="2">
        <v>0.90575782280141703</v>
      </c>
    </row>
    <row r="2464" spans="23:28" x14ac:dyDescent="0.2">
      <c r="W2464" t="s">
        <v>55</v>
      </c>
      <c r="X2464" t="s">
        <v>39</v>
      </c>
      <c r="Y2464" t="s">
        <v>5</v>
      </c>
      <c r="Z2464" s="2">
        <v>2013</v>
      </c>
      <c r="AA2464" s="2">
        <v>2050</v>
      </c>
      <c r="AB2464" s="2">
        <v>0.90575782280141703</v>
      </c>
    </row>
    <row r="2465" spans="23:28" x14ac:dyDescent="0.2">
      <c r="W2465" t="s">
        <v>55</v>
      </c>
      <c r="X2465" t="s">
        <v>39</v>
      </c>
      <c r="Y2465" t="s">
        <v>5</v>
      </c>
      <c r="Z2465" s="2">
        <v>2014</v>
      </c>
      <c r="AA2465" s="2">
        <v>2048</v>
      </c>
      <c r="AB2465" s="2">
        <v>0.860469931661346</v>
      </c>
    </row>
    <row r="2466" spans="23:28" x14ac:dyDescent="0.2">
      <c r="W2466" t="s">
        <v>55</v>
      </c>
      <c r="X2466" t="s">
        <v>39</v>
      </c>
      <c r="Y2466" t="s">
        <v>5</v>
      </c>
      <c r="Z2466" s="2">
        <v>2014</v>
      </c>
      <c r="AA2466" s="2">
        <v>2049</v>
      </c>
      <c r="AB2466" s="2">
        <v>0.860469931661346</v>
      </c>
    </row>
    <row r="2467" spans="23:28" x14ac:dyDescent="0.2">
      <c r="W2467" t="s">
        <v>55</v>
      </c>
      <c r="X2467" t="s">
        <v>39</v>
      </c>
      <c r="Y2467" t="s">
        <v>5</v>
      </c>
      <c r="Z2467" s="2">
        <v>2014</v>
      </c>
      <c r="AA2467" s="2">
        <v>2050</v>
      </c>
      <c r="AB2467" s="2">
        <v>0.860469931661346</v>
      </c>
    </row>
    <row r="2468" spans="23:28" x14ac:dyDescent="0.2">
      <c r="W2468" t="s">
        <v>55</v>
      </c>
      <c r="X2468" t="s">
        <v>39</v>
      </c>
      <c r="Y2468" t="s">
        <v>5</v>
      </c>
      <c r="Z2468" s="2">
        <v>2015</v>
      </c>
      <c r="AA2468" s="2">
        <v>2048</v>
      </c>
      <c r="AB2468" s="2">
        <v>0.81314408541997196</v>
      </c>
    </row>
    <row r="2469" spans="23:28" x14ac:dyDescent="0.2">
      <c r="W2469" t="s">
        <v>55</v>
      </c>
      <c r="X2469" t="s">
        <v>39</v>
      </c>
      <c r="Y2469" t="s">
        <v>5</v>
      </c>
      <c r="Z2469" s="2">
        <v>2015</v>
      </c>
      <c r="AA2469" s="2">
        <v>2049</v>
      </c>
      <c r="AB2469" s="2">
        <v>0.81314408541997196</v>
      </c>
    </row>
    <row r="2470" spans="23:28" x14ac:dyDescent="0.2">
      <c r="W2470" t="s">
        <v>55</v>
      </c>
      <c r="X2470" t="s">
        <v>39</v>
      </c>
      <c r="Y2470" t="s">
        <v>5</v>
      </c>
      <c r="Z2470" s="2">
        <v>2015</v>
      </c>
      <c r="AA2470" s="2">
        <v>2050</v>
      </c>
      <c r="AB2470" s="2">
        <v>0.81314408541997196</v>
      </c>
    </row>
    <row r="2471" spans="23:28" x14ac:dyDescent="0.2">
      <c r="W2471" t="s">
        <v>55</v>
      </c>
      <c r="X2471" t="s">
        <v>39</v>
      </c>
      <c r="Y2471" t="s">
        <v>5</v>
      </c>
      <c r="Z2471" s="2">
        <v>2016</v>
      </c>
      <c r="AA2471" s="2">
        <v>2048</v>
      </c>
      <c r="AB2471" s="2">
        <v>0.79281548328447204</v>
      </c>
    </row>
    <row r="2472" spans="23:28" x14ac:dyDescent="0.2">
      <c r="W2472" t="s">
        <v>55</v>
      </c>
      <c r="X2472" t="s">
        <v>39</v>
      </c>
      <c r="Y2472" t="s">
        <v>5</v>
      </c>
      <c r="Z2472" s="2">
        <v>2016</v>
      </c>
      <c r="AA2472" s="2">
        <v>2049</v>
      </c>
      <c r="AB2472" s="2">
        <v>0.79281548328447204</v>
      </c>
    </row>
    <row r="2473" spans="23:28" x14ac:dyDescent="0.2">
      <c r="W2473" t="s">
        <v>55</v>
      </c>
      <c r="X2473" t="s">
        <v>39</v>
      </c>
      <c r="Y2473" t="s">
        <v>5</v>
      </c>
      <c r="Z2473" s="2">
        <v>2016</v>
      </c>
      <c r="AA2473" s="2">
        <v>2050</v>
      </c>
      <c r="AB2473" s="2">
        <v>0.79281548328447204</v>
      </c>
    </row>
    <row r="2474" spans="23:28" x14ac:dyDescent="0.2">
      <c r="W2474" t="s">
        <v>55</v>
      </c>
      <c r="X2474" t="s">
        <v>39</v>
      </c>
      <c r="Y2474" t="s">
        <v>5</v>
      </c>
      <c r="Z2474" s="2">
        <v>2017</v>
      </c>
      <c r="AA2474" s="2">
        <v>2048</v>
      </c>
      <c r="AB2474" s="2">
        <v>0.76110286395309301</v>
      </c>
    </row>
    <row r="2475" spans="23:28" x14ac:dyDescent="0.2">
      <c r="W2475" t="s">
        <v>55</v>
      </c>
      <c r="X2475" t="s">
        <v>39</v>
      </c>
      <c r="Y2475" t="s">
        <v>5</v>
      </c>
      <c r="Z2475" s="2">
        <v>2017</v>
      </c>
      <c r="AA2475" s="2">
        <v>2049</v>
      </c>
      <c r="AB2475" s="2">
        <v>0.76110286395309301</v>
      </c>
    </row>
    <row r="2476" spans="23:28" x14ac:dyDescent="0.2">
      <c r="W2476" t="s">
        <v>55</v>
      </c>
      <c r="X2476" t="s">
        <v>39</v>
      </c>
      <c r="Y2476" t="s">
        <v>5</v>
      </c>
      <c r="Z2476" s="2">
        <v>2017</v>
      </c>
      <c r="AA2476" s="2">
        <v>2050</v>
      </c>
      <c r="AB2476" s="2">
        <v>0.76110286395309301</v>
      </c>
    </row>
    <row r="2477" spans="23:28" x14ac:dyDescent="0.2">
      <c r="W2477" t="s">
        <v>55</v>
      </c>
      <c r="X2477" t="s">
        <v>39</v>
      </c>
      <c r="Y2477" t="s">
        <v>5</v>
      </c>
      <c r="Z2477" s="2">
        <v>2018</v>
      </c>
      <c r="AA2477" s="2">
        <v>2048</v>
      </c>
      <c r="AB2477" s="2">
        <v>0.745880806674031</v>
      </c>
    </row>
    <row r="2478" spans="23:28" x14ac:dyDescent="0.2">
      <c r="W2478" t="s">
        <v>55</v>
      </c>
      <c r="X2478" t="s">
        <v>39</v>
      </c>
      <c r="Y2478" t="s">
        <v>5</v>
      </c>
      <c r="Z2478" s="2">
        <v>2018</v>
      </c>
      <c r="AA2478" s="2">
        <v>2049</v>
      </c>
      <c r="AB2478" s="2">
        <v>0.745880806674031</v>
      </c>
    </row>
    <row r="2479" spans="23:28" x14ac:dyDescent="0.2">
      <c r="W2479" t="s">
        <v>55</v>
      </c>
      <c r="X2479" t="s">
        <v>39</v>
      </c>
      <c r="Y2479" t="s">
        <v>5</v>
      </c>
      <c r="Z2479" s="2">
        <v>2018</v>
      </c>
      <c r="AA2479" s="2">
        <v>2050</v>
      </c>
      <c r="AB2479" s="2">
        <v>0.745880806674031</v>
      </c>
    </row>
    <row r="2480" spans="23:28" x14ac:dyDescent="0.2">
      <c r="W2480" t="s">
        <v>55</v>
      </c>
      <c r="X2480" t="s">
        <v>39</v>
      </c>
      <c r="Y2480" t="s">
        <v>5</v>
      </c>
      <c r="Z2480" s="2">
        <v>2019</v>
      </c>
      <c r="AA2480" s="2">
        <v>2048</v>
      </c>
      <c r="AB2480" s="2">
        <v>0.70858676634033002</v>
      </c>
    </row>
    <row r="2481" spans="23:28" x14ac:dyDescent="0.2">
      <c r="W2481" t="s">
        <v>55</v>
      </c>
      <c r="X2481" t="s">
        <v>39</v>
      </c>
      <c r="Y2481" t="s">
        <v>5</v>
      </c>
      <c r="Z2481" s="2">
        <v>2019</v>
      </c>
      <c r="AA2481" s="2">
        <v>2049</v>
      </c>
      <c r="AB2481" s="2">
        <v>0.70858676634033002</v>
      </c>
    </row>
    <row r="2482" spans="23:28" x14ac:dyDescent="0.2">
      <c r="W2482" t="s">
        <v>55</v>
      </c>
      <c r="X2482" t="s">
        <v>39</v>
      </c>
      <c r="Y2482" t="s">
        <v>5</v>
      </c>
      <c r="Z2482" s="2">
        <v>2019</v>
      </c>
      <c r="AA2482" s="2">
        <v>2050</v>
      </c>
      <c r="AB2482" s="2">
        <v>0.70858676634033002</v>
      </c>
    </row>
    <row r="2483" spans="23:28" x14ac:dyDescent="0.2">
      <c r="W2483" t="s">
        <v>55</v>
      </c>
      <c r="X2483" t="s">
        <v>39</v>
      </c>
      <c r="Y2483" t="s">
        <v>5</v>
      </c>
      <c r="Z2483" s="2">
        <v>2020</v>
      </c>
      <c r="AA2483" s="2">
        <v>2048</v>
      </c>
      <c r="AB2483" s="2">
        <v>0.701500898676926</v>
      </c>
    </row>
    <row r="2484" spans="23:28" x14ac:dyDescent="0.2">
      <c r="W2484" t="s">
        <v>55</v>
      </c>
      <c r="X2484" t="s">
        <v>39</v>
      </c>
      <c r="Y2484" t="s">
        <v>5</v>
      </c>
      <c r="Z2484" s="2">
        <v>2020</v>
      </c>
      <c r="AA2484" s="2">
        <v>2049</v>
      </c>
      <c r="AB2484" s="2">
        <v>0.701500898676926</v>
      </c>
    </row>
    <row r="2485" spans="23:28" x14ac:dyDescent="0.2">
      <c r="W2485" t="s">
        <v>55</v>
      </c>
      <c r="X2485" t="s">
        <v>39</v>
      </c>
      <c r="Y2485" t="s">
        <v>5</v>
      </c>
      <c r="Z2485" s="2">
        <v>2020</v>
      </c>
      <c r="AA2485" s="2">
        <v>2050</v>
      </c>
      <c r="AB2485" s="2">
        <v>0.701500898676926</v>
      </c>
    </row>
    <row r="2486" spans="23:28" x14ac:dyDescent="0.2">
      <c r="W2486" t="s">
        <v>55</v>
      </c>
      <c r="X2486" t="s">
        <v>39</v>
      </c>
      <c r="Y2486" t="s">
        <v>5</v>
      </c>
      <c r="Z2486" s="2">
        <v>2021</v>
      </c>
      <c r="AA2486" s="2">
        <v>2048</v>
      </c>
      <c r="AB2486" s="2">
        <v>0.70711290586634201</v>
      </c>
    </row>
    <row r="2487" spans="23:28" x14ac:dyDescent="0.2">
      <c r="W2487" t="s">
        <v>55</v>
      </c>
      <c r="X2487" t="s">
        <v>39</v>
      </c>
      <c r="Y2487" t="s">
        <v>5</v>
      </c>
      <c r="Z2487" s="2">
        <v>2021</v>
      </c>
      <c r="AA2487" s="2">
        <v>2049</v>
      </c>
      <c r="AB2487" s="2">
        <v>0.70711290586634201</v>
      </c>
    </row>
    <row r="2488" spans="23:28" x14ac:dyDescent="0.2">
      <c r="W2488" t="s">
        <v>55</v>
      </c>
      <c r="X2488" t="s">
        <v>39</v>
      </c>
      <c r="Y2488" t="s">
        <v>5</v>
      </c>
      <c r="Z2488" s="2">
        <v>2021</v>
      </c>
      <c r="AA2488" s="2">
        <v>2050</v>
      </c>
      <c r="AB2488" s="2">
        <v>0.70711290586634201</v>
      </c>
    </row>
    <row r="2489" spans="23:28" x14ac:dyDescent="0.2">
      <c r="W2489" t="s">
        <v>55</v>
      </c>
      <c r="X2489" t="s">
        <v>39</v>
      </c>
      <c r="Y2489" t="s">
        <v>5</v>
      </c>
      <c r="Z2489" s="2">
        <v>2022</v>
      </c>
      <c r="AA2489" s="2">
        <v>2048</v>
      </c>
      <c r="AB2489" s="2">
        <v>0.70693612763987501</v>
      </c>
    </row>
    <row r="2490" spans="23:28" x14ac:dyDescent="0.2">
      <c r="W2490" t="s">
        <v>55</v>
      </c>
      <c r="X2490" t="s">
        <v>39</v>
      </c>
      <c r="Y2490" t="s">
        <v>5</v>
      </c>
      <c r="Z2490" s="2">
        <v>2022</v>
      </c>
      <c r="AA2490" s="2">
        <v>2049</v>
      </c>
      <c r="AB2490" s="2">
        <v>0.70693612763987501</v>
      </c>
    </row>
    <row r="2491" spans="23:28" x14ac:dyDescent="0.2">
      <c r="W2491" t="s">
        <v>55</v>
      </c>
      <c r="X2491" t="s">
        <v>39</v>
      </c>
      <c r="Y2491" t="s">
        <v>5</v>
      </c>
      <c r="Z2491" s="2">
        <v>2022</v>
      </c>
      <c r="AA2491" s="2">
        <v>2050</v>
      </c>
      <c r="AB2491" s="2">
        <v>0.70693612763987501</v>
      </c>
    </row>
    <row r="2492" spans="23:28" x14ac:dyDescent="0.2">
      <c r="W2492" t="s">
        <v>55</v>
      </c>
      <c r="X2492" t="s">
        <v>39</v>
      </c>
      <c r="Y2492" t="s">
        <v>5</v>
      </c>
      <c r="Z2492" s="2">
        <v>2023</v>
      </c>
      <c r="AA2492" s="2">
        <v>2048</v>
      </c>
      <c r="AB2492" s="2">
        <v>0.70697147444625696</v>
      </c>
    </row>
    <row r="2493" spans="23:28" x14ac:dyDescent="0.2">
      <c r="W2493" t="s">
        <v>55</v>
      </c>
      <c r="X2493" t="s">
        <v>39</v>
      </c>
      <c r="Y2493" t="s">
        <v>5</v>
      </c>
      <c r="Z2493" s="2">
        <v>2023</v>
      </c>
      <c r="AA2493" s="2">
        <v>2049</v>
      </c>
      <c r="AB2493" s="2">
        <v>0.70697147444625696</v>
      </c>
    </row>
    <row r="2494" spans="23:28" x14ac:dyDescent="0.2">
      <c r="W2494" t="s">
        <v>55</v>
      </c>
      <c r="X2494" t="s">
        <v>39</v>
      </c>
      <c r="Y2494" t="s">
        <v>5</v>
      </c>
      <c r="Z2494" s="2">
        <v>2023</v>
      </c>
      <c r="AA2494" s="2">
        <v>2050</v>
      </c>
      <c r="AB2494" s="2">
        <v>0.70697147444625696</v>
      </c>
    </row>
    <row r="2495" spans="23:28" x14ac:dyDescent="0.2">
      <c r="W2495" t="s">
        <v>55</v>
      </c>
      <c r="X2495" t="s">
        <v>39</v>
      </c>
      <c r="Y2495" t="s">
        <v>5</v>
      </c>
      <c r="Z2495" s="2">
        <v>2024</v>
      </c>
      <c r="AA2495" s="2">
        <v>2048</v>
      </c>
      <c r="AB2495" s="2">
        <v>0.70707752016742398</v>
      </c>
    </row>
    <row r="2496" spans="23:28" x14ac:dyDescent="0.2">
      <c r="W2496" t="s">
        <v>55</v>
      </c>
      <c r="X2496" t="s">
        <v>39</v>
      </c>
      <c r="Y2496" t="s">
        <v>5</v>
      </c>
      <c r="Z2496" s="2">
        <v>2024</v>
      </c>
      <c r="AA2496" s="2">
        <v>2049</v>
      </c>
      <c r="AB2496" s="2">
        <v>0.70707752016742398</v>
      </c>
    </row>
    <row r="2497" spans="23:28" x14ac:dyDescent="0.2">
      <c r="W2497" t="s">
        <v>55</v>
      </c>
      <c r="X2497" t="s">
        <v>39</v>
      </c>
      <c r="Y2497" t="s">
        <v>5</v>
      </c>
      <c r="Z2497" s="2">
        <v>2024</v>
      </c>
      <c r="AA2497" s="2">
        <v>2050</v>
      </c>
      <c r="AB2497" s="2">
        <v>0.70707752016742398</v>
      </c>
    </row>
    <row r="2498" spans="23:28" x14ac:dyDescent="0.2">
      <c r="W2498" t="s">
        <v>55</v>
      </c>
      <c r="X2498" t="s">
        <v>39</v>
      </c>
      <c r="Y2498" t="s">
        <v>5</v>
      </c>
      <c r="Z2498" s="2">
        <v>2025</v>
      </c>
      <c r="AA2498" s="2">
        <v>2048</v>
      </c>
      <c r="AB2498" s="2">
        <v>0.71025936900817799</v>
      </c>
    </row>
    <row r="2499" spans="23:28" x14ac:dyDescent="0.2">
      <c r="W2499" t="s">
        <v>55</v>
      </c>
      <c r="X2499" t="s">
        <v>39</v>
      </c>
      <c r="Y2499" t="s">
        <v>5</v>
      </c>
      <c r="Z2499" s="2">
        <v>2025</v>
      </c>
      <c r="AA2499" s="2">
        <v>2049</v>
      </c>
      <c r="AB2499" s="2">
        <v>0.71025936900817799</v>
      </c>
    </row>
    <row r="2500" spans="23:28" x14ac:dyDescent="0.2">
      <c r="W2500" t="s">
        <v>55</v>
      </c>
      <c r="X2500" t="s">
        <v>39</v>
      </c>
      <c r="Y2500" t="s">
        <v>5</v>
      </c>
      <c r="Z2500" s="2">
        <v>2025</v>
      </c>
      <c r="AA2500" s="2">
        <v>2050</v>
      </c>
      <c r="AB2500" s="2">
        <v>0.71025936900817799</v>
      </c>
    </row>
    <row r="2501" spans="23:28" x14ac:dyDescent="0.2">
      <c r="W2501" t="s">
        <v>55</v>
      </c>
      <c r="X2501" t="s">
        <v>39</v>
      </c>
      <c r="Y2501" t="s">
        <v>5</v>
      </c>
      <c r="Z2501" s="2">
        <v>2026</v>
      </c>
      <c r="AA2501" s="2">
        <v>2048</v>
      </c>
      <c r="AB2501" s="2">
        <v>0.71345553616871404</v>
      </c>
    </row>
    <row r="2502" spans="23:28" x14ac:dyDescent="0.2">
      <c r="W2502" t="s">
        <v>55</v>
      </c>
      <c r="X2502" t="s">
        <v>39</v>
      </c>
      <c r="Y2502" t="s">
        <v>5</v>
      </c>
      <c r="Z2502" s="2">
        <v>2026</v>
      </c>
      <c r="AA2502" s="2">
        <v>2049</v>
      </c>
      <c r="AB2502" s="2">
        <v>0.71345553616871404</v>
      </c>
    </row>
    <row r="2503" spans="23:28" x14ac:dyDescent="0.2">
      <c r="W2503" t="s">
        <v>55</v>
      </c>
      <c r="X2503" t="s">
        <v>39</v>
      </c>
      <c r="Y2503" t="s">
        <v>5</v>
      </c>
      <c r="Z2503" s="2">
        <v>2026</v>
      </c>
      <c r="AA2503" s="2">
        <v>2050</v>
      </c>
      <c r="AB2503" s="2">
        <v>0.71345553616871404</v>
      </c>
    </row>
    <row r="2504" spans="23:28" x14ac:dyDescent="0.2">
      <c r="W2504" t="s">
        <v>55</v>
      </c>
      <c r="X2504" t="s">
        <v>39</v>
      </c>
      <c r="Y2504" t="s">
        <v>5</v>
      </c>
      <c r="Z2504" s="2">
        <v>2027</v>
      </c>
      <c r="AA2504" s="2">
        <v>2048</v>
      </c>
      <c r="AB2504" s="2">
        <v>0.71666608608147397</v>
      </c>
    </row>
    <row r="2505" spans="23:28" x14ac:dyDescent="0.2">
      <c r="W2505" t="s">
        <v>55</v>
      </c>
      <c r="X2505" t="s">
        <v>39</v>
      </c>
      <c r="Y2505" t="s">
        <v>5</v>
      </c>
      <c r="Z2505" s="2">
        <v>2027</v>
      </c>
      <c r="AA2505" s="2">
        <v>2049</v>
      </c>
      <c r="AB2505" s="2">
        <v>0.71666608608147397</v>
      </c>
    </row>
    <row r="2506" spans="23:28" x14ac:dyDescent="0.2">
      <c r="W2506" t="s">
        <v>55</v>
      </c>
      <c r="X2506" t="s">
        <v>39</v>
      </c>
      <c r="Y2506" t="s">
        <v>5</v>
      </c>
      <c r="Z2506" s="2">
        <v>2027</v>
      </c>
      <c r="AA2506" s="2">
        <v>2050</v>
      </c>
      <c r="AB2506" s="2">
        <v>0.71666608608147397</v>
      </c>
    </row>
    <row r="2507" spans="23:28" x14ac:dyDescent="0.2">
      <c r="W2507" t="s">
        <v>55</v>
      </c>
      <c r="X2507" t="s">
        <v>39</v>
      </c>
      <c r="Y2507" t="s">
        <v>5</v>
      </c>
      <c r="Z2507" s="2">
        <v>2028</v>
      </c>
      <c r="AA2507" s="2">
        <v>2048</v>
      </c>
      <c r="AB2507" s="2">
        <v>0.71989108346884001</v>
      </c>
    </row>
    <row r="2508" spans="23:28" x14ac:dyDescent="0.2">
      <c r="W2508" t="s">
        <v>55</v>
      </c>
      <c r="X2508" t="s">
        <v>39</v>
      </c>
      <c r="Y2508" t="s">
        <v>5</v>
      </c>
      <c r="Z2508" s="2">
        <v>2028</v>
      </c>
      <c r="AA2508" s="2">
        <v>2049</v>
      </c>
      <c r="AB2508" s="2">
        <v>0.71989108346884001</v>
      </c>
    </row>
    <row r="2509" spans="23:28" x14ac:dyDescent="0.2">
      <c r="W2509" t="s">
        <v>55</v>
      </c>
      <c r="X2509" t="s">
        <v>39</v>
      </c>
      <c r="Y2509" t="s">
        <v>5</v>
      </c>
      <c r="Z2509" s="2">
        <v>2028</v>
      </c>
      <c r="AA2509" s="2">
        <v>2050</v>
      </c>
      <c r="AB2509" s="2">
        <v>0.71989108346884001</v>
      </c>
    </row>
    <row r="2510" spans="23:28" x14ac:dyDescent="0.2">
      <c r="W2510" t="s">
        <v>55</v>
      </c>
      <c r="X2510" t="s">
        <v>39</v>
      </c>
      <c r="Y2510" t="s">
        <v>5</v>
      </c>
      <c r="Z2510" s="2">
        <v>2029</v>
      </c>
      <c r="AA2510" s="2">
        <v>2048</v>
      </c>
      <c r="AB2510" s="2">
        <v>0.72421042996965301</v>
      </c>
    </row>
    <row r="2511" spans="23:28" x14ac:dyDescent="0.2">
      <c r="W2511" t="s">
        <v>55</v>
      </c>
      <c r="X2511" t="s">
        <v>39</v>
      </c>
      <c r="Y2511" t="s">
        <v>5</v>
      </c>
      <c r="Z2511" s="2">
        <v>2029</v>
      </c>
      <c r="AA2511" s="2">
        <v>2049</v>
      </c>
      <c r="AB2511" s="2">
        <v>0.72421042996965301</v>
      </c>
    </row>
    <row r="2512" spans="23:28" x14ac:dyDescent="0.2">
      <c r="W2512" t="s">
        <v>55</v>
      </c>
      <c r="X2512" t="s">
        <v>39</v>
      </c>
      <c r="Y2512" t="s">
        <v>5</v>
      </c>
      <c r="Z2512" s="2">
        <v>2029</v>
      </c>
      <c r="AA2512" s="2">
        <v>2050</v>
      </c>
      <c r="AB2512" s="2">
        <v>0.72421042996965301</v>
      </c>
    </row>
    <row r="2513" spans="23:28" x14ac:dyDescent="0.2">
      <c r="W2513" t="s">
        <v>55</v>
      </c>
      <c r="X2513" t="s">
        <v>39</v>
      </c>
      <c r="Y2513" t="s">
        <v>5</v>
      </c>
      <c r="Z2513" s="2">
        <v>2030</v>
      </c>
      <c r="AA2513" s="2">
        <v>2048</v>
      </c>
      <c r="AB2513" s="2">
        <v>0.72855569254947095</v>
      </c>
    </row>
    <row r="2514" spans="23:28" x14ac:dyDescent="0.2">
      <c r="W2514" t="s">
        <v>55</v>
      </c>
      <c r="X2514" t="s">
        <v>39</v>
      </c>
      <c r="Y2514" t="s">
        <v>5</v>
      </c>
      <c r="Z2514" s="2">
        <v>2030</v>
      </c>
      <c r="AA2514" s="2">
        <v>2049</v>
      </c>
      <c r="AB2514" s="2">
        <v>0.72855569254947095</v>
      </c>
    </row>
    <row r="2515" spans="23:28" x14ac:dyDescent="0.2">
      <c r="W2515" t="s">
        <v>55</v>
      </c>
      <c r="X2515" t="s">
        <v>39</v>
      </c>
      <c r="Y2515" t="s">
        <v>5</v>
      </c>
      <c r="Z2515" s="2">
        <v>2030</v>
      </c>
      <c r="AA2515" s="2">
        <v>2050</v>
      </c>
      <c r="AB2515" s="2">
        <v>0.72855569254947095</v>
      </c>
    </row>
    <row r="2516" spans="23:28" x14ac:dyDescent="0.2">
      <c r="W2516" t="s">
        <v>55</v>
      </c>
      <c r="X2516" t="s">
        <v>39</v>
      </c>
      <c r="Y2516" t="s">
        <v>5</v>
      </c>
      <c r="Z2516" s="2">
        <v>2031</v>
      </c>
      <c r="AA2516" s="2">
        <v>2048</v>
      </c>
      <c r="AB2516" s="2">
        <v>0.73074135962711995</v>
      </c>
    </row>
    <row r="2517" spans="23:28" x14ac:dyDescent="0.2">
      <c r="W2517" t="s">
        <v>55</v>
      </c>
      <c r="X2517" t="s">
        <v>39</v>
      </c>
      <c r="Y2517" t="s">
        <v>5</v>
      </c>
      <c r="Z2517" s="2">
        <v>2031</v>
      </c>
      <c r="AA2517" s="2">
        <v>2049</v>
      </c>
      <c r="AB2517" s="2">
        <v>0.73074135962711995</v>
      </c>
    </row>
    <row r="2518" spans="23:28" x14ac:dyDescent="0.2">
      <c r="W2518" t="s">
        <v>55</v>
      </c>
      <c r="X2518" t="s">
        <v>39</v>
      </c>
      <c r="Y2518" t="s">
        <v>5</v>
      </c>
      <c r="Z2518" s="2">
        <v>2031</v>
      </c>
      <c r="AA2518" s="2">
        <v>2050</v>
      </c>
      <c r="AB2518" s="2">
        <v>0.73074135962711995</v>
      </c>
    </row>
    <row r="2519" spans="23:28" x14ac:dyDescent="0.2">
      <c r="W2519" t="s">
        <v>55</v>
      </c>
      <c r="X2519" t="s">
        <v>39</v>
      </c>
      <c r="Y2519" t="s">
        <v>5</v>
      </c>
      <c r="Z2519" s="2">
        <v>2032</v>
      </c>
      <c r="AA2519" s="2">
        <v>2048</v>
      </c>
      <c r="AB2519" s="2">
        <v>0.73293358370600104</v>
      </c>
    </row>
    <row r="2520" spans="23:28" x14ac:dyDescent="0.2">
      <c r="W2520" t="s">
        <v>55</v>
      </c>
      <c r="X2520" t="s">
        <v>39</v>
      </c>
      <c r="Y2520" t="s">
        <v>5</v>
      </c>
      <c r="Z2520" s="2">
        <v>2032</v>
      </c>
      <c r="AA2520" s="2">
        <v>2049</v>
      </c>
      <c r="AB2520" s="2">
        <v>0.73293358370600104</v>
      </c>
    </row>
    <row r="2521" spans="23:28" x14ac:dyDescent="0.2">
      <c r="W2521" t="s">
        <v>55</v>
      </c>
      <c r="X2521" t="s">
        <v>39</v>
      </c>
      <c r="Y2521" t="s">
        <v>5</v>
      </c>
      <c r="Z2521" s="2">
        <v>2032</v>
      </c>
      <c r="AA2521" s="2">
        <v>2050</v>
      </c>
      <c r="AB2521" s="2">
        <v>0.73293358370600104</v>
      </c>
    </row>
    <row r="2522" spans="23:28" x14ac:dyDescent="0.2">
      <c r="W2522" t="s">
        <v>55</v>
      </c>
      <c r="X2522" t="s">
        <v>39</v>
      </c>
      <c r="Y2522" t="s">
        <v>5</v>
      </c>
      <c r="Z2522" s="2">
        <v>2033</v>
      </c>
      <c r="AA2522" s="2">
        <v>2048</v>
      </c>
      <c r="AB2522" s="2">
        <v>0.73513238445711904</v>
      </c>
    </row>
    <row r="2523" spans="23:28" x14ac:dyDescent="0.2">
      <c r="W2523" t="s">
        <v>55</v>
      </c>
      <c r="X2523" t="s">
        <v>39</v>
      </c>
      <c r="Y2523" t="s">
        <v>5</v>
      </c>
      <c r="Z2523" s="2">
        <v>2033</v>
      </c>
      <c r="AA2523" s="2">
        <v>2049</v>
      </c>
      <c r="AB2523" s="2">
        <v>0.73513238445711904</v>
      </c>
    </row>
    <row r="2524" spans="23:28" x14ac:dyDescent="0.2">
      <c r="W2524" t="s">
        <v>55</v>
      </c>
      <c r="X2524" t="s">
        <v>39</v>
      </c>
      <c r="Y2524" t="s">
        <v>5</v>
      </c>
      <c r="Z2524" s="2">
        <v>2033</v>
      </c>
      <c r="AA2524" s="2">
        <v>2050</v>
      </c>
      <c r="AB2524" s="2">
        <v>0.73513238445711904</v>
      </c>
    </row>
    <row r="2525" spans="23:28" x14ac:dyDescent="0.2">
      <c r="W2525" t="s">
        <v>55</v>
      </c>
      <c r="X2525" t="s">
        <v>39</v>
      </c>
      <c r="Y2525" t="s">
        <v>5</v>
      </c>
      <c r="Z2525" s="2">
        <v>2034</v>
      </c>
      <c r="AA2525" s="2">
        <v>2048</v>
      </c>
      <c r="AB2525" s="2">
        <v>0.73733778161049002</v>
      </c>
    </row>
    <row r="2526" spans="23:28" x14ac:dyDescent="0.2">
      <c r="W2526" t="s">
        <v>55</v>
      </c>
      <c r="X2526" t="s">
        <v>39</v>
      </c>
      <c r="Y2526" t="s">
        <v>5</v>
      </c>
      <c r="Z2526" s="2">
        <v>2034</v>
      </c>
      <c r="AA2526" s="2">
        <v>2049</v>
      </c>
      <c r="AB2526" s="2">
        <v>0.73733778161049002</v>
      </c>
    </row>
    <row r="2527" spans="23:28" x14ac:dyDescent="0.2">
      <c r="W2527" t="s">
        <v>55</v>
      </c>
      <c r="X2527" t="s">
        <v>39</v>
      </c>
      <c r="Y2527" t="s">
        <v>5</v>
      </c>
      <c r="Z2527" s="2">
        <v>2034</v>
      </c>
      <c r="AA2527" s="2">
        <v>2050</v>
      </c>
      <c r="AB2527" s="2">
        <v>0.73733778161049002</v>
      </c>
    </row>
    <row r="2528" spans="23:28" x14ac:dyDescent="0.2">
      <c r="W2528" t="s">
        <v>55</v>
      </c>
      <c r="X2528" t="s">
        <v>39</v>
      </c>
      <c r="Y2528" t="s">
        <v>5</v>
      </c>
      <c r="Z2528" s="2">
        <v>2035</v>
      </c>
      <c r="AA2528" s="2">
        <v>2048</v>
      </c>
      <c r="AB2528" s="2">
        <v>0.73844378828290602</v>
      </c>
    </row>
    <row r="2529" spans="23:28" x14ac:dyDescent="0.2">
      <c r="W2529" t="s">
        <v>55</v>
      </c>
      <c r="X2529" t="s">
        <v>39</v>
      </c>
      <c r="Y2529" t="s">
        <v>5</v>
      </c>
      <c r="Z2529" s="2">
        <v>2035</v>
      </c>
      <c r="AA2529" s="2">
        <v>2049</v>
      </c>
      <c r="AB2529" s="2">
        <v>0.73844378828290602</v>
      </c>
    </row>
    <row r="2530" spans="23:28" x14ac:dyDescent="0.2">
      <c r="W2530" t="s">
        <v>55</v>
      </c>
      <c r="X2530" t="s">
        <v>39</v>
      </c>
      <c r="Y2530" t="s">
        <v>5</v>
      </c>
      <c r="Z2530" s="2">
        <v>2035</v>
      </c>
      <c r="AA2530" s="2">
        <v>2050</v>
      </c>
      <c r="AB2530" s="2">
        <v>0.73844378828290602</v>
      </c>
    </row>
    <row r="2531" spans="23:28" x14ac:dyDescent="0.2">
      <c r="W2531" t="s">
        <v>55</v>
      </c>
      <c r="X2531" t="s">
        <v>39</v>
      </c>
      <c r="Y2531" t="s">
        <v>5</v>
      </c>
      <c r="Z2531" s="2">
        <v>2036</v>
      </c>
      <c r="AA2531" s="2">
        <v>2048</v>
      </c>
      <c r="AB2531" s="2">
        <v>0.73955145396532995</v>
      </c>
    </row>
    <row r="2532" spans="23:28" x14ac:dyDescent="0.2">
      <c r="W2532" t="s">
        <v>55</v>
      </c>
      <c r="X2532" t="s">
        <v>39</v>
      </c>
      <c r="Y2532" t="s">
        <v>5</v>
      </c>
      <c r="Z2532" s="2">
        <v>2036</v>
      </c>
      <c r="AA2532" s="2">
        <v>2049</v>
      </c>
      <c r="AB2532" s="2">
        <v>0.73955145396532995</v>
      </c>
    </row>
    <row r="2533" spans="23:28" x14ac:dyDescent="0.2">
      <c r="W2533" t="s">
        <v>55</v>
      </c>
      <c r="X2533" t="s">
        <v>39</v>
      </c>
      <c r="Y2533" t="s">
        <v>5</v>
      </c>
      <c r="Z2533" s="2">
        <v>2036</v>
      </c>
      <c r="AA2533" s="2">
        <v>2050</v>
      </c>
      <c r="AB2533" s="2">
        <v>0.73955145396532995</v>
      </c>
    </row>
    <row r="2534" spans="23:28" x14ac:dyDescent="0.2">
      <c r="W2534" t="s">
        <v>55</v>
      </c>
      <c r="X2534" t="s">
        <v>39</v>
      </c>
      <c r="Y2534" t="s">
        <v>5</v>
      </c>
      <c r="Z2534" s="2">
        <v>2037</v>
      </c>
      <c r="AA2534" s="2">
        <v>2048</v>
      </c>
      <c r="AB2534" s="2">
        <v>0.74066078114627798</v>
      </c>
    </row>
    <row r="2535" spans="23:28" x14ac:dyDescent="0.2">
      <c r="W2535" t="s">
        <v>55</v>
      </c>
      <c r="X2535" t="s">
        <v>39</v>
      </c>
      <c r="Y2535" t="s">
        <v>5</v>
      </c>
      <c r="Z2535" s="2">
        <v>2037</v>
      </c>
      <c r="AA2535" s="2">
        <v>2049</v>
      </c>
      <c r="AB2535" s="2">
        <v>0.74066078114627798</v>
      </c>
    </row>
    <row r="2536" spans="23:28" x14ac:dyDescent="0.2">
      <c r="W2536" t="s">
        <v>55</v>
      </c>
      <c r="X2536" t="s">
        <v>39</v>
      </c>
      <c r="Y2536" t="s">
        <v>5</v>
      </c>
      <c r="Z2536" s="2">
        <v>2037</v>
      </c>
      <c r="AA2536" s="2">
        <v>2050</v>
      </c>
      <c r="AB2536" s="2">
        <v>0.74066078114627798</v>
      </c>
    </row>
    <row r="2537" spans="23:28" x14ac:dyDescent="0.2">
      <c r="W2537" t="s">
        <v>55</v>
      </c>
      <c r="X2537" t="s">
        <v>39</v>
      </c>
      <c r="Y2537" t="s">
        <v>5</v>
      </c>
      <c r="Z2537" s="2">
        <v>2038</v>
      </c>
      <c r="AA2537" s="2">
        <v>2048</v>
      </c>
      <c r="AB2537" s="2">
        <v>0.74177177231799796</v>
      </c>
    </row>
    <row r="2538" spans="23:28" x14ac:dyDescent="0.2">
      <c r="W2538" t="s">
        <v>55</v>
      </c>
      <c r="X2538" t="s">
        <v>39</v>
      </c>
      <c r="Y2538" t="s">
        <v>5</v>
      </c>
      <c r="Z2538" s="2">
        <v>2038</v>
      </c>
      <c r="AA2538" s="2">
        <v>2049</v>
      </c>
      <c r="AB2538" s="2">
        <v>0.74177177231799796</v>
      </c>
    </row>
    <row r="2539" spans="23:28" x14ac:dyDescent="0.2">
      <c r="W2539" t="s">
        <v>55</v>
      </c>
      <c r="X2539" t="s">
        <v>39</v>
      </c>
      <c r="Y2539" t="s">
        <v>5</v>
      </c>
      <c r="Z2539" s="2">
        <v>2038</v>
      </c>
      <c r="AA2539" s="2">
        <v>2050</v>
      </c>
      <c r="AB2539" s="2">
        <v>0.74177177231799796</v>
      </c>
    </row>
    <row r="2540" spans="23:28" x14ac:dyDescent="0.2">
      <c r="W2540" t="s">
        <v>55</v>
      </c>
      <c r="X2540" t="s">
        <v>39</v>
      </c>
      <c r="Y2540" t="s">
        <v>5</v>
      </c>
      <c r="Z2540" s="2">
        <v>2039</v>
      </c>
      <c r="AA2540" s="2">
        <v>2048</v>
      </c>
      <c r="AB2540" s="2">
        <v>0.74288442997647497</v>
      </c>
    </row>
    <row r="2541" spans="23:28" x14ac:dyDescent="0.2">
      <c r="W2541" t="s">
        <v>55</v>
      </c>
      <c r="X2541" t="s">
        <v>39</v>
      </c>
      <c r="Y2541" t="s">
        <v>5</v>
      </c>
      <c r="Z2541" s="2">
        <v>2039</v>
      </c>
      <c r="AA2541" s="2">
        <v>2049</v>
      </c>
      <c r="AB2541" s="2">
        <v>0.74288442997647497</v>
      </c>
    </row>
    <row r="2542" spans="23:28" x14ac:dyDescent="0.2">
      <c r="W2542" t="s">
        <v>55</v>
      </c>
      <c r="X2542" t="s">
        <v>39</v>
      </c>
      <c r="Y2542" t="s">
        <v>5</v>
      </c>
      <c r="Z2542" s="2">
        <v>2039</v>
      </c>
      <c r="AA2542" s="2">
        <v>2050</v>
      </c>
      <c r="AB2542" s="2">
        <v>0.74288442997647497</v>
      </c>
    </row>
    <row r="2543" spans="23:28" x14ac:dyDescent="0.2">
      <c r="W2543" t="s">
        <v>55</v>
      </c>
      <c r="X2543" t="s">
        <v>39</v>
      </c>
      <c r="Y2543" t="s">
        <v>5</v>
      </c>
      <c r="Z2543" s="2">
        <v>2040</v>
      </c>
      <c r="AA2543" s="2">
        <v>2048</v>
      </c>
      <c r="AB2543" s="2">
        <v>0.74455591994392201</v>
      </c>
    </row>
    <row r="2544" spans="23:28" x14ac:dyDescent="0.2">
      <c r="W2544" t="s">
        <v>55</v>
      </c>
      <c r="X2544" t="s">
        <v>39</v>
      </c>
      <c r="Y2544" t="s">
        <v>5</v>
      </c>
      <c r="Z2544" s="2">
        <v>2040</v>
      </c>
      <c r="AA2544" s="2">
        <v>2049</v>
      </c>
      <c r="AB2544" s="2">
        <v>0.74455591994392201</v>
      </c>
    </row>
    <row r="2545" spans="23:28" x14ac:dyDescent="0.2">
      <c r="W2545" t="s">
        <v>55</v>
      </c>
      <c r="X2545" t="s">
        <v>39</v>
      </c>
      <c r="Y2545" t="s">
        <v>5</v>
      </c>
      <c r="Z2545" s="2">
        <v>2040</v>
      </c>
      <c r="AA2545" s="2">
        <v>2050</v>
      </c>
      <c r="AB2545" s="2">
        <v>0.74455591994392201</v>
      </c>
    </row>
    <row r="2546" spans="23:28" x14ac:dyDescent="0.2">
      <c r="W2546" t="s">
        <v>55</v>
      </c>
      <c r="X2546" t="s">
        <v>39</v>
      </c>
      <c r="Y2546" t="s">
        <v>5</v>
      </c>
      <c r="Z2546" s="2">
        <v>2041</v>
      </c>
      <c r="AA2546" s="2">
        <v>2048</v>
      </c>
      <c r="AB2546" s="2">
        <v>0.74623117076379597</v>
      </c>
    </row>
    <row r="2547" spans="23:28" x14ac:dyDescent="0.2">
      <c r="W2547" t="s">
        <v>55</v>
      </c>
      <c r="X2547" t="s">
        <v>39</v>
      </c>
      <c r="Y2547" t="s">
        <v>5</v>
      </c>
      <c r="Z2547" s="2">
        <v>2041</v>
      </c>
      <c r="AA2547" s="2">
        <v>2049</v>
      </c>
      <c r="AB2547" s="2">
        <v>0.74623117076379597</v>
      </c>
    </row>
    <row r="2548" spans="23:28" x14ac:dyDescent="0.2">
      <c r="W2548" t="s">
        <v>55</v>
      </c>
      <c r="X2548" t="s">
        <v>39</v>
      </c>
      <c r="Y2548" t="s">
        <v>5</v>
      </c>
      <c r="Z2548" s="2">
        <v>2041</v>
      </c>
      <c r="AA2548" s="2">
        <v>2050</v>
      </c>
      <c r="AB2548" s="2">
        <v>0.74623117076379597</v>
      </c>
    </row>
    <row r="2549" spans="23:28" x14ac:dyDescent="0.2">
      <c r="W2549" t="s">
        <v>55</v>
      </c>
      <c r="X2549" t="s">
        <v>39</v>
      </c>
      <c r="Y2549" t="s">
        <v>5</v>
      </c>
      <c r="Z2549" s="2">
        <v>2042</v>
      </c>
      <c r="AA2549" s="2">
        <v>2048</v>
      </c>
      <c r="AB2549" s="2">
        <v>0.74791019089801403</v>
      </c>
    </row>
    <row r="2550" spans="23:28" x14ac:dyDescent="0.2">
      <c r="W2550" t="s">
        <v>55</v>
      </c>
      <c r="X2550" t="s">
        <v>39</v>
      </c>
      <c r="Y2550" t="s">
        <v>5</v>
      </c>
      <c r="Z2550" s="2">
        <v>2042</v>
      </c>
      <c r="AA2550" s="2">
        <v>2049</v>
      </c>
      <c r="AB2550" s="2">
        <v>0.74791019089801403</v>
      </c>
    </row>
    <row r="2551" spans="23:28" x14ac:dyDescent="0.2">
      <c r="W2551" t="s">
        <v>55</v>
      </c>
      <c r="X2551" t="s">
        <v>39</v>
      </c>
      <c r="Y2551" t="s">
        <v>5</v>
      </c>
      <c r="Z2551" s="2">
        <v>2042</v>
      </c>
      <c r="AA2551" s="2">
        <v>2050</v>
      </c>
      <c r="AB2551" s="2">
        <v>0.74791019089801403</v>
      </c>
    </row>
    <row r="2552" spans="23:28" x14ac:dyDescent="0.2">
      <c r="W2552" t="s">
        <v>55</v>
      </c>
      <c r="X2552" t="s">
        <v>39</v>
      </c>
      <c r="Y2552" t="s">
        <v>5</v>
      </c>
      <c r="Z2552" s="2">
        <v>2043</v>
      </c>
      <c r="AA2552" s="2">
        <v>2048</v>
      </c>
      <c r="AB2552" s="2">
        <v>0.749592988827535</v>
      </c>
    </row>
    <row r="2553" spans="23:28" x14ac:dyDescent="0.2">
      <c r="W2553" t="s">
        <v>55</v>
      </c>
      <c r="X2553" t="s">
        <v>39</v>
      </c>
      <c r="Y2553" t="s">
        <v>5</v>
      </c>
      <c r="Z2553" s="2">
        <v>2043</v>
      </c>
      <c r="AA2553" s="2">
        <v>2049</v>
      </c>
      <c r="AB2553" s="2">
        <v>0.749592988827535</v>
      </c>
    </row>
    <row r="2554" spans="23:28" x14ac:dyDescent="0.2">
      <c r="W2554" t="s">
        <v>55</v>
      </c>
      <c r="X2554" t="s">
        <v>39</v>
      </c>
      <c r="Y2554" t="s">
        <v>5</v>
      </c>
      <c r="Z2554" s="2">
        <v>2043</v>
      </c>
      <c r="AA2554" s="2">
        <v>2050</v>
      </c>
      <c r="AB2554" s="2">
        <v>0.749592988827535</v>
      </c>
    </row>
    <row r="2555" spans="23:28" x14ac:dyDescent="0.2">
      <c r="W2555" t="s">
        <v>55</v>
      </c>
      <c r="X2555" t="s">
        <v>39</v>
      </c>
      <c r="Y2555" t="s">
        <v>5</v>
      </c>
      <c r="Z2555" s="2">
        <v>2044</v>
      </c>
      <c r="AA2555" s="2">
        <v>2048</v>
      </c>
      <c r="AB2555" s="2">
        <v>0.75127957305239701</v>
      </c>
    </row>
    <row r="2556" spans="23:28" x14ac:dyDescent="0.2">
      <c r="W2556" t="s">
        <v>55</v>
      </c>
      <c r="X2556" t="s">
        <v>39</v>
      </c>
      <c r="Y2556" t="s">
        <v>5</v>
      </c>
      <c r="Z2556" s="2">
        <v>2044</v>
      </c>
      <c r="AA2556" s="2">
        <v>2049</v>
      </c>
      <c r="AB2556" s="2">
        <v>0.75127957305239701</v>
      </c>
    </row>
    <row r="2557" spans="23:28" x14ac:dyDescent="0.2">
      <c r="W2557" t="s">
        <v>55</v>
      </c>
      <c r="X2557" t="s">
        <v>39</v>
      </c>
      <c r="Y2557" t="s">
        <v>5</v>
      </c>
      <c r="Z2557" s="2">
        <v>2044</v>
      </c>
      <c r="AA2557" s="2">
        <v>2050</v>
      </c>
      <c r="AB2557" s="2">
        <v>0.75127957305239701</v>
      </c>
    </row>
    <row r="2558" spans="23:28" x14ac:dyDescent="0.2">
      <c r="W2558" t="s">
        <v>55</v>
      </c>
      <c r="X2558" t="s">
        <v>39</v>
      </c>
      <c r="Y2558" t="s">
        <v>5</v>
      </c>
      <c r="Z2558" s="2">
        <v>2045</v>
      </c>
      <c r="AA2558" s="2">
        <v>2048</v>
      </c>
      <c r="AB2558" s="2">
        <v>0.75353341177155397</v>
      </c>
    </row>
    <row r="2559" spans="23:28" x14ac:dyDescent="0.2">
      <c r="W2559" t="s">
        <v>55</v>
      </c>
      <c r="X2559" t="s">
        <v>39</v>
      </c>
      <c r="Y2559" t="s">
        <v>5</v>
      </c>
      <c r="Z2559" s="2">
        <v>2045</v>
      </c>
      <c r="AA2559" s="2">
        <v>2049</v>
      </c>
      <c r="AB2559" s="2">
        <v>0.75353341177155397</v>
      </c>
    </row>
    <row r="2560" spans="23:28" x14ac:dyDescent="0.2">
      <c r="W2560" t="s">
        <v>55</v>
      </c>
      <c r="X2560" t="s">
        <v>39</v>
      </c>
      <c r="Y2560" t="s">
        <v>5</v>
      </c>
      <c r="Z2560" s="2">
        <v>2045</v>
      </c>
      <c r="AA2560" s="2">
        <v>2050</v>
      </c>
      <c r="AB2560" s="2">
        <v>0.75353341177155397</v>
      </c>
    </row>
    <row r="2561" spans="23:28" x14ac:dyDescent="0.2">
      <c r="W2561" t="s">
        <v>55</v>
      </c>
      <c r="X2561" t="s">
        <v>39</v>
      </c>
      <c r="Y2561" t="s">
        <v>5</v>
      </c>
      <c r="Z2561" s="2">
        <v>2046</v>
      </c>
      <c r="AA2561" s="2">
        <v>2048</v>
      </c>
      <c r="AB2561" s="2">
        <v>0.75579401200686902</v>
      </c>
    </row>
    <row r="2562" spans="23:28" x14ac:dyDescent="0.2">
      <c r="W2562" t="s">
        <v>55</v>
      </c>
      <c r="X2562" t="s">
        <v>39</v>
      </c>
      <c r="Y2562" t="s">
        <v>5</v>
      </c>
      <c r="Z2562" s="2">
        <v>2046</v>
      </c>
      <c r="AA2562" s="2">
        <v>2049</v>
      </c>
      <c r="AB2562" s="2">
        <v>0.75579401200686902</v>
      </c>
    </row>
    <row r="2563" spans="23:28" x14ac:dyDescent="0.2">
      <c r="W2563" t="s">
        <v>55</v>
      </c>
      <c r="X2563" t="s">
        <v>39</v>
      </c>
      <c r="Y2563" t="s">
        <v>5</v>
      </c>
      <c r="Z2563" s="2">
        <v>2046</v>
      </c>
      <c r="AA2563" s="2">
        <v>2050</v>
      </c>
      <c r="AB2563" s="2">
        <v>0.75579401200686902</v>
      </c>
    </row>
    <row r="2564" spans="23:28" x14ac:dyDescent="0.2">
      <c r="W2564" t="s">
        <v>55</v>
      </c>
      <c r="X2564" t="s">
        <v>39</v>
      </c>
      <c r="Y2564" t="s">
        <v>5</v>
      </c>
      <c r="Z2564" s="2">
        <v>2047</v>
      </c>
      <c r="AA2564" s="2">
        <v>2048</v>
      </c>
      <c r="AB2564" s="2">
        <v>0.75806139404288897</v>
      </c>
    </row>
    <row r="2565" spans="23:28" x14ac:dyDescent="0.2">
      <c r="W2565" t="s">
        <v>55</v>
      </c>
      <c r="X2565" t="s">
        <v>39</v>
      </c>
      <c r="Y2565" t="s">
        <v>5</v>
      </c>
      <c r="Z2565" s="2">
        <v>2047</v>
      </c>
      <c r="AA2565" s="2">
        <v>2049</v>
      </c>
      <c r="AB2565" s="2">
        <v>0.75806139404288897</v>
      </c>
    </row>
    <row r="2566" spans="23:28" x14ac:dyDescent="0.2">
      <c r="W2566" t="s">
        <v>55</v>
      </c>
      <c r="X2566" t="s">
        <v>39</v>
      </c>
      <c r="Y2566" t="s">
        <v>5</v>
      </c>
      <c r="Z2566" s="2">
        <v>2047</v>
      </c>
      <c r="AA2566" s="2">
        <v>2050</v>
      </c>
      <c r="AB2566" s="2">
        <v>0.75806139404288897</v>
      </c>
    </row>
    <row r="2567" spans="23:28" x14ac:dyDescent="0.2">
      <c r="W2567" t="s">
        <v>55</v>
      </c>
      <c r="X2567" t="s">
        <v>39</v>
      </c>
      <c r="Y2567" t="s">
        <v>5</v>
      </c>
      <c r="Z2567" s="2">
        <v>2048</v>
      </c>
      <c r="AA2567" s="2">
        <v>2048</v>
      </c>
      <c r="AB2567" s="2">
        <v>0.76033557822501796</v>
      </c>
    </row>
    <row r="2568" spans="23:28" x14ac:dyDescent="0.2">
      <c r="W2568" t="s">
        <v>55</v>
      </c>
      <c r="X2568" t="s">
        <v>39</v>
      </c>
      <c r="Y2568" t="s">
        <v>5</v>
      </c>
      <c r="Z2568" s="2">
        <v>2048</v>
      </c>
      <c r="AA2568" s="2">
        <v>2049</v>
      </c>
      <c r="AB2568" s="2">
        <v>0.76033557822501796</v>
      </c>
    </row>
    <row r="2569" spans="23:28" x14ac:dyDescent="0.2">
      <c r="W2569" t="s">
        <v>55</v>
      </c>
      <c r="X2569" t="s">
        <v>39</v>
      </c>
      <c r="Y2569" t="s">
        <v>5</v>
      </c>
      <c r="Z2569" s="2">
        <v>2048</v>
      </c>
      <c r="AA2569" s="2">
        <v>2050</v>
      </c>
      <c r="AB2569" s="2">
        <v>0.76033557822501796</v>
      </c>
    </row>
    <row r="2570" spans="23:28" x14ac:dyDescent="0.2">
      <c r="W2570" t="s">
        <v>55</v>
      </c>
      <c r="X2570" t="s">
        <v>39</v>
      </c>
      <c r="Y2570" t="s">
        <v>5</v>
      </c>
      <c r="Z2570" s="2">
        <v>2049</v>
      </c>
      <c r="AA2570" s="2">
        <v>2048</v>
      </c>
      <c r="AB2570" s="2">
        <v>0.76261658495969298</v>
      </c>
    </row>
    <row r="2571" spans="23:28" x14ac:dyDescent="0.2">
      <c r="W2571" t="s">
        <v>55</v>
      </c>
      <c r="X2571" t="s">
        <v>39</v>
      </c>
      <c r="Y2571" t="s">
        <v>5</v>
      </c>
      <c r="Z2571" s="2">
        <v>2049</v>
      </c>
      <c r="AA2571" s="2">
        <v>2049</v>
      </c>
      <c r="AB2571" s="2">
        <v>0.76261658495969298</v>
      </c>
    </row>
    <row r="2572" spans="23:28" x14ac:dyDescent="0.2">
      <c r="W2572" t="s">
        <v>55</v>
      </c>
      <c r="X2572" t="s">
        <v>39</v>
      </c>
      <c r="Y2572" t="s">
        <v>5</v>
      </c>
      <c r="Z2572" s="2">
        <v>2049</v>
      </c>
      <c r="AA2572" s="2">
        <v>2050</v>
      </c>
      <c r="AB2572" s="2">
        <v>0.76261658495969298</v>
      </c>
    </row>
    <row r="2573" spans="23:28" x14ac:dyDescent="0.2">
      <c r="W2573" t="s">
        <v>55</v>
      </c>
      <c r="X2573" t="s">
        <v>39</v>
      </c>
      <c r="Y2573" t="s">
        <v>5</v>
      </c>
      <c r="Z2573" s="2">
        <v>2050</v>
      </c>
      <c r="AA2573" s="2">
        <v>2048</v>
      </c>
      <c r="AB2573" s="2">
        <v>0.76490443471457203</v>
      </c>
    </row>
    <row r="2574" spans="23:28" x14ac:dyDescent="0.2">
      <c r="W2574" t="s">
        <v>55</v>
      </c>
      <c r="X2574" t="s">
        <v>39</v>
      </c>
      <c r="Y2574" t="s">
        <v>5</v>
      </c>
      <c r="Z2574" s="2">
        <v>2050</v>
      </c>
      <c r="AA2574" s="2">
        <v>2049</v>
      </c>
      <c r="AB2574" s="2">
        <v>0.76490443471457203</v>
      </c>
    </row>
    <row r="2575" spans="23:28" x14ac:dyDescent="0.2">
      <c r="W2575" t="s">
        <v>55</v>
      </c>
      <c r="X2575" t="s">
        <v>39</v>
      </c>
      <c r="Y2575" t="s">
        <v>5</v>
      </c>
      <c r="Z2575" s="2">
        <v>2050</v>
      </c>
      <c r="AA2575" s="2">
        <v>2050</v>
      </c>
      <c r="AB2575" s="2">
        <v>0.76490443471457203</v>
      </c>
    </row>
    <row r="2576" spans="23:28" x14ac:dyDescent="0.2">
      <c r="W2576" t="s">
        <v>56</v>
      </c>
      <c r="X2576" t="s">
        <v>39</v>
      </c>
      <c r="Y2576" t="s">
        <v>4</v>
      </c>
      <c r="Z2576" s="2">
        <v>2012</v>
      </c>
      <c r="AA2576" s="2">
        <v>2048</v>
      </c>
      <c r="AB2576" s="2">
        <v>0.96301037796071798</v>
      </c>
    </row>
    <row r="2577" spans="23:28" x14ac:dyDescent="0.2">
      <c r="W2577" t="s">
        <v>56</v>
      </c>
      <c r="X2577" t="s">
        <v>39</v>
      </c>
      <c r="Y2577" t="s">
        <v>4</v>
      </c>
      <c r="Z2577" s="2">
        <v>2012</v>
      </c>
      <c r="AA2577" s="2">
        <v>2049</v>
      </c>
      <c r="AB2577" s="2">
        <v>0.96301037796071798</v>
      </c>
    </row>
    <row r="2578" spans="23:28" x14ac:dyDescent="0.2">
      <c r="W2578" t="s">
        <v>56</v>
      </c>
      <c r="X2578" t="s">
        <v>39</v>
      </c>
      <c r="Y2578" t="s">
        <v>4</v>
      </c>
      <c r="Z2578" s="2">
        <v>2012</v>
      </c>
      <c r="AA2578" s="2">
        <v>2050</v>
      </c>
      <c r="AB2578" s="2">
        <v>0.96301037796071798</v>
      </c>
    </row>
    <row r="2579" spans="23:28" x14ac:dyDescent="0.2">
      <c r="W2579" t="s">
        <v>56</v>
      </c>
      <c r="X2579" t="s">
        <v>39</v>
      </c>
      <c r="Y2579" t="s">
        <v>4</v>
      </c>
      <c r="Z2579" s="2">
        <v>2013</v>
      </c>
      <c r="AA2579" s="2">
        <v>2048</v>
      </c>
      <c r="AB2579" s="2">
        <v>0.91967491095248599</v>
      </c>
    </row>
    <row r="2580" spans="23:28" x14ac:dyDescent="0.2">
      <c r="W2580" t="s">
        <v>56</v>
      </c>
      <c r="X2580" t="s">
        <v>39</v>
      </c>
      <c r="Y2580" t="s">
        <v>4</v>
      </c>
      <c r="Z2580" s="2">
        <v>2013</v>
      </c>
      <c r="AA2580" s="2">
        <v>2049</v>
      </c>
      <c r="AB2580" s="2">
        <v>0.91967491095248599</v>
      </c>
    </row>
    <row r="2581" spans="23:28" x14ac:dyDescent="0.2">
      <c r="W2581" t="s">
        <v>56</v>
      </c>
      <c r="X2581" t="s">
        <v>39</v>
      </c>
      <c r="Y2581" t="s">
        <v>4</v>
      </c>
      <c r="Z2581" s="2">
        <v>2013</v>
      </c>
      <c r="AA2581" s="2">
        <v>2050</v>
      </c>
      <c r="AB2581" s="2">
        <v>0.91967491095248599</v>
      </c>
    </row>
    <row r="2582" spans="23:28" x14ac:dyDescent="0.2">
      <c r="W2582" t="s">
        <v>56</v>
      </c>
      <c r="X2582" t="s">
        <v>39</v>
      </c>
      <c r="Y2582" t="s">
        <v>4</v>
      </c>
      <c r="Z2582" s="2">
        <v>2014</v>
      </c>
      <c r="AA2582" s="2">
        <v>2048</v>
      </c>
      <c r="AB2582" s="2">
        <v>0.87369116540486202</v>
      </c>
    </row>
    <row r="2583" spans="23:28" x14ac:dyDescent="0.2">
      <c r="W2583" t="s">
        <v>56</v>
      </c>
      <c r="X2583" t="s">
        <v>39</v>
      </c>
      <c r="Y2583" t="s">
        <v>4</v>
      </c>
      <c r="Z2583" s="2">
        <v>2014</v>
      </c>
      <c r="AA2583" s="2">
        <v>2049</v>
      </c>
      <c r="AB2583" s="2">
        <v>0.87369116540486202</v>
      </c>
    </row>
    <row r="2584" spans="23:28" x14ac:dyDescent="0.2">
      <c r="W2584" t="s">
        <v>56</v>
      </c>
      <c r="X2584" t="s">
        <v>39</v>
      </c>
      <c r="Y2584" t="s">
        <v>4</v>
      </c>
      <c r="Z2584" s="2">
        <v>2014</v>
      </c>
      <c r="AA2584" s="2">
        <v>2050</v>
      </c>
      <c r="AB2584" s="2">
        <v>0.87369116540486202</v>
      </c>
    </row>
    <row r="2585" spans="23:28" x14ac:dyDescent="0.2">
      <c r="W2585" t="s">
        <v>56</v>
      </c>
      <c r="X2585" t="s">
        <v>39</v>
      </c>
      <c r="Y2585" t="s">
        <v>4</v>
      </c>
      <c r="Z2585" s="2">
        <v>2015</v>
      </c>
      <c r="AA2585" s="2">
        <v>2048</v>
      </c>
      <c r="AB2585" s="2">
        <v>0.82563815130759399</v>
      </c>
    </row>
    <row r="2586" spans="23:28" x14ac:dyDescent="0.2">
      <c r="W2586" t="s">
        <v>56</v>
      </c>
      <c r="X2586" t="s">
        <v>39</v>
      </c>
      <c r="Y2586" t="s">
        <v>4</v>
      </c>
      <c r="Z2586" s="2">
        <v>2015</v>
      </c>
      <c r="AA2586" s="2">
        <v>2049</v>
      </c>
      <c r="AB2586" s="2">
        <v>0.82563815130759399</v>
      </c>
    </row>
    <row r="2587" spans="23:28" x14ac:dyDescent="0.2">
      <c r="W2587" t="s">
        <v>56</v>
      </c>
      <c r="X2587" t="s">
        <v>39</v>
      </c>
      <c r="Y2587" t="s">
        <v>4</v>
      </c>
      <c r="Z2587" s="2">
        <v>2015</v>
      </c>
      <c r="AA2587" s="2">
        <v>2050</v>
      </c>
      <c r="AB2587" s="2">
        <v>0.82563815130759399</v>
      </c>
    </row>
    <row r="2588" spans="23:28" x14ac:dyDescent="0.2">
      <c r="W2588" t="s">
        <v>56</v>
      </c>
      <c r="X2588" t="s">
        <v>39</v>
      </c>
      <c r="Y2588" t="s">
        <v>4</v>
      </c>
      <c r="Z2588" s="2">
        <v>2016</v>
      </c>
      <c r="AA2588" s="2">
        <v>2048</v>
      </c>
      <c r="AB2588" s="2">
        <v>0.80499719752490395</v>
      </c>
    </row>
    <row r="2589" spans="23:28" x14ac:dyDescent="0.2">
      <c r="W2589" t="s">
        <v>56</v>
      </c>
      <c r="X2589" t="s">
        <v>39</v>
      </c>
      <c r="Y2589" t="s">
        <v>4</v>
      </c>
      <c r="Z2589" s="2">
        <v>2016</v>
      </c>
      <c r="AA2589" s="2">
        <v>2049</v>
      </c>
      <c r="AB2589" s="2">
        <v>0.80499719752490395</v>
      </c>
    </row>
    <row r="2590" spans="23:28" x14ac:dyDescent="0.2">
      <c r="W2590" t="s">
        <v>56</v>
      </c>
      <c r="X2590" t="s">
        <v>39</v>
      </c>
      <c r="Y2590" t="s">
        <v>4</v>
      </c>
      <c r="Z2590" s="2">
        <v>2016</v>
      </c>
      <c r="AA2590" s="2">
        <v>2050</v>
      </c>
      <c r="AB2590" s="2">
        <v>0.80499719752490395</v>
      </c>
    </row>
    <row r="2591" spans="23:28" x14ac:dyDescent="0.2">
      <c r="W2591" t="s">
        <v>56</v>
      </c>
      <c r="X2591" t="s">
        <v>39</v>
      </c>
      <c r="Y2591" t="s">
        <v>4</v>
      </c>
      <c r="Z2591" s="2">
        <v>2017</v>
      </c>
      <c r="AA2591" s="2">
        <v>2048</v>
      </c>
      <c r="AB2591" s="2">
        <v>0.77279730962390802</v>
      </c>
    </row>
    <row r="2592" spans="23:28" x14ac:dyDescent="0.2">
      <c r="W2592" t="s">
        <v>56</v>
      </c>
      <c r="X2592" t="s">
        <v>39</v>
      </c>
      <c r="Y2592" t="s">
        <v>4</v>
      </c>
      <c r="Z2592" s="2">
        <v>2017</v>
      </c>
      <c r="AA2592" s="2">
        <v>2049</v>
      </c>
      <c r="AB2592" s="2">
        <v>0.77279730962390802</v>
      </c>
    </row>
    <row r="2593" spans="23:28" x14ac:dyDescent="0.2">
      <c r="W2593" t="s">
        <v>56</v>
      </c>
      <c r="X2593" t="s">
        <v>39</v>
      </c>
      <c r="Y2593" t="s">
        <v>4</v>
      </c>
      <c r="Z2593" s="2">
        <v>2017</v>
      </c>
      <c r="AA2593" s="2">
        <v>2050</v>
      </c>
      <c r="AB2593" s="2">
        <v>0.77279730962390802</v>
      </c>
    </row>
    <row r="2594" spans="23:28" x14ac:dyDescent="0.2">
      <c r="W2594" t="s">
        <v>56</v>
      </c>
      <c r="X2594" t="s">
        <v>39</v>
      </c>
      <c r="Y2594" t="s">
        <v>4</v>
      </c>
      <c r="Z2594" s="2">
        <v>2018</v>
      </c>
      <c r="AA2594" s="2">
        <v>2048</v>
      </c>
      <c r="AB2594" s="2">
        <v>0.75734136343142999</v>
      </c>
    </row>
    <row r="2595" spans="23:28" x14ac:dyDescent="0.2">
      <c r="W2595" t="s">
        <v>56</v>
      </c>
      <c r="X2595" t="s">
        <v>39</v>
      </c>
      <c r="Y2595" t="s">
        <v>4</v>
      </c>
      <c r="Z2595" s="2">
        <v>2018</v>
      </c>
      <c r="AA2595" s="2">
        <v>2049</v>
      </c>
      <c r="AB2595" s="2">
        <v>0.75734136343142999</v>
      </c>
    </row>
    <row r="2596" spans="23:28" x14ac:dyDescent="0.2">
      <c r="W2596" t="s">
        <v>56</v>
      </c>
      <c r="X2596" t="s">
        <v>39</v>
      </c>
      <c r="Y2596" t="s">
        <v>4</v>
      </c>
      <c r="Z2596" s="2">
        <v>2018</v>
      </c>
      <c r="AA2596" s="2">
        <v>2050</v>
      </c>
      <c r="AB2596" s="2">
        <v>0.75734136343142999</v>
      </c>
    </row>
    <row r="2597" spans="23:28" x14ac:dyDescent="0.2">
      <c r="W2597" t="s">
        <v>56</v>
      </c>
      <c r="X2597" t="s">
        <v>39</v>
      </c>
      <c r="Y2597" t="s">
        <v>4</v>
      </c>
      <c r="Z2597" s="2">
        <v>2019</v>
      </c>
      <c r="AA2597" s="2">
        <v>2048</v>
      </c>
      <c r="AB2597" s="2">
        <v>0.71947429525985895</v>
      </c>
    </row>
    <row r="2598" spans="23:28" x14ac:dyDescent="0.2">
      <c r="W2598" t="s">
        <v>56</v>
      </c>
      <c r="X2598" t="s">
        <v>39</v>
      </c>
      <c r="Y2598" t="s">
        <v>4</v>
      </c>
      <c r="Z2598" s="2">
        <v>2019</v>
      </c>
      <c r="AA2598" s="2">
        <v>2049</v>
      </c>
      <c r="AB2598" s="2">
        <v>0.71947429525985895</v>
      </c>
    </row>
    <row r="2599" spans="23:28" x14ac:dyDescent="0.2">
      <c r="W2599" t="s">
        <v>56</v>
      </c>
      <c r="X2599" t="s">
        <v>39</v>
      </c>
      <c r="Y2599" t="s">
        <v>4</v>
      </c>
      <c r="Z2599" s="2">
        <v>2019</v>
      </c>
      <c r="AA2599" s="2">
        <v>2050</v>
      </c>
      <c r="AB2599" s="2">
        <v>0.71947429525985895</v>
      </c>
    </row>
    <row r="2600" spans="23:28" x14ac:dyDescent="0.2">
      <c r="W2600" t="s">
        <v>56</v>
      </c>
      <c r="X2600" t="s">
        <v>39</v>
      </c>
      <c r="Y2600" t="s">
        <v>4</v>
      </c>
      <c r="Z2600" s="2">
        <v>2020</v>
      </c>
      <c r="AA2600" s="2">
        <v>2048</v>
      </c>
      <c r="AB2600" s="2">
        <v>0.71227955230726003</v>
      </c>
    </row>
    <row r="2601" spans="23:28" x14ac:dyDescent="0.2">
      <c r="W2601" t="s">
        <v>56</v>
      </c>
      <c r="X2601" t="s">
        <v>39</v>
      </c>
      <c r="Y2601" t="s">
        <v>4</v>
      </c>
      <c r="Z2601" s="2">
        <v>2020</v>
      </c>
      <c r="AA2601" s="2">
        <v>2049</v>
      </c>
      <c r="AB2601" s="2">
        <v>0.71227955230726003</v>
      </c>
    </row>
    <row r="2602" spans="23:28" x14ac:dyDescent="0.2">
      <c r="W2602" t="s">
        <v>56</v>
      </c>
      <c r="X2602" t="s">
        <v>39</v>
      </c>
      <c r="Y2602" t="s">
        <v>4</v>
      </c>
      <c r="Z2602" s="2">
        <v>2020</v>
      </c>
      <c r="AA2602" s="2">
        <v>2050</v>
      </c>
      <c r="AB2602" s="2">
        <v>0.71227955230726003</v>
      </c>
    </row>
    <row r="2603" spans="23:28" x14ac:dyDescent="0.2">
      <c r="W2603" t="s">
        <v>56</v>
      </c>
      <c r="X2603" t="s">
        <v>39</v>
      </c>
      <c r="Y2603" t="s">
        <v>4</v>
      </c>
      <c r="Z2603" s="2">
        <v>2021</v>
      </c>
      <c r="AA2603" s="2">
        <v>2048</v>
      </c>
      <c r="AB2603" s="2">
        <v>0.710854993202645</v>
      </c>
    </row>
    <row r="2604" spans="23:28" x14ac:dyDescent="0.2">
      <c r="W2604" t="s">
        <v>56</v>
      </c>
      <c r="X2604" t="s">
        <v>39</v>
      </c>
      <c r="Y2604" t="s">
        <v>4</v>
      </c>
      <c r="Z2604" s="2">
        <v>2021</v>
      </c>
      <c r="AA2604" s="2">
        <v>2049</v>
      </c>
      <c r="AB2604" s="2">
        <v>0.710854993202645</v>
      </c>
    </row>
    <row r="2605" spans="23:28" x14ac:dyDescent="0.2">
      <c r="W2605" t="s">
        <v>56</v>
      </c>
      <c r="X2605" t="s">
        <v>39</v>
      </c>
      <c r="Y2605" t="s">
        <v>4</v>
      </c>
      <c r="Z2605" s="2">
        <v>2021</v>
      </c>
      <c r="AA2605" s="2">
        <v>2050</v>
      </c>
      <c r="AB2605" s="2">
        <v>0.710854993202645</v>
      </c>
    </row>
    <row r="2606" spans="23:28" x14ac:dyDescent="0.2">
      <c r="W2606" t="s">
        <v>56</v>
      </c>
      <c r="X2606" t="s">
        <v>39</v>
      </c>
      <c r="Y2606" t="s">
        <v>4</v>
      </c>
      <c r="Z2606" s="2">
        <v>2022</v>
      </c>
      <c r="AA2606" s="2">
        <v>2048</v>
      </c>
      <c r="AB2606" s="2">
        <v>0.70943328321624</v>
      </c>
    </row>
    <row r="2607" spans="23:28" x14ac:dyDescent="0.2">
      <c r="W2607" t="s">
        <v>56</v>
      </c>
      <c r="X2607" t="s">
        <v>39</v>
      </c>
      <c r="Y2607" t="s">
        <v>4</v>
      </c>
      <c r="Z2607" s="2">
        <v>2022</v>
      </c>
      <c r="AA2607" s="2">
        <v>2049</v>
      </c>
      <c r="AB2607" s="2">
        <v>0.70943328321624</v>
      </c>
    </row>
    <row r="2608" spans="23:28" x14ac:dyDescent="0.2">
      <c r="W2608" t="s">
        <v>56</v>
      </c>
      <c r="X2608" t="s">
        <v>39</v>
      </c>
      <c r="Y2608" t="s">
        <v>4</v>
      </c>
      <c r="Z2608" s="2">
        <v>2022</v>
      </c>
      <c r="AA2608" s="2">
        <v>2050</v>
      </c>
      <c r="AB2608" s="2">
        <v>0.70943328321624</v>
      </c>
    </row>
    <row r="2609" spans="23:28" x14ac:dyDescent="0.2">
      <c r="W2609" t="s">
        <v>56</v>
      </c>
      <c r="X2609" t="s">
        <v>39</v>
      </c>
      <c r="Y2609" t="s">
        <v>4</v>
      </c>
      <c r="Z2609" s="2">
        <v>2023</v>
      </c>
      <c r="AA2609" s="2">
        <v>2048</v>
      </c>
      <c r="AB2609" s="2">
        <v>0.70801441664980802</v>
      </c>
    </row>
    <row r="2610" spans="23:28" x14ac:dyDescent="0.2">
      <c r="W2610" t="s">
        <v>56</v>
      </c>
      <c r="X2610" t="s">
        <v>39</v>
      </c>
      <c r="Y2610" t="s">
        <v>4</v>
      </c>
      <c r="Z2610" s="2">
        <v>2023</v>
      </c>
      <c r="AA2610" s="2">
        <v>2049</v>
      </c>
      <c r="AB2610" s="2">
        <v>0.70801441664980802</v>
      </c>
    </row>
    <row r="2611" spans="23:28" x14ac:dyDescent="0.2">
      <c r="W2611" t="s">
        <v>56</v>
      </c>
      <c r="X2611" t="s">
        <v>39</v>
      </c>
      <c r="Y2611" t="s">
        <v>4</v>
      </c>
      <c r="Z2611" s="2">
        <v>2023</v>
      </c>
      <c r="AA2611" s="2">
        <v>2050</v>
      </c>
      <c r="AB2611" s="2">
        <v>0.70801441664980802</v>
      </c>
    </row>
    <row r="2612" spans="23:28" x14ac:dyDescent="0.2">
      <c r="W2612" t="s">
        <v>56</v>
      </c>
      <c r="X2612" t="s">
        <v>39</v>
      </c>
      <c r="Y2612" t="s">
        <v>4</v>
      </c>
      <c r="Z2612" s="2">
        <v>2024</v>
      </c>
      <c r="AA2612" s="2">
        <v>2048</v>
      </c>
      <c r="AB2612" s="2">
        <v>0.70659838781650797</v>
      </c>
    </row>
    <row r="2613" spans="23:28" x14ac:dyDescent="0.2">
      <c r="W2613" t="s">
        <v>56</v>
      </c>
      <c r="X2613" t="s">
        <v>39</v>
      </c>
      <c r="Y2613" t="s">
        <v>4</v>
      </c>
      <c r="Z2613" s="2">
        <v>2024</v>
      </c>
      <c r="AA2613" s="2">
        <v>2049</v>
      </c>
      <c r="AB2613" s="2">
        <v>0.70659838781650797</v>
      </c>
    </row>
    <row r="2614" spans="23:28" x14ac:dyDescent="0.2">
      <c r="W2614" t="s">
        <v>56</v>
      </c>
      <c r="X2614" t="s">
        <v>39</v>
      </c>
      <c r="Y2614" t="s">
        <v>4</v>
      </c>
      <c r="Z2614" s="2">
        <v>2024</v>
      </c>
      <c r="AA2614" s="2">
        <v>2050</v>
      </c>
      <c r="AB2614" s="2">
        <v>0.70659838781650797</v>
      </c>
    </row>
    <row r="2615" spans="23:28" x14ac:dyDescent="0.2">
      <c r="W2615" t="s">
        <v>56</v>
      </c>
      <c r="X2615" t="s">
        <v>39</v>
      </c>
      <c r="Y2615" t="s">
        <v>4</v>
      </c>
      <c r="Z2615" s="2">
        <v>2025</v>
      </c>
      <c r="AA2615" s="2">
        <v>2048</v>
      </c>
      <c r="AB2615" s="2">
        <v>0.70518519104087496</v>
      </c>
    </row>
    <row r="2616" spans="23:28" x14ac:dyDescent="0.2">
      <c r="W2616" t="s">
        <v>56</v>
      </c>
      <c r="X2616" t="s">
        <v>39</v>
      </c>
      <c r="Y2616" t="s">
        <v>4</v>
      </c>
      <c r="Z2616" s="2">
        <v>2025</v>
      </c>
      <c r="AA2616" s="2">
        <v>2049</v>
      </c>
      <c r="AB2616" s="2">
        <v>0.70518519104087496</v>
      </c>
    </row>
    <row r="2617" spans="23:28" x14ac:dyDescent="0.2">
      <c r="W2617" t="s">
        <v>56</v>
      </c>
      <c r="X2617" t="s">
        <v>39</v>
      </c>
      <c r="Y2617" t="s">
        <v>4</v>
      </c>
      <c r="Z2617" s="2">
        <v>2025</v>
      </c>
      <c r="AA2617" s="2">
        <v>2050</v>
      </c>
      <c r="AB2617" s="2">
        <v>0.70518519104087496</v>
      </c>
    </row>
    <row r="2618" spans="23:28" x14ac:dyDescent="0.2">
      <c r="W2618" t="s">
        <v>56</v>
      </c>
      <c r="X2618" t="s">
        <v>39</v>
      </c>
      <c r="Y2618" t="s">
        <v>4</v>
      </c>
      <c r="Z2618" s="2">
        <v>2026</v>
      </c>
      <c r="AA2618" s="2">
        <v>2048</v>
      </c>
      <c r="AB2618" s="2">
        <v>0.70377482065879304</v>
      </c>
    </row>
    <row r="2619" spans="23:28" x14ac:dyDescent="0.2">
      <c r="W2619" t="s">
        <v>56</v>
      </c>
      <c r="X2619" t="s">
        <v>39</v>
      </c>
      <c r="Y2619" t="s">
        <v>4</v>
      </c>
      <c r="Z2619" s="2">
        <v>2026</v>
      </c>
      <c r="AA2619" s="2">
        <v>2049</v>
      </c>
      <c r="AB2619" s="2">
        <v>0.70377482065879304</v>
      </c>
    </row>
    <row r="2620" spans="23:28" x14ac:dyDescent="0.2">
      <c r="W2620" t="s">
        <v>56</v>
      </c>
      <c r="X2620" t="s">
        <v>39</v>
      </c>
      <c r="Y2620" t="s">
        <v>4</v>
      </c>
      <c r="Z2620" s="2">
        <v>2026</v>
      </c>
      <c r="AA2620" s="2">
        <v>2050</v>
      </c>
      <c r="AB2620" s="2">
        <v>0.70377482065879304</v>
      </c>
    </row>
    <row r="2621" spans="23:28" x14ac:dyDescent="0.2">
      <c r="W2621" t="s">
        <v>56</v>
      </c>
      <c r="X2621" t="s">
        <v>39</v>
      </c>
      <c r="Y2621" t="s">
        <v>4</v>
      </c>
      <c r="Z2621" s="2">
        <v>2027</v>
      </c>
      <c r="AA2621" s="2">
        <v>2048</v>
      </c>
      <c r="AB2621" s="2">
        <v>0.70236727101747598</v>
      </c>
    </row>
    <row r="2622" spans="23:28" x14ac:dyDescent="0.2">
      <c r="W2622" t="s">
        <v>56</v>
      </c>
      <c r="X2622" t="s">
        <v>39</v>
      </c>
      <c r="Y2622" t="s">
        <v>4</v>
      </c>
      <c r="Z2622" s="2">
        <v>2027</v>
      </c>
      <c r="AA2622" s="2">
        <v>2049</v>
      </c>
      <c r="AB2622" s="2">
        <v>0.70236727101747598</v>
      </c>
    </row>
    <row r="2623" spans="23:28" x14ac:dyDescent="0.2">
      <c r="W2623" t="s">
        <v>56</v>
      </c>
      <c r="X2623" t="s">
        <v>39</v>
      </c>
      <c r="Y2623" t="s">
        <v>4</v>
      </c>
      <c r="Z2623" s="2">
        <v>2027</v>
      </c>
      <c r="AA2623" s="2">
        <v>2050</v>
      </c>
      <c r="AB2623" s="2">
        <v>0.70236727101747598</v>
      </c>
    </row>
    <row r="2624" spans="23:28" x14ac:dyDescent="0.2">
      <c r="W2624" t="s">
        <v>56</v>
      </c>
      <c r="X2624" t="s">
        <v>39</v>
      </c>
      <c r="Y2624" t="s">
        <v>4</v>
      </c>
      <c r="Z2624" s="2">
        <v>2028</v>
      </c>
      <c r="AA2624" s="2">
        <v>2048</v>
      </c>
      <c r="AB2624" s="2">
        <v>0.70096253647544104</v>
      </c>
    </row>
    <row r="2625" spans="23:28" x14ac:dyDescent="0.2">
      <c r="W2625" t="s">
        <v>56</v>
      </c>
      <c r="X2625" t="s">
        <v>39</v>
      </c>
      <c r="Y2625" t="s">
        <v>4</v>
      </c>
      <c r="Z2625" s="2">
        <v>2028</v>
      </c>
      <c r="AA2625" s="2">
        <v>2049</v>
      </c>
      <c r="AB2625" s="2">
        <v>0.70096253647544104</v>
      </c>
    </row>
    <row r="2626" spans="23:28" x14ac:dyDescent="0.2">
      <c r="W2626" t="s">
        <v>56</v>
      </c>
      <c r="X2626" t="s">
        <v>39</v>
      </c>
      <c r="Y2626" t="s">
        <v>4</v>
      </c>
      <c r="Z2626" s="2">
        <v>2028</v>
      </c>
      <c r="AA2626" s="2">
        <v>2050</v>
      </c>
      <c r="AB2626" s="2">
        <v>0.70096253647544104</v>
      </c>
    </row>
    <row r="2627" spans="23:28" x14ac:dyDescent="0.2">
      <c r="W2627" t="s">
        <v>56</v>
      </c>
      <c r="X2627" t="s">
        <v>39</v>
      </c>
      <c r="Y2627" t="s">
        <v>4</v>
      </c>
      <c r="Z2627" s="2">
        <v>2029</v>
      </c>
      <c r="AA2627" s="2">
        <v>2048</v>
      </c>
      <c r="AB2627" s="2">
        <v>0.70201398028015405</v>
      </c>
    </row>
    <row r="2628" spans="23:28" x14ac:dyDescent="0.2">
      <c r="W2628" t="s">
        <v>56</v>
      </c>
      <c r="X2628" t="s">
        <v>39</v>
      </c>
      <c r="Y2628" t="s">
        <v>4</v>
      </c>
      <c r="Z2628" s="2">
        <v>2029</v>
      </c>
      <c r="AA2628" s="2">
        <v>2049</v>
      </c>
      <c r="AB2628" s="2">
        <v>0.70201398028015405</v>
      </c>
    </row>
    <row r="2629" spans="23:28" x14ac:dyDescent="0.2">
      <c r="W2629" t="s">
        <v>56</v>
      </c>
      <c r="X2629" t="s">
        <v>39</v>
      </c>
      <c r="Y2629" t="s">
        <v>4</v>
      </c>
      <c r="Z2629" s="2">
        <v>2029</v>
      </c>
      <c r="AA2629" s="2">
        <v>2050</v>
      </c>
      <c r="AB2629" s="2">
        <v>0.70201398028015405</v>
      </c>
    </row>
    <row r="2630" spans="23:28" x14ac:dyDescent="0.2">
      <c r="W2630" t="s">
        <v>56</v>
      </c>
      <c r="X2630" t="s">
        <v>39</v>
      </c>
      <c r="Y2630" t="s">
        <v>4</v>
      </c>
      <c r="Z2630" s="2">
        <v>2030</v>
      </c>
      <c r="AA2630" s="2">
        <v>2048</v>
      </c>
      <c r="AB2630" s="2">
        <v>0.70306700125057398</v>
      </c>
    </row>
    <row r="2631" spans="23:28" x14ac:dyDescent="0.2">
      <c r="W2631" t="s">
        <v>56</v>
      </c>
      <c r="X2631" t="s">
        <v>39</v>
      </c>
      <c r="Y2631" t="s">
        <v>4</v>
      </c>
      <c r="Z2631" s="2">
        <v>2030</v>
      </c>
      <c r="AA2631" s="2">
        <v>2049</v>
      </c>
      <c r="AB2631" s="2">
        <v>0.70306700125057398</v>
      </c>
    </row>
    <row r="2632" spans="23:28" x14ac:dyDescent="0.2">
      <c r="W2632" t="s">
        <v>56</v>
      </c>
      <c r="X2632" t="s">
        <v>39</v>
      </c>
      <c r="Y2632" t="s">
        <v>4</v>
      </c>
      <c r="Z2632" s="2">
        <v>2030</v>
      </c>
      <c r="AA2632" s="2">
        <v>2050</v>
      </c>
      <c r="AB2632" s="2">
        <v>0.70306700125057398</v>
      </c>
    </row>
    <row r="2633" spans="23:28" x14ac:dyDescent="0.2">
      <c r="W2633" t="s">
        <v>56</v>
      </c>
      <c r="X2633" t="s">
        <v>39</v>
      </c>
      <c r="Y2633" t="s">
        <v>4</v>
      </c>
      <c r="Z2633" s="2">
        <v>2031</v>
      </c>
      <c r="AA2633" s="2">
        <v>2048</v>
      </c>
      <c r="AB2633" s="2">
        <v>0.70587926925557598</v>
      </c>
    </row>
    <row r="2634" spans="23:28" x14ac:dyDescent="0.2">
      <c r="W2634" t="s">
        <v>56</v>
      </c>
      <c r="X2634" t="s">
        <v>39</v>
      </c>
      <c r="Y2634" t="s">
        <v>4</v>
      </c>
      <c r="Z2634" s="2">
        <v>2031</v>
      </c>
      <c r="AA2634" s="2">
        <v>2049</v>
      </c>
      <c r="AB2634" s="2">
        <v>0.70587926925557598</v>
      </c>
    </row>
    <row r="2635" spans="23:28" x14ac:dyDescent="0.2">
      <c r="W2635" t="s">
        <v>56</v>
      </c>
      <c r="X2635" t="s">
        <v>39</v>
      </c>
      <c r="Y2635" t="s">
        <v>4</v>
      </c>
      <c r="Z2635" s="2">
        <v>2031</v>
      </c>
      <c r="AA2635" s="2">
        <v>2050</v>
      </c>
      <c r="AB2635" s="2">
        <v>0.70587926925557598</v>
      </c>
    </row>
    <row r="2636" spans="23:28" x14ac:dyDescent="0.2">
      <c r="W2636" t="s">
        <v>56</v>
      </c>
      <c r="X2636" t="s">
        <v>39</v>
      </c>
      <c r="Y2636" t="s">
        <v>4</v>
      </c>
      <c r="Z2636" s="2">
        <v>2032</v>
      </c>
      <c r="AA2636" s="2">
        <v>2048</v>
      </c>
      <c r="AB2636" s="2">
        <v>0.70870278633259898</v>
      </c>
    </row>
    <row r="2637" spans="23:28" x14ac:dyDescent="0.2">
      <c r="W2637" t="s">
        <v>56</v>
      </c>
      <c r="X2637" t="s">
        <v>39</v>
      </c>
      <c r="Y2637" t="s">
        <v>4</v>
      </c>
      <c r="Z2637" s="2">
        <v>2032</v>
      </c>
      <c r="AA2637" s="2">
        <v>2049</v>
      </c>
      <c r="AB2637" s="2">
        <v>0.70870278633259898</v>
      </c>
    </row>
    <row r="2638" spans="23:28" x14ac:dyDescent="0.2">
      <c r="W2638" t="s">
        <v>56</v>
      </c>
      <c r="X2638" t="s">
        <v>39</v>
      </c>
      <c r="Y2638" t="s">
        <v>4</v>
      </c>
      <c r="Z2638" s="2">
        <v>2032</v>
      </c>
      <c r="AA2638" s="2">
        <v>2050</v>
      </c>
      <c r="AB2638" s="2">
        <v>0.70870278633259898</v>
      </c>
    </row>
    <row r="2639" spans="23:28" x14ac:dyDescent="0.2">
      <c r="W2639" t="s">
        <v>56</v>
      </c>
      <c r="X2639" t="s">
        <v>39</v>
      </c>
      <c r="Y2639" t="s">
        <v>4</v>
      </c>
      <c r="Z2639" s="2">
        <v>2033</v>
      </c>
      <c r="AA2639" s="2">
        <v>2048</v>
      </c>
      <c r="AB2639" s="2">
        <v>0.711537597477929</v>
      </c>
    </row>
    <row r="2640" spans="23:28" x14ac:dyDescent="0.2">
      <c r="W2640" t="s">
        <v>56</v>
      </c>
      <c r="X2640" t="s">
        <v>39</v>
      </c>
      <c r="Y2640" t="s">
        <v>4</v>
      </c>
      <c r="Z2640" s="2">
        <v>2033</v>
      </c>
      <c r="AA2640" s="2">
        <v>2049</v>
      </c>
      <c r="AB2640" s="2">
        <v>0.711537597477929</v>
      </c>
    </row>
    <row r="2641" spans="23:28" x14ac:dyDescent="0.2">
      <c r="W2641" t="s">
        <v>56</v>
      </c>
      <c r="X2641" t="s">
        <v>39</v>
      </c>
      <c r="Y2641" t="s">
        <v>4</v>
      </c>
      <c r="Z2641" s="2">
        <v>2033</v>
      </c>
      <c r="AA2641" s="2">
        <v>2050</v>
      </c>
      <c r="AB2641" s="2">
        <v>0.711537597477929</v>
      </c>
    </row>
    <row r="2642" spans="23:28" x14ac:dyDescent="0.2">
      <c r="W2642" t="s">
        <v>56</v>
      </c>
      <c r="X2642" t="s">
        <v>39</v>
      </c>
      <c r="Y2642" t="s">
        <v>4</v>
      </c>
      <c r="Z2642" s="2">
        <v>2034</v>
      </c>
      <c r="AA2642" s="2">
        <v>2048</v>
      </c>
      <c r="AB2642" s="2">
        <v>0.71438374786784098</v>
      </c>
    </row>
    <row r="2643" spans="23:28" x14ac:dyDescent="0.2">
      <c r="W2643" t="s">
        <v>56</v>
      </c>
      <c r="X2643" t="s">
        <v>39</v>
      </c>
      <c r="Y2643" t="s">
        <v>4</v>
      </c>
      <c r="Z2643" s="2">
        <v>2034</v>
      </c>
      <c r="AA2643" s="2">
        <v>2049</v>
      </c>
      <c r="AB2643" s="2">
        <v>0.71438374786784098</v>
      </c>
    </row>
    <row r="2644" spans="23:28" x14ac:dyDescent="0.2">
      <c r="W2644" t="s">
        <v>56</v>
      </c>
      <c r="X2644" t="s">
        <v>39</v>
      </c>
      <c r="Y2644" t="s">
        <v>4</v>
      </c>
      <c r="Z2644" s="2">
        <v>2034</v>
      </c>
      <c r="AA2644" s="2">
        <v>2050</v>
      </c>
      <c r="AB2644" s="2">
        <v>0.71438374786784098</v>
      </c>
    </row>
    <row r="2645" spans="23:28" x14ac:dyDescent="0.2">
      <c r="W2645" t="s">
        <v>56</v>
      </c>
      <c r="X2645" t="s">
        <v>39</v>
      </c>
      <c r="Y2645" t="s">
        <v>4</v>
      </c>
      <c r="Z2645" s="2">
        <v>2035</v>
      </c>
      <c r="AA2645" s="2">
        <v>2048</v>
      </c>
      <c r="AB2645" s="2">
        <v>0.71724128285931199</v>
      </c>
    </row>
    <row r="2646" spans="23:28" x14ac:dyDescent="0.2">
      <c r="W2646" t="s">
        <v>56</v>
      </c>
      <c r="X2646" t="s">
        <v>39</v>
      </c>
      <c r="Y2646" t="s">
        <v>4</v>
      </c>
      <c r="Z2646" s="2">
        <v>2035</v>
      </c>
      <c r="AA2646" s="2">
        <v>2049</v>
      </c>
      <c r="AB2646" s="2">
        <v>0.71724128285931199</v>
      </c>
    </row>
    <row r="2647" spans="23:28" x14ac:dyDescent="0.2">
      <c r="W2647" t="s">
        <v>56</v>
      </c>
      <c r="X2647" t="s">
        <v>39</v>
      </c>
      <c r="Y2647" t="s">
        <v>4</v>
      </c>
      <c r="Z2647" s="2">
        <v>2035</v>
      </c>
      <c r="AA2647" s="2">
        <v>2050</v>
      </c>
      <c r="AB2647" s="2">
        <v>0.71724128285931199</v>
      </c>
    </row>
    <row r="2648" spans="23:28" x14ac:dyDescent="0.2">
      <c r="W2648" t="s">
        <v>56</v>
      </c>
      <c r="X2648" t="s">
        <v>39</v>
      </c>
      <c r="Y2648" t="s">
        <v>4</v>
      </c>
      <c r="Z2648" s="2">
        <v>2036</v>
      </c>
      <c r="AA2648" s="2">
        <v>2048</v>
      </c>
      <c r="AB2648" s="2">
        <v>0.72011024799074996</v>
      </c>
    </row>
    <row r="2649" spans="23:28" x14ac:dyDescent="0.2">
      <c r="W2649" t="s">
        <v>56</v>
      </c>
      <c r="X2649" t="s">
        <v>39</v>
      </c>
      <c r="Y2649" t="s">
        <v>4</v>
      </c>
      <c r="Z2649" s="2">
        <v>2036</v>
      </c>
      <c r="AA2649" s="2">
        <v>2049</v>
      </c>
      <c r="AB2649" s="2">
        <v>0.72011024799074996</v>
      </c>
    </row>
    <row r="2650" spans="23:28" x14ac:dyDescent="0.2">
      <c r="W2650" t="s">
        <v>56</v>
      </c>
      <c r="X2650" t="s">
        <v>39</v>
      </c>
      <c r="Y2650" t="s">
        <v>4</v>
      </c>
      <c r="Z2650" s="2">
        <v>2036</v>
      </c>
      <c r="AA2650" s="2">
        <v>2050</v>
      </c>
      <c r="AB2650" s="2">
        <v>0.72011024799074996</v>
      </c>
    </row>
    <row r="2651" spans="23:28" x14ac:dyDescent="0.2">
      <c r="W2651" t="s">
        <v>56</v>
      </c>
      <c r="X2651" t="s">
        <v>39</v>
      </c>
      <c r="Y2651" t="s">
        <v>4</v>
      </c>
      <c r="Z2651" s="2">
        <v>2037</v>
      </c>
      <c r="AA2651" s="2">
        <v>2048</v>
      </c>
      <c r="AB2651" s="2">
        <v>0.72299068898271301</v>
      </c>
    </row>
    <row r="2652" spans="23:28" x14ac:dyDescent="0.2">
      <c r="W2652" t="s">
        <v>56</v>
      </c>
      <c r="X2652" t="s">
        <v>39</v>
      </c>
      <c r="Y2652" t="s">
        <v>4</v>
      </c>
      <c r="Z2652" s="2">
        <v>2037</v>
      </c>
      <c r="AA2652" s="2">
        <v>2049</v>
      </c>
      <c r="AB2652" s="2">
        <v>0.72299068898271301</v>
      </c>
    </row>
    <row r="2653" spans="23:28" x14ac:dyDescent="0.2">
      <c r="W2653" t="s">
        <v>56</v>
      </c>
      <c r="X2653" t="s">
        <v>39</v>
      </c>
      <c r="Y2653" t="s">
        <v>4</v>
      </c>
      <c r="Z2653" s="2">
        <v>2037</v>
      </c>
      <c r="AA2653" s="2">
        <v>2050</v>
      </c>
      <c r="AB2653" s="2">
        <v>0.72299068898271301</v>
      </c>
    </row>
    <row r="2654" spans="23:28" x14ac:dyDescent="0.2">
      <c r="W2654" t="s">
        <v>56</v>
      </c>
      <c r="X2654" t="s">
        <v>39</v>
      </c>
      <c r="Y2654" t="s">
        <v>4</v>
      </c>
      <c r="Z2654" s="2">
        <v>2038</v>
      </c>
      <c r="AA2654" s="2">
        <v>2048</v>
      </c>
      <c r="AB2654" s="2">
        <v>0.72588265173864297</v>
      </c>
    </row>
    <row r="2655" spans="23:28" x14ac:dyDescent="0.2">
      <c r="W2655" t="s">
        <v>56</v>
      </c>
      <c r="X2655" t="s">
        <v>39</v>
      </c>
      <c r="Y2655" t="s">
        <v>4</v>
      </c>
      <c r="Z2655" s="2">
        <v>2038</v>
      </c>
      <c r="AA2655" s="2">
        <v>2049</v>
      </c>
      <c r="AB2655" s="2">
        <v>0.72588265173864297</v>
      </c>
    </row>
    <row r="2656" spans="23:28" x14ac:dyDescent="0.2">
      <c r="W2656" t="s">
        <v>56</v>
      </c>
      <c r="X2656" t="s">
        <v>39</v>
      </c>
      <c r="Y2656" t="s">
        <v>4</v>
      </c>
      <c r="Z2656" s="2">
        <v>2038</v>
      </c>
      <c r="AA2656" s="2">
        <v>2050</v>
      </c>
      <c r="AB2656" s="2">
        <v>0.72588265173864297</v>
      </c>
    </row>
    <row r="2657" spans="23:28" x14ac:dyDescent="0.2">
      <c r="W2657" t="s">
        <v>56</v>
      </c>
      <c r="X2657" t="s">
        <v>39</v>
      </c>
      <c r="Y2657" t="s">
        <v>4</v>
      </c>
      <c r="Z2657" s="2">
        <v>2039</v>
      </c>
      <c r="AA2657" s="2">
        <v>2048</v>
      </c>
      <c r="AB2657" s="2">
        <v>0.728786182345598</v>
      </c>
    </row>
    <row r="2658" spans="23:28" x14ac:dyDescent="0.2">
      <c r="W2658" t="s">
        <v>56</v>
      </c>
      <c r="X2658" t="s">
        <v>39</v>
      </c>
      <c r="Y2658" t="s">
        <v>4</v>
      </c>
      <c r="Z2658" s="2">
        <v>2039</v>
      </c>
      <c r="AA2658" s="2">
        <v>2049</v>
      </c>
      <c r="AB2658" s="2">
        <v>0.728786182345598</v>
      </c>
    </row>
    <row r="2659" spans="23:28" x14ac:dyDescent="0.2">
      <c r="W2659" t="s">
        <v>56</v>
      </c>
      <c r="X2659" t="s">
        <v>39</v>
      </c>
      <c r="Y2659" t="s">
        <v>4</v>
      </c>
      <c r="Z2659" s="2">
        <v>2039</v>
      </c>
      <c r="AA2659" s="2">
        <v>2050</v>
      </c>
      <c r="AB2659" s="2">
        <v>0.728786182345598</v>
      </c>
    </row>
    <row r="2660" spans="23:28" x14ac:dyDescent="0.2">
      <c r="W2660" t="s">
        <v>56</v>
      </c>
      <c r="X2660" t="s">
        <v>39</v>
      </c>
      <c r="Y2660" t="s">
        <v>4</v>
      </c>
      <c r="Z2660" s="2">
        <v>2040</v>
      </c>
      <c r="AA2660" s="2">
        <v>2048</v>
      </c>
      <c r="AB2660" s="2">
        <v>0.73168310742042197</v>
      </c>
    </row>
    <row r="2661" spans="23:28" x14ac:dyDescent="0.2">
      <c r="W2661" t="s">
        <v>56</v>
      </c>
      <c r="X2661" t="s">
        <v>39</v>
      </c>
      <c r="Y2661" t="s">
        <v>4</v>
      </c>
      <c r="Z2661" s="2">
        <v>2040</v>
      </c>
      <c r="AA2661" s="2">
        <v>2049</v>
      </c>
      <c r="AB2661" s="2">
        <v>0.73168310742042197</v>
      </c>
    </row>
    <row r="2662" spans="23:28" x14ac:dyDescent="0.2">
      <c r="W2662" t="s">
        <v>56</v>
      </c>
      <c r="X2662" t="s">
        <v>39</v>
      </c>
      <c r="Y2662" t="s">
        <v>4</v>
      </c>
      <c r="Z2662" s="2">
        <v>2040</v>
      </c>
      <c r="AA2662" s="2">
        <v>2050</v>
      </c>
      <c r="AB2662" s="2">
        <v>0.73168310742042197</v>
      </c>
    </row>
    <row r="2663" spans="23:28" x14ac:dyDescent="0.2">
      <c r="W2663" t="s">
        <v>56</v>
      </c>
      <c r="X2663" t="s">
        <v>39</v>
      </c>
      <c r="Y2663" t="s">
        <v>4</v>
      </c>
      <c r="Z2663" s="2">
        <v>2041</v>
      </c>
      <c r="AA2663" s="2">
        <v>2048</v>
      </c>
      <c r="AB2663" s="2">
        <v>0.73459154777241797</v>
      </c>
    </row>
    <row r="2664" spans="23:28" x14ac:dyDescent="0.2">
      <c r="W2664" t="s">
        <v>56</v>
      </c>
      <c r="X2664" t="s">
        <v>39</v>
      </c>
      <c r="Y2664" t="s">
        <v>4</v>
      </c>
      <c r="Z2664" s="2">
        <v>2041</v>
      </c>
      <c r="AA2664" s="2">
        <v>2049</v>
      </c>
      <c r="AB2664" s="2">
        <v>0.73459154777241797</v>
      </c>
    </row>
    <row r="2665" spans="23:28" x14ac:dyDescent="0.2">
      <c r="W2665" t="s">
        <v>56</v>
      </c>
      <c r="X2665" t="s">
        <v>39</v>
      </c>
      <c r="Y2665" t="s">
        <v>4</v>
      </c>
      <c r="Z2665" s="2">
        <v>2041</v>
      </c>
      <c r="AA2665" s="2">
        <v>2050</v>
      </c>
      <c r="AB2665" s="2">
        <v>0.73459154777241797</v>
      </c>
    </row>
    <row r="2666" spans="23:28" x14ac:dyDescent="0.2">
      <c r="W2666" t="s">
        <v>56</v>
      </c>
      <c r="X2666" t="s">
        <v>39</v>
      </c>
      <c r="Y2666" t="s">
        <v>4</v>
      </c>
      <c r="Z2666" s="2">
        <v>2042</v>
      </c>
      <c r="AA2666" s="2">
        <v>2048</v>
      </c>
      <c r="AB2666" s="2">
        <v>0.73751154917481299</v>
      </c>
    </row>
    <row r="2667" spans="23:28" x14ac:dyDescent="0.2">
      <c r="W2667" t="s">
        <v>56</v>
      </c>
      <c r="X2667" t="s">
        <v>39</v>
      </c>
      <c r="Y2667" t="s">
        <v>4</v>
      </c>
      <c r="Z2667" s="2">
        <v>2042</v>
      </c>
      <c r="AA2667" s="2">
        <v>2049</v>
      </c>
      <c r="AB2667" s="2">
        <v>0.73751154917481299</v>
      </c>
    </row>
    <row r="2668" spans="23:28" x14ac:dyDescent="0.2">
      <c r="W2668" t="s">
        <v>56</v>
      </c>
      <c r="X2668" t="s">
        <v>39</v>
      </c>
      <c r="Y2668" t="s">
        <v>4</v>
      </c>
      <c r="Z2668" s="2">
        <v>2042</v>
      </c>
      <c r="AA2668" s="2">
        <v>2050</v>
      </c>
      <c r="AB2668" s="2">
        <v>0.73751154917481299</v>
      </c>
    </row>
    <row r="2669" spans="23:28" x14ac:dyDescent="0.2">
      <c r="W2669" t="s">
        <v>56</v>
      </c>
      <c r="X2669" t="s">
        <v>39</v>
      </c>
      <c r="Y2669" t="s">
        <v>4</v>
      </c>
      <c r="Z2669" s="2">
        <v>2043</v>
      </c>
      <c r="AA2669" s="2">
        <v>2048</v>
      </c>
      <c r="AB2669" s="2">
        <v>0.74044315758278301</v>
      </c>
    </row>
    <row r="2670" spans="23:28" x14ac:dyDescent="0.2">
      <c r="W2670" t="s">
        <v>56</v>
      </c>
      <c r="X2670" t="s">
        <v>39</v>
      </c>
      <c r="Y2670" t="s">
        <v>4</v>
      </c>
      <c r="Z2670" s="2">
        <v>2043</v>
      </c>
      <c r="AA2670" s="2">
        <v>2049</v>
      </c>
      <c r="AB2670" s="2">
        <v>0.74044315758278301</v>
      </c>
    </row>
    <row r="2671" spans="23:28" x14ac:dyDescent="0.2">
      <c r="W2671" t="s">
        <v>56</v>
      </c>
      <c r="X2671" t="s">
        <v>39</v>
      </c>
      <c r="Y2671" t="s">
        <v>4</v>
      </c>
      <c r="Z2671" s="2">
        <v>2043</v>
      </c>
      <c r="AA2671" s="2">
        <v>2050</v>
      </c>
      <c r="AB2671" s="2">
        <v>0.74044315758278301</v>
      </c>
    </row>
    <row r="2672" spans="23:28" x14ac:dyDescent="0.2">
      <c r="W2672" t="s">
        <v>56</v>
      </c>
      <c r="X2672" t="s">
        <v>39</v>
      </c>
      <c r="Y2672" t="s">
        <v>4</v>
      </c>
      <c r="Z2672" s="2">
        <v>2044</v>
      </c>
      <c r="AA2672" s="2">
        <v>2048</v>
      </c>
      <c r="AB2672" s="2">
        <v>0.74338641913417502</v>
      </c>
    </row>
    <row r="2673" spans="23:28" x14ac:dyDescent="0.2">
      <c r="W2673" t="s">
        <v>56</v>
      </c>
      <c r="X2673" t="s">
        <v>39</v>
      </c>
      <c r="Y2673" t="s">
        <v>4</v>
      </c>
      <c r="Z2673" s="2">
        <v>2044</v>
      </c>
      <c r="AA2673" s="2">
        <v>2049</v>
      </c>
      <c r="AB2673" s="2">
        <v>0.74338641913417502</v>
      </c>
    </row>
    <row r="2674" spans="23:28" x14ac:dyDescent="0.2">
      <c r="W2674" t="s">
        <v>56</v>
      </c>
      <c r="X2674" t="s">
        <v>39</v>
      </c>
      <c r="Y2674" t="s">
        <v>4</v>
      </c>
      <c r="Z2674" s="2">
        <v>2044</v>
      </c>
      <c r="AA2674" s="2">
        <v>2050</v>
      </c>
      <c r="AB2674" s="2">
        <v>0.74338641913417502</v>
      </c>
    </row>
    <row r="2675" spans="23:28" x14ac:dyDescent="0.2">
      <c r="W2675" t="s">
        <v>56</v>
      </c>
      <c r="X2675" t="s">
        <v>39</v>
      </c>
      <c r="Y2675" t="s">
        <v>4</v>
      </c>
      <c r="Z2675" s="2">
        <v>2045</v>
      </c>
      <c r="AA2675" s="2">
        <v>2048</v>
      </c>
      <c r="AB2675" s="2">
        <v>0.74673165802027897</v>
      </c>
    </row>
    <row r="2676" spans="23:28" x14ac:dyDescent="0.2">
      <c r="W2676" t="s">
        <v>56</v>
      </c>
      <c r="X2676" t="s">
        <v>39</v>
      </c>
      <c r="Y2676" t="s">
        <v>4</v>
      </c>
      <c r="Z2676" s="2">
        <v>2045</v>
      </c>
      <c r="AA2676" s="2">
        <v>2049</v>
      </c>
      <c r="AB2676" s="2">
        <v>0.74673165802027897</v>
      </c>
    </row>
    <row r="2677" spans="23:28" x14ac:dyDescent="0.2">
      <c r="W2677" t="s">
        <v>56</v>
      </c>
      <c r="X2677" t="s">
        <v>39</v>
      </c>
      <c r="Y2677" t="s">
        <v>4</v>
      </c>
      <c r="Z2677" s="2">
        <v>2045</v>
      </c>
      <c r="AA2677" s="2">
        <v>2050</v>
      </c>
      <c r="AB2677" s="2">
        <v>0.74673165802027897</v>
      </c>
    </row>
    <row r="2678" spans="23:28" x14ac:dyDescent="0.2">
      <c r="W2678" t="s">
        <v>56</v>
      </c>
      <c r="X2678" t="s">
        <v>39</v>
      </c>
      <c r="Y2678" t="s">
        <v>4</v>
      </c>
      <c r="Z2678" s="2">
        <v>2046</v>
      </c>
      <c r="AA2678" s="2">
        <v>2048</v>
      </c>
      <c r="AB2678" s="2">
        <v>0.75009195048137001</v>
      </c>
    </row>
    <row r="2679" spans="23:28" x14ac:dyDescent="0.2">
      <c r="W2679" t="s">
        <v>56</v>
      </c>
      <c r="X2679" t="s">
        <v>39</v>
      </c>
      <c r="Y2679" t="s">
        <v>4</v>
      </c>
      <c r="Z2679" s="2">
        <v>2046</v>
      </c>
      <c r="AA2679" s="2">
        <v>2049</v>
      </c>
      <c r="AB2679" s="2">
        <v>0.75009195048137001</v>
      </c>
    </row>
    <row r="2680" spans="23:28" x14ac:dyDescent="0.2">
      <c r="W2680" t="s">
        <v>56</v>
      </c>
      <c r="X2680" t="s">
        <v>39</v>
      </c>
      <c r="Y2680" t="s">
        <v>4</v>
      </c>
      <c r="Z2680" s="2">
        <v>2046</v>
      </c>
      <c r="AA2680" s="2">
        <v>2050</v>
      </c>
      <c r="AB2680" s="2">
        <v>0.75009195048137001</v>
      </c>
    </row>
    <row r="2681" spans="23:28" x14ac:dyDescent="0.2">
      <c r="W2681" t="s">
        <v>56</v>
      </c>
      <c r="X2681" t="s">
        <v>39</v>
      </c>
      <c r="Y2681" t="s">
        <v>4</v>
      </c>
      <c r="Z2681" s="2">
        <v>2047</v>
      </c>
      <c r="AA2681" s="2">
        <v>2048</v>
      </c>
      <c r="AB2681" s="2">
        <v>0.753467364258536</v>
      </c>
    </row>
    <row r="2682" spans="23:28" x14ac:dyDescent="0.2">
      <c r="W2682" t="s">
        <v>56</v>
      </c>
      <c r="X2682" t="s">
        <v>39</v>
      </c>
      <c r="Y2682" t="s">
        <v>4</v>
      </c>
      <c r="Z2682" s="2">
        <v>2047</v>
      </c>
      <c r="AA2682" s="2">
        <v>2049</v>
      </c>
      <c r="AB2682" s="2">
        <v>0.753467364258536</v>
      </c>
    </row>
    <row r="2683" spans="23:28" x14ac:dyDescent="0.2">
      <c r="W2683" t="s">
        <v>56</v>
      </c>
      <c r="X2683" t="s">
        <v>39</v>
      </c>
      <c r="Y2683" t="s">
        <v>4</v>
      </c>
      <c r="Z2683" s="2">
        <v>2047</v>
      </c>
      <c r="AA2683" s="2">
        <v>2050</v>
      </c>
      <c r="AB2683" s="2">
        <v>0.753467364258536</v>
      </c>
    </row>
    <row r="2684" spans="23:28" x14ac:dyDescent="0.2">
      <c r="W2684" t="s">
        <v>56</v>
      </c>
      <c r="X2684" t="s">
        <v>39</v>
      </c>
      <c r="Y2684" t="s">
        <v>4</v>
      </c>
      <c r="Z2684" s="2">
        <v>2048</v>
      </c>
      <c r="AA2684" s="2">
        <v>2048</v>
      </c>
      <c r="AB2684" s="2">
        <v>0.75685796739769895</v>
      </c>
    </row>
    <row r="2685" spans="23:28" x14ac:dyDescent="0.2">
      <c r="W2685" t="s">
        <v>56</v>
      </c>
      <c r="X2685" t="s">
        <v>39</v>
      </c>
      <c r="Y2685" t="s">
        <v>4</v>
      </c>
      <c r="Z2685" s="2">
        <v>2048</v>
      </c>
      <c r="AA2685" s="2">
        <v>2049</v>
      </c>
      <c r="AB2685" s="2">
        <v>0.75685796739769895</v>
      </c>
    </row>
    <row r="2686" spans="23:28" x14ac:dyDescent="0.2">
      <c r="W2686" t="s">
        <v>56</v>
      </c>
      <c r="X2686" t="s">
        <v>39</v>
      </c>
      <c r="Y2686" t="s">
        <v>4</v>
      </c>
      <c r="Z2686" s="2">
        <v>2048</v>
      </c>
      <c r="AA2686" s="2">
        <v>2050</v>
      </c>
      <c r="AB2686" s="2">
        <v>0.75685796739769895</v>
      </c>
    </row>
    <row r="2687" spans="23:28" x14ac:dyDescent="0.2">
      <c r="W2687" t="s">
        <v>56</v>
      </c>
      <c r="X2687" t="s">
        <v>39</v>
      </c>
      <c r="Y2687" t="s">
        <v>4</v>
      </c>
      <c r="Z2687" s="2">
        <v>2049</v>
      </c>
      <c r="AA2687" s="2">
        <v>2048</v>
      </c>
      <c r="AB2687" s="2">
        <v>0.76026382825098904</v>
      </c>
    </row>
    <row r="2688" spans="23:28" x14ac:dyDescent="0.2">
      <c r="W2688" t="s">
        <v>56</v>
      </c>
      <c r="X2688" t="s">
        <v>39</v>
      </c>
      <c r="Y2688" t="s">
        <v>4</v>
      </c>
      <c r="Z2688" s="2">
        <v>2049</v>
      </c>
      <c r="AA2688" s="2">
        <v>2049</v>
      </c>
      <c r="AB2688" s="2">
        <v>0.76026382825098904</v>
      </c>
    </row>
    <row r="2689" spans="23:28" x14ac:dyDescent="0.2">
      <c r="W2689" t="s">
        <v>56</v>
      </c>
      <c r="X2689" t="s">
        <v>39</v>
      </c>
      <c r="Y2689" t="s">
        <v>4</v>
      </c>
      <c r="Z2689" s="2">
        <v>2049</v>
      </c>
      <c r="AA2689" s="2">
        <v>2050</v>
      </c>
      <c r="AB2689" s="2">
        <v>0.76026382825098904</v>
      </c>
    </row>
    <row r="2690" spans="23:28" x14ac:dyDescent="0.2">
      <c r="W2690" t="s">
        <v>56</v>
      </c>
      <c r="X2690" t="s">
        <v>39</v>
      </c>
      <c r="Y2690" t="s">
        <v>4</v>
      </c>
      <c r="Z2690" s="2">
        <v>2050</v>
      </c>
      <c r="AA2690" s="2">
        <v>2048</v>
      </c>
      <c r="AB2690" s="2">
        <v>0.76368501547811796</v>
      </c>
    </row>
    <row r="2691" spans="23:28" x14ac:dyDescent="0.2">
      <c r="W2691" t="s">
        <v>56</v>
      </c>
      <c r="X2691" t="s">
        <v>39</v>
      </c>
      <c r="Y2691" t="s">
        <v>4</v>
      </c>
      <c r="Z2691" s="2">
        <v>2050</v>
      </c>
      <c r="AA2691" s="2">
        <v>2049</v>
      </c>
      <c r="AB2691" s="2">
        <v>0.76368501547811796</v>
      </c>
    </row>
    <row r="2692" spans="23:28" x14ac:dyDescent="0.2">
      <c r="W2692" t="s">
        <v>56</v>
      </c>
      <c r="X2692" t="s">
        <v>39</v>
      </c>
      <c r="Y2692" t="s">
        <v>4</v>
      </c>
      <c r="Z2692" s="2">
        <v>2050</v>
      </c>
      <c r="AA2692" s="2">
        <v>2050</v>
      </c>
      <c r="AB2692" s="2">
        <v>0.76368501547811796</v>
      </c>
    </row>
    <row r="2693" spans="23:28" x14ac:dyDescent="0.2">
      <c r="W2693" t="s">
        <v>56</v>
      </c>
      <c r="X2693" t="s">
        <v>39</v>
      </c>
      <c r="Y2693" t="s">
        <v>5</v>
      </c>
      <c r="Z2693" s="2">
        <v>2012</v>
      </c>
      <c r="AA2693" s="2">
        <v>2048</v>
      </c>
      <c r="AB2693" s="2">
        <v>0.96301037796071798</v>
      </c>
    </row>
    <row r="2694" spans="23:28" x14ac:dyDescent="0.2">
      <c r="W2694" t="s">
        <v>56</v>
      </c>
      <c r="X2694" t="s">
        <v>39</v>
      </c>
      <c r="Y2694" t="s">
        <v>5</v>
      </c>
      <c r="Z2694" s="2">
        <v>2012</v>
      </c>
      <c r="AA2694" s="2">
        <v>2049</v>
      </c>
      <c r="AB2694" s="2">
        <v>0.96301037796071798</v>
      </c>
    </row>
    <row r="2695" spans="23:28" x14ac:dyDescent="0.2">
      <c r="W2695" t="s">
        <v>56</v>
      </c>
      <c r="X2695" t="s">
        <v>39</v>
      </c>
      <c r="Y2695" t="s">
        <v>5</v>
      </c>
      <c r="Z2695" s="2">
        <v>2012</v>
      </c>
      <c r="AA2695" s="2">
        <v>2050</v>
      </c>
      <c r="AB2695" s="2">
        <v>0.96301037796071798</v>
      </c>
    </row>
    <row r="2696" spans="23:28" x14ac:dyDescent="0.2">
      <c r="W2696" t="s">
        <v>56</v>
      </c>
      <c r="X2696" t="s">
        <v>39</v>
      </c>
      <c r="Y2696" t="s">
        <v>5</v>
      </c>
      <c r="Z2696" s="2">
        <v>2013</v>
      </c>
      <c r="AA2696" s="2">
        <v>2048</v>
      </c>
      <c r="AB2696" s="2">
        <v>0.91967491095248599</v>
      </c>
    </row>
    <row r="2697" spans="23:28" x14ac:dyDescent="0.2">
      <c r="W2697" t="s">
        <v>56</v>
      </c>
      <c r="X2697" t="s">
        <v>39</v>
      </c>
      <c r="Y2697" t="s">
        <v>5</v>
      </c>
      <c r="Z2697" s="2">
        <v>2013</v>
      </c>
      <c r="AA2697" s="2">
        <v>2049</v>
      </c>
      <c r="AB2697" s="2">
        <v>0.91967491095248599</v>
      </c>
    </row>
    <row r="2698" spans="23:28" x14ac:dyDescent="0.2">
      <c r="W2698" t="s">
        <v>56</v>
      </c>
      <c r="X2698" t="s">
        <v>39</v>
      </c>
      <c r="Y2698" t="s">
        <v>5</v>
      </c>
      <c r="Z2698" s="2">
        <v>2013</v>
      </c>
      <c r="AA2698" s="2">
        <v>2050</v>
      </c>
      <c r="AB2698" s="2">
        <v>0.91967491095248599</v>
      </c>
    </row>
    <row r="2699" spans="23:28" x14ac:dyDescent="0.2">
      <c r="W2699" t="s">
        <v>56</v>
      </c>
      <c r="X2699" t="s">
        <v>39</v>
      </c>
      <c r="Y2699" t="s">
        <v>5</v>
      </c>
      <c r="Z2699" s="2">
        <v>2014</v>
      </c>
      <c r="AA2699" s="2">
        <v>2048</v>
      </c>
      <c r="AB2699" s="2">
        <v>0.87369116540486202</v>
      </c>
    </row>
    <row r="2700" spans="23:28" x14ac:dyDescent="0.2">
      <c r="W2700" t="s">
        <v>56</v>
      </c>
      <c r="X2700" t="s">
        <v>39</v>
      </c>
      <c r="Y2700" t="s">
        <v>5</v>
      </c>
      <c r="Z2700" s="2">
        <v>2014</v>
      </c>
      <c r="AA2700" s="2">
        <v>2049</v>
      </c>
      <c r="AB2700" s="2">
        <v>0.87369116540486202</v>
      </c>
    </row>
    <row r="2701" spans="23:28" x14ac:dyDescent="0.2">
      <c r="W2701" t="s">
        <v>56</v>
      </c>
      <c r="X2701" t="s">
        <v>39</v>
      </c>
      <c r="Y2701" t="s">
        <v>5</v>
      </c>
      <c r="Z2701" s="2">
        <v>2014</v>
      </c>
      <c r="AA2701" s="2">
        <v>2050</v>
      </c>
      <c r="AB2701" s="2">
        <v>0.87369116540486202</v>
      </c>
    </row>
    <row r="2702" spans="23:28" x14ac:dyDescent="0.2">
      <c r="W2702" t="s">
        <v>56</v>
      </c>
      <c r="X2702" t="s">
        <v>39</v>
      </c>
      <c r="Y2702" t="s">
        <v>5</v>
      </c>
      <c r="Z2702" s="2">
        <v>2015</v>
      </c>
      <c r="AA2702" s="2">
        <v>2048</v>
      </c>
      <c r="AB2702" s="2">
        <v>0.82563815130759399</v>
      </c>
    </row>
    <row r="2703" spans="23:28" x14ac:dyDescent="0.2">
      <c r="W2703" t="s">
        <v>56</v>
      </c>
      <c r="X2703" t="s">
        <v>39</v>
      </c>
      <c r="Y2703" t="s">
        <v>5</v>
      </c>
      <c r="Z2703" s="2">
        <v>2015</v>
      </c>
      <c r="AA2703" s="2">
        <v>2049</v>
      </c>
      <c r="AB2703" s="2">
        <v>0.82563815130759399</v>
      </c>
    </row>
    <row r="2704" spans="23:28" x14ac:dyDescent="0.2">
      <c r="W2704" t="s">
        <v>56</v>
      </c>
      <c r="X2704" t="s">
        <v>39</v>
      </c>
      <c r="Y2704" t="s">
        <v>5</v>
      </c>
      <c r="Z2704" s="2">
        <v>2015</v>
      </c>
      <c r="AA2704" s="2">
        <v>2050</v>
      </c>
      <c r="AB2704" s="2">
        <v>0.82563815130759399</v>
      </c>
    </row>
    <row r="2705" spans="23:28" x14ac:dyDescent="0.2">
      <c r="W2705" t="s">
        <v>56</v>
      </c>
      <c r="X2705" t="s">
        <v>39</v>
      </c>
      <c r="Y2705" t="s">
        <v>5</v>
      </c>
      <c r="Z2705" s="2">
        <v>2016</v>
      </c>
      <c r="AA2705" s="2">
        <v>2048</v>
      </c>
      <c r="AB2705" s="2">
        <v>0.80499719752490395</v>
      </c>
    </row>
    <row r="2706" spans="23:28" x14ac:dyDescent="0.2">
      <c r="W2706" t="s">
        <v>56</v>
      </c>
      <c r="X2706" t="s">
        <v>39</v>
      </c>
      <c r="Y2706" t="s">
        <v>5</v>
      </c>
      <c r="Z2706" s="2">
        <v>2016</v>
      </c>
      <c r="AA2706" s="2">
        <v>2049</v>
      </c>
      <c r="AB2706" s="2">
        <v>0.80499719752490395</v>
      </c>
    </row>
    <row r="2707" spans="23:28" x14ac:dyDescent="0.2">
      <c r="W2707" t="s">
        <v>56</v>
      </c>
      <c r="X2707" t="s">
        <v>39</v>
      </c>
      <c r="Y2707" t="s">
        <v>5</v>
      </c>
      <c r="Z2707" s="2">
        <v>2016</v>
      </c>
      <c r="AA2707" s="2">
        <v>2050</v>
      </c>
      <c r="AB2707" s="2">
        <v>0.80499719752490395</v>
      </c>
    </row>
    <row r="2708" spans="23:28" x14ac:dyDescent="0.2">
      <c r="W2708" t="s">
        <v>56</v>
      </c>
      <c r="X2708" t="s">
        <v>39</v>
      </c>
      <c r="Y2708" t="s">
        <v>5</v>
      </c>
      <c r="Z2708" s="2">
        <v>2017</v>
      </c>
      <c r="AA2708" s="2">
        <v>2048</v>
      </c>
      <c r="AB2708" s="2">
        <v>0.77279730962390802</v>
      </c>
    </row>
    <row r="2709" spans="23:28" x14ac:dyDescent="0.2">
      <c r="W2709" t="s">
        <v>56</v>
      </c>
      <c r="X2709" t="s">
        <v>39</v>
      </c>
      <c r="Y2709" t="s">
        <v>5</v>
      </c>
      <c r="Z2709" s="2">
        <v>2017</v>
      </c>
      <c r="AA2709" s="2">
        <v>2049</v>
      </c>
      <c r="AB2709" s="2">
        <v>0.77279730962390802</v>
      </c>
    </row>
    <row r="2710" spans="23:28" x14ac:dyDescent="0.2">
      <c r="W2710" t="s">
        <v>56</v>
      </c>
      <c r="X2710" t="s">
        <v>39</v>
      </c>
      <c r="Y2710" t="s">
        <v>5</v>
      </c>
      <c r="Z2710" s="2">
        <v>2017</v>
      </c>
      <c r="AA2710" s="2">
        <v>2050</v>
      </c>
      <c r="AB2710" s="2">
        <v>0.77279730962390802</v>
      </c>
    </row>
    <row r="2711" spans="23:28" x14ac:dyDescent="0.2">
      <c r="W2711" t="s">
        <v>56</v>
      </c>
      <c r="X2711" t="s">
        <v>39</v>
      </c>
      <c r="Y2711" t="s">
        <v>5</v>
      </c>
      <c r="Z2711" s="2">
        <v>2018</v>
      </c>
      <c r="AA2711" s="2">
        <v>2048</v>
      </c>
      <c r="AB2711" s="2">
        <v>0.75734136343142999</v>
      </c>
    </row>
    <row r="2712" spans="23:28" x14ac:dyDescent="0.2">
      <c r="W2712" t="s">
        <v>56</v>
      </c>
      <c r="X2712" t="s">
        <v>39</v>
      </c>
      <c r="Y2712" t="s">
        <v>5</v>
      </c>
      <c r="Z2712" s="2">
        <v>2018</v>
      </c>
      <c r="AA2712" s="2">
        <v>2049</v>
      </c>
      <c r="AB2712" s="2">
        <v>0.75734136343142999</v>
      </c>
    </row>
    <row r="2713" spans="23:28" x14ac:dyDescent="0.2">
      <c r="W2713" t="s">
        <v>56</v>
      </c>
      <c r="X2713" t="s">
        <v>39</v>
      </c>
      <c r="Y2713" t="s">
        <v>5</v>
      </c>
      <c r="Z2713" s="2">
        <v>2018</v>
      </c>
      <c r="AA2713" s="2">
        <v>2050</v>
      </c>
      <c r="AB2713" s="2">
        <v>0.75734136343142999</v>
      </c>
    </row>
    <row r="2714" spans="23:28" x14ac:dyDescent="0.2">
      <c r="W2714" t="s">
        <v>56</v>
      </c>
      <c r="X2714" t="s">
        <v>39</v>
      </c>
      <c r="Y2714" t="s">
        <v>5</v>
      </c>
      <c r="Z2714" s="2">
        <v>2019</v>
      </c>
      <c r="AA2714" s="2">
        <v>2048</v>
      </c>
      <c r="AB2714" s="2">
        <v>0.71947429525985895</v>
      </c>
    </row>
    <row r="2715" spans="23:28" x14ac:dyDescent="0.2">
      <c r="W2715" t="s">
        <v>56</v>
      </c>
      <c r="X2715" t="s">
        <v>39</v>
      </c>
      <c r="Y2715" t="s">
        <v>5</v>
      </c>
      <c r="Z2715" s="2">
        <v>2019</v>
      </c>
      <c r="AA2715" s="2">
        <v>2049</v>
      </c>
      <c r="AB2715" s="2">
        <v>0.71947429525985895</v>
      </c>
    </row>
    <row r="2716" spans="23:28" x14ac:dyDescent="0.2">
      <c r="W2716" t="s">
        <v>56</v>
      </c>
      <c r="X2716" t="s">
        <v>39</v>
      </c>
      <c r="Y2716" t="s">
        <v>5</v>
      </c>
      <c r="Z2716" s="2">
        <v>2019</v>
      </c>
      <c r="AA2716" s="2">
        <v>2050</v>
      </c>
      <c r="AB2716" s="2">
        <v>0.71947429525985895</v>
      </c>
    </row>
    <row r="2717" spans="23:28" x14ac:dyDescent="0.2">
      <c r="W2717" t="s">
        <v>56</v>
      </c>
      <c r="X2717" t="s">
        <v>39</v>
      </c>
      <c r="Y2717" t="s">
        <v>5</v>
      </c>
      <c r="Z2717" s="2">
        <v>2020</v>
      </c>
      <c r="AA2717" s="2">
        <v>2048</v>
      </c>
      <c r="AB2717" s="2">
        <v>0.71227955230726003</v>
      </c>
    </row>
    <row r="2718" spans="23:28" x14ac:dyDescent="0.2">
      <c r="W2718" t="s">
        <v>56</v>
      </c>
      <c r="X2718" t="s">
        <v>39</v>
      </c>
      <c r="Y2718" t="s">
        <v>5</v>
      </c>
      <c r="Z2718" s="2">
        <v>2020</v>
      </c>
      <c r="AA2718" s="2">
        <v>2049</v>
      </c>
      <c r="AB2718" s="2">
        <v>0.71227955230726003</v>
      </c>
    </row>
    <row r="2719" spans="23:28" x14ac:dyDescent="0.2">
      <c r="W2719" t="s">
        <v>56</v>
      </c>
      <c r="X2719" t="s">
        <v>39</v>
      </c>
      <c r="Y2719" t="s">
        <v>5</v>
      </c>
      <c r="Z2719" s="2">
        <v>2020</v>
      </c>
      <c r="AA2719" s="2">
        <v>2050</v>
      </c>
      <c r="AB2719" s="2">
        <v>0.71227955230726003</v>
      </c>
    </row>
    <row r="2720" spans="23:28" x14ac:dyDescent="0.2">
      <c r="W2720" t="s">
        <v>56</v>
      </c>
      <c r="X2720" t="s">
        <v>39</v>
      </c>
      <c r="Y2720" t="s">
        <v>5</v>
      </c>
      <c r="Z2720" s="2">
        <v>2021</v>
      </c>
      <c r="AA2720" s="2">
        <v>2048</v>
      </c>
      <c r="AB2720" s="2">
        <v>0.71797778872571805</v>
      </c>
    </row>
    <row r="2721" spans="23:28" x14ac:dyDescent="0.2">
      <c r="W2721" t="s">
        <v>56</v>
      </c>
      <c r="X2721" t="s">
        <v>39</v>
      </c>
      <c r="Y2721" t="s">
        <v>5</v>
      </c>
      <c r="Z2721" s="2">
        <v>2021</v>
      </c>
      <c r="AA2721" s="2">
        <v>2049</v>
      </c>
      <c r="AB2721" s="2">
        <v>0.71797778872571805</v>
      </c>
    </row>
    <row r="2722" spans="23:28" x14ac:dyDescent="0.2">
      <c r="W2722" t="s">
        <v>56</v>
      </c>
      <c r="X2722" t="s">
        <v>39</v>
      </c>
      <c r="Y2722" t="s">
        <v>5</v>
      </c>
      <c r="Z2722" s="2">
        <v>2021</v>
      </c>
      <c r="AA2722" s="2">
        <v>2050</v>
      </c>
      <c r="AB2722" s="2">
        <v>0.71797778872571805</v>
      </c>
    </row>
    <row r="2723" spans="23:28" x14ac:dyDescent="0.2">
      <c r="W2723" t="s">
        <v>56</v>
      </c>
      <c r="X2723" t="s">
        <v>39</v>
      </c>
      <c r="Y2723" t="s">
        <v>5</v>
      </c>
      <c r="Z2723" s="2">
        <v>2022</v>
      </c>
      <c r="AA2723" s="2">
        <v>2048</v>
      </c>
      <c r="AB2723" s="2">
        <v>0.71779829427853703</v>
      </c>
    </row>
    <row r="2724" spans="23:28" x14ac:dyDescent="0.2">
      <c r="W2724" t="s">
        <v>56</v>
      </c>
      <c r="X2724" t="s">
        <v>39</v>
      </c>
      <c r="Y2724" t="s">
        <v>5</v>
      </c>
      <c r="Z2724" s="2">
        <v>2022</v>
      </c>
      <c r="AA2724" s="2">
        <v>2049</v>
      </c>
      <c r="AB2724" s="2">
        <v>0.71779829427853703</v>
      </c>
    </row>
    <row r="2725" spans="23:28" x14ac:dyDescent="0.2">
      <c r="W2725" t="s">
        <v>56</v>
      </c>
      <c r="X2725" t="s">
        <v>39</v>
      </c>
      <c r="Y2725" t="s">
        <v>5</v>
      </c>
      <c r="Z2725" s="2">
        <v>2022</v>
      </c>
      <c r="AA2725" s="2">
        <v>2050</v>
      </c>
      <c r="AB2725" s="2">
        <v>0.71779829427853703</v>
      </c>
    </row>
    <row r="2726" spans="23:28" x14ac:dyDescent="0.2">
      <c r="W2726" t="s">
        <v>56</v>
      </c>
      <c r="X2726" t="s">
        <v>39</v>
      </c>
      <c r="Y2726" t="s">
        <v>5</v>
      </c>
      <c r="Z2726" s="2">
        <v>2023</v>
      </c>
      <c r="AA2726" s="2">
        <v>2048</v>
      </c>
      <c r="AB2726" s="2">
        <v>0.71783418419325096</v>
      </c>
    </row>
    <row r="2727" spans="23:28" x14ac:dyDescent="0.2">
      <c r="W2727" t="s">
        <v>56</v>
      </c>
      <c r="X2727" t="s">
        <v>39</v>
      </c>
      <c r="Y2727" t="s">
        <v>5</v>
      </c>
      <c r="Z2727" s="2">
        <v>2023</v>
      </c>
      <c r="AA2727" s="2">
        <v>2049</v>
      </c>
      <c r="AB2727" s="2">
        <v>0.71783418419325096</v>
      </c>
    </row>
    <row r="2728" spans="23:28" x14ac:dyDescent="0.2">
      <c r="W2728" t="s">
        <v>56</v>
      </c>
      <c r="X2728" t="s">
        <v>39</v>
      </c>
      <c r="Y2728" t="s">
        <v>5</v>
      </c>
      <c r="Z2728" s="2">
        <v>2023</v>
      </c>
      <c r="AA2728" s="2">
        <v>2050</v>
      </c>
      <c r="AB2728" s="2">
        <v>0.71783418419325096</v>
      </c>
    </row>
    <row r="2729" spans="23:28" x14ac:dyDescent="0.2">
      <c r="W2729" t="s">
        <v>56</v>
      </c>
      <c r="X2729" t="s">
        <v>39</v>
      </c>
      <c r="Y2729" t="s">
        <v>5</v>
      </c>
      <c r="Z2729" s="2">
        <v>2024</v>
      </c>
      <c r="AA2729" s="2">
        <v>2048</v>
      </c>
      <c r="AB2729" s="2">
        <v>0.71794185932087995</v>
      </c>
    </row>
    <row r="2730" spans="23:28" x14ac:dyDescent="0.2">
      <c r="W2730" t="s">
        <v>56</v>
      </c>
      <c r="X2730" t="s">
        <v>39</v>
      </c>
      <c r="Y2730" t="s">
        <v>5</v>
      </c>
      <c r="Z2730" s="2">
        <v>2024</v>
      </c>
      <c r="AA2730" s="2">
        <v>2049</v>
      </c>
      <c r="AB2730" s="2">
        <v>0.71794185932087995</v>
      </c>
    </row>
    <row r="2731" spans="23:28" x14ac:dyDescent="0.2">
      <c r="W2731" t="s">
        <v>56</v>
      </c>
      <c r="X2731" t="s">
        <v>39</v>
      </c>
      <c r="Y2731" t="s">
        <v>5</v>
      </c>
      <c r="Z2731" s="2">
        <v>2024</v>
      </c>
      <c r="AA2731" s="2">
        <v>2050</v>
      </c>
      <c r="AB2731" s="2">
        <v>0.71794185932087995</v>
      </c>
    </row>
    <row r="2732" spans="23:28" x14ac:dyDescent="0.2">
      <c r="W2732" t="s">
        <v>56</v>
      </c>
      <c r="X2732" t="s">
        <v>39</v>
      </c>
      <c r="Y2732" t="s">
        <v>5</v>
      </c>
      <c r="Z2732" s="2">
        <v>2025</v>
      </c>
      <c r="AA2732" s="2">
        <v>2048</v>
      </c>
      <c r="AB2732" s="2">
        <v>0.72117259768782405</v>
      </c>
    </row>
    <row r="2733" spans="23:28" x14ac:dyDescent="0.2">
      <c r="W2733" t="s">
        <v>56</v>
      </c>
      <c r="X2733" t="s">
        <v>39</v>
      </c>
      <c r="Y2733" t="s">
        <v>5</v>
      </c>
      <c r="Z2733" s="2">
        <v>2025</v>
      </c>
      <c r="AA2733" s="2">
        <v>2049</v>
      </c>
      <c r="AB2733" s="2">
        <v>0.72117259768782405</v>
      </c>
    </row>
    <row r="2734" spans="23:28" x14ac:dyDescent="0.2">
      <c r="W2734" t="s">
        <v>56</v>
      </c>
      <c r="X2734" t="s">
        <v>39</v>
      </c>
      <c r="Y2734" t="s">
        <v>5</v>
      </c>
      <c r="Z2734" s="2">
        <v>2025</v>
      </c>
      <c r="AA2734" s="2">
        <v>2050</v>
      </c>
      <c r="AB2734" s="2">
        <v>0.72117259768782405</v>
      </c>
    </row>
    <row r="2735" spans="23:28" x14ac:dyDescent="0.2">
      <c r="W2735" t="s">
        <v>56</v>
      </c>
      <c r="X2735" t="s">
        <v>39</v>
      </c>
      <c r="Y2735" t="s">
        <v>5</v>
      </c>
      <c r="Z2735" s="2">
        <v>2026</v>
      </c>
      <c r="AA2735" s="2">
        <v>2048</v>
      </c>
      <c r="AB2735" s="2">
        <v>0.724417874377419</v>
      </c>
    </row>
    <row r="2736" spans="23:28" x14ac:dyDescent="0.2">
      <c r="W2736" t="s">
        <v>56</v>
      </c>
      <c r="X2736" t="s">
        <v>39</v>
      </c>
      <c r="Y2736" t="s">
        <v>5</v>
      </c>
      <c r="Z2736" s="2">
        <v>2026</v>
      </c>
      <c r="AA2736" s="2">
        <v>2049</v>
      </c>
      <c r="AB2736" s="2">
        <v>0.724417874377419</v>
      </c>
    </row>
    <row r="2737" spans="23:28" x14ac:dyDescent="0.2">
      <c r="W2737" t="s">
        <v>56</v>
      </c>
      <c r="X2737" t="s">
        <v>39</v>
      </c>
      <c r="Y2737" t="s">
        <v>5</v>
      </c>
      <c r="Z2737" s="2">
        <v>2026</v>
      </c>
      <c r="AA2737" s="2">
        <v>2050</v>
      </c>
      <c r="AB2737" s="2">
        <v>0.724417874377419</v>
      </c>
    </row>
    <row r="2738" spans="23:28" x14ac:dyDescent="0.2">
      <c r="W2738" t="s">
        <v>56</v>
      </c>
      <c r="X2738" t="s">
        <v>39</v>
      </c>
      <c r="Y2738" t="s">
        <v>5</v>
      </c>
      <c r="Z2738" s="2">
        <v>2027</v>
      </c>
      <c r="AA2738" s="2">
        <v>2048</v>
      </c>
      <c r="AB2738" s="2">
        <v>0.72767775481211705</v>
      </c>
    </row>
    <row r="2739" spans="23:28" x14ac:dyDescent="0.2">
      <c r="W2739" t="s">
        <v>56</v>
      </c>
      <c r="X2739" t="s">
        <v>39</v>
      </c>
      <c r="Y2739" t="s">
        <v>5</v>
      </c>
      <c r="Z2739" s="2">
        <v>2027</v>
      </c>
      <c r="AA2739" s="2">
        <v>2049</v>
      </c>
      <c r="AB2739" s="2">
        <v>0.72767775481211705</v>
      </c>
    </row>
    <row r="2740" spans="23:28" x14ac:dyDescent="0.2">
      <c r="W2740" t="s">
        <v>56</v>
      </c>
      <c r="X2740" t="s">
        <v>39</v>
      </c>
      <c r="Y2740" t="s">
        <v>5</v>
      </c>
      <c r="Z2740" s="2">
        <v>2027</v>
      </c>
      <c r="AA2740" s="2">
        <v>2050</v>
      </c>
      <c r="AB2740" s="2">
        <v>0.72767775481211705</v>
      </c>
    </row>
    <row r="2741" spans="23:28" x14ac:dyDescent="0.2">
      <c r="W2741" t="s">
        <v>56</v>
      </c>
      <c r="X2741" t="s">
        <v>39</v>
      </c>
      <c r="Y2741" t="s">
        <v>5</v>
      </c>
      <c r="Z2741" s="2">
        <v>2028</v>
      </c>
      <c r="AA2741" s="2">
        <v>2048</v>
      </c>
      <c r="AB2741" s="2">
        <v>0.73095230470877204</v>
      </c>
    </row>
    <row r="2742" spans="23:28" x14ac:dyDescent="0.2">
      <c r="W2742" t="s">
        <v>56</v>
      </c>
      <c r="X2742" t="s">
        <v>39</v>
      </c>
      <c r="Y2742" t="s">
        <v>5</v>
      </c>
      <c r="Z2742" s="2">
        <v>2028</v>
      </c>
      <c r="AA2742" s="2">
        <v>2049</v>
      </c>
      <c r="AB2742" s="2">
        <v>0.73095230470877204</v>
      </c>
    </row>
    <row r="2743" spans="23:28" x14ac:dyDescent="0.2">
      <c r="W2743" t="s">
        <v>56</v>
      </c>
      <c r="X2743" t="s">
        <v>39</v>
      </c>
      <c r="Y2743" t="s">
        <v>5</v>
      </c>
      <c r="Z2743" s="2">
        <v>2028</v>
      </c>
      <c r="AA2743" s="2">
        <v>2050</v>
      </c>
      <c r="AB2743" s="2">
        <v>0.73095230470877204</v>
      </c>
    </row>
    <row r="2744" spans="23:28" x14ac:dyDescent="0.2">
      <c r="W2744" t="s">
        <v>56</v>
      </c>
      <c r="X2744" t="s">
        <v>39</v>
      </c>
      <c r="Y2744" t="s">
        <v>5</v>
      </c>
      <c r="Z2744" s="2">
        <v>2029</v>
      </c>
      <c r="AA2744" s="2">
        <v>2048</v>
      </c>
      <c r="AB2744" s="2">
        <v>0.73533801853702396</v>
      </c>
    </row>
    <row r="2745" spans="23:28" x14ac:dyDescent="0.2">
      <c r="W2745" t="s">
        <v>56</v>
      </c>
      <c r="X2745" t="s">
        <v>39</v>
      </c>
      <c r="Y2745" t="s">
        <v>5</v>
      </c>
      <c r="Z2745" s="2">
        <v>2029</v>
      </c>
      <c r="AA2745" s="2">
        <v>2049</v>
      </c>
      <c r="AB2745" s="2">
        <v>0.73533801853702396</v>
      </c>
    </row>
    <row r="2746" spans="23:28" x14ac:dyDescent="0.2">
      <c r="W2746" t="s">
        <v>56</v>
      </c>
      <c r="X2746" t="s">
        <v>39</v>
      </c>
      <c r="Y2746" t="s">
        <v>5</v>
      </c>
      <c r="Z2746" s="2">
        <v>2029</v>
      </c>
      <c r="AA2746" s="2">
        <v>2050</v>
      </c>
      <c r="AB2746" s="2">
        <v>0.73533801853702396</v>
      </c>
    </row>
    <row r="2747" spans="23:28" x14ac:dyDescent="0.2">
      <c r="W2747" t="s">
        <v>56</v>
      </c>
      <c r="X2747" t="s">
        <v>39</v>
      </c>
      <c r="Y2747" t="s">
        <v>5</v>
      </c>
      <c r="Z2747" s="2">
        <v>2030</v>
      </c>
      <c r="AA2747" s="2">
        <v>2048</v>
      </c>
      <c r="AB2747" s="2">
        <v>0.73975004664824595</v>
      </c>
    </row>
    <row r="2748" spans="23:28" x14ac:dyDescent="0.2">
      <c r="W2748" t="s">
        <v>56</v>
      </c>
      <c r="X2748" t="s">
        <v>39</v>
      </c>
      <c r="Y2748" t="s">
        <v>5</v>
      </c>
      <c r="Z2748" s="2">
        <v>2030</v>
      </c>
      <c r="AA2748" s="2">
        <v>2049</v>
      </c>
      <c r="AB2748" s="2">
        <v>0.73975004664824595</v>
      </c>
    </row>
    <row r="2749" spans="23:28" x14ac:dyDescent="0.2">
      <c r="W2749" t="s">
        <v>56</v>
      </c>
      <c r="X2749" t="s">
        <v>39</v>
      </c>
      <c r="Y2749" t="s">
        <v>5</v>
      </c>
      <c r="Z2749" s="2">
        <v>2030</v>
      </c>
      <c r="AA2749" s="2">
        <v>2050</v>
      </c>
      <c r="AB2749" s="2">
        <v>0.73975004664824595</v>
      </c>
    </row>
    <row r="2750" spans="23:28" x14ac:dyDescent="0.2">
      <c r="W2750" t="s">
        <v>56</v>
      </c>
      <c r="X2750" t="s">
        <v>39</v>
      </c>
      <c r="Y2750" t="s">
        <v>5</v>
      </c>
      <c r="Z2750" s="2">
        <v>2031</v>
      </c>
      <c r="AA2750" s="2">
        <v>2048</v>
      </c>
      <c r="AB2750" s="2">
        <v>0.74196929678819101</v>
      </c>
    </row>
    <row r="2751" spans="23:28" x14ac:dyDescent="0.2">
      <c r="W2751" t="s">
        <v>56</v>
      </c>
      <c r="X2751" t="s">
        <v>39</v>
      </c>
      <c r="Y2751" t="s">
        <v>5</v>
      </c>
      <c r="Z2751" s="2">
        <v>2031</v>
      </c>
      <c r="AA2751" s="2">
        <v>2049</v>
      </c>
      <c r="AB2751" s="2">
        <v>0.74196929678819101</v>
      </c>
    </row>
    <row r="2752" spans="23:28" x14ac:dyDescent="0.2">
      <c r="W2752" t="s">
        <v>56</v>
      </c>
      <c r="X2752" t="s">
        <v>39</v>
      </c>
      <c r="Y2752" t="s">
        <v>5</v>
      </c>
      <c r="Z2752" s="2">
        <v>2031</v>
      </c>
      <c r="AA2752" s="2">
        <v>2050</v>
      </c>
      <c r="AB2752" s="2">
        <v>0.74196929678819101</v>
      </c>
    </row>
    <row r="2753" spans="23:28" x14ac:dyDescent="0.2">
      <c r="W2753" t="s">
        <v>56</v>
      </c>
      <c r="X2753" t="s">
        <v>39</v>
      </c>
      <c r="Y2753" t="s">
        <v>5</v>
      </c>
      <c r="Z2753" s="2">
        <v>2032</v>
      </c>
      <c r="AA2753" s="2">
        <v>2048</v>
      </c>
      <c r="AB2753" s="2">
        <v>0.74419520467855504</v>
      </c>
    </row>
    <row r="2754" spans="23:28" x14ac:dyDescent="0.2">
      <c r="W2754" t="s">
        <v>56</v>
      </c>
      <c r="X2754" t="s">
        <v>39</v>
      </c>
      <c r="Y2754" t="s">
        <v>5</v>
      </c>
      <c r="Z2754" s="2">
        <v>2032</v>
      </c>
      <c r="AA2754" s="2">
        <v>2049</v>
      </c>
      <c r="AB2754" s="2">
        <v>0.74419520467855504</v>
      </c>
    </row>
    <row r="2755" spans="23:28" x14ac:dyDescent="0.2">
      <c r="W2755" t="s">
        <v>56</v>
      </c>
      <c r="X2755" t="s">
        <v>39</v>
      </c>
      <c r="Y2755" t="s">
        <v>5</v>
      </c>
      <c r="Z2755" s="2">
        <v>2032</v>
      </c>
      <c r="AA2755" s="2">
        <v>2050</v>
      </c>
      <c r="AB2755" s="2">
        <v>0.74419520467855504</v>
      </c>
    </row>
    <row r="2756" spans="23:28" x14ac:dyDescent="0.2">
      <c r="W2756" t="s">
        <v>56</v>
      </c>
      <c r="X2756" t="s">
        <v>39</v>
      </c>
      <c r="Y2756" t="s">
        <v>5</v>
      </c>
      <c r="Z2756" s="2">
        <v>2033</v>
      </c>
      <c r="AA2756" s="2">
        <v>2048</v>
      </c>
      <c r="AB2756" s="2">
        <v>0.74642779029259099</v>
      </c>
    </row>
    <row r="2757" spans="23:28" x14ac:dyDescent="0.2">
      <c r="W2757" t="s">
        <v>56</v>
      </c>
      <c r="X2757" t="s">
        <v>39</v>
      </c>
      <c r="Y2757" t="s">
        <v>5</v>
      </c>
      <c r="Z2757" s="2">
        <v>2033</v>
      </c>
      <c r="AA2757" s="2">
        <v>2049</v>
      </c>
      <c r="AB2757" s="2">
        <v>0.74642779029259099</v>
      </c>
    </row>
    <row r="2758" spans="23:28" x14ac:dyDescent="0.2">
      <c r="W2758" t="s">
        <v>56</v>
      </c>
      <c r="X2758" t="s">
        <v>39</v>
      </c>
      <c r="Y2758" t="s">
        <v>5</v>
      </c>
      <c r="Z2758" s="2">
        <v>2033</v>
      </c>
      <c r="AA2758" s="2">
        <v>2050</v>
      </c>
      <c r="AB2758" s="2">
        <v>0.74642779029259099</v>
      </c>
    </row>
    <row r="2759" spans="23:28" x14ac:dyDescent="0.2">
      <c r="W2759" t="s">
        <v>56</v>
      </c>
      <c r="X2759" t="s">
        <v>39</v>
      </c>
      <c r="Y2759" t="s">
        <v>5</v>
      </c>
      <c r="Z2759" s="2">
        <v>2034</v>
      </c>
      <c r="AA2759" s="2">
        <v>2048</v>
      </c>
      <c r="AB2759" s="2">
        <v>0.74866707366346896</v>
      </c>
    </row>
    <row r="2760" spans="23:28" x14ac:dyDescent="0.2">
      <c r="W2760" t="s">
        <v>56</v>
      </c>
      <c r="X2760" t="s">
        <v>39</v>
      </c>
      <c r="Y2760" t="s">
        <v>5</v>
      </c>
      <c r="Z2760" s="2">
        <v>2034</v>
      </c>
      <c r="AA2760" s="2">
        <v>2049</v>
      </c>
      <c r="AB2760" s="2">
        <v>0.74866707366346896</v>
      </c>
    </row>
    <row r="2761" spans="23:28" x14ac:dyDescent="0.2">
      <c r="W2761" t="s">
        <v>56</v>
      </c>
      <c r="X2761" t="s">
        <v>39</v>
      </c>
      <c r="Y2761" t="s">
        <v>5</v>
      </c>
      <c r="Z2761" s="2">
        <v>2034</v>
      </c>
      <c r="AA2761" s="2">
        <v>2050</v>
      </c>
      <c r="AB2761" s="2">
        <v>0.74866707366346896</v>
      </c>
    </row>
    <row r="2762" spans="23:28" x14ac:dyDescent="0.2">
      <c r="W2762" t="s">
        <v>56</v>
      </c>
      <c r="X2762" t="s">
        <v>39</v>
      </c>
      <c r="Y2762" t="s">
        <v>5</v>
      </c>
      <c r="Z2762" s="2">
        <v>2035</v>
      </c>
      <c r="AA2762" s="2">
        <v>2048</v>
      </c>
      <c r="AB2762" s="2">
        <v>0.74979007427396405</v>
      </c>
    </row>
    <row r="2763" spans="23:28" x14ac:dyDescent="0.2">
      <c r="W2763" t="s">
        <v>56</v>
      </c>
      <c r="X2763" t="s">
        <v>39</v>
      </c>
      <c r="Y2763" t="s">
        <v>5</v>
      </c>
      <c r="Z2763" s="2">
        <v>2035</v>
      </c>
      <c r="AA2763" s="2">
        <v>2049</v>
      </c>
      <c r="AB2763" s="2">
        <v>0.74979007427396405</v>
      </c>
    </row>
    <row r="2764" spans="23:28" x14ac:dyDescent="0.2">
      <c r="W2764" t="s">
        <v>56</v>
      </c>
      <c r="X2764" t="s">
        <v>39</v>
      </c>
      <c r="Y2764" t="s">
        <v>5</v>
      </c>
      <c r="Z2764" s="2">
        <v>2035</v>
      </c>
      <c r="AA2764" s="2">
        <v>2050</v>
      </c>
      <c r="AB2764" s="2">
        <v>0.74979007427396405</v>
      </c>
    </row>
    <row r="2765" spans="23:28" x14ac:dyDescent="0.2">
      <c r="W2765" t="s">
        <v>56</v>
      </c>
      <c r="X2765" t="s">
        <v>39</v>
      </c>
      <c r="Y2765" t="s">
        <v>5</v>
      </c>
      <c r="Z2765" s="2">
        <v>2036</v>
      </c>
      <c r="AA2765" s="2">
        <v>2048</v>
      </c>
      <c r="AB2765" s="2">
        <v>0.750914759385375</v>
      </c>
    </row>
    <row r="2766" spans="23:28" x14ac:dyDescent="0.2">
      <c r="W2766" t="s">
        <v>56</v>
      </c>
      <c r="X2766" t="s">
        <v>39</v>
      </c>
      <c r="Y2766" t="s">
        <v>5</v>
      </c>
      <c r="Z2766" s="2">
        <v>2036</v>
      </c>
      <c r="AA2766" s="2">
        <v>2049</v>
      </c>
      <c r="AB2766" s="2">
        <v>0.750914759385375</v>
      </c>
    </row>
    <row r="2767" spans="23:28" x14ac:dyDescent="0.2">
      <c r="W2767" t="s">
        <v>56</v>
      </c>
      <c r="X2767" t="s">
        <v>39</v>
      </c>
      <c r="Y2767" t="s">
        <v>5</v>
      </c>
      <c r="Z2767" s="2">
        <v>2036</v>
      </c>
      <c r="AA2767" s="2">
        <v>2050</v>
      </c>
      <c r="AB2767" s="2">
        <v>0.750914759385375</v>
      </c>
    </row>
    <row r="2768" spans="23:28" x14ac:dyDescent="0.2">
      <c r="W2768" t="s">
        <v>56</v>
      </c>
      <c r="X2768" t="s">
        <v>39</v>
      </c>
      <c r="Y2768" t="s">
        <v>5</v>
      </c>
      <c r="Z2768" s="2">
        <v>2037</v>
      </c>
      <c r="AA2768" s="2">
        <v>2048</v>
      </c>
      <c r="AB2768" s="2">
        <v>0.75204113152445295</v>
      </c>
    </row>
    <row r="2769" spans="23:28" x14ac:dyDescent="0.2">
      <c r="W2769" t="s">
        <v>56</v>
      </c>
      <c r="X2769" t="s">
        <v>39</v>
      </c>
      <c r="Y2769" t="s">
        <v>5</v>
      </c>
      <c r="Z2769" s="2">
        <v>2037</v>
      </c>
      <c r="AA2769" s="2">
        <v>2049</v>
      </c>
      <c r="AB2769" s="2">
        <v>0.75204113152445295</v>
      </c>
    </row>
    <row r="2770" spans="23:28" x14ac:dyDescent="0.2">
      <c r="W2770" t="s">
        <v>56</v>
      </c>
      <c r="X2770" t="s">
        <v>39</v>
      </c>
      <c r="Y2770" t="s">
        <v>5</v>
      </c>
      <c r="Z2770" s="2">
        <v>2037</v>
      </c>
      <c r="AA2770" s="2">
        <v>2050</v>
      </c>
      <c r="AB2770" s="2">
        <v>0.75204113152445295</v>
      </c>
    </row>
    <row r="2771" spans="23:28" x14ac:dyDescent="0.2">
      <c r="W2771" t="s">
        <v>56</v>
      </c>
      <c r="X2771" t="s">
        <v>39</v>
      </c>
      <c r="Y2771" t="s">
        <v>5</v>
      </c>
      <c r="Z2771" s="2">
        <v>2038</v>
      </c>
      <c r="AA2771" s="2">
        <v>2048</v>
      </c>
      <c r="AB2771" s="2">
        <v>0.75316919322174003</v>
      </c>
    </row>
    <row r="2772" spans="23:28" x14ac:dyDescent="0.2">
      <c r="W2772" t="s">
        <v>56</v>
      </c>
      <c r="X2772" t="s">
        <v>39</v>
      </c>
      <c r="Y2772" t="s">
        <v>5</v>
      </c>
      <c r="Z2772" s="2">
        <v>2038</v>
      </c>
      <c r="AA2772" s="2">
        <v>2049</v>
      </c>
      <c r="AB2772" s="2">
        <v>0.75316919322174003</v>
      </c>
    </row>
    <row r="2773" spans="23:28" x14ac:dyDescent="0.2">
      <c r="W2773" t="s">
        <v>56</v>
      </c>
      <c r="X2773" t="s">
        <v>39</v>
      </c>
      <c r="Y2773" t="s">
        <v>5</v>
      </c>
      <c r="Z2773" s="2">
        <v>2038</v>
      </c>
      <c r="AA2773" s="2">
        <v>2050</v>
      </c>
      <c r="AB2773" s="2">
        <v>0.75316919322174003</v>
      </c>
    </row>
    <row r="2774" spans="23:28" x14ac:dyDescent="0.2">
      <c r="W2774" t="s">
        <v>56</v>
      </c>
      <c r="X2774" t="s">
        <v>39</v>
      </c>
      <c r="Y2774" t="s">
        <v>5</v>
      </c>
      <c r="Z2774" s="2">
        <v>2039</v>
      </c>
      <c r="AA2774" s="2">
        <v>2048</v>
      </c>
      <c r="AB2774" s="2">
        <v>0.75429894701157196</v>
      </c>
    </row>
    <row r="2775" spans="23:28" x14ac:dyDescent="0.2">
      <c r="W2775" t="s">
        <v>56</v>
      </c>
      <c r="X2775" t="s">
        <v>39</v>
      </c>
      <c r="Y2775" t="s">
        <v>5</v>
      </c>
      <c r="Z2775" s="2">
        <v>2039</v>
      </c>
      <c r="AA2775" s="2">
        <v>2049</v>
      </c>
      <c r="AB2775" s="2">
        <v>0.75429894701157196</v>
      </c>
    </row>
    <row r="2776" spans="23:28" x14ac:dyDescent="0.2">
      <c r="W2776" t="s">
        <v>56</v>
      </c>
      <c r="X2776" t="s">
        <v>39</v>
      </c>
      <c r="Y2776" t="s">
        <v>5</v>
      </c>
      <c r="Z2776" s="2">
        <v>2039</v>
      </c>
      <c r="AA2776" s="2">
        <v>2050</v>
      </c>
      <c r="AB2776" s="2">
        <v>0.75429894701157196</v>
      </c>
    </row>
    <row r="2777" spans="23:28" x14ac:dyDescent="0.2">
      <c r="W2777" t="s">
        <v>56</v>
      </c>
      <c r="X2777" t="s">
        <v>39</v>
      </c>
      <c r="Y2777" t="s">
        <v>5</v>
      </c>
      <c r="Z2777" s="2">
        <v>2040</v>
      </c>
      <c r="AA2777" s="2">
        <v>2048</v>
      </c>
      <c r="AB2777" s="2">
        <v>0.75599611964234803</v>
      </c>
    </row>
    <row r="2778" spans="23:28" x14ac:dyDescent="0.2">
      <c r="W2778" t="s">
        <v>56</v>
      </c>
      <c r="X2778" t="s">
        <v>39</v>
      </c>
      <c r="Y2778" t="s">
        <v>5</v>
      </c>
      <c r="Z2778" s="2">
        <v>2040</v>
      </c>
      <c r="AA2778" s="2">
        <v>2049</v>
      </c>
      <c r="AB2778" s="2">
        <v>0.75599611964234803</v>
      </c>
    </row>
    <row r="2779" spans="23:28" x14ac:dyDescent="0.2">
      <c r="W2779" t="s">
        <v>56</v>
      </c>
      <c r="X2779" t="s">
        <v>39</v>
      </c>
      <c r="Y2779" t="s">
        <v>5</v>
      </c>
      <c r="Z2779" s="2">
        <v>2040</v>
      </c>
      <c r="AA2779" s="2">
        <v>2050</v>
      </c>
      <c r="AB2779" s="2">
        <v>0.75599611964234803</v>
      </c>
    </row>
    <row r="2780" spans="23:28" x14ac:dyDescent="0.2">
      <c r="W2780" t="s">
        <v>56</v>
      </c>
      <c r="X2780" t="s">
        <v>39</v>
      </c>
      <c r="Y2780" t="s">
        <v>5</v>
      </c>
      <c r="Z2780" s="2">
        <v>2041</v>
      </c>
      <c r="AA2780" s="2">
        <v>2048</v>
      </c>
      <c r="AB2780" s="2">
        <v>0.75769711091154401</v>
      </c>
    </row>
    <row r="2781" spans="23:28" x14ac:dyDescent="0.2">
      <c r="W2781" t="s">
        <v>56</v>
      </c>
      <c r="X2781" t="s">
        <v>39</v>
      </c>
      <c r="Y2781" t="s">
        <v>5</v>
      </c>
      <c r="Z2781" s="2">
        <v>2041</v>
      </c>
      <c r="AA2781" s="2">
        <v>2049</v>
      </c>
      <c r="AB2781" s="2">
        <v>0.75769711091154401</v>
      </c>
    </row>
    <row r="2782" spans="23:28" x14ac:dyDescent="0.2">
      <c r="W2782" t="s">
        <v>56</v>
      </c>
      <c r="X2782" t="s">
        <v>39</v>
      </c>
      <c r="Y2782" t="s">
        <v>5</v>
      </c>
      <c r="Z2782" s="2">
        <v>2041</v>
      </c>
      <c r="AA2782" s="2">
        <v>2050</v>
      </c>
      <c r="AB2782" s="2">
        <v>0.75769711091154401</v>
      </c>
    </row>
    <row r="2783" spans="23:28" x14ac:dyDescent="0.2">
      <c r="W2783" t="s">
        <v>56</v>
      </c>
      <c r="X2783" t="s">
        <v>39</v>
      </c>
      <c r="Y2783" t="s">
        <v>5</v>
      </c>
      <c r="Z2783" s="2">
        <v>2042</v>
      </c>
      <c r="AA2783" s="2">
        <v>2048</v>
      </c>
      <c r="AB2783" s="2">
        <v>0.75940192941109497</v>
      </c>
    </row>
    <row r="2784" spans="23:28" x14ac:dyDescent="0.2">
      <c r="W2784" t="s">
        <v>56</v>
      </c>
      <c r="X2784" t="s">
        <v>39</v>
      </c>
      <c r="Y2784" t="s">
        <v>5</v>
      </c>
      <c r="Z2784" s="2">
        <v>2042</v>
      </c>
      <c r="AA2784" s="2">
        <v>2049</v>
      </c>
      <c r="AB2784" s="2">
        <v>0.75940192941109497</v>
      </c>
    </row>
    <row r="2785" spans="23:28" x14ac:dyDescent="0.2">
      <c r="W2785" t="s">
        <v>56</v>
      </c>
      <c r="X2785" t="s">
        <v>39</v>
      </c>
      <c r="Y2785" t="s">
        <v>5</v>
      </c>
      <c r="Z2785" s="2">
        <v>2042</v>
      </c>
      <c r="AA2785" s="2">
        <v>2050</v>
      </c>
      <c r="AB2785" s="2">
        <v>0.75940192941109497</v>
      </c>
    </row>
    <row r="2786" spans="23:28" x14ac:dyDescent="0.2">
      <c r="W2786" t="s">
        <v>56</v>
      </c>
      <c r="X2786" t="s">
        <v>39</v>
      </c>
      <c r="Y2786" t="s">
        <v>5</v>
      </c>
      <c r="Z2786" s="2">
        <v>2043</v>
      </c>
      <c r="AA2786" s="2">
        <v>2048</v>
      </c>
      <c r="AB2786" s="2">
        <v>0.76111058375227003</v>
      </c>
    </row>
    <row r="2787" spans="23:28" x14ac:dyDescent="0.2">
      <c r="W2787" t="s">
        <v>56</v>
      </c>
      <c r="X2787" t="s">
        <v>39</v>
      </c>
      <c r="Y2787" t="s">
        <v>5</v>
      </c>
      <c r="Z2787" s="2">
        <v>2043</v>
      </c>
      <c r="AA2787" s="2">
        <v>2049</v>
      </c>
      <c r="AB2787" s="2">
        <v>0.76111058375227003</v>
      </c>
    </row>
    <row r="2788" spans="23:28" x14ac:dyDescent="0.2">
      <c r="W2788" t="s">
        <v>56</v>
      </c>
      <c r="X2788" t="s">
        <v>39</v>
      </c>
      <c r="Y2788" t="s">
        <v>5</v>
      </c>
      <c r="Z2788" s="2">
        <v>2043</v>
      </c>
      <c r="AA2788" s="2">
        <v>2050</v>
      </c>
      <c r="AB2788" s="2">
        <v>0.76111058375227003</v>
      </c>
    </row>
    <row r="2789" spans="23:28" x14ac:dyDescent="0.2">
      <c r="W2789" t="s">
        <v>56</v>
      </c>
      <c r="X2789" t="s">
        <v>39</v>
      </c>
      <c r="Y2789" t="s">
        <v>5</v>
      </c>
      <c r="Z2789" s="2">
        <v>2044</v>
      </c>
      <c r="AA2789" s="2">
        <v>2048</v>
      </c>
      <c r="AB2789" s="2">
        <v>0.76282308256571296</v>
      </c>
    </row>
    <row r="2790" spans="23:28" x14ac:dyDescent="0.2">
      <c r="W2790" t="s">
        <v>56</v>
      </c>
      <c r="X2790" t="s">
        <v>39</v>
      </c>
      <c r="Y2790" t="s">
        <v>5</v>
      </c>
      <c r="Z2790" s="2">
        <v>2044</v>
      </c>
      <c r="AA2790" s="2">
        <v>2049</v>
      </c>
      <c r="AB2790" s="2">
        <v>0.76282308256571296</v>
      </c>
    </row>
    <row r="2791" spans="23:28" x14ac:dyDescent="0.2">
      <c r="W2791" t="s">
        <v>56</v>
      </c>
      <c r="X2791" t="s">
        <v>39</v>
      </c>
      <c r="Y2791" t="s">
        <v>5</v>
      </c>
      <c r="Z2791" s="2">
        <v>2044</v>
      </c>
      <c r="AA2791" s="2">
        <v>2050</v>
      </c>
      <c r="AB2791" s="2">
        <v>0.76282308256571296</v>
      </c>
    </row>
    <row r="2792" spans="23:28" x14ac:dyDescent="0.2">
      <c r="W2792" t="s">
        <v>56</v>
      </c>
      <c r="X2792" t="s">
        <v>39</v>
      </c>
      <c r="Y2792" t="s">
        <v>5</v>
      </c>
      <c r="Z2792" s="2">
        <v>2045</v>
      </c>
      <c r="AA2792" s="2">
        <v>2048</v>
      </c>
      <c r="AB2792" s="2">
        <v>0.76511155181340995</v>
      </c>
    </row>
    <row r="2793" spans="23:28" x14ac:dyDescent="0.2">
      <c r="W2793" t="s">
        <v>56</v>
      </c>
      <c r="X2793" t="s">
        <v>39</v>
      </c>
      <c r="Y2793" t="s">
        <v>5</v>
      </c>
      <c r="Z2793" s="2">
        <v>2045</v>
      </c>
      <c r="AA2793" s="2">
        <v>2049</v>
      </c>
      <c r="AB2793" s="2">
        <v>0.76511155181340995</v>
      </c>
    </row>
    <row r="2794" spans="23:28" x14ac:dyDescent="0.2">
      <c r="W2794" t="s">
        <v>56</v>
      </c>
      <c r="X2794" t="s">
        <v>39</v>
      </c>
      <c r="Y2794" t="s">
        <v>5</v>
      </c>
      <c r="Z2794" s="2">
        <v>2045</v>
      </c>
      <c r="AA2794" s="2">
        <v>2050</v>
      </c>
      <c r="AB2794" s="2">
        <v>0.76511155181340995</v>
      </c>
    </row>
    <row r="2795" spans="23:28" x14ac:dyDescent="0.2">
      <c r="W2795" t="s">
        <v>56</v>
      </c>
      <c r="X2795" t="s">
        <v>39</v>
      </c>
      <c r="Y2795" t="s">
        <v>5</v>
      </c>
      <c r="Z2795" s="2">
        <v>2046</v>
      </c>
      <c r="AA2795" s="2">
        <v>2048</v>
      </c>
      <c r="AB2795" s="2">
        <v>0.76740688646885002</v>
      </c>
    </row>
    <row r="2796" spans="23:28" x14ac:dyDescent="0.2">
      <c r="W2796" t="s">
        <v>56</v>
      </c>
      <c r="X2796" t="s">
        <v>39</v>
      </c>
      <c r="Y2796" t="s">
        <v>5</v>
      </c>
      <c r="Z2796" s="2">
        <v>2046</v>
      </c>
      <c r="AA2796" s="2">
        <v>2049</v>
      </c>
      <c r="AB2796" s="2">
        <v>0.76740688646885002</v>
      </c>
    </row>
    <row r="2797" spans="23:28" x14ac:dyDescent="0.2">
      <c r="W2797" t="s">
        <v>56</v>
      </c>
      <c r="X2797" t="s">
        <v>39</v>
      </c>
      <c r="Y2797" t="s">
        <v>5</v>
      </c>
      <c r="Z2797" s="2">
        <v>2046</v>
      </c>
      <c r="AA2797" s="2">
        <v>2050</v>
      </c>
      <c r="AB2797" s="2">
        <v>0.76740688646885002</v>
      </c>
    </row>
    <row r="2798" spans="23:28" x14ac:dyDescent="0.2">
      <c r="W2798" t="s">
        <v>56</v>
      </c>
      <c r="X2798" t="s">
        <v>39</v>
      </c>
      <c r="Y2798" t="s">
        <v>5</v>
      </c>
      <c r="Z2798" s="2">
        <v>2047</v>
      </c>
      <c r="AA2798" s="2">
        <v>2048</v>
      </c>
      <c r="AB2798" s="2">
        <v>0.76970910712825602</v>
      </c>
    </row>
    <row r="2799" spans="23:28" x14ac:dyDescent="0.2">
      <c r="W2799" t="s">
        <v>56</v>
      </c>
      <c r="X2799" t="s">
        <v>39</v>
      </c>
      <c r="Y2799" t="s">
        <v>5</v>
      </c>
      <c r="Z2799" s="2">
        <v>2047</v>
      </c>
      <c r="AA2799" s="2">
        <v>2049</v>
      </c>
      <c r="AB2799" s="2">
        <v>0.76970910712825602</v>
      </c>
    </row>
    <row r="2800" spans="23:28" x14ac:dyDescent="0.2">
      <c r="W2800" t="s">
        <v>56</v>
      </c>
      <c r="X2800" t="s">
        <v>39</v>
      </c>
      <c r="Y2800" t="s">
        <v>5</v>
      </c>
      <c r="Z2800" s="2">
        <v>2047</v>
      </c>
      <c r="AA2800" s="2">
        <v>2050</v>
      </c>
      <c r="AB2800" s="2">
        <v>0.76970910712825602</v>
      </c>
    </row>
    <row r="2801" spans="23:28" x14ac:dyDescent="0.2">
      <c r="W2801" t="s">
        <v>56</v>
      </c>
      <c r="X2801" t="s">
        <v>39</v>
      </c>
      <c r="Y2801" t="s">
        <v>5</v>
      </c>
      <c r="Z2801" s="2">
        <v>2048</v>
      </c>
      <c r="AA2801" s="2">
        <v>2048</v>
      </c>
      <c r="AB2801" s="2">
        <v>0.77201823444964102</v>
      </c>
    </row>
    <row r="2802" spans="23:28" x14ac:dyDescent="0.2">
      <c r="W2802" t="s">
        <v>56</v>
      </c>
      <c r="X2802" t="s">
        <v>39</v>
      </c>
      <c r="Y2802" t="s">
        <v>5</v>
      </c>
      <c r="Z2802" s="2">
        <v>2048</v>
      </c>
      <c r="AA2802" s="2">
        <v>2049</v>
      </c>
      <c r="AB2802" s="2">
        <v>0.77201823444964102</v>
      </c>
    </row>
    <row r="2803" spans="23:28" x14ac:dyDescent="0.2">
      <c r="W2803" t="s">
        <v>56</v>
      </c>
      <c r="X2803" t="s">
        <v>39</v>
      </c>
      <c r="Y2803" t="s">
        <v>5</v>
      </c>
      <c r="Z2803" s="2">
        <v>2048</v>
      </c>
      <c r="AA2803" s="2">
        <v>2050</v>
      </c>
      <c r="AB2803" s="2">
        <v>0.77201823444964102</v>
      </c>
    </row>
    <row r="2804" spans="23:28" x14ac:dyDescent="0.2">
      <c r="W2804" t="s">
        <v>56</v>
      </c>
      <c r="X2804" t="s">
        <v>39</v>
      </c>
      <c r="Y2804" t="s">
        <v>5</v>
      </c>
      <c r="Z2804" s="2">
        <v>2049</v>
      </c>
      <c r="AA2804" s="2">
        <v>2048</v>
      </c>
      <c r="AB2804" s="2">
        <v>0.77433428915298996</v>
      </c>
    </row>
    <row r="2805" spans="23:28" x14ac:dyDescent="0.2">
      <c r="W2805" t="s">
        <v>56</v>
      </c>
      <c r="X2805" t="s">
        <v>39</v>
      </c>
      <c r="Y2805" t="s">
        <v>5</v>
      </c>
      <c r="Z2805" s="2">
        <v>2049</v>
      </c>
      <c r="AA2805" s="2">
        <v>2049</v>
      </c>
      <c r="AB2805" s="2">
        <v>0.77433428915298996</v>
      </c>
    </row>
    <row r="2806" spans="23:28" x14ac:dyDescent="0.2">
      <c r="W2806" t="s">
        <v>56</v>
      </c>
      <c r="X2806" t="s">
        <v>39</v>
      </c>
      <c r="Y2806" t="s">
        <v>5</v>
      </c>
      <c r="Z2806" s="2">
        <v>2049</v>
      </c>
      <c r="AA2806" s="2">
        <v>2050</v>
      </c>
      <c r="AB2806" s="2">
        <v>0.77433428915298996</v>
      </c>
    </row>
    <row r="2807" spans="23:28" x14ac:dyDescent="0.2">
      <c r="W2807" t="s">
        <v>56</v>
      </c>
      <c r="X2807" t="s">
        <v>39</v>
      </c>
      <c r="Y2807" t="s">
        <v>5</v>
      </c>
      <c r="Z2807" s="2">
        <v>2050</v>
      </c>
      <c r="AA2807" s="2">
        <v>2048</v>
      </c>
      <c r="AB2807" s="2">
        <v>0.77665729202044897</v>
      </c>
    </row>
    <row r="2808" spans="23:28" x14ac:dyDescent="0.2">
      <c r="W2808" t="s">
        <v>56</v>
      </c>
      <c r="X2808" t="s">
        <v>39</v>
      </c>
      <c r="Y2808" t="s">
        <v>5</v>
      </c>
      <c r="Z2808" s="2">
        <v>2050</v>
      </c>
      <c r="AA2808" s="2">
        <v>2049</v>
      </c>
      <c r="AB2808" s="2">
        <v>0.77665729202044897</v>
      </c>
    </row>
    <row r="2809" spans="23:28" x14ac:dyDescent="0.2">
      <c r="W2809" t="s">
        <v>56</v>
      </c>
      <c r="X2809" t="s">
        <v>39</v>
      </c>
      <c r="Y2809" t="s">
        <v>5</v>
      </c>
      <c r="Z2809" s="2">
        <v>2050</v>
      </c>
      <c r="AA2809" s="2">
        <v>2050</v>
      </c>
      <c r="AB2809" s="2">
        <v>0.77665729202044897</v>
      </c>
    </row>
    <row r="2810" spans="23:28" x14ac:dyDescent="0.2">
      <c r="W2810" t="s">
        <v>57</v>
      </c>
      <c r="X2810" t="s">
        <v>39</v>
      </c>
      <c r="Y2810" t="s">
        <v>4</v>
      </c>
      <c r="Z2810" s="2">
        <v>2012</v>
      </c>
      <c r="AA2810" s="2">
        <v>2048</v>
      </c>
      <c r="AB2810" s="2">
        <v>0.26288315925588301</v>
      </c>
    </row>
    <row r="2811" spans="23:28" x14ac:dyDescent="0.2">
      <c r="W2811" t="s">
        <v>57</v>
      </c>
      <c r="X2811" t="s">
        <v>39</v>
      </c>
      <c r="Y2811" t="s">
        <v>4</v>
      </c>
      <c r="Z2811" s="2">
        <v>2012</v>
      </c>
      <c r="AA2811" s="2">
        <v>2049</v>
      </c>
      <c r="AB2811" s="2">
        <v>0.26288315925588301</v>
      </c>
    </row>
    <row r="2812" spans="23:28" x14ac:dyDescent="0.2">
      <c r="W2812" t="s">
        <v>57</v>
      </c>
      <c r="X2812" t="s">
        <v>39</v>
      </c>
      <c r="Y2812" t="s">
        <v>4</v>
      </c>
      <c r="Z2812" s="2">
        <v>2012</v>
      </c>
      <c r="AA2812" s="2">
        <v>2050</v>
      </c>
      <c r="AB2812" s="2">
        <v>0.26288315925588301</v>
      </c>
    </row>
    <row r="2813" spans="23:28" x14ac:dyDescent="0.2">
      <c r="W2813" t="s">
        <v>57</v>
      </c>
      <c r="X2813" t="s">
        <v>39</v>
      </c>
      <c r="Y2813" t="s">
        <v>4</v>
      </c>
      <c r="Z2813" s="2">
        <v>2013</v>
      </c>
      <c r="AA2813" s="2">
        <v>2048</v>
      </c>
      <c r="AB2813" s="2">
        <v>0.25105341708936801</v>
      </c>
    </row>
    <row r="2814" spans="23:28" x14ac:dyDescent="0.2">
      <c r="W2814" t="s">
        <v>57</v>
      </c>
      <c r="X2814" t="s">
        <v>39</v>
      </c>
      <c r="Y2814" t="s">
        <v>4</v>
      </c>
      <c r="Z2814" s="2">
        <v>2013</v>
      </c>
      <c r="AA2814" s="2">
        <v>2049</v>
      </c>
      <c r="AB2814" s="2">
        <v>0.25105341708936801</v>
      </c>
    </row>
    <row r="2815" spans="23:28" x14ac:dyDescent="0.2">
      <c r="W2815" t="s">
        <v>57</v>
      </c>
      <c r="X2815" t="s">
        <v>39</v>
      </c>
      <c r="Y2815" t="s">
        <v>4</v>
      </c>
      <c r="Z2815" s="2">
        <v>2013</v>
      </c>
      <c r="AA2815" s="2">
        <v>2050</v>
      </c>
      <c r="AB2815" s="2">
        <v>0.25105341708936801</v>
      </c>
    </row>
    <row r="2816" spans="23:28" x14ac:dyDescent="0.2">
      <c r="W2816" t="s">
        <v>57</v>
      </c>
      <c r="X2816" t="s">
        <v>39</v>
      </c>
      <c r="Y2816" t="s">
        <v>4</v>
      </c>
      <c r="Z2816" s="2">
        <v>2014</v>
      </c>
      <c r="AA2816" s="2">
        <v>2048</v>
      </c>
      <c r="AB2816" s="2">
        <v>0.2385007462349</v>
      </c>
    </row>
    <row r="2817" spans="23:28" x14ac:dyDescent="0.2">
      <c r="W2817" t="s">
        <v>57</v>
      </c>
      <c r="X2817" t="s">
        <v>39</v>
      </c>
      <c r="Y2817" t="s">
        <v>4</v>
      </c>
      <c r="Z2817" s="2">
        <v>2014</v>
      </c>
      <c r="AA2817" s="2">
        <v>2049</v>
      </c>
      <c r="AB2817" s="2">
        <v>0.2385007462349</v>
      </c>
    </row>
    <row r="2818" spans="23:28" x14ac:dyDescent="0.2">
      <c r="W2818" t="s">
        <v>57</v>
      </c>
      <c r="X2818" t="s">
        <v>39</v>
      </c>
      <c r="Y2818" t="s">
        <v>4</v>
      </c>
      <c r="Z2818" s="2">
        <v>2014</v>
      </c>
      <c r="AA2818" s="2">
        <v>2050</v>
      </c>
      <c r="AB2818" s="2">
        <v>0.2385007462349</v>
      </c>
    </row>
    <row r="2819" spans="23:28" x14ac:dyDescent="0.2">
      <c r="W2819" t="s">
        <v>57</v>
      </c>
      <c r="X2819" t="s">
        <v>39</v>
      </c>
      <c r="Y2819" t="s">
        <v>4</v>
      </c>
      <c r="Z2819" s="2">
        <v>2015</v>
      </c>
      <c r="AA2819" s="2">
        <v>2048</v>
      </c>
      <c r="AB2819" s="2">
        <v>0.22538320519197999</v>
      </c>
    </row>
    <row r="2820" spans="23:28" x14ac:dyDescent="0.2">
      <c r="W2820" t="s">
        <v>57</v>
      </c>
      <c r="X2820" t="s">
        <v>39</v>
      </c>
      <c r="Y2820" t="s">
        <v>4</v>
      </c>
      <c r="Z2820" s="2">
        <v>2015</v>
      </c>
      <c r="AA2820" s="2">
        <v>2049</v>
      </c>
      <c r="AB2820" s="2">
        <v>0.22538320519197999</v>
      </c>
    </row>
    <row r="2821" spans="23:28" x14ac:dyDescent="0.2">
      <c r="W2821" t="s">
        <v>57</v>
      </c>
      <c r="X2821" t="s">
        <v>39</v>
      </c>
      <c r="Y2821" t="s">
        <v>4</v>
      </c>
      <c r="Z2821" s="2">
        <v>2015</v>
      </c>
      <c r="AA2821" s="2">
        <v>2050</v>
      </c>
      <c r="AB2821" s="2">
        <v>0.22538320519197999</v>
      </c>
    </row>
    <row r="2822" spans="23:28" x14ac:dyDescent="0.2">
      <c r="W2822" t="s">
        <v>57</v>
      </c>
      <c r="X2822" t="s">
        <v>39</v>
      </c>
      <c r="Y2822" t="s">
        <v>4</v>
      </c>
      <c r="Z2822" s="2">
        <v>2016</v>
      </c>
      <c r="AA2822" s="2">
        <v>2048</v>
      </c>
      <c r="AB2822" s="2">
        <v>0.21974862506218101</v>
      </c>
    </row>
    <row r="2823" spans="23:28" x14ac:dyDescent="0.2">
      <c r="W2823" t="s">
        <v>57</v>
      </c>
      <c r="X2823" t="s">
        <v>39</v>
      </c>
      <c r="Y2823" t="s">
        <v>4</v>
      </c>
      <c r="Z2823" s="2">
        <v>2016</v>
      </c>
      <c r="AA2823" s="2">
        <v>2049</v>
      </c>
      <c r="AB2823" s="2">
        <v>0.21974862506218101</v>
      </c>
    </row>
    <row r="2824" spans="23:28" x14ac:dyDescent="0.2">
      <c r="W2824" t="s">
        <v>57</v>
      </c>
      <c r="X2824" t="s">
        <v>39</v>
      </c>
      <c r="Y2824" t="s">
        <v>4</v>
      </c>
      <c r="Z2824" s="2">
        <v>2016</v>
      </c>
      <c r="AA2824" s="2">
        <v>2050</v>
      </c>
      <c r="AB2824" s="2">
        <v>0.21974862506218101</v>
      </c>
    </row>
    <row r="2825" spans="23:28" x14ac:dyDescent="0.2">
      <c r="W2825" t="s">
        <v>57</v>
      </c>
      <c r="X2825" t="s">
        <v>39</v>
      </c>
      <c r="Y2825" t="s">
        <v>4</v>
      </c>
      <c r="Z2825" s="2">
        <v>2017</v>
      </c>
      <c r="AA2825" s="2">
        <v>2048</v>
      </c>
      <c r="AB2825" s="2">
        <v>0.21095868005969401</v>
      </c>
    </row>
    <row r="2826" spans="23:28" x14ac:dyDescent="0.2">
      <c r="W2826" t="s">
        <v>57</v>
      </c>
      <c r="X2826" t="s">
        <v>39</v>
      </c>
      <c r="Y2826" t="s">
        <v>4</v>
      </c>
      <c r="Z2826" s="2">
        <v>2017</v>
      </c>
      <c r="AA2826" s="2">
        <v>2049</v>
      </c>
      <c r="AB2826" s="2">
        <v>0.21095868005969401</v>
      </c>
    </row>
    <row r="2827" spans="23:28" x14ac:dyDescent="0.2">
      <c r="W2827" t="s">
        <v>57</v>
      </c>
      <c r="X2827" t="s">
        <v>39</v>
      </c>
      <c r="Y2827" t="s">
        <v>4</v>
      </c>
      <c r="Z2827" s="2">
        <v>2017</v>
      </c>
      <c r="AA2827" s="2">
        <v>2050</v>
      </c>
      <c r="AB2827" s="2">
        <v>0.21095868005969401</v>
      </c>
    </row>
    <row r="2828" spans="23:28" x14ac:dyDescent="0.2">
      <c r="W2828" t="s">
        <v>57</v>
      </c>
      <c r="X2828" t="s">
        <v>39</v>
      </c>
      <c r="Y2828" t="s">
        <v>4</v>
      </c>
      <c r="Z2828" s="2">
        <v>2018</v>
      </c>
      <c r="AA2828" s="2">
        <v>2048</v>
      </c>
      <c r="AB2828" s="2">
        <v>0.20673950645850001</v>
      </c>
    </row>
    <row r="2829" spans="23:28" x14ac:dyDescent="0.2">
      <c r="W2829" t="s">
        <v>57</v>
      </c>
      <c r="X2829" t="s">
        <v>39</v>
      </c>
      <c r="Y2829" t="s">
        <v>4</v>
      </c>
      <c r="Z2829" s="2">
        <v>2018</v>
      </c>
      <c r="AA2829" s="2">
        <v>2049</v>
      </c>
      <c r="AB2829" s="2">
        <v>0.20673950645850001</v>
      </c>
    </row>
    <row r="2830" spans="23:28" x14ac:dyDescent="0.2">
      <c r="W2830" t="s">
        <v>57</v>
      </c>
      <c r="X2830" t="s">
        <v>39</v>
      </c>
      <c r="Y2830" t="s">
        <v>4</v>
      </c>
      <c r="Z2830" s="2">
        <v>2018</v>
      </c>
      <c r="AA2830" s="2">
        <v>2050</v>
      </c>
      <c r="AB2830" s="2">
        <v>0.20673950645850001</v>
      </c>
    </row>
    <row r="2831" spans="23:28" x14ac:dyDescent="0.2">
      <c r="W2831" t="s">
        <v>57</v>
      </c>
      <c r="X2831" t="s">
        <v>39</v>
      </c>
      <c r="Y2831" t="s">
        <v>4</v>
      </c>
      <c r="Z2831" s="2">
        <v>2019</v>
      </c>
      <c r="AA2831" s="2">
        <v>2048</v>
      </c>
      <c r="AB2831" s="2">
        <v>0.19640253113557499</v>
      </c>
    </row>
    <row r="2832" spans="23:28" x14ac:dyDescent="0.2">
      <c r="W2832" t="s">
        <v>57</v>
      </c>
      <c r="X2832" t="s">
        <v>39</v>
      </c>
      <c r="Y2832" t="s">
        <v>4</v>
      </c>
      <c r="Z2832" s="2">
        <v>2019</v>
      </c>
      <c r="AA2832" s="2">
        <v>2049</v>
      </c>
      <c r="AB2832" s="2">
        <v>0.19640253113557499</v>
      </c>
    </row>
    <row r="2833" spans="23:28" x14ac:dyDescent="0.2">
      <c r="W2833" t="s">
        <v>57</v>
      </c>
      <c r="X2833" t="s">
        <v>39</v>
      </c>
      <c r="Y2833" t="s">
        <v>4</v>
      </c>
      <c r="Z2833" s="2">
        <v>2019</v>
      </c>
      <c r="AA2833" s="2">
        <v>2050</v>
      </c>
      <c r="AB2833" s="2">
        <v>0.19640253113557499</v>
      </c>
    </row>
    <row r="2834" spans="23:28" x14ac:dyDescent="0.2">
      <c r="W2834" t="s">
        <v>57</v>
      </c>
      <c r="X2834" t="s">
        <v>39</v>
      </c>
      <c r="Y2834" t="s">
        <v>4</v>
      </c>
      <c r="Z2834" s="2">
        <v>2020</v>
      </c>
      <c r="AA2834" s="2">
        <v>2048</v>
      </c>
      <c r="AB2834" s="2">
        <v>0.188546429890152</v>
      </c>
    </row>
    <row r="2835" spans="23:28" x14ac:dyDescent="0.2">
      <c r="W2835" t="s">
        <v>57</v>
      </c>
      <c r="X2835" t="s">
        <v>39</v>
      </c>
      <c r="Y2835" t="s">
        <v>4</v>
      </c>
      <c r="Z2835" s="2">
        <v>2020</v>
      </c>
      <c r="AA2835" s="2">
        <v>2049</v>
      </c>
      <c r="AB2835" s="2">
        <v>0.188546429890152</v>
      </c>
    </row>
    <row r="2836" spans="23:28" x14ac:dyDescent="0.2">
      <c r="W2836" t="s">
        <v>57</v>
      </c>
      <c r="X2836" t="s">
        <v>39</v>
      </c>
      <c r="Y2836" t="s">
        <v>4</v>
      </c>
      <c r="Z2836" s="2">
        <v>2020</v>
      </c>
      <c r="AA2836" s="2">
        <v>2050</v>
      </c>
      <c r="AB2836" s="2">
        <v>0.188546429890152</v>
      </c>
    </row>
    <row r="2837" spans="23:28" x14ac:dyDescent="0.2">
      <c r="W2837" t="s">
        <v>57</v>
      </c>
      <c r="X2837" t="s">
        <v>39</v>
      </c>
      <c r="Y2837" t="s">
        <v>4</v>
      </c>
      <c r="Z2837" s="2">
        <v>2021</v>
      </c>
      <c r="AA2837" s="2">
        <v>2048</v>
      </c>
      <c r="AB2837" s="2">
        <v>0.188169337030372</v>
      </c>
    </row>
    <row r="2838" spans="23:28" x14ac:dyDescent="0.2">
      <c r="W2838" t="s">
        <v>57</v>
      </c>
      <c r="X2838" t="s">
        <v>39</v>
      </c>
      <c r="Y2838" t="s">
        <v>4</v>
      </c>
      <c r="Z2838" s="2">
        <v>2021</v>
      </c>
      <c r="AA2838" s="2">
        <v>2049</v>
      </c>
      <c r="AB2838" s="2">
        <v>0.188169337030372</v>
      </c>
    </row>
    <row r="2839" spans="23:28" x14ac:dyDescent="0.2">
      <c r="W2839" t="s">
        <v>57</v>
      </c>
      <c r="X2839" t="s">
        <v>39</v>
      </c>
      <c r="Y2839" t="s">
        <v>4</v>
      </c>
      <c r="Z2839" s="2">
        <v>2021</v>
      </c>
      <c r="AA2839" s="2">
        <v>2050</v>
      </c>
      <c r="AB2839" s="2">
        <v>0.188169337030372</v>
      </c>
    </row>
    <row r="2840" spans="23:28" x14ac:dyDescent="0.2">
      <c r="W2840" t="s">
        <v>57</v>
      </c>
      <c r="X2840" t="s">
        <v>39</v>
      </c>
      <c r="Y2840" t="s">
        <v>4</v>
      </c>
      <c r="Z2840" s="2">
        <v>2022</v>
      </c>
      <c r="AA2840" s="2">
        <v>2048</v>
      </c>
      <c r="AB2840" s="2">
        <v>0.187792998356311</v>
      </c>
    </row>
    <row r="2841" spans="23:28" x14ac:dyDescent="0.2">
      <c r="W2841" t="s">
        <v>57</v>
      </c>
      <c r="X2841" t="s">
        <v>39</v>
      </c>
      <c r="Y2841" t="s">
        <v>4</v>
      </c>
      <c r="Z2841" s="2">
        <v>2022</v>
      </c>
      <c r="AA2841" s="2">
        <v>2049</v>
      </c>
      <c r="AB2841" s="2">
        <v>0.187792998356311</v>
      </c>
    </row>
    <row r="2842" spans="23:28" x14ac:dyDescent="0.2">
      <c r="W2842" t="s">
        <v>57</v>
      </c>
      <c r="X2842" t="s">
        <v>39</v>
      </c>
      <c r="Y2842" t="s">
        <v>4</v>
      </c>
      <c r="Z2842" s="2">
        <v>2022</v>
      </c>
      <c r="AA2842" s="2">
        <v>2050</v>
      </c>
      <c r="AB2842" s="2">
        <v>0.187792998356311</v>
      </c>
    </row>
    <row r="2843" spans="23:28" x14ac:dyDescent="0.2">
      <c r="W2843" t="s">
        <v>57</v>
      </c>
      <c r="X2843" t="s">
        <v>39</v>
      </c>
      <c r="Y2843" t="s">
        <v>4</v>
      </c>
      <c r="Z2843" s="2">
        <v>2023</v>
      </c>
      <c r="AA2843" s="2">
        <v>2048</v>
      </c>
      <c r="AB2843" s="2">
        <v>0.187417412359598</v>
      </c>
    </row>
    <row r="2844" spans="23:28" x14ac:dyDescent="0.2">
      <c r="W2844" t="s">
        <v>57</v>
      </c>
      <c r="X2844" t="s">
        <v>39</v>
      </c>
      <c r="Y2844" t="s">
        <v>4</v>
      </c>
      <c r="Z2844" s="2">
        <v>2023</v>
      </c>
      <c r="AA2844" s="2">
        <v>2049</v>
      </c>
      <c r="AB2844" s="2">
        <v>0.187417412359598</v>
      </c>
    </row>
    <row r="2845" spans="23:28" x14ac:dyDescent="0.2">
      <c r="W2845" t="s">
        <v>57</v>
      </c>
      <c r="X2845" t="s">
        <v>39</v>
      </c>
      <c r="Y2845" t="s">
        <v>4</v>
      </c>
      <c r="Z2845" s="2">
        <v>2023</v>
      </c>
      <c r="AA2845" s="2">
        <v>2050</v>
      </c>
      <c r="AB2845" s="2">
        <v>0.187417412359598</v>
      </c>
    </row>
    <row r="2846" spans="23:28" x14ac:dyDescent="0.2">
      <c r="W2846" t="s">
        <v>57</v>
      </c>
      <c r="X2846" t="s">
        <v>39</v>
      </c>
      <c r="Y2846" t="s">
        <v>4</v>
      </c>
      <c r="Z2846" s="2">
        <v>2024</v>
      </c>
      <c r="AA2846" s="2">
        <v>2048</v>
      </c>
      <c r="AB2846" s="2">
        <v>0.18704257753487899</v>
      </c>
    </row>
    <row r="2847" spans="23:28" x14ac:dyDescent="0.2">
      <c r="W2847" t="s">
        <v>57</v>
      </c>
      <c r="X2847" t="s">
        <v>39</v>
      </c>
      <c r="Y2847" t="s">
        <v>4</v>
      </c>
      <c r="Z2847" s="2">
        <v>2024</v>
      </c>
      <c r="AA2847" s="2">
        <v>2049</v>
      </c>
      <c r="AB2847" s="2">
        <v>0.18704257753487899</v>
      </c>
    </row>
    <row r="2848" spans="23:28" x14ac:dyDescent="0.2">
      <c r="W2848" t="s">
        <v>57</v>
      </c>
      <c r="X2848" t="s">
        <v>39</v>
      </c>
      <c r="Y2848" t="s">
        <v>4</v>
      </c>
      <c r="Z2848" s="2">
        <v>2024</v>
      </c>
      <c r="AA2848" s="2">
        <v>2050</v>
      </c>
      <c r="AB2848" s="2">
        <v>0.18704257753487899</v>
      </c>
    </row>
    <row r="2849" spans="23:28" x14ac:dyDescent="0.2">
      <c r="W2849" t="s">
        <v>57</v>
      </c>
      <c r="X2849" t="s">
        <v>39</v>
      </c>
      <c r="Y2849" t="s">
        <v>4</v>
      </c>
      <c r="Z2849" s="2">
        <v>2025</v>
      </c>
      <c r="AA2849" s="2">
        <v>2048</v>
      </c>
      <c r="AB2849" s="2">
        <v>0.18666849237980901</v>
      </c>
    </row>
    <row r="2850" spans="23:28" x14ac:dyDescent="0.2">
      <c r="W2850" t="s">
        <v>57</v>
      </c>
      <c r="X2850" t="s">
        <v>39</v>
      </c>
      <c r="Y2850" t="s">
        <v>4</v>
      </c>
      <c r="Z2850" s="2">
        <v>2025</v>
      </c>
      <c r="AA2850" s="2">
        <v>2049</v>
      </c>
      <c r="AB2850" s="2">
        <v>0.18666849237980901</v>
      </c>
    </row>
    <row r="2851" spans="23:28" x14ac:dyDescent="0.2">
      <c r="W2851" t="s">
        <v>57</v>
      </c>
      <c r="X2851" t="s">
        <v>39</v>
      </c>
      <c r="Y2851" t="s">
        <v>4</v>
      </c>
      <c r="Z2851" s="2">
        <v>2025</v>
      </c>
      <c r="AA2851" s="2">
        <v>2050</v>
      </c>
      <c r="AB2851" s="2">
        <v>0.18666849237980901</v>
      </c>
    </row>
    <row r="2852" spans="23:28" x14ac:dyDescent="0.2">
      <c r="W2852" t="s">
        <v>57</v>
      </c>
      <c r="X2852" t="s">
        <v>39</v>
      </c>
      <c r="Y2852" t="s">
        <v>4</v>
      </c>
      <c r="Z2852" s="2">
        <v>2026</v>
      </c>
      <c r="AA2852" s="2">
        <v>2048</v>
      </c>
      <c r="AB2852" s="2">
        <v>0.18629515539505001</v>
      </c>
    </row>
    <row r="2853" spans="23:28" x14ac:dyDescent="0.2">
      <c r="W2853" t="s">
        <v>57</v>
      </c>
      <c r="X2853" t="s">
        <v>39</v>
      </c>
      <c r="Y2853" t="s">
        <v>4</v>
      </c>
      <c r="Z2853" s="2">
        <v>2026</v>
      </c>
      <c r="AA2853" s="2">
        <v>2049</v>
      </c>
      <c r="AB2853" s="2">
        <v>0.18629515539505001</v>
      </c>
    </row>
    <row r="2854" spans="23:28" x14ac:dyDescent="0.2">
      <c r="W2854" t="s">
        <v>57</v>
      </c>
      <c r="X2854" t="s">
        <v>39</v>
      </c>
      <c r="Y2854" t="s">
        <v>4</v>
      </c>
      <c r="Z2854" s="2">
        <v>2026</v>
      </c>
      <c r="AA2854" s="2">
        <v>2050</v>
      </c>
      <c r="AB2854" s="2">
        <v>0.18629515539505001</v>
      </c>
    </row>
    <row r="2855" spans="23:28" x14ac:dyDescent="0.2">
      <c r="W2855" t="s">
        <v>57</v>
      </c>
      <c r="X2855" t="s">
        <v>39</v>
      </c>
      <c r="Y2855" t="s">
        <v>4</v>
      </c>
      <c r="Z2855" s="2">
        <v>2027</v>
      </c>
      <c r="AA2855" s="2">
        <v>2048</v>
      </c>
      <c r="AB2855" s="2">
        <v>0.18592256508426</v>
      </c>
    </row>
    <row r="2856" spans="23:28" x14ac:dyDescent="0.2">
      <c r="W2856" t="s">
        <v>57</v>
      </c>
      <c r="X2856" t="s">
        <v>39</v>
      </c>
      <c r="Y2856" t="s">
        <v>4</v>
      </c>
      <c r="Z2856" s="2">
        <v>2027</v>
      </c>
      <c r="AA2856" s="2">
        <v>2049</v>
      </c>
      <c r="AB2856" s="2">
        <v>0.18592256508426</v>
      </c>
    </row>
    <row r="2857" spans="23:28" x14ac:dyDescent="0.2">
      <c r="W2857" t="s">
        <v>57</v>
      </c>
      <c r="X2857" t="s">
        <v>39</v>
      </c>
      <c r="Y2857" t="s">
        <v>4</v>
      </c>
      <c r="Z2857" s="2">
        <v>2027</v>
      </c>
      <c r="AA2857" s="2">
        <v>2050</v>
      </c>
      <c r="AB2857" s="2">
        <v>0.18592256508426</v>
      </c>
    </row>
    <row r="2858" spans="23:28" x14ac:dyDescent="0.2">
      <c r="W2858" t="s">
        <v>57</v>
      </c>
      <c r="X2858" t="s">
        <v>39</v>
      </c>
      <c r="Y2858" t="s">
        <v>4</v>
      </c>
      <c r="Z2858" s="2">
        <v>2028</v>
      </c>
      <c r="AA2858" s="2">
        <v>2048</v>
      </c>
      <c r="AB2858" s="2">
        <v>0.185550719954091</v>
      </c>
    </row>
    <row r="2859" spans="23:28" x14ac:dyDescent="0.2">
      <c r="W2859" t="s">
        <v>57</v>
      </c>
      <c r="X2859" t="s">
        <v>39</v>
      </c>
      <c r="Y2859" t="s">
        <v>4</v>
      </c>
      <c r="Z2859" s="2">
        <v>2028</v>
      </c>
      <c r="AA2859" s="2">
        <v>2049</v>
      </c>
      <c r="AB2859" s="2">
        <v>0.185550719954091</v>
      </c>
    </row>
    <row r="2860" spans="23:28" x14ac:dyDescent="0.2">
      <c r="W2860" t="s">
        <v>57</v>
      </c>
      <c r="X2860" t="s">
        <v>39</v>
      </c>
      <c r="Y2860" t="s">
        <v>4</v>
      </c>
      <c r="Z2860" s="2">
        <v>2028</v>
      </c>
      <c r="AA2860" s="2">
        <v>2050</v>
      </c>
      <c r="AB2860" s="2">
        <v>0.185550719954091</v>
      </c>
    </row>
    <row r="2861" spans="23:28" x14ac:dyDescent="0.2">
      <c r="W2861" t="s">
        <v>57</v>
      </c>
      <c r="X2861" t="s">
        <v>39</v>
      </c>
      <c r="Y2861" t="s">
        <v>4</v>
      </c>
      <c r="Z2861" s="2">
        <v>2029</v>
      </c>
      <c r="AA2861" s="2">
        <v>2048</v>
      </c>
      <c r="AB2861" s="2">
        <v>0.18582904603402201</v>
      </c>
    </row>
    <row r="2862" spans="23:28" x14ac:dyDescent="0.2">
      <c r="W2862" t="s">
        <v>57</v>
      </c>
      <c r="X2862" t="s">
        <v>39</v>
      </c>
      <c r="Y2862" t="s">
        <v>4</v>
      </c>
      <c r="Z2862" s="2">
        <v>2029</v>
      </c>
      <c r="AA2862" s="2">
        <v>2049</v>
      </c>
      <c r="AB2862" s="2">
        <v>0.18582904603402201</v>
      </c>
    </row>
    <row r="2863" spans="23:28" x14ac:dyDescent="0.2">
      <c r="W2863" t="s">
        <v>57</v>
      </c>
      <c r="X2863" t="s">
        <v>39</v>
      </c>
      <c r="Y2863" t="s">
        <v>4</v>
      </c>
      <c r="Z2863" s="2">
        <v>2029</v>
      </c>
      <c r="AA2863" s="2">
        <v>2050</v>
      </c>
      <c r="AB2863" s="2">
        <v>0.18582904603402201</v>
      </c>
    </row>
    <row r="2864" spans="23:28" x14ac:dyDescent="0.2">
      <c r="W2864" t="s">
        <v>57</v>
      </c>
      <c r="X2864" t="s">
        <v>39</v>
      </c>
      <c r="Y2864" t="s">
        <v>4</v>
      </c>
      <c r="Z2864" s="2">
        <v>2030</v>
      </c>
      <c r="AA2864" s="2">
        <v>2048</v>
      </c>
      <c r="AB2864" s="2">
        <v>0.186107789603073</v>
      </c>
    </row>
    <row r="2865" spans="23:28" x14ac:dyDescent="0.2">
      <c r="W2865" t="s">
        <v>57</v>
      </c>
      <c r="X2865" t="s">
        <v>39</v>
      </c>
      <c r="Y2865" t="s">
        <v>4</v>
      </c>
      <c r="Z2865" s="2">
        <v>2030</v>
      </c>
      <c r="AA2865" s="2">
        <v>2049</v>
      </c>
      <c r="AB2865" s="2">
        <v>0.186107789603073</v>
      </c>
    </row>
    <row r="2866" spans="23:28" x14ac:dyDescent="0.2">
      <c r="W2866" t="s">
        <v>57</v>
      </c>
      <c r="X2866" t="s">
        <v>39</v>
      </c>
      <c r="Y2866" t="s">
        <v>4</v>
      </c>
      <c r="Z2866" s="2">
        <v>2030</v>
      </c>
      <c r="AA2866" s="2">
        <v>2050</v>
      </c>
      <c r="AB2866" s="2">
        <v>0.186107789603073</v>
      </c>
    </row>
    <row r="2867" spans="23:28" x14ac:dyDescent="0.2">
      <c r="W2867" t="s">
        <v>57</v>
      </c>
      <c r="X2867" t="s">
        <v>39</v>
      </c>
      <c r="Y2867" t="s">
        <v>4</v>
      </c>
      <c r="Z2867" s="2">
        <v>2031</v>
      </c>
      <c r="AA2867" s="2">
        <v>2048</v>
      </c>
      <c r="AB2867" s="2">
        <v>0.186852220761485</v>
      </c>
    </row>
    <row r="2868" spans="23:28" x14ac:dyDescent="0.2">
      <c r="W2868" t="s">
        <v>57</v>
      </c>
      <c r="X2868" t="s">
        <v>39</v>
      </c>
      <c r="Y2868" t="s">
        <v>4</v>
      </c>
      <c r="Z2868" s="2">
        <v>2031</v>
      </c>
      <c r="AA2868" s="2">
        <v>2049</v>
      </c>
      <c r="AB2868" s="2">
        <v>0.186852220761485</v>
      </c>
    </row>
    <row r="2869" spans="23:28" x14ac:dyDescent="0.2">
      <c r="W2869" t="s">
        <v>57</v>
      </c>
      <c r="X2869" t="s">
        <v>39</v>
      </c>
      <c r="Y2869" t="s">
        <v>4</v>
      </c>
      <c r="Z2869" s="2">
        <v>2031</v>
      </c>
      <c r="AA2869" s="2">
        <v>2050</v>
      </c>
      <c r="AB2869" s="2">
        <v>0.186852220761485</v>
      </c>
    </row>
    <row r="2870" spans="23:28" x14ac:dyDescent="0.2">
      <c r="W2870" t="s">
        <v>57</v>
      </c>
      <c r="X2870" t="s">
        <v>39</v>
      </c>
      <c r="Y2870" t="s">
        <v>4</v>
      </c>
      <c r="Z2870" s="2">
        <v>2032</v>
      </c>
      <c r="AA2870" s="2">
        <v>2048</v>
      </c>
      <c r="AB2870" s="2">
        <v>0.187599629644531</v>
      </c>
    </row>
    <row r="2871" spans="23:28" x14ac:dyDescent="0.2">
      <c r="W2871" t="s">
        <v>57</v>
      </c>
      <c r="X2871" t="s">
        <v>39</v>
      </c>
      <c r="Y2871" t="s">
        <v>4</v>
      </c>
      <c r="Z2871" s="2">
        <v>2032</v>
      </c>
      <c r="AA2871" s="2">
        <v>2049</v>
      </c>
      <c r="AB2871" s="2">
        <v>0.187599629644531</v>
      </c>
    </row>
    <row r="2872" spans="23:28" x14ac:dyDescent="0.2">
      <c r="W2872" t="s">
        <v>57</v>
      </c>
      <c r="X2872" t="s">
        <v>39</v>
      </c>
      <c r="Y2872" t="s">
        <v>4</v>
      </c>
      <c r="Z2872" s="2">
        <v>2032</v>
      </c>
      <c r="AA2872" s="2">
        <v>2050</v>
      </c>
      <c r="AB2872" s="2">
        <v>0.187599629644531</v>
      </c>
    </row>
    <row r="2873" spans="23:28" x14ac:dyDescent="0.2">
      <c r="W2873" t="s">
        <v>57</v>
      </c>
      <c r="X2873" t="s">
        <v>39</v>
      </c>
      <c r="Y2873" t="s">
        <v>4</v>
      </c>
      <c r="Z2873" s="2">
        <v>2033</v>
      </c>
      <c r="AA2873" s="2">
        <v>2048</v>
      </c>
      <c r="AB2873" s="2">
        <v>0.18835002816311</v>
      </c>
    </row>
    <row r="2874" spans="23:28" x14ac:dyDescent="0.2">
      <c r="W2874" t="s">
        <v>57</v>
      </c>
      <c r="X2874" t="s">
        <v>39</v>
      </c>
      <c r="Y2874" t="s">
        <v>4</v>
      </c>
      <c r="Z2874" s="2">
        <v>2033</v>
      </c>
      <c r="AA2874" s="2">
        <v>2049</v>
      </c>
      <c r="AB2874" s="2">
        <v>0.18835002816311</v>
      </c>
    </row>
    <row r="2875" spans="23:28" x14ac:dyDescent="0.2">
      <c r="W2875" t="s">
        <v>57</v>
      </c>
      <c r="X2875" t="s">
        <v>39</v>
      </c>
      <c r="Y2875" t="s">
        <v>4</v>
      </c>
      <c r="Z2875" s="2">
        <v>2033</v>
      </c>
      <c r="AA2875" s="2">
        <v>2050</v>
      </c>
      <c r="AB2875" s="2">
        <v>0.18835002816311</v>
      </c>
    </row>
    <row r="2876" spans="23:28" x14ac:dyDescent="0.2">
      <c r="W2876" t="s">
        <v>57</v>
      </c>
      <c r="X2876" t="s">
        <v>39</v>
      </c>
      <c r="Y2876" t="s">
        <v>4</v>
      </c>
      <c r="Z2876" s="2">
        <v>2034</v>
      </c>
      <c r="AA2876" s="2">
        <v>2048</v>
      </c>
      <c r="AB2876" s="2">
        <v>0.18910342827576199</v>
      </c>
    </row>
    <row r="2877" spans="23:28" x14ac:dyDescent="0.2">
      <c r="W2877" t="s">
        <v>57</v>
      </c>
      <c r="X2877" t="s">
        <v>39</v>
      </c>
      <c r="Y2877" t="s">
        <v>4</v>
      </c>
      <c r="Z2877" s="2">
        <v>2034</v>
      </c>
      <c r="AA2877" s="2">
        <v>2049</v>
      </c>
      <c r="AB2877" s="2">
        <v>0.18910342827576199</v>
      </c>
    </row>
    <row r="2878" spans="23:28" x14ac:dyDescent="0.2">
      <c r="W2878" t="s">
        <v>57</v>
      </c>
      <c r="X2878" t="s">
        <v>39</v>
      </c>
      <c r="Y2878" t="s">
        <v>4</v>
      </c>
      <c r="Z2878" s="2">
        <v>2034</v>
      </c>
      <c r="AA2878" s="2">
        <v>2050</v>
      </c>
      <c r="AB2878" s="2">
        <v>0.18910342827576199</v>
      </c>
    </row>
    <row r="2879" spans="23:28" x14ac:dyDescent="0.2">
      <c r="W2879" t="s">
        <v>57</v>
      </c>
      <c r="X2879" t="s">
        <v>39</v>
      </c>
      <c r="Y2879" t="s">
        <v>4</v>
      </c>
      <c r="Z2879" s="2">
        <v>2035</v>
      </c>
      <c r="AA2879" s="2">
        <v>2048</v>
      </c>
      <c r="AB2879" s="2">
        <v>0.18985984198886499</v>
      </c>
    </row>
    <row r="2880" spans="23:28" x14ac:dyDescent="0.2">
      <c r="W2880" t="s">
        <v>57</v>
      </c>
      <c r="X2880" t="s">
        <v>39</v>
      </c>
      <c r="Y2880" t="s">
        <v>4</v>
      </c>
      <c r="Z2880" s="2">
        <v>2035</v>
      </c>
      <c r="AA2880" s="2">
        <v>2049</v>
      </c>
      <c r="AB2880" s="2">
        <v>0.18985984198886499</v>
      </c>
    </row>
    <row r="2881" spans="23:28" x14ac:dyDescent="0.2">
      <c r="W2881" t="s">
        <v>57</v>
      </c>
      <c r="X2881" t="s">
        <v>39</v>
      </c>
      <c r="Y2881" t="s">
        <v>4</v>
      </c>
      <c r="Z2881" s="2">
        <v>2035</v>
      </c>
      <c r="AA2881" s="2">
        <v>2050</v>
      </c>
      <c r="AB2881" s="2">
        <v>0.18985984198886499</v>
      </c>
    </row>
    <row r="2882" spans="23:28" x14ac:dyDescent="0.2">
      <c r="W2882" t="s">
        <v>57</v>
      </c>
      <c r="X2882" t="s">
        <v>39</v>
      </c>
      <c r="Y2882" t="s">
        <v>4</v>
      </c>
      <c r="Z2882" s="2">
        <v>2036</v>
      </c>
      <c r="AA2882" s="2">
        <v>2048</v>
      </c>
      <c r="AB2882" s="2">
        <v>0.19061928135682099</v>
      </c>
    </row>
    <row r="2883" spans="23:28" x14ac:dyDescent="0.2">
      <c r="W2883" t="s">
        <v>57</v>
      </c>
      <c r="X2883" t="s">
        <v>39</v>
      </c>
      <c r="Y2883" t="s">
        <v>4</v>
      </c>
      <c r="Z2883" s="2">
        <v>2036</v>
      </c>
      <c r="AA2883" s="2">
        <v>2049</v>
      </c>
      <c r="AB2883" s="2">
        <v>0.19061928135682099</v>
      </c>
    </row>
    <row r="2884" spans="23:28" x14ac:dyDescent="0.2">
      <c r="W2884" t="s">
        <v>57</v>
      </c>
      <c r="X2884" t="s">
        <v>39</v>
      </c>
      <c r="Y2884" t="s">
        <v>4</v>
      </c>
      <c r="Z2884" s="2">
        <v>2036</v>
      </c>
      <c r="AA2884" s="2">
        <v>2050</v>
      </c>
      <c r="AB2884" s="2">
        <v>0.19061928135682099</v>
      </c>
    </row>
    <row r="2885" spans="23:28" x14ac:dyDescent="0.2">
      <c r="W2885" t="s">
        <v>57</v>
      </c>
      <c r="X2885" t="s">
        <v>39</v>
      </c>
      <c r="Y2885" t="s">
        <v>4</v>
      </c>
      <c r="Z2885" s="2">
        <v>2037</v>
      </c>
      <c r="AA2885" s="2">
        <v>2048</v>
      </c>
      <c r="AB2885" s="2">
        <v>0.191381758482248</v>
      </c>
    </row>
    <row r="2886" spans="23:28" x14ac:dyDescent="0.2">
      <c r="W2886" t="s">
        <v>57</v>
      </c>
      <c r="X2886" t="s">
        <v>39</v>
      </c>
      <c r="Y2886" t="s">
        <v>4</v>
      </c>
      <c r="Z2886" s="2">
        <v>2037</v>
      </c>
      <c r="AA2886" s="2">
        <v>2049</v>
      </c>
      <c r="AB2886" s="2">
        <v>0.191381758482248</v>
      </c>
    </row>
    <row r="2887" spans="23:28" x14ac:dyDescent="0.2">
      <c r="W2887" t="s">
        <v>57</v>
      </c>
      <c r="X2887" t="s">
        <v>39</v>
      </c>
      <c r="Y2887" t="s">
        <v>4</v>
      </c>
      <c r="Z2887" s="2">
        <v>2037</v>
      </c>
      <c r="AA2887" s="2">
        <v>2050</v>
      </c>
      <c r="AB2887" s="2">
        <v>0.191381758482248</v>
      </c>
    </row>
    <row r="2888" spans="23:28" x14ac:dyDescent="0.2">
      <c r="W2888" t="s">
        <v>57</v>
      </c>
      <c r="X2888" t="s">
        <v>39</v>
      </c>
      <c r="Y2888" t="s">
        <v>4</v>
      </c>
      <c r="Z2888" s="2">
        <v>2038</v>
      </c>
      <c r="AA2888" s="2">
        <v>2048</v>
      </c>
      <c r="AB2888" s="2">
        <v>0.19214728551617699</v>
      </c>
    </row>
    <row r="2889" spans="23:28" x14ac:dyDescent="0.2">
      <c r="W2889" t="s">
        <v>57</v>
      </c>
      <c r="X2889" t="s">
        <v>39</v>
      </c>
      <c r="Y2889" t="s">
        <v>4</v>
      </c>
      <c r="Z2889" s="2">
        <v>2038</v>
      </c>
      <c r="AA2889" s="2">
        <v>2049</v>
      </c>
      <c r="AB2889" s="2">
        <v>0.19214728551617699</v>
      </c>
    </row>
    <row r="2890" spans="23:28" x14ac:dyDescent="0.2">
      <c r="W2890" t="s">
        <v>57</v>
      </c>
      <c r="X2890" t="s">
        <v>39</v>
      </c>
      <c r="Y2890" t="s">
        <v>4</v>
      </c>
      <c r="Z2890" s="2">
        <v>2038</v>
      </c>
      <c r="AA2890" s="2">
        <v>2050</v>
      </c>
      <c r="AB2890" s="2">
        <v>0.19214728551617699</v>
      </c>
    </row>
    <row r="2891" spans="23:28" x14ac:dyDescent="0.2">
      <c r="W2891" t="s">
        <v>57</v>
      </c>
      <c r="X2891" t="s">
        <v>39</v>
      </c>
      <c r="Y2891" t="s">
        <v>4</v>
      </c>
      <c r="Z2891" s="2">
        <v>2039</v>
      </c>
      <c r="AA2891" s="2">
        <v>2048</v>
      </c>
      <c r="AB2891" s="2">
        <v>0.192915874658242</v>
      </c>
    </row>
    <row r="2892" spans="23:28" x14ac:dyDescent="0.2">
      <c r="W2892" t="s">
        <v>57</v>
      </c>
      <c r="X2892" t="s">
        <v>39</v>
      </c>
      <c r="Y2892" t="s">
        <v>4</v>
      </c>
      <c r="Z2892" s="2">
        <v>2039</v>
      </c>
      <c r="AA2892" s="2">
        <v>2049</v>
      </c>
      <c r="AB2892" s="2">
        <v>0.192915874658242</v>
      </c>
    </row>
    <row r="2893" spans="23:28" x14ac:dyDescent="0.2">
      <c r="W2893" t="s">
        <v>57</v>
      </c>
      <c r="X2893" t="s">
        <v>39</v>
      </c>
      <c r="Y2893" t="s">
        <v>4</v>
      </c>
      <c r="Z2893" s="2">
        <v>2039</v>
      </c>
      <c r="AA2893" s="2">
        <v>2050</v>
      </c>
      <c r="AB2893" s="2">
        <v>0.192915874658242</v>
      </c>
    </row>
    <row r="2894" spans="23:28" x14ac:dyDescent="0.2">
      <c r="W2894" t="s">
        <v>57</v>
      </c>
      <c r="X2894" t="s">
        <v>39</v>
      </c>
      <c r="Y2894" t="s">
        <v>4</v>
      </c>
      <c r="Z2894" s="2">
        <v>2040</v>
      </c>
      <c r="AA2894" s="2">
        <v>2048</v>
      </c>
      <c r="AB2894" s="2">
        <v>0.19368271526000799</v>
      </c>
    </row>
    <row r="2895" spans="23:28" x14ac:dyDescent="0.2">
      <c r="W2895" t="s">
        <v>57</v>
      </c>
      <c r="X2895" t="s">
        <v>39</v>
      </c>
      <c r="Y2895" t="s">
        <v>4</v>
      </c>
      <c r="Z2895" s="2">
        <v>2040</v>
      </c>
      <c r="AA2895" s="2">
        <v>2049</v>
      </c>
      <c r="AB2895" s="2">
        <v>0.19368271526000799</v>
      </c>
    </row>
    <row r="2896" spans="23:28" x14ac:dyDescent="0.2">
      <c r="W2896" t="s">
        <v>57</v>
      </c>
      <c r="X2896" t="s">
        <v>39</v>
      </c>
      <c r="Y2896" t="s">
        <v>4</v>
      </c>
      <c r="Z2896" s="2">
        <v>2040</v>
      </c>
      <c r="AA2896" s="2">
        <v>2050</v>
      </c>
      <c r="AB2896" s="2">
        <v>0.19368271526000799</v>
      </c>
    </row>
    <row r="2897" spans="23:28" x14ac:dyDescent="0.2">
      <c r="W2897" t="s">
        <v>57</v>
      </c>
      <c r="X2897" t="s">
        <v>39</v>
      </c>
      <c r="Y2897" t="s">
        <v>4</v>
      </c>
      <c r="Z2897" s="2">
        <v>2041</v>
      </c>
      <c r="AA2897" s="2">
        <v>2048</v>
      </c>
      <c r="AB2897" s="2">
        <v>0.194452604053167</v>
      </c>
    </row>
    <row r="2898" spans="23:28" x14ac:dyDescent="0.2">
      <c r="W2898" t="s">
        <v>57</v>
      </c>
      <c r="X2898" t="s">
        <v>39</v>
      </c>
      <c r="Y2898" t="s">
        <v>4</v>
      </c>
      <c r="Z2898" s="2">
        <v>2041</v>
      </c>
      <c r="AA2898" s="2">
        <v>2049</v>
      </c>
      <c r="AB2898" s="2">
        <v>0.194452604053167</v>
      </c>
    </row>
    <row r="2899" spans="23:28" x14ac:dyDescent="0.2">
      <c r="W2899" t="s">
        <v>57</v>
      </c>
      <c r="X2899" t="s">
        <v>39</v>
      </c>
      <c r="Y2899" t="s">
        <v>4</v>
      </c>
      <c r="Z2899" s="2">
        <v>2041</v>
      </c>
      <c r="AA2899" s="2">
        <v>2050</v>
      </c>
      <c r="AB2899" s="2">
        <v>0.194452604053167</v>
      </c>
    </row>
    <row r="2900" spans="23:28" x14ac:dyDescent="0.2">
      <c r="W2900" t="s">
        <v>57</v>
      </c>
      <c r="X2900" t="s">
        <v>39</v>
      </c>
      <c r="Y2900" t="s">
        <v>4</v>
      </c>
      <c r="Z2900" s="2">
        <v>2042</v>
      </c>
      <c r="AA2900" s="2">
        <v>2048</v>
      </c>
      <c r="AB2900" s="2">
        <v>0.195225553154278</v>
      </c>
    </row>
    <row r="2901" spans="23:28" x14ac:dyDescent="0.2">
      <c r="W2901" t="s">
        <v>57</v>
      </c>
      <c r="X2901" t="s">
        <v>39</v>
      </c>
      <c r="Y2901" t="s">
        <v>4</v>
      </c>
      <c r="Z2901" s="2">
        <v>2042</v>
      </c>
      <c r="AA2901" s="2">
        <v>2049</v>
      </c>
      <c r="AB2901" s="2">
        <v>0.195225553154278</v>
      </c>
    </row>
    <row r="2902" spans="23:28" x14ac:dyDescent="0.2">
      <c r="W2902" t="s">
        <v>57</v>
      </c>
      <c r="X2902" t="s">
        <v>39</v>
      </c>
      <c r="Y2902" t="s">
        <v>4</v>
      </c>
      <c r="Z2902" s="2">
        <v>2042</v>
      </c>
      <c r="AA2902" s="2">
        <v>2050</v>
      </c>
      <c r="AB2902" s="2">
        <v>0.195225553154278</v>
      </c>
    </row>
    <row r="2903" spans="23:28" x14ac:dyDescent="0.2">
      <c r="W2903" t="s">
        <v>57</v>
      </c>
      <c r="X2903" t="s">
        <v>39</v>
      </c>
      <c r="Y2903" t="s">
        <v>4</v>
      </c>
      <c r="Z2903" s="2">
        <v>2043</v>
      </c>
      <c r="AA2903" s="2">
        <v>2048</v>
      </c>
      <c r="AB2903" s="2">
        <v>0.19600157472806601</v>
      </c>
    </row>
    <row r="2904" spans="23:28" x14ac:dyDescent="0.2">
      <c r="W2904" t="s">
        <v>57</v>
      </c>
      <c r="X2904" t="s">
        <v>39</v>
      </c>
      <c r="Y2904" t="s">
        <v>4</v>
      </c>
      <c r="Z2904" s="2">
        <v>2043</v>
      </c>
      <c r="AA2904" s="2">
        <v>2049</v>
      </c>
      <c r="AB2904" s="2">
        <v>0.19600157472806601</v>
      </c>
    </row>
    <row r="2905" spans="23:28" x14ac:dyDescent="0.2">
      <c r="W2905" t="s">
        <v>57</v>
      </c>
      <c r="X2905" t="s">
        <v>39</v>
      </c>
      <c r="Y2905" t="s">
        <v>4</v>
      </c>
      <c r="Z2905" s="2">
        <v>2043</v>
      </c>
      <c r="AA2905" s="2">
        <v>2050</v>
      </c>
      <c r="AB2905" s="2">
        <v>0.19600157472806601</v>
      </c>
    </row>
    <row r="2906" spans="23:28" x14ac:dyDescent="0.2">
      <c r="W2906" t="s">
        <v>57</v>
      </c>
      <c r="X2906" t="s">
        <v>39</v>
      </c>
      <c r="Y2906" t="s">
        <v>4</v>
      </c>
      <c r="Z2906" s="2">
        <v>2044</v>
      </c>
      <c r="AA2906" s="2">
        <v>2048</v>
      </c>
      <c r="AB2906" s="2">
        <v>0.19678068098761001</v>
      </c>
    </row>
    <row r="2907" spans="23:28" x14ac:dyDescent="0.2">
      <c r="W2907" t="s">
        <v>57</v>
      </c>
      <c r="X2907" t="s">
        <v>39</v>
      </c>
      <c r="Y2907" t="s">
        <v>4</v>
      </c>
      <c r="Z2907" s="2">
        <v>2044</v>
      </c>
      <c r="AA2907" s="2">
        <v>2049</v>
      </c>
      <c r="AB2907" s="2">
        <v>0.19678068098761001</v>
      </c>
    </row>
    <row r="2908" spans="23:28" x14ac:dyDescent="0.2">
      <c r="W2908" t="s">
        <v>57</v>
      </c>
      <c r="X2908" t="s">
        <v>39</v>
      </c>
      <c r="Y2908" t="s">
        <v>4</v>
      </c>
      <c r="Z2908" s="2">
        <v>2044</v>
      </c>
      <c r="AA2908" s="2">
        <v>2050</v>
      </c>
      <c r="AB2908" s="2">
        <v>0.19678068098761001</v>
      </c>
    </row>
    <row r="2909" spans="23:28" x14ac:dyDescent="0.2">
      <c r="W2909" t="s">
        <v>57</v>
      </c>
      <c r="X2909" t="s">
        <v>39</v>
      </c>
      <c r="Y2909" t="s">
        <v>4</v>
      </c>
      <c r="Z2909" s="2">
        <v>2045</v>
      </c>
      <c r="AA2909" s="2">
        <v>2048</v>
      </c>
      <c r="AB2909" s="2">
        <v>0.19766619405205399</v>
      </c>
    </row>
    <row r="2910" spans="23:28" x14ac:dyDescent="0.2">
      <c r="W2910" t="s">
        <v>57</v>
      </c>
      <c r="X2910" t="s">
        <v>39</v>
      </c>
      <c r="Y2910" t="s">
        <v>4</v>
      </c>
      <c r="Z2910" s="2">
        <v>2045</v>
      </c>
      <c r="AA2910" s="2">
        <v>2049</v>
      </c>
      <c r="AB2910" s="2">
        <v>0.19766619405205399</v>
      </c>
    </row>
    <row r="2911" spans="23:28" x14ac:dyDescent="0.2">
      <c r="W2911" t="s">
        <v>57</v>
      </c>
      <c r="X2911" t="s">
        <v>39</v>
      </c>
      <c r="Y2911" t="s">
        <v>4</v>
      </c>
      <c r="Z2911" s="2">
        <v>2045</v>
      </c>
      <c r="AA2911" s="2">
        <v>2050</v>
      </c>
      <c r="AB2911" s="2">
        <v>0.19766619405205399</v>
      </c>
    </row>
    <row r="2912" spans="23:28" x14ac:dyDescent="0.2">
      <c r="W2912" t="s">
        <v>57</v>
      </c>
      <c r="X2912" t="s">
        <v>39</v>
      </c>
      <c r="Y2912" t="s">
        <v>4</v>
      </c>
      <c r="Z2912" s="2">
        <v>2046</v>
      </c>
      <c r="AA2912" s="2">
        <v>2048</v>
      </c>
      <c r="AB2912" s="2">
        <v>0.19855569192528899</v>
      </c>
    </row>
    <row r="2913" spans="23:28" x14ac:dyDescent="0.2">
      <c r="W2913" t="s">
        <v>57</v>
      </c>
      <c r="X2913" t="s">
        <v>39</v>
      </c>
      <c r="Y2913" t="s">
        <v>4</v>
      </c>
      <c r="Z2913" s="2">
        <v>2046</v>
      </c>
      <c r="AA2913" s="2">
        <v>2049</v>
      </c>
      <c r="AB2913" s="2">
        <v>0.19855569192528899</v>
      </c>
    </row>
    <row r="2914" spans="23:28" x14ac:dyDescent="0.2">
      <c r="W2914" t="s">
        <v>57</v>
      </c>
      <c r="X2914" t="s">
        <v>39</v>
      </c>
      <c r="Y2914" t="s">
        <v>4</v>
      </c>
      <c r="Z2914" s="2">
        <v>2046</v>
      </c>
      <c r="AA2914" s="2">
        <v>2050</v>
      </c>
      <c r="AB2914" s="2">
        <v>0.19855569192528899</v>
      </c>
    </row>
    <row r="2915" spans="23:28" x14ac:dyDescent="0.2">
      <c r="W2915" t="s">
        <v>57</v>
      </c>
      <c r="X2915" t="s">
        <v>39</v>
      </c>
      <c r="Y2915" t="s">
        <v>4</v>
      </c>
      <c r="Z2915" s="2">
        <v>2047</v>
      </c>
      <c r="AA2915" s="2">
        <v>2048</v>
      </c>
      <c r="AB2915" s="2">
        <v>0.19944919253895199</v>
      </c>
    </row>
    <row r="2916" spans="23:28" x14ac:dyDescent="0.2">
      <c r="W2916" t="s">
        <v>57</v>
      </c>
      <c r="X2916" t="s">
        <v>39</v>
      </c>
      <c r="Y2916" t="s">
        <v>4</v>
      </c>
      <c r="Z2916" s="2">
        <v>2047</v>
      </c>
      <c r="AA2916" s="2">
        <v>2049</v>
      </c>
      <c r="AB2916" s="2">
        <v>0.19944919253895199</v>
      </c>
    </row>
    <row r="2917" spans="23:28" x14ac:dyDescent="0.2">
      <c r="W2917" t="s">
        <v>57</v>
      </c>
      <c r="X2917" t="s">
        <v>39</v>
      </c>
      <c r="Y2917" t="s">
        <v>4</v>
      </c>
      <c r="Z2917" s="2">
        <v>2047</v>
      </c>
      <c r="AA2917" s="2">
        <v>2050</v>
      </c>
      <c r="AB2917" s="2">
        <v>0.19944919253895199</v>
      </c>
    </row>
    <row r="2918" spans="23:28" x14ac:dyDescent="0.2">
      <c r="W2918" t="s">
        <v>57</v>
      </c>
      <c r="X2918" t="s">
        <v>39</v>
      </c>
      <c r="Y2918" t="s">
        <v>4</v>
      </c>
      <c r="Z2918" s="2">
        <v>2048</v>
      </c>
      <c r="AA2918" s="2">
        <v>2048</v>
      </c>
      <c r="AB2918" s="2">
        <v>0.200346713905378</v>
      </c>
    </row>
    <row r="2919" spans="23:28" x14ac:dyDescent="0.2">
      <c r="W2919" t="s">
        <v>57</v>
      </c>
      <c r="X2919" t="s">
        <v>39</v>
      </c>
      <c r="Y2919" t="s">
        <v>4</v>
      </c>
      <c r="Z2919" s="2">
        <v>2048</v>
      </c>
      <c r="AA2919" s="2">
        <v>2049</v>
      </c>
      <c r="AB2919" s="2">
        <v>0.200346713905378</v>
      </c>
    </row>
    <row r="2920" spans="23:28" x14ac:dyDescent="0.2">
      <c r="W2920" t="s">
        <v>57</v>
      </c>
      <c r="X2920" t="s">
        <v>39</v>
      </c>
      <c r="Y2920" t="s">
        <v>4</v>
      </c>
      <c r="Z2920" s="2">
        <v>2048</v>
      </c>
      <c r="AA2920" s="2">
        <v>2050</v>
      </c>
      <c r="AB2920" s="2">
        <v>0.200346713905378</v>
      </c>
    </row>
    <row r="2921" spans="23:28" x14ac:dyDescent="0.2">
      <c r="W2921" t="s">
        <v>57</v>
      </c>
      <c r="X2921" t="s">
        <v>39</v>
      </c>
      <c r="Y2921" t="s">
        <v>4</v>
      </c>
      <c r="Z2921" s="2">
        <v>2049</v>
      </c>
      <c r="AA2921" s="2">
        <v>2048</v>
      </c>
      <c r="AB2921" s="2">
        <v>0.20124827411795199</v>
      </c>
    </row>
    <row r="2922" spans="23:28" x14ac:dyDescent="0.2">
      <c r="W2922" t="s">
        <v>57</v>
      </c>
      <c r="X2922" t="s">
        <v>39</v>
      </c>
      <c r="Y2922" t="s">
        <v>4</v>
      </c>
      <c r="Z2922" s="2">
        <v>2049</v>
      </c>
      <c r="AA2922" s="2">
        <v>2049</v>
      </c>
      <c r="AB2922" s="2">
        <v>0.20124827411795199</v>
      </c>
    </row>
    <row r="2923" spans="23:28" x14ac:dyDescent="0.2">
      <c r="W2923" t="s">
        <v>57</v>
      </c>
      <c r="X2923" t="s">
        <v>39</v>
      </c>
      <c r="Y2923" t="s">
        <v>4</v>
      </c>
      <c r="Z2923" s="2">
        <v>2049</v>
      </c>
      <c r="AA2923" s="2">
        <v>2050</v>
      </c>
      <c r="AB2923" s="2">
        <v>0.20124827411795199</v>
      </c>
    </row>
    <row r="2924" spans="23:28" x14ac:dyDescent="0.2">
      <c r="W2924" t="s">
        <v>57</v>
      </c>
      <c r="X2924" t="s">
        <v>39</v>
      </c>
      <c r="Y2924" t="s">
        <v>4</v>
      </c>
      <c r="Z2924" s="2">
        <v>2050</v>
      </c>
      <c r="AA2924" s="2">
        <v>2048</v>
      </c>
      <c r="AB2924" s="2">
        <v>0.20215389135148301</v>
      </c>
    </row>
    <row r="2925" spans="23:28" x14ac:dyDescent="0.2">
      <c r="W2925" t="s">
        <v>57</v>
      </c>
      <c r="X2925" t="s">
        <v>39</v>
      </c>
      <c r="Y2925" t="s">
        <v>4</v>
      </c>
      <c r="Z2925" s="2">
        <v>2050</v>
      </c>
      <c r="AA2925" s="2">
        <v>2049</v>
      </c>
      <c r="AB2925" s="2">
        <v>0.20215389135148301</v>
      </c>
    </row>
    <row r="2926" spans="23:28" x14ac:dyDescent="0.2">
      <c r="W2926" t="s">
        <v>57</v>
      </c>
      <c r="X2926" t="s">
        <v>39</v>
      </c>
      <c r="Y2926" t="s">
        <v>4</v>
      </c>
      <c r="Z2926" s="2">
        <v>2050</v>
      </c>
      <c r="AA2926" s="2">
        <v>2050</v>
      </c>
      <c r="AB2926" s="2">
        <v>0.20215389135148301</v>
      </c>
    </row>
    <row r="2927" spans="23:28" x14ac:dyDescent="0.2">
      <c r="W2927" t="s">
        <v>57</v>
      </c>
      <c r="X2927" t="s">
        <v>39</v>
      </c>
      <c r="Y2927" t="s">
        <v>5</v>
      </c>
      <c r="Z2927" s="2">
        <v>2012</v>
      </c>
      <c r="AA2927" s="2">
        <v>2048</v>
      </c>
      <c r="AB2927" s="2">
        <v>0.26288315925588301</v>
      </c>
    </row>
    <row r="2928" spans="23:28" x14ac:dyDescent="0.2">
      <c r="W2928" t="s">
        <v>57</v>
      </c>
      <c r="X2928" t="s">
        <v>39</v>
      </c>
      <c r="Y2928" t="s">
        <v>5</v>
      </c>
      <c r="Z2928" s="2">
        <v>2012</v>
      </c>
      <c r="AA2928" s="2">
        <v>2049</v>
      </c>
      <c r="AB2928" s="2">
        <v>0.26288315925588301</v>
      </c>
    </row>
    <row r="2929" spans="23:28" x14ac:dyDescent="0.2">
      <c r="W2929" t="s">
        <v>57</v>
      </c>
      <c r="X2929" t="s">
        <v>39</v>
      </c>
      <c r="Y2929" t="s">
        <v>5</v>
      </c>
      <c r="Z2929" s="2">
        <v>2012</v>
      </c>
      <c r="AA2929" s="2">
        <v>2050</v>
      </c>
      <c r="AB2929" s="2">
        <v>0.26288315925588301</v>
      </c>
    </row>
    <row r="2930" spans="23:28" x14ac:dyDescent="0.2">
      <c r="W2930" t="s">
        <v>57</v>
      </c>
      <c r="X2930" t="s">
        <v>39</v>
      </c>
      <c r="Y2930" t="s">
        <v>5</v>
      </c>
      <c r="Z2930" s="2">
        <v>2013</v>
      </c>
      <c r="AA2930" s="2">
        <v>2048</v>
      </c>
      <c r="AB2930" s="2">
        <v>0.25105341708936801</v>
      </c>
    </row>
    <row r="2931" spans="23:28" x14ac:dyDescent="0.2">
      <c r="W2931" t="s">
        <v>57</v>
      </c>
      <c r="X2931" t="s">
        <v>39</v>
      </c>
      <c r="Y2931" t="s">
        <v>5</v>
      </c>
      <c r="Z2931" s="2">
        <v>2013</v>
      </c>
      <c r="AA2931" s="2">
        <v>2049</v>
      </c>
      <c r="AB2931" s="2">
        <v>0.25105341708936801</v>
      </c>
    </row>
    <row r="2932" spans="23:28" x14ac:dyDescent="0.2">
      <c r="W2932" t="s">
        <v>57</v>
      </c>
      <c r="X2932" t="s">
        <v>39</v>
      </c>
      <c r="Y2932" t="s">
        <v>5</v>
      </c>
      <c r="Z2932" s="2">
        <v>2013</v>
      </c>
      <c r="AA2932" s="2">
        <v>2050</v>
      </c>
      <c r="AB2932" s="2">
        <v>0.25105341708936801</v>
      </c>
    </row>
    <row r="2933" spans="23:28" x14ac:dyDescent="0.2">
      <c r="W2933" t="s">
        <v>57</v>
      </c>
      <c r="X2933" t="s">
        <v>39</v>
      </c>
      <c r="Y2933" t="s">
        <v>5</v>
      </c>
      <c r="Z2933" s="2">
        <v>2014</v>
      </c>
      <c r="AA2933" s="2">
        <v>2048</v>
      </c>
      <c r="AB2933" s="2">
        <v>0.2385007462349</v>
      </c>
    </row>
    <row r="2934" spans="23:28" x14ac:dyDescent="0.2">
      <c r="W2934" t="s">
        <v>57</v>
      </c>
      <c r="X2934" t="s">
        <v>39</v>
      </c>
      <c r="Y2934" t="s">
        <v>5</v>
      </c>
      <c r="Z2934" s="2">
        <v>2014</v>
      </c>
      <c r="AA2934" s="2">
        <v>2049</v>
      </c>
      <c r="AB2934" s="2">
        <v>0.2385007462349</v>
      </c>
    </row>
    <row r="2935" spans="23:28" x14ac:dyDescent="0.2">
      <c r="W2935" t="s">
        <v>57</v>
      </c>
      <c r="X2935" t="s">
        <v>39</v>
      </c>
      <c r="Y2935" t="s">
        <v>5</v>
      </c>
      <c r="Z2935" s="2">
        <v>2014</v>
      </c>
      <c r="AA2935" s="2">
        <v>2050</v>
      </c>
      <c r="AB2935" s="2">
        <v>0.2385007462349</v>
      </c>
    </row>
    <row r="2936" spans="23:28" x14ac:dyDescent="0.2">
      <c r="W2936" t="s">
        <v>57</v>
      </c>
      <c r="X2936" t="s">
        <v>39</v>
      </c>
      <c r="Y2936" t="s">
        <v>5</v>
      </c>
      <c r="Z2936" s="2">
        <v>2015</v>
      </c>
      <c r="AA2936" s="2">
        <v>2048</v>
      </c>
      <c r="AB2936" s="2">
        <v>0.22538320519197999</v>
      </c>
    </row>
    <row r="2937" spans="23:28" x14ac:dyDescent="0.2">
      <c r="W2937" t="s">
        <v>57</v>
      </c>
      <c r="X2937" t="s">
        <v>39</v>
      </c>
      <c r="Y2937" t="s">
        <v>5</v>
      </c>
      <c r="Z2937" s="2">
        <v>2015</v>
      </c>
      <c r="AA2937" s="2">
        <v>2049</v>
      </c>
      <c r="AB2937" s="2">
        <v>0.22538320519197999</v>
      </c>
    </row>
    <row r="2938" spans="23:28" x14ac:dyDescent="0.2">
      <c r="W2938" t="s">
        <v>57</v>
      </c>
      <c r="X2938" t="s">
        <v>39</v>
      </c>
      <c r="Y2938" t="s">
        <v>5</v>
      </c>
      <c r="Z2938" s="2">
        <v>2015</v>
      </c>
      <c r="AA2938" s="2">
        <v>2050</v>
      </c>
      <c r="AB2938" s="2">
        <v>0.22538320519197999</v>
      </c>
    </row>
    <row r="2939" spans="23:28" x14ac:dyDescent="0.2">
      <c r="W2939" t="s">
        <v>57</v>
      </c>
      <c r="X2939" t="s">
        <v>39</v>
      </c>
      <c r="Y2939" t="s">
        <v>5</v>
      </c>
      <c r="Z2939" s="2">
        <v>2016</v>
      </c>
      <c r="AA2939" s="2">
        <v>2048</v>
      </c>
      <c r="AB2939" s="2">
        <v>0.21974862506218101</v>
      </c>
    </row>
    <row r="2940" spans="23:28" x14ac:dyDescent="0.2">
      <c r="W2940" t="s">
        <v>57</v>
      </c>
      <c r="X2940" t="s">
        <v>39</v>
      </c>
      <c r="Y2940" t="s">
        <v>5</v>
      </c>
      <c r="Z2940" s="2">
        <v>2016</v>
      </c>
      <c r="AA2940" s="2">
        <v>2049</v>
      </c>
      <c r="AB2940" s="2">
        <v>0.21974862506218101</v>
      </c>
    </row>
    <row r="2941" spans="23:28" x14ac:dyDescent="0.2">
      <c r="W2941" t="s">
        <v>57</v>
      </c>
      <c r="X2941" t="s">
        <v>39</v>
      </c>
      <c r="Y2941" t="s">
        <v>5</v>
      </c>
      <c r="Z2941" s="2">
        <v>2016</v>
      </c>
      <c r="AA2941" s="2">
        <v>2050</v>
      </c>
      <c r="AB2941" s="2">
        <v>0.21974862506218101</v>
      </c>
    </row>
    <row r="2942" spans="23:28" x14ac:dyDescent="0.2">
      <c r="W2942" t="s">
        <v>57</v>
      </c>
      <c r="X2942" t="s">
        <v>39</v>
      </c>
      <c r="Y2942" t="s">
        <v>5</v>
      </c>
      <c r="Z2942" s="2">
        <v>2017</v>
      </c>
      <c r="AA2942" s="2">
        <v>2048</v>
      </c>
      <c r="AB2942" s="2">
        <v>0.21095868005969401</v>
      </c>
    </row>
    <row r="2943" spans="23:28" x14ac:dyDescent="0.2">
      <c r="W2943" t="s">
        <v>57</v>
      </c>
      <c r="X2943" t="s">
        <v>39</v>
      </c>
      <c r="Y2943" t="s">
        <v>5</v>
      </c>
      <c r="Z2943" s="2">
        <v>2017</v>
      </c>
      <c r="AA2943" s="2">
        <v>2049</v>
      </c>
      <c r="AB2943" s="2">
        <v>0.21095868005969401</v>
      </c>
    </row>
    <row r="2944" spans="23:28" x14ac:dyDescent="0.2">
      <c r="W2944" t="s">
        <v>57</v>
      </c>
      <c r="X2944" t="s">
        <v>39</v>
      </c>
      <c r="Y2944" t="s">
        <v>5</v>
      </c>
      <c r="Z2944" s="2">
        <v>2017</v>
      </c>
      <c r="AA2944" s="2">
        <v>2050</v>
      </c>
      <c r="AB2944" s="2">
        <v>0.21095868005969401</v>
      </c>
    </row>
    <row r="2945" spans="23:28" x14ac:dyDescent="0.2">
      <c r="W2945" t="s">
        <v>57</v>
      </c>
      <c r="X2945" t="s">
        <v>39</v>
      </c>
      <c r="Y2945" t="s">
        <v>5</v>
      </c>
      <c r="Z2945" s="2">
        <v>2018</v>
      </c>
      <c r="AA2945" s="2">
        <v>2048</v>
      </c>
      <c r="AB2945" s="2">
        <v>0.20673950645850001</v>
      </c>
    </row>
    <row r="2946" spans="23:28" x14ac:dyDescent="0.2">
      <c r="W2946" t="s">
        <v>57</v>
      </c>
      <c r="X2946" t="s">
        <v>39</v>
      </c>
      <c r="Y2946" t="s">
        <v>5</v>
      </c>
      <c r="Z2946" s="2">
        <v>2018</v>
      </c>
      <c r="AA2946" s="2">
        <v>2049</v>
      </c>
      <c r="AB2946" s="2">
        <v>0.20673950645850001</v>
      </c>
    </row>
    <row r="2947" spans="23:28" x14ac:dyDescent="0.2">
      <c r="W2947" t="s">
        <v>57</v>
      </c>
      <c r="X2947" t="s">
        <v>39</v>
      </c>
      <c r="Y2947" t="s">
        <v>5</v>
      </c>
      <c r="Z2947" s="2">
        <v>2018</v>
      </c>
      <c r="AA2947" s="2">
        <v>2050</v>
      </c>
      <c r="AB2947" s="2">
        <v>0.20673950645850001</v>
      </c>
    </row>
    <row r="2948" spans="23:28" x14ac:dyDescent="0.2">
      <c r="W2948" t="s">
        <v>57</v>
      </c>
      <c r="X2948" t="s">
        <v>39</v>
      </c>
      <c r="Y2948" t="s">
        <v>5</v>
      </c>
      <c r="Z2948" s="2">
        <v>2019</v>
      </c>
      <c r="AA2948" s="2">
        <v>2048</v>
      </c>
      <c r="AB2948" s="2">
        <v>0.19640253113557499</v>
      </c>
    </row>
    <row r="2949" spans="23:28" x14ac:dyDescent="0.2">
      <c r="W2949" t="s">
        <v>57</v>
      </c>
      <c r="X2949" t="s">
        <v>39</v>
      </c>
      <c r="Y2949" t="s">
        <v>5</v>
      </c>
      <c r="Z2949" s="2">
        <v>2019</v>
      </c>
      <c r="AA2949" s="2">
        <v>2049</v>
      </c>
      <c r="AB2949" s="2">
        <v>0.19640253113557499</v>
      </c>
    </row>
    <row r="2950" spans="23:28" x14ac:dyDescent="0.2">
      <c r="W2950" t="s">
        <v>57</v>
      </c>
      <c r="X2950" t="s">
        <v>39</v>
      </c>
      <c r="Y2950" t="s">
        <v>5</v>
      </c>
      <c r="Z2950" s="2">
        <v>2019</v>
      </c>
      <c r="AA2950" s="2">
        <v>2050</v>
      </c>
      <c r="AB2950" s="2">
        <v>0.19640253113557499</v>
      </c>
    </row>
    <row r="2951" spans="23:28" x14ac:dyDescent="0.2">
      <c r="W2951" t="s">
        <v>57</v>
      </c>
      <c r="X2951" t="s">
        <v>39</v>
      </c>
      <c r="Y2951" t="s">
        <v>5</v>
      </c>
      <c r="Z2951" s="2">
        <v>2020</v>
      </c>
      <c r="AA2951" s="2">
        <v>2048</v>
      </c>
      <c r="AB2951" s="2">
        <v>0.188546429890152</v>
      </c>
    </row>
    <row r="2952" spans="23:28" x14ac:dyDescent="0.2">
      <c r="W2952" t="s">
        <v>57</v>
      </c>
      <c r="X2952" t="s">
        <v>39</v>
      </c>
      <c r="Y2952" t="s">
        <v>5</v>
      </c>
      <c r="Z2952" s="2">
        <v>2020</v>
      </c>
      <c r="AA2952" s="2">
        <v>2049</v>
      </c>
      <c r="AB2952" s="2">
        <v>0.188546429890152</v>
      </c>
    </row>
    <row r="2953" spans="23:28" x14ac:dyDescent="0.2">
      <c r="W2953" t="s">
        <v>57</v>
      </c>
      <c r="X2953" t="s">
        <v>39</v>
      </c>
      <c r="Y2953" t="s">
        <v>5</v>
      </c>
      <c r="Z2953" s="2">
        <v>2020</v>
      </c>
      <c r="AA2953" s="2">
        <v>2050</v>
      </c>
      <c r="AB2953" s="2">
        <v>0.188546429890152</v>
      </c>
    </row>
    <row r="2954" spans="23:28" x14ac:dyDescent="0.2">
      <c r="W2954" t="s">
        <v>57</v>
      </c>
      <c r="X2954" t="s">
        <v>39</v>
      </c>
      <c r="Y2954" t="s">
        <v>5</v>
      </c>
      <c r="Z2954" s="2">
        <v>2021</v>
      </c>
      <c r="AA2954" s="2">
        <v>2048</v>
      </c>
      <c r="AB2954" s="2">
        <v>0.19005480132927299</v>
      </c>
    </row>
    <row r="2955" spans="23:28" x14ac:dyDescent="0.2">
      <c r="W2955" t="s">
        <v>57</v>
      </c>
      <c r="X2955" t="s">
        <v>39</v>
      </c>
      <c r="Y2955" t="s">
        <v>5</v>
      </c>
      <c r="Z2955" s="2">
        <v>2021</v>
      </c>
      <c r="AA2955" s="2">
        <v>2049</v>
      </c>
      <c r="AB2955" s="2">
        <v>0.19005480132927299</v>
      </c>
    </row>
    <row r="2956" spans="23:28" x14ac:dyDescent="0.2">
      <c r="W2956" t="s">
        <v>57</v>
      </c>
      <c r="X2956" t="s">
        <v>39</v>
      </c>
      <c r="Y2956" t="s">
        <v>5</v>
      </c>
      <c r="Z2956" s="2">
        <v>2021</v>
      </c>
      <c r="AA2956" s="2">
        <v>2050</v>
      </c>
      <c r="AB2956" s="2">
        <v>0.19005480132927299</v>
      </c>
    </row>
    <row r="2957" spans="23:28" x14ac:dyDescent="0.2">
      <c r="W2957" t="s">
        <v>57</v>
      </c>
      <c r="X2957" t="s">
        <v>39</v>
      </c>
      <c r="Y2957" t="s">
        <v>5</v>
      </c>
      <c r="Z2957" s="2">
        <v>2022</v>
      </c>
      <c r="AA2957" s="2">
        <v>2048</v>
      </c>
      <c r="AB2957" s="2">
        <v>0.19000728762894101</v>
      </c>
    </row>
    <row r="2958" spans="23:28" x14ac:dyDescent="0.2">
      <c r="W2958" t="s">
        <v>57</v>
      </c>
      <c r="X2958" t="s">
        <v>39</v>
      </c>
      <c r="Y2958" t="s">
        <v>5</v>
      </c>
      <c r="Z2958" s="2">
        <v>2022</v>
      </c>
      <c r="AA2958" s="2">
        <v>2049</v>
      </c>
      <c r="AB2958" s="2">
        <v>0.19000728762894101</v>
      </c>
    </row>
    <row r="2959" spans="23:28" x14ac:dyDescent="0.2">
      <c r="W2959" t="s">
        <v>57</v>
      </c>
      <c r="X2959" t="s">
        <v>39</v>
      </c>
      <c r="Y2959" t="s">
        <v>5</v>
      </c>
      <c r="Z2959" s="2">
        <v>2022</v>
      </c>
      <c r="AA2959" s="2">
        <v>2050</v>
      </c>
      <c r="AB2959" s="2">
        <v>0.19000728762894101</v>
      </c>
    </row>
    <row r="2960" spans="23:28" x14ac:dyDescent="0.2">
      <c r="W2960" t="s">
        <v>57</v>
      </c>
      <c r="X2960" t="s">
        <v>39</v>
      </c>
      <c r="Y2960" t="s">
        <v>5</v>
      </c>
      <c r="Z2960" s="2">
        <v>2023</v>
      </c>
      <c r="AA2960" s="2">
        <v>2048</v>
      </c>
      <c r="AB2960" s="2">
        <v>0.190016787993322</v>
      </c>
    </row>
    <row r="2961" spans="23:28" x14ac:dyDescent="0.2">
      <c r="W2961" t="s">
        <v>57</v>
      </c>
      <c r="X2961" t="s">
        <v>39</v>
      </c>
      <c r="Y2961" t="s">
        <v>5</v>
      </c>
      <c r="Z2961" s="2">
        <v>2023</v>
      </c>
      <c r="AA2961" s="2">
        <v>2049</v>
      </c>
      <c r="AB2961" s="2">
        <v>0.190016787993322</v>
      </c>
    </row>
    <row r="2962" spans="23:28" x14ac:dyDescent="0.2">
      <c r="W2962" t="s">
        <v>57</v>
      </c>
      <c r="X2962" t="s">
        <v>39</v>
      </c>
      <c r="Y2962" t="s">
        <v>5</v>
      </c>
      <c r="Z2962" s="2">
        <v>2023</v>
      </c>
      <c r="AA2962" s="2">
        <v>2050</v>
      </c>
      <c r="AB2962" s="2">
        <v>0.190016787993322</v>
      </c>
    </row>
    <row r="2963" spans="23:28" x14ac:dyDescent="0.2">
      <c r="W2963" t="s">
        <v>57</v>
      </c>
      <c r="X2963" t="s">
        <v>39</v>
      </c>
      <c r="Y2963" t="s">
        <v>5</v>
      </c>
      <c r="Z2963" s="2">
        <v>2024</v>
      </c>
      <c r="AA2963" s="2">
        <v>2048</v>
      </c>
      <c r="AB2963" s="2">
        <v>0.190045290511521</v>
      </c>
    </row>
    <row r="2964" spans="23:28" x14ac:dyDescent="0.2">
      <c r="W2964" t="s">
        <v>57</v>
      </c>
      <c r="X2964" t="s">
        <v>39</v>
      </c>
      <c r="Y2964" t="s">
        <v>5</v>
      </c>
      <c r="Z2964" s="2">
        <v>2024</v>
      </c>
      <c r="AA2964" s="2">
        <v>2049</v>
      </c>
      <c r="AB2964" s="2">
        <v>0.190045290511521</v>
      </c>
    </row>
    <row r="2965" spans="23:28" x14ac:dyDescent="0.2">
      <c r="W2965" t="s">
        <v>57</v>
      </c>
      <c r="X2965" t="s">
        <v>39</v>
      </c>
      <c r="Y2965" t="s">
        <v>5</v>
      </c>
      <c r="Z2965" s="2">
        <v>2024</v>
      </c>
      <c r="AA2965" s="2">
        <v>2050</v>
      </c>
      <c r="AB2965" s="2">
        <v>0.190045290511521</v>
      </c>
    </row>
    <row r="2966" spans="23:28" x14ac:dyDescent="0.2">
      <c r="W2966" t="s">
        <v>57</v>
      </c>
      <c r="X2966" t="s">
        <v>39</v>
      </c>
      <c r="Y2966" t="s">
        <v>5</v>
      </c>
      <c r="Z2966" s="2">
        <v>2025</v>
      </c>
      <c r="AA2966" s="2">
        <v>2048</v>
      </c>
      <c r="AB2966" s="2">
        <v>0.190900494318823</v>
      </c>
    </row>
    <row r="2967" spans="23:28" x14ac:dyDescent="0.2">
      <c r="W2967" t="s">
        <v>57</v>
      </c>
      <c r="X2967" t="s">
        <v>39</v>
      </c>
      <c r="Y2967" t="s">
        <v>5</v>
      </c>
      <c r="Z2967" s="2">
        <v>2025</v>
      </c>
      <c r="AA2967" s="2">
        <v>2049</v>
      </c>
      <c r="AB2967" s="2">
        <v>0.190900494318823</v>
      </c>
    </row>
    <row r="2968" spans="23:28" x14ac:dyDescent="0.2">
      <c r="W2968" t="s">
        <v>57</v>
      </c>
      <c r="X2968" t="s">
        <v>39</v>
      </c>
      <c r="Y2968" t="s">
        <v>5</v>
      </c>
      <c r="Z2968" s="2">
        <v>2025</v>
      </c>
      <c r="AA2968" s="2">
        <v>2050</v>
      </c>
      <c r="AB2968" s="2">
        <v>0.190900494318823</v>
      </c>
    </row>
    <row r="2969" spans="23:28" x14ac:dyDescent="0.2">
      <c r="W2969" t="s">
        <v>57</v>
      </c>
      <c r="X2969" t="s">
        <v>39</v>
      </c>
      <c r="Y2969" t="s">
        <v>5</v>
      </c>
      <c r="Z2969" s="2">
        <v>2026</v>
      </c>
      <c r="AA2969" s="2">
        <v>2048</v>
      </c>
      <c r="AB2969" s="2">
        <v>0.191759546543258</v>
      </c>
    </row>
    <row r="2970" spans="23:28" x14ac:dyDescent="0.2">
      <c r="W2970" t="s">
        <v>57</v>
      </c>
      <c r="X2970" t="s">
        <v>39</v>
      </c>
      <c r="Y2970" t="s">
        <v>5</v>
      </c>
      <c r="Z2970" s="2">
        <v>2026</v>
      </c>
      <c r="AA2970" s="2">
        <v>2049</v>
      </c>
      <c r="AB2970" s="2">
        <v>0.191759546543258</v>
      </c>
    </row>
    <row r="2971" spans="23:28" x14ac:dyDescent="0.2">
      <c r="W2971" t="s">
        <v>57</v>
      </c>
      <c r="X2971" t="s">
        <v>39</v>
      </c>
      <c r="Y2971" t="s">
        <v>5</v>
      </c>
      <c r="Z2971" s="2">
        <v>2026</v>
      </c>
      <c r="AA2971" s="2">
        <v>2050</v>
      </c>
      <c r="AB2971" s="2">
        <v>0.191759546543258</v>
      </c>
    </row>
    <row r="2972" spans="23:28" x14ac:dyDescent="0.2">
      <c r="W2972" t="s">
        <v>57</v>
      </c>
      <c r="X2972" t="s">
        <v>39</v>
      </c>
      <c r="Y2972" t="s">
        <v>5</v>
      </c>
      <c r="Z2972" s="2">
        <v>2027</v>
      </c>
      <c r="AA2972" s="2">
        <v>2048</v>
      </c>
      <c r="AB2972" s="2">
        <v>0.19262246450270201</v>
      </c>
    </row>
    <row r="2973" spans="23:28" x14ac:dyDescent="0.2">
      <c r="W2973" t="s">
        <v>57</v>
      </c>
      <c r="X2973" t="s">
        <v>39</v>
      </c>
      <c r="Y2973" t="s">
        <v>5</v>
      </c>
      <c r="Z2973" s="2">
        <v>2027</v>
      </c>
      <c r="AA2973" s="2">
        <v>2049</v>
      </c>
      <c r="AB2973" s="2">
        <v>0.19262246450270201</v>
      </c>
    </row>
    <row r="2974" spans="23:28" x14ac:dyDescent="0.2">
      <c r="W2974" t="s">
        <v>57</v>
      </c>
      <c r="X2974" t="s">
        <v>39</v>
      </c>
      <c r="Y2974" t="s">
        <v>5</v>
      </c>
      <c r="Z2974" s="2">
        <v>2027</v>
      </c>
      <c r="AA2974" s="2">
        <v>2050</v>
      </c>
      <c r="AB2974" s="2">
        <v>0.19262246450270201</v>
      </c>
    </row>
    <row r="2975" spans="23:28" x14ac:dyDescent="0.2">
      <c r="W2975" t="s">
        <v>57</v>
      </c>
      <c r="X2975" t="s">
        <v>39</v>
      </c>
      <c r="Y2975" t="s">
        <v>5</v>
      </c>
      <c r="Z2975" s="2">
        <v>2028</v>
      </c>
      <c r="AA2975" s="2">
        <v>2048</v>
      </c>
      <c r="AB2975" s="2">
        <v>0.193489265592965</v>
      </c>
    </row>
    <row r="2976" spans="23:28" x14ac:dyDescent="0.2">
      <c r="W2976" t="s">
        <v>57</v>
      </c>
      <c r="X2976" t="s">
        <v>39</v>
      </c>
      <c r="Y2976" t="s">
        <v>5</v>
      </c>
      <c r="Z2976" s="2">
        <v>2028</v>
      </c>
      <c r="AA2976" s="2">
        <v>2049</v>
      </c>
      <c r="AB2976" s="2">
        <v>0.193489265592965</v>
      </c>
    </row>
    <row r="2977" spans="23:28" x14ac:dyDescent="0.2">
      <c r="W2977" t="s">
        <v>57</v>
      </c>
      <c r="X2977" t="s">
        <v>39</v>
      </c>
      <c r="Y2977" t="s">
        <v>5</v>
      </c>
      <c r="Z2977" s="2">
        <v>2028</v>
      </c>
      <c r="AA2977" s="2">
        <v>2050</v>
      </c>
      <c r="AB2977" s="2">
        <v>0.193489265592965</v>
      </c>
    </row>
    <row r="2978" spans="23:28" x14ac:dyDescent="0.2">
      <c r="W2978" t="s">
        <v>57</v>
      </c>
      <c r="X2978" t="s">
        <v>39</v>
      </c>
      <c r="Y2978" t="s">
        <v>5</v>
      </c>
      <c r="Z2978" s="2">
        <v>2029</v>
      </c>
      <c r="AA2978" s="2">
        <v>2048</v>
      </c>
      <c r="AB2978" s="2">
        <v>0.19465020118652199</v>
      </c>
    </row>
    <row r="2979" spans="23:28" x14ac:dyDescent="0.2">
      <c r="W2979" t="s">
        <v>57</v>
      </c>
      <c r="X2979" t="s">
        <v>39</v>
      </c>
      <c r="Y2979" t="s">
        <v>5</v>
      </c>
      <c r="Z2979" s="2">
        <v>2029</v>
      </c>
      <c r="AA2979" s="2">
        <v>2049</v>
      </c>
      <c r="AB2979" s="2">
        <v>0.19465020118652199</v>
      </c>
    </row>
    <row r="2980" spans="23:28" x14ac:dyDescent="0.2">
      <c r="W2980" t="s">
        <v>57</v>
      </c>
      <c r="X2980" t="s">
        <v>39</v>
      </c>
      <c r="Y2980" t="s">
        <v>5</v>
      </c>
      <c r="Z2980" s="2">
        <v>2029</v>
      </c>
      <c r="AA2980" s="2">
        <v>2050</v>
      </c>
      <c r="AB2980" s="2">
        <v>0.19465020118652199</v>
      </c>
    </row>
    <row r="2981" spans="23:28" x14ac:dyDescent="0.2">
      <c r="W2981" t="s">
        <v>57</v>
      </c>
      <c r="X2981" t="s">
        <v>39</v>
      </c>
      <c r="Y2981" t="s">
        <v>5</v>
      </c>
      <c r="Z2981" s="2">
        <v>2030</v>
      </c>
      <c r="AA2981" s="2">
        <v>2048</v>
      </c>
      <c r="AB2981" s="2">
        <v>0.195818102393642</v>
      </c>
    </row>
    <row r="2982" spans="23:28" x14ac:dyDescent="0.2">
      <c r="W2982" t="s">
        <v>57</v>
      </c>
      <c r="X2982" t="s">
        <v>39</v>
      </c>
      <c r="Y2982" t="s">
        <v>5</v>
      </c>
      <c r="Z2982" s="2">
        <v>2030</v>
      </c>
      <c r="AA2982" s="2">
        <v>2049</v>
      </c>
      <c r="AB2982" s="2">
        <v>0.195818102393642</v>
      </c>
    </row>
    <row r="2983" spans="23:28" x14ac:dyDescent="0.2">
      <c r="W2983" t="s">
        <v>57</v>
      </c>
      <c r="X2983" t="s">
        <v>39</v>
      </c>
      <c r="Y2983" t="s">
        <v>5</v>
      </c>
      <c r="Z2983" s="2">
        <v>2030</v>
      </c>
      <c r="AA2983" s="2">
        <v>2050</v>
      </c>
      <c r="AB2983" s="2">
        <v>0.195818102393642</v>
      </c>
    </row>
    <row r="2984" spans="23:28" x14ac:dyDescent="0.2">
      <c r="W2984" t="s">
        <v>57</v>
      </c>
      <c r="X2984" t="s">
        <v>39</v>
      </c>
      <c r="Y2984" t="s">
        <v>5</v>
      </c>
      <c r="Z2984" s="2">
        <v>2031</v>
      </c>
      <c r="AA2984" s="2">
        <v>2048</v>
      </c>
      <c r="AB2984" s="2">
        <v>0.19640555670082199</v>
      </c>
    </row>
    <row r="2985" spans="23:28" x14ac:dyDescent="0.2">
      <c r="W2985" t="s">
        <v>57</v>
      </c>
      <c r="X2985" t="s">
        <v>39</v>
      </c>
      <c r="Y2985" t="s">
        <v>5</v>
      </c>
      <c r="Z2985" s="2">
        <v>2031</v>
      </c>
      <c r="AA2985" s="2">
        <v>2049</v>
      </c>
      <c r="AB2985" s="2">
        <v>0.19640555670082199</v>
      </c>
    </row>
    <row r="2986" spans="23:28" x14ac:dyDescent="0.2">
      <c r="W2986" t="s">
        <v>57</v>
      </c>
      <c r="X2986" t="s">
        <v>39</v>
      </c>
      <c r="Y2986" t="s">
        <v>5</v>
      </c>
      <c r="Z2986" s="2">
        <v>2031</v>
      </c>
      <c r="AA2986" s="2">
        <v>2050</v>
      </c>
      <c r="AB2986" s="2">
        <v>0.19640555670082199</v>
      </c>
    </row>
    <row r="2987" spans="23:28" x14ac:dyDescent="0.2">
      <c r="W2987" t="s">
        <v>57</v>
      </c>
      <c r="X2987" t="s">
        <v>39</v>
      </c>
      <c r="Y2987" t="s">
        <v>5</v>
      </c>
      <c r="Z2987" s="2">
        <v>2032</v>
      </c>
      <c r="AA2987" s="2">
        <v>2048</v>
      </c>
      <c r="AB2987" s="2">
        <v>0.196994773370925</v>
      </c>
    </row>
    <row r="2988" spans="23:28" x14ac:dyDescent="0.2">
      <c r="W2988" t="s">
        <v>57</v>
      </c>
      <c r="X2988" t="s">
        <v>39</v>
      </c>
      <c r="Y2988" t="s">
        <v>5</v>
      </c>
      <c r="Z2988" s="2">
        <v>2032</v>
      </c>
      <c r="AA2988" s="2">
        <v>2049</v>
      </c>
      <c r="AB2988" s="2">
        <v>0.196994773370925</v>
      </c>
    </row>
    <row r="2989" spans="23:28" x14ac:dyDescent="0.2">
      <c r="W2989" t="s">
        <v>57</v>
      </c>
      <c r="X2989" t="s">
        <v>39</v>
      </c>
      <c r="Y2989" t="s">
        <v>5</v>
      </c>
      <c r="Z2989" s="2">
        <v>2032</v>
      </c>
      <c r="AA2989" s="2">
        <v>2050</v>
      </c>
      <c r="AB2989" s="2">
        <v>0.196994773370925</v>
      </c>
    </row>
    <row r="2990" spans="23:28" x14ac:dyDescent="0.2">
      <c r="W2990" t="s">
        <v>57</v>
      </c>
      <c r="X2990" t="s">
        <v>39</v>
      </c>
      <c r="Y2990" t="s">
        <v>5</v>
      </c>
      <c r="Z2990" s="2">
        <v>2033</v>
      </c>
      <c r="AA2990" s="2">
        <v>2048</v>
      </c>
      <c r="AB2990" s="2">
        <v>0.19758575769103801</v>
      </c>
    </row>
    <row r="2991" spans="23:28" x14ac:dyDescent="0.2">
      <c r="W2991" t="s">
        <v>57</v>
      </c>
      <c r="X2991" t="s">
        <v>39</v>
      </c>
      <c r="Y2991" t="s">
        <v>5</v>
      </c>
      <c r="Z2991" s="2">
        <v>2033</v>
      </c>
      <c r="AA2991" s="2">
        <v>2049</v>
      </c>
      <c r="AB2991" s="2">
        <v>0.19758575769103801</v>
      </c>
    </row>
    <row r="2992" spans="23:28" x14ac:dyDescent="0.2">
      <c r="W2992" t="s">
        <v>57</v>
      </c>
      <c r="X2992" t="s">
        <v>39</v>
      </c>
      <c r="Y2992" t="s">
        <v>5</v>
      </c>
      <c r="Z2992" s="2">
        <v>2033</v>
      </c>
      <c r="AA2992" s="2">
        <v>2050</v>
      </c>
      <c r="AB2992" s="2">
        <v>0.19758575769103801</v>
      </c>
    </row>
    <row r="2993" spans="23:28" x14ac:dyDescent="0.2">
      <c r="W2993" t="s">
        <v>57</v>
      </c>
      <c r="X2993" t="s">
        <v>39</v>
      </c>
      <c r="Y2993" t="s">
        <v>5</v>
      </c>
      <c r="Z2993" s="2">
        <v>2034</v>
      </c>
      <c r="AA2993" s="2">
        <v>2048</v>
      </c>
      <c r="AB2993" s="2">
        <v>0.19817851496411101</v>
      </c>
    </row>
    <row r="2994" spans="23:28" x14ac:dyDescent="0.2">
      <c r="W2994" t="s">
        <v>57</v>
      </c>
      <c r="X2994" t="s">
        <v>39</v>
      </c>
      <c r="Y2994" t="s">
        <v>5</v>
      </c>
      <c r="Z2994" s="2">
        <v>2034</v>
      </c>
      <c r="AA2994" s="2">
        <v>2049</v>
      </c>
      <c r="AB2994" s="2">
        <v>0.19817851496411101</v>
      </c>
    </row>
    <row r="2995" spans="23:28" x14ac:dyDescent="0.2">
      <c r="W2995" t="s">
        <v>57</v>
      </c>
      <c r="X2995" t="s">
        <v>39</v>
      </c>
      <c r="Y2995" t="s">
        <v>5</v>
      </c>
      <c r="Z2995" s="2">
        <v>2034</v>
      </c>
      <c r="AA2995" s="2">
        <v>2050</v>
      </c>
      <c r="AB2995" s="2">
        <v>0.19817851496411101</v>
      </c>
    </row>
    <row r="2996" spans="23:28" x14ac:dyDescent="0.2">
      <c r="W2996" t="s">
        <v>57</v>
      </c>
      <c r="X2996" t="s">
        <v>39</v>
      </c>
      <c r="Y2996" t="s">
        <v>5</v>
      </c>
      <c r="Z2996" s="2">
        <v>2035</v>
      </c>
      <c r="AA2996" s="2">
        <v>2048</v>
      </c>
      <c r="AB2996" s="2">
        <v>0.198475782736557</v>
      </c>
    </row>
    <row r="2997" spans="23:28" x14ac:dyDescent="0.2">
      <c r="W2997" t="s">
        <v>57</v>
      </c>
      <c r="X2997" t="s">
        <v>39</v>
      </c>
      <c r="Y2997" t="s">
        <v>5</v>
      </c>
      <c r="Z2997" s="2">
        <v>2035</v>
      </c>
      <c r="AA2997" s="2">
        <v>2049</v>
      </c>
      <c r="AB2997" s="2">
        <v>0.198475782736557</v>
      </c>
    </row>
    <row r="2998" spans="23:28" x14ac:dyDescent="0.2">
      <c r="W2998" t="s">
        <v>57</v>
      </c>
      <c r="X2998" t="s">
        <v>39</v>
      </c>
      <c r="Y2998" t="s">
        <v>5</v>
      </c>
      <c r="Z2998" s="2">
        <v>2035</v>
      </c>
      <c r="AA2998" s="2">
        <v>2050</v>
      </c>
      <c r="AB2998" s="2">
        <v>0.198475782736557</v>
      </c>
    </row>
    <row r="2999" spans="23:28" x14ac:dyDescent="0.2">
      <c r="W2999" t="s">
        <v>57</v>
      </c>
      <c r="X2999" t="s">
        <v>39</v>
      </c>
      <c r="Y2999" t="s">
        <v>5</v>
      </c>
      <c r="Z2999" s="2">
        <v>2036</v>
      </c>
      <c r="AA2999" s="2">
        <v>2048</v>
      </c>
      <c r="AB2999" s="2">
        <v>0.198773496410662</v>
      </c>
    </row>
    <row r="3000" spans="23:28" x14ac:dyDescent="0.2">
      <c r="W3000" t="s">
        <v>57</v>
      </c>
      <c r="X3000" t="s">
        <v>39</v>
      </c>
      <c r="Y3000" t="s">
        <v>5</v>
      </c>
      <c r="Z3000" s="2">
        <v>2036</v>
      </c>
      <c r="AA3000" s="2">
        <v>2049</v>
      </c>
      <c r="AB3000" s="2">
        <v>0.198773496410662</v>
      </c>
    </row>
    <row r="3001" spans="23:28" x14ac:dyDescent="0.2">
      <c r="W3001" t="s">
        <v>57</v>
      </c>
      <c r="X3001" t="s">
        <v>39</v>
      </c>
      <c r="Y3001" t="s">
        <v>5</v>
      </c>
      <c r="Z3001" s="2">
        <v>2036</v>
      </c>
      <c r="AA3001" s="2">
        <v>2050</v>
      </c>
      <c r="AB3001" s="2">
        <v>0.198773496410662</v>
      </c>
    </row>
    <row r="3002" spans="23:28" x14ac:dyDescent="0.2">
      <c r="W3002" t="s">
        <v>57</v>
      </c>
      <c r="X3002" t="s">
        <v>39</v>
      </c>
      <c r="Y3002" t="s">
        <v>5</v>
      </c>
      <c r="Z3002" s="2">
        <v>2037</v>
      </c>
      <c r="AA3002" s="2">
        <v>2048</v>
      </c>
      <c r="AB3002" s="2">
        <v>0.19907165665527801</v>
      </c>
    </row>
    <row r="3003" spans="23:28" x14ac:dyDescent="0.2">
      <c r="W3003" t="s">
        <v>57</v>
      </c>
      <c r="X3003" t="s">
        <v>39</v>
      </c>
      <c r="Y3003" t="s">
        <v>5</v>
      </c>
      <c r="Z3003" s="2">
        <v>2037</v>
      </c>
      <c r="AA3003" s="2">
        <v>2049</v>
      </c>
      <c r="AB3003" s="2">
        <v>0.19907165665527801</v>
      </c>
    </row>
    <row r="3004" spans="23:28" x14ac:dyDescent="0.2">
      <c r="W3004" t="s">
        <v>57</v>
      </c>
      <c r="X3004" t="s">
        <v>39</v>
      </c>
      <c r="Y3004" t="s">
        <v>5</v>
      </c>
      <c r="Z3004" s="2">
        <v>2037</v>
      </c>
      <c r="AA3004" s="2">
        <v>2050</v>
      </c>
      <c r="AB3004" s="2">
        <v>0.19907165665527801</v>
      </c>
    </row>
    <row r="3005" spans="23:28" x14ac:dyDescent="0.2">
      <c r="W3005" t="s">
        <v>57</v>
      </c>
      <c r="X3005" t="s">
        <v>39</v>
      </c>
      <c r="Y3005" t="s">
        <v>5</v>
      </c>
      <c r="Z3005" s="2">
        <v>2038</v>
      </c>
      <c r="AA3005" s="2">
        <v>2048</v>
      </c>
      <c r="AB3005" s="2">
        <v>0.19937026414026099</v>
      </c>
    </row>
    <row r="3006" spans="23:28" x14ac:dyDescent="0.2">
      <c r="W3006" t="s">
        <v>57</v>
      </c>
      <c r="X3006" t="s">
        <v>39</v>
      </c>
      <c r="Y3006" t="s">
        <v>5</v>
      </c>
      <c r="Z3006" s="2">
        <v>2038</v>
      </c>
      <c r="AA3006" s="2">
        <v>2049</v>
      </c>
      <c r="AB3006" s="2">
        <v>0.19937026414026099</v>
      </c>
    </row>
    <row r="3007" spans="23:28" x14ac:dyDescent="0.2">
      <c r="W3007" t="s">
        <v>57</v>
      </c>
      <c r="X3007" t="s">
        <v>39</v>
      </c>
      <c r="Y3007" t="s">
        <v>5</v>
      </c>
      <c r="Z3007" s="2">
        <v>2038</v>
      </c>
      <c r="AA3007" s="2">
        <v>2050</v>
      </c>
      <c r="AB3007" s="2">
        <v>0.19937026414026099</v>
      </c>
    </row>
    <row r="3008" spans="23:28" x14ac:dyDescent="0.2">
      <c r="W3008" t="s">
        <v>57</v>
      </c>
      <c r="X3008" t="s">
        <v>39</v>
      </c>
      <c r="Y3008" t="s">
        <v>5</v>
      </c>
      <c r="Z3008" s="2">
        <v>2039</v>
      </c>
      <c r="AA3008" s="2">
        <v>2048</v>
      </c>
      <c r="AB3008" s="2">
        <v>0.19966931953647099</v>
      </c>
    </row>
    <row r="3009" spans="23:28" x14ac:dyDescent="0.2">
      <c r="W3009" t="s">
        <v>57</v>
      </c>
      <c r="X3009" t="s">
        <v>39</v>
      </c>
      <c r="Y3009" t="s">
        <v>5</v>
      </c>
      <c r="Z3009" s="2">
        <v>2039</v>
      </c>
      <c r="AA3009" s="2">
        <v>2049</v>
      </c>
      <c r="AB3009" s="2">
        <v>0.19966931953647099</v>
      </c>
    </row>
    <row r="3010" spans="23:28" x14ac:dyDescent="0.2">
      <c r="W3010" t="s">
        <v>57</v>
      </c>
      <c r="X3010" t="s">
        <v>39</v>
      </c>
      <c r="Y3010" t="s">
        <v>5</v>
      </c>
      <c r="Z3010" s="2">
        <v>2039</v>
      </c>
      <c r="AA3010" s="2">
        <v>2050</v>
      </c>
      <c r="AB3010" s="2">
        <v>0.19966931953647099</v>
      </c>
    </row>
    <row r="3011" spans="23:28" x14ac:dyDescent="0.2">
      <c r="W3011" t="s">
        <v>57</v>
      </c>
      <c r="X3011" t="s">
        <v>39</v>
      </c>
      <c r="Y3011" t="s">
        <v>5</v>
      </c>
      <c r="Z3011" s="2">
        <v>2040</v>
      </c>
      <c r="AA3011" s="2">
        <v>2048</v>
      </c>
      <c r="AB3011" s="2">
        <v>0.200118575505428</v>
      </c>
    </row>
    <row r="3012" spans="23:28" x14ac:dyDescent="0.2">
      <c r="W3012" t="s">
        <v>57</v>
      </c>
      <c r="X3012" t="s">
        <v>39</v>
      </c>
      <c r="Y3012" t="s">
        <v>5</v>
      </c>
      <c r="Z3012" s="2">
        <v>2040</v>
      </c>
      <c r="AA3012" s="2">
        <v>2049</v>
      </c>
      <c r="AB3012" s="2">
        <v>0.200118575505428</v>
      </c>
    </row>
    <row r="3013" spans="23:28" x14ac:dyDescent="0.2">
      <c r="W3013" t="s">
        <v>57</v>
      </c>
      <c r="X3013" t="s">
        <v>39</v>
      </c>
      <c r="Y3013" t="s">
        <v>5</v>
      </c>
      <c r="Z3013" s="2">
        <v>2040</v>
      </c>
      <c r="AA3013" s="2">
        <v>2050</v>
      </c>
      <c r="AB3013" s="2">
        <v>0.200118575505428</v>
      </c>
    </row>
    <row r="3014" spans="23:28" x14ac:dyDescent="0.2">
      <c r="W3014" t="s">
        <v>57</v>
      </c>
      <c r="X3014" t="s">
        <v>39</v>
      </c>
      <c r="Y3014" t="s">
        <v>5</v>
      </c>
      <c r="Z3014" s="2">
        <v>2041</v>
      </c>
      <c r="AA3014" s="2">
        <v>2048</v>
      </c>
      <c r="AB3014" s="2">
        <v>0.20056884230031499</v>
      </c>
    </row>
    <row r="3015" spans="23:28" x14ac:dyDescent="0.2">
      <c r="W3015" t="s">
        <v>57</v>
      </c>
      <c r="X3015" t="s">
        <v>39</v>
      </c>
      <c r="Y3015" t="s">
        <v>5</v>
      </c>
      <c r="Z3015" s="2">
        <v>2041</v>
      </c>
      <c r="AA3015" s="2">
        <v>2049</v>
      </c>
      <c r="AB3015" s="2">
        <v>0.20056884230031499</v>
      </c>
    </row>
    <row r="3016" spans="23:28" x14ac:dyDescent="0.2">
      <c r="W3016" t="s">
        <v>57</v>
      </c>
      <c r="X3016" t="s">
        <v>39</v>
      </c>
      <c r="Y3016" t="s">
        <v>5</v>
      </c>
      <c r="Z3016" s="2">
        <v>2041</v>
      </c>
      <c r="AA3016" s="2">
        <v>2050</v>
      </c>
      <c r="AB3016" s="2">
        <v>0.20056884230031499</v>
      </c>
    </row>
    <row r="3017" spans="23:28" x14ac:dyDescent="0.2">
      <c r="W3017" t="s">
        <v>57</v>
      </c>
      <c r="X3017" t="s">
        <v>39</v>
      </c>
      <c r="Y3017" t="s">
        <v>5</v>
      </c>
      <c r="Z3017" s="2">
        <v>2042</v>
      </c>
      <c r="AA3017" s="2">
        <v>2048</v>
      </c>
      <c r="AB3017" s="2">
        <v>0.20102012219549101</v>
      </c>
    </row>
    <row r="3018" spans="23:28" x14ac:dyDescent="0.2">
      <c r="W3018" t="s">
        <v>57</v>
      </c>
      <c r="X3018" t="s">
        <v>39</v>
      </c>
      <c r="Y3018" t="s">
        <v>5</v>
      </c>
      <c r="Z3018" s="2">
        <v>2042</v>
      </c>
      <c r="AA3018" s="2">
        <v>2049</v>
      </c>
      <c r="AB3018" s="2">
        <v>0.20102012219549101</v>
      </c>
    </row>
    <row r="3019" spans="23:28" x14ac:dyDescent="0.2">
      <c r="W3019" t="s">
        <v>57</v>
      </c>
      <c r="X3019" t="s">
        <v>39</v>
      </c>
      <c r="Y3019" t="s">
        <v>5</v>
      </c>
      <c r="Z3019" s="2">
        <v>2042</v>
      </c>
      <c r="AA3019" s="2">
        <v>2050</v>
      </c>
      <c r="AB3019" s="2">
        <v>0.20102012219549101</v>
      </c>
    </row>
    <row r="3020" spans="23:28" x14ac:dyDescent="0.2">
      <c r="W3020" t="s">
        <v>57</v>
      </c>
      <c r="X3020" t="s">
        <v>39</v>
      </c>
      <c r="Y3020" t="s">
        <v>5</v>
      </c>
      <c r="Z3020" s="2">
        <v>2043</v>
      </c>
      <c r="AA3020" s="2">
        <v>2048</v>
      </c>
      <c r="AB3020" s="2">
        <v>0.20147241747043099</v>
      </c>
    </row>
    <row r="3021" spans="23:28" x14ac:dyDescent="0.2">
      <c r="W3021" t="s">
        <v>57</v>
      </c>
      <c r="X3021" t="s">
        <v>39</v>
      </c>
      <c r="Y3021" t="s">
        <v>5</v>
      </c>
      <c r="Z3021" s="2">
        <v>2043</v>
      </c>
      <c r="AA3021" s="2">
        <v>2049</v>
      </c>
      <c r="AB3021" s="2">
        <v>0.20147241747043099</v>
      </c>
    </row>
    <row r="3022" spans="23:28" x14ac:dyDescent="0.2">
      <c r="W3022" t="s">
        <v>57</v>
      </c>
      <c r="X3022" t="s">
        <v>39</v>
      </c>
      <c r="Y3022" t="s">
        <v>5</v>
      </c>
      <c r="Z3022" s="2">
        <v>2043</v>
      </c>
      <c r="AA3022" s="2">
        <v>2050</v>
      </c>
      <c r="AB3022" s="2">
        <v>0.20147241747043099</v>
      </c>
    </row>
    <row r="3023" spans="23:28" x14ac:dyDescent="0.2">
      <c r="W3023" t="s">
        <v>57</v>
      </c>
      <c r="X3023" t="s">
        <v>39</v>
      </c>
      <c r="Y3023" t="s">
        <v>5</v>
      </c>
      <c r="Z3023" s="2">
        <v>2044</v>
      </c>
      <c r="AA3023" s="2">
        <v>2048</v>
      </c>
      <c r="AB3023" s="2">
        <v>0.20192573040973899</v>
      </c>
    </row>
    <row r="3024" spans="23:28" x14ac:dyDescent="0.2">
      <c r="W3024" t="s">
        <v>57</v>
      </c>
      <c r="X3024" t="s">
        <v>39</v>
      </c>
      <c r="Y3024" t="s">
        <v>5</v>
      </c>
      <c r="Z3024" s="2">
        <v>2044</v>
      </c>
      <c r="AA3024" s="2">
        <v>2049</v>
      </c>
      <c r="AB3024" s="2">
        <v>0.20192573040973899</v>
      </c>
    </row>
    <row r="3025" spans="23:28" x14ac:dyDescent="0.2">
      <c r="W3025" t="s">
        <v>57</v>
      </c>
      <c r="X3025" t="s">
        <v>39</v>
      </c>
      <c r="Y3025" t="s">
        <v>5</v>
      </c>
      <c r="Z3025" s="2">
        <v>2044</v>
      </c>
      <c r="AA3025" s="2">
        <v>2050</v>
      </c>
      <c r="AB3025" s="2">
        <v>0.20192573040973899</v>
      </c>
    </row>
    <row r="3026" spans="23:28" x14ac:dyDescent="0.2">
      <c r="W3026" t="s">
        <v>57</v>
      </c>
      <c r="X3026" t="s">
        <v>39</v>
      </c>
      <c r="Y3026" t="s">
        <v>5</v>
      </c>
      <c r="Z3026" s="2">
        <v>2045</v>
      </c>
      <c r="AA3026" s="2">
        <v>2048</v>
      </c>
      <c r="AB3026" s="2">
        <v>0.202531507600969</v>
      </c>
    </row>
    <row r="3027" spans="23:28" x14ac:dyDescent="0.2">
      <c r="W3027" t="s">
        <v>57</v>
      </c>
      <c r="X3027" t="s">
        <v>39</v>
      </c>
      <c r="Y3027" t="s">
        <v>5</v>
      </c>
      <c r="Z3027" s="2">
        <v>2045</v>
      </c>
      <c r="AA3027" s="2">
        <v>2049</v>
      </c>
      <c r="AB3027" s="2">
        <v>0.202531507600969</v>
      </c>
    </row>
    <row r="3028" spans="23:28" x14ac:dyDescent="0.2">
      <c r="W3028" t="s">
        <v>57</v>
      </c>
      <c r="X3028" t="s">
        <v>39</v>
      </c>
      <c r="Y3028" t="s">
        <v>5</v>
      </c>
      <c r="Z3028" s="2">
        <v>2045</v>
      </c>
      <c r="AA3028" s="2">
        <v>2050</v>
      </c>
      <c r="AB3028" s="2">
        <v>0.202531507600969</v>
      </c>
    </row>
    <row r="3029" spans="23:28" x14ac:dyDescent="0.2">
      <c r="W3029" t="s">
        <v>57</v>
      </c>
      <c r="X3029" t="s">
        <v>39</v>
      </c>
      <c r="Y3029" t="s">
        <v>5</v>
      </c>
      <c r="Z3029" s="2">
        <v>2046</v>
      </c>
      <c r="AA3029" s="2">
        <v>2048</v>
      </c>
      <c r="AB3029" s="2">
        <v>0.20313910212377201</v>
      </c>
    </row>
    <row r="3030" spans="23:28" x14ac:dyDescent="0.2">
      <c r="W3030" t="s">
        <v>57</v>
      </c>
      <c r="X3030" t="s">
        <v>39</v>
      </c>
      <c r="Y3030" t="s">
        <v>5</v>
      </c>
      <c r="Z3030" s="2">
        <v>2046</v>
      </c>
      <c r="AA3030" s="2">
        <v>2049</v>
      </c>
      <c r="AB3030" s="2">
        <v>0.20313910212377201</v>
      </c>
    </row>
    <row r="3031" spans="23:28" x14ac:dyDescent="0.2">
      <c r="W3031" t="s">
        <v>57</v>
      </c>
      <c r="X3031" t="s">
        <v>39</v>
      </c>
      <c r="Y3031" t="s">
        <v>5</v>
      </c>
      <c r="Z3031" s="2">
        <v>2046</v>
      </c>
      <c r="AA3031" s="2">
        <v>2050</v>
      </c>
      <c r="AB3031" s="2">
        <v>0.20313910212377201</v>
      </c>
    </row>
    <row r="3032" spans="23:28" x14ac:dyDescent="0.2">
      <c r="W3032" t="s">
        <v>57</v>
      </c>
      <c r="X3032" t="s">
        <v>39</v>
      </c>
      <c r="Y3032" t="s">
        <v>5</v>
      </c>
      <c r="Z3032" s="2">
        <v>2047</v>
      </c>
      <c r="AA3032" s="2">
        <v>2048</v>
      </c>
      <c r="AB3032" s="2">
        <v>0.20374851943014299</v>
      </c>
    </row>
    <row r="3033" spans="23:28" x14ac:dyDescent="0.2">
      <c r="W3033" t="s">
        <v>57</v>
      </c>
      <c r="X3033" t="s">
        <v>39</v>
      </c>
      <c r="Y3033" t="s">
        <v>5</v>
      </c>
      <c r="Z3033" s="2">
        <v>2047</v>
      </c>
      <c r="AA3033" s="2">
        <v>2049</v>
      </c>
      <c r="AB3033" s="2">
        <v>0.20374851943014299</v>
      </c>
    </row>
    <row r="3034" spans="23:28" x14ac:dyDescent="0.2">
      <c r="W3034" t="s">
        <v>57</v>
      </c>
      <c r="X3034" t="s">
        <v>39</v>
      </c>
      <c r="Y3034" t="s">
        <v>5</v>
      </c>
      <c r="Z3034" s="2">
        <v>2047</v>
      </c>
      <c r="AA3034" s="2">
        <v>2050</v>
      </c>
      <c r="AB3034" s="2">
        <v>0.20374851943014299</v>
      </c>
    </row>
    <row r="3035" spans="23:28" x14ac:dyDescent="0.2">
      <c r="W3035" t="s">
        <v>57</v>
      </c>
      <c r="X3035" t="s">
        <v>39</v>
      </c>
      <c r="Y3035" t="s">
        <v>5</v>
      </c>
      <c r="Z3035" s="2">
        <v>2048</v>
      </c>
      <c r="AA3035" s="2">
        <v>2048</v>
      </c>
      <c r="AB3035" s="2">
        <v>0.204359764988433</v>
      </c>
    </row>
    <row r="3036" spans="23:28" x14ac:dyDescent="0.2">
      <c r="W3036" t="s">
        <v>57</v>
      </c>
      <c r="X3036" t="s">
        <v>39</v>
      </c>
      <c r="Y3036" t="s">
        <v>5</v>
      </c>
      <c r="Z3036" s="2">
        <v>2048</v>
      </c>
      <c r="AA3036" s="2">
        <v>2049</v>
      </c>
      <c r="AB3036" s="2">
        <v>0.204359764988433</v>
      </c>
    </row>
    <row r="3037" spans="23:28" x14ac:dyDescent="0.2">
      <c r="W3037" t="s">
        <v>57</v>
      </c>
      <c r="X3037" t="s">
        <v>39</v>
      </c>
      <c r="Y3037" t="s">
        <v>5</v>
      </c>
      <c r="Z3037" s="2">
        <v>2048</v>
      </c>
      <c r="AA3037" s="2">
        <v>2050</v>
      </c>
      <c r="AB3037" s="2">
        <v>0.204359764988433</v>
      </c>
    </row>
    <row r="3038" spans="23:28" x14ac:dyDescent="0.2">
      <c r="W3038" t="s">
        <v>57</v>
      </c>
      <c r="X3038" t="s">
        <v>39</v>
      </c>
      <c r="Y3038" t="s">
        <v>5</v>
      </c>
      <c r="Z3038" s="2">
        <v>2049</v>
      </c>
      <c r="AA3038" s="2">
        <v>2048</v>
      </c>
      <c r="AB3038" s="2">
        <v>0.20497284428339901</v>
      </c>
    </row>
    <row r="3039" spans="23:28" x14ac:dyDescent="0.2">
      <c r="W3039" t="s">
        <v>57</v>
      </c>
      <c r="X3039" t="s">
        <v>39</v>
      </c>
      <c r="Y3039" t="s">
        <v>5</v>
      </c>
      <c r="Z3039" s="2">
        <v>2049</v>
      </c>
      <c r="AA3039" s="2">
        <v>2049</v>
      </c>
      <c r="AB3039" s="2">
        <v>0.20497284428339901</v>
      </c>
    </row>
    <row r="3040" spans="23:28" x14ac:dyDescent="0.2">
      <c r="W3040" t="s">
        <v>57</v>
      </c>
      <c r="X3040" t="s">
        <v>39</v>
      </c>
      <c r="Y3040" t="s">
        <v>5</v>
      </c>
      <c r="Z3040" s="2">
        <v>2049</v>
      </c>
      <c r="AA3040" s="2">
        <v>2050</v>
      </c>
      <c r="AB3040" s="2">
        <v>0.20497284428339901</v>
      </c>
    </row>
    <row r="3041" spans="23:28" x14ac:dyDescent="0.2">
      <c r="W3041" t="s">
        <v>57</v>
      </c>
      <c r="X3041" t="s">
        <v>39</v>
      </c>
      <c r="Y3041" t="s">
        <v>5</v>
      </c>
      <c r="Z3041" s="2">
        <v>2050</v>
      </c>
      <c r="AA3041" s="2">
        <v>2048</v>
      </c>
      <c r="AB3041" s="2">
        <v>0.20558776281624899</v>
      </c>
    </row>
    <row r="3042" spans="23:28" x14ac:dyDescent="0.2">
      <c r="W3042" t="s">
        <v>57</v>
      </c>
      <c r="X3042" t="s">
        <v>39</v>
      </c>
      <c r="Y3042" t="s">
        <v>5</v>
      </c>
      <c r="Z3042" s="2">
        <v>2050</v>
      </c>
      <c r="AA3042" s="2">
        <v>2049</v>
      </c>
      <c r="AB3042" s="2">
        <v>0.20558776281624899</v>
      </c>
    </row>
    <row r="3043" spans="23:28" x14ac:dyDescent="0.2">
      <c r="W3043" t="s">
        <v>57</v>
      </c>
      <c r="X3043" t="s">
        <v>39</v>
      </c>
      <c r="Y3043" t="s">
        <v>5</v>
      </c>
      <c r="Z3043" s="2">
        <v>2050</v>
      </c>
      <c r="AA3043" s="2">
        <v>2050</v>
      </c>
      <c r="AB3043" s="2">
        <v>0.20558776281624899</v>
      </c>
    </row>
    <row r="3044" spans="23:28" x14ac:dyDescent="0.2">
      <c r="W3044" t="s">
        <v>58</v>
      </c>
      <c r="X3044" t="s">
        <v>39</v>
      </c>
      <c r="Y3044" t="s">
        <v>4</v>
      </c>
      <c r="Z3044" s="2">
        <v>2012</v>
      </c>
      <c r="AA3044" s="2">
        <v>2048</v>
      </c>
      <c r="AB3044" s="2">
        <v>0.161754356955669</v>
      </c>
    </row>
    <row r="3045" spans="23:28" x14ac:dyDescent="0.2">
      <c r="W3045" t="s">
        <v>58</v>
      </c>
      <c r="X3045" t="s">
        <v>39</v>
      </c>
      <c r="Y3045" t="s">
        <v>4</v>
      </c>
      <c r="Z3045" s="2">
        <v>2012</v>
      </c>
      <c r="AA3045" s="2">
        <v>2049</v>
      </c>
      <c r="AB3045" s="2">
        <v>0.161754356955669</v>
      </c>
    </row>
    <row r="3046" spans="23:28" x14ac:dyDescent="0.2">
      <c r="W3046" t="s">
        <v>58</v>
      </c>
      <c r="X3046" t="s">
        <v>39</v>
      </c>
      <c r="Y3046" t="s">
        <v>4</v>
      </c>
      <c r="Z3046" s="2">
        <v>2012</v>
      </c>
      <c r="AA3046" s="2">
        <v>2050</v>
      </c>
      <c r="AB3046" s="2">
        <v>0.161754356955669</v>
      </c>
    </row>
    <row r="3047" spans="23:28" x14ac:dyDescent="0.2">
      <c r="W3047" t="s">
        <v>58</v>
      </c>
      <c r="X3047" t="s">
        <v>39</v>
      </c>
      <c r="Y3047" t="s">
        <v>4</v>
      </c>
      <c r="Z3047" s="2">
        <v>2013</v>
      </c>
      <c r="AA3047" s="2">
        <v>2048</v>
      </c>
      <c r="AB3047" s="2">
        <v>0.15447541089266401</v>
      </c>
    </row>
    <row r="3048" spans="23:28" x14ac:dyDescent="0.2">
      <c r="W3048" t="s">
        <v>58</v>
      </c>
      <c r="X3048" t="s">
        <v>39</v>
      </c>
      <c r="Y3048" t="s">
        <v>4</v>
      </c>
      <c r="Z3048" s="2">
        <v>2013</v>
      </c>
      <c r="AA3048" s="2">
        <v>2049</v>
      </c>
      <c r="AB3048" s="2">
        <v>0.15447541089266401</v>
      </c>
    </row>
    <row r="3049" spans="23:28" x14ac:dyDescent="0.2">
      <c r="W3049" t="s">
        <v>58</v>
      </c>
      <c r="X3049" t="s">
        <v>39</v>
      </c>
      <c r="Y3049" t="s">
        <v>4</v>
      </c>
      <c r="Z3049" s="2">
        <v>2013</v>
      </c>
      <c r="AA3049" s="2">
        <v>2050</v>
      </c>
      <c r="AB3049" s="2">
        <v>0.15447541089266401</v>
      </c>
    </row>
    <row r="3050" spans="23:28" x14ac:dyDescent="0.2">
      <c r="W3050" t="s">
        <v>58</v>
      </c>
      <c r="X3050" t="s">
        <v>39</v>
      </c>
      <c r="Y3050" t="s">
        <v>4</v>
      </c>
      <c r="Z3050" s="2">
        <v>2014</v>
      </c>
      <c r="AA3050" s="2">
        <v>2048</v>
      </c>
      <c r="AB3050" s="2">
        <v>0.14675164034803101</v>
      </c>
    </row>
    <row r="3051" spans="23:28" x14ac:dyDescent="0.2">
      <c r="W3051" t="s">
        <v>58</v>
      </c>
      <c r="X3051" t="s">
        <v>39</v>
      </c>
      <c r="Y3051" t="s">
        <v>4</v>
      </c>
      <c r="Z3051" s="2">
        <v>2014</v>
      </c>
      <c r="AA3051" s="2">
        <v>2049</v>
      </c>
      <c r="AB3051" s="2">
        <v>0.14675164034803101</v>
      </c>
    </row>
    <row r="3052" spans="23:28" x14ac:dyDescent="0.2">
      <c r="W3052" t="s">
        <v>58</v>
      </c>
      <c r="X3052" t="s">
        <v>39</v>
      </c>
      <c r="Y3052" t="s">
        <v>4</v>
      </c>
      <c r="Z3052" s="2">
        <v>2014</v>
      </c>
      <c r="AA3052" s="2">
        <v>2050</v>
      </c>
      <c r="AB3052" s="2">
        <v>0.14675164034803101</v>
      </c>
    </row>
    <row r="3053" spans="23:28" x14ac:dyDescent="0.2">
      <c r="W3053" t="s">
        <v>58</v>
      </c>
      <c r="X3053" t="s">
        <v>39</v>
      </c>
      <c r="Y3053" t="s">
        <v>4</v>
      </c>
      <c r="Z3053" s="2">
        <v>2015</v>
      </c>
      <c r="AA3053" s="2">
        <v>2048</v>
      </c>
      <c r="AB3053" s="2">
        <v>0.13868030012888899</v>
      </c>
    </row>
    <row r="3054" spans="23:28" x14ac:dyDescent="0.2">
      <c r="W3054" t="s">
        <v>58</v>
      </c>
      <c r="X3054" t="s">
        <v>39</v>
      </c>
      <c r="Y3054" t="s">
        <v>4</v>
      </c>
      <c r="Z3054" s="2">
        <v>2015</v>
      </c>
      <c r="AA3054" s="2">
        <v>2049</v>
      </c>
      <c r="AB3054" s="2">
        <v>0.13868030012888899</v>
      </c>
    </row>
    <row r="3055" spans="23:28" x14ac:dyDescent="0.2">
      <c r="W3055" t="s">
        <v>58</v>
      </c>
      <c r="X3055" t="s">
        <v>39</v>
      </c>
      <c r="Y3055" t="s">
        <v>4</v>
      </c>
      <c r="Z3055" s="2">
        <v>2015</v>
      </c>
      <c r="AA3055" s="2">
        <v>2050</v>
      </c>
      <c r="AB3055" s="2">
        <v>0.13868030012888899</v>
      </c>
    </row>
    <row r="3056" spans="23:28" x14ac:dyDescent="0.2">
      <c r="W3056" t="s">
        <v>58</v>
      </c>
      <c r="X3056" t="s">
        <v>39</v>
      </c>
      <c r="Y3056" t="s">
        <v>4</v>
      </c>
      <c r="Z3056" s="2">
        <v>2016</v>
      </c>
      <c r="AA3056" s="2">
        <v>2048</v>
      </c>
      <c r="AB3056" s="2">
        <v>0.135213292625667</v>
      </c>
    </row>
    <row r="3057" spans="23:28" x14ac:dyDescent="0.2">
      <c r="W3057" t="s">
        <v>58</v>
      </c>
      <c r="X3057" t="s">
        <v>39</v>
      </c>
      <c r="Y3057" t="s">
        <v>4</v>
      </c>
      <c r="Z3057" s="2">
        <v>2016</v>
      </c>
      <c r="AA3057" s="2">
        <v>2049</v>
      </c>
      <c r="AB3057" s="2">
        <v>0.135213292625667</v>
      </c>
    </row>
    <row r="3058" spans="23:28" x14ac:dyDescent="0.2">
      <c r="W3058" t="s">
        <v>58</v>
      </c>
      <c r="X3058" t="s">
        <v>39</v>
      </c>
      <c r="Y3058" t="s">
        <v>4</v>
      </c>
      <c r="Z3058" s="2">
        <v>2016</v>
      </c>
      <c r="AA3058" s="2">
        <v>2050</v>
      </c>
      <c r="AB3058" s="2">
        <v>0.135213292625667</v>
      </c>
    </row>
    <row r="3059" spans="23:28" x14ac:dyDescent="0.2">
      <c r="W3059" t="s">
        <v>58</v>
      </c>
      <c r="X3059" t="s">
        <v>39</v>
      </c>
      <c r="Y3059" t="s">
        <v>4</v>
      </c>
      <c r="Z3059" s="2">
        <v>2017</v>
      </c>
      <c r="AA3059" s="2">
        <v>2048</v>
      </c>
      <c r="AB3059" s="2">
        <v>0.12980476092064</v>
      </c>
    </row>
    <row r="3060" spans="23:28" x14ac:dyDescent="0.2">
      <c r="W3060" t="s">
        <v>58</v>
      </c>
      <c r="X3060" t="s">
        <v>39</v>
      </c>
      <c r="Y3060" t="s">
        <v>4</v>
      </c>
      <c r="Z3060" s="2">
        <v>2017</v>
      </c>
      <c r="AA3060" s="2">
        <v>2049</v>
      </c>
      <c r="AB3060" s="2">
        <v>0.12980476092064</v>
      </c>
    </row>
    <row r="3061" spans="23:28" x14ac:dyDescent="0.2">
      <c r="W3061" t="s">
        <v>58</v>
      </c>
      <c r="X3061" t="s">
        <v>39</v>
      </c>
      <c r="Y3061" t="s">
        <v>4</v>
      </c>
      <c r="Z3061" s="2">
        <v>2017</v>
      </c>
      <c r="AA3061" s="2">
        <v>2050</v>
      </c>
      <c r="AB3061" s="2">
        <v>0.12980476092064</v>
      </c>
    </row>
    <row r="3062" spans="23:28" x14ac:dyDescent="0.2">
      <c r="W3062" t="s">
        <v>58</v>
      </c>
      <c r="X3062" t="s">
        <v>39</v>
      </c>
      <c r="Y3062" t="s">
        <v>4</v>
      </c>
      <c r="Z3062" s="2">
        <v>2018</v>
      </c>
      <c r="AA3062" s="2">
        <v>2048</v>
      </c>
      <c r="AB3062" s="2">
        <v>0.127208665702227</v>
      </c>
    </row>
    <row r="3063" spans="23:28" x14ac:dyDescent="0.2">
      <c r="W3063" t="s">
        <v>58</v>
      </c>
      <c r="X3063" t="s">
        <v>39</v>
      </c>
      <c r="Y3063" t="s">
        <v>4</v>
      </c>
      <c r="Z3063" s="2">
        <v>2018</v>
      </c>
      <c r="AA3063" s="2">
        <v>2049</v>
      </c>
      <c r="AB3063" s="2">
        <v>0.127208665702227</v>
      </c>
    </row>
    <row r="3064" spans="23:28" x14ac:dyDescent="0.2">
      <c r="W3064" t="s">
        <v>58</v>
      </c>
      <c r="X3064" t="s">
        <v>39</v>
      </c>
      <c r="Y3064" t="s">
        <v>4</v>
      </c>
      <c r="Z3064" s="2">
        <v>2018</v>
      </c>
      <c r="AA3064" s="2">
        <v>2050</v>
      </c>
      <c r="AB3064" s="2">
        <v>0.127208665702227</v>
      </c>
    </row>
    <row r="3065" spans="23:28" x14ac:dyDescent="0.2">
      <c r="W3065" t="s">
        <v>58</v>
      </c>
      <c r="X3065" t="s">
        <v>39</v>
      </c>
      <c r="Y3065" t="s">
        <v>4</v>
      </c>
      <c r="Z3065" s="2">
        <v>2019</v>
      </c>
      <c r="AA3065" s="2">
        <v>2048</v>
      </c>
      <c r="AB3065" s="2">
        <v>0.12084823241711599</v>
      </c>
    </row>
    <row r="3066" spans="23:28" x14ac:dyDescent="0.2">
      <c r="W3066" t="s">
        <v>58</v>
      </c>
      <c r="X3066" t="s">
        <v>39</v>
      </c>
      <c r="Y3066" t="s">
        <v>4</v>
      </c>
      <c r="Z3066" s="2">
        <v>2019</v>
      </c>
      <c r="AA3066" s="2">
        <v>2049</v>
      </c>
      <c r="AB3066" s="2">
        <v>0.12084823241711599</v>
      </c>
    </row>
    <row r="3067" spans="23:28" x14ac:dyDescent="0.2">
      <c r="W3067" t="s">
        <v>58</v>
      </c>
      <c r="X3067" t="s">
        <v>39</v>
      </c>
      <c r="Y3067" t="s">
        <v>4</v>
      </c>
      <c r="Z3067" s="2">
        <v>2019</v>
      </c>
      <c r="AA3067" s="2">
        <v>2050</v>
      </c>
      <c r="AB3067" s="2">
        <v>0.12084823241711599</v>
      </c>
    </row>
    <row r="3068" spans="23:28" x14ac:dyDescent="0.2">
      <c r="W3068" t="s">
        <v>58</v>
      </c>
      <c r="X3068" t="s">
        <v>39</v>
      </c>
      <c r="Y3068" t="s">
        <v>4</v>
      </c>
      <c r="Z3068" s="2">
        <v>2020</v>
      </c>
      <c r="AA3068" s="2">
        <v>2048</v>
      </c>
      <c r="AB3068" s="2">
        <v>0.116014303120431</v>
      </c>
    </row>
    <row r="3069" spans="23:28" x14ac:dyDescent="0.2">
      <c r="W3069" t="s">
        <v>58</v>
      </c>
      <c r="X3069" t="s">
        <v>39</v>
      </c>
      <c r="Y3069" t="s">
        <v>4</v>
      </c>
      <c r="Z3069" s="2">
        <v>2020</v>
      </c>
      <c r="AA3069" s="2">
        <v>2049</v>
      </c>
      <c r="AB3069" s="2">
        <v>0.116014303120431</v>
      </c>
    </row>
    <row r="3070" spans="23:28" x14ac:dyDescent="0.2">
      <c r="W3070" t="s">
        <v>58</v>
      </c>
      <c r="X3070" t="s">
        <v>39</v>
      </c>
      <c r="Y3070" t="s">
        <v>4</v>
      </c>
      <c r="Z3070" s="2">
        <v>2020</v>
      </c>
      <c r="AA3070" s="2">
        <v>2050</v>
      </c>
      <c r="AB3070" s="2">
        <v>0.116014303120431</v>
      </c>
    </row>
    <row r="3071" spans="23:28" x14ac:dyDescent="0.2">
      <c r="W3071" t="s">
        <v>58</v>
      </c>
      <c r="X3071" t="s">
        <v>39</v>
      </c>
      <c r="Y3071" t="s">
        <v>4</v>
      </c>
      <c r="Z3071" s="2">
        <v>2021</v>
      </c>
      <c r="AA3071" s="2">
        <v>2048</v>
      </c>
      <c r="AB3071" s="2">
        <v>0.11578227451419</v>
      </c>
    </row>
    <row r="3072" spans="23:28" x14ac:dyDescent="0.2">
      <c r="W3072" t="s">
        <v>58</v>
      </c>
      <c r="X3072" t="s">
        <v>39</v>
      </c>
      <c r="Y3072" t="s">
        <v>4</v>
      </c>
      <c r="Z3072" s="2">
        <v>2021</v>
      </c>
      <c r="AA3072" s="2">
        <v>2049</v>
      </c>
      <c r="AB3072" s="2">
        <v>0.11578227451419</v>
      </c>
    </row>
    <row r="3073" spans="23:28" x14ac:dyDescent="0.2">
      <c r="W3073" t="s">
        <v>58</v>
      </c>
      <c r="X3073" t="s">
        <v>39</v>
      </c>
      <c r="Y3073" t="s">
        <v>4</v>
      </c>
      <c r="Z3073" s="2">
        <v>2021</v>
      </c>
      <c r="AA3073" s="2">
        <v>2050</v>
      </c>
      <c r="AB3073" s="2">
        <v>0.11578227451419</v>
      </c>
    </row>
    <row r="3074" spans="23:28" x14ac:dyDescent="0.2">
      <c r="W3074" t="s">
        <v>58</v>
      </c>
      <c r="X3074" t="s">
        <v>39</v>
      </c>
      <c r="Y3074" t="s">
        <v>4</v>
      </c>
      <c r="Z3074" s="2">
        <v>2022</v>
      </c>
      <c r="AA3074" s="2">
        <v>2048</v>
      </c>
      <c r="AB3074" s="2">
        <v>0.11555070996516199</v>
      </c>
    </row>
    <row r="3075" spans="23:28" x14ac:dyDescent="0.2">
      <c r="W3075" t="s">
        <v>58</v>
      </c>
      <c r="X3075" t="s">
        <v>39</v>
      </c>
      <c r="Y3075" t="s">
        <v>4</v>
      </c>
      <c r="Z3075" s="2">
        <v>2022</v>
      </c>
      <c r="AA3075" s="2">
        <v>2049</v>
      </c>
      <c r="AB3075" s="2">
        <v>0.11555070996516199</v>
      </c>
    </row>
    <row r="3076" spans="23:28" x14ac:dyDescent="0.2">
      <c r="W3076" t="s">
        <v>58</v>
      </c>
      <c r="X3076" t="s">
        <v>39</v>
      </c>
      <c r="Y3076" t="s">
        <v>4</v>
      </c>
      <c r="Z3076" s="2">
        <v>2022</v>
      </c>
      <c r="AA3076" s="2">
        <v>2050</v>
      </c>
      <c r="AB3076" s="2">
        <v>0.11555070996516199</v>
      </c>
    </row>
    <row r="3077" spans="23:28" x14ac:dyDescent="0.2">
      <c r="W3077" t="s">
        <v>58</v>
      </c>
      <c r="X3077" t="s">
        <v>39</v>
      </c>
      <c r="Y3077" t="s">
        <v>4</v>
      </c>
      <c r="Z3077" s="2">
        <v>2023</v>
      </c>
      <c r="AA3077" s="2">
        <v>2048</v>
      </c>
      <c r="AB3077" s="2">
        <v>0.115319608545232</v>
      </c>
    </row>
    <row r="3078" spans="23:28" x14ac:dyDescent="0.2">
      <c r="W3078" t="s">
        <v>58</v>
      </c>
      <c r="X3078" t="s">
        <v>39</v>
      </c>
      <c r="Y3078" t="s">
        <v>4</v>
      </c>
      <c r="Z3078" s="2">
        <v>2023</v>
      </c>
      <c r="AA3078" s="2">
        <v>2049</v>
      </c>
      <c r="AB3078" s="2">
        <v>0.115319608545232</v>
      </c>
    </row>
    <row r="3079" spans="23:28" x14ac:dyDescent="0.2">
      <c r="W3079" t="s">
        <v>58</v>
      </c>
      <c r="X3079" t="s">
        <v>39</v>
      </c>
      <c r="Y3079" t="s">
        <v>4</v>
      </c>
      <c r="Z3079" s="2">
        <v>2023</v>
      </c>
      <c r="AA3079" s="2">
        <v>2050</v>
      </c>
      <c r="AB3079" s="2">
        <v>0.115319608545232</v>
      </c>
    </row>
    <row r="3080" spans="23:28" x14ac:dyDescent="0.2">
      <c r="W3080" t="s">
        <v>58</v>
      </c>
      <c r="X3080" t="s">
        <v>39</v>
      </c>
      <c r="Y3080" t="s">
        <v>4</v>
      </c>
      <c r="Z3080" s="2">
        <v>2024</v>
      </c>
      <c r="AA3080" s="2">
        <v>2048</v>
      </c>
      <c r="AB3080" s="2">
        <v>0.115088969328141</v>
      </c>
    </row>
    <row r="3081" spans="23:28" x14ac:dyDescent="0.2">
      <c r="W3081" t="s">
        <v>58</v>
      </c>
      <c r="X3081" t="s">
        <v>39</v>
      </c>
      <c r="Y3081" t="s">
        <v>4</v>
      </c>
      <c r="Z3081" s="2">
        <v>2024</v>
      </c>
      <c r="AA3081" s="2">
        <v>2049</v>
      </c>
      <c r="AB3081" s="2">
        <v>0.115088969328141</v>
      </c>
    </row>
    <row r="3082" spans="23:28" x14ac:dyDescent="0.2">
      <c r="W3082" t="s">
        <v>58</v>
      </c>
      <c r="X3082" t="s">
        <v>39</v>
      </c>
      <c r="Y3082" t="s">
        <v>4</v>
      </c>
      <c r="Z3082" s="2">
        <v>2024</v>
      </c>
      <c r="AA3082" s="2">
        <v>2050</v>
      </c>
      <c r="AB3082" s="2">
        <v>0.115088969328141</v>
      </c>
    </row>
    <row r="3083" spans="23:28" x14ac:dyDescent="0.2">
      <c r="W3083" t="s">
        <v>58</v>
      </c>
      <c r="X3083" t="s">
        <v>39</v>
      </c>
      <c r="Y3083" t="s">
        <v>4</v>
      </c>
      <c r="Z3083" s="2">
        <v>2025</v>
      </c>
      <c r="AA3083" s="2">
        <v>2048</v>
      </c>
      <c r="AB3083" s="2">
        <v>0.114858791389485</v>
      </c>
    </row>
    <row r="3084" spans="23:28" x14ac:dyDescent="0.2">
      <c r="W3084" t="s">
        <v>58</v>
      </c>
      <c r="X3084" t="s">
        <v>39</v>
      </c>
      <c r="Y3084" t="s">
        <v>4</v>
      </c>
      <c r="Z3084" s="2">
        <v>2025</v>
      </c>
      <c r="AA3084" s="2">
        <v>2049</v>
      </c>
      <c r="AB3084" s="2">
        <v>0.114858791389485</v>
      </c>
    </row>
    <row r="3085" spans="23:28" x14ac:dyDescent="0.2">
      <c r="W3085" t="s">
        <v>58</v>
      </c>
      <c r="X3085" t="s">
        <v>39</v>
      </c>
      <c r="Y3085" t="s">
        <v>4</v>
      </c>
      <c r="Z3085" s="2">
        <v>2025</v>
      </c>
      <c r="AA3085" s="2">
        <v>2050</v>
      </c>
      <c r="AB3085" s="2">
        <v>0.114858791389485</v>
      </c>
    </row>
    <row r="3086" spans="23:28" x14ac:dyDescent="0.2">
      <c r="W3086" t="s">
        <v>58</v>
      </c>
      <c r="X3086" t="s">
        <v>39</v>
      </c>
      <c r="Y3086" t="s">
        <v>4</v>
      </c>
      <c r="Z3086" s="2">
        <v>2026</v>
      </c>
      <c r="AA3086" s="2">
        <v>2048</v>
      </c>
      <c r="AB3086" s="2">
        <v>0.11462907380670601</v>
      </c>
    </row>
    <row r="3087" spans="23:28" x14ac:dyDescent="0.2">
      <c r="W3087" t="s">
        <v>58</v>
      </c>
      <c r="X3087" t="s">
        <v>39</v>
      </c>
      <c r="Y3087" t="s">
        <v>4</v>
      </c>
      <c r="Z3087" s="2">
        <v>2026</v>
      </c>
      <c r="AA3087" s="2">
        <v>2049</v>
      </c>
      <c r="AB3087" s="2">
        <v>0.11462907380670601</v>
      </c>
    </row>
    <row r="3088" spans="23:28" x14ac:dyDescent="0.2">
      <c r="W3088" t="s">
        <v>58</v>
      </c>
      <c r="X3088" t="s">
        <v>39</v>
      </c>
      <c r="Y3088" t="s">
        <v>4</v>
      </c>
      <c r="Z3088" s="2">
        <v>2026</v>
      </c>
      <c r="AA3088" s="2">
        <v>2050</v>
      </c>
      <c r="AB3088" s="2">
        <v>0.11462907380670601</v>
      </c>
    </row>
    <row r="3089" spans="23:28" x14ac:dyDescent="0.2">
      <c r="W3089" t="s">
        <v>58</v>
      </c>
      <c r="X3089" t="s">
        <v>39</v>
      </c>
      <c r="Y3089" t="s">
        <v>4</v>
      </c>
      <c r="Z3089" s="2">
        <v>2027</v>
      </c>
      <c r="AA3089" s="2">
        <v>2048</v>
      </c>
      <c r="AB3089" s="2">
        <v>0.114399815659093</v>
      </c>
    </row>
    <row r="3090" spans="23:28" x14ac:dyDescent="0.2">
      <c r="W3090" t="s">
        <v>58</v>
      </c>
      <c r="X3090" t="s">
        <v>39</v>
      </c>
      <c r="Y3090" t="s">
        <v>4</v>
      </c>
      <c r="Z3090" s="2">
        <v>2027</v>
      </c>
      <c r="AA3090" s="2">
        <v>2049</v>
      </c>
      <c r="AB3090" s="2">
        <v>0.114399815659093</v>
      </c>
    </row>
    <row r="3091" spans="23:28" x14ac:dyDescent="0.2">
      <c r="W3091" t="s">
        <v>58</v>
      </c>
      <c r="X3091" t="s">
        <v>39</v>
      </c>
      <c r="Y3091" t="s">
        <v>4</v>
      </c>
      <c r="Z3091" s="2">
        <v>2027</v>
      </c>
      <c r="AA3091" s="2">
        <v>2050</v>
      </c>
      <c r="AB3091" s="2">
        <v>0.114399815659093</v>
      </c>
    </row>
    <row r="3092" spans="23:28" x14ac:dyDescent="0.2">
      <c r="W3092" t="s">
        <v>58</v>
      </c>
      <c r="X3092" t="s">
        <v>39</v>
      </c>
      <c r="Y3092" t="s">
        <v>4</v>
      </c>
      <c r="Z3092" s="2">
        <v>2028</v>
      </c>
      <c r="AA3092" s="2">
        <v>2048</v>
      </c>
      <c r="AB3092" s="2">
        <v>0.11417101602777401</v>
      </c>
    </row>
    <row r="3093" spans="23:28" x14ac:dyDescent="0.2">
      <c r="W3093" t="s">
        <v>58</v>
      </c>
      <c r="X3093" t="s">
        <v>39</v>
      </c>
      <c r="Y3093" t="s">
        <v>4</v>
      </c>
      <c r="Z3093" s="2">
        <v>2028</v>
      </c>
      <c r="AA3093" s="2">
        <v>2049</v>
      </c>
      <c r="AB3093" s="2">
        <v>0.11417101602777401</v>
      </c>
    </row>
    <row r="3094" spans="23:28" x14ac:dyDescent="0.2">
      <c r="W3094" t="s">
        <v>58</v>
      </c>
      <c r="X3094" t="s">
        <v>39</v>
      </c>
      <c r="Y3094" t="s">
        <v>4</v>
      </c>
      <c r="Z3094" s="2">
        <v>2028</v>
      </c>
      <c r="AA3094" s="2">
        <v>2050</v>
      </c>
      <c r="AB3094" s="2">
        <v>0.11417101602777401</v>
      </c>
    </row>
    <row r="3095" spans="23:28" x14ac:dyDescent="0.2">
      <c r="W3095" t="s">
        <v>58</v>
      </c>
      <c r="X3095" t="s">
        <v>39</v>
      </c>
      <c r="Y3095" t="s">
        <v>4</v>
      </c>
      <c r="Z3095" s="2">
        <v>2029</v>
      </c>
      <c r="AA3095" s="2">
        <v>2048</v>
      </c>
      <c r="AB3095" s="2">
        <v>0.114342272551816</v>
      </c>
    </row>
    <row r="3096" spans="23:28" x14ac:dyDescent="0.2">
      <c r="W3096" t="s">
        <v>58</v>
      </c>
      <c r="X3096" t="s">
        <v>39</v>
      </c>
      <c r="Y3096" t="s">
        <v>4</v>
      </c>
      <c r="Z3096" s="2">
        <v>2029</v>
      </c>
      <c r="AA3096" s="2">
        <v>2049</v>
      </c>
      <c r="AB3096" s="2">
        <v>0.114342272551816</v>
      </c>
    </row>
    <row r="3097" spans="23:28" x14ac:dyDescent="0.2">
      <c r="W3097" t="s">
        <v>58</v>
      </c>
      <c r="X3097" t="s">
        <v>39</v>
      </c>
      <c r="Y3097" t="s">
        <v>4</v>
      </c>
      <c r="Z3097" s="2">
        <v>2029</v>
      </c>
      <c r="AA3097" s="2">
        <v>2050</v>
      </c>
      <c r="AB3097" s="2">
        <v>0.114342272551816</v>
      </c>
    </row>
    <row r="3098" spans="23:28" x14ac:dyDescent="0.2">
      <c r="W3098" t="s">
        <v>58</v>
      </c>
      <c r="X3098" t="s">
        <v>39</v>
      </c>
      <c r="Y3098" t="s">
        <v>4</v>
      </c>
      <c r="Z3098" s="2">
        <v>2030</v>
      </c>
      <c r="AA3098" s="2">
        <v>2048</v>
      </c>
      <c r="AB3098" s="2">
        <v>0.114513785960644</v>
      </c>
    </row>
    <row r="3099" spans="23:28" x14ac:dyDescent="0.2">
      <c r="W3099" t="s">
        <v>58</v>
      </c>
      <c r="X3099" t="s">
        <v>39</v>
      </c>
      <c r="Y3099" t="s">
        <v>4</v>
      </c>
      <c r="Z3099" s="2">
        <v>2030</v>
      </c>
      <c r="AA3099" s="2">
        <v>2049</v>
      </c>
      <c r="AB3099" s="2">
        <v>0.114513785960644</v>
      </c>
    </row>
    <row r="3100" spans="23:28" x14ac:dyDescent="0.2">
      <c r="W3100" t="s">
        <v>58</v>
      </c>
      <c r="X3100" t="s">
        <v>39</v>
      </c>
      <c r="Y3100" t="s">
        <v>4</v>
      </c>
      <c r="Z3100" s="2">
        <v>2030</v>
      </c>
      <c r="AA3100" s="2">
        <v>2050</v>
      </c>
      <c r="AB3100" s="2">
        <v>0.114513785960644</v>
      </c>
    </row>
    <row r="3101" spans="23:28" x14ac:dyDescent="0.2">
      <c r="W3101" t="s">
        <v>58</v>
      </c>
      <c r="X3101" t="s">
        <v>39</v>
      </c>
      <c r="Y3101" t="s">
        <v>4</v>
      </c>
      <c r="Z3101" s="2">
        <v>2031</v>
      </c>
      <c r="AA3101" s="2">
        <v>2048</v>
      </c>
      <c r="AB3101" s="2">
        <v>0.11497184110448599</v>
      </c>
    </row>
    <row r="3102" spans="23:28" x14ac:dyDescent="0.2">
      <c r="W3102" t="s">
        <v>58</v>
      </c>
      <c r="X3102" t="s">
        <v>39</v>
      </c>
      <c r="Y3102" t="s">
        <v>4</v>
      </c>
      <c r="Z3102" s="2">
        <v>2031</v>
      </c>
      <c r="AA3102" s="2">
        <v>2049</v>
      </c>
      <c r="AB3102" s="2">
        <v>0.11497184110448599</v>
      </c>
    </row>
    <row r="3103" spans="23:28" x14ac:dyDescent="0.2">
      <c r="W3103" t="s">
        <v>58</v>
      </c>
      <c r="X3103" t="s">
        <v>39</v>
      </c>
      <c r="Y3103" t="s">
        <v>4</v>
      </c>
      <c r="Z3103" s="2">
        <v>2031</v>
      </c>
      <c r="AA3103" s="2">
        <v>2050</v>
      </c>
      <c r="AB3103" s="2">
        <v>0.11497184110448599</v>
      </c>
    </row>
    <row r="3104" spans="23:28" x14ac:dyDescent="0.2">
      <c r="W3104" t="s">
        <v>58</v>
      </c>
      <c r="X3104" t="s">
        <v>39</v>
      </c>
      <c r="Y3104" t="s">
        <v>4</v>
      </c>
      <c r="Z3104" s="2">
        <v>2032</v>
      </c>
      <c r="AA3104" s="2">
        <v>2048</v>
      </c>
      <c r="AB3104" s="2">
        <v>0.115431728468904</v>
      </c>
    </row>
    <row r="3105" spans="23:28" x14ac:dyDescent="0.2">
      <c r="W3105" t="s">
        <v>58</v>
      </c>
      <c r="X3105" t="s">
        <v>39</v>
      </c>
      <c r="Y3105" t="s">
        <v>4</v>
      </c>
      <c r="Z3105" s="2">
        <v>2032</v>
      </c>
      <c r="AA3105" s="2">
        <v>2049</v>
      </c>
      <c r="AB3105" s="2">
        <v>0.115431728468904</v>
      </c>
    </row>
    <row r="3106" spans="23:28" x14ac:dyDescent="0.2">
      <c r="W3106" t="s">
        <v>58</v>
      </c>
      <c r="X3106" t="s">
        <v>39</v>
      </c>
      <c r="Y3106" t="s">
        <v>4</v>
      </c>
      <c r="Z3106" s="2">
        <v>2032</v>
      </c>
      <c r="AA3106" s="2">
        <v>2050</v>
      </c>
      <c r="AB3106" s="2">
        <v>0.115431728468904</v>
      </c>
    </row>
    <row r="3107" spans="23:28" x14ac:dyDescent="0.2">
      <c r="W3107" t="s">
        <v>58</v>
      </c>
      <c r="X3107" t="s">
        <v>39</v>
      </c>
      <c r="Y3107" t="s">
        <v>4</v>
      </c>
      <c r="Z3107" s="2">
        <v>2033</v>
      </c>
      <c r="AA3107" s="2">
        <v>2048</v>
      </c>
      <c r="AB3107" s="2">
        <v>0.11589345538277999</v>
      </c>
    </row>
    <row r="3108" spans="23:28" x14ac:dyDescent="0.2">
      <c r="W3108" t="s">
        <v>58</v>
      </c>
      <c r="X3108" t="s">
        <v>39</v>
      </c>
      <c r="Y3108" t="s">
        <v>4</v>
      </c>
      <c r="Z3108" s="2">
        <v>2033</v>
      </c>
      <c r="AA3108" s="2">
        <v>2049</v>
      </c>
      <c r="AB3108" s="2">
        <v>0.11589345538277999</v>
      </c>
    </row>
    <row r="3109" spans="23:28" x14ac:dyDescent="0.2">
      <c r="W3109" t="s">
        <v>58</v>
      </c>
      <c r="X3109" t="s">
        <v>39</v>
      </c>
      <c r="Y3109" t="s">
        <v>4</v>
      </c>
      <c r="Z3109" s="2">
        <v>2033</v>
      </c>
      <c r="AA3109" s="2">
        <v>2050</v>
      </c>
      <c r="AB3109" s="2">
        <v>0.11589345538277999</v>
      </c>
    </row>
    <row r="3110" spans="23:28" x14ac:dyDescent="0.2">
      <c r="W3110" t="s">
        <v>58</v>
      </c>
      <c r="X3110" t="s">
        <v>39</v>
      </c>
      <c r="Y3110" t="s">
        <v>4</v>
      </c>
      <c r="Z3110" s="2">
        <v>2034</v>
      </c>
      <c r="AA3110" s="2">
        <v>2048</v>
      </c>
      <c r="AB3110" s="2">
        <v>0.116357029204311</v>
      </c>
    </row>
    <row r="3111" spans="23:28" x14ac:dyDescent="0.2">
      <c r="W3111" t="s">
        <v>58</v>
      </c>
      <c r="X3111" t="s">
        <v>39</v>
      </c>
      <c r="Y3111" t="s">
        <v>4</v>
      </c>
      <c r="Z3111" s="2">
        <v>2034</v>
      </c>
      <c r="AA3111" s="2">
        <v>2049</v>
      </c>
      <c r="AB3111" s="2">
        <v>0.116357029204311</v>
      </c>
    </row>
    <row r="3112" spans="23:28" x14ac:dyDescent="0.2">
      <c r="W3112" t="s">
        <v>58</v>
      </c>
      <c r="X3112" t="s">
        <v>39</v>
      </c>
      <c r="Y3112" t="s">
        <v>4</v>
      </c>
      <c r="Z3112" s="2">
        <v>2034</v>
      </c>
      <c r="AA3112" s="2">
        <v>2050</v>
      </c>
      <c r="AB3112" s="2">
        <v>0.116357029204311</v>
      </c>
    </row>
    <row r="3113" spans="23:28" x14ac:dyDescent="0.2">
      <c r="W3113" t="s">
        <v>58</v>
      </c>
      <c r="X3113" t="s">
        <v>39</v>
      </c>
      <c r="Y3113" t="s">
        <v>4</v>
      </c>
      <c r="Z3113" s="2">
        <v>2035</v>
      </c>
      <c r="AA3113" s="2">
        <v>2048</v>
      </c>
      <c r="AB3113" s="2">
        <v>0.116822457321128</v>
      </c>
    </row>
    <row r="3114" spans="23:28" x14ac:dyDescent="0.2">
      <c r="W3114" t="s">
        <v>58</v>
      </c>
      <c r="X3114" t="s">
        <v>39</v>
      </c>
      <c r="Y3114" t="s">
        <v>4</v>
      </c>
      <c r="Z3114" s="2">
        <v>2035</v>
      </c>
      <c r="AA3114" s="2">
        <v>2049</v>
      </c>
      <c r="AB3114" s="2">
        <v>0.116822457321128</v>
      </c>
    </row>
    <row r="3115" spans="23:28" x14ac:dyDescent="0.2">
      <c r="W3115" t="s">
        <v>58</v>
      </c>
      <c r="X3115" t="s">
        <v>39</v>
      </c>
      <c r="Y3115" t="s">
        <v>4</v>
      </c>
      <c r="Z3115" s="2">
        <v>2035</v>
      </c>
      <c r="AA3115" s="2">
        <v>2050</v>
      </c>
      <c r="AB3115" s="2">
        <v>0.116822457321128</v>
      </c>
    </row>
    <row r="3116" spans="23:28" x14ac:dyDescent="0.2">
      <c r="W3116" t="s">
        <v>58</v>
      </c>
      <c r="X3116" t="s">
        <v>39</v>
      </c>
      <c r="Y3116" t="s">
        <v>4</v>
      </c>
      <c r="Z3116" s="2">
        <v>2036</v>
      </c>
      <c r="AA3116" s="2">
        <v>2048</v>
      </c>
      <c r="AB3116" s="2">
        <v>0.117289747150413</v>
      </c>
    </row>
    <row r="3117" spans="23:28" x14ac:dyDescent="0.2">
      <c r="W3117" t="s">
        <v>58</v>
      </c>
      <c r="X3117" t="s">
        <v>39</v>
      </c>
      <c r="Y3117" t="s">
        <v>4</v>
      </c>
      <c r="Z3117" s="2">
        <v>2036</v>
      </c>
      <c r="AA3117" s="2">
        <v>2049</v>
      </c>
      <c r="AB3117" s="2">
        <v>0.117289747150413</v>
      </c>
    </row>
    <row r="3118" spans="23:28" x14ac:dyDescent="0.2">
      <c r="W3118" t="s">
        <v>58</v>
      </c>
      <c r="X3118" t="s">
        <v>39</v>
      </c>
      <c r="Y3118" t="s">
        <v>4</v>
      </c>
      <c r="Z3118" s="2">
        <v>2036</v>
      </c>
      <c r="AA3118" s="2">
        <v>2050</v>
      </c>
      <c r="AB3118" s="2">
        <v>0.117289747150413</v>
      </c>
    </row>
    <row r="3119" spans="23:28" x14ac:dyDescent="0.2">
      <c r="W3119" t="s">
        <v>58</v>
      </c>
      <c r="X3119" t="s">
        <v>39</v>
      </c>
      <c r="Y3119" t="s">
        <v>4</v>
      </c>
      <c r="Z3119" s="2">
        <v>2037</v>
      </c>
      <c r="AA3119" s="2">
        <v>2048</v>
      </c>
      <c r="AB3119" s="2">
        <v>0.117758906139015</v>
      </c>
    </row>
    <row r="3120" spans="23:28" x14ac:dyDescent="0.2">
      <c r="W3120" t="s">
        <v>58</v>
      </c>
      <c r="X3120" t="s">
        <v>39</v>
      </c>
      <c r="Y3120" t="s">
        <v>4</v>
      </c>
      <c r="Z3120" s="2">
        <v>2037</v>
      </c>
      <c r="AA3120" s="2">
        <v>2049</v>
      </c>
      <c r="AB3120" s="2">
        <v>0.117758906139015</v>
      </c>
    </row>
    <row r="3121" spans="23:28" x14ac:dyDescent="0.2">
      <c r="W3121" t="s">
        <v>58</v>
      </c>
      <c r="X3121" t="s">
        <v>39</v>
      </c>
      <c r="Y3121" t="s">
        <v>4</v>
      </c>
      <c r="Z3121" s="2">
        <v>2037</v>
      </c>
      <c r="AA3121" s="2">
        <v>2050</v>
      </c>
      <c r="AB3121" s="2">
        <v>0.117758906139015</v>
      </c>
    </row>
    <row r="3122" spans="23:28" x14ac:dyDescent="0.2">
      <c r="W3122" t="s">
        <v>58</v>
      </c>
      <c r="X3122" t="s">
        <v>39</v>
      </c>
      <c r="Y3122" t="s">
        <v>4</v>
      </c>
      <c r="Z3122" s="2">
        <v>2038</v>
      </c>
      <c r="AA3122" s="2">
        <v>2048</v>
      </c>
      <c r="AB3122" s="2">
        <v>0.118229941763571</v>
      </c>
    </row>
    <row r="3123" spans="23:28" x14ac:dyDescent="0.2">
      <c r="W3123" t="s">
        <v>58</v>
      </c>
      <c r="X3123" t="s">
        <v>39</v>
      </c>
      <c r="Y3123" t="s">
        <v>4</v>
      </c>
      <c r="Z3123" s="2">
        <v>2038</v>
      </c>
      <c r="AA3123" s="2">
        <v>2049</v>
      </c>
      <c r="AB3123" s="2">
        <v>0.118229941763571</v>
      </c>
    </row>
    <row r="3124" spans="23:28" x14ac:dyDescent="0.2">
      <c r="W3124" t="s">
        <v>58</v>
      </c>
      <c r="X3124" t="s">
        <v>39</v>
      </c>
      <c r="Y3124" t="s">
        <v>4</v>
      </c>
      <c r="Z3124" s="2">
        <v>2038</v>
      </c>
      <c r="AA3124" s="2">
        <v>2050</v>
      </c>
      <c r="AB3124" s="2">
        <v>0.118229941763571</v>
      </c>
    </row>
    <row r="3125" spans="23:28" x14ac:dyDescent="0.2">
      <c r="W3125" t="s">
        <v>58</v>
      </c>
      <c r="X3125" t="s">
        <v>39</v>
      </c>
      <c r="Y3125" t="s">
        <v>4</v>
      </c>
      <c r="Z3125" s="2">
        <v>2039</v>
      </c>
      <c r="AA3125" s="2">
        <v>2048</v>
      </c>
      <c r="AB3125" s="2">
        <v>0.118702861530625</v>
      </c>
    </row>
    <row r="3126" spans="23:28" x14ac:dyDescent="0.2">
      <c r="W3126" t="s">
        <v>58</v>
      </c>
      <c r="X3126" t="s">
        <v>39</v>
      </c>
      <c r="Y3126" t="s">
        <v>4</v>
      </c>
      <c r="Z3126" s="2">
        <v>2039</v>
      </c>
      <c r="AA3126" s="2">
        <v>2049</v>
      </c>
      <c r="AB3126" s="2">
        <v>0.118702861530625</v>
      </c>
    </row>
    <row r="3127" spans="23:28" x14ac:dyDescent="0.2">
      <c r="W3127" t="s">
        <v>58</v>
      </c>
      <c r="X3127" t="s">
        <v>39</v>
      </c>
      <c r="Y3127" t="s">
        <v>4</v>
      </c>
      <c r="Z3127" s="2">
        <v>2039</v>
      </c>
      <c r="AA3127" s="2">
        <v>2050</v>
      </c>
      <c r="AB3127" s="2">
        <v>0.118702861530625</v>
      </c>
    </row>
    <row r="3128" spans="23:28" x14ac:dyDescent="0.2">
      <c r="W3128" t="s">
        <v>58</v>
      </c>
      <c r="X3128" t="s">
        <v>39</v>
      </c>
      <c r="Y3128" t="s">
        <v>4</v>
      </c>
      <c r="Z3128" s="2">
        <v>2040</v>
      </c>
      <c r="AA3128" s="2">
        <v>2048</v>
      </c>
      <c r="AB3128" s="2">
        <v>0.119174705405209</v>
      </c>
    </row>
    <row r="3129" spans="23:28" x14ac:dyDescent="0.2">
      <c r="W3129" t="s">
        <v>58</v>
      </c>
      <c r="X3129" t="s">
        <v>39</v>
      </c>
      <c r="Y3129" t="s">
        <v>4</v>
      </c>
      <c r="Z3129" s="2">
        <v>2040</v>
      </c>
      <c r="AA3129" s="2">
        <v>2049</v>
      </c>
      <c r="AB3129" s="2">
        <v>0.119174705405209</v>
      </c>
    </row>
    <row r="3130" spans="23:28" x14ac:dyDescent="0.2">
      <c r="W3130" t="s">
        <v>58</v>
      </c>
      <c r="X3130" t="s">
        <v>39</v>
      </c>
      <c r="Y3130" t="s">
        <v>4</v>
      </c>
      <c r="Z3130" s="2">
        <v>2040</v>
      </c>
      <c r="AA3130" s="2">
        <v>2050</v>
      </c>
      <c r="AB3130" s="2">
        <v>0.119174705405209</v>
      </c>
    </row>
    <row r="3131" spans="23:28" x14ac:dyDescent="0.2">
      <c r="W3131" t="s">
        <v>58</v>
      </c>
      <c r="X3131" t="s">
        <v>39</v>
      </c>
      <c r="Y3131" t="s">
        <v>4</v>
      </c>
      <c r="Z3131" s="2">
        <v>2041</v>
      </c>
      <c r="AA3131" s="2">
        <v>2048</v>
      </c>
      <c r="AB3131" s="2">
        <v>0.119648424859195</v>
      </c>
    </row>
    <row r="3132" spans="23:28" x14ac:dyDescent="0.2">
      <c r="W3132" t="s">
        <v>58</v>
      </c>
      <c r="X3132" t="s">
        <v>39</v>
      </c>
      <c r="Y3132" t="s">
        <v>4</v>
      </c>
      <c r="Z3132" s="2">
        <v>2041</v>
      </c>
      <c r="AA3132" s="2">
        <v>2049</v>
      </c>
      <c r="AB3132" s="2">
        <v>0.119648424859195</v>
      </c>
    </row>
    <row r="3133" spans="23:28" x14ac:dyDescent="0.2">
      <c r="W3133" t="s">
        <v>58</v>
      </c>
      <c r="X3133" t="s">
        <v>39</v>
      </c>
      <c r="Y3133" t="s">
        <v>4</v>
      </c>
      <c r="Z3133" s="2">
        <v>2041</v>
      </c>
      <c r="AA3133" s="2">
        <v>2050</v>
      </c>
      <c r="AB3133" s="2">
        <v>0.119648424859195</v>
      </c>
    </row>
    <row r="3134" spans="23:28" x14ac:dyDescent="0.2">
      <c r="W3134" t="s">
        <v>58</v>
      </c>
      <c r="X3134" t="s">
        <v>39</v>
      </c>
      <c r="Y3134" t="s">
        <v>4</v>
      </c>
      <c r="Z3134" s="2">
        <v>2042</v>
      </c>
      <c r="AA3134" s="2">
        <v>2048</v>
      </c>
      <c r="AB3134" s="2">
        <v>0.12012402734801</v>
      </c>
    </row>
    <row r="3135" spans="23:28" x14ac:dyDescent="0.2">
      <c r="W3135" t="s">
        <v>58</v>
      </c>
      <c r="X3135" t="s">
        <v>39</v>
      </c>
      <c r="Y3135" t="s">
        <v>4</v>
      </c>
      <c r="Z3135" s="2">
        <v>2042</v>
      </c>
      <c r="AA3135" s="2">
        <v>2049</v>
      </c>
      <c r="AB3135" s="2">
        <v>0.12012402734801</v>
      </c>
    </row>
    <row r="3136" spans="23:28" x14ac:dyDescent="0.2">
      <c r="W3136" t="s">
        <v>58</v>
      </c>
      <c r="X3136" t="s">
        <v>39</v>
      </c>
      <c r="Y3136" t="s">
        <v>4</v>
      </c>
      <c r="Z3136" s="2">
        <v>2042</v>
      </c>
      <c r="AA3136" s="2">
        <v>2050</v>
      </c>
      <c r="AB3136" s="2">
        <v>0.12012402734801</v>
      </c>
    </row>
    <row r="3137" spans="23:28" x14ac:dyDescent="0.2">
      <c r="W3137" t="s">
        <v>58</v>
      </c>
      <c r="X3137" t="s">
        <v>39</v>
      </c>
      <c r="Y3137" t="s">
        <v>4</v>
      </c>
      <c r="Z3137" s="2">
        <v>2043</v>
      </c>
      <c r="AA3137" s="2">
        <v>2048</v>
      </c>
      <c r="AB3137" s="2">
        <v>0.12060152035671801</v>
      </c>
    </row>
    <row r="3138" spans="23:28" x14ac:dyDescent="0.2">
      <c r="W3138" t="s">
        <v>58</v>
      </c>
      <c r="X3138" t="s">
        <v>39</v>
      </c>
      <c r="Y3138" t="s">
        <v>4</v>
      </c>
      <c r="Z3138" s="2">
        <v>2043</v>
      </c>
      <c r="AA3138" s="2">
        <v>2049</v>
      </c>
      <c r="AB3138" s="2">
        <v>0.12060152035671801</v>
      </c>
    </row>
    <row r="3139" spans="23:28" x14ac:dyDescent="0.2">
      <c r="W3139" t="s">
        <v>58</v>
      </c>
      <c r="X3139" t="s">
        <v>39</v>
      </c>
      <c r="Y3139" t="s">
        <v>4</v>
      </c>
      <c r="Z3139" s="2">
        <v>2043</v>
      </c>
      <c r="AA3139" s="2">
        <v>2050</v>
      </c>
      <c r="AB3139" s="2">
        <v>0.12060152035671801</v>
      </c>
    </row>
    <row r="3140" spans="23:28" x14ac:dyDescent="0.2">
      <c r="W3140" t="s">
        <v>58</v>
      </c>
      <c r="X3140" t="s">
        <v>39</v>
      </c>
      <c r="Y3140" t="s">
        <v>4</v>
      </c>
      <c r="Z3140" s="2">
        <v>2044</v>
      </c>
      <c r="AA3140" s="2">
        <v>2048</v>
      </c>
      <c r="AB3140" s="2">
        <v>0.12108091140013599</v>
      </c>
    </row>
    <row r="3141" spans="23:28" x14ac:dyDescent="0.2">
      <c r="W3141" t="s">
        <v>58</v>
      </c>
      <c r="X3141" t="s">
        <v>39</v>
      </c>
      <c r="Y3141" t="s">
        <v>4</v>
      </c>
      <c r="Z3141" s="2">
        <v>2044</v>
      </c>
      <c r="AA3141" s="2">
        <v>2049</v>
      </c>
      <c r="AB3141" s="2">
        <v>0.12108091140013599</v>
      </c>
    </row>
    <row r="3142" spans="23:28" x14ac:dyDescent="0.2">
      <c r="W3142" t="s">
        <v>58</v>
      </c>
      <c r="X3142" t="s">
        <v>39</v>
      </c>
      <c r="Y3142" t="s">
        <v>4</v>
      </c>
      <c r="Z3142" s="2">
        <v>2044</v>
      </c>
      <c r="AA3142" s="2">
        <v>2050</v>
      </c>
      <c r="AB3142" s="2">
        <v>0.12108091140013599</v>
      </c>
    </row>
    <row r="3143" spans="23:28" x14ac:dyDescent="0.2">
      <c r="W3143" t="s">
        <v>58</v>
      </c>
      <c r="X3143" t="s">
        <v>39</v>
      </c>
      <c r="Y3143" t="s">
        <v>4</v>
      </c>
      <c r="Z3143" s="2">
        <v>2045</v>
      </c>
      <c r="AA3143" s="2">
        <v>2048</v>
      </c>
      <c r="AB3143" s="2">
        <v>0.12162577550143699</v>
      </c>
    </row>
    <row r="3144" spans="23:28" x14ac:dyDescent="0.2">
      <c r="W3144" t="s">
        <v>58</v>
      </c>
      <c r="X3144" t="s">
        <v>39</v>
      </c>
      <c r="Y3144" t="s">
        <v>4</v>
      </c>
      <c r="Z3144" s="2">
        <v>2045</v>
      </c>
      <c r="AA3144" s="2">
        <v>2049</v>
      </c>
      <c r="AB3144" s="2">
        <v>0.12162577550143699</v>
      </c>
    </row>
    <row r="3145" spans="23:28" x14ac:dyDescent="0.2">
      <c r="W3145" t="s">
        <v>58</v>
      </c>
      <c r="X3145" t="s">
        <v>39</v>
      </c>
      <c r="Y3145" t="s">
        <v>4</v>
      </c>
      <c r="Z3145" s="2">
        <v>2045</v>
      </c>
      <c r="AA3145" s="2">
        <v>2050</v>
      </c>
      <c r="AB3145" s="2">
        <v>0.12162577550143699</v>
      </c>
    </row>
    <row r="3146" spans="23:28" x14ac:dyDescent="0.2">
      <c r="W3146" t="s">
        <v>58</v>
      </c>
      <c r="X3146" t="s">
        <v>39</v>
      </c>
      <c r="Y3146" t="s">
        <v>4</v>
      </c>
      <c r="Z3146" s="2">
        <v>2046</v>
      </c>
      <c r="AA3146" s="2">
        <v>2048</v>
      </c>
      <c r="AB3146" s="2">
        <v>0.122173091491193</v>
      </c>
    </row>
    <row r="3147" spans="23:28" x14ac:dyDescent="0.2">
      <c r="W3147" t="s">
        <v>58</v>
      </c>
      <c r="X3147" t="s">
        <v>39</v>
      </c>
      <c r="Y3147" t="s">
        <v>4</v>
      </c>
      <c r="Z3147" s="2">
        <v>2046</v>
      </c>
      <c r="AA3147" s="2">
        <v>2049</v>
      </c>
      <c r="AB3147" s="2">
        <v>0.122173091491193</v>
      </c>
    </row>
    <row r="3148" spans="23:28" x14ac:dyDescent="0.2">
      <c r="W3148" t="s">
        <v>58</v>
      </c>
      <c r="X3148" t="s">
        <v>39</v>
      </c>
      <c r="Y3148" t="s">
        <v>4</v>
      </c>
      <c r="Z3148" s="2">
        <v>2046</v>
      </c>
      <c r="AA3148" s="2">
        <v>2050</v>
      </c>
      <c r="AB3148" s="2">
        <v>0.122173091491193</v>
      </c>
    </row>
    <row r="3149" spans="23:28" x14ac:dyDescent="0.2">
      <c r="W3149" t="s">
        <v>58</v>
      </c>
      <c r="X3149" t="s">
        <v>39</v>
      </c>
      <c r="Y3149" t="s">
        <v>4</v>
      </c>
      <c r="Z3149" s="2">
        <v>2047</v>
      </c>
      <c r="AA3149" s="2">
        <v>2048</v>
      </c>
      <c r="AB3149" s="2">
        <v>0.122722870402904</v>
      </c>
    </row>
    <row r="3150" spans="23:28" x14ac:dyDescent="0.2">
      <c r="W3150" t="s">
        <v>58</v>
      </c>
      <c r="X3150" t="s">
        <v>39</v>
      </c>
      <c r="Y3150" t="s">
        <v>4</v>
      </c>
      <c r="Z3150" s="2">
        <v>2047</v>
      </c>
      <c r="AA3150" s="2">
        <v>2049</v>
      </c>
      <c r="AB3150" s="2">
        <v>0.122722870402904</v>
      </c>
    </row>
    <row r="3151" spans="23:28" x14ac:dyDescent="0.2">
      <c r="W3151" t="s">
        <v>58</v>
      </c>
      <c r="X3151" t="s">
        <v>39</v>
      </c>
      <c r="Y3151" t="s">
        <v>4</v>
      </c>
      <c r="Z3151" s="2">
        <v>2047</v>
      </c>
      <c r="AA3151" s="2">
        <v>2050</v>
      </c>
      <c r="AB3151" s="2">
        <v>0.122722870402904</v>
      </c>
    </row>
    <row r="3152" spans="23:28" x14ac:dyDescent="0.2">
      <c r="W3152" t="s">
        <v>58</v>
      </c>
      <c r="X3152" t="s">
        <v>39</v>
      </c>
      <c r="Y3152" t="s">
        <v>4</v>
      </c>
      <c r="Z3152" s="2">
        <v>2048</v>
      </c>
      <c r="AA3152" s="2">
        <v>2048</v>
      </c>
      <c r="AB3152" s="2">
        <v>0.123275123319717</v>
      </c>
    </row>
    <row r="3153" spans="23:28" x14ac:dyDescent="0.2">
      <c r="W3153" t="s">
        <v>58</v>
      </c>
      <c r="X3153" t="s">
        <v>39</v>
      </c>
      <c r="Y3153" t="s">
        <v>4</v>
      </c>
      <c r="Z3153" s="2">
        <v>2048</v>
      </c>
      <c r="AA3153" s="2">
        <v>2049</v>
      </c>
      <c r="AB3153" s="2">
        <v>0.123275123319717</v>
      </c>
    </row>
    <row r="3154" spans="23:28" x14ac:dyDescent="0.2">
      <c r="W3154" t="s">
        <v>58</v>
      </c>
      <c r="X3154" t="s">
        <v>39</v>
      </c>
      <c r="Y3154" t="s">
        <v>4</v>
      </c>
      <c r="Z3154" s="2">
        <v>2048</v>
      </c>
      <c r="AA3154" s="2">
        <v>2050</v>
      </c>
      <c r="AB3154" s="2">
        <v>0.123275123319717</v>
      </c>
    </row>
    <row r="3155" spans="23:28" x14ac:dyDescent="0.2">
      <c r="W3155" t="s">
        <v>58</v>
      </c>
      <c r="X3155" t="s">
        <v>39</v>
      </c>
      <c r="Y3155" t="s">
        <v>4</v>
      </c>
      <c r="Z3155" s="2">
        <v>2049</v>
      </c>
      <c r="AA3155" s="2">
        <v>2048</v>
      </c>
      <c r="AB3155" s="2">
        <v>0.123829861374656</v>
      </c>
    </row>
    <row r="3156" spans="23:28" x14ac:dyDescent="0.2">
      <c r="W3156" t="s">
        <v>58</v>
      </c>
      <c r="X3156" t="s">
        <v>39</v>
      </c>
      <c r="Y3156" t="s">
        <v>4</v>
      </c>
      <c r="Z3156" s="2">
        <v>2049</v>
      </c>
      <c r="AA3156" s="2">
        <v>2049</v>
      </c>
      <c r="AB3156" s="2">
        <v>0.123829861374656</v>
      </c>
    </row>
    <row r="3157" spans="23:28" x14ac:dyDescent="0.2">
      <c r="W3157" t="s">
        <v>58</v>
      </c>
      <c r="X3157" t="s">
        <v>39</v>
      </c>
      <c r="Y3157" t="s">
        <v>4</v>
      </c>
      <c r="Z3157" s="2">
        <v>2049</v>
      </c>
      <c r="AA3157" s="2">
        <v>2050</v>
      </c>
      <c r="AB3157" s="2">
        <v>0.123829861374656</v>
      </c>
    </row>
    <row r="3158" spans="23:28" x14ac:dyDescent="0.2">
      <c r="W3158" t="s">
        <v>58</v>
      </c>
      <c r="X3158" t="s">
        <v>39</v>
      </c>
      <c r="Y3158" t="s">
        <v>4</v>
      </c>
      <c r="Z3158" s="2">
        <v>2050</v>
      </c>
      <c r="AA3158" s="2">
        <v>2048</v>
      </c>
      <c r="AB3158" s="2">
        <v>0.124387095750842</v>
      </c>
    </row>
    <row r="3159" spans="23:28" x14ac:dyDescent="0.2">
      <c r="W3159" t="s">
        <v>58</v>
      </c>
      <c r="X3159" t="s">
        <v>39</v>
      </c>
      <c r="Y3159" t="s">
        <v>4</v>
      </c>
      <c r="Z3159" s="2">
        <v>2050</v>
      </c>
      <c r="AA3159" s="2">
        <v>2049</v>
      </c>
      <c r="AB3159" s="2">
        <v>0.124387095750842</v>
      </c>
    </row>
    <row r="3160" spans="23:28" x14ac:dyDescent="0.2">
      <c r="W3160" t="s">
        <v>58</v>
      </c>
      <c r="X3160" t="s">
        <v>39</v>
      </c>
      <c r="Y3160" t="s">
        <v>4</v>
      </c>
      <c r="Z3160" s="2">
        <v>2050</v>
      </c>
      <c r="AA3160" s="2">
        <v>2050</v>
      </c>
      <c r="AB3160" s="2">
        <v>0.124387095750842</v>
      </c>
    </row>
    <row r="3161" spans="23:28" x14ac:dyDescent="0.2">
      <c r="W3161" t="s">
        <v>58</v>
      </c>
      <c r="X3161" t="s">
        <v>39</v>
      </c>
      <c r="Y3161" t="s">
        <v>5</v>
      </c>
      <c r="Z3161" s="2">
        <v>2012</v>
      </c>
      <c r="AA3161" s="2">
        <v>2048</v>
      </c>
      <c r="AB3161" s="2">
        <v>0.161754356955669</v>
      </c>
    </row>
    <row r="3162" spans="23:28" x14ac:dyDescent="0.2">
      <c r="W3162" t="s">
        <v>58</v>
      </c>
      <c r="X3162" t="s">
        <v>39</v>
      </c>
      <c r="Y3162" t="s">
        <v>5</v>
      </c>
      <c r="Z3162" s="2">
        <v>2012</v>
      </c>
      <c r="AA3162" s="2">
        <v>2049</v>
      </c>
      <c r="AB3162" s="2">
        <v>0.161754356955669</v>
      </c>
    </row>
    <row r="3163" spans="23:28" x14ac:dyDescent="0.2">
      <c r="W3163" t="s">
        <v>58</v>
      </c>
      <c r="X3163" t="s">
        <v>39</v>
      </c>
      <c r="Y3163" t="s">
        <v>5</v>
      </c>
      <c r="Z3163" s="2">
        <v>2012</v>
      </c>
      <c r="AA3163" s="2">
        <v>2050</v>
      </c>
      <c r="AB3163" s="2">
        <v>0.161754356955669</v>
      </c>
    </row>
    <row r="3164" spans="23:28" x14ac:dyDescent="0.2">
      <c r="W3164" t="s">
        <v>58</v>
      </c>
      <c r="X3164" t="s">
        <v>39</v>
      </c>
      <c r="Y3164" t="s">
        <v>5</v>
      </c>
      <c r="Z3164" s="2">
        <v>2013</v>
      </c>
      <c r="AA3164" s="2">
        <v>2048</v>
      </c>
      <c r="AB3164" s="2">
        <v>0.15447541089266401</v>
      </c>
    </row>
    <row r="3165" spans="23:28" x14ac:dyDescent="0.2">
      <c r="W3165" t="s">
        <v>58</v>
      </c>
      <c r="X3165" t="s">
        <v>39</v>
      </c>
      <c r="Y3165" t="s">
        <v>5</v>
      </c>
      <c r="Z3165" s="2">
        <v>2013</v>
      </c>
      <c r="AA3165" s="2">
        <v>2049</v>
      </c>
      <c r="AB3165" s="2">
        <v>0.15447541089266401</v>
      </c>
    </row>
    <row r="3166" spans="23:28" x14ac:dyDescent="0.2">
      <c r="W3166" t="s">
        <v>58</v>
      </c>
      <c r="X3166" t="s">
        <v>39</v>
      </c>
      <c r="Y3166" t="s">
        <v>5</v>
      </c>
      <c r="Z3166" s="2">
        <v>2013</v>
      </c>
      <c r="AA3166" s="2">
        <v>2050</v>
      </c>
      <c r="AB3166" s="2">
        <v>0.15447541089266401</v>
      </c>
    </row>
    <row r="3167" spans="23:28" x14ac:dyDescent="0.2">
      <c r="W3167" t="s">
        <v>58</v>
      </c>
      <c r="X3167" t="s">
        <v>39</v>
      </c>
      <c r="Y3167" t="s">
        <v>5</v>
      </c>
      <c r="Z3167" s="2">
        <v>2014</v>
      </c>
      <c r="AA3167" s="2">
        <v>2048</v>
      </c>
      <c r="AB3167" s="2">
        <v>0.14675164034803101</v>
      </c>
    </row>
    <row r="3168" spans="23:28" x14ac:dyDescent="0.2">
      <c r="W3168" t="s">
        <v>58</v>
      </c>
      <c r="X3168" t="s">
        <v>39</v>
      </c>
      <c r="Y3168" t="s">
        <v>5</v>
      </c>
      <c r="Z3168" s="2">
        <v>2014</v>
      </c>
      <c r="AA3168" s="2">
        <v>2049</v>
      </c>
      <c r="AB3168" s="2">
        <v>0.14675164034803101</v>
      </c>
    </row>
    <row r="3169" spans="23:28" x14ac:dyDescent="0.2">
      <c r="W3169" t="s">
        <v>58</v>
      </c>
      <c r="X3169" t="s">
        <v>39</v>
      </c>
      <c r="Y3169" t="s">
        <v>5</v>
      </c>
      <c r="Z3169" s="2">
        <v>2014</v>
      </c>
      <c r="AA3169" s="2">
        <v>2050</v>
      </c>
      <c r="AB3169" s="2">
        <v>0.14675164034803101</v>
      </c>
    </row>
    <row r="3170" spans="23:28" x14ac:dyDescent="0.2">
      <c r="W3170" t="s">
        <v>58</v>
      </c>
      <c r="X3170" t="s">
        <v>39</v>
      </c>
      <c r="Y3170" t="s">
        <v>5</v>
      </c>
      <c r="Z3170" s="2">
        <v>2015</v>
      </c>
      <c r="AA3170" s="2">
        <v>2048</v>
      </c>
      <c r="AB3170" s="2">
        <v>0.13868030012888899</v>
      </c>
    </row>
    <row r="3171" spans="23:28" x14ac:dyDescent="0.2">
      <c r="W3171" t="s">
        <v>58</v>
      </c>
      <c r="X3171" t="s">
        <v>39</v>
      </c>
      <c r="Y3171" t="s">
        <v>5</v>
      </c>
      <c r="Z3171" s="2">
        <v>2015</v>
      </c>
      <c r="AA3171" s="2">
        <v>2049</v>
      </c>
      <c r="AB3171" s="2">
        <v>0.13868030012888899</v>
      </c>
    </row>
    <row r="3172" spans="23:28" x14ac:dyDescent="0.2">
      <c r="W3172" t="s">
        <v>58</v>
      </c>
      <c r="X3172" t="s">
        <v>39</v>
      </c>
      <c r="Y3172" t="s">
        <v>5</v>
      </c>
      <c r="Z3172" s="2">
        <v>2015</v>
      </c>
      <c r="AA3172" s="2">
        <v>2050</v>
      </c>
      <c r="AB3172" s="2">
        <v>0.13868030012888899</v>
      </c>
    </row>
    <row r="3173" spans="23:28" x14ac:dyDescent="0.2">
      <c r="W3173" t="s">
        <v>58</v>
      </c>
      <c r="X3173" t="s">
        <v>39</v>
      </c>
      <c r="Y3173" t="s">
        <v>5</v>
      </c>
      <c r="Z3173" s="2">
        <v>2016</v>
      </c>
      <c r="AA3173" s="2">
        <v>2048</v>
      </c>
      <c r="AB3173" s="2">
        <v>0.135213292625667</v>
      </c>
    </row>
    <row r="3174" spans="23:28" x14ac:dyDescent="0.2">
      <c r="W3174" t="s">
        <v>58</v>
      </c>
      <c r="X3174" t="s">
        <v>39</v>
      </c>
      <c r="Y3174" t="s">
        <v>5</v>
      </c>
      <c r="Z3174" s="2">
        <v>2016</v>
      </c>
      <c r="AA3174" s="2">
        <v>2049</v>
      </c>
      <c r="AB3174" s="2">
        <v>0.135213292625667</v>
      </c>
    </row>
    <row r="3175" spans="23:28" x14ac:dyDescent="0.2">
      <c r="W3175" t="s">
        <v>58</v>
      </c>
      <c r="X3175" t="s">
        <v>39</v>
      </c>
      <c r="Y3175" t="s">
        <v>5</v>
      </c>
      <c r="Z3175" s="2">
        <v>2016</v>
      </c>
      <c r="AA3175" s="2">
        <v>2050</v>
      </c>
      <c r="AB3175" s="2">
        <v>0.135213292625667</v>
      </c>
    </row>
    <row r="3176" spans="23:28" x14ac:dyDescent="0.2">
      <c r="W3176" t="s">
        <v>58</v>
      </c>
      <c r="X3176" t="s">
        <v>39</v>
      </c>
      <c r="Y3176" t="s">
        <v>5</v>
      </c>
      <c r="Z3176" s="2">
        <v>2017</v>
      </c>
      <c r="AA3176" s="2">
        <v>2048</v>
      </c>
      <c r="AB3176" s="2">
        <v>0.12980476092064</v>
      </c>
    </row>
    <row r="3177" spans="23:28" x14ac:dyDescent="0.2">
      <c r="W3177" t="s">
        <v>58</v>
      </c>
      <c r="X3177" t="s">
        <v>39</v>
      </c>
      <c r="Y3177" t="s">
        <v>5</v>
      </c>
      <c r="Z3177" s="2">
        <v>2017</v>
      </c>
      <c r="AA3177" s="2">
        <v>2049</v>
      </c>
      <c r="AB3177" s="2">
        <v>0.12980476092064</v>
      </c>
    </row>
    <row r="3178" spans="23:28" x14ac:dyDescent="0.2">
      <c r="W3178" t="s">
        <v>58</v>
      </c>
      <c r="X3178" t="s">
        <v>39</v>
      </c>
      <c r="Y3178" t="s">
        <v>5</v>
      </c>
      <c r="Z3178" s="2">
        <v>2017</v>
      </c>
      <c r="AA3178" s="2">
        <v>2050</v>
      </c>
      <c r="AB3178" s="2">
        <v>0.12980476092064</v>
      </c>
    </row>
    <row r="3179" spans="23:28" x14ac:dyDescent="0.2">
      <c r="W3179" t="s">
        <v>58</v>
      </c>
      <c r="X3179" t="s">
        <v>39</v>
      </c>
      <c r="Y3179" t="s">
        <v>5</v>
      </c>
      <c r="Z3179" s="2">
        <v>2018</v>
      </c>
      <c r="AA3179" s="2">
        <v>2048</v>
      </c>
      <c r="AB3179" s="2">
        <v>0.127208665702227</v>
      </c>
    </row>
    <row r="3180" spans="23:28" x14ac:dyDescent="0.2">
      <c r="W3180" t="s">
        <v>58</v>
      </c>
      <c r="X3180" t="s">
        <v>39</v>
      </c>
      <c r="Y3180" t="s">
        <v>5</v>
      </c>
      <c r="Z3180" s="2">
        <v>2018</v>
      </c>
      <c r="AA3180" s="2">
        <v>2049</v>
      </c>
      <c r="AB3180" s="2">
        <v>0.127208665702227</v>
      </c>
    </row>
    <row r="3181" spans="23:28" x14ac:dyDescent="0.2">
      <c r="W3181" t="s">
        <v>58</v>
      </c>
      <c r="X3181" t="s">
        <v>39</v>
      </c>
      <c r="Y3181" t="s">
        <v>5</v>
      </c>
      <c r="Z3181" s="2">
        <v>2018</v>
      </c>
      <c r="AA3181" s="2">
        <v>2050</v>
      </c>
      <c r="AB3181" s="2">
        <v>0.127208665702227</v>
      </c>
    </row>
    <row r="3182" spans="23:28" x14ac:dyDescent="0.2">
      <c r="W3182" t="s">
        <v>58</v>
      </c>
      <c r="X3182" t="s">
        <v>39</v>
      </c>
      <c r="Y3182" t="s">
        <v>5</v>
      </c>
      <c r="Z3182" s="2">
        <v>2019</v>
      </c>
      <c r="AA3182" s="2">
        <v>2048</v>
      </c>
      <c r="AB3182" s="2">
        <v>0.12084823241711599</v>
      </c>
    </row>
    <row r="3183" spans="23:28" x14ac:dyDescent="0.2">
      <c r="W3183" t="s">
        <v>58</v>
      </c>
      <c r="X3183" t="s">
        <v>39</v>
      </c>
      <c r="Y3183" t="s">
        <v>5</v>
      </c>
      <c r="Z3183" s="2">
        <v>2019</v>
      </c>
      <c r="AA3183" s="2">
        <v>2049</v>
      </c>
      <c r="AB3183" s="2">
        <v>0.12084823241711599</v>
      </c>
    </row>
    <row r="3184" spans="23:28" x14ac:dyDescent="0.2">
      <c r="W3184" t="s">
        <v>58</v>
      </c>
      <c r="X3184" t="s">
        <v>39</v>
      </c>
      <c r="Y3184" t="s">
        <v>5</v>
      </c>
      <c r="Z3184" s="2">
        <v>2019</v>
      </c>
      <c r="AA3184" s="2">
        <v>2050</v>
      </c>
      <c r="AB3184" s="2">
        <v>0.12084823241711599</v>
      </c>
    </row>
    <row r="3185" spans="23:28" x14ac:dyDescent="0.2">
      <c r="W3185" t="s">
        <v>58</v>
      </c>
      <c r="X3185" t="s">
        <v>39</v>
      </c>
      <c r="Y3185" t="s">
        <v>5</v>
      </c>
      <c r="Z3185" s="2">
        <v>2020</v>
      </c>
      <c r="AA3185" s="2">
        <v>2048</v>
      </c>
      <c r="AB3185" s="2">
        <v>0.116014303120431</v>
      </c>
    </row>
    <row r="3186" spans="23:28" x14ac:dyDescent="0.2">
      <c r="W3186" t="s">
        <v>58</v>
      </c>
      <c r="X3186" t="s">
        <v>39</v>
      </c>
      <c r="Y3186" t="s">
        <v>5</v>
      </c>
      <c r="Z3186" s="2">
        <v>2020</v>
      </c>
      <c r="AA3186" s="2">
        <v>2049</v>
      </c>
      <c r="AB3186" s="2">
        <v>0.116014303120431</v>
      </c>
    </row>
    <row r="3187" spans="23:28" x14ac:dyDescent="0.2">
      <c r="W3187" t="s">
        <v>58</v>
      </c>
      <c r="X3187" t="s">
        <v>39</v>
      </c>
      <c r="Y3187" t="s">
        <v>5</v>
      </c>
      <c r="Z3187" s="2">
        <v>2020</v>
      </c>
      <c r="AA3187" s="2">
        <v>2050</v>
      </c>
      <c r="AB3187" s="2">
        <v>0.116014303120431</v>
      </c>
    </row>
    <row r="3188" spans="23:28" x14ac:dyDescent="0.2">
      <c r="W3188" t="s">
        <v>58</v>
      </c>
      <c r="X3188" t="s">
        <v>39</v>
      </c>
      <c r="Y3188" t="s">
        <v>5</v>
      </c>
      <c r="Z3188" s="2">
        <v>2021</v>
      </c>
      <c r="AA3188" s="2">
        <v>2048</v>
      </c>
      <c r="AB3188" s="2">
        <v>0.116942417545395</v>
      </c>
    </row>
    <row r="3189" spans="23:28" x14ac:dyDescent="0.2">
      <c r="W3189" t="s">
        <v>58</v>
      </c>
      <c r="X3189" t="s">
        <v>39</v>
      </c>
      <c r="Y3189" t="s">
        <v>5</v>
      </c>
      <c r="Z3189" s="2">
        <v>2021</v>
      </c>
      <c r="AA3189" s="2">
        <v>2049</v>
      </c>
      <c r="AB3189" s="2">
        <v>0.116942417545395</v>
      </c>
    </row>
    <row r="3190" spans="23:28" x14ac:dyDescent="0.2">
      <c r="W3190" t="s">
        <v>58</v>
      </c>
      <c r="X3190" t="s">
        <v>39</v>
      </c>
      <c r="Y3190" t="s">
        <v>5</v>
      </c>
      <c r="Z3190" s="2">
        <v>2021</v>
      </c>
      <c r="AA3190" s="2">
        <v>2050</v>
      </c>
      <c r="AB3190" s="2">
        <v>0.116942417545395</v>
      </c>
    </row>
    <row r="3191" spans="23:28" x14ac:dyDescent="0.2">
      <c r="W3191" t="s">
        <v>58</v>
      </c>
      <c r="X3191" t="s">
        <v>39</v>
      </c>
      <c r="Y3191" t="s">
        <v>5</v>
      </c>
      <c r="Z3191" s="2">
        <v>2022</v>
      </c>
      <c r="AA3191" s="2">
        <v>2048</v>
      </c>
      <c r="AB3191" s="2">
        <v>0.116913181941008</v>
      </c>
    </row>
    <row r="3192" spans="23:28" x14ac:dyDescent="0.2">
      <c r="W3192" t="s">
        <v>58</v>
      </c>
      <c r="X3192" t="s">
        <v>39</v>
      </c>
      <c r="Y3192" t="s">
        <v>5</v>
      </c>
      <c r="Z3192" s="2">
        <v>2022</v>
      </c>
      <c r="AA3192" s="2">
        <v>2049</v>
      </c>
      <c r="AB3192" s="2">
        <v>0.116913181941008</v>
      </c>
    </row>
    <row r="3193" spans="23:28" x14ac:dyDescent="0.2">
      <c r="W3193" t="s">
        <v>58</v>
      </c>
      <c r="X3193" t="s">
        <v>39</v>
      </c>
      <c r="Y3193" t="s">
        <v>5</v>
      </c>
      <c r="Z3193" s="2">
        <v>2022</v>
      </c>
      <c r="AA3193" s="2">
        <v>2050</v>
      </c>
      <c r="AB3193" s="2">
        <v>0.116913181941008</v>
      </c>
    </row>
    <row r="3194" spans="23:28" x14ac:dyDescent="0.2">
      <c r="W3194" t="s">
        <v>58</v>
      </c>
      <c r="X3194" t="s">
        <v>39</v>
      </c>
      <c r="Y3194" t="s">
        <v>5</v>
      </c>
      <c r="Z3194" s="2">
        <v>2023</v>
      </c>
      <c r="AA3194" s="2">
        <v>2048</v>
      </c>
      <c r="AB3194" s="2">
        <v>0.116919027600105</v>
      </c>
    </row>
    <row r="3195" spans="23:28" x14ac:dyDescent="0.2">
      <c r="W3195" t="s">
        <v>58</v>
      </c>
      <c r="X3195" t="s">
        <v>39</v>
      </c>
      <c r="Y3195" t="s">
        <v>5</v>
      </c>
      <c r="Z3195" s="2">
        <v>2023</v>
      </c>
      <c r="AA3195" s="2">
        <v>2049</v>
      </c>
      <c r="AB3195" s="2">
        <v>0.116919027600105</v>
      </c>
    </row>
    <row r="3196" spans="23:28" x14ac:dyDescent="0.2">
      <c r="W3196" t="s">
        <v>58</v>
      </c>
      <c r="X3196" t="s">
        <v>39</v>
      </c>
      <c r="Y3196" t="s">
        <v>5</v>
      </c>
      <c r="Z3196" s="2">
        <v>2023</v>
      </c>
      <c r="AA3196" s="2">
        <v>2050</v>
      </c>
      <c r="AB3196" s="2">
        <v>0.116919027600105</v>
      </c>
    </row>
    <row r="3197" spans="23:28" x14ac:dyDescent="0.2">
      <c r="W3197" t="s">
        <v>58</v>
      </c>
      <c r="X3197" t="s">
        <v>39</v>
      </c>
      <c r="Y3197" t="s">
        <v>5</v>
      </c>
      <c r="Z3197" s="2">
        <v>2024</v>
      </c>
      <c r="AA3197" s="2">
        <v>2048</v>
      </c>
      <c r="AB3197" s="2">
        <v>0.116936565454245</v>
      </c>
    </row>
    <row r="3198" spans="23:28" x14ac:dyDescent="0.2">
      <c r="W3198" t="s">
        <v>58</v>
      </c>
      <c r="X3198" t="s">
        <v>39</v>
      </c>
      <c r="Y3198" t="s">
        <v>5</v>
      </c>
      <c r="Z3198" s="2">
        <v>2024</v>
      </c>
      <c r="AA3198" s="2">
        <v>2049</v>
      </c>
      <c r="AB3198" s="2">
        <v>0.116936565454245</v>
      </c>
    </row>
    <row r="3199" spans="23:28" x14ac:dyDescent="0.2">
      <c r="W3199" t="s">
        <v>58</v>
      </c>
      <c r="X3199" t="s">
        <v>39</v>
      </c>
      <c r="Y3199" t="s">
        <v>5</v>
      </c>
      <c r="Z3199" s="2">
        <v>2024</v>
      </c>
      <c r="AA3199" s="2">
        <v>2050</v>
      </c>
      <c r="AB3199" s="2">
        <v>0.116936565454245</v>
      </c>
    </row>
    <row r="3200" spans="23:28" x14ac:dyDescent="0.2">
      <c r="W3200" t="s">
        <v>58</v>
      </c>
      <c r="X3200" t="s">
        <v>39</v>
      </c>
      <c r="Y3200" t="s">
        <v>5</v>
      </c>
      <c r="Z3200" s="2">
        <v>2025</v>
      </c>
      <c r="AA3200" s="2">
        <v>2048</v>
      </c>
      <c r="AB3200" s="2">
        <v>0.11746277999879</v>
      </c>
    </row>
    <row r="3201" spans="23:28" x14ac:dyDescent="0.2">
      <c r="W3201" t="s">
        <v>58</v>
      </c>
      <c r="X3201" t="s">
        <v>39</v>
      </c>
      <c r="Y3201" t="s">
        <v>5</v>
      </c>
      <c r="Z3201" s="2">
        <v>2025</v>
      </c>
      <c r="AA3201" s="2">
        <v>2049</v>
      </c>
      <c r="AB3201" s="2">
        <v>0.11746277999879</v>
      </c>
    </row>
    <row r="3202" spans="23:28" x14ac:dyDescent="0.2">
      <c r="W3202" t="s">
        <v>58</v>
      </c>
      <c r="X3202" t="s">
        <v>39</v>
      </c>
      <c r="Y3202" t="s">
        <v>5</v>
      </c>
      <c r="Z3202" s="2">
        <v>2025</v>
      </c>
      <c r="AA3202" s="2">
        <v>2050</v>
      </c>
      <c r="AB3202" s="2">
        <v>0.11746277999879</v>
      </c>
    </row>
    <row r="3203" spans="23:28" x14ac:dyDescent="0.2">
      <c r="W3203" t="s">
        <v>58</v>
      </c>
      <c r="X3203" t="s">
        <v>39</v>
      </c>
      <c r="Y3203" t="s">
        <v>5</v>
      </c>
      <c r="Z3203" s="2">
        <v>2026</v>
      </c>
      <c r="AA3203" s="2">
        <v>2048</v>
      </c>
      <c r="AB3203" s="2">
        <v>0.117991362508784</v>
      </c>
    </row>
    <row r="3204" spans="23:28" x14ac:dyDescent="0.2">
      <c r="W3204" t="s">
        <v>58</v>
      </c>
      <c r="X3204" t="s">
        <v>39</v>
      </c>
      <c r="Y3204" t="s">
        <v>5</v>
      </c>
      <c r="Z3204" s="2">
        <v>2026</v>
      </c>
      <c r="AA3204" s="2">
        <v>2049</v>
      </c>
      <c r="AB3204" s="2">
        <v>0.117991362508784</v>
      </c>
    </row>
    <row r="3205" spans="23:28" x14ac:dyDescent="0.2">
      <c r="W3205" t="s">
        <v>58</v>
      </c>
      <c r="X3205" t="s">
        <v>39</v>
      </c>
      <c r="Y3205" t="s">
        <v>5</v>
      </c>
      <c r="Z3205" s="2">
        <v>2026</v>
      </c>
      <c r="AA3205" s="2">
        <v>2050</v>
      </c>
      <c r="AB3205" s="2">
        <v>0.117991362508784</v>
      </c>
    </row>
    <row r="3206" spans="23:28" x14ac:dyDescent="0.2">
      <c r="W3206" t="s">
        <v>58</v>
      </c>
      <c r="X3206" t="s">
        <v>39</v>
      </c>
      <c r="Y3206" t="s">
        <v>5</v>
      </c>
      <c r="Z3206" s="2">
        <v>2027</v>
      </c>
      <c r="AA3206" s="2">
        <v>2048</v>
      </c>
      <c r="AB3206" s="2">
        <v>0.11852232364007401</v>
      </c>
    </row>
    <row r="3207" spans="23:28" x14ac:dyDescent="0.2">
      <c r="W3207" t="s">
        <v>58</v>
      </c>
      <c r="X3207" t="s">
        <v>39</v>
      </c>
      <c r="Y3207" t="s">
        <v>5</v>
      </c>
      <c r="Z3207" s="2">
        <v>2027</v>
      </c>
      <c r="AA3207" s="2">
        <v>2049</v>
      </c>
      <c r="AB3207" s="2">
        <v>0.11852232364007401</v>
      </c>
    </row>
    <row r="3208" spans="23:28" x14ac:dyDescent="0.2">
      <c r="W3208" t="s">
        <v>58</v>
      </c>
      <c r="X3208" t="s">
        <v>39</v>
      </c>
      <c r="Y3208" t="s">
        <v>5</v>
      </c>
      <c r="Z3208" s="2">
        <v>2027</v>
      </c>
      <c r="AA3208" s="2">
        <v>2050</v>
      </c>
      <c r="AB3208" s="2">
        <v>0.11852232364007401</v>
      </c>
    </row>
    <row r="3209" spans="23:28" x14ac:dyDescent="0.2">
      <c r="W3209" t="s">
        <v>58</v>
      </c>
      <c r="X3209" t="s">
        <v>39</v>
      </c>
      <c r="Y3209" t="s">
        <v>5</v>
      </c>
      <c r="Z3209" s="2">
        <v>2028</v>
      </c>
      <c r="AA3209" s="2">
        <v>2048</v>
      </c>
      <c r="AB3209" s="2">
        <v>0.119055674096454</v>
      </c>
    </row>
    <row r="3210" spans="23:28" x14ac:dyDescent="0.2">
      <c r="W3210" t="s">
        <v>58</v>
      </c>
      <c r="X3210" t="s">
        <v>39</v>
      </c>
      <c r="Y3210" t="s">
        <v>5</v>
      </c>
      <c r="Z3210" s="2">
        <v>2028</v>
      </c>
      <c r="AA3210" s="2">
        <v>2049</v>
      </c>
      <c r="AB3210" s="2">
        <v>0.119055674096454</v>
      </c>
    </row>
    <row r="3211" spans="23:28" x14ac:dyDescent="0.2">
      <c r="W3211" t="s">
        <v>58</v>
      </c>
      <c r="X3211" t="s">
        <v>39</v>
      </c>
      <c r="Y3211" t="s">
        <v>5</v>
      </c>
      <c r="Z3211" s="2">
        <v>2028</v>
      </c>
      <c r="AA3211" s="2">
        <v>2050</v>
      </c>
      <c r="AB3211" s="2">
        <v>0.119055674096454</v>
      </c>
    </row>
    <row r="3212" spans="23:28" x14ac:dyDescent="0.2">
      <c r="W3212" t="s">
        <v>58</v>
      </c>
      <c r="X3212" t="s">
        <v>39</v>
      </c>
      <c r="Y3212" t="s">
        <v>5</v>
      </c>
      <c r="Z3212" s="2">
        <v>2029</v>
      </c>
      <c r="AA3212" s="2">
        <v>2048</v>
      </c>
      <c r="AB3212" s="2">
        <v>0.119770008141033</v>
      </c>
    </row>
    <row r="3213" spans="23:28" x14ac:dyDescent="0.2">
      <c r="W3213" t="s">
        <v>58</v>
      </c>
      <c r="X3213" t="s">
        <v>39</v>
      </c>
      <c r="Y3213" t="s">
        <v>5</v>
      </c>
      <c r="Z3213" s="2">
        <v>2029</v>
      </c>
      <c r="AA3213" s="2">
        <v>2049</v>
      </c>
      <c r="AB3213" s="2">
        <v>0.119770008141033</v>
      </c>
    </row>
    <row r="3214" spans="23:28" x14ac:dyDescent="0.2">
      <c r="W3214" t="s">
        <v>58</v>
      </c>
      <c r="X3214" t="s">
        <v>39</v>
      </c>
      <c r="Y3214" t="s">
        <v>5</v>
      </c>
      <c r="Z3214" s="2">
        <v>2029</v>
      </c>
      <c r="AA3214" s="2">
        <v>2050</v>
      </c>
      <c r="AB3214" s="2">
        <v>0.119770008141033</v>
      </c>
    </row>
    <row r="3215" spans="23:28" x14ac:dyDescent="0.2">
      <c r="W3215" t="s">
        <v>58</v>
      </c>
      <c r="X3215" t="s">
        <v>39</v>
      </c>
      <c r="Y3215" t="s">
        <v>5</v>
      </c>
      <c r="Z3215" s="2">
        <v>2030</v>
      </c>
      <c r="AA3215" s="2">
        <v>2048</v>
      </c>
      <c r="AB3215" s="2">
        <v>0.120488628189879</v>
      </c>
    </row>
    <row r="3216" spans="23:28" x14ac:dyDescent="0.2">
      <c r="W3216" t="s">
        <v>58</v>
      </c>
      <c r="X3216" t="s">
        <v>39</v>
      </c>
      <c r="Y3216" t="s">
        <v>5</v>
      </c>
      <c r="Z3216" s="2">
        <v>2030</v>
      </c>
      <c r="AA3216" s="2">
        <v>2049</v>
      </c>
      <c r="AB3216" s="2">
        <v>0.120488628189879</v>
      </c>
    </row>
    <row r="3217" spans="23:28" x14ac:dyDescent="0.2">
      <c r="W3217" t="s">
        <v>58</v>
      </c>
      <c r="X3217" t="s">
        <v>39</v>
      </c>
      <c r="Y3217" t="s">
        <v>5</v>
      </c>
      <c r="Z3217" s="2">
        <v>2030</v>
      </c>
      <c r="AA3217" s="2">
        <v>2050</v>
      </c>
      <c r="AB3217" s="2">
        <v>0.120488628189879</v>
      </c>
    </row>
    <row r="3218" spans="23:28" x14ac:dyDescent="0.2">
      <c r="W3218" t="s">
        <v>58</v>
      </c>
      <c r="X3218" t="s">
        <v>39</v>
      </c>
      <c r="Y3218" t="s">
        <v>5</v>
      </c>
      <c r="Z3218" s="2">
        <v>2031</v>
      </c>
      <c r="AA3218" s="2">
        <v>2048</v>
      </c>
      <c r="AB3218" s="2">
        <v>0.12085009407444899</v>
      </c>
    </row>
    <row r="3219" spans="23:28" x14ac:dyDescent="0.2">
      <c r="W3219" t="s">
        <v>58</v>
      </c>
      <c r="X3219" t="s">
        <v>39</v>
      </c>
      <c r="Y3219" t="s">
        <v>5</v>
      </c>
      <c r="Z3219" s="2">
        <v>2031</v>
      </c>
      <c r="AA3219" s="2">
        <v>2049</v>
      </c>
      <c r="AB3219" s="2">
        <v>0.12085009407444899</v>
      </c>
    </row>
    <row r="3220" spans="23:28" x14ac:dyDescent="0.2">
      <c r="W3220" t="s">
        <v>58</v>
      </c>
      <c r="X3220" t="s">
        <v>39</v>
      </c>
      <c r="Y3220" t="s">
        <v>5</v>
      </c>
      <c r="Z3220" s="2">
        <v>2031</v>
      </c>
      <c r="AA3220" s="2">
        <v>2050</v>
      </c>
      <c r="AB3220" s="2">
        <v>0.12085009407444899</v>
      </c>
    </row>
    <row r="3221" spans="23:28" x14ac:dyDescent="0.2">
      <c r="W3221" t="s">
        <v>58</v>
      </c>
      <c r="X3221" t="s">
        <v>39</v>
      </c>
      <c r="Y3221" t="s">
        <v>5</v>
      </c>
      <c r="Z3221" s="2">
        <v>2032</v>
      </c>
      <c r="AA3221" s="2">
        <v>2048</v>
      </c>
      <c r="AB3221" s="2">
        <v>0.12121264435667201</v>
      </c>
    </row>
    <row r="3222" spans="23:28" x14ac:dyDescent="0.2">
      <c r="W3222" t="s">
        <v>58</v>
      </c>
      <c r="X3222" t="s">
        <v>39</v>
      </c>
      <c r="Y3222" t="s">
        <v>5</v>
      </c>
      <c r="Z3222" s="2">
        <v>2032</v>
      </c>
      <c r="AA3222" s="2">
        <v>2049</v>
      </c>
      <c r="AB3222" s="2">
        <v>0.12121264435667201</v>
      </c>
    </row>
    <row r="3223" spans="23:28" x14ac:dyDescent="0.2">
      <c r="W3223" t="s">
        <v>58</v>
      </c>
      <c r="X3223" t="s">
        <v>39</v>
      </c>
      <c r="Y3223" t="s">
        <v>5</v>
      </c>
      <c r="Z3223" s="2">
        <v>2032</v>
      </c>
      <c r="AA3223" s="2">
        <v>2050</v>
      </c>
      <c r="AB3223" s="2">
        <v>0.12121264435667201</v>
      </c>
    </row>
    <row r="3224" spans="23:28" x14ac:dyDescent="0.2">
      <c r="W3224" t="s">
        <v>58</v>
      </c>
      <c r="X3224" t="s">
        <v>39</v>
      </c>
      <c r="Y3224" t="s">
        <v>5</v>
      </c>
      <c r="Z3224" s="2">
        <v>2033</v>
      </c>
      <c r="AA3224" s="2">
        <v>2048</v>
      </c>
      <c r="AB3224" s="2">
        <v>0.121576282289742</v>
      </c>
    </row>
    <row r="3225" spans="23:28" x14ac:dyDescent="0.2">
      <c r="W3225" t="s">
        <v>58</v>
      </c>
      <c r="X3225" t="s">
        <v>39</v>
      </c>
      <c r="Y3225" t="s">
        <v>5</v>
      </c>
      <c r="Z3225" s="2">
        <v>2033</v>
      </c>
      <c r="AA3225" s="2">
        <v>2049</v>
      </c>
      <c r="AB3225" s="2">
        <v>0.121576282289742</v>
      </c>
    </row>
    <row r="3226" spans="23:28" x14ac:dyDescent="0.2">
      <c r="W3226" t="s">
        <v>58</v>
      </c>
      <c r="X3226" t="s">
        <v>39</v>
      </c>
      <c r="Y3226" t="s">
        <v>5</v>
      </c>
      <c r="Z3226" s="2">
        <v>2033</v>
      </c>
      <c r="AA3226" s="2">
        <v>2050</v>
      </c>
      <c r="AB3226" s="2">
        <v>0.121576282289742</v>
      </c>
    </row>
    <row r="3227" spans="23:28" x14ac:dyDescent="0.2">
      <c r="W3227" t="s">
        <v>58</v>
      </c>
      <c r="X3227" t="s">
        <v>39</v>
      </c>
      <c r="Y3227" t="s">
        <v>5</v>
      </c>
      <c r="Z3227" s="2">
        <v>2034</v>
      </c>
      <c r="AA3227" s="2">
        <v>2048</v>
      </c>
      <c r="AB3227" s="2">
        <v>0.121941011136611</v>
      </c>
    </row>
    <row r="3228" spans="23:28" x14ac:dyDescent="0.2">
      <c r="W3228" t="s">
        <v>58</v>
      </c>
      <c r="X3228" t="s">
        <v>39</v>
      </c>
      <c r="Y3228" t="s">
        <v>5</v>
      </c>
      <c r="Z3228" s="2">
        <v>2034</v>
      </c>
      <c r="AA3228" s="2">
        <v>2049</v>
      </c>
      <c r="AB3228" s="2">
        <v>0.121941011136611</v>
      </c>
    </row>
    <row r="3229" spans="23:28" x14ac:dyDescent="0.2">
      <c r="W3229" t="s">
        <v>58</v>
      </c>
      <c r="X3229" t="s">
        <v>39</v>
      </c>
      <c r="Y3229" t="s">
        <v>5</v>
      </c>
      <c r="Z3229" s="2">
        <v>2034</v>
      </c>
      <c r="AA3229" s="2">
        <v>2050</v>
      </c>
      <c r="AB3229" s="2">
        <v>0.121941011136611</v>
      </c>
    </row>
    <row r="3230" spans="23:28" x14ac:dyDescent="0.2">
      <c r="W3230" t="s">
        <v>58</v>
      </c>
      <c r="X3230" t="s">
        <v>39</v>
      </c>
      <c r="Y3230" t="s">
        <v>5</v>
      </c>
      <c r="Z3230" s="2">
        <v>2035</v>
      </c>
      <c r="AA3230" s="2">
        <v>2048</v>
      </c>
      <c r="AB3230" s="2">
        <v>0.12212392265331599</v>
      </c>
    </row>
    <row r="3231" spans="23:28" x14ac:dyDescent="0.2">
      <c r="W3231" t="s">
        <v>58</v>
      </c>
      <c r="X3231" t="s">
        <v>39</v>
      </c>
      <c r="Y3231" t="s">
        <v>5</v>
      </c>
      <c r="Z3231" s="2">
        <v>2035</v>
      </c>
      <c r="AA3231" s="2">
        <v>2049</v>
      </c>
      <c r="AB3231" s="2">
        <v>0.12212392265331599</v>
      </c>
    </row>
    <row r="3232" spans="23:28" x14ac:dyDescent="0.2">
      <c r="W3232" t="s">
        <v>58</v>
      </c>
      <c r="X3232" t="s">
        <v>39</v>
      </c>
      <c r="Y3232" t="s">
        <v>5</v>
      </c>
      <c r="Z3232" s="2">
        <v>2035</v>
      </c>
      <c r="AA3232" s="2">
        <v>2050</v>
      </c>
      <c r="AB3232" s="2">
        <v>0.12212392265331599</v>
      </c>
    </row>
    <row r="3233" spans="23:28" x14ac:dyDescent="0.2">
      <c r="W3233" t="s">
        <v>58</v>
      </c>
      <c r="X3233" t="s">
        <v>39</v>
      </c>
      <c r="Y3233" t="s">
        <v>5</v>
      </c>
      <c r="Z3233" s="2">
        <v>2036</v>
      </c>
      <c r="AA3233" s="2">
        <v>2048</v>
      </c>
      <c r="AB3233" s="2">
        <v>0.122307108537296</v>
      </c>
    </row>
    <row r="3234" spans="23:28" x14ac:dyDescent="0.2">
      <c r="W3234" t="s">
        <v>58</v>
      </c>
      <c r="X3234" t="s">
        <v>39</v>
      </c>
      <c r="Y3234" t="s">
        <v>5</v>
      </c>
      <c r="Z3234" s="2">
        <v>2036</v>
      </c>
      <c r="AA3234" s="2">
        <v>2049</v>
      </c>
      <c r="AB3234" s="2">
        <v>0.122307108537296</v>
      </c>
    </row>
    <row r="3235" spans="23:28" x14ac:dyDescent="0.2">
      <c r="W3235" t="s">
        <v>58</v>
      </c>
      <c r="X3235" t="s">
        <v>39</v>
      </c>
      <c r="Y3235" t="s">
        <v>5</v>
      </c>
      <c r="Z3235" s="2">
        <v>2036</v>
      </c>
      <c r="AA3235" s="2">
        <v>2050</v>
      </c>
      <c r="AB3235" s="2">
        <v>0.122307108537296</v>
      </c>
    </row>
    <row r="3236" spans="23:28" x14ac:dyDescent="0.2">
      <c r="W3236" t="s">
        <v>58</v>
      </c>
      <c r="X3236" t="s">
        <v>39</v>
      </c>
      <c r="Y3236" t="s">
        <v>5</v>
      </c>
      <c r="Z3236" s="2">
        <v>2037</v>
      </c>
      <c r="AA3236" s="2">
        <v>2048</v>
      </c>
      <c r="AB3236" s="2">
        <v>0.122490569200102</v>
      </c>
    </row>
    <row r="3237" spans="23:28" x14ac:dyDescent="0.2">
      <c r="W3237" t="s">
        <v>58</v>
      </c>
      <c r="X3237" t="s">
        <v>39</v>
      </c>
      <c r="Y3237" t="s">
        <v>5</v>
      </c>
      <c r="Z3237" s="2">
        <v>2037</v>
      </c>
      <c r="AA3237" s="2">
        <v>2049</v>
      </c>
      <c r="AB3237" s="2">
        <v>0.122490569200102</v>
      </c>
    </row>
    <row r="3238" spans="23:28" x14ac:dyDescent="0.2">
      <c r="W3238" t="s">
        <v>58</v>
      </c>
      <c r="X3238" t="s">
        <v>39</v>
      </c>
      <c r="Y3238" t="s">
        <v>5</v>
      </c>
      <c r="Z3238" s="2">
        <v>2037</v>
      </c>
      <c r="AA3238" s="2">
        <v>2050</v>
      </c>
      <c r="AB3238" s="2">
        <v>0.122490569200102</v>
      </c>
    </row>
    <row r="3239" spans="23:28" x14ac:dyDescent="0.2">
      <c r="W3239" t="s">
        <v>58</v>
      </c>
      <c r="X3239" t="s">
        <v>39</v>
      </c>
      <c r="Y3239" t="s">
        <v>5</v>
      </c>
      <c r="Z3239" s="2">
        <v>2038</v>
      </c>
      <c r="AA3239" s="2">
        <v>2048</v>
      </c>
      <c r="AB3239" s="2">
        <v>0.12267430505390201</v>
      </c>
    </row>
    <row r="3240" spans="23:28" x14ac:dyDescent="0.2">
      <c r="W3240" t="s">
        <v>58</v>
      </c>
      <c r="X3240" t="s">
        <v>39</v>
      </c>
      <c r="Y3240" t="s">
        <v>5</v>
      </c>
      <c r="Z3240" s="2">
        <v>2038</v>
      </c>
      <c r="AA3240" s="2">
        <v>2049</v>
      </c>
      <c r="AB3240" s="2">
        <v>0.12267430505390201</v>
      </c>
    </row>
    <row r="3241" spans="23:28" x14ac:dyDescent="0.2">
      <c r="W3241" t="s">
        <v>58</v>
      </c>
      <c r="X3241" t="s">
        <v>39</v>
      </c>
      <c r="Y3241" t="s">
        <v>5</v>
      </c>
      <c r="Z3241" s="2">
        <v>2038</v>
      </c>
      <c r="AA3241" s="2">
        <v>2050</v>
      </c>
      <c r="AB3241" s="2">
        <v>0.12267430505390201</v>
      </c>
    </row>
    <row r="3242" spans="23:28" x14ac:dyDescent="0.2">
      <c r="W3242" t="s">
        <v>58</v>
      </c>
      <c r="X3242" t="s">
        <v>39</v>
      </c>
      <c r="Y3242" t="s">
        <v>5</v>
      </c>
      <c r="Z3242" s="2">
        <v>2039</v>
      </c>
      <c r="AA3242" s="2">
        <v>2048</v>
      </c>
      <c r="AB3242" s="2">
        <v>0.122858316511483</v>
      </c>
    </row>
    <row r="3243" spans="23:28" x14ac:dyDescent="0.2">
      <c r="W3243" t="s">
        <v>58</v>
      </c>
      <c r="X3243" t="s">
        <v>39</v>
      </c>
      <c r="Y3243" t="s">
        <v>5</v>
      </c>
      <c r="Z3243" s="2">
        <v>2039</v>
      </c>
      <c r="AA3243" s="2">
        <v>2049</v>
      </c>
      <c r="AB3243" s="2">
        <v>0.122858316511483</v>
      </c>
    </row>
    <row r="3244" spans="23:28" x14ac:dyDescent="0.2">
      <c r="W3244" t="s">
        <v>58</v>
      </c>
      <c r="X3244" t="s">
        <v>39</v>
      </c>
      <c r="Y3244" t="s">
        <v>5</v>
      </c>
      <c r="Z3244" s="2">
        <v>2039</v>
      </c>
      <c r="AA3244" s="2">
        <v>2050</v>
      </c>
      <c r="AB3244" s="2">
        <v>0.122858316511483</v>
      </c>
    </row>
    <row r="3245" spans="23:28" x14ac:dyDescent="0.2">
      <c r="W3245" t="s">
        <v>58</v>
      </c>
      <c r="X3245" t="s">
        <v>39</v>
      </c>
      <c r="Y3245" t="s">
        <v>5</v>
      </c>
      <c r="Z3245" s="2">
        <v>2040</v>
      </c>
      <c r="AA3245" s="2">
        <v>2048</v>
      </c>
      <c r="AB3245" s="2">
        <v>0.123134747723634</v>
      </c>
    </row>
    <row r="3246" spans="23:28" x14ac:dyDescent="0.2">
      <c r="W3246" t="s">
        <v>58</v>
      </c>
      <c r="X3246" t="s">
        <v>39</v>
      </c>
      <c r="Y3246" t="s">
        <v>5</v>
      </c>
      <c r="Z3246" s="2">
        <v>2040</v>
      </c>
      <c r="AA3246" s="2">
        <v>2049</v>
      </c>
      <c r="AB3246" s="2">
        <v>0.123134747723634</v>
      </c>
    </row>
    <row r="3247" spans="23:28" x14ac:dyDescent="0.2">
      <c r="W3247" t="s">
        <v>58</v>
      </c>
      <c r="X3247" t="s">
        <v>39</v>
      </c>
      <c r="Y3247" t="s">
        <v>5</v>
      </c>
      <c r="Z3247" s="2">
        <v>2040</v>
      </c>
      <c r="AA3247" s="2">
        <v>2050</v>
      </c>
      <c r="AB3247" s="2">
        <v>0.123134747723634</v>
      </c>
    </row>
    <row r="3248" spans="23:28" x14ac:dyDescent="0.2">
      <c r="W3248" t="s">
        <v>58</v>
      </c>
      <c r="X3248" t="s">
        <v>39</v>
      </c>
      <c r="Y3248" t="s">
        <v>5</v>
      </c>
      <c r="Z3248" s="2">
        <v>2041</v>
      </c>
      <c r="AA3248" s="2">
        <v>2048</v>
      </c>
      <c r="AB3248" s="2">
        <v>0.123411800906012</v>
      </c>
    </row>
    <row r="3249" spans="23:28" x14ac:dyDescent="0.2">
      <c r="W3249" t="s">
        <v>58</v>
      </c>
      <c r="X3249" t="s">
        <v>39</v>
      </c>
      <c r="Y3249" t="s">
        <v>5</v>
      </c>
      <c r="Z3249" s="2">
        <v>2041</v>
      </c>
      <c r="AA3249" s="2">
        <v>2049</v>
      </c>
      <c r="AB3249" s="2">
        <v>0.123411800906012</v>
      </c>
    </row>
    <row r="3250" spans="23:28" x14ac:dyDescent="0.2">
      <c r="W3250" t="s">
        <v>58</v>
      </c>
      <c r="X3250" t="s">
        <v>39</v>
      </c>
      <c r="Y3250" t="s">
        <v>5</v>
      </c>
      <c r="Z3250" s="2">
        <v>2041</v>
      </c>
      <c r="AA3250" s="2">
        <v>2050</v>
      </c>
      <c r="AB3250" s="2">
        <v>0.123411800906012</v>
      </c>
    </row>
    <row r="3251" spans="23:28" x14ac:dyDescent="0.2">
      <c r="W3251" t="s">
        <v>58</v>
      </c>
      <c r="X3251" t="s">
        <v>39</v>
      </c>
      <c r="Y3251" t="s">
        <v>5</v>
      </c>
      <c r="Z3251" s="2">
        <v>2042</v>
      </c>
      <c r="AA3251" s="2">
        <v>2048</v>
      </c>
      <c r="AB3251" s="2">
        <v>0.12368947745805001</v>
      </c>
    </row>
    <row r="3252" spans="23:28" x14ac:dyDescent="0.2">
      <c r="W3252" t="s">
        <v>58</v>
      </c>
      <c r="X3252" t="s">
        <v>39</v>
      </c>
      <c r="Y3252" t="s">
        <v>5</v>
      </c>
      <c r="Z3252" s="2">
        <v>2042</v>
      </c>
      <c r="AA3252" s="2">
        <v>2049</v>
      </c>
      <c r="AB3252" s="2">
        <v>0.12368947745805001</v>
      </c>
    </row>
    <row r="3253" spans="23:28" x14ac:dyDescent="0.2">
      <c r="W3253" t="s">
        <v>58</v>
      </c>
      <c r="X3253" t="s">
        <v>39</v>
      </c>
      <c r="Y3253" t="s">
        <v>5</v>
      </c>
      <c r="Z3253" s="2">
        <v>2042</v>
      </c>
      <c r="AA3253" s="2">
        <v>2050</v>
      </c>
      <c r="AB3253" s="2">
        <v>0.12368947745805001</v>
      </c>
    </row>
    <row r="3254" spans="23:28" x14ac:dyDescent="0.2">
      <c r="W3254" t="s">
        <v>58</v>
      </c>
      <c r="X3254" t="s">
        <v>39</v>
      </c>
      <c r="Y3254" t="s">
        <v>5</v>
      </c>
      <c r="Z3254" s="2">
        <v>2043</v>
      </c>
      <c r="AA3254" s="2">
        <v>2048</v>
      </c>
      <c r="AB3254" s="2">
        <v>0.12396777878233101</v>
      </c>
    </row>
    <row r="3255" spans="23:28" x14ac:dyDescent="0.2">
      <c r="W3255" t="s">
        <v>58</v>
      </c>
      <c r="X3255" t="s">
        <v>39</v>
      </c>
      <c r="Y3255" t="s">
        <v>5</v>
      </c>
      <c r="Z3255" s="2">
        <v>2043</v>
      </c>
      <c r="AA3255" s="2">
        <v>2049</v>
      </c>
      <c r="AB3255" s="2">
        <v>0.12396777878233101</v>
      </c>
    </row>
    <row r="3256" spans="23:28" x14ac:dyDescent="0.2">
      <c r="W3256" t="s">
        <v>58</v>
      </c>
      <c r="X3256" t="s">
        <v>39</v>
      </c>
      <c r="Y3256" t="s">
        <v>5</v>
      </c>
      <c r="Z3256" s="2">
        <v>2043</v>
      </c>
      <c r="AA3256" s="2">
        <v>2050</v>
      </c>
      <c r="AB3256" s="2">
        <v>0.12396777878233101</v>
      </c>
    </row>
    <row r="3257" spans="23:28" x14ac:dyDescent="0.2">
      <c r="W3257" t="s">
        <v>58</v>
      </c>
      <c r="X3257" t="s">
        <v>39</v>
      </c>
      <c r="Y3257" t="s">
        <v>5</v>
      </c>
      <c r="Z3257" s="2">
        <v>2044</v>
      </c>
      <c r="AA3257" s="2">
        <v>2048</v>
      </c>
      <c r="AB3257" s="2">
        <v>0.124246706284591</v>
      </c>
    </row>
    <row r="3258" spans="23:28" x14ac:dyDescent="0.2">
      <c r="W3258" t="s">
        <v>58</v>
      </c>
      <c r="X3258" t="s">
        <v>39</v>
      </c>
      <c r="Y3258" t="s">
        <v>5</v>
      </c>
      <c r="Z3258" s="2">
        <v>2044</v>
      </c>
      <c r="AA3258" s="2">
        <v>2049</v>
      </c>
      <c r="AB3258" s="2">
        <v>0.124246706284591</v>
      </c>
    </row>
    <row r="3259" spans="23:28" x14ac:dyDescent="0.2">
      <c r="W3259" t="s">
        <v>58</v>
      </c>
      <c r="X3259" t="s">
        <v>39</v>
      </c>
      <c r="Y3259" t="s">
        <v>5</v>
      </c>
      <c r="Z3259" s="2">
        <v>2044</v>
      </c>
      <c r="AA3259" s="2">
        <v>2050</v>
      </c>
      <c r="AB3259" s="2">
        <v>0.124246706284591</v>
      </c>
    </row>
    <row r="3260" spans="23:28" x14ac:dyDescent="0.2">
      <c r="W3260" t="s">
        <v>58</v>
      </c>
      <c r="X3260" t="s">
        <v>39</v>
      </c>
      <c r="Y3260" t="s">
        <v>5</v>
      </c>
      <c r="Z3260" s="2">
        <v>2045</v>
      </c>
      <c r="AA3260" s="2">
        <v>2048</v>
      </c>
      <c r="AB3260" s="2">
        <v>0.12461944640344499</v>
      </c>
    </row>
    <row r="3261" spans="23:28" x14ac:dyDescent="0.2">
      <c r="W3261" t="s">
        <v>58</v>
      </c>
      <c r="X3261" t="s">
        <v>39</v>
      </c>
      <c r="Y3261" t="s">
        <v>5</v>
      </c>
      <c r="Z3261" s="2">
        <v>2045</v>
      </c>
      <c r="AA3261" s="2">
        <v>2049</v>
      </c>
      <c r="AB3261" s="2">
        <v>0.12461944640344499</v>
      </c>
    </row>
    <row r="3262" spans="23:28" x14ac:dyDescent="0.2">
      <c r="W3262" t="s">
        <v>58</v>
      </c>
      <c r="X3262" t="s">
        <v>39</v>
      </c>
      <c r="Y3262" t="s">
        <v>5</v>
      </c>
      <c r="Z3262" s="2">
        <v>2045</v>
      </c>
      <c r="AA3262" s="2">
        <v>2050</v>
      </c>
      <c r="AB3262" s="2">
        <v>0.12461944640344499</v>
      </c>
    </row>
    <row r="3263" spans="23:28" x14ac:dyDescent="0.2">
      <c r="W3263" t="s">
        <v>58</v>
      </c>
      <c r="X3263" t="s">
        <v>39</v>
      </c>
      <c r="Y3263" t="s">
        <v>5</v>
      </c>
      <c r="Z3263" s="2">
        <v>2046</v>
      </c>
      <c r="AA3263" s="2">
        <v>2048</v>
      </c>
      <c r="AB3263" s="2">
        <v>0.12499330474265501</v>
      </c>
    </row>
    <row r="3264" spans="23:28" x14ac:dyDescent="0.2">
      <c r="W3264" t="s">
        <v>58</v>
      </c>
      <c r="X3264" t="s">
        <v>39</v>
      </c>
      <c r="Y3264" t="s">
        <v>5</v>
      </c>
      <c r="Z3264" s="2">
        <v>2046</v>
      </c>
      <c r="AA3264" s="2">
        <v>2049</v>
      </c>
      <c r="AB3264" s="2">
        <v>0.12499330474265501</v>
      </c>
    </row>
    <row r="3265" spans="23:28" x14ac:dyDescent="0.2">
      <c r="W3265" t="s">
        <v>58</v>
      </c>
      <c r="X3265" t="s">
        <v>39</v>
      </c>
      <c r="Y3265" t="s">
        <v>5</v>
      </c>
      <c r="Z3265" s="2">
        <v>2046</v>
      </c>
      <c r="AA3265" s="2">
        <v>2050</v>
      </c>
      <c r="AB3265" s="2">
        <v>0.12499330474265501</v>
      </c>
    </row>
    <row r="3266" spans="23:28" x14ac:dyDescent="0.2">
      <c r="W3266" t="s">
        <v>58</v>
      </c>
      <c r="X3266" t="s">
        <v>39</v>
      </c>
      <c r="Y3266" t="s">
        <v>5</v>
      </c>
      <c r="Z3266" s="2">
        <v>2047</v>
      </c>
      <c r="AA3266" s="2">
        <v>2048</v>
      </c>
      <c r="AB3266" s="2">
        <v>0.12536828465688299</v>
      </c>
    </row>
    <row r="3267" spans="23:28" x14ac:dyDescent="0.2">
      <c r="W3267" t="s">
        <v>58</v>
      </c>
      <c r="X3267" t="s">
        <v>39</v>
      </c>
      <c r="Y3267" t="s">
        <v>5</v>
      </c>
      <c r="Z3267" s="2">
        <v>2047</v>
      </c>
      <c r="AA3267" s="2">
        <v>2049</v>
      </c>
      <c r="AB3267" s="2">
        <v>0.12536828465688299</v>
      </c>
    </row>
    <row r="3268" spans="23:28" x14ac:dyDescent="0.2">
      <c r="W3268" t="s">
        <v>58</v>
      </c>
      <c r="X3268" t="s">
        <v>39</v>
      </c>
      <c r="Y3268" t="s">
        <v>5</v>
      </c>
      <c r="Z3268" s="2">
        <v>2047</v>
      </c>
      <c r="AA3268" s="2">
        <v>2050</v>
      </c>
      <c r="AB3268" s="2">
        <v>0.12536828465688299</v>
      </c>
    </row>
    <row r="3269" spans="23:28" x14ac:dyDescent="0.2">
      <c r="W3269" t="s">
        <v>58</v>
      </c>
      <c r="X3269" t="s">
        <v>39</v>
      </c>
      <c r="Y3269" t="s">
        <v>5</v>
      </c>
      <c r="Z3269" s="2">
        <v>2048</v>
      </c>
      <c r="AA3269" s="2">
        <v>2048</v>
      </c>
      <c r="AB3269" s="2">
        <v>0.12574438951085401</v>
      </c>
    </row>
    <row r="3270" spans="23:28" x14ac:dyDescent="0.2">
      <c r="W3270" t="s">
        <v>58</v>
      </c>
      <c r="X3270" t="s">
        <v>39</v>
      </c>
      <c r="Y3270" t="s">
        <v>5</v>
      </c>
      <c r="Z3270" s="2">
        <v>2048</v>
      </c>
      <c r="AA3270" s="2">
        <v>2049</v>
      </c>
      <c r="AB3270" s="2">
        <v>0.12574438951085401</v>
      </c>
    </row>
    <row r="3271" spans="23:28" x14ac:dyDescent="0.2">
      <c r="W3271" t="s">
        <v>58</v>
      </c>
      <c r="X3271" t="s">
        <v>39</v>
      </c>
      <c r="Y3271" t="s">
        <v>5</v>
      </c>
      <c r="Z3271" s="2">
        <v>2048</v>
      </c>
      <c r="AA3271" s="2">
        <v>2050</v>
      </c>
      <c r="AB3271" s="2">
        <v>0.12574438951085401</v>
      </c>
    </row>
    <row r="3272" spans="23:28" x14ac:dyDescent="0.2">
      <c r="W3272" t="s">
        <v>58</v>
      </c>
      <c r="X3272" t="s">
        <v>39</v>
      </c>
      <c r="Y3272" t="s">
        <v>5</v>
      </c>
      <c r="Z3272" s="2">
        <v>2049</v>
      </c>
      <c r="AA3272" s="2">
        <v>2048</v>
      </c>
      <c r="AB3272" s="2">
        <v>0.12612162267938701</v>
      </c>
    </row>
    <row r="3273" spans="23:28" x14ac:dyDescent="0.2">
      <c r="W3273" t="s">
        <v>58</v>
      </c>
      <c r="X3273" t="s">
        <v>39</v>
      </c>
      <c r="Y3273" t="s">
        <v>5</v>
      </c>
      <c r="Z3273" s="2">
        <v>2049</v>
      </c>
      <c r="AA3273" s="2">
        <v>2049</v>
      </c>
      <c r="AB3273" s="2">
        <v>0.12612162267938701</v>
      </c>
    </row>
    <row r="3274" spans="23:28" x14ac:dyDescent="0.2">
      <c r="W3274" t="s">
        <v>58</v>
      </c>
      <c r="X3274" t="s">
        <v>39</v>
      </c>
      <c r="Y3274" t="s">
        <v>5</v>
      </c>
      <c r="Z3274" s="2">
        <v>2049</v>
      </c>
      <c r="AA3274" s="2">
        <v>2050</v>
      </c>
      <c r="AB3274" s="2">
        <v>0.12612162267938701</v>
      </c>
    </row>
    <row r="3275" spans="23:28" x14ac:dyDescent="0.2">
      <c r="W3275" t="s">
        <v>58</v>
      </c>
      <c r="X3275" t="s">
        <v>39</v>
      </c>
      <c r="Y3275" t="s">
        <v>5</v>
      </c>
      <c r="Z3275" s="2">
        <v>2050</v>
      </c>
      <c r="AA3275" s="2">
        <v>2048</v>
      </c>
      <c r="AB3275" s="2">
        <v>0.126499987547425</v>
      </c>
    </row>
    <row r="3276" spans="23:28" x14ac:dyDescent="0.2">
      <c r="W3276" t="s">
        <v>58</v>
      </c>
      <c r="X3276" t="s">
        <v>39</v>
      </c>
      <c r="Y3276" t="s">
        <v>5</v>
      </c>
      <c r="Z3276" s="2">
        <v>2050</v>
      </c>
      <c r="AA3276" s="2">
        <v>2049</v>
      </c>
      <c r="AB3276" s="2">
        <v>0.126499987547425</v>
      </c>
    </row>
    <row r="3277" spans="23:28" x14ac:dyDescent="0.2">
      <c r="W3277" t="s">
        <v>58</v>
      </c>
      <c r="X3277" t="s">
        <v>39</v>
      </c>
      <c r="Y3277" t="s">
        <v>5</v>
      </c>
      <c r="Z3277" s="2">
        <v>2050</v>
      </c>
      <c r="AA3277" s="2">
        <v>2050</v>
      </c>
      <c r="AB3277" s="2">
        <v>0.126499987547425</v>
      </c>
    </row>
    <row r="3278" spans="23:28" x14ac:dyDescent="0.2">
      <c r="W3278" t="s">
        <v>59</v>
      </c>
      <c r="X3278" t="s">
        <v>39</v>
      </c>
      <c r="Y3278" t="s">
        <v>4</v>
      </c>
      <c r="Z3278" s="2">
        <v>2012</v>
      </c>
      <c r="AA3278" s="2">
        <v>2048</v>
      </c>
      <c r="AB3278" s="2">
        <v>0.21976999965274999</v>
      </c>
    </row>
    <row r="3279" spans="23:28" x14ac:dyDescent="0.2">
      <c r="W3279" t="s">
        <v>59</v>
      </c>
      <c r="X3279" t="s">
        <v>39</v>
      </c>
      <c r="Y3279" t="s">
        <v>4</v>
      </c>
      <c r="Z3279" s="2">
        <v>2012</v>
      </c>
      <c r="AA3279" s="2">
        <v>2049</v>
      </c>
      <c r="AB3279" s="2">
        <v>0.21976999965274999</v>
      </c>
    </row>
    <row r="3280" spans="23:28" x14ac:dyDescent="0.2">
      <c r="W3280" t="s">
        <v>59</v>
      </c>
      <c r="X3280" t="s">
        <v>39</v>
      </c>
      <c r="Y3280" t="s">
        <v>4</v>
      </c>
      <c r="Z3280" s="2">
        <v>2012</v>
      </c>
      <c r="AA3280" s="2">
        <v>2050</v>
      </c>
      <c r="AB3280" s="2">
        <v>0.21976999965274999</v>
      </c>
    </row>
    <row r="3281" spans="23:28" x14ac:dyDescent="0.2">
      <c r="W3281" t="s">
        <v>59</v>
      </c>
      <c r="X3281" t="s">
        <v>39</v>
      </c>
      <c r="Y3281" t="s">
        <v>4</v>
      </c>
      <c r="Z3281" s="2">
        <v>2013</v>
      </c>
      <c r="AA3281" s="2">
        <v>2048</v>
      </c>
      <c r="AB3281" s="2">
        <v>0.20988034966837599</v>
      </c>
    </row>
    <row r="3282" spans="23:28" x14ac:dyDescent="0.2">
      <c r="W3282" t="s">
        <v>59</v>
      </c>
      <c r="X3282" t="s">
        <v>39</v>
      </c>
      <c r="Y3282" t="s">
        <v>4</v>
      </c>
      <c r="Z3282" s="2">
        <v>2013</v>
      </c>
      <c r="AA3282" s="2">
        <v>2049</v>
      </c>
      <c r="AB3282" s="2">
        <v>0.20988034966837599</v>
      </c>
    </row>
    <row r="3283" spans="23:28" x14ac:dyDescent="0.2">
      <c r="W3283" t="s">
        <v>59</v>
      </c>
      <c r="X3283" t="s">
        <v>39</v>
      </c>
      <c r="Y3283" t="s">
        <v>4</v>
      </c>
      <c r="Z3283" s="2">
        <v>2013</v>
      </c>
      <c r="AA3283" s="2">
        <v>2050</v>
      </c>
      <c r="AB3283" s="2">
        <v>0.20988034966837599</v>
      </c>
    </row>
    <row r="3284" spans="23:28" x14ac:dyDescent="0.2">
      <c r="W3284" t="s">
        <v>59</v>
      </c>
      <c r="X3284" t="s">
        <v>39</v>
      </c>
      <c r="Y3284" t="s">
        <v>4</v>
      </c>
      <c r="Z3284" s="2">
        <v>2014</v>
      </c>
      <c r="AA3284" s="2">
        <v>2048</v>
      </c>
      <c r="AB3284" s="2">
        <v>0.19938633218495699</v>
      </c>
    </row>
    <row r="3285" spans="23:28" x14ac:dyDescent="0.2">
      <c r="W3285" t="s">
        <v>59</v>
      </c>
      <c r="X3285" t="s">
        <v>39</v>
      </c>
      <c r="Y3285" t="s">
        <v>4</v>
      </c>
      <c r="Z3285" s="2">
        <v>2014</v>
      </c>
      <c r="AA3285" s="2">
        <v>2049</v>
      </c>
      <c r="AB3285" s="2">
        <v>0.19938633218495699</v>
      </c>
    </row>
    <row r="3286" spans="23:28" x14ac:dyDescent="0.2">
      <c r="W3286" t="s">
        <v>59</v>
      </c>
      <c r="X3286" t="s">
        <v>39</v>
      </c>
      <c r="Y3286" t="s">
        <v>4</v>
      </c>
      <c r="Z3286" s="2">
        <v>2014</v>
      </c>
      <c r="AA3286" s="2">
        <v>2050</v>
      </c>
      <c r="AB3286" s="2">
        <v>0.19938633218495699</v>
      </c>
    </row>
    <row r="3287" spans="23:28" x14ac:dyDescent="0.2">
      <c r="W3287" t="s">
        <v>59</v>
      </c>
      <c r="X3287" t="s">
        <v>39</v>
      </c>
      <c r="Y3287" t="s">
        <v>4</v>
      </c>
      <c r="Z3287" s="2">
        <v>2015</v>
      </c>
      <c r="AA3287" s="2">
        <v>2048</v>
      </c>
      <c r="AB3287" s="2">
        <v>0.18842008391478501</v>
      </c>
    </row>
    <row r="3288" spans="23:28" x14ac:dyDescent="0.2">
      <c r="W3288" t="s">
        <v>59</v>
      </c>
      <c r="X3288" t="s">
        <v>39</v>
      </c>
      <c r="Y3288" t="s">
        <v>4</v>
      </c>
      <c r="Z3288" s="2">
        <v>2015</v>
      </c>
      <c r="AA3288" s="2">
        <v>2049</v>
      </c>
      <c r="AB3288" s="2">
        <v>0.18842008391478501</v>
      </c>
    </row>
    <row r="3289" spans="23:28" x14ac:dyDescent="0.2">
      <c r="W3289" t="s">
        <v>59</v>
      </c>
      <c r="X3289" t="s">
        <v>39</v>
      </c>
      <c r="Y3289" t="s">
        <v>4</v>
      </c>
      <c r="Z3289" s="2">
        <v>2015</v>
      </c>
      <c r="AA3289" s="2">
        <v>2050</v>
      </c>
      <c r="AB3289" s="2">
        <v>0.18842008391478501</v>
      </c>
    </row>
    <row r="3290" spans="23:28" x14ac:dyDescent="0.2">
      <c r="W3290" t="s">
        <v>59</v>
      </c>
      <c r="X3290" t="s">
        <v>39</v>
      </c>
      <c r="Y3290" t="s">
        <v>4</v>
      </c>
      <c r="Z3290" s="2">
        <v>2016</v>
      </c>
      <c r="AA3290" s="2">
        <v>2048</v>
      </c>
      <c r="AB3290" s="2">
        <v>0.18370958181691499</v>
      </c>
    </row>
    <row r="3291" spans="23:28" x14ac:dyDescent="0.2">
      <c r="W3291" t="s">
        <v>59</v>
      </c>
      <c r="X3291" t="s">
        <v>39</v>
      </c>
      <c r="Y3291" t="s">
        <v>4</v>
      </c>
      <c r="Z3291" s="2">
        <v>2016</v>
      </c>
      <c r="AA3291" s="2">
        <v>2049</v>
      </c>
      <c r="AB3291" s="2">
        <v>0.18370958181691499</v>
      </c>
    </row>
    <row r="3292" spans="23:28" x14ac:dyDescent="0.2">
      <c r="W3292" t="s">
        <v>59</v>
      </c>
      <c r="X3292" t="s">
        <v>39</v>
      </c>
      <c r="Y3292" t="s">
        <v>4</v>
      </c>
      <c r="Z3292" s="2">
        <v>2016</v>
      </c>
      <c r="AA3292" s="2">
        <v>2050</v>
      </c>
      <c r="AB3292" s="2">
        <v>0.18370958181691499</v>
      </c>
    </row>
    <row r="3293" spans="23:28" x14ac:dyDescent="0.2">
      <c r="W3293" t="s">
        <v>59</v>
      </c>
      <c r="X3293" t="s">
        <v>39</v>
      </c>
      <c r="Y3293" t="s">
        <v>4</v>
      </c>
      <c r="Z3293" s="2">
        <v>2017</v>
      </c>
      <c r="AA3293" s="2">
        <v>2048</v>
      </c>
      <c r="AB3293" s="2">
        <v>0.17636119854423801</v>
      </c>
    </row>
    <row r="3294" spans="23:28" x14ac:dyDescent="0.2">
      <c r="W3294" t="s">
        <v>59</v>
      </c>
      <c r="X3294" t="s">
        <v>39</v>
      </c>
      <c r="Y3294" t="s">
        <v>4</v>
      </c>
      <c r="Z3294" s="2">
        <v>2017</v>
      </c>
      <c r="AA3294" s="2">
        <v>2049</v>
      </c>
      <c r="AB3294" s="2">
        <v>0.17636119854423801</v>
      </c>
    </row>
    <row r="3295" spans="23:28" x14ac:dyDescent="0.2">
      <c r="W3295" t="s">
        <v>59</v>
      </c>
      <c r="X3295" t="s">
        <v>39</v>
      </c>
      <c r="Y3295" t="s">
        <v>4</v>
      </c>
      <c r="Z3295" s="2">
        <v>2017</v>
      </c>
      <c r="AA3295" s="2">
        <v>2050</v>
      </c>
      <c r="AB3295" s="2">
        <v>0.17636119854423801</v>
      </c>
    </row>
    <row r="3296" spans="23:28" x14ac:dyDescent="0.2">
      <c r="W3296" t="s">
        <v>59</v>
      </c>
      <c r="X3296" t="s">
        <v>39</v>
      </c>
      <c r="Y3296" t="s">
        <v>4</v>
      </c>
      <c r="Z3296" s="2">
        <v>2018</v>
      </c>
      <c r="AA3296" s="2">
        <v>2048</v>
      </c>
      <c r="AB3296" s="2">
        <v>0.172833974573354</v>
      </c>
    </row>
    <row r="3297" spans="23:28" x14ac:dyDescent="0.2">
      <c r="W3297" t="s">
        <v>59</v>
      </c>
      <c r="X3297" t="s">
        <v>39</v>
      </c>
      <c r="Y3297" t="s">
        <v>4</v>
      </c>
      <c r="Z3297" s="2">
        <v>2018</v>
      </c>
      <c r="AA3297" s="2">
        <v>2049</v>
      </c>
      <c r="AB3297" s="2">
        <v>0.172833974573354</v>
      </c>
    </row>
    <row r="3298" spans="23:28" x14ac:dyDescent="0.2">
      <c r="W3298" t="s">
        <v>59</v>
      </c>
      <c r="X3298" t="s">
        <v>39</v>
      </c>
      <c r="Y3298" t="s">
        <v>4</v>
      </c>
      <c r="Z3298" s="2">
        <v>2018</v>
      </c>
      <c r="AA3298" s="2">
        <v>2050</v>
      </c>
      <c r="AB3298" s="2">
        <v>0.172833974573354</v>
      </c>
    </row>
    <row r="3299" spans="23:28" x14ac:dyDescent="0.2">
      <c r="W3299" t="s">
        <v>59</v>
      </c>
      <c r="X3299" t="s">
        <v>39</v>
      </c>
      <c r="Y3299" t="s">
        <v>4</v>
      </c>
      <c r="Z3299" s="2">
        <v>2019</v>
      </c>
      <c r="AA3299" s="2">
        <v>2048</v>
      </c>
      <c r="AB3299" s="2">
        <v>0.16419227584468599</v>
      </c>
    </row>
    <row r="3300" spans="23:28" x14ac:dyDescent="0.2">
      <c r="W3300" t="s">
        <v>59</v>
      </c>
      <c r="X3300" t="s">
        <v>39</v>
      </c>
      <c r="Y3300" t="s">
        <v>4</v>
      </c>
      <c r="Z3300" s="2">
        <v>2019</v>
      </c>
      <c r="AA3300" s="2">
        <v>2049</v>
      </c>
      <c r="AB3300" s="2">
        <v>0.16419227584468599</v>
      </c>
    </row>
    <row r="3301" spans="23:28" x14ac:dyDescent="0.2">
      <c r="W3301" t="s">
        <v>59</v>
      </c>
      <c r="X3301" t="s">
        <v>39</v>
      </c>
      <c r="Y3301" t="s">
        <v>4</v>
      </c>
      <c r="Z3301" s="2">
        <v>2019</v>
      </c>
      <c r="AA3301" s="2">
        <v>2050</v>
      </c>
      <c r="AB3301" s="2">
        <v>0.16419227584468599</v>
      </c>
    </row>
    <row r="3302" spans="23:28" x14ac:dyDescent="0.2">
      <c r="W3302" t="s">
        <v>59</v>
      </c>
      <c r="X3302" t="s">
        <v>39</v>
      </c>
      <c r="Y3302" t="s">
        <v>4</v>
      </c>
      <c r="Z3302" s="2">
        <v>2020</v>
      </c>
      <c r="AA3302" s="2">
        <v>2048</v>
      </c>
      <c r="AB3302" s="2">
        <v>0.157624584810898</v>
      </c>
    </row>
    <row r="3303" spans="23:28" x14ac:dyDescent="0.2">
      <c r="W3303" t="s">
        <v>59</v>
      </c>
      <c r="X3303" t="s">
        <v>39</v>
      </c>
      <c r="Y3303" t="s">
        <v>4</v>
      </c>
      <c r="Z3303" s="2">
        <v>2020</v>
      </c>
      <c r="AA3303" s="2">
        <v>2049</v>
      </c>
      <c r="AB3303" s="2">
        <v>0.157624584810898</v>
      </c>
    </row>
    <row r="3304" spans="23:28" x14ac:dyDescent="0.2">
      <c r="W3304" t="s">
        <v>59</v>
      </c>
      <c r="X3304" t="s">
        <v>39</v>
      </c>
      <c r="Y3304" t="s">
        <v>4</v>
      </c>
      <c r="Z3304" s="2">
        <v>2020</v>
      </c>
      <c r="AA3304" s="2">
        <v>2050</v>
      </c>
      <c r="AB3304" s="2">
        <v>0.157624584810898</v>
      </c>
    </row>
    <row r="3305" spans="23:28" x14ac:dyDescent="0.2">
      <c r="W3305" t="s">
        <v>59</v>
      </c>
      <c r="X3305" t="s">
        <v>39</v>
      </c>
      <c r="Y3305" t="s">
        <v>4</v>
      </c>
      <c r="Z3305" s="2">
        <v>2021</v>
      </c>
      <c r="AA3305" s="2">
        <v>2048</v>
      </c>
      <c r="AB3305" s="2">
        <v>0.157309335641277</v>
      </c>
    </row>
    <row r="3306" spans="23:28" x14ac:dyDescent="0.2">
      <c r="W3306" t="s">
        <v>59</v>
      </c>
      <c r="X3306" t="s">
        <v>39</v>
      </c>
      <c r="Y3306" t="s">
        <v>4</v>
      </c>
      <c r="Z3306" s="2">
        <v>2021</v>
      </c>
      <c r="AA3306" s="2">
        <v>2049</v>
      </c>
      <c r="AB3306" s="2">
        <v>0.157309335641277</v>
      </c>
    </row>
    <row r="3307" spans="23:28" x14ac:dyDescent="0.2">
      <c r="W3307" t="s">
        <v>59</v>
      </c>
      <c r="X3307" t="s">
        <v>39</v>
      </c>
      <c r="Y3307" t="s">
        <v>4</v>
      </c>
      <c r="Z3307" s="2">
        <v>2021</v>
      </c>
      <c r="AA3307" s="2">
        <v>2050</v>
      </c>
      <c r="AB3307" s="2">
        <v>0.157309335641277</v>
      </c>
    </row>
    <row r="3308" spans="23:28" x14ac:dyDescent="0.2">
      <c r="W3308" t="s">
        <v>59</v>
      </c>
      <c r="X3308" t="s">
        <v>39</v>
      </c>
      <c r="Y3308" t="s">
        <v>4</v>
      </c>
      <c r="Z3308" s="2">
        <v>2022</v>
      </c>
      <c r="AA3308" s="2">
        <v>2048</v>
      </c>
      <c r="AB3308" s="2">
        <v>0.15699471696999401</v>
      </c>
    </row>
    <row r="3309" spans="23:28" x14ac:dyDescent="0.2">
      <c r="W3309" t="s">
        <v>59</v>
      </c>
      <c r="X3309" t="s">
        <v>39</v>
      </c>
      <c r="Y3309" t="s">
        <v>4</v>
      </c>
      <c r="Z3309" s="2">
        <v>2022</v>
      </c>
      <c r="AA3309" s="2">
        <v>2049</v>
      </c>
      <c r="AB3309" s="2">
        <v>0.15699471696999401</v>
      </c>
    </row>
    <row r="3310" spans="23:28" x14ac:dyDescent="0.2">
      <c r="W3310" t="s">
        <v>59</v>
      </c>
      <c r="X3310" t="s">
        <v>39</v>
      </c>
      <c r="Y3310" t="s">
        <v>4</v>
      </c>
      <c r="Z3310" s="2">
        <v>2022</v>
      </c>
      <c r="AA3310" s="2">
        <v>2050</v>
      </c>
      <c r="AB3310" s="2">
        <v>0.15699471696999401</v>
      </c>
    </row>
    <row r="3311" spans="23:28" x14ac:dyDescent="0.2">
      <c r="W3311" t="s">
        <v>59</v>
      </c>
      <c r="X3311" t="s">
        <v>39</v>
      </c>
      <c r="Y3311" t="s">
        <v>4</v>
      </c>
      <c r="Z3311" s="2">
        <v>2023</v>
      </c>
      <c r="AA3311" s="2">
        <v>2048</v>
      </c>
      <c r="AB3311" s="2">
        <v>0.156680727536054</v>
      </c>
    </row>
    <row r="3312" spans="23:28" x14ac:dyDescent="0.2">
      <c r="W3312" t="s">
        <v>59</v>
      </c>
      <c r="X3312" t="s">
        <v>39</v>
      </c>
      <c r="Y3312" t="s">
        <v>4</v>
      </c>
      <c r="Z3312" s="2">
        <v>2023</v>
      </c>
      <c r="AA3312" s="2">
        <v>2049</v>
      </c>
      <c r="AB3312" s="2">
        <v>0.156680727536054</v>
      </c>
    </row>
    <row r="3313" spans="23:28" x14ac:dyDescent="0.2">
      <c r="W3313" t="s">
        <v>59</v>
      </c>
      <c r="X3313" t="s">
        <v>39</v>
      </c>
      <c r="Y3313" t="s">
        <v>4</v>
      </c>
      <c r="Z3313" s="2">
        <v>2023</v>
      </c>
      <c r="AA3313" s="2">
        <v>2050</v>
      </c>
      <c r="AB3313" s="2">
        <v>0.156680727536054</v>
      </c>
    </row>
    <row r="3314" spans="23:28" x14ac:dyDescent="0.2">
      <c r="W3314" t="s">
        <v>59</v>
      </c>
      <c r="X3314" t="s">
        <v>39</v>
      </c>
      <c r="Y3314" t="s">
        <v>4</v>
      </c>
      <c r="Z3314" s="2">
        <v>2024</v>
      </c>
      <c r="AA3314" s="2">
        <v>2048</v>
      </c>
      <c r="AB3314" s="2">
        <v>0.15636736608098201</v>
      </c>
    </row>
    <row r="3315" spans="23:28" x14ac:dyDescent="0.2">
      <c r="W3315" t="s">
        <v>59</v>
      </c>
      <c r="X3315" t="s">
        <v>39</v>
      </c>
      <c r="Y3315" t="s">
        <v>4</v>
      </c>
      <c r="Z3315" s="2">
        <v>2024</v>
      </c>
      <c r="AA3315" s="2">
        <v>2049</v>
      </c>
      <c r="AB3315" s="2">
        <v>0.15636736608098201</v>
      </c>
    </row>
    <row r="3316" spans="23:28" x14ac:dyDescent="0.2">
      <c r="W3316" t="s">
        <v>59</v>
      </c>
      <c r="X3316" t="s">
        <v>39</v>
      </c>
      <c r="Y3316" t="s">
        <v>4</v>
      </c>
      <c r="Z3316" s="2">
        <v>2024</v>
      </c>
      <c r="AA3316" s="2">
        <v>2050</v>
      </c>
      <c r="AB3316" s="2">
        <v>0.15636736608098201</v>
      </c>
    </row>
    <row r="3317" spans="23:28" x14ac:dyDescent="0.2">
      <c r="W3317" t="s">
        <v>59</v>
      </c>
      <c r="X3317" t="s">
        <v>39</v>
      </c>
      <c r="Y3317" t="s">
        <v>4</v>
      </c>
      <c r="Z3317" s="2">
        <v>2025</v>
      </c>
      <c r="AA3317" s="2">
        <v>2048</v>
      </c>
      <c r="AB3317" s="2">
        <v>0.15605463134882</v>
      </c>
    </row>
    <row r="3318" spans="23:28" x14ac:dyDescent="0.2">
      <c r="W3318" t="s">
        <v>59</v>
      </c>
      <c r="X3318" t="s">
        <v>39</v>
      </c>
      <c r="Y3318" t="s">
        <v>4</v>
      </c>
      <c r="Z3318" s="2">
        <v>2025</v>
      </c>
      <c r="AA3318" s="2">
        <v>2049</v>
      </c>
      <c r="AB3318" s="2">
        <v>0.15605463134882</v>
      </c>
    </row>
    <row r="3319" spans="23:28" x14ac:dyDescent="0.2">
      <c r="W3319" t="s">
        <v>59</v>
      </c>
      <c r="X3319" t="s">
        <v>39</v>
      </c>
      <c r="Y3319" t="s">
        <v>4</v>
      </c>
      <c r="Z3319" s="2">
        <v>2025</v>
      </c>
      <c r="AA3319" s="2">
        <v>2050</v>
      </c>
      <c r="AB3319" s="2">
        <v>0.15605463134882</v>
      </c>
    </row>
    <row r="3320" spans="23:28" x14ac:dyDescent="0.2">
      <c r="W3320" t="s">
        <v>59</v>
      </c>
      <c r="X3320" t="s">
        <v>39</v>
      </c>
      <c r="Y3320" t="s">
        <v>4</v>
      </c>
      <c r="Z3320" s="2">
        <v>2026</v>
      </c>
      <c r="AA3320" s="2">
        <v>2048</v>
      </c>
      <c r="AB3320" s="2">
        <v>0.15574252208612199</v>
      </c>
    </row>
    <row r="3321" spans="23:28" x14ac:dyDescent="0.2">
      <c r="W3321" t="s">
        <v>59</v>
      </c>
      <c r="X3321" t="s">
        <v>39</v>
      </c>
      <c r="Y3321" t="s">
        <v>4</v>
      </c>
      <c r="Z3321" s="2">
        <v>2026</v>
      </c>
      <c r="AA3321" s="2">
        <v>2049</v>
      </c>
      <c r="AB3321" s="2">
        <v>0.15574252208612199</v>
      </c>
    </row>
    <row r="3322" spans="23:28" x14ac:dyDescent="0.2">
      <c r="W3322" t="s">
        <v>59</v>
      </c>
      <c r="X3322" t="s">
        <v>39</v>
      </c>
      <c r="Y3322" t="s">
        <v>4</v>
      </c>
      <c r="Z3322" s="2">
        <v>2026</v>
      </c>
      <c r="AA3322" s="2">
        <v>2050</v>
      </c>
      <c r="AB3322" s="2">
        <v>0.15574252208612199</v>
      </c>
    </row>
    <row r="3323" spans="23:28" x14ac:dyDescent="0.2">
      <c r="W3323" t="s">
        <v>59</v>
      </c>
      <c r="X3323" t="s">
        <v>39</v>
      </c>
      <c r="Y3323" t="s">
        <v>4</v>
      </c>
      <c r="Z3323" s="2">
        <v>2027</v>
      </c>
      <c r="AA3323" s="2">
        <v>2048</v>
      </c>
      <c r="AB3323" s="2">
        <v>0.15543103704194999</v>
      </c>
    </row>
    <row r="3324" spans="23:28" x14ac:dyDescent="0.2">
      <c r="W3324" t="s">
        <v>59</v>
      </c>
      <c r="X3324" t="s">
        <v>39</v>
      </c>
      <c r="Y3324" t="s">
        <v>4</v>
      </c>
      <c r="Z3324" s="2">
        <v>2027</v>
      </c>
      <c r="AA3324" s="2">
        <v>2049</v>
      </c>
      <c r="AB3324" s="2">
        <v>0.15543103704194999</v>
      </c>
    </row>
    <row r="3325" spans="23:28" x14ac:dyDescent="0.2">
      <c r="W3325" t="s">
        <v>59</v>
      </c>
      <c r="X3325" t="s">
        <v>39</v>
      </c>
      <c r="Y3325" t="s">
        <v>4</v>
      </c>
      <c r="Z3325" s="2">
        <v>2027</v>
      </c>
      <c r="AA3325" s="2">
        <v>2050</v>
      </c>
      <c r="AB3325" s="2">
        <v>0.15543103704194999</v>
      </c>
    </row>
    <row r="3326" spans="23:28" x14ac:dyDescent="0.2">
      <c r="W3326" t="s">
        <v>59</v>
      </c>
      <c r="X3326" t="s">
        <v>39</v>
      </c>
      <c r="Y3326" t="s">
        <v>4</v>
      </c>
      <c r="Z3326" s="2">
        <v>2028</v>
      </c>
      <c r="AA3326" s="2">
        <v>2048</v>
      </c>
      <c r="AB3326" s="2">
        <v>0.15512017496786601</v>
      </c>
    </row>
    <row r="3327" spans="23:28" x14ac:dyDescent="0.2">
      <c r="W3327" t="s">
        <v>59</v>
      </c>
      <c r="X3327" t="s">
        <v>39</v>
      </c>
      <c r="Y3327" t="s">
        <v>4</v>
      </c>
      <c r="Z3327" s="2">
        <v>2028</v>
      </c>
      <c r="AA3327" s="2">
        <v>2049</v>
      </c>
      <c r="AB3327" s="2">
        <v>0.15512017496786601</v>
      </c>
    </row>
    <row r="3328" spans="23:28" x14ac:dyDescent="0.2">
      <c r="W3328" t="s">
        <v>59</v>
      </c>
      <c r="X3328" t="s">
        <v>39</v>
      </c>
      <c r="Y3328" t="s">
        <v>4</v>
      </c>
      <c r="Z3328" s="2">
        <v>2028</v>
      </c>
      <c r="AA3328" s="2">
        <v>2050</v>
      </c>
      <c r="AB3328" s="2">
        <v>0.15512017496786601</v>
      </c>
    </row>
    <row r="3329" spans="23:28" x14ac:dyDescent="0.2">
      <c r="W3329" t="s">
        <v>59</v>
      </c>
      <c r="X3329" t="s">
        <v>39</v>
      </c>
      <c r="Y3329" t="s">
        <v>4</v>
      </c>
      <c r="Z3329" s="2">
        <v>2029</v>
      </c>
      <c r="AA3329" s="2">
        <v>2048</v>
      </c>
      <c r="AB3329" s="2">
        <v>0.155352855230318</v>
      </c>
    </row>
    <row r="3330" spans="23:28" x14ac:dyDescent="0.2">
      <c r="W3330" t="s">
        <v>59</v>
      </c>
      <c r="X3330" t="s">
        <v>39</v>
      </c>
      <c r="Y3330" t="s">
        <v>4</v>
      </c>
      <c r="Z3330" s="2">
        <v>2029</v>
      </c>
      <c r="AA3330" s="2">
        <v>2049</v>
      </c>
      <c r="AB3330" s="2">
        <v>0.155352855230318</v>
      </c>
    </row>
    <row r="3331" spans="23:28" x14ac:dyDescent="0.2">
      <c r="W3331" t="s">
        <v>59</v>
      </c>
      <c r="X3331" t="s">
        <v>39</v>
      </c>
      <c r="Y3331" t="s">
        <v>4</v>
      </c>
      <c r="Z3331" s="2">
        <v>2029</v>
      </c>
      <c r="AA3331" s="2">
        <v>2050</v>
      </c>
      <c r="AB3331" s="2">
        <v>0.155352855230318</v>
      </c>
    </row>
    <row r="3332" spans="23:28" x14ac:dyDescent="0.2">
      <c r="W3332" t="s">
        <v>59</v>
      </c>
      <c r="X3332" t="s">
        <v>39</v>
      </c>
      <c r="Y3332" t="s">
        <v>4</v>
      </c>
      <c r="Z3332" s="2">
        <v>2030</v>
      </c>
      <c r="AA3332" s="2">
        <v>2048</v>
      </c>
      <c r="AB3332" s="2">
        <v>0.15558588451316399</v>
      </c>
    </row>
    <row r="3333" spans="23:28" x14ac:dyDescent="0.2">
      <c r="W3333" t="s">
        <v>59</v>
      </c>
      <c r="X3333" t="s">
        <v>39</v>
      </c>
      <c r="Y3333" t="s">
        <v>4</v>
      </c>
      <c r="Z3333" s="2">
        <v>2030</v>
      </c>
      <c r="AA3333" s="2">
        <v>2049</v>
      </c>
      <c r="AB3333" s="2">
        <v>0.15558588451316399</v>
      </c>
    </row>
    <row r="3334" spans="23:28" x14ac:dyDescent="0.2">
      <c r="W3334" t="s">
        <v>59</v>
      </c>
      <c r="X3334" t="s">
        <v>39</v>
      </c>
      <c r="Y3334" t="s">
        <v>4</v>
      </c>
      <c r="Z3334" s="2">
        <v>2030</v>
      </c>
      <c r="AA3334" s="2">
        <v>2050</v>
      </c>
      <c r="AB3334" s="2">
        <v>0.15558588451316399</v>
      </c>
    </row>
    <row r="3335" spans="23:28" x14ac:dyDescent="0.2">
      <c r="W3335" t="s">
        <v>59</v>
      </c>
      <c r="X3335" t="s">
        <v>39</v>
      </c>
      <c r="Y3335" t="s">
        <v>4</v>
      </c>
      <c r="Z3335" s="2">
        <v>2031</v>
      </c>
      <c r="AA3335" s="2">
        <v>2048</v>
      </c>
      <c r="AB3335" s="2">
        <v>0.15620822805121601</v>
      </c>
    </row>
    <row r="3336" spans="23:28" x14ac:dyDescent="0.2">
      <c r="W3336" t="s">
        <v>59</v>
      </c>
      <c r="X3336" t="s">
        <v>39</v>
      </c>
      <c r="Y3336" t="s">
        <v>4</v>
      </c>
      <c r="Z3336" s="2">
        <v>2031</v>
      </c>
      <c r="AA3336" s="2">
        <v>2049</v>
      </c>
      <c r="AB3336" s="2">
        <v>0.15620822805121601</v>
      </c>
    </row>
    <row r="3337" spans="23:28" x14ac:dyDescent="0.2">
      <c r="W3337" t="s">
        <v>59</v>
      </c>
      <c r="X3337" t="s">
        <v>39</v>
      </c>
      <c r="Y3337" t="s">
        <v>4</v>
      </c>
      <c r="Z3337" s="2">
        <v>2031</v>
      </c>
      <c r="AA3337" s="2">
        <v>2050</v>
      </c>
      <c r="AB3337" s="2">
        <v>0.15620822805121601</v>
      </c>
    </row>
    <row r="3338" spans="23:28" x14ac:dyDescent="0.2">
      <c r="W3338" t="s">
        <v>59</v>
      </c>
      <c r="X3338" t="s">
        <v>39</v>
      </c>
      <c r="Y3338" t="s">
        <v>4</v>
      </c>
      <c r="Z3338" s="2">
        <v>2032</v>
      </c>
      <c r="AA3338" s="2">
        <v>2048</v>
      </c>
      <c r="AB3338" s="2">
        <v>0.15683306096342101</v>
      </c>
    </row>
    <row r="3339" spans="23:28" x14ac:dyDescent="0.2">
      <c r="W3339" t="s">
        <v>59</v>
      </c>
      <c r="X3339" t="s">
        <v>39</v>
      </c>
      <c r="Y3339" t="s">
        <v>4</v>
      </c>
      <c r="Z3339" s="2">
        <v>2032</v>
      </c>
      <c r="AA3339" s="2">
        <v>2049</v>
      </c>
      <c r="AB3339" s="2">
        <v>0.15683306096342101</v>
      </c>
    </row>
    <row r="3340" spans="23:28" x14ac:dyDescent="0.2">
      <c r="W3340" t="s">
        <v>59</v>
      </c>
      <c r="X3340" t="s">
        <v>39</v>
      </c>
      <c r="Y3340" t="s">
        <v>4</v>
      </c>
      <c r="Z3340" s="2">
        <v>2032</v>
      </c>
      <c r="AA3340" s="2">
        <v>2050</v>
      </c>
      <c r="AB3340" s="2">
        <v>0.15683306096342101</v>
      </c>
    </row>
    <row r="3341" spans="23:28" x14ac:dyDescent="0.2">
      <c r="W3341" t="s">
        <v>59</v>
      </c>
      <c r="X3341" t="s">
        <v>39</v>
      </c>
      <c r="Y3341" t="s">
        <v>4</v>
      </c>
      <c r="Z3341" s="2">
        <v>2033</v>
      </c>
      <c r="AA3341" s="2">
        <v>2048</v>
      </c>
      <c r="AB3341" s="2">
        <v>0.15746039320727501</v>
      </c>
    </row>
    <row r="3342" spans="23:28" x14ac:dyDescent="0.2">
      <c r="W3342" t="s">
        <v>59</v>
      </c>
      <c r="X3342" t="s">
        <v>39</v>
      </c>
      <c r="Y3342" t="s">
        <v>4</v>
      </c>
      <c r="Z3342" s="2">
        <v>2033</v>
      </c>
      <c r="AA3342" s="2">
        <v>2049</v>
      </c>
      <c r="AB3342" s="2">
        <v>0.15746039320727501</v>
      </c>
    </row>
    <row r="3343" spans="23:28" x14ac:dyDescent="0.2">
      <c r="W3343" t="s">
        <v>59</v>
      </c>
      <c r="X3343" t="s">
        <v>39</v>
      </c>
      <c r="Y3343" t="s">
        <v>4</v>
      </c>
      <c r="Z3343" s="2">
        <v>2033</v>
      </c>
      <c r="AA3343" s="2">
        <v>2050</v>
      </c>
      <c r="AB3343" s="2">
        <v>0.15746039320727501</v>
      </c>
    </row>
    <row r="3344" spans="23:28" x14ac:dyDescent="0.2">
      <c r="W3344" t="s">
        <v>59</v>
      </c>
      <c r="X3344" t="s">
        <v>39</v>
      </c>
      <c r="Y3344" t="s">
        <v>4</v>
      </c>
      <c r="Z3344" s="2">
        <v>2034</v>
      </c>
      <c r="AA3344" s="2">
        <v>2048</v>
      </c>
      <c r="AB3344" s="2">
        <v>0.15809023478010401</v>
      </c>
    </row>
    <row r="3345" spans="23:28" x14ac:dyDescent="0.2">
      <c r="W3345" t="s">
        <v>59</v>
      </c>
      <c r="X3345" t="s">
        <v>39</v>
      </c>
      <c r="Y3345" t="s">
        <v>4</v>
      </c>
      <c r="Z3345" s="2">
        <v>2034</v>
      </c>
      <c r="AA3345" s="2">
        <v>2049</v>
      </c>
      <c r="AB3345" s="2">
        <v>0.15809023478010401</v>
      </c>
    </row>
    <row r="3346" spans="23:28" x14ac:dyDescent="0.2">
      <c r="W3346" t="s">
        <v>59</v>
      </c>
      <c r="X3346" t="s">
        <v>39</v>
      </c>
      <c r="Y3346" t="s">
        <v>4</v>
      </c>
      <c r="Z3346" s="2">
        <v>2034</v>
      </c>
      <c r="AA3346" s="2">
        <v>2050</v>
      </c>
      <c r="AB3346" s="2">
        <v>0.15809023478010401</v>
      </c>
    </row>
    <row r="3347" spans="23:28" x14ac:dyDescent="0.2">
      <c r="W3347" t="s">
        <v>59</v>
      </c>
      <c r="X3347" t="s">
        <v>39</v>
      </c>
      <c r="Y3347" t="s">
        <v>4</v>
      </c>
      <c r="Z3347" s="2">
        <v>2035</v>
      </c>
      <c r="AA3347" s="2">
        <v>2048</v>
      </c>
      <c r="AB3347" s="2">
        <v>0.15872259571922401</v>
      </c>
    </row>
    <row r="3348" spans="23:28" x14ac:dyDescent="0.2">
      <c r="W3348" t="s">
        <v>59</v>
      </c>
      <c r="X3348" t="s">
        <v>39</v>
      </c>
      <c r="Y3348" t="s">
        <v>4</v>
      </c>
      <c r="Z3348" s="2">
        <v>2035</v>
      </c>
      <c r="AA3348" s="2">
        <v>2049</v>
      </c>
      <c r="AB3348" s="2">
        <v>0.15872259571922401</v>
      </c>
    </row>
    <row r="3349" spans="23:28" x14ac:dyDescent="0.2">
      <c r="W3349" t="s">
        <v>59</v>
      </c>
      <c r="X3349" t="s">
        <v>39</v>
      </c>
      <c r="Y3349" t="s">
        <v>4</v>
      </c>
      <c r="Z3349" s="2">
        <v>2035</v>
      </c>
      <c r="AA3349" s="2">
        <v>2050</v>
      </c>
      <c r="AB3349" s="2">
        <v>0.15872259571922401</v>
      </c>
    </row>
    <row r="3350" spans="23:28" x14ac:dyDescent="0.2">
      <c r="W3350" t="s">
        <v>59</v>
      </c>
      <c r="X3350" t="s">
        <v>39</v>
      </c>
      <c r="Y3350" t="s">
        <v>4</v>
      </c>
      <c r="Z3350" s="2">
        <v>2036</v>
      </c>
      <c r="AA3350" s="2">
        <v>2048</v>
      </c>
      <c r="AB3350" s="2">
        <v>0.15935748610210099</v>
      </c>
    </row>
    <row r="3351" spans="23:28" x14ac:dyDescent="0.2">
      <c r="W3351" t="s">
        <v>59</v>
      </c>
      <c r="X3351" t="s">
        <v>39</v>
      </c>
      <c r="Y3351" t="s">
        <v>4</v>
      </c>
      <c r="Z3351" s="2">
        <v>2036</v>
      </c>
      <c r="AA3351" s="2">
        <v>2049</v>
      </c>
      <c r="AB3351" s="2">
        <v>0.15935748610210099</v>
      </c>
    </row>
    <row r="3352" spans="23:28" x14ac:dyDescent="0.2">
      <c r="W3352" t="s">
        <v>59</v>
      </c>
      <c r="X3352" t="s">
        <v>39</v>
      </c>
      <c r="Y3352" t="s">
        <v>4</v>
      </c>
      <c r="Z3352" s="2">
        <v>2036</v>
      </c>
      <c r="AA3352" s="2">
        <v>2050</v>
      </c>
      <c r="AB3352" s="2">
        <v>0.15935748610210099</v>
      </c>
    </row>
    <row r="3353" spans="23:28" x14ac:dyDescent="0.2">
      <c r="W3353" t="s">
        <v>59</v>
      </c>
      <c r="X3353" t="s">
        <v>39</v>
      </c>
      <c r="Y3353" t="s">
        <v>4</v>
      </c>
      <c r="Z3353" s="2">
        <v>2037</v>
      </c>
      <c r="AA3353" s="2">
        <v>2048</v>
      </c>
      <c r="AB3353" s="2">
        <v>0.15999491604651001</v>
      </c>
    </row>
    <row r="3354" spans="23:28" x14ac:dyDescent="0.2">
      <c r="W3354" t="s">
        <v>59</v>
      </c>
      <c r="X3354" t="s">
        <v>39</v>
      </c>
      <c r="Y3354" t="s">
        <v>4</v>
      </c>
      <c r="Z3354" s="2">
        <v>2037</v>
      </c>
      <c r="AA3354" s="2">
        <v>2049</v>
      </c>
      <c r="AB3354" s="2">
        <v>0.15999491604651001</v>
      </c>
    </row>
    <row r="3355" spans="23:28" x14ac:dyDescent="0.2">
      <c r="W3355" t="s">
        <v>59</v>
      </c>
      <c r="X3355" t="s">
        <v>39</v>
      </c>
      <c r="Y3355" t="s">
        <v>4</v>
      </c>
      <c r="Z3355" s="2">
        <v>2037</v>
      </c>
      <c r="AA3355" s="2">
        <v>2050</v>
      </c>
      <c r="AB3355" s="2">
        <v>0.15999491604651001</v>
      </c>
    </row>
    <row r="3356" spans="23:28" x14ac:dyDescent="0.2">
      <c r="W3356" t="s">
        <v>59</v>
      </c>
      <c r="X3356" t="s">
        <v>39</v>
      </c>
      <c r="Y3356" t="s">
        <v>4</v>
      </c>
      <c r="Z3356" s="2">
        <v>2038</v>
      </c>
      <c r="AA3356" s="2">
        <v>2048</v>
      </c>
      <c r="AB3356" s="2">
        <v>0.160634895710696</v>
      </c>
    </row>
    <row r="3357" spans="23:28" x14ac:dyDescent="0.2">
      <c r="W3357" t="s">
        <v>59</v>
      </c>
      <c r="X3357" t="s">
        <v>39</v>
      </c>
      <c r="Y3357" t="s">
        <v>4</v>
      </c>
      <c r="Z3357" s="2">
        <v>2038</v>
      </c>
      <c r="AA3357" s="2">
        <v>2049</v>
      </c>
      <c r="AB3357" s="2">
        <v>0.160634895710696</v>
      </c>
    </row>
    <row r="3358" spans="23:28" x14ac:dyDescent="0.2">
      <c r="W3358" t="s">
        <v>59</v>
      </c>
      <c r="X3358" t="s">
        <v>39</v>
      </c>
      <c r="Y3358" t="s">
        <v>4</v>
      </c>
      <c r="Z3358" s="2">
        <v>2038</v>
      </c>
      <c r="AA3358" s="2">
        <v>2050</v>
      </c>
      <c r="AB3358" s="2">
        <v>0.160634895710696</v>
      </c>
    </row>
    <row r="3359" spans="23:28" x14ac:dyDescent="0.2">
      <c r="W3359" t="s">
        <v>59</v>
      </c>
      <c r="X3359" t="s">
        <v>39</v>
      </c>
      <c r="Y3359" t="s">
        <v>4</v>
      </c>
      <c r="Z3359" s="2">
        <v>2039</v>
      </c>
      <c r="AA3359" s="2">
        <v>2048</v>
      </c>
      <c r="AB3359" s="2">
        <v>0.161277435293538</v>
      </c>
    </row>
    <row r="3360" spans="23:28" x14ac:dyDescent="0.2">
      <c r="W3360" t="s">
        <v>59</v>
      </c>
      <c r="X3360" t="s">
        <v>39</v>
      </c>
      <c r="Y3360" t="s">
        <v>4</v>
      </c>
      <c r="Z3360" s="2">
        <v>2039</v>
      </c>
      <c r="AA3360" s="2">
        <v>2049</v>
      </c>
      <c r="AB3360" s="2">
        <v>0.161277435293538</v>
      </c>
    </row>
    <row r="3361" spans="23:28" x14ac:dyDescent="0.2">
      <c r="W3361" t="s">
        <v>59</v>
      </c>
      <c r="X3361" t="s">
        <v>39</v>
      </c>
      <c r="Y3361" t="s">
        <v>4</v>
      </c>
      <c r="Z3361" s="2">
        <v>2039</v>
      </c>
      <c r="AA3361" s="2">
        <v>2050</v>
      </c>
      <c r="AB3361" s="2">
        <v>0.161277435293538</v>
      </c>
    </row>
    <row r="3362" spans="23:28" x14ac:dyDescent="0.2">
      <c r="W3362" t="s">
        <v>59</v>
      </c>
      <c r="X3362" t="s">
        <v>39</v>
      </c>
      <c r="Y3362" t="s">
        <v>4</v>
      </c>
      <c r="Z3362" s="2">
        <v>2040</v>
      </c>
      <c r="AA3362" s="2">
        <v>2048</v>
      </c>
      <c r="AB3362" s="2">
        <v>0.16191851309883001</v>
      </c>
    </row>
    <row r="3363" spans="23:28" x14ac:dyDescent="0.2">
      <c r="W3363" t="s">
        <v>59</v>
      </c>
      <c r="X3363" t="s">
        <v>39</v>
      </c>
      <c r="Y3363" t="s">
        <v>4</v>
      </c>
      <c r="Z3363" s="2">
        <v>2040</v>
      </c>
      <c r="AA3363" s="2">
        <v>2049</v>
      </c>
      <c r="AB3363" s="2">
        <v>0.16191851309883001</v>
      </c>
    </row>
    <row r="3364" spans="23:28" x14ac:dyDescent="0.2">
      <c r="W3364" t="s">
        <v>59</v>
      </c>
      <c r="X3364" t="s">
        <v>39</v>
      </c>
      <c r="Y3364" t="s">
        <v>4</v>
      </c>
      <c r="Z3364" s="2">
        <v>2040</v>
      </c>
      <c r="AA3364" s="2">
        <v>2050</v>
      </c>
      <c r="AB3364" s="2">
        <v>0.16191851309883001</v>
      </c>
    </row>
    <row r="3365" spans="23:28" x14ac:dyDescent="0.2">
      <c r="W3365" t="s">
        <v>59</v>
      </c>
      <c r="X3365" t="s">
        <v>39</v>
      </c>
      <c r="Y3365" t="s">
        <v>4</v>
      </c>
      <c r="Z3365" s="2">
        <v>2041</v>
      </c>
      <c r="AA3365" s="2">
        <v>2048</v>
      </c>
      <c r="AB3365" s="2">
        <v>0.16256213918839801</v>
      </c>
    </row>
    <row r="3366" spans="23:28" x14ac:dyDescent="0.2">
      <c r="W3366" t="s">
        <v>59</v>
      </c>
      <c r="X3366" t="s">
        <v>39</v>
      </c>
      <c r="Y3366" t="s">
        <v>4</v>
      </c>
      <c r="Z3366" s="2">
        <v>2041</v>
      </c>
      <c r="AA3366" s="2">
        <v>2049</v>
      </c>
      <c r="AB3366" s="2">
        <v>0.16256213918839801</v>
      </c>
    </row>
    <row r="3367" spans="23:28" x14ac:dyDescent="0.2">
      <c r="W3367" t="s">
        <v>59</v>
      </c>
      <c r="X3367" t="s">
        <v>39</v>
      </c>
      <c r="Y3367" t="s">
        <v>4</v>
      </c>
      <c r="Z3367" s="2">
        <v>2041</v>
      </c>
      <c r="AA3367" s="2">
        <v>2050</v>
      </c>
      <c r="AB3367" s="2">
        <v>0.16256213918839801</v>
      </c>
    </row>
    <row r="3368" spans="23:28" x14ac:dyDescent="0.2">
      <c r="W3368" t="s">
        <v>59</v>
      </c>
      <c r="X3368" t="s">
        <v>39</v>
      </c>
      <c r="Y3368" t="s">
        <v>4</v>
      </c>
      <c r="Z3368" s="2">
        <v>2042</v>
      </c>
      <c r="AA3368" s="2">
        <v>2048</v>
      </c>
      <c r="AB3368" s="2">
        <v>0.16320832369167201</v>
      </c>
    </row>
    <row r="3369" spans="23:28" x14ac:dyDescent="0.2">
      <c r="W3369" t="s">
        <v>59</v>
      </c>
      <c r="X3369" t="s">
        <v>39</v>
      </c>
      <c r="Y3369" t="s">
        <v>4</v>
      </c>
      <c r="Z3369" s="2">
        <v>2042</v>
      </c>
      <c r="AA3369" s="2">
        <v>2049</v>
      </c>
      <c r="AB3369" s="2">
        <v>0.16320832369167201</v>
      </c>
    </row>
    <row r="3370" spans="23:28" x14ac:dyDescent="0.2">
      <c r="W3370" t="s">
        <v>59</v>
      </c>
      <c r="X3370" t="s">
        <v>39</v>
      </c>
      <c r="Y3370" t="s">
        <v>4</v>
      </c>
      <c r="Z3370" s="2">
        <v>2042</v>
      </c>
      <c r="AA3370" s="2">
        <v>2050</v>
      </c>
      <c r="AB3370" s="2">
        <v>0.16320832369167201</v>
      </c>
    </row>
    <row r="3371" spans="23:28" x14ac:dyDescent="0.2">
      <c r="W3371" t="s">
        <v>59</v>
      </c>
      <c r="X3371" t="s">
        <v>39</v>
      </c>
      <c r="Y3371" t="s">
        <v>4</v>
      </c>
      <c r="Z3371" s="2">
        <v>2043</v>
      </c>
      <c r="AA3371" s="2">
        <v>2048</v>
      </c>
      <c r="AB3371" s="2">
        <v>0.16385707677834599</v>
      </c>
    </row>
    <row r="3372" spans="23:28" x14ac:dyDescent="0.2">
      <c r="W3372" t="s">
        <v>59</v>
      </c>
      <c r="X3372" t="s">
        <v>39</v>
      </c>
      <c r="Y3372" t="s">
        <v>4</v>
      </c>
      <c r="Z3372" s="2">
        <v>2043</v>
      </c>
      <c r="AA3372" s="2">
        <v>2049</v>
      </c>
      <c r="AB3372" s="2">
        <v>0.16385707677834599</v>
      </c>
    </row>
    <row r="3373" spans="23:28" x14ac:dyDescent="0.2">
      <c r="W3373" t="s">
        <v>59</v>
      </c>
      <c r="X3373" t="s">
        <v>39</v>
      </c>
      <c r="Y3373" t="s">
        <v>4</v>
      </c>
      <c r="Z3373" s="2">
        <v>2043</v>
      </c>
      <c r="AA3373" s="2">
        <v>2050</v>
      </c>
      <c r="AB3373" s="2">
        <v>0.16385707677834599</v>
      </c>
    </row>
    <row r="3374" spans="23:28" x14ac:dyDescent="0.2">
      <c r="W3374" t="s">
        <v>59</v>
      </c>
      <c r="X3374" t="s">
        <v>39</v>
      </c>
      <c r="Y3374" t="s">
        <v>4</v>
      </c>
      <c r="Z3374" s="2">
        <v>2044</v>
      </c>
      <c r="AA3374" s="2">
        <v>2048</v>
      </c>
      <c r="AB3374" s="2">
        <v>0.16450840865854</v>
      </c>
    </row>
    <row r="3375" spans="23:28" x14ac:dyDescent="0.2">
      <c r="W3375" t="s">
        <v>59</v>
      </c>
      <c r="X3375" t="s">
        <v>39</v>
      </c>
      <c r="Y3375" t="s">
        <v>4</v>
      </c>
      <c r="Z3375" s="2">
        <v>2044</v>
      </c>
      <c r="AA3375" s="2">
        <v>2049</v>
      </c>
      <c r="AB3375" s="2">
        <v>0.16450840865854</v>
      </c>
    </row>
    <row r="3376" spans="23:28" x14ac:dyDescent="0.2">
      <c r="W3376" t="s">
        <v>59</v>
      </c>
      <c r="X3376" t="s">
        <v>39</v>
      </c>
      <c r="Y3376" t="s">
        <v>4</v>
      </c>
      <c r="Z3376" s="2">
        <v>2044</v>
      </c>
      <c r="AA3376" s="2">
        <v>2050</v>
      </c>
      <c r="AB3376" s="2">
        <v>0.16450840865854</v>
      </c>
    </row>
    <row r="3377" spans="23:28" x14ac:dyDescent="0.2">
      <c r="W3377" t="s">
        <v>59</v>
      </c>
      <c r="X3377" t="s">
        <v>39</v>
      </c>
      <c r="Y3377" t="s">
        <v>4</v>
      </c>
      <c r="Z3377" s="2">
        <v>2045</v>
      </c>
      <c r="AA3377" s="2">
        <v>2048</v>
      </c>
      <c r="AB3377" s="2">
        <v>0.16524869649750401</v>
      </c>
    </row>
    <row r="3378" spans="23:28" x14ac:dyDescent="0.2">
      <c r="W3378" t="s">
        <v>59</v>
      </c>
      <c r="X3378" t="s">
        <v>39</v>
      </c>
      <c r="Y3378" t="s">
        <v>4</v>
      </c>
      <c r="Z3378" s="2">
        <v>2045</v>
      </c>
      <c r="AA3378" s="2">
        <v>2049</v>
      </c>
      <c r="AB3378" s="2">
        <v>0.16524869649750401</v>
      </c>
    </row>
    <row r="3379" spans="23:28" x14ac:dyDescent="0.2">
      <c r="W3379" t="s">
        <v>59</v>
      </c>
      <c r="X3379" t="s">
        <v>39</v>
      </c>
      <c r="Y3379" t="s">
        <v>4</v>
      </c>
      <c r="Z3379" s="2">
        <v>2045</v>
      </c>
      <c r="AA3379" s="2">
        <v>2050</v>
      </c>
      <c r="AB3379" s="2">
        <v>0.16524869649750401</v>
      </c>
    </row>
    <row r="3380" spans="23:28" x14ac:dyDescent="0.2">
      <c r="W3380" t="s">
        <v>59</v>
      </c>
      <c r="X3380" t="s">
        <v>39</v>
      </c>
      <c r="Y3380" t="s">
        <v>4</v>
      </c>
      <c r="Z3380" s="2">
        <v>2046</v>
      </c>
      <c r="AA3380" s="2">
        <v>2048</v>
      </c>
      <c r="AB3380" s="2">
        <v>0.16599231563174299</v>
      </c>
    </row>
    <row r="3381" spans="23:28" x14ac:dyDescent="0.2">
      <c r="W3381" t="s">
        <v>59</v>
      </c>
      <c r="X3381" t="s">
        <v>39</v>
      </c>
      <c r="Y3381" t="s">
        <v>4</v>
      </c>
      <c r="Z3381" s="2">
        <v>2046</v>
      </c>
      <c r="AA3381" s="2">
        <v>2049</v>
      </c>
      <c r="AB3381" s="2">
        <v>0.16599231563174299</v>
      </c>
    </row>
    <row r="3382" spans="23:28" x14ac:dyDescent="0.2">
      <c r="W3382" t="s">
        <v>59</v>
      </c>
      <c r="X3382" t="s">
        <v>39</v>
      </c>
      <c r="Y3382" t="s">
        <v>4</v>
      </c>
      <c r="Z3382" s="2">
        <v>2046</v>
      </c>
      <c r="AA3382" s="2">
        <v>2050</v>
      </c>
      <c r="AB3382" s="2">
        <v>0.16599231563174299</v>
      </c>
    </row>
    <row r="3383" spans="23:28" x14ac:dyDescent="0.2">
      <c r="W3383" t="s">
        <v>59</v>
      </c>
      <c r="X3383" t="s">
        <v>39</v>
      </c>
      <c r="Y3383" t="s">
        <v>4</v>
      </c>
      <c r="Z3383" s="2">
        <v>2047</v>
      </c>
      <c r="AA3383" s="2">
        <v>2048</v>
      </c>
      <c r="AB3383" s="2">
        <v>0.16673928105208499</v>
      </c>
    </row>
    <row r="3384" spans="23:28" x14ac:dyDescent="0.2">
      <c r="W3384" t="s">
        <v>59</v>
      </c>
      <c r="X3384" t="s">
        <v>39</v>
      </c>
      <c r="Y3384" t="s">
        <v>4</v>
      </c>
      <c r="Z3384" s="2">
        <v>2047</v>
      </c>
      <c r="AA3384" s="2">
        <v>2049</v>
      </c>
      <c r="AB3384" s="2">
        <v>0.16673928105208499</v>
      </c>
    </row>
    <row r="3385" spans="23:28" x14ac:dyDescent="0.2">
      <c r="W3385" t="s">
        <v>59</v>
      </c>
      <c r="X3385" t="s">
        <v>39</v>
      </c>
      <c r="Y3385" t="s">
        <v>4</v>
      </c>
      <c r="Z3385" s="2">
        <v>2047</v>
      </c>
      <c r="AA3385" s="2">
        <v>2050</v>
      </c>
      <c r="AB3385" s="2">
        <v>0.16673928105208499</v>
      </c>
    </row>
    <row r="3386" spans="23:28" x14ac:dyDescent="0.2">
      <c r="W3386" t="s">
        <v>59</v>
      </c>
      <c r="X3386" t="s">
        <v>39</v>
      </c>
      <c r="Y3386" t="s">
        <v>4</v>
      </c>
      <c r="Z3386" s="2">
        <v>2048</v>
      </c>
      <c r="AA3386" s="2">
        <v>2048</v>
      </c>
      <c r="AB3386" s="2">
        <v>0.16748960781682001</v>
      </c>
    </row>
    <row r="3387" spans="23:28" x14ac:dyDescent="0.2">
      <c r="W3387" t="s">
        <v>59</v>
      </c>
      <c r="X3387" t="s">
        <v>39</v>
      </c>
      <c r="Y3387" t="s">
        <v>4</v>
      </c>
      <c r="Z3387" s="2">
        <v>2048</v>
      </c>
      <c r="AA3387" s="2">
        <v>2049</v>
      </c>
      <c r="AB3387" s="2">
        <v>0.16748960781682001</v>
      </c>
    </row>
    <row r="3388" spans="23:28" x14ac:dyDescent="0.2">
      <c r="W3388" t="s">
        <v>59</v>
      </c>
      <c r="X3388" t="s">
        <v>39</v>
      </c>
      <c r="Y3388" t="s">
        <v>4</v>
      </c>
      <c r="Z3388" s="2">
        <v>2048</v>
      </c>
      <c r="AA3388" s="2">
        <v>2050</v>
      </c>
      <c r="AB3388" s="2">
        <v>0.16748960781682001</v>
      </c>
    </row>
    <row r="3389" spans="23:28" x14ac:dyDescent="0.2">
      <c r="W3389" t="s">
        <v>59</v>
      </c>
      <c r="X3389" t="s">
        <v>39</v>
      </c>
      <c r="Y3389" t="s">
        <v>4</v>
      </c>
      <c r="Z3389" s="2">
        <v>2049</v>
      </c>
      <c r="AA3389" s="2">
        <v>2048</v>
      </c>
      <c r="AB3389" s="2">
        <v>0.168243311051995</v>
      </c>
    </row>
    <row r="3390" spans="23:28" x14ac:dyDescent="0.2">
      <c r="W3390" t="s">
        <v>59</v>
      </c>
      <c r="X3390" t="s">
        <v>39</v>
      </c>
      <c r="Y3390" t="s">
        <v>4</v>
      </c>
      <c r="Z3390" s="2">
        <v>2049</v>
      </c>
      <c r="AA3390" s="2">
        <v>2049</v>
      </c>
      <c r="AB3390" s="2">
        <v>0.168243311051995</v>
      </c>
    </row>
    <row r="3391" spans="23:28" x14ac:dyDescent="0.2">
      <c r="W3391" t="s">
        <v>59</v>
      </c>
      <c r="X3391" t="s">
        <v>39</v>
      </c>
      <c r="Y3391" t="s">
        <v>4</v>
      </c>
      <c r="Z3391" s="2">
        <v>2049</v>
      </c>
      <c r="AA3391" s="2">
        <v>2050</v>
      </c>
      <c r="AB3391" s="2">
        <v>0.168243311051995</v>
      </c>
    </row>
    <row r="3392" spans="23:28" x14ac:dyDescent="0.2">
      <c r="W3392" t="s">
        <v>59</v>
      </c>
      <c r="X3392" t="s">
        <v>39</v>
      </c>
      <c r="Y3392" t="s">
        <v>4</v>
      </c>
      <c r="Z3392" s="2">
        <v>2050</v>
      </c>
      <c r="AA3392" s="2">
        <v>2048</v>
      </c>
      <c r="AB3392" s="2">
        <v>0.16900040595172899</v>
      </c>
    </row>
    <row r="3393" spans="23:28" x14ac:dyDescent="0.2">
      <c r="W3393" t="s">
        <v>59</v>
      </c>
      <c r="X3393" t="s">
        <v>39</v>
      </c>
      <c r="Y3393" t="s">
        <v>4</v>
      </c>
      <c r="Z3393" s="2">
        <v>2050</v>
      </c>
      <c r="AA3393" s="2">
        <v>2049</v>
      </c>
      <c r="AB3393" s="2">
        <v>0.16900040595172899</v>
      </c>
    </row>
    <row r="3394" spans="23:28" x14ac:dyDescent="0.2">
      <c r="W3394" t="s">
        <v>59</v>
      </c>
      <c r="X3394" t="s">
        <v>39</v>
      </c>
      <c r="Y3394" t="s">
        <v>4</v>
      </c>
      <c r="Z3394" s="2">
        <v>2050</v>
      </c>
      <c r="AA3394" s="2">
        <v>2050</v>
      </c>
      <c r="AB3394" s="2">
        <v>0.16900040595172899</v>
      </c>
    </row>
    <row r="3395" spans="23:28" x14ac:dyDescent="0.2">
      <c r="W3395" t="s">
        <v>59</v>
      </c>
      <c r="X3395" t="s">
        <v>39</v>
      </c>
      <c r="Y3395" t="s">
        <v>5</v>
      </c>
      <c r="Z3395" s="2">
        <v>2012</v>
      </c>
      <c r="AA3395" s="2">
        <v>2048</v>
      </c>
      <c r="AB3395" s="2">
        <v>0.21976999965274999</v>
      </c>
    </row>
    <row r="3396" spans="23:28" x14ac:dyDescent="0.2">
      <c r="W3396" t="s">
        <v>59</v>
      </c>
      <c r="X3396" t="s">
        <v>39</v>
      </c>
      <c r="Y3396" t="s">
        <v>5</v>
      </c>
      <c r="Z3396" s="2">
        <v>2012</v>
      </c>
      <c r="AA3396" s="2">
        <v>2049</v>
      </c>
      <c r="AB3396" s="2">
        <v>0.21976999965274999</v>
      </c>
    </row>
    <row r="3397" spans="23:28" x14ac:dyDescent="0.2">
      <c r="W3397" t="s">
        <v>59</v>
      </c>
      <c r="X3397" t="s">
        <v>39</v>
      </c>
      <c r="Y3397" t="s">
        <v>5</v>
      </c>
      <c r="Z3397" s="2">
        <v>2012</v>
      </c>
      <c r="AA3397" s="2">
        <v>2050</v>
      </c>
      <c r="AB3397" s="2">
        <v>0.21976999965274999</v>
      </c>
    </row>
    <row r="3398" spans="23:28" x14ac:dyDescent="0.2">
      <c r="W3398" t="s">
        <v>59</v>
      </c>
      <c r="X3398" t="s">
        <v>39</v>
      </c>
      <c r="Y3398" t="s">
        <v>5</v>
      </c>
      <c r="Z3398" s="2">
        <v>2013</v>
      </c>
      <c r="AA3398" s="2">
        <v>2048</v>
      </c>
      <c r="AB3398" s="2">
        <v>0.20988034966837599</v>
      </c>
    </row>
    <row r="3399" spans="23:28" x14ac:dyDescent="0.2">
      <c r="W3399" t="s">
        <v>59</v>
      </c>
      <c r="X3399" t="s">
        <v>39</v>
      </c>
      <c r="Y3399" t="s">
        <v>5</v>
      </c>
      <c r="Z3399" s="2">
        <v>2013</v>
      </c>
      <c r="AA3399" s="2">
        <v>2049</v>
      </c>
      <c r="AB3399" s="2">
        <v>0.20988034966837599</v>
      </c>
    </row>
    <row r="3400" spans="23:28" x14ac:dyDescent="0.2">
      <c r="W3400" t="s">
        <v>59</v>
      </c>
      <c r="X3400" t="s">
        <v>39</v>
      </c>
      <c r="Y3400" t="s">
        <v>5</v>
      </c>
      <c r="Z3400" s="2">
        <v>2013</v>
      </c>
      <c r="AA3400" s="2">
        <v>2050</v>
      </c>
      <c r="AB3400" s="2">
        <v>0.20988034966837599</v>
      </c>
    </row>
    <row r="3401" spans="23:28" x14ac:dyDescent="0.2">
      <c r="W3401" t="s">
        <v>59</v>
      </c>
      <c r="X3401" t="s">
        <v>39</v>
      </c>
      <c r="Y3401" t="s">
        <v>5</v>
      </c>
      <c r="Z3401" s="2">
        <v>2014</v>
      </c>
      <c r="AA3401" s="2">
        <v>2048</v>
      </c>
      <c r="AB3401" s="2">
        <v>0.19938633218495699</v>
      </c>
    </row>
    <row r="3402" spans="23:28" x14ac:dyDescent="0.2">
      <c r="W3402" t="s">
        <v>59</v>
      </c>
      <c r="X3402" t="s">
        <v>39</v>
      </c>
      <c r="Y3402" t="s">
        <v>5</v>
      </c>
      <c r="Z3402" s="2">
        <v>2014</v>
      </c>
      <c r="AA3402" s="2">
        <v>2049</v>
      </c>
      <c r="AB3402" s="2">
        <v>0.19938633218495699</v>
      </c>
    </row>
    <row r="3403" spans="23:28" x14ac:dyDescent="0.2">
      <c r="W3403" t="s">
        <v>59</v>
      </c>
      <c r="X3403" t="s">
        <v>39</v>
      </c>
      <c r="Y3403" t="s">
        <v>5</v>
      </c>
      <c r="Z3403" s="2">
        <v>2014</v>
      </c>
      <c r="AA3403" s="2">
        <v>2050</v>
      </c>
      <c r="AB3403" s="2">
        <v>0.19938633218495699</v>
      </c>
    </row>
    <row r="3404" spans="23:28" x14ac:dyDescent="0.2">
      <c r="W3404" t="s">
        <v>59</v>
      </c>
      <c r="X3404" t="s">
        <v>39</v>
      </c>
      <c r="Y3404" t="s">
        <v>5</v>
      </c>
      <c r="Z3404" s="2">
        <v>2015</v>
      </c>
      <c r="AA3404" s="2">
        <v>2048</v>
      </c>
      <c r="AB3404" s="2">
        <v>0.18842008391478501</v>
      </c>
    </row>
    <row r="3405" spans="23:28" x14ac:dyDescent="0.2">
      <c r="W3405" t="s">
        <v>59</v>
      </c>
      <c r="X3405" t="s">
        <v>39</v>
      </c>
      <c r="Y3405" t="s">
        <v>5</v>
      </c>
      <c r="Z3405" s="2">
        <v>2015</v>
      </c>
      <c r="AA3405" s="2">
        <v>2049</v>
      </c>
      <c r="AB3405" s="2">
        <v>0.18842008391478501</v>
      </c>
    </row>
    <row r="3406" spans="23:28" x14ac:dyDescent="0.2">
      <c r="W3406" t="s">
        <v>59</v>
      </c>
      <c r="X3406" t="s">
        <v>39</v>
      </c>
      <c r="Y3406" t="s">
        <v>5</v>
      </c>
      <c r="Z3406" s="2">
        <v>2015</v>
      </c>
      <c r="AA3406" s="2">
        <v>2050</v>
      </c>
      <c r="AB3406" s="2">
        <v>0.18842008391478501</v>
      </c>
    </row>
    <row r="3407" spans="23:28" x14ac:dyDescent="0.2">
      <c r="W3407" t="s">
        <v>59</v>
      </c>
      <c r="X3407" t="s">
        <v>39</v>
      </c>
      <c r="Y3407" t="s">
        <v>5</v>
      </c>
      <c r="Z3407" s="2">
        <v>2016</v>
      </c>
      <c r="AA3407" s="2">
        <v>2048</v>
      </c>
      <c r="AB3407" s="2">
        <v>0.18370958181691499</v>
      </c>
    </row>
    <row r="3408" spans="23:28" x14ac:dyDescent="0.2">
      <c r="W3408" t="s">
        <v>59</v>
      </c>
      <c r="X3408" t="s">
        <v>39</v>
      </c>
      <c r="Y3408" t="s">
        <v>5</v>
      </c>
      <c r="Z3408" s="2">
        <v>2016</v>
      </c>
      <c r="AA3408" s="2">
        <v>2049</v>
      </c>
      <c r="AB3408" s="2">
        <v>0.18370958181691499</v>
      </c>
    </row>
    <row r="3409" spans="23:28" x14ac:dyDescent="0.2">
      <c r="W3409" t="s">
        <v>59</v>
      </c>
      <c r="X3409" t="s">
        <v>39</v>
      </c>
      <c r="Y3409" t="s">
        <v>5</v>
      </c>
      <c r="Z3409" s="2">
        <v>2016</v>
      </c>
      <c r="AA3409" s="2">
        <v>2050</v>
      </c>
      <c r="AB3409" s="2">
        <v>0.18370958181691499</v>
      </c>
    </row>
    <row r="3410" spans="23:28" x14ac:dyDescent="0.2">
      <c r="W3410" t="s">
        <v>59</v>
      </c>
      <c r="X3410" t="s">
        <v>39</v>
      </c>
      <c r="Y3410" t="s">
        <v>5</v>
      </c>
      <c r="Z3410" s="2">
        <v>2017</v>
      </c>
      <c r="AA3410" s="2">
        <v>2048</v>
      </c>
      <c r="AB3410" s="2">
        <v>0.17636119854423801</v>
      </c>
    </row>
    <row r="3411" spans="23:28" x14ac:dyDescent="0.2">
      <c r="W3411" t="s">
        <v>59</v>
      </c>
      <c r="X3411" t="s">
        <v>39</v>
      </c>
      <c r="Y3411" t="s">
        <v>5</v>
      </c>
      <c r="Z3411" s="2">
        <v>2017</v>
      </c>
      <c r="AA3411" s="2">
        <v>2049</v>
      </c>
      <c r="AB3411" s="2">
        <v>0.17636119854423801</v>
      </c>
    </row>
    <row r="3412" spans="23:28" x14ac:dyDescent="0.2">
      <c r="W3412" t="s">
        <v>59</v>
      </c>
      <c r="X3412" t="s">
        <v>39</v>
      </c>
      <c r="Y3412" t="s">
        <v>5</v>
      </c>
      <c r="Z3412" s="2">
        <v>2017</v>
      </c>
      <c r="AA3412" s="2">
        <v>2050</v>
      </c>
      <c r="AB3412" s="2">
        <v>0.17636119854423801</v>
      </c>
    </row>
    <row r="3413" spans="23:28" x14ac:dyDescent="0.2">
      <c r="W3413" t="s">
        <v>59</v>
      </c>
      <c r="X3413" t="s">
        <v>39</v>
      </c>
      <c r="Y3413" t="s">
        <v>5</v>
      </c>
      <c r="Z3413" s="2">
        <v>2018</v>
      </c>
      <c r="AA3413" s="2">
        <v>2048</v>
      </c>
      <c r="AB3413" s="2">
        <v>0.172833974573354</v>
      </c>
    </row>
    <row r="3414" spans="23:28" x14ac:dyDescent="0.2">
      <c r="W3414" t="s">
        <v>59</v>
      </c>
      <c r="X3414" t="s">
        <v>39</v>
      </c>
      <c r="Y3414" t="s">
        <v>5</v>
      </c>
      <c r="Z3414" s="2">
        <v>2018</v>
      </c>
      <c r="AA3414" s="2">
        <v>2049</v>
      </c>
      <c r="AB3414" s="2">
        <v>0.172833974573354</v>
      </c>
    </row>
    <row r="3415" spans="23:28" x14ac:dyDescent="0.2">
      <c r="W3415" t="s">
        <v>59</v>
      </c>
      <c r="X3415" t="s">
        <v>39</v>
      </c>
      <c r="Y3415" t="s">
        <v>5</v>
      </c>
      <c r="Z3415" s="2">
        <v>2018</v>
      </c>
      <c r="AA3415" s="2">
        <v>2050</v>
      </c>
      <c r="AB3415" s="2">
        <v>0.172833974573354</v>
      </c>
    </row>
    <row r="3416" spans="23:28" x14ac:dyDescent="0.2">
      <c r="W3416" t="s">
        <v>59</v>
      </c>
      <c r="X3416" t="s">
        <v>39</v>
      </c>
      <c r="Y3416" t="s">
        <v>5</v>
      </c>
      <c r="Z3416" s="2">
        <v>2019</v>
      </c>
      <c r="AA3416" s="2">
        <v>2048</v>
      </c>
      <c r="AB3416" s="2">
        <v>0.16419227584468599</v>
      </c>
    </row>
    <row r="3417" spans="23:28" x14ac:dyDescent="0.2">
      <c r="W3417" t="s">
        <v>59</v>
      </c>
      <c r="X3417" t="s">
        <v>39</v>
      </c>
      <c r="Y3417" t="s">
        <v>5</v>
      </c>
      <c r="Z3417" s="2">
        <v>2019</v>
      </c>
      <c r="AA3417" s="2">
        <v>2049</v>
      </c>
      <c r="AB3417" s="2">
        <v>0.16419227584468599</v>
      </c>
    </row>
    <row r="3418" spans="23:28" x14ac:dyDescent="0.2">
      <c r="W3418" t="s">
        <v>59</v>
      </c>
      <c r="X3418" t="s">
        <v>39</v>
      </c>
      <c r="Y3418" t="s">
        <v>5</v>
      </c>
      <c r="Z3418" s="2">
        <v>2019</v>
      </c>
      <c r="AA3418" s="2">
        <v>2050</v>
      </c>
      <c r="AB3418" s="2">
        <v>0.16419227584468599</v>
      </c>
    </row>
    <row r="3419" spans="23:28" x14ac:dyDescent="0.2">
      <c r="W3419" t="s">
        <v>59</v>
      </c>
      <c r="X3419" t="s">
        <v>39</v>
      </c>
      <c r="Y3419" t="s">
        <v>5</v>
      </c>
      <c r="Z3419" s="2">
        <v>2020</v>
      </c>
      <c r="AA3419" s="2">
        <v>2048</v>
      </c>
      <c r="AB3419" s="2">
        <v>0.157624584810898</v>
      </c>
    </row>
    <row r="3420" spans="23:28" x14ac:dyDescent="0.2">
      <c r="W3420" t="s">
        <v>59</v>
      </c>
      <c r="X3420" t="s">
        <v>39</v>
      </c>
      <c r="Y3420" t="s">
        <v>5</v>
      </c>
      <c r="Z3420" s="2">
        <v>2020</v>
      </c>
      <c r="AA3420" s="2">
        <v>2049</v>
      </c>
      <c r="AB3420" s="2">
        <v>0.157624584810898</v>
      </c>
    </row>
    <row r="3421" spans="23:28" x14ac:dyDescent="0.2">
      <c r="W3421" t="s">
        <v>59</v>
      </c>
      <c r="X3421" t="s">
        <v>39</v>
      </c>
      <c r="Y3421" t="s">
        <v>5</v>
      </c>
      <c r="Z3421" s="2">
        <v>2020</v>
      </c>
      <c r="AA3421" s="2">
        <v>2050</v>
      </c>
      <c r="AB3421" s="2">
        <v>0.157624584810898</v>
      </c>
    </row>
    <row r="3422" spans="23:28" x14ac:dyDescent="0.2">
      <c r="W3422" t="s">
        <v>59</v>
      </c>
      <c r="X3422" t="s">
        <v>39</v>
      </c>
      <c r="Y3422" t="s">
        <v>5</v>
      </c>
      <c r="Z3422" s="2">
        <v>2021</v>
      </c>
      <c r="AA3422" s="2">
        <v>2048</v>
      </c>
      <c r="AB3422" s="2">
        <v>0.158885581489386</v>
      </c>
    </row>
    <row r="3423" spans="23:28" x14ac:dyDescent="0.2">
      <c r="W3423" t="s">
        <v>59</v>
      </c>
      <c r="X3423" t="s">
        <v>39</v>
      </c>
      <c r="Y3423" t="s">
        <v>5</v>
      </c>
      <c r="Z3423" s="2">
        <v>2021</v>
      </c>
      <c r="AA3423" s="2">
        <v>2049</v>
      </c>
      <c r="AB3423" s="2">
        <v>0.158885581489386</v>
      </c>
    </row>
    <row r="3424" spans="23:28" x14ac:dyDescent="0.2">
      <c r="W3424" t="s">
        <v>59</v>
      </c>
      <c r="X3424" t="s">
        <v>39</v>
      </c>
      <c r="Y3424" t="s">
        <v>5</v>
      </c>
      <c r="Z3424" s="2">
        <v>2021</v>
      </c>
      <c r="AA3424" s="2">
        <v>2050</v>
      </c>
      <c r="AB3424" s="2">
        <v>0.158885581489386</v>
      </c>
    </row>
    <row r="3425" spans="23:28" x14ac:dyDescent="0.2">
      <c r="W3425" t="s">
        <v>59</v>
      </c>
      <c r="X3425" t="s">
        <v>39</v>
      </c>
      <c r="Y3425" t="s">
        <v>5</v>
      </c>
      <c r="Z3425" s="2">
        <v>2022</v>
      </c>
      <c r="AA3425" s="2">
        <v>2048</v>
      </c>
      <c r="AB3425" s="2">
        <v>0.158845860094013</v>
      </c>
    </row>
    <row r="3426" spans="23:28" x14ac:dyDescent="0.2">
      <c r="W3426" t="s">
        <v>59</v>
      </c>
      <c r="X3426" t="s">
        <v>39</v>
      </c>
      <c r="Y3426" t="s">
        <v>5</v>
      </c>
      <c r="Z3426" s="2">
        <v>2022</v>
      </c>
      <c r="AA3426" s="2">
        <v>2049</v>
      </c>
      <c r="AB3426" s="2">
        <v>0.158845860094013</v>
      </c>
    </row>
    <row r="3427" spans="23:28" x14ac:dyDescent="0.2">
      <c r="W3427" t="s">
        <v>59</v>
      </c>
      <c r="X3427" t="s">
        <v>39</v>
      </c>
      <c r="Y3427" t="s">
        <v>5</v>
      </c>
      <c r="Z3427" s="2">
        <v>2022</v>
      </c>
      <c r="AA3427" s="2">
        <v>2050</v>
      </c>
      <c r="AB3427" s="2">
        <v>0.158845860094013</v>
      </c>
    </row>
    <row r="3428" spans="23:28" x14ac:dyDescent="0.2">
      <c r="W3428" t="s">
        <v>59</v>
      </c>
      <c r="X3428" t="s">
        <v>39</v>
      </c>
      <c r="Y3428" t="s">
        <v>5</v>
      </c>
      <c r="Z3428" s="2">
        <v>2023</v>
      </c>
      <c r="AA3428" s="2">
        <v>2048</v>
      </c>
      <c r="AB3428" s="2">
        <v>0.15885380238701799</v>
      </c>
    </row>
    <row r="3429" spans="23:28" x14ac:dyDescent="0.2">
      <c r="W3429" t="s">
        <v>59</v>
      </c>
      <c r="X3429" t="s">
        <v>39</v>
      </c>
      <c r="Y3429" t="s">
        <v>5</v>
      </c>
      <c r="Z3429" s="2">
        <v>2023</v>
      </c>
      <c r="AA3429" s="2">
        <v>2049</v>
      </c>
      <c r="AB3429" s="2">
        <v>0.15885380238701799</v>
      </c>
    </row>
    <row r="3430" spans="23:28" x14ac:dyDescent="0.2">
      <c r="W3430" t="s">
        <v>59</v>
      </c>
      <c r="X3430" t="s">
        <v>39</v>
      </c>
      <c r="Y3430" t="s">
        <v>5</v>
      </c>
      <c r="Z3430" s="2">
        <v>2023</v>
      </c>
      <c r="AA3430" s="2">
        <v>2050</v>
      </c>
      <c r="AB3430" s="2">
        <v>0.15885380238701799</v>
      </c>
    </row>
    <row r="3431" spans="23:28" x14ac:dyDescent="0.2">
      <c r="W3431" t="s">
        <v>59</v>
      </c>
      <c r="X3431" t="s">
        <v>39</v>
      </c>
      <c r="Y3431" t="s">
        <v>5</v>
      </c>
      <c r="Z3431" s="2">
        <v>2024</v>
      </c>
      <c r="AA3431" s="2">
        <v>2048</v>
      </c>
      <c r="AB3431" s="2">
        <v>0.15887763045737599</v>
      </c>
    </row>
    <row r="3432" spans="23:28" x14ac:dyDescent="0.2">
      <c r="W3432" t="s">
        <v>59</v>
      </c>
      <c r="X3432" t="s">
        <v>39</v>
      </c>
      <c r="Y3432" t="s">
        <v>5</v>
      </c>
      <c r="Z3432" s="2">
        <v>2024</v>
      </c>
      <c r="AA3432" s="2">
        <v>2049</v>
      </c>
      <c r="AB3432" s="2">
        <v>0.15887763045737599</v>
      </c>
    </row>
    <row r="3433" spans="23:28" x14ac:dyDescent="0.2">
      <c r="W3433" t="s">
        <v>59</v>
      </c>
      <c r="X3433" t="s">
        <v>39</v>
      </c>
      <c r="Y3433" t="s">
        <v>5</v>
      </c>
      <c r="Z3433" s="2">
        <v>2024</v>
      </c>
      <c r="AA3433" s="2">
        <v>2050</v>
      </c>
      <c r="AB3433" s="2">
        <v>0.15887763045737599</v>
      </c>
    </row>
    <row r="3434" spans="23:28" x14ac:dyDescent="0.2">
      <c r="W3434" t="s">
        <v>59</v>
      </c>
      <c r="X3434" t="s">
        <v>39</v>
      </c>
      <c r="Y3434" t="s">
        <v>5</v>
      </c>
      <c r="Z3434" s="2">
        <v>2025</v>
      </c>
      <c r="AA3434" s="2">
        <v>2048</v>
      </c>
      <c r="AB3434" s="2">
        <v>0.159592579794434</v>
      </c>
    </row>
    <row r="3435" spans="23:28" x14ac:dyDescent="0.2">
      <c r="W3435" t="s">
        <v>59</v>
      </c>
      <c r="X3435" t="s">
        <v>39</v>
      </c>
      <c r="Y3435" t="s">
        <v>5</v>
      </c>
      <c r="Z3435" s="2">
        <v>2025</v>
      </c>
      <c r="AA3435" s="2">
        <v>2049</v>
      </c>
      <c r="AB3435" s="2">
        <v>0.159592579794434</v>
      </c>
    </row>
    <row r="3436" spans="23:28" x14ac:dyDescent="0.2">
      <c r="W3436" t="s">
        <v>59</v>
      </c>
      <c r="X3436" t="s">
        <v>39</v>
      </c>
      <c r="Y3436" t="s">
        <v>5</v>
      </c>
      <c r="Z3436" s="2">
        <v>2025</v>
      </c>
      <c r="AA3436" s="2">
        <v>2050</v>
      </c>
      <c r="AB3436" s="2">
        <v>0.159592579794434</v>
      </c>
    </row>
    <row r="3437" spans="23:28" x14ac:dyDescent="0.2">
      <c r="W3437" t="s">
        <v>59</v>
      </c>
      <c r="X3437" t="s">
        <v>39</v>
      </c>
      <c r="Y3437" t="s">
        <v>5</v>
      </c>
      <c r="Z3437" s="2">
        <v>2026</v>
      </c>
      <c r="AA3437" s="2">
        <v>2048</v>
      </c>
      <c r="AB3437" s="2">
        <v>0.16031074640350901</v>
      </c>
    </row>
    <row r="3438" spans="23:28" x14ac:dyDescent="0.2">
      <c r="W3438" t="s">
        <v>59</v>
      </c>
      <c r="X3438" t="s">
        <v>39</v>
      </c>
      <c r="Y3438" t="s">
        <v>5</v>
      </c>
      <c r="Z3438" s="2">
        <v>2026</v>
      </c>
      <c r="AA3438" s="2">
        <v>2049</v>
      </c>
      <c r="AB3438" s="2">
        <v>0.16031074640350901</v>
      </c>
    </row>
    <row r="3439" spans="23:28" x14ac:dyDescent="0.2">
      <c r="W3439" t="s">
        <v>59</v>
      </c>
      <c r="X3439" t="s">
        <v>39</v>
      </c>
      <c r="Y3439" t="s">
        <v>5</v>
      </c>
      <c r="Z3439" s="2">
        <v>2026</v>
      </c>
      <c r="AA3439" s="2">
        <v>2050</v>
      </c>
      <c r="AB3439" s="2">
        <v>0.16031074640350901</v>
      </c>
    </row>
    <row r="3440" spans="23:28" x14ac:dyDescent="0.2">
      <c r="W3440" t="s">
        <v>59</v>
      </c>
      <c r="X3440" t="s">
        <v>39</v>
      </c>
      <c r="Y3440" t="s">
        <v>5</v>
      </c>
      <c r="Z3440" s="2">
        <v>2027</v>
      </c>
      <c r="AA3440" s="2">
        <v>2048</v>
      </c>
      <c r="AB3440" s="2">
        <v>0.161032144762325</v>
      </c>
    </row>
    <row r="3441" spans="23:28" x14ac:dyDescent="0.2">
      <c r="W3441" t="s">
        <v>59</v>
      </c>
      <c r="X3441" t="s">
        <v>39</v>
      </c>
      <c r="Y3441" t="s">
        <v>5</v>
      </c>
      <c r="Z3441" s="2">
        <v>2027</v>
      </c>
      <c r="AA3441" s="2">
        <v>2049</v>
      </c>
      <c r="AB3441" s="2">
        <v>0.161032144762325</v>
      </c>
    </row>
    <row r="3442" spans="23:28" x14ac:dyDescent="0.2">
      <c r="W3442" t="s">
        <v>59</v>
      </c>
      <c r="X3442" t="s">
        <v>39</v>
      </c>
      <c r="Y3442" t="s">
        <v>5</v>
      </c>
      <c r="Z3442" s="2">
        <v>2027</v>
      </c>
      <c r="AA3442" s="2">
        <v>2050</v>
      </c>
      <c r="AB3442" s="2">
        <v>0.161032144762325</v>
      </c>
    </row>
    <row r="3443" spans="23:28" x14ac:dyDescent="0.2">
      <c r="W3443" t="s">
        <v>59</v>
      </c>
      <c r="X3443" t="s">
        <v>39</v>
      </c>
      <c r="Y3443" t="s">
        <v>5</v>
      </c>
      <c r="Z3443" s="2">
        <v>2028</v>
      </c>
      <c r="AA3443" s="2">
        <v>2048</v>
      </c>
      <c r="AB3443" s="2">
        <v>0.16175678941375499</v>
      </c>
    </row>
    <row r="3444" spans="23:28" x14ac:dyDescent="0.2">
      <c r="W3444" t="s">
        <v>59</v>
      </c>
      <c r="X3444" t="s">
        <v>39</v>
      </c>
      <c r="Y3444" t="s">
        <v>5</v>
      </c>
      <c r="Z3444" s="2">
        <v>2028</v>
      </c>
      <c r="AA3444" s="2">
        <v>2049</v>
      </c>
      <c r="AB3444" s="2">
        <v>0.16175678941375499</v>
      </c>
    </row>
    <row r="3445" spans="23:28" x14ac:dyDescent="0.2">
      <c r="W3445" t="s">
        <v>59</v>
      </c>
      <c r="X3445" t="s">
        <v>39</v>
      </c>
      <c r="Y3445" t="s">
        <v>5</v>
      </c>
      <c r="Z3445" s="2">
        <v>2028</v>
      </c>
      <c r="AA3445" s="2">
        <v>2050</v>
      </c>
      <c r="AB3445" s="2">
        <v>0.16175678941375499</v>
      </c>
    </row>
    <row r="3446" spans="23:28" x14ac:dyDescent="0.2">
      <c r="W3446" t="s">
        <v>59</v>
      </c>
      <c r="X3446" t="s">
        <v>39</v>
      </c>
      <c r="Y3446" t="s">
        <v>5</v>
      </c>
      <c r="Z3446" s="2">
        <v>2029</v>
      </c>
      <c r="AA3446" s="2">
        <v>2048</v>
      </c>
      <c r="AB3446" s="2">
        <v>0.16272733015023799</v>
      </c>
    </row>
    <row r="3447" spans="23:28" x14ac:dyDescent="0.2">
      <c r="W3447" t="s">
        <v>59</v>
      </c>
      <c r="X3447" t="s">
        <v>39</v>
      </c>
      <c r="Y3447" t="s">
        <v>5</v>
      </c>
      <c r="Z3447" s="2">
        <v>2029</v>
      </c>
      <c r="AA3447" s="2">
        <v>2049</v>
      </c>
      <c r="AB3447" s="2">
        <v>0.16272733015023799</v>
      </c>
    </row>
    <row r="3448" spans="23:28" x14ac:dyDescent="0.2">
      <c r="W3448" t="s">
        <v>59</v>
      </c>
      <c r="X3448" t="s">
        <v>39</v>
      </c>
      <c r="Y3448" t="s">
        <v>5</v>
      </c>
      <c r="Z3448" s="2">
        <v>2029</v>
      </c>
      <c r="AA3448" s="2">
        <v>2050</v>
      </c>
      <c r="AB3448" s="2">
        <v>0.16272733015023799</v>
      </c>
    </row>
    <row r="3449" spans="23:28" x14ac:dyDescent="0.2">
      <c r="W3449" t="s">
        <v>59</v>
      </c>
      <c r="X3449" t="s">
        <v>39</v>
      </c>
      <c r="Y3449" t="s">
        <v>5</v>
      </c>
      <c r="Z3449" s="2">
        <v>2030</v>
      </c>
      <c r="AA3449" s="2">
        <v>2048</v>
      </c>
      <c r="AB3449" s="2">
        <v>0.163703694131139</v>
      </c>
    </row>
    <row r="3450" spans="23:28" x14ac:dyDescent="0.2">
      <c r="W3450" t="s">
        <v>59</v>
      </c>
      <c r="X3450" t="s">
        <v>39</v>
      </c>
      <c r="Y3450" t="s">
        <v>5</v>
      </c>
      <c r="Z3450" s="2">
        <v>2030</v>
      </c>
      <c r="AA3450" s="2">
        <v>2049</v>
      </c>
      <c r="AB3450" s="2">
        <v>0.163703694131139</v>
      </c>
    </row>
    <row r="3451" spans="23:28" x14ac:dyDescent="0.2">
      <c r="W3451" t="s">
        <v>59</v>
      </c>
      <c r="X3451" t="s">
        <v>39</v>
      </c>
      <c r="Y3451" t="s">
        <v>5</v>
      </c>
      <c r="Z3451" s="2">
        <v>2030</v>
      </c>
      <c r="AA3451" s="2">
        <v>2050</v>
      </c>
      <c r="AB3451" s="2">
        <v>0.163703694131139</v>
      </c>
    </row>
    <row r="3452" spans="23:28" x14ac:dyDescent="0.2">
      <c r="W3452" t="s">
        <v>59</v>
      </c>
      <c r="X3452" t="s">
        <v>39</v>
      </c>
      <c r="Y3452" t="s">
        <v>5</v>
      </c>
      <c r="Z3452" s="2">
        <v>2031</v>
      </c>
      <c r="AA3452" s="2">
        <v>2048</v>
      </c>
      <c r="AB3452" s="2">
        <v>0.164194805213533</v>
      </c>
    </row>
    <row r="3453" spans="23:28" x14ac:dyDescent="0.2">
      <c r="W3453" t="s">
        <v>59</v>
      </c>
      <c r="X3453" t="s">
        <v>39</v>
      </c>
      <c r="Y3453" t="s">
        <v>5</v>
      </c>
      <c r="Z3453" s="2">
        <v>2031</v>
      </c>
      <c r="AA3453" s="2">
        <v>2049</v>
      </c>
      <c r="AB3453" s="2">
        <v>0.164194805213533</v>
      </c>
    </row>
    <row r="3454" spans="23:28" x14ac:dyDescent="0.2">
      <c r="W3454" t="s">
        <v>59</v>
      </c>
      <c r="X3454" t="s">
        <v>39</v>
      </c>
      <c r="Y3454" t="s">
        <v>5</v>
      </c>
      <c r="Z3454" s="2">
        <v>2031</v>
      </c>
      <c r="AA3454" s="2">
        <v>2050</v>
      </c>
      <c r="AB3454" s="2">
        <v>0.164194805213533</v>
      </c>
    </row>
    <row r="3455" spans="23:28" x14ac:dyDescent="0.2">
      <c r="W3455" t="s">
        <v>59</v>
      </c>
      <c r="X3455" t="s">
        <v>39</v>
      </c>
      <c r="Y3455" t="s">
        <v>5</v>
      </c>
      <c r="Z3455" s="2">
        <v>2032</v>
      </c>
      <c r="AA3455" s="2">
        <v>2048</v>
      </c>
      <c r="AB3455" s="2">
        <v>0.16468738962917301</v>
      </c>
    </row>
    <row r="3456" spans="23:28" x14ac:dyDescent="0.2">
      <c r="W3456" t="s">
        <v>59</v>
      </c>
      <c r="X3456" t="s">
        <v>39</v>
      </c>
      <c r="Y3456" t="s">
        <v>5</v>
      </c>
      <c r="Z3456" s="2">
        <v>2032</v>
      </c>
      <c r="AA3456" s="2">
        <v>2049</v>
      </c>
      <c r="AB3456" s="2">
        <v>0.16468738962917301</v>
      </c>
    </row>
    <row r="3457" spans="23:28" x14ac:dyDescent="0.2">
      <c r="W3457" t="s">
        <v>59</v>
      </c>
      <c r="X3457" t="s">
        <v>39</v>
      </c>
      <c r="Y3457" t="s">
        <v>5</v>
      </c>
      <c r="Z3457" s="2">
        <v>2032</v>
      </c>
      <c r="AA3457" s="2">
        <v>2050</v>
      </c>
      <c r="AB3457" s="2">
        <v>0.16468738962917301</v>
      </c>
    </row>
    <row r="3458" spans="23:28" x14ac:dyDescent="0.2">
      <c r="W3458" t="s">
        <v>59</v>
      </c>
      <c r="X3458" t="s">
        <v>39</v>
      </c>
      <c r="Y3458" t="s">
        <v>5</v>
      </c>
      <c r="Z3458" s="2">
        <v>2033</v>
      </c>
      <c r="AA3458" s="2">
        <v>2048</v>
      </c>
      <c r="AB3458" s="2">
        <v>0.16518145179806101</v>
      </c>
    </row>
    <row r="3459" spans="23:28" x14ac:dyDescent="0.2">
      <c r="W3459" t="s">
        <v>59</v>
      </c>
      <c r="X3459" t="s">
        <v>39</v>
      </c>
      <c r="Y3459" t="s">
        <v>5</v>
      </c>
      <c r="Z3459" s="2">
        <v>2033</v>
      </c>
      <c r="AA3459" s="2">
        <v>2049</v>
      </c>
      <c r="AB3459" s="2">
        <v>0.16518145179806101</v>
      </c>
    </row>
    <row r="3460" spans="23:28" x14ac:dyDescent="0.2">
      <c r="W3460" t="s">
        <v>59</v>
      </c>
      <c r="X3460" t="s">
        <v>39</v>
      </c>
      <c r="Y3460" t="s">
        <v>5</v>
      </c>
      <c r="Z3460" s="2">
        <v>2033</v>
      </c>
      <c r="AA3460" s="2">
        <v>2050</v>
      </c>
      <c r="AB3460" s="2">
        <v>0.16518145179806101</v>
      </c>
    </row>
    <row r="3461" spans="23:28" x14ac:dyDescent="0.2">
      <c r="W3461" t="s">
        <v>59</v>
      </c>
      <c r="X3461" t="s">
        <v>39</v>
      </c>
      <c r="Y3461" t="s">
        <v>5</v>
      </c>
      <c r="Z3461" s="2">
        <v>2034</v>
      </c>
      <c r="AA3461" s="2">
        <v>2048</v>
      </c>
      <c r="AB3461" s="2">
        <v>0.16567699615345499</v>
      </c>
    </row>
    <row r="3462" spans="23:28" x14ac:dyDescent="0.2">
      <c r="W3462" t="s">
        <v>59</v>
      </c>
      <c r="X3462" t="s">
        <v>39</v>
      </c>
      <c r="Y3462" t="s">
        <v>5</v>
      </c>
      <c r="Z3462" s="2">
        <v>2034</v>
      </c>
      <c r="AA3462" s="2">
        <v>2049</v>
      </c>
      <c r="AB3462" s="2">
        <v>0.16567699615345499</v>
      </c>
    </row>
    <row r="3463" spans="23:28" x14ac:dyDescent="0.2">
      <c r="W3463" t="s">
        <v>59</v>
      </c>
      <c r="X3463" t="s">
        <v>39</v>
      </c>
      <c r="Y3463" t="s">
        <v>5</v>
      </c>
      <c r="Z3463" s="2">
        <v>2034</v>
      </c>
      <c r="AA3463" s="2">
        <v>2050</v>
      </c>
      <c r="AB3463" s="2">
        <v>0.16567699615345499</v>
      </c>
    </row>
    <row r="3464" spans="23:28" x14ac:dyDescent="0.2">
      <c r="W3464" t="s">
        <v>59</v>
      </c>
      <c r="X3464" t="s">
        <v>39</v>
      </c>
      <c r="Y3464" t="s">
        <v>5</v>
      </c>
      <c r="Z3464" s="2">
        <v>2035</v>
      </c>
      <c r="AA3464" s="2">
        <v>2048</v>
      </c>
      <c r="AB3464" s="2">
        <v>0.16592551164768499</v>
      </c>
    </row>
    <row r="3465" spans="23:28" x14ac:dyDescent="0.2">
      <c r="W3465" t="s">
        <v>59</v>
      </c>
      <c r="X3465" t="s">
        <v>39</v>
      </c>
      <c r="Y3465" t="s">
        <v>5</v>
      </c>
      <c r="Z3465" s="2">
        <v>2035</v>
      </c>
      <c r="AA3465" s="2">
        <v>2049</v>
      </c>
      <c r="AB3465" s="2">
        <v>0.16592551164768499</v>
      </c>
    </row>
    <row r="3466" spans="23:28" x14ac:dyDescent="0.2">
      <c r="W3466" t="s">
        <v>59</v>
      </c>
      <c r="X3466" t="s">
        <v>39</v>
      </c>
      <c r="Y3466" t="s">
        <v>5</v>
      </c>
      <c r="Z3466" s="2">
        <v>2035</v>
      </c>
      <c r="AA3466" s="2">
        <v>2050</v>
      </c>
      <c r="AB3466" s="2">
        <v>0.16592551164768499</v>
      </c>
    </row>
    <row r="3467" spans="23:28" x14ac:dyDescent="0.2">
      <c r="W3467" t="s">
        <v>59</v>
      </c>
      <c r="X3467" t="s">
        <v>39</v>
      </c>
      <c r="Y3467" t="s">
        <v>5</v>
      </c>
      <c r="Z3467" s="2">
        <v>2036</v>
      </c>
      <c r="AA3467" s="2">
        <v>2048</v>
      </c>
      <c r="AB3467" s="2">
        <v>0.16617439991515701</v>
      </c>
    </row>
    <row r="3468" spans="23:28" x14ac:dyDescent="0.2">
      <c r="W3468" t="s">
        <v>59</v>
      </c>
      <c r="X3468" t="s">
        <v>39</v>
      </c>
      <c r="Y3468" t="s">
        <v>5</v>
      </c>
      <c r="Z3468" s="2">
        <v>2036</v>
      </c>
      <c r="AA3468" s="2">
        <v>2049</v>
      </c>
      <c r="AB3468" s="2">
        <v>0.16617439991515701</v>
      </c>
    </row>
    <row r="3469" spans="23:28" x14ac:dyDescent="0.2">
      <c r="W3469" t="s">
        <v>59</v>
      </c>
      <c r="X3469" t="s">
        <v>39</v>
      </c>
      <c r="Y3469" t="s">
        <v>5</v>
      </c>
      <c r="Z3469" s="2">
        <v>2036</v>
      </c>
      <c r="AA3469" s="2">
        <v>2050</v>
      </c>
      <c r="AB3469" s="2">
        <v>0.16617439991515701</v>
      </c>
    </row>
    <row r="3470" spans="23:28" x14ac:dyDescent="0.2">
      <c r="W3470" t="s">
        <v>59</v>
      </c>
      <c r="X3470" t="s">
        <v>39</v>
      </c>
      <c r="Y3470" t="s">
        <v>5</v>
      </c>
      <c r="Z3470" s="2">
        <v>2037</v>
      </c>
      <c r="AA3470" s="2">
        <v>2048</v>
      </c>
      <c r="AB3470" s="2">
        <v>0.16642366151502999</v>
      </c>
    </row>
    <row r="3471" spans="23:28" x14ac:dyDescent="0.2">
      <c r="W3471" t="s">
        <v>59</v>
      </c>
      <c r="X3471" t="s">
        <v>39</v>
      </c>
      <c r="Y3471" t="s">
        <v>5</v>
      </c>
      <c r="Z3471" s="2">
        <v>2037</v>
      </c>
      <c r="AA3471" s="2">
        <v>2049</v>
      </c>
      <c r="AB3471" s="2">
        <v>0.16642366151502999</v>
      </c>
    </row>
    <row r="3472" spans="23:28" x14ac:dyDescent="0.2">
      <c r="W3472" t="s">
        <v>59</v>
      </c>
      <c r="X3472" t="s">
        <v>39</v>
      </c>
      <c r="Y3472" t="s">
        <v>5</v>
      </c>
      <c r="Z3472" s="2">
        <v>2037</v>
      </c>
      <c r="AA3472" s="2">
        <v>2050</v>
      </c>
      <c r="AB3472" s="2">
        <v>0.16642366151502999</v>
      </c>
    </row>
    <row r="3473" spans="23:28" x14ac:dyDescent="0.2">
      <c r="W3473" t="s">
        <v>59</v>
      </c>
      <c r="X3473" t="s">
        <v>39</v>
      </c>
      <c r="Y3473" t="s">
        <v>5</v>
      </c>
      <c r="Z3473" s="2">
        <v>2038</v>
      </c>
      <c r="AA3473" s="2">
        <v>2048</v>
      </c>
      <c r="AB3473" s="2">
        <v>0.16667329700730199</v>
      </c>
    </row>
    <row r="3474" spans="23:28" x14ac:dyDescent="0.2">
      <c r="W3474" t="s">
        <v>59</v>
      </c>
      <c r="X3474" t="s">
        <v>39</v>
      </c>
      <c r="Y3474" t="s">
        <v>5</v>
      </c>
      <c r="Z3474" s="2">
        <v>2038</v>
      </c>
      <c r="AA3474" s="2">
        <v>2049</v>
      </c>
      <c r="AB3474" s="2">
        <v>0.16667329700730199</v>
      </c>
    </row>
    <row r="3475" spans="23:28" x14ac:dyDescent="0.2">
      <c r="W3475" t="s">
        <v>59</v>
      </c>
      <c r="X3475" t="s">
        <v>39</v>
      </c>
      <c r="Y3475" t="s">
        <v>5</v>
      </c>
      <c r="Z3475" s="2">
        <v>2038</v>
      </c>
      <c r="AA3475" s="2">
        <v>2050</v>
      </c>
      <c r="AB3475" s="2">
        <v>0.16667329700730199</v>
      </c>
    </row>
    <row r="3476" spans="23:28" x14ac:dyDescent="0.2">
      <c r="W3476" t="s">
        <v>59</v>
      </c>
      <c r="X3476" t="s">
        <v>39</v>
      </c>
      <c r="Y3476" t="s">
        <v>5</v>
      </c>
      <c r="Z3476" s="2">
        <v>2039</v>
      </c>
      <c r="AA3476" s="2">
        <v>2048</v>
      </c>
      <c r="AB3476" s="2">
        <v>0.16692330695281299</v>
      </c>
    </row>
    <row r="3477" spans="23:28" x14ac:dyDescent="0.2">
      <c r="W3477" t="s">
        <v>59</v>
      </c>
      <c r="X3477" t="s">
        <v>39</v>
      </c>
      <c r="Y3477" t="s">
        <v>5</v>
      </c>
      <c r="Z3477" s="2">
        <v>2039</v>
      </c>
      <c r="AA3477" s="2">
        <v>2049</v>
      </c>
      <c r="AB3477" s="2">
        <v>0.16692330695281299</v>
      </c>
    </row>
    <row r="3478" spans="23:28" x14ac:dyDescent="0.2">
      <c r="W3478" t="s">
        <v>59</v>
      </c>
      <c r="X3478" t="s">
        <v>39</v>
      </c>
      <c r="Y3478" t="s">
        <v>5</v>
      </c>
      <c r="Z3478" s="2">
        <v>2039</v>
      </c>
      <c r="AA3478" s="2">
        <v>2050</v>
      </c>
      <c r="AB3478" s="2">
        <v>0.16692330695281299</v>
      </c>
    </row>
    <row r="3479" spans="23:28" x14ac:dyDescent="0.2">
      <c r="W3479" t="s">
        <v>59</v>
      </c>
      <c r="X3479" t="s">
        <v>39</v>
      </c>
      <c r="Y3479" t="s">
        <v>5</v>
      </c>
      <c r="Z3479" s="2">
        <v>2040</v>
      </c>
      <c r="AA3479" s="2">
        <v>2048</v>
      </c>
      <c r="AB3479" s="2">
        <v>0.167298884393457</v>
      </c>
    </row>
    <row r="3480" spans="23:28" x14ac:dyDescent="0.2">
      <c r="W3480" t="s">
        <v>59</v>
      </c>
      <c r="X3480" t="s">
        <v>39</v>
      </c>
      <c r="Y3480" t="s">
        <v>5</v>
      </c>
      <c r="Z3480" s="2">
        <v>2040</v>
      </c>
      <c r="AA3480" s="2">
        <v>2049</v>
      </c>
      <c r="AB3480" s="2">
        <v>0.167298884393457</v>
      </c>
    </row>
    <row r="3481" spans="23:28" x14ac:dyDescent="0.2">
      <c r="W3481" t="s">
        <v>59</v>
      </c>
      <c r="X3481" t="s">
        <v>39</v>
      </c>
      <c r="Y3481" t="s">
        <v>5</v>
      </c>
      <c r="Z3481" s="2">
        <v>2040</v>
      </c>
      <c r="AA3481" s="2">
        <v>2050</v>
      </c>
      <c r="AB3481" s="2">
        <v>0.167298884393457</v>
      </c>
    </row>
    <row r="3482" spans="23:28" x14ac:dyDescent="0.2">
      <c r="W3482" t="s">
        <v>59</v>
      </c>
      <c r="X3482" t="s">
        <v>39</v>
      </c>
      <c r="Y3482" t="s">
        <v>5</v>
      </c>
      <c r="Z3482" s="2">
        <v>2041</v>
      </c>
      <c r="AA3482" s="2">
        <v>2048</v>
      </c>
      <c r="AB3482" s="2">
        <v>0.16767530688334201</v>
      </c>
    </row>
    <row r="3483" spans="23:28" x14ac:dyDescent="0.2">
      <c r="W3483" t="s">
        <v>59</v>
      </c>
      <c r="X3483" t="s">
        <v>39</v>
      </c>
      <c r="Y3483" t="s">
        <v>5</v>
      </c>
      <c r="Z3483" s="2">
        <v>2041</v>
      </c>
      <c r="AA3483" s="2">
        <v>2049</v>
      </c>
      <c r="AB3483" s="2">
        <v>0.16767530688334201</v>
      </c>
    </row>
    <row r="3484" spans="23:28" x14ac:dyDescent="0.2">
      <c r="W3484" t="s">
        <v>59</v>
      </c>
      <c r="X3484" t="s">
        <v>39</v>
      </c>
      <c r="Y3484" t="s">
        <v>5</v>
      </c>
      <c r="Z3484" s="2">
        <v>2041</v>
      </c>
      <c r="AA3484" s="2">
        <v>2050</v>
      </c>
      <c r="AB3484" s="2">
        <v>0.16767530688334201</v>
      </c>
    </row>
    <row r="3485" spans="23:28" x14ac:dyDescent="0.2">
      <c r="W3485" t="s">
        <v>59</v>
      </c>
      <c r="X3485" t="s">
        <v>39</v>
      </c>
      <c r="Y3485" t="s">
        <v>5</v>
      </c>
      <c r="Z3485" s="2">
        <v>2042</v>
      </c>
      <c r="AA3485" s="2">
        <v>2048</v>
      </c>
      <c r="AB3485" s="2">
        <v>0.16805257632383</v>
      </c>
    </row>
    <row r="3486" spans="23:28" x14ac:dyDescent="0.2">
      <c r="W3486" t="s">
        <v>59</v>
      </c>
      <c r="X3486" t="s">
        <v>39</v>
      </c>
      <c r="Y3486" t="s">
        <v>5</v>
      </c>
      <c r="Z3486" s="2">
        <v>2042</v>
      </c>
      <c r="AA3486" s="2">
        <v>2049</v>
      </c>
      <c r="AB3486" s="2">
        <v>0.16805257632383</v>
      </c>
    </row>
    <row r="3487" spans="23:28" x14ac:dyDescent="0.2">
      <c r="W3487" t="s">
        <v>59</v>
      </c>
      <c r="X3487" t="s">
        <v>39</v>
      </c>
      <c r="Y3487" t="s">
        <v>5</v>
      </c>
      <c r="Z3487" s="2">
        <v>2042</v>
      </c>
      <c r="AA3487" s="2">
        <v>2050</v>
      </c>
      <c r="AB3487" s="2">
        <v>0.16805257632383</v>
      </c>
    </row>
    <row r="3488" spans="23:28" x14ac:dyDescent="0.2">
      <c r="W3488" t="s">
        <v>59</v>
      </c>
      <c r="X3488" t="s">
        <v>39</v>
      </c>
      <c r="Y3488" t="s">
        <v>5</v>
      </c>
      <c r="Z3488" s="2">
        <v>2043</v>
      </c>
      <c r="AA3488" s="2">
        <v>2048</v>
      </c>
      <c r="AB3488" s="2">
        <v>0.16843069462055801</v>
      </c>
    </row>
    <row r="3489" spans="23:28" x14ac:dyDescent="0.2">
      <c r="W3489" t="s">
        <v>59</v>
      </c>
      <c r="X3489" t="s">
        <v>39</v>
      </c>
      <c r="Y3489" t="s">
        <v>5</v>
      </c>
      <c r="Z3489" s="2">
        <v>2043</v>
      </c>
      <c r="AA3489" s="2">
        <v>2049</v>
      </c>
      <c r="AB3489" s="2">
        <v>0.16843069462055801</v>
      </c>
    </row>
    <row r="3490" spans="23:28" x14ac:dyDescent="0.2">
      <c r="W3490" t="s">
        <v>59</v>
      </c>
      <c r="X3490" t="s">
        <v>39</v>
      </c>
      <c r="Y3490" t="s">
        <v>5</v>
      </c>
      <c r="Z3490" s="2">
        <v>2043</v>
      </c>
      <c r="AA3490" s="2">
        <v>2050</v>
      </c>
      <c r="AB3490" s="2">
        <v>0.16843069462055801</v>
      </c>
    </row>
    <row r="3491" spans="23:28" x14ac:dyDescent="0.2">
      <c r="W3491" t="s">
        <v>59</v>
      </c>
      <c r="X3491" t="s">
        <v>39</v>
      </c>
      <c r="Y3491" t="s">
        <v>5</v>
      </c>
      <c r="Z3491" s="2">
        <v>2044</v>
      </c>
      <c r="AA3491" s="2">
        <v>2048</v>
      </c>
      <c r="AB3491" s="2">
        <v>0.16880966368345501</v>
      </c>
    </row>
    <row r="3492" spans="23:28" x14ac:dyDescent="0.2">
      <c r="W3492" t="s">
        <v>59</v>
      </c>
      <c r="X3492" t="s">
        <v>39</v>
      </c>
      <c r="Y3492" t="s">
        <v>5</v>
      </c>
      <c r="Z3492" s="2">
        <v>2044</v>
      </c>
      <c r="AA3492" s="2">
        <v>2049</v>
      </c>
      <c r="AB3492" s="2">
        <v>0.16880966368345501</v>
      </c>
    </row>
    <row r="3493" spans="23:28" x14ac:dyDescent="0.2">
      <c r="W3493" t="s">
        <v>59</v>
      </c>
      <c r="X3493" t="s">
        <v>39</v>
      </c>
      <c r="Y3493" t="s">
        <v>5</v>
      </c>
      <c r="Z3493" s="2">
        <v>2044</v>
      </c>
      <c r="AA3493" s="2">
        <v>2050</v>
      </c>
      <c r="AB3493" s="2">
        <v>0.16880966368345501</v>
      </c>
    </row>
    <row r="3494" spans="23:28" x14ac:dyDescent="0.2">
      <c r="W3494" t="s">
        <v>59</v>
      </c>
      <c r="X3494" t="s">
        <v>39</v>
      </c>
      <c r="Y3494" t="s">
        <v>5</v>
      </c>
      <c r="Z3494" s="2">
        <v>2045</v>
      </c>
      <c r="AA3494" s="2">
        <v>2048</v>
      </c>
      <c r="AB3494" s="2">
        <v>0.16931609267450501</v>
      </c>
    </row>
    <row r="3495" spans="23:28" x14ac:dyDescent="0.2">
      <c r="W3495" t="s">
        <v>59</v>
      </c>
      <c r="X3495" t="s">
        <v>39</v>
      </c>
      <c r="Y3495" t="s">
        <v>5</v>
      </c>
      <c r="Z3495" s="2">
        <v>2045</v>
      </c>
      <c r="AA3495" s="2">
        <v>2049</v>
      </c>
      <c r="AB3495" s="2">
        <v>0.16931609267450501</v>
      </c>
    </row>
    <row r="3496" spans="23:28" x14ac:dyDescent="0.2">
      <c r="W3496" t="s">
        <v>59</v>
      </c>
      <c r="X3496" t="s">
        <v>39</v>
      </c>
      <c r="Y3496" t="s">
        <v>5</v>
      </c>
      <c r="Z3496" s="2">
        <v>2045</v>
      </c>
      <c r="AA3496" s="2">
        <v>2050</v>
      </c>
      <c r="AB3496" s="2">
        <v>0.16931609267450501</v>
      </c>
    </row>
    <row r="3497" spans="23:28" x14ac:dyDescent="0.2">
      <c r="W3497" t="s">
        <v>59</v>
      </c>
      <c r="X3497" t="s">
        <v>39</v>
      </c>
      <c r="Y3497" t="s">
        <v>5</v>
      </c>
      <c r="Z3497" s="2">
        <v>2046</v>
      </c>
      <c r="AA3497" s="2">
        <v>2048</v>
      </c>
      <c r="AB3497" s="2">
        <v>0.16982404095252901</v>
      </c>
    </row>
    <row r="3498" spans="23:28" x14ac:dyDescent="0.2">
      <c r="W3498" t="s">
        <v>59</v>
      </c>
      <c r="X3498" t="s">
        <v>39</v>
      </c>
      <c r="Y3498" t="s">
        <v>5</v>
      </c>
      <c r="Z3498" s="2">
        <v>2046</v>
      </c>
      <c r="AA3498" s="2">
        <v>2049</v>
      </c>
      <c r="AB3498" s="2">
        <v>0.16982404095252901</v>
      </c>
    </row>
    <row r="3499" spans="23:28" x14ac:dyDescent="0.2">
      <c r="W3499" t="s">
        <v>59</v>
      </c>
      <c r="X3499" t="s">
        <v>39</v>
      </c>
      <c r="Y3499" t="s">
        <v>5</v>
      </c>
      <c r="Z3499" s="2">
        <v>2046</v>
      </c>
      <c r="AA3499" s="2">
        <v>2050</v>
      </c>
      <c r="AB3499" s="2">
        <v>0.16982404095252901</v>
      </c>
    </row>
    <row r="3500" spans="23:28" x14ac:dyDescent="0.2">
      <c r="W3500" t="s">
        <v>59</v>
      </c>
      <c r="X3500" t="s">
        <v>39</v>
      </c>
      <c r="Y3500" t="s">
        <v>5</v>
      </c>
      <c r="Z3500" s="2">
        <v>2047</v>
      </c>
      <c r="AA3500" s="2">
        <v>2048</v>
      </c>
      <c r="AB3500" s="2">
        <v>0.17033351307538599</v>
      </c>
    </row>
    <row r="3501" spans="23:28" x14ac:dyDescent="0.2">
      <c r="W3501" t="s">
        <v>59</v>
      </c>
      <c r="X3501" t="s">
        <v>39</v>
      </c>
      <c r="Y3501" t="s">
        <v>5</v>
      </c>
      <c r="Z3501" s="2">
        <v>2047</v>
      </c>
      <c r="AA3501" s="2">
        <v>2049</v>
      </c>
      <c r="AB3501" s="2">
        <v>0.17033351307538599</v>
      </c>
    </row>
    <row r="3502" spans="23:28" x14ac:dyDescent="0.2">
      <c r="W3502" t="s">
        <v>59</v>
      </c>
      <c r="X3502" t="s">
        <v>39</v>
      </c>
      <c r="Y3502" t="s">
        <v>5</v>
      </c>
      <c r="Z3502" s="2">
        <v>2047</v>
      </c>
      <c r="AA3502" s="2">
        <v>2050</v>
      </c>
      <c r="AB3502" s="2">
        <v>0.17033351307538599</v>
      </c>
    </row>
    <row r="3503" spans="23:28" x14ac:dyDescent="0.2">
      <c r="W3503" t="s">
        <v>59</v>
      </c>
      <c r="X3503" t="s">
        <v>39</v>
      </c>
      <c r="Y3503" t="s">
        <v>5</v>
      </c>
      <c r="Z3503" s="2">
        <v>2048</v>
      </c>
      <c r="AA3503" s="2">
        <v>2048</v>
      </c>
      <c r="AB3503" s="2">
        <v>0.170844513614612</v>
      </c>
    </row>
    <row r="3504" spans="23:28" x14ac:dyDescent="0.2">
      <c r="W3504" t="s">
        <v>59</v>
      </c>
      <c r="X3504" t="s">
        <v>39</v>
      </c>
      <c r="Y3504" t="s">
        <v>5</v>
      </c>
      <c r="Z3504" s="2">
        <v>2048</v>
      </c>
      <c r="AA3504" s="2">
        <v>2049</v>
      </c>
      <c r="AB3504" s="2">
        <v>0.170844513614612</v>
      </c>
    </row>
    <row r="3505" spans="23:28" x14ac:dyDescent="0.2">
      <c r="W3505" t="s">
        <v>59</v>
      </c>
      <c r="X3505" t="s">
        <v>39</v>
      </c>
      <c r="Y3505" t="s">
        <v>5</v>
      </c>
      <c r="Z3505" s="2">
        <v>2048</v>
      </c>
      <c r="AA3505" s="2">
        <v>2050</v>
      </c>
      <c r="AB3505" s="2">
        <v>0.170844513614612</v>
      </c>
    </row>
    <row r="3506" spans="23:28" x14ac:dyDescent="0.2">
      <c r="W3506" t="s">
        <v>59</v>
      </c>
      <c r="X3506" t="s">
        <v>39</v>
      </c>
      <c r="Y3506" t="s">
        <v>5</v>
      </c>
      <c r="Z3506" s="2">
        <v>2049</v>
      </c>
      <c r="AA3506" s="2">
        <v>2048</v>
      </c>
      <c r="AB3506" s="2">
        <v>0.17135704715545599</v>
      </c>
    </row>
    <row r="3507" spans="23:28" x14ac:dyDescent="0.2">
      <c r="W3507" t="s">
        <v>59</v>
      </c>
      <c r="X3507" t="s">
        <v>39</v>
      </c>
      <c r="Y3507" t="s">
        <v>5</v>
      </c>
      <c r="Z3507" s="2">
        <v>2049</v>
      </c>
      <c r="AA3507" s="2">
        <v>2049</v>
      </c>
      <c r="AB3507" s="2">
        <v>0.17135704715545599</v>
      </c>
    </row>
    <row r="3508" spans="23:28" x14ac:dyDescent="0.2">
      <c r="W3508" t="s">
        <v>59</v>
      </c>
      <c r="X3508" t="s">
        <v>39</v>
      </c>
      <c r="Y3508" t="s">
        <v>5</v>
      </c>
      <c r="Z3508" s="2">
        <v>2049</v>
      </c>
      <c r="AA3508" s="2">
        <v>2050</v>
      </c>
      <c r="AB3508" s="2">
        <v>0.17135704715545599</v>
      </c>
    </row>
    <row r="3509" spans="23:28" x14ac:dyDescent="0.2">
      <c r="W3509" t="s">
        <v>59</v>
      </c>
      <c r="X3509" t="s">
        <v>39</v>
      </c>
      <c r="Y3509" t="s">
        <v>5</v>
      </c>
      <c r="Z3509" s="2">
        <v>2050</v>
      </c>
      <c r="AA3509" s="2">
        <v>2048</v>
      </c>
      <c r="AB3509" s="2">
        <v>0.171871118296922</v>
      </c>
    </row>
    <row r="3510" spans="23:28" x14ac:dyDescent="0.2">
      <c r="W3510" t="s">
        <v>59</v>
      </c>
      <c r="X3510" t="s">
        <v>39</v>
      </c>
      <c r="Y3510" t="s">
        <v>5</v>
      </c>
      <c r="Z3510" s="2">
        <v>2050</v>
      </c>
      <c r="AA3510" s="2">
        <v>2049</v>
      </c>
      <c r="AB3510" s="2">
        <v>0.171871118296922</v>
      </c>
    </row>
    <row r="3511" spans="23:28" x14ac:dyDescent="0.2">
      <c r="W3511" t="s">
        <v>59</v>
      </c>
      <c r="X3511" t="s">
        <v>39</v>
      </c>
      <c r="Y3511" t="s">
        <v>5</v>
      </c>
      <c r="Z3511" s="2">
        <v>2050</v>
      </c>
      <c r="AA3511" s="2">
        <v>2050</v>
      </c>
      <c r="AB3511" s="2">
        <v>0.171871118296922</v>
      </c>
    </row>
    <row r="3512" spans="23:28" x14ac:dyDescent="0.2">
      <c r="W3512" t="s">
        <v>60</v>
      </c>
      <c r="X3512" t="s">
        <v>39</v>
      </c>
      <c r="Y3512" t="s">
        <v>4</v>
      </c>
      <c r="Z3512" s="2">
        <v>2012</v>
      </c>
      <c r="AA3512" s="2">
        <v>2048</v>
      </c>
      <c r="AB3512" s="2">
        <v>0.17264619832860301</v>
      </c>
    </row>
    <row r="3513" spans="23:28" x14ac:dyDescent="0.2">
      <c r="W3513" t="s">
        <v>60</v>
      </c>
      <c r="X3513" t="s">
        <v>39</v>
      </c>
      <c r="Y3513" t="s">
        <v>4</v>
      </c>
      <c r="Z3513" s="2">
        <v>2012</v>
      </c>
      <c r="AA3513" s="2">
        <v>2049</v>
      </c>
      <c r="AB3513" s="2">
        <v>0.17264619832860301</v>
      </c>
    </row>
    <row r="3514" spans="23:28" x14ac:dyDescent="0.2">
      <c r="W3514" t="s">
        <v>60</v>
      </c>
      <c r="X3514" t="s">
        <v>39</v>
      </c>
      <c r="Y3514" t="s">
        <v>4</v>
      </c>
      <c r="Z3514" s="2">
        <v>2012</v>
      </c>
      <c r="AA3514" s="2">
        <v>2050</v>
      </c>
      <c r="AB3514" s="2">
        <v>0.17264619832860301</v>
      </c>
    </row>
    <row r="3515" spans="23:28" x14ac:dyDescent="0.2">
      <c r="W3515" t="s">
        <v>60</v>
      </c>
      <c r="X3515" t="s">
        <v>39</v>
      </c>
      <c r="Y3515" t="s">
        <v>4</v>
      </c>
      <c r="Z3515" s="2">
        <v>2013</v>
      </c>
      <c r="AA3515" s="2">
        <v>2048</v>
      </c>
      <c r="AB3515" s="2">
        <v>0.164877119403816</v>
      </c>
    </row>
    <row r="3516" spans="23:28" x14ac:dyDescent="0.2">
      <c r="W3516" t="s">
        <v>60</v>
      </c>
      <c r="X3516" t="s">
        <v>39</v>
      </c>
      <c r="Y3516" t="s">
        <v>4</v>
      </c>
      <c r="Z3516" s="2">
        <v>2013</v>
      </c>
      <c r="AA3516" s="2">
        <v>2049</v>
      </c>
      <c r="AB3516" s="2">
        <v>0.164877119403816</v>
      </c>
    </row>
    <row r="3517" spans="23:28" x14ac:dyDescent="0.2">
      <c r="W3517" t="s">
        <v>60</v>
      </c>
      <c r="X3517" t="s">
        <v>39</v>
      </c>
      <c r="Y3517" t="s">
        <v>4</v>
      </c>
      <c r="Z3517" s="2">
        <v>2013</v>
      </c>
      <c r="AA3517" s="2">
        <v>2050</v>
      </c>
      <c r="AB3517" s="2">
        <v>0.164877119403816</v>
      </c>
    </row>
    <row r="3518" spans="23:28" x14ac:dyDescent="0.2">
      <c r="W3518" t="s">
        <v>60</v>
      </c>
      <c r="X3518" t="s">
        <v>39</v>
      </c>
      <c r="Y3518" t="s">
        <v>4</v>
      </c>
      <c r="Z3518" s="2">
        <v>2014</v>
      </c>
      <c r="AA3518" s="2">
        <v>2048</v>
      </c>
      <c r="AB3518" s="2">
        <v>0.15663326343362499</v>
      </c>
    </row>
    <row r="3519" spans="23:28" x14ac:dyDescent="0.2">
      <c r="W3519" t="s">
        <v>60</v>
      </c>
      <c r="X3519" t="s">
        <v>39</v>
      </c>
      <c r="Y3519" t="s">
        <v>4</v>
      </c>
      <c r="Z3519" s="2">
        <v>2014</v>
      </c>
      <c r="AA3519" s="2">
        <v>2049</v>
      </c>
      <c r="AB3519" s="2">
        <v>0.15663326343362499</v>
      </c>
    </row>
    <row r="3520" spans="23:28" x14ac:dyDescent="0.2">
      <c r="W3520" t="s">
        <v>60</v>
      </c>
      <c r="X3520" t="s">
        <v>39</v>
      </c>
      <c r="Y3520" t="s">
        <v>4</v>
      </c>
      <c r="Z3520" s="2">
        <v>2014</v>
      </c>
      <c r="AA3520" s="2">
        <v>2050</v>
      </c>
      <c r="AB3520" s="2">
        <v>0.15663326343362499</v>
      </c>
    </row>
    <row r="3521" spans="23:28" x14ac:dyDescent="0.2">
      <c r="W3521" t="s">
        <v>60</v>
      </c>
      <c r="X3521" t="s">
        <v>39</v>
      </c>
      <c r="Y3521" t="s">
        <v>4</v>
      </c>
      <c r="Z3521" s="2">
        <v>2015</v>
      </c>
      <c r="AA3521" s="2">
        <v>2048</v>
      </c>
      <c r="AB3521" s="2">
        <v>0.14801843394477501</v>
      </c>
    </row>
    <row r="3522" spans="23:28" x14ac:dyDescent="0.2">
      <c r="W3522" t="s">
        <v>60</v>
      </c>
      <c r="X3522" t="s">
        <v>39</v>
      </c>
      <c r="Y3522" t="s">
        <v>4</v>
      </c>
      <c r="Z3522" s="2">
        <v>2015</v>
      </c>
      <c r="AA3522" s="2">
        <v>2049</v>
      </c>
      <c r="AB3522" s="2">
        <v>0.14801843394477501</v>
      </c>
    </row>
    <row r="3523" spans="23:28" x14ac:dyDescent="0.2">
      <c r="W3523" t="s">
        <v>60</v>
      </c>
      <c r="X3523" t="s">
        <v>39</v>
      </c>
      <c r="Y3523" t="s">
        <v>4</v>
      </c>
      <c r="Z3523" s="2">
        <v>2015</v>
      </c>
      <c r="AA3523" s="2">
        <v>2050</v>
      </c>
      <c r="AB3523" s="2">
        <v>0.14801843394477501</v>
      </c>
    </row>
    <row r="3524" spans="23:28" x14ac:dyDescent="0.2">
      <c r="W3524" t="s">
        <v>60</v>
      </c>
      <c r="X3524" t="s">
        <v>39</v>
      </c>
      <c r="Y3524" t="s">
        <v>4</v>
      </c>
      <c r="Z3524" s="2">
        <v>2016</v>
      </c>
      <c r="AA3524" s="2">
        <v>2048</v>
      </c>
      <c r="AB3524" s="2">
        <v>0.14431797309615599</v>
      </c>
    </row>
    <row r="3525" spans="23:28" x14ac:dyDescent="0.2">
      <c r="W3525" t="s">
        <v>60</v>
      </c>
      <c r="X3525" t="s">
        <v>39</v>
      </c>
      <c r="Y3525" t="s">
        <v>4</v>
      </c>
      <c r="Z3525" s="2">
        <v>2016</v>
      </c>
      <c r="AA3525" s="2">
        <v>2049</v>
      </c>
      <c r="AB3525" s="2">
        <v>0.14431797309615599</v>
      </c>
    </row>
    <row r="3526" spans="23:28" x14ac:dyDescent="0.2">
      <c r="W3526" t="s">
        <v>60</v>
      </c>
      <c r="X3526" t="s">
        <v>39</v>
      </c>
      <c r="Y3526" t="s">
        <v>4</v>
      </c>
      <c r="Z3526" s="2">
        <v>2016</v>
      </c>
      <c r="AA3526" s="2">
        <v>2050</v>
      </c>
      <c r="AB3526" s="2">
        <v>0.14431797309615599</v>
      </c>
    </row>
    <row r="3527" spans="23:28" x14ac:dyDescent="0.2">
      <c r="W3527" t="s">
        <v>60</v>
      </c>
      <c r="X3527" t="s">
        <v>39</v>
      </c>
      <c r="Y3527" t="s">
        <v>4</v>
      </c>
      <c r="Z3527" s="2">
        <v>2017</v>
      </c>
      <c r="AA3527" s="2">
        <v>2048</v>
      </c>
      <c r="AB3527" s="2">
        <v>0.13854525417231001</v>
      </c>
    </row>
    <row r="3528" spans="23:28" x14ac:dyDescent="0.2">
      <c r="W3528" t="s">
        <v>60</v>
      </c>
      <c r="X3528" t="s">
        <v>39</v>
      </c>
      <c r="Y3528" t="s">
        <v>4</v>
      </c>
      <c r="Z3528" s="2">
        <v>2017</v>
      </c>
      <c r="AA3528" s="2">
        <v>2049</v>
      </c>
      <c r="AB3528" s="2">
        <v>0.13854525417231001</v>
      </c>
    </row>
    <row r="3529" spans="23:28" x14ac:dyDescent="0.2">
      <c r="W3529" t="s">
        <v>60</v>
      </c>
      <c r="X3529" t="s">
        <v>39</v>
      </c>
      <c r="Y3529" t="s">
        <v>4</v>
      </c>
      <c r="Z3529" s="2">
        <v>2017</v>
      </c>
      <c r="AA3529" s="2">
        <v>2050</v>
      </c>
      <c r="AB3529" s="2">
        <v>0.13854525417231001</v>
      </c>
    </row>
    <row r="3530" spans="23:28" x14ac:dyDescent="0.2">
      <c r="W3530" t="s">
        <v>60</v>
      </c>
      <c r="X3530" t="s">
        <v>39</v>
      </c>
      <c r="Y3530" t="s">
        <v>4</v>
      </c>
      <c r="Z3530" s="2">
        <v>2018</v>
      </c>
      <c r="AA3530" s="2">
        <v>2048</v>
      </c>
      <c r="AB3530" s="2">
        <v>0.13577434908886399</v>
      </c>
    </row>
    <row r="3531" spans="23:28" x14ac:dyDescent="0.2">
      <c r="W3531" t="s">
        <v>60</v>
      </c>
      <c r="X3531" t="s">
        <v>39</v>
      </c>
      <c r="Y3531" t="s">
        <v>4</v>
      </c>
      <c r="Z3531" s="2">
        <v>2018</v>
      </c>
      <c r="AA3531" s="2">
        <v>2049</v>
      </c>
      <c r="AB3531" s="2">
        <v>0.13577434908886399</v>
      </c>
    </row>
    <row r="3532" spans="23:28" x14ac:dyDescent="0.2">
      <c r="W3532" t="s">
        <v>60</v>
      </c>
      <c r="X3532" t="s">
        <v>39</v>
      </c>
      <c r="Y3532" t="s">
        <v>4</v>
      </c>
      <c r="Z3532" s="2">
        <v>2018</v>
      </c>
      <c r="AA3532" s="2">
        <v>2050</v>
      </c>
      <c r="AB3532" s="2">
        <v>0.13577434908886399</v>
      </c>
    </row>
    <row r="3533" spans="23:28" x14ac:dyDescent="0.2">
      <c r="W3533" t="s">
        <v>60</v>
      </c>
      <c r="X3533" t="s">
        <v>39</v>
      </c>
      <c r="Y3533" t="s">
        <v>4</v>
      </c>
      <c r="Z3533" s="2">
        <v>2019</v>
      </c>
      <c r="AA3533" s="2">
        <v>2048</v>
      </c>
      <c r="AB3533" s="2">
        <v>0.12898563163442001</v>
      </c>
    </row>
    <row r="3534" spans="23:28" x14ac:dyDescent="0.2">
      <c r="W3534" t="s">
        <v>60</v>
      </c>
      <c r="X3534" t="s">
        <v>39</v>
      </c>
      <c r="Y3534" t="s">
        <v>4</v>
      </c>
      <c r="Z3534" s="2">
        <v>2019</v>
      </c>
      <c r="AA3534" s="2">
        <v>2049</v>
      </c>
      <c r="AB3534" s="2">
        <v>0.12898563163442001</v>
      </c>
    </row>
    <row r="3535" spans="23:28" x14ac:dyDescent="0.2">
      <c r="W3535" t="s">
        <v>60</v>
      </c>
      <c r="X3535" t="s">
        <v>39</v>
      </c>
      <c r="Y3535" t="s">
        <v>4</v>
      </c>
      <c r="Z3535" s="2">
        <v>2019</v>
      </c>
      <c r="AA3535" s="2">
        <v>2050</v>
      </c>
      <c r="AB3535" s="2">
        <v>0.12898563163442001</v>
      </c>
    </row>
    <row r="3536" spans="23:28" x14ac:dyDescent="0.2">
      <c r="W3536" t="s">
        <v>60</v>
      </c>
      <c r="X3536" t="s">
        <v>39</v>
      </c>
      <c r="Y3536" t="s">
        <v>4</v>
      </c>
      <c r="Z3536" s="2">
        <v>2020</v>
      </c>
      <c r="AA3536" s="2">
        <v>2048</v>
      </c>
      <c r="AB3536" s="2">
        <v>0.123826206369044</v>
      </c>
    </row>
    <row r="3537" spans="23:28" x14ac:dyDescent="0.2">
      <c r="W3537" t="s">
        <v>60</v>
      </c>
      <c r="X3537" t="s">
        <v>39</v>
      </c>
      <c r="Y3537" t="s">
        <v>4</v>
      </c>
      <c r="Z3537" s="2">
        <v>2020</v>
      </c>
      <c r="AA3537" s="2">
        <v>2049</v>
      </c>
      <c r="AB3537" s="2">
        <v>0.123826206369044</v>
      </c>
    </row>
    <row r="3538" spans="23:28" x14ac:dyDescent="0.2">
      <c r="W3538" t="s">
        <v>60</v>
      </c>
      <c r="X3538" t="s">
        <v>39</v>
      </c>
      <c r="Y3538" t="s">
        <v>4</v>
      </c>
      <c r="Z3538" s="2">
        <v>2020</v>
      </c>
      <c r="AA3538" s="2">
        <v>2050</v>
      </c>
      <c r="AB3538" s="2">
        <v>0.123826206369044</v>
      </c>
    </row>
    <row r="3539" spans="23:28" x14ac:dyDescent="0.2">
      <c r="W3539" t="s">
        <v>60</v>
      </c>
      <c r="X3539" t="s">
        <v>39</v>
      </c>
      <c r="Y3539" t="s">
        <v>4</v>
      </c>
      <c r="Z3539" s="2">
        <v>2021</v>
      </c>
      <c r="AA3539" s="2">
        <v>2048</v>
      </c>
      <c r="AB3539" s="2">
        <v>0.123578553956306</v>
      </c>
    </row>
    <row r="3540" spans="23:28" x14ac:dyDescent="0.2">
      <c r="W3540" t="s">
        <v>60</v>
      </c>
      <c r="X3540" t="s">
        <v>39</v>
      </c>
      <c r="Y3540" t="s">
        <v>4</v>
      </c>
      <c r="Z3540" s="2">
        <v>2021</v>
      </c>
      <c r="AA3540" s="2">
        <v>2049</v>
      </c>
      <c r="AB3540" s="2">
        <v>0.123578553956306</v>
      </c>
    </row>
    <row r="3541" spans="23:28" x14ac:dyDescent="0.2">
      <c r="W3541" t="s">
        <v>60</v>
      </c>
      <c r="X3541" t="s">
        <v>39</v>
      </c>
      <c r="Y3541" t="s">
        <v>4</v>
      </c>
      <c r="Z3541" s="2">
        <v>2021</v>
      </c>
      <c r="AA3541" s="2">
        <v>2050</v>
      </c>
      <c r="AB3541" s="2">
        <v>0.123578553956306</v>
      </c>
    </row>
    <row r="3542" spans="23:28" x14ac:dyDescent="0.2">
      <c r="W3542" t="s">
        <v>60</v>
      </c>
      <c r="X3542" t="s">
        <v>39</v>
      </c>
      <c r="Y3542" t="s">
        <v>4</v>
      </c>
      <c r="Z3542" s="2">
        <v>2022</v>
      </c>
      <c r="AA3542" s="2">
        <v>2048</v>
      </c>
      <c r="AB3542" s="2">
        <v>0.123331396848393</v>
      </c>
    </row>
    <row r="3543" spans="23:28" x14ac:dyDescent="0.2">
      <c r="W3543" t="s">
        <v>60</v>
      </c>
      <c r="X3543" t="s">
        <v>39</v>
      </c>
      <c r="Y3543" t="s">
        <v>4</v>
      </c>
      <c r="Z3543" s="2">
        <v>2022</v>
      </c>
      <c r="AA3543" s="2">
        <v>2049</v>
      </c>
      <c r="AB3543" s="2">
        <v>0.123331396848393</v>
      </c>
    </row>
    <row r="3544" spans="23:28" x14ac:dyDescent="0.2">
      <c r="W3544" t="s">
        <v>60</v>
      </c>
      <c r="X3544" t="s">
        <v>39</v>
      </c>
      <c r="Y3544" t="s">
        <v>4</v>
      </c>
      <c r="Z3544" s="2">
        <v>2022</v>
      </c>
      <c r="AA3544" s="2">
        <v>2050</v>
      </c>
      <c r="AB3544" s="2">
        <v>0.123331396848393</v>
      </c>
    </row>
    <row r="3545" spans="23:28" x14ac:dyDescent="0.2">
      <c r="W3545" t="s">
        <v>60</v>
      </c>
      <c r="X3545" t="s">
        <v>39</v>
      </c>
      <c r="Y3545" t="s">
        <v>4</v>
      </c>
      <c r="Z3545" s="2">
        <v>2023</v>
      </c>
      <c r="AA3545" s="2">
        <v>2048</v>
      </c>
      <c r="AB3545" s="2">
        <v>0.123084734054696</v>
      </c>
    </row>
    <row r="3546" spans="23:28" x14ac:dyDescent="0.2">
      <c r="W3546" t="s">
        <v>60</v>
      </c>
      <c r="X3546" t="s">
        <v>39</v>
      </c>
      <c r="Y3546" t="s">
        <v>4</v>
      </c>
      <c r="Z3546" s="2">
        <v>2023</v>
      </c>
      <c r="AA3546" s="2">
        <v>2049</v>
      </c>
      <c r="AB3546" s="2">
        <v>0.123084734054696</v>
      </c>
    </row>
    <row r="3547" spans="23:28" x14ac:dyDescent="0.2">
      <c r="W3547" t="s">
        <v>60</v>
      </c>
      <c r="X3547" t="s">
        <v>39</v>
      </c>
      <c r="Y3547" t="s">
        <v>4</v>
      </c>
      <c r="Z3547" s="2">
        <v>2023</v>
      </c>
      <c r="AA3547" s="2">
        <v>2050</v>
      </c>
      <c r="AB3547" s="2">
        <v>0.123084734054696</v>
      </c>
    </row>
    <row r="3548" spans="23:28" x14ac:dyDescent="0.2">
      <c r="W3548" t="s">
        <v>60</v>
      </c>
      <c r="X3548" t="s">
        <v>39</v>
      </c>
      <c r="Y3548" t="s">
        <v>4</v>
      </c>
      <c r="Z3548" s="2">
        <v>2024</v>
      </c>
      <c r="AA3548" s="2">
        <v>2048</v>
      </c>
      <c r="AB3548" s="2">
        <v>0.122838564586587</v>
      </c>
    </row>
    <row r="3549" spans="23:28" x14ac:dyDescent="0.2">
      <c r="W3549" t="s">
        <v>60</v>
      </c>
      <c r="X3549" t="s">
        <v>39</v>
      </c>
      <c r="Y3549" t="s">
        <v>4</v>
      </c>
      <c r="Z3549" s="2">
        <v>2024</v>
      </c>
      <c r="AA3549" s="2">
        <v>2049</v>
      </c>
      <c r="AB3549" s="2">
        <v>0.122838564586587</v>
      </c>
    </row>
    <row r="3550" spans="23:28" x14ac:dyDescent="0.2">
      <c r="W3550" t="s">
        <v>60</v>
      </c>
      <c r="X3550" t="s">
        <v>39</v>
      </c>
      <c r="Y3550" t="s">
        <v>4</v>
      </c>
      <c r="Z3550" s="2">
        <v>2024</v>
      </c>
      <c r="AA3550" s="2">
        <v>2050</v>
      </c>
      <c r="AB3550" s="2">
        <v>0.122838564586587</v>
      </c>
    </row>
    <row r="3551" spans="23:28" x14ac:dyDescent="0.2">
      <c r="W3551" t="s">
        <v>60</v>
      </c>
      <c r="X3551" t="s">
        <v>39</v>
      </c>
      <c r="Y3551" t="s">
        <v>4</v>
      </c>
      <c r="Z3551" s="2">
        <v>2025</v>
      </c>
      <c r="AA3551" s="2">
        <v>2048</v>
      </c>
      <c r="AB3551" s="2">
        <v>0.12259288745741399</v>
      </c>
    </row>
    <row r="3552" spans="23:28" x14ac:dyDescent="0.2">
      <c r="W3552" t="s">
        <v>60</v>
      </c>
      <c r="X3552" t="s">
        <v>39</v>
      </c>
      <c r="Y3552" t="s">
        <v>4</v>
      </c>
      <c r="Z3552" s="2">
        <v>2025</v>
      </c>
      <c r="AA3552" s="2">
        <v>2049</v>
      </c>
      <c r="AB3552" s="2">
        <v>0.12259288745741399</v>
      </c>
    </row>
    <row r="3553" spans="23:28" x14ac:dyDescent="0.2">
      <c r="W3553" t="s">
        <v>60</v>
      </c>
      <c r="X3553" t="s">
        <v>39</v>
      </c>
      <c r="Y3553" t="s">
        <v>4</v>
      </c>
      <c r="Z3553" s="2">
        <v>2025</v>
      </c>
      <c r="AA3553" s="2">
        <v>2050</v>
      </c>
      <c r="AB3553" s="2">
        <v>0.12259288745741399</v>
      </c>
    </row>
    <row r="3554" spans="23:28" x14ac:dyDescent="0.2">
      <c r="W3554" t="s">
        <v>60</v>
      </c>
      <c r="X3554" t="s">
        <v>39</v>
      </c>
      <c r="Y3554" t="s">
        <v>4</v>
      </c>
      <c r="Z3554" s="2">
        <v>2026</v>
      </c>
      <c r="AA3554" s="2">
        <v>2048</v>
      </c>
      <c r="AB3554" s="2">
        <v>0.122347701682499</v>
      </c>
    </row>
    <row r="3555" spans="23:28" x14ac:dyDescent="0.2">
      <c r="W3555" t="s">
        <v>60</v>
      </c>
      <c r="X3555" t="s">
        <v>39</v>
      </c>
      <c r="Y3555" t="s">
        <v>4</v>
      </c>
      <c r="Z3555" s="2">
        <v>2026</v>
      </c>
      <c r="AA3555" s="2">
        <v>2049</v>
      </c>
      <c r="AB3555" s="2">
        <v>0.122347701682499</v>
      </c>
    </row>
    <row r="3556" spans="23:28" x14ac:dyDescent="0.2">
      <c r="W3556" t="s">
        <v>60</v>
      </c>
      <c r="X3556" t="s">
        <v>39</v>
      </c>
      <c r="Y3556" t="s">
        <v>4</v>
      </c>
      <c r="Z3556" s="2">
        <v>2026</v>
      </c>
      <c r="AA3556" s="2">
        <v>2050</v>
      </c>
      <c r="AB3556" s="2">
        <v>0.122347701682499</v>
      </c>
    </row>
    <row r="3557" spans="23:28" x14ac:dyDescent="0.2">
      <c r="W3557" t="s">
        <v>60</v>
      </c>
      <c r="X3557" t="s">
        <v>39</v>
      </c>
      <c r="Y3557" t="s">
        <v>4</v>
      </c>
      <c r="Z3557" s="2">
        <v>2027</v>
      </c>
      <c r="AA3557" s="2">
        <v>2048</v>
      </c>
      <c r="AB3557" s="2">
        <v>0.12210300627913399</v>
      </c>
    </row>
    <row r="3558" spans="23:28" x14ac:dyDescent="0.2">
      <c r="W3558" t="s">
        <v>60</v>
      </c>
      <c r="X3558" t="s">
        <v>39</v>
      </c>
      <c r="Y3558" t="s">
        <v>4</v>
      </c>
      <c r="Z3558" s="2">
        <v>2027</v>
      </c>
      <c r="AA3558" s="2">
        <v>2049</v>
      </c>
      <c r="AB3558" s="2">
        <v>0.12210300627913399</v>
      </c>
    </row>
    <row r="3559" spans="23:28" x14ac:dyDescent="0.2">
      <c r="W3559" t="s">
        <v>60</v>
      </c>
      <c r="X3559" t="s">
        <v>39</v>
      </c>
      <c r="Y3559" t="s">
        <v>4</v>
      </c>
      <c r="Z3559" s="2">
        <v>2027</v>
      </c>
      <c r="AA3559" s="2">
        <v>2050</v>
      </c>
      <c r="AB3559" s="2">
        <v>0.12210300627913399</v>
      </c>
    </row>
    <row r="3560" spans="23:28" x14ac:dyDescent="0.2">
      <c r="W3560" t="s">
        <v>60</v>
      </c>
      <c r="X3560" t="s">
        <v>39</v>
      </c>
      <c r="Y3560" t="s">
        <v>4</v>
      </c>
      <c r="Z3560" s="2">
        <v>2028</v>
      </c>
      <c r="AA3560" s="2">
        <v>2048</v>
      </c>
      <c r="AB3560" s="2">
        <v>0.121858800266575</v>
      </c>
    </row>
    <row r="3561" spans="23:28" x14ac:dyDescent="0.2">
      <c r="W3561" t="s">
        <v>60</v>
      </c>
      <c r="X3561" t="s">
        <v>39</v>
      </c>
      <c r="Y3561" t="s">
        <v>4</v>
      </c>
      <c r="Z3561" s="2">
        <v>2028</v>
      </c>
      <c r="AA3561" s="2">
        <v>2049</v>
      </c>
      <c r="AB3561" s="2">
        <v>0.121858800266575</v>
      </c>
    </row>
    <row r="3562" spans="23:28" x14ac:dyDescent="0.2">
      <c r="W3562" t="s">
        <v>60</v>
      </c>
      <c r="X3562" t="s">
        <v>39</v>
      </c>
      <c r="Y3562" t="s">
        <v>4</v>
      </c>
      <c r="Z3562" s="2">
        <v>2028</v>
      </c>
      <c r="AA3562" s="2">
        <v>2050</v>
      </c>
      <c r="AB3562" s="2">
        <v>0.121858800266575</v>
      </c>
    </row>
    <row r="3563" spans="23:28" x14ac:dyDescent="0.2">
      <c r="W3563" t="s">
        <v>60</v>
      </c>
      <c r="X3563" t="s">
        <v>39</v>
      </c>
      <c r="Y3563" t="s">
        <v>4</v>
      </c>
      <c r="Z3563" s="2">
        <v>2029</v>
      </c>
      <c r="AA3563" s="2">
        <v>2048</v>
      </c>
      <c r="AB3563" s="2">
        <v>0.12204158846697501</v>
      </c>
    </row>
    <row r="3564" spans="23:28" x14ac:dyDescent="0.2">
      <c r="W3564" t="s">
        <v>60</v>
      </c>
      <c r="X3564" t="s">
        <v>39</v>
      </c>
      <c r="Y3564" t="s">
        <v>4</v>
      </c>
      <c r="Z3564" s="2">
        <v>2029</v>
      </c>
      <c r="AA3564" s="2">
        <v>2049</v>
      </c>
      <c r="AB3564" s="2">
        <v>0.12204158846697501</v>
      </c>
    </row>
    <row r="3565" spans="23:28" x14ac:dyDescent="0.2">
      <c r="W3565" t="s">
        <v>60</v>
      </c>
      <c r="X3565" t="s">
        <v>39</v>
      </c>
      <c r="Y3565" t="s">
        <v>4</v>
      </c>
      <c r="Z3565" s="2">
        <v>2029</v>
      </c>
      <c r="AA3565" s="2">
        <v>2050</v>
      </c>
      <c r="AB3565" s="2">
        <v>0.12204158846697501</v>
      </c>
    </row>
    <row r="3566" spans="23:28" x14ac:dyDescent="0.2">
      <c r="W3566" t="s">
        <v>60</v>
      </c>
      <c r="X3566" t="s">
        <v>39</v>
      </c>
      <c r="Y3566" t="s">
        <v>4</v>
      </c>
      <c r="Z3566" s="2">
        <v>2030</v>
      </c>
      <c r="AA3566" s="2">
        <v>2048</v>
      </c>
      <c r="AB3566" s="2">
        <v>0.122224650849676</v>
      </c>
    </row>
    <row r="3567" spans="23:28" x14ac:dyDescent="0.2">
      <c r="W3567" t="s">
        <v>60</v>
      </c>
      <c r="X3567" t="s">
        <v>39</v>
      </c>
      <c r="Y3567" t="s">
        <v>4</v>
      </c>
      <c r="Z3567" s="2">
        <v>2030</v>
      </c>
      <c r="AA3567" s="2">
        <v>2049</v>
      </c>
      <c r="AB3567" s="2">
        <v>0.122224650849676</v>
      </c>
    </row>
    <row r="3568" spans="23:28" x14ac:dyDescent="0.2">
      <c r="W3568" t="s">
        <v>60</v>
      </c>
      <c r="X3568" t="s">
        <v>39</v>
      </c>
      <c r="Y3568" t="s">
        <v>4</v>
      </c>
      <c r="Z3568" s="2">
        <v>2030</v>
      </c>
      <c r="AA3568" s="2">
        <v>2050</v>
      </c>
      <c r="AB3568" s="2">
        <v>0.122224650849676</v>
      </c>
    </row>
    <row r="3569" spans="23:28" x14ac:dyDescent="0.2">
      <c r="W3569" t="s">
        <v>60</v>
      </c>
      <c r="X3569" t="s">
        <v>39</v>
      </c>
      <c r="Y3569" t="s">
        <v>4</v>
      </c>
      <c r="Z3569" s="2">
        <v>2031</v>
      </c>
      <c r="AA3569" s="2">
        <v>2048</v>
      </c>
      <c r="AB3569" s="2">
        <v>0.122713549453075</v>
      </c>
    </row>
    <row r="3570" spans="23:28" x14ac:dyDescent="0.2">
      <c r="W3570" t="s">
        <v>60</v>
      </c>
      <c r="X3570" t="s">
        <v>39</v>
      </c>
      <c r="Y3570" t="s">
        <v>4</v>
      </c>
      <c r="Z3570" s="2">
        <v>2031</v>
      </c>
      <c r="AA3570" s="2">
        <v>2049</v>
      </c>
      <c r="AB3570" s="2">
        <v>0.122713549453075</v>
      </c>
    </row>
    <row r="3571" spans="23:28" x14ac:dyDescent="0.2">
      <c r="W3571" t="s">
        <v>60</v>
      </c>
      <c r="X3571" t="s">
        <v>39</v>
      </c>
      <c r="Y3571" t="s">
        <v>4</v>
      </c>
      <c r="Z3571" s="2">
        <v>2031</v>
      </c>
      <c r="AA3571" s="2">
        <v>2050</v>
      </c>
      <c r="AB3571" s="2">
        <v>0.122713549453075</v>
      </c>
    </row>
    <row r="3572" spans="23:28" x14ac:dyDescent="0.2">
      <c r="W3572" t="s">
        <v>60</v>
      </c>
      <c r="X3572" t="s">
        <v>39</v>
      </c>
      <c r="Y3572" t="s">
        <v>4</v>
      </c>
      <c r="Z3572" s="2">
        <v>2032</v>
      </c>
      <c r="AA3572" s="2">
        <v>2048</v>
      </c>
      <c r="AB3572" s="2">
        <v>0.123204403650887</v>
      </c>
    </row>
    <row r="3573" spans="23:28" x14ac:dyDescent="0.2">
      <c r="W3573" t="s">
        <v>60</v>
      </c>
      <c r="X3573" t="s">
        <v>39</v>
      </c>
      <c r="Y3573" t="s">
        <v>4</v>
      </c>
      <c r="Z3573" s="2">
        <v>2032</v>
      </c>
      <c r="AA3573" s="2">
        <v>2049</v>
      </c>
      <c r="AB3573" s="2">
        <v>0.123204403650887</v>
      </c>
    </row>
    <row r="3574" spans="23:28" x14ac:dyDescent="0.2">
      <c r="W3574" t="s">
        <v>60</v>
      </c>
      <c r="X3574" t="s">
        <v>39</v>
      </c>
      <c r="Y3574" t="s">
        <v>4</v>
      </c>
      <c r="Z3574" s="2">
        <v>2032</v>
      </c>
      <c r="AA3574" s="2">
        <v>2050</v>
      </c>
      <c r="AB3574" s="2">
        <v>0.123204403650887</v>
      </c>
    </row>
    <row r="3575" spans="23:28" x14ac:dyDescent="0.2">
      <c r="W3575" t="s">
        <v>60</v>
      </c>
      <c r="X3575" t="s">
        <v>39</v>
      </c>
      <c r="Y3575" t="s">
        <v>4</v>
      </c>
      <c r="Z3575" s="2">
        <v>2033</v>
      </c>
      <c r="AA3575" s="2">
        <v>2048</v>
      </c>
      <c r="AB3575" s="2">
        <v>0.12369722126549</v>
      </c>
    </row>
    <row r="3576" spans="23:28" x14ac:dyDescent="0.2">
      <c r="W3576" t="s">
        <v>60</v>
      </c>
      <c r="X3576" t="s">
        <v>39</v>
      </c>
      <c r="Y3576" t="s">
        <v>4</v>
      </c>
      <c r="Z3576" s="2">
        <v>2033</v>
      </c>
      <c r="AA3576" s="2">
        <v>2049</v>
      </c>
      <c r="AB3576" s="2">
        <v>0.12369722126549</v>
      </c>
    </row>
    <row r="3577" spans="23:28" x14ac:dyDescent="0.2">
      <c r="W3577" t="s">
        <v>60</v>
      </c>
      <c r="X3577" t="s">
        <v>39</v>
      </c>
      <c r="Y3577" t="s">
        <v>4</v>
      </c>
      <c r="Z3577" s="2">
        <v>2033</v>
      </c>
      <c r="AA3577" s="2">
        <v>2050</v>
      </c>
      <c r="AB3577" s="2">
        <v>0.12369722126549</v>
      </c>
    </row>
    <row r="3578" spans="23:28" x14ac:dyDescent="0.2">
      <c r="W3578" t="s">
        <v>60</v>
      </c>
      <c r="X3578" t="s">
        <v>39</v>
      </c>
      <c r="Y3578" t="s">
        <v>4</v>
      </c>
      <c r="Z3578" s="2">
        <v>2034</v>
      </c>
      <c r="AA3578" s="2">
        <v>2048</v>
      </c>
      <c r="AB3578" s="2">
        <v>0.12419201015055201</v>
      </c>
    </row>
    <row r="3579" spans="23:28" x14ac:dyDescent="0.2">
      <c r="W3579" t="s">
        <v>60</v>
      </c>
      <c r="X3579" t="s">
        <v>39</v>
      </c>
      <c r="Y3579" t="s">
        <v>4</v>
      </c>
      <c r="Z3579" s="2">
        <v>2034</v>
      </c>
      <c r="AA3579" s="2">
        <v>2049</v>
      </c>
      <c r="AB3579" s="2">
        <v>0.12419201015055201</v>
      </c>
    </row>
    <row r="3580" spans="23:28" x14ac:dyDescent="0.2">
      <c r="W3580" t="s">
        <v>60</v>
      </c>
      <c r="X3580" t="s">
        <v>39</v>
      </c>
      <c r="Y3580" t="s">
        <v>4</v>
      </c>
      <c r="Z3580" s="2">
        <v>2034</v>
      </c>
      <c r="AA3580" s="2">
        <v>2050</v>
      </c>
      <c r="AB3580" s="2">
        <v>0.12419201015055201</v>
      </c>
    </row>
    <row r="3581" spans="23:28" x14ac:dyDescent="0.2">
      <c r="W3581" t="s">
        <v>60</v>
      </c>
      <c r="X3581" t="s">
        <v>39</v>
      </c>
      <c r="Y3581" t="s">
        <v>4</v>
      </c>
      <c r="Z3581" s="2">
        <v>2035</v>
      </c>
      <c r="AA3581" s="2">
        <v>2048</v>
      </c>
      <c r="AB3581" s="2">
        <v>0.12468877819115499</v>
      </c>
    </row>
    <row r="3582" spans="23:28" x14ac:dyDescent="0.2">
      <c r="W3582" t="s">
        <v>60</v>
      </c>
      <c r="X3582" t="s">
        <v>39</v>
      </c>
      <c r="Y3582" t="s">
        <v>4</v>
      </c>
      <c r="Z3582" s="2">
        <v>2035</v>
      </c>
      <c r="AA3582" s="2">
        <v>2049</v>
      </c>
      <c r="AB3582" s="2">
        <v>0.12468877819115499</v>
      </c>
    </row>
    <row r="3583" spans="23:28" x14ac:dyDescent="0.2">
      <c r="W3583" t="s">
        <v>60</v>
      </c>
      <c r="X3583" t="s">
        <v>39</v>
      </c>
      <c r="Y3583" t="s">
        <v>4</v>
      </c>
      <c r="Z3583" s="2">
        <v>2035</v>
      </c>
      <c r="AA3583" s="2">
        <v>2050</v>
      </c>
      <c r="AB3583" s="2">
        <v>0.12468877819115499</v>
      </c>
    </row>
    <row r="3584" spans="23:28" x14ac:dyDescent="0.2">
      <c r="W3584" t="s">
        <v>60</v>
      </c>
      <c r="X3584" t="s">
        <v>39</v>
      </c>
      <c r="Y3584" t="s">
        <v>4</v>
      </c>
      <c r="Z3584" s="2">
        <v>2036</v>
      </c>
      <c r="AA3584" s="2">
        <v>2048</v>
      </c>
      <c r="AB3584" s="2">
        <v>0.12518753330391899</v>
      </c>
    </row>
    <row r="3585" spans="23:28" x14ac:dyDescent="0.2">
      <c r="W3585" t="s">
        <v>60</v>
      </c>
      <c r="X3585" t="s">
        <v>39</v>
      </c>
      <c r="Y3585" t="s">
        <v>4</v>
      </c>
      <c r="Z3585" s="2">
        <v>2036</v>
      </c>
      <c r="AA3585" s="2">
        <v>2049</v>
      </c>
      <c r="AB3585" s="2">
        <v>0.12518753330391899</v>
      </c>
    </row>
    <row r="3586" spans="23:28" x14ac:dyDescent="0.2">
      <c r="W3586" t="s">
        <v>60</v>
      </c>
      <c r="X3586" t="s">
        <v>39</v>
      </c>
      <c r="Y3586" t="s">
        <v>4</v>
      </c>
      <c r="Z3586" s="2">
        <v>2036</v>
      </c>
      <c r="AA3586" s="2">
        <v>2050</v>
      </c>
      <c r="AB3586" s="2">
        <v>0.12518753330391899</v>
      </c>
    </row>
    <row r="3587" spans="23:28" x14ac:dyDescent="0.2">
      <c r="W3587" t="s">
        <v>60</v>
      </c>
      <c r="X3587" t="s">
        <v>39</v>
      </c>
      <c r="Y3587" t="s">
        <v>4</v>
      </c>
      <c r="Z3587" s="2">
        <v>2037</v>
      </c>
      <c r="AA3587" s="2">
        <v>2048</v>
      </c>
      <c r="AB3587" s="2">
        <v>0.12568828343713501</v>
      </c>
    </row>
    <row r="3588" spans="23:28" x14ac:dyDescent="0.2">
      <c r="W3588" t="s">
        <v>60</v>
      </c>
      <c r="X3588" t="s">
        <v>39</v>
      </c>
      <c r="Y3588" t="s">
        <v>4</v>
      </c>
      <c r="Z3588" s="2">
        <v>2037</v>
      </c>
      <c r="AA3588" s="2">
        <v>2049</v>
      </c>
      <c r="AB3588" s="2">
        <v>0.12568828343713501</v>
      </c>
    </row>
    <row r="3589" spans="23:28" x14ac:dyDescent="0.2">
      <c r="W3589" t="s">
        <v>60</v>
      </c>
      <c r="X3589" t="s">
        <v>39</v>
      </c>
      <c r="Y3589" t="s">
        <v>4</v>
      </c>
      <c r="Z3589" s="2">
        <v>2037</v>
      </c>
      <c r="AA3589" s="2">
        <v>2050</v>
      </c>
      <c r="AB3589" s="2">
        <v>0.12568828343713501</v>
      </c>
    </row>
    <row r="3590" spans="23:28" x14ac:dyDescent="0.2">
      <c r="W3590" t="s">
        <v>60</v>
      </c>
      <c r="X3590" t="s">
        <v>39</v>
      </c>
      <c r="Y3590" t="s">
        <v>4</v>
      </c>
      <c r="Z3590" s="2">
        <v>2038</v>
      </c>
      <c r="AA3590" s="2">
        <v>2048</v>
      </c>
      <c r="AB3590" s="2">
        <v>0.12619103657088299</v>
      </c>
    </row>
    <row r="3591" spans="23:28" x14ac:dyDescent="0.2">
      <c r="W3591" t="s">
        <v>60</v>
      </c>
      <c r="X3591" t="s">
        <v>39</v>
      </c>
      <c r="Y3591" t="s">
        <v>4</v>
      </c>
      <c r="Z3591" s="2">
        <v>2038</v>
      </c>
      <c r="AA3591" s="2">
        <v>2049</v>
      </c>
      <c r="AB3591" s="2">
        <v>0.12619103657088299</v>
      </c>
    </row>
    <row r="3592" spans="23:28" x14ac:dyDescent="0.2">
      <c r="W3592" t="s">
        <v>60</v>
      </c>
      <c r="X3592" t="s">
        <v>39</v>
      </c>
      <c r="Y3592" t="s">
        <v>4</v>
      </c>
      <c r="Z3592" s="2">
        <v>2038</v>
      </c>
      <c r="AA3592" s="2">
        <v>2050</v>
      </c>
      <c r="AB3592" s="2">
        <v>0.12619103657088299</v>
      </c>
    </row>
    <row r="3593" spans="23:28" x14ac:dyDescent="0.2">
      <c r="W3593" t="s">
        <v>60</v>
      </c>
      <c r="X3593" t="s">
        <v>39</v>
      </c>
      <c r="Y3593" t="s">
        <v>4</v>
      </c>
      <c r="Z3593" s="2">
        <v>2039</v>
      </c>
      <c r="AA3593" s="2">
        <v>2048</v>
      </c>
      <c r="AB3593" s="2">
        <v>0.12669580071716699</v>
      </c>
    </row>
    <row r="3594" spans="23:28" x14ac:dyDescent="0.2">
      <c r="W3594" t="s">
        <v>60</v>
      </c>
      <c r="X3594" t="s">
        <v>39</v>
      </c>
      <c r="Y3594" t="s">
        <v>4</v>
      </c>
      <c r="Z3594" s="2">
        <v>2039</v>
      </c>
      <c r="AA3594" s="2">
        <v>2049</v>
      </c>
      <c r="AB3594" s="2">
        <v>0.12669580071716699</v>
      </c>
    </row>
    <row r="3595" spans="23:28" x14ac:dyDescent="0.2">
      <c r="W3595" t="s">
        <v>60</v>
      </c>
      <c r="X3595" t="s">
        <v>39</v>
      </c>
      <c r="Y3595" t="s">
        <v>4</v>
      </c>
      <c r="Z3595" s="2">
        <v>2039</v>
      </c>
      <c r="AA3595" s="2">
        <v>2050</v>
      </c>
      <c r="AB3595" s="2">
        <v>0.12669580071716699</v>
      </c>
    </row>
    <row r="3596" spans="23:28" x14ac:dyDescent="0.2">
      <c r="W3596" t="s">
        <v>60</v>
      </c>
      <c r="X3596" t="s">
        <v>39</v>
      </c>
      <c r="Y3596" t="s">
        <v>4</v>
      </c>
      <c r="Z3596" s="2">
        <v>2040</v>
      </c>
      <c r="AA3596" s="2">
        <v>2048</v>
      </c>
      <c r="AB3596" s="2">
        <v>0.12719941652501801</v>
      </c>
    </row>
    <row r="3597" spans="23:28" x14ac:dyDescent="0.2">
      <c r="W3597" t="s">
        <v>60</v>
      </c>
      <c r="X3597" t="s">
        <v>39</v>
      </c>
      <c r="Y3597" t="s">
        <v>4</v>
      </c>
      <c r="Z3597" s="2">
        <v>2040</v>
      </c>
      <c r="AA3597" s="2">
        <v>2049</v>
      </c>
      <c r="AB3597" s="2">
        <v>0.12719941652501801</v>
      </c>
    </row>
    <row r="3598" spans="23:28" x14ac:dyDescent="0.2">
      <c r="W3598" t="s">
        <v>60</v>
      </c>
      <c r="X3598" t="s">
        <v>39</v>
      </c>
      <c r="Y3598" t="s">
        <v>4</v>
      </c>
      <c r="Z3598" s="2">
        <v>2040</v>
      </c>
      <c r="AA3598" s="2">
        <v>2050</v>
      </c>
      <c r="AB3598" s="2">
        <v>0.12719941652501801</v>
      </c>
    </row>
    <row r="3599" spans="23:28" x14ac:dyDescent="0.2">
      <c r="W3599" t="s">
        <v>60</v>
      </c>
      <c r="X3599" t="s">
        <v>39</v>
      </c>
      <c r="Y3599" t="s">
        <v>4</v>
      </c>
      <c r="Z3599" s="2">
        <v>2041</v>
      </c>
      <c r="AA3599" s="2">
        <v>2048</v>
      </c>
      <c r="AB3599" s="2">
        <v>0.127705034205705</v>
      </c>
    </row>
    <row r="3600" spans="23:28" x14ac:dyDescent="0.2">
      <c r="W3600" t="s">
        <v>60</v>
      </c>
      <c r="X3600" t="s">
        <v>39</v>
      </c>
      <c r="Y3600" t="s">
        <v>4</v>
      </c>
      <c r="Z3600" s="2">
        <v>2041</v>
      </c>
      <c r="AA3600" s="2">
        <v>2049</v>
      </c>
      <c r="AB3600" s="2">
        <v>0.127705034205705</v>
      </c>
    </row>
    <row r="3601" spans="23:28" x14ac:dyDescent="0.2">
      <c r="W3601" t="s">
        <v>60</v>
      </c>
      <c r="X3601" t="s">
        <v>39</v>
      </c>
      <c r="Y3601" t="s">
        <v>4</v>
      </c>
      <c r="Z3601" s="2">
        <v>2041</v>
      </c>
      <c r="AA3601" s="2">
        <v>2050</v>
      </c>
      <c r="AB3601" s="2">
        <v>0.127705034205705</v>
      </c>
    </row>
    <row r="3602" spans="23:28" x14ac:dyDescent="0.2">
      <c r="W3602" t="s">
        <v>60</v>
      </c>
      <c r="X3602" t="s">
        <v>39</v>
      </c>
      <c r="Y3602" t="s">
        <v>4</v>
      </c>
      <c r="Z3602" s="2">
        <v>2042</v>
      </c>
      <c r="AA3602" s="2">
        <v>2048</v>
      </c>
      <c r="AB3602" s="2">
        <v>0.12821266171667201</v>
      </c>
    </row>
    <row r="3603" spans="23:28" x14ac:dyDescent="0.2">
      <c r="W3603" t="s">
        <v>60</v>
      </c>
      <c r="X3603" t="s">
        <v>39</v>
      </c>
      <c r="Y3603" t="s">
        <v>4</v>
      </c>
      <c r="Z3603" s="2">
        <v>2042</v>
      </c>
      <c r="AA3603" s="2">
        <v>2049</v>
      </c>
      <c r="AB3603" s="2">
        <v>0.12821266171667201</v>
      </c>
    </row>
    <row r="3604" spans="23:28" x14ac:dyDescent="0.2">
      <c r="W3604" t="s">
        <v>60</v>
      </c>
      <c r="X3604" t="s">
        <v>39</v>
      </c>
      <c r="Y3604" t="s">
        <v>4</v>
      </c>
      <c r="Z3604" s="2">
        <v>2042</v>
      </c>
      <c r="AA3604" s="2">
        <v>2050</v>
      </c>
      <c r="AB3604" s="2">
        <v>0.12821266171667201</v>
      </c>
    </row>
    <row r="3605" spans="23:28" x14ac:dyDescent="0.2">
      <c r="W3605" t="s">
        <v>60</v>
      </c>
      <c r="X3605" t="s">
        <v>39</v>
      </c>
      <c r="Y3605" t="s">
        <v>4</v>
      </c>
      <c r="Z3605" s="2">
        <v>2043</v>
      </c>
      <c r="AA3605" s="2">
        <v>2048</v>
      </c>
      <c r="AB3605" s="2">
        <v>0.128722307046996</v>
      </c>
    </row>
    <row r="3606" spans="23:28" x14ac:dyDescent="0.2">
      <c r="W3606" t="s">
        <v>60</v>
      </c>
      <c r="X3606" t="s">
        <v>39</v>
      </c>
      <c r="Y3606" t="s">
        <v>4</v>
      </c>
      <c r="Z3606" s="2">
        <v>2043</v>
      </c>
      <c r="AA3606" s="2">
        <v>2049</v>
      </c>
      <c r="AB3606" s="2">
        <v>0.128722307046996</v>
      </c>
    </row>
    <row r="3607" spans="23:28" x14ac:dyDescent="0.2">
      <c r="W3607" t="s">
        <v>60</v>
      </c>
      <c r="X3607" t="s">
        <v>39</v>
      </c>
      <c r="Y3607" t="s">
        <v>4</v>
      </c>
      <c r="Z3607" s="2">
        <v>2043</v>
      </c>
      <c r="AA3607" s="2">
        <v>2050</v>
      </c>
      <c r="AB3607" s="2">
        <v>0.128722307046996</v>
      </c>
    </row>
    <row r="3608" spans="23:28" x14ac:dyDescent="0.2">
      <c r="W3608" t="s">
        <v>60</v>
      </c>
      <c r="X3608" t="s">
        <v>39</v>
      </c>
      <c r="Y3608" t="s">
        <v>4</v>
      </c>
      <c r="Z3608" s="2">
        <v>2044</v>
      </c>
      <c r="AA3608" s="2">
        <v>2048</v>
      </c>
      <c r="AB3608" s="2">
        <v>0.12923397821750801</v>
      </c>
    </row>
    <row r="3609" spans="23:28" x14ac:dyDescent="0.2">
      <c r="W3609" t="s">
        <v>60</v>
      </c>
      <c r="X3609" t="s">
        <v>39</v>
      </c>
      <c r="Y3609" t="s">
        <v>4</v>
      </c>
      <c r="Z3609" s="2">
        <v>2044</v>
      </c>
      <c r="AA3609" s="2">
        <v>2049</v>
      </c>
      <c r="AB3609" s="2">
        <v>0.12923397821750801</v>
      </c>
    </row>
    <row r="3610" spans="23:28" x14ac:dyDescent="0.2">
      <c r="W3610" t="s">
        <v>60</v>
      </c>
      <c r="X3610" t="s">
        <v>39</v>
      </c>
      <c r="Y3610" t="s">
        <v>4</v>
      </c>
      <c r="Z3610" s="2">
        <v>2044</v>
      </c>
      <c r="AA3610" s="2">
        <v>2050</v>
      </c>
      <c r="AB3610" s="2">
        <v>0.12923397821750801</v>
      </c>
    </row>
    <row r="3611" spans="23:28" x14ac:dyDescent="0.2">
      <c r="W3611" t="s">
        <v>60</v>
      </c>
      <c r="X3611" t="s">
        <v>39</v>
      </c>
      <c r="Y3611" t="s">
        <v>4</v>
      </c>
      <c r="Z3611" s="2">
        <v>2045</v>
      </c>
      <c r="AA3611" s="2">
        <v>2048</v>
      </c>
      <c r="AB3611" s="2">
        <v>0.12981553111948699</v>
      </c>
    </row>
    <row r="3612" spans="23:28" x14ac:dyDescent="0.2">
      <c r="W3612" t="s">
        <v>60</v>
      </c>
      <c r="X3612" t="s">
        <v>39</v>
      </c>
      <c r="Y3612" t="s">
        <v>4</v>
      </c>
      <c r="Z3612" s="2">
        <v>2045</v>
      </c>
      <c r="AA3612" s="2">
        <v>2049</v>
      </c>
      <c r="AB3612" s="2">
        <v>0.12981553111948699</v>
      </c>
    </row>
    <row r="3613" spans="23:28" x14ac:dyDescent="0.2">
      <c r="W3613" t="s">
        <v>60</v>
      </c>
      <c r="X3613" t="s">
        <v>39</v>
      </c>
      <c r="Y3613" t="s">
        <v>4</v>
      </c>
      <c r="Z3613" s="2">
        <v>2045</v>
      </c>
      <c r="AA3613" s="2">
        <v>2050</v>
      </c>
      <c r="AB3613" s="2">
        <v>0.12981553111948699</v>
      </c>
    </row>
    <row r="3614" spans="23:28" x14ac:dyDescent="0.2">
      <c r="W3614" t="s">
        <v>60</v>
      </c>
      <c r="X3614" t="s">
        <v>39</v>
      </c>
      <c r="Y3614" t="s">
        <v>4</v>
      </c>
      <c r="Z3614" s="2">
        <v>2046</v>
      </c>
      <c r="AA3614" s="2">
        <v>2048</v>
      </c>
      <c r="AB3614" s="2">
        <v>0.130399701009524</v>
      </c>
    </row>
    <row r="3615" spans="23:28" x14ac:dyDescent="0.2">
      <c r="W3615" t="s">
        <v>60</v>
      </c>
      <c r="X3615" t="s">
        <v>39</v>
      </c>
      <c r="Y3615" t="s">
        <v>4</v>
      </c>
      <c r="Z3615" s="2">
        <v>2046</v>
      </c>
      <c r="AA3615" s="2">
        <v>2049</v>
      </c>
      <c r="AB3615" s="2">
        <v>0.130399701009524</v>
      </c>
    </row>
    <row r="3616" spans="23:28" x14ac:dyDescent="0.2">
      <c r="W3616" t="s">
        <v>60</v>
      </c>
      <c r="X3616" t="s">
        <v>39</v>
      </c>
      <c r="Y3616" t="s">
        <v>4</v>
      </c>
      <c r="Z3616" s="2">
        <v>2046</v>
      </c>
      <c r="AA3616" s="2">
        <v>2050</v>
      </c>
      <c r="AB3616" s="2">
        <v>0.130399701009524</v>
      </c>
    </row>
    <row r="3617" spans="23:28" x14ac:dyDescent="0.2">
      <c r="W3617" t="s">
        <v>60</v>
      </c>
      <c r="X3617" t="s">
        <v>39</v>
      </c>
      <c r="Y3617" t="s">
        <v>4</v>
      </c>
      <c r="Z3617" s="2">
        <v>2047</v>
      </c>
      <c r="AA3617" s="2">
        <v>2048</v>
      </c>
      <c r="AB3617" s="2">
        <v>0.130986499664067</v>
      </c>
    </row>
    <row r="3618" spans="23:28" x14ac:dyDescent="0.2">
      <c r="W3618" t="s">
        <v>60</v>
      </c>
      <c r="X3618" t="s">
        <v>39</v>
      </c>
      <c r="Y3618" t="s">
        <v>4</v>
      </c>
      <c r="Z3618" s="2">
        <v>2047</v>
      </c>
      <c r="AA3618" s="2">
        <v>2049</v>
      </c>
      <c r="AB3618" s="2">
        <v>0.130986499664067</v>
      </c>
    </row>
    <row r="3619" spans="23:28" x14ac:dyDescent="0.2">
      <c r="W3619" t="s">
        <v>60</v>
      </c>
      <c r="X3619" t="s">
        <v>39</v>
      </c>
      <c r="Y3619" t="s">
        <v>4</v>
      </c>
      <c r="Z3619" s="2">
        <v>2047</v>
      </c>
      <c r="AA3619" s="2">
        <v>2050</v>
      </c>
      <c r="AB3619" s="2">
        <v>0.130986499664067</v>
      </c>
    </row>
    <row r="3620" spans="23:28" x14ac:dyDescent="0.2">
      <c r="W3620" t="s">
        <v>60</v>
      </c>
      <c r="X3620" t="s">
        <v>39</v>
      </c>
      <c r="Y3620" t="s">
        <v>4</v>
      </c>
      <c r="Z3620" s="2">
        <v>2048</v>
      </c>
      <c r="AA3620" s="2">
        <v>2048</v>
      </c>
      <c r="AB3620" s="2">
        <v>0.13157593891255501</v>
      </c>
    </row>
    <row r="3621" spans="23:28" x14ac:dyDescent="0.2">
      <c r="W3621" t="s">
        <v>60</v>
      </c>
      <c r="X3621" t="s">
        <v>39</v>
      </c>
      <c r="Y3621" t="s">
        <v>4</v>
      </c>
      <c r="Z3621" s="2">
        <v>2048</v>
      </c>
      <c r="AA3621" s="2">
        <v>2049</v>
      </c>
      <c r="AB3621" s="2">
        <v>0.13157593891255501</v>
      </c>
    </row>
    <row r="3622" spans="23:28" x14ac:dyDescent="0.2">
      <c r="W3622" t="s">
        <v>60</v>
      </c>
      <c r="X3622" t="s">
        <v>39</v>
      </c>
      <c r="Y3622" t="s">
        <v>4</v>
      </c>
      <c r="Z3622" s="2">
        <v>2048</v>
      </c>
      <c r="AA3622" s="2">
        <v>2050</v>
      </c>
      <c r="AB3622" s="2">
        <v>0.13157593891255501</v>
      </c>
    </row>
    <row r="3623" spans="23:28" x14ac:dyDescent="0.2">
      <c r="W3623" t="s">
        <v>60</v>
      </c>
      <c r="X3623" t="s">
        <v>39</v>
      </c>
      <c r="Y3623" t="s">
        <v>4</v>
      </c>
      <c r="Z3623" s="2">
        <v>2049</v>
      </c>
      <c r="AA3623" s="2">
        <v>2048</v>
      </c>
      <c r="AB3623" s="2">
        <v>0.132168030637662</v>
      </c>
    </row>
    <row r="3624" spans="23:28" x14ac:dyDescent="0.2">
      <c r="W3624" t="s">
        <v>60</v>
      </c>
      <c r="X3624" t="s">
        <v>39</v>
      </c>
      <c r="Y3624" t="s">
        <v>4</v>
      </c>
      <c r="Z3624" s="2">
        <v>2049</v>
      </c>
      <c r="AA3624" s="2">
        <v>2049</v>
      </c>
      <c r="AB3624" s="2">
        <v>0.132168030637662</v>
      </c>
    </row>
    <row r="3625" spans="23:28" x14ac:dyDescent="0.2">
      <c r="W3625" t="s">
        <v>60</v>
      </c>
      <c r="X3625" t="s">
        <v>39</v>
      </c>
      <c r="Y3625" t="s">
        <v>4</v>
      </c>
      <c r="Z3625" s="2">
        <v>2049</v>
      </c>
      <c r="AA3625" s="2">
        <v>2050</v>
      </c>
      <c r="AB3625" s="2">
        <v>0.132168030637662</v>
      </c>
    </row>
    <row r="3626" spans="23:28" x14ac:dyDescent="0.2">
      <c r="W3626" t="s">
        <v>60</v>
      </c>
      <c r="X3626" t="s">
        <v>39</v>
      </c>
      <c r="Y3626" t="s">
        <v>4</v>
      </c>
      <c r="Z3626" s="2">
        <v>2050</v>
      </c>
      <c r="AA3626" s="2">
        <v>2048</v>
      </c>
      <c r="AB3626" s="2">
        <v>0.13276278677553099</v>
      </c>
    </row>
    <row r="3627" spans="23:28" x14ac:dyDescent="0.2">
      <c r="W3627" t="s">
        <v>60</v>
      </c>
      <c r="X3627" t="s">
        <v>39</v>
      </c>
      <c r="Y3627" t="s">
        <v>4</v>
      </c>
      <c r="Z3627" s="2">
        <v>2050</v>
      </c>
      <c r="AA3627" s="2">
        <v>2049</v>
      </c>
      <c r="AB3627" s="2">
        <v>0.13276278677553099</v>
      </c>
    </row>
    <row r="3628" spans="23:28" x14ac:dyDescent="0.2">
      <c r="W3628" t="s">
        <v>60</v>
      </c>
      <c r="X3628" t="s">
        <v>39</v>
      </c>
      <c r="Y3628" t="s">
        <v>4</v>
      </c>
      <c r="Z3628" s="2">
        <v>2050</v>
      </c>
      <c r="AA3628" s="2">
        <v>2050</v>
      </c>
      <c r="AB3628" s="2">
        <v>0.13276278677553099</v>
      </c>
    </row>
    <row r="3629" spans="23:28" x14ac:dyDescent="0.2">
      <c r="W3629" t="s">
        <v>60</v>
      </c>
      <c r="X3629" t="s">
        <v>39</v>
      </c>
      <c r="Y3629" t="s">
        <v>5</v>
      </c>
      <c r="Z3629" s="2">
        <v>2012</v>
      </c>
      <c r="AA3629" s="2">
        <v>2048</v>
      </c>
      <c r="AB3629" s="2">
        <v>0.17264619832860301</v>
      </c>
    </row>
    <row r="3630" spans="23:28" x14ac:dyDescent="0.2">
      <c r="W3630" t="s">
        <v>60</v>
      </c>
      <c r="X3630" t="s">
        <v>39</v>
      </c>
      <c r="Y3630" t="s">
        <v>5</v>
      </c>
      <c r="Z3630" s="2">
        <v>2012</v>
      </c>
      <c r="AA3630" s="2">
        <v>2049</v>
      </c>
      <c r="AB3630" s="2">
        <v>0.17264619832860301</v>
      </c>
    </row>
    <row r="3631" spans="23:28" x14ac:dyDescent="0.2">
      <c r="W3631" t="s">
        <v>60</v>
      </c>
      <c r="X3631" t="s">
        <v>39</v>
      </c>
      <c r="Y3631" t="s">
        <v>5</v>
      </c>
      <c r="Z3631" s="2">
        <v>2012</v>
      </c>
      <c r="AA3631" s="2">
        <v>2050</v>
      </c>
      <c r="AB3631" s="2">
        <v>0.17264619832860301</v>
      </c>
    </row>
    <row r="3632" spans="23:28" x14ac:dyDescent="0.2">
      <c r="W3632" t="s">
        <v>60</v>
      </c>
      <c r="X3632" t="s">
        <v>39</v>
      </c>
      <c r="Y3632" t="s">
        <v>5</v>
      </c>
      <c r="Z3632" s="2">
        <v>2013</v>
      </c>
      <c r="AA3632" s="2">
        <v>2048</v>
      </c>
      <c r="AB3632" s="2">
        <v>0.164877119403816</v>
      </c>
    </row>
    <row r="3633" spans="23:28" x14ac:dyDescent="0.2">
      <c r="W3633" t="s">
        <v>60</v>
      </c>
      <c r="X3633" t="s">
        <v>39</v>
      </c>
      <c r="Y3633" t="s">
        <v>5</v>
      </c>
      <c r="Z3633" s="2">
        <v>2013</v>
      </c>
      <c r="AA3633" s="2">
        <v>2049</v>
      </c>
      <c r="AB3633" s="2">
        <v>0.164877119403816</v>
      </c>
    </row>
    <row r="3634" spans="23:28" x14ac:dyDescent="0.2">
      <c r="W3634" t="s">
        <v>60</v>
      </c>
      <c r="X3634" t="s">
        <v>39</v>
      </c>
      <c r="Y3634" t="s">
        <v>5</v>
      </c>
      <c r="Z3634" s="2">
        <v>2013</v>
      </c>
      <c r="AA3634" s="2">
        <v>2050</v>
      </c>
      <c r="AB3634" s="2">
        <v>0.164877119403816</v>
      </c>
    </row>
    <row r="3635" spans="23:28" x14ac:dyDescent="0.2">
      <c r="W3635" t="s">
        <v>60</v>
      </c>
      <c r="X3635" t="s">
        <v>39</v>
      </c>
      <c r="Y3635" t="s">
        <v>5</v>
      </c>
      <c r="Z3635" s="2">
        <v>2014</v>
      </c>
      <c r="AA3635" s="2">
        <v>2048</v>
      </c>
      <c r="AB3635" s="2">
        <v>0.15663326343362499</v>
      </c>
    </row>
    <row r="3636" spans="23:28" x14ac:dyDescent="0.2">
      <c r="W3636" t="s">
        <v>60</v>
      </c>
      <c r="X3636" t="s">
        <v>39</v>
      </c>
      <c r="Y3636" t="s">
        <v>5</v>
      </c>
      <c r="Z3636" s="2">
        <v>2014</v>
      </c>
      <c r="AA3636" s="2">
        <v>2049</v>
      </c>
      <c r="AB3636" s="2">
        <v>0.15663326343362499</v>
      </c>
    </row>
    <row r="3637" spans="23:28" x14ac:dyDescent="0.2">
      <c r="W3637" t="s">
        <v>60</v>
      </c>
      <c r="X3637" t="s">
        <v>39</v>
      </c>
      <c r="Y3637" t="s">
        <v>5</v>
      </c>
      <c r="Z3637" s="2">
        <v>2014</v>
      </c>
      <c r="AA3637" s="2">
        <v>2050</v>
      </c>
      <c r="AB3637" s="2">
        <v>0.15663326343362499</v>
      </c>
    </row>
    <row r="3638" spans="23:28" x14ac:dyDescent="0.2">
      <c r="W3638" t="s">
        <v>60</v>
      </c>
      <c r="X3638" t="s">
        <v>39</v>
      </c>
      <c r="Y3638" t="s">
        <v>5</v>
      </c>
      <c r="Z3638" s="2">
        <v>2015</v>
      </c>
      <c r="AA3638" s="2">
        <v>2048</v>
      </c>
      <c r="AB3638" s="2">
        <v>0.14801843394477501</v>
      </c>
    </row>
    <row r="3639" spans="23:28" x14ac:dyDescent="0.2">
      <c r="W3639" t="s">
        <v>60</v>
      </c>
      <c r="X3639" t="s">
        <v>39</v>
      </c>
      <c r="Y3639" t="s">
        <v>5</v>
      </c>
      <c r="Z3639" s="2">
        <v>2015</v>
      </c>
      <c r="AA3639" s="2">
        <v>2049</v>
      </c>
      <c r="AB3639" s="2">
        <v>0.14801843394477501</v>
      </c>
    </row>
    <row r="3640" spans="23:28" x14ac:dyDescent="0.2">
      <c r="W3640" t="s">
        <v>60</v>
      </c>
      <c r="X3640" t="s">
        <v>39</v>
      </c>
      <c r="Y3640" t="s">
        <v>5</v>
      </c>
      <c r="Z3640" s="2">
        <v>2015</v>
      </c>
      <c r="AA3640" s="2">
        <v>2050</v>
      </c>
      <c r="AB3640" s="2">
        <v>0.14801843394477501</v>
      </c>
    </row>
    <row r="3641" spans="23:28" x14ac:dyDescent="0.2">
      <c r="W3641" t="s">
        <v>60</v>
      </c>
      <c r="X3641" t="s">
        <v>39</v>
      </c>
      <c r="Y3641" t="s">
        <v>5</v>
      </c>
      <c r="Z3641" s="2">
        <v>2016</v>
      </c>
      <c r="AA3641" s="2">
        <v>2048</v>
      </c>
      <c r="AB3641" s="2">
        <v>0.14431797309615599</v>
      </c>
    </row>
    <row r="3642" spans="23:28" x14ac:dyDescent="0.2">
      <c r="W3642" t="s">
        <v>60</v>
      </c>
      <c r="X3642" t="s">
        <v>39</v>
      </c>
      <c r="Y3642" t="s">
        <v>5</v>
      </c>
      <c r="Z3642" s="2">
        <v>2016</v>
      </c>
      <c r="AA3642" s="2">
        <v>2049</v>
      </c>
      <c r="AB3642" s="2">
        <v>0.14431797309615599</v>
      </c>
    </row>
    <row r="3643" spans="23:28" x14ac:dyDescent="0.2">
      <c r="W3643" t="s">
        <v>60</v>
      </c>
      <c r="X3643" t="s">
        <v>39</v>
      </c>
      <c r="Y3643" t="s">
        <v>5</v>
      </c>
      <c r="Z3643" s="2">
        <v>2016</v>
      </c>
      <c r="AA3643" s="2">
        <v>2050</v>
      </c>
      <c r="AB3643" s="2">
        <v>0.14431797309615599</v>
      </c>
    </row>
    <row r="3644" spans="23:28" x14ac:dyDescent="0.2">
      <c r="W3644" t="s">
        <v>60</v>
      </c>
      <c r="X3644" t="s">
        <v>39</v>
      </c>
      <c r="Y3644" t="s">
        <v>5</v>
      </c>
      <c r="Z3644" s="2">
        <v>2017</v>
      </c>
      <c r="AA3644" s="2">
        <v>2048</v>
      </c>
      <c r="AB3644" s="2">
        <v>0.13854525417231001</v>
      </c>
    </row>
    <row r="3645" spans="23:28" x14ac:dyDescent="0.2">
      <c r="W3645" t="s">
        <v>60</v>
      </c>
      <c r="X3645" t="s">
        <v>39</v>
      </c>
      <c r="Y3645" t="s">
        <v>5</v>
      </c>
      <c r="Z3645" s="2">
        <v>2017</v>
      </c>
      <c r="AA3645" s="2">
        <v>2049</v>
      </c>
      <c r="AB3645" s="2">
        <v>0.13854525417231001</v>
      </c>
    </row>
    <row r="3646" spans="23:28" x14ac:dyDescent="0.2">
      <c r="W3646" t="s">
        <v>60</v>
      </c>
      <c r="X3646" t="s">
        <v>39</v>
      </c>
      <c r="Y3646" t="s">
        <v>5</v>
      </c>
      <c r="Z3646" s="2">
        <v>2017</v>
      </c>
      <c r="AA3646" s="2">
        <v>2050</v>
      </c>
      <c r="AB3646" s="2">
        <v>0.13854525417231001</v>
      </c>
    </row>
    <row r="3647" spans="23:28" x14ac:dyDescent="0.2">
      <c r="W3647" t="s">
        <v>60</v>
      </c>
      <c r="X3647" t="s">
        <v>39</v>
      </c>
      <c r="Y3647" t="s">
        <v>5</v>
      </c>
      <c r="Z3647" s="2">
        <v>2018</v>
      </c>
      <c r="AA3647" s="2">
        <v>2048</v>
      </c>
      <c r="AB3647" s="2">
        <v>0.13577434908886399</v>
      </c>
    </row>
    <row r="3648" spans="23:28" x14ac:dyDescent="0.2">
      <c r="W3648" t="s">
        <v>60</v>
      </c>
      <c r="X3648" t="s">
        <v>39</v>
      </c>
      <c r="Y3648" t="s">
        <v>5</v>
      </c>
      <c r="Z3648" s="2">
        <v>2018</v>
      </c>
      <c r="AA3648" s="2">
        <v>2049</v>
      </c>
      <c r="AB3648" s="2">
        <v>0.13577434908886399</v>
      </c>
    </row>
    <row r="3649" spans="23:28" x14ac:dyDescent="0.2">
      <c r="W3649" t="s">
        <v>60</v>
      </c>
      <c r="X3649" t="s">
        <v>39</v>
      </c>
      <c r="Y3649" t="s">
        <v>5</v>
      </c>
      <c r="Z3649" s="2">
        <v>2018</v>
      </c>
      <c r="AA3649" s="2">
        <v>2050</v>
      </c>
      <c r="AB3649" s="2">
        <v>0.13577434908886399</v>
      </c>
    </row>
    <row r="3650" spans="23:28" x14ac:dyDescent="0.2">
      <c r="W3650" t="s">
        <v>60</v>
      </c>
      <c r="X3650" t="s">
        <v>39</v>
      </c>
      <c r="Y3650" t="s">
        <v>5</v>
      </c>
      <c r="Z3650" s="2">
        <v>2019</v>
      </c>
      <c r="AA3650" s="2">
        <v>2048</v>
      </c>
      <c r="AB3650" s="2">
        <v>0.12898563163442001</v>
      </c>
    </row>
    <row r="3651" spans="23:28" x14ac:dyDescent="0.2">
      <c r="W3651" t="s">
        <v>60</v>
      </c>
      <c r="X3651" t="s">
        <v>39</v>
      </c>
      <c r="Y3651" t="s">
        <v>5</v>
      </c>
      <c r="Z3651" s="2">
        <v>2019</v>
      </c>
      <c r="AA3651" s="2">
        <v>2049</v>
      </c>
      <c r="AB3651" s="2">
        <v>0.12898563163442001</v>
      </c>
    </row>
    <row r="3652" spans="23:28" x14ac:dyDescent="0.2">
      <c r="W3652" t="s">
        <v>60</v>
      </c>
      <c r="X3652" t="s">
        <v>39</v>
      </c>
      <c r="Y3652" t="s">
        <v>5</v>
      </c>
      <c r="Z3652" s="2">
        <v>2019</v>
      </c>
      <c r="AA3652" s="2">
        <v>2050</v>
      </c>
      <c r="AB3652" s="2">
        <v>0.12898563163442001</v>
      </c>
    </row>
    <row r="3653" spans="23:28" x14ac:dyDescent="0.2">
      <c r="W3653" t="s">
        <v>60</v>
      </c>
      <c r="X3653" t="s">
        <v>39</v>
      </c>
      <c r="Y3653" t="s">
        <v>5</v>
      </c>
      <c r="Z3653" s="2">
        <v>2020</v>
      </c>
      <c r="AA3653" s="2">
        <v>2048</v>
      </c>
      <c r="AB3653" s="2">
        <v>0.123826206369044</v>
      </c>
    </row>
    <row r="3654" spans="23:28" x14ac:dyDescent="0.2">
      <c r="W3654" t="s">
        <v>60</v>
      </c>
      <c r="X3654" t="s">
        <v>39</v>
      </c>
      <c r="Y3654" t="s">
        <v>5</v>
      </c>
      <c r="Z3654" s="2">
        <v>2020</v>
      </c>
      <c r="AA3654" s="2">
        <v>2049</v>
      </c>
      <c r="AB3654" s="2">
        <v>0.123826206369044</v>
      </c>
    </row>
    <row r="3655" spans="23:28" x14ac:dyDescent="0.2">
      <c r="W3655" t="s">
        <v>60</v>
      </c>
      <c r="X3655" t="s">
        <v>39</v>
      </c>
      <c r="Y3655" t="s">
        <v>5</v>
      </c>
      <c r="Z3655" s="2">
        <v>2020</v>
      </c>
      <c r="AA3655" s="2">
        <v>2050</v>
      </c>
      <c r="AB3655" s="2">
        <v>0.123826206369044</v>
      </c>
    </row>
    <row r="3656" spans="23:28" x14ac:dyDescent="0.2">
      <c r="W3656" t="s">
        <v>60</v>
      </c>
      <c r="X3656" t="s">
        <v>39</v>
      </c>
      <c r="Y3656" t="s">
        <v>5</v>
      </c>
      <c r="Z3656" s="2">
        <v>2021</v>
      </c>
      <c r="AA3656" s="2">
        <v>2048</v>
      </c>
      <c r="AB3656" s="2">
        <v>0.124816816019996</v>
      </c>
    </row>
    <row r="3657" spans="23:28" x14ac:dyDescent="0.2">
      <c r="W3657" t="s">
        <v>60</v>
      </c>
      <c r="X3657" t="s">
        <v>39</v>
      </c>
      <c r="Y3657" t="s">
        <v>5</v>
      </c>
      <c r="Z3657" s="2">
        <v>2021</v>
      </c>
      <c r="AA3657" s="2">
        <v>2049</v>
      </c>
      <c r="AB3657" s="2">
        <v>0.124816816019996</v>
      </c>
    </row>
    <row r="3658" spans="23:28" x14ac:dyDescent="0.2">
      <c r="W3658" t="s">
        <v>60</v>
      </c>
      <c r="X3658" t="s">
        <v>39</v>
      </c>
      <c r="Y3658" t="s">
        <v>5</v>
      </c>
      <c r="Z3658" s="2">
        <v>2021</v>
      </c>
      <c r="AA3658" s="2">
        <v>2050</v>
      </c>
      <c r="AB3658" s="2">
        <v>0.124816816019996</v>
      </c>
    </row>
    <row r="3659" spans="23:28" x14ac:dyDescent="0.2">
      <c r="W3659" t="s">
        <v>60</v>
      </c>
      <c r="X3659" t="s">
        <v>39</v>
      </c>
      <c r="Y3659" t="s">
        <v>5</v>
      </c>
      <c r="Z3659" s="2">
        <v>2022</v>
      </c>
      <c r="AA3659" s="2">
        <v>2048</v>
      </c>
      <c r="AB3659" s="2">
        <v>0.124785611815991</v>
      </c>
    </row>
    <row r="3660" spans="23:28" x14ac:dyDescent="0.2">
      <c r="W3660" t="s">
        <v>60</v>
      </c>
      <c r="X3660" t="s">
        <v>39</v>
      </c>
      <c r="Y3660" t="s">
        <v>5</v>
      </c>
      <c r="Z3660" s="2">
        <v>2022</v>
      </c>
      <c r="AA3660" s="2">
        <v>2049</v>
      </c>
      <c r="AB3660" s="2">
        <v>0.124785611815991</v>
      </c>
    </row>
    <row r="3661" spans="23:28" x14ac:dyDescent="0.2">
      <c r="W3661" t="s">
        <v>60</v>
      </c>
      <c r="X3661" t="s">
        <v>39</v>
      </c>
      <c r="Y3661" t="s">
        <v>5</v>
      </c>
      <c r="Z3661" s="2">
        <v>2022</v>
      </c>
      <c r="AA3661" s="2">
        <v>2050</v>
      </c>
      <c r="AB3661" s="2">
        <v>0.124785611815991</v>
      </c>
    </row>
    <row r="3662" spans="23:28" x14ac:dyDescent="0.2">
      <c r="W3662" t="s">
        <v>60</v>
      </c>
      <c r="X3662" t="s">
        <v>39</v>
      </c>
      <c r="Y3662" t="s">
        <v>5</v>
      </c>
      <c r="Z3662" s="2">
        <v>2023</v>
      </c>
      <c r="AA3662" s="2">
        <v>2048</v>
      </c>
      <c r="AB3662" s="2">
        <v>0.124791851096582</v>
      </c>
    </row>
    <row r="3663" spans="23:28" x14ac:dyDescent="0.2">
      <c r="W3663" t="s">
        <v>60</v>
      </c>
      <c r="X3663" t="s">
        <v>39</v>
      </c>
      <c r="Y3663" t="s">
        <v>5</v>
      </c>
      <c r="Z3663" s="2">
        <v>2023</v>
      </c>
      <c r="AA3663" s="2">
        <v>2049</v>
      </c>
      <c r="AB3663" s="2">
        <v>0.124791851096582</v>
      </c>
    </row>
    <row r="3664" spans="23:28" x14ac:dyDescent="0.2">
      <c r="W3664" t="s">
        <v>60</v>
      </c>
      <c r="X3664" t="s">
        <v>39</v>
      </c>
      <c r="Y3664" t="s">
        <v>5</v>
      </c>
      <c r="Z3664" s="2">
        <v>2023</v>
      </c>
      <c r="AA3664" s="2">
        <v>2050</v>
      </c>
      <c r="AB3664" s="2">
        <v>0.124791851096582</v>
      </c>
    </row>
    <row r="3665" spans="23:28" x14ac:dyDescent="0.2">
      <c r="W3665" t="s">
        <v>60</v>
      </c>
      <c r="X3665" t="s">
        <v>39</v>
      </c>
      <c r="Y3665" t="s">
        <v>5</v>
      </c>
      <c r="Z3665" s="2">
        <v>2024</v>
      </c>
      <c r="AA3665" s="2">
        <v>2048</v>
      </c>
      <c r="AB3665" s="2">
        <v>0.12481056987424601</v>
      </c>
    </row>
    <row r="3666" spans="23:28" x14ac:dyDescent="0.2">
      <c r="W3666" t="s">
        <v>60</v>
      </c>
      <c r="X3666" t="s">
        <v>39</v>
      </c>
      <c r="Y3666" t="s">
        <v>5</v>
      </c>
      <c r="Z3666" s="2">
        <v>2024</v>
      </c>
      <c r="AA3666" s="2">
        <v>2049</v>
      </c>
      <c r="AB3666" s="2">
        <v>0.12481056987424601</v>
      </c>
    </row>
    <row r="3667" spans="23:28" x14ac:dyDescent="0.2">
      <c r="W3667" t="s">
        <v>60</v>
      </c>
      <c r="X3667" t="s">
        <v>39</v>
      </c>
      <c r="Y3667" t="s">
        <v>5</v>
      </c>
      <c r="Z3667" s="2">
        <v>2024</v>
      </c>
      <c r="AA3667" s="2">
        <v>2050</v>
      </c>
      <c r="AB3667" s="2">
        <v>0.12481056987424601</v>
      </c>
    </row>
    <row r="3668" spans="23:28" x14ac:dyDescent="0.2">
      <c r="W3668" t="s">
        <v>60</v>
      </c>
      <c r="X3668" t="s">
        <v>39</v>
      </c>
      <c r="Y3668" t="s">
        <v>5</v>
      </c>
      <c r="Z3668" s="2">
        <v>2025</v>
      </c>
      <c r="AA3668" s="2">
        <v>2048</v>
      </c>
      <c r="AB3668" s="2">
        <v>0.12537221743867999</v>
      </c>
    </row>
    <row r="3669" spans="23:28" x14ac:dyDescent="0.2">
      <c r="W3669" t="s">
        <v>60</v>
      </c>
      <c r="X3669" t="s">
        <v>39</v>
      </c>
      <c r="Y3669" t="s">
        <v>5</v>
      </c>
      <c r="Z3669" s="2">
        <v>2025</v>
      </c>
      <c r="AA3669" s="2">
        <v>2049</v>
      </c>
      <c r="AB3669" s="2">
        <v>0.12537221743867999</v>
      </c>
    </row>
    <row r="3670" spans="23:28" x14ac:dyDescent="0.2">
      <c r="W3670" t="s">
        <v>60</v>
      </c>
      <c r="X3670" t="s">
        <v>39</v>
      </c>
      <c r="Y3670" t="s">
        <v>5</v>
      </c>
      <c r="Z3670" s="2">
        <v>2025</v>
      </c>
      <c r="AA3670" s="2">
        <v>2050</v>
      </c>
      <c r="AB3670" s="2">
        <v>0.12537221743867999</v>
      </c>
    </row>
    <row r="3671" spans="23:28" x14ac:dyDescent="0.2">
      <c r="W3671" t="s">
        <v>60</v>
      </c>
      <c r="X3671" t="s">
        <v>39</v>
      </c>
      <c r="Y3671" t="s">
        <v>5</v>
      </c>
      <c r="Z3671" s="2">
        <v>2026</v>
      </c>
      <c r="AA3671" s="2">
        <v>2048</v>
      </c>
      <c r="AB3671" s="2">
        <v>0.12593639241715399</v>
      </c>
    </row>
    <row r="3672" spans="23:28" x14ac:dyDescent="0.2">
      <c r="W3672" t="s">
        <v>60</v>
      </c>
      <c r="X3672" t="s">
        <v>39</v>
      </c>
      <c r="Y3672" t="s">
        <v>5</v>
      </c>
      <c r="Z3672" s="2">
        <v>2026</v>
      </c>
      <c r="AA3672" s="2">
        <v>2049</v>
      </c>
      <c r="AB3672" s="2">
        <v>0.12593639241715399</v>
      </c>
    </row>
    <row r="3673" spans="23:28" x14ac:dyDescent="0.2">
      <c r="W3673" t="s">
        <v>60</v>
      </c>
      <c r="X3673" t="s">
        <v>39</v>
      </c>
      <c r="Y3673" t="s">
        <v>5</v>
      </c>
      <c r="Z3673" s="2">
        <v>2026</v>
      </c>
      <c r="AA3673" s="2">
        <v>2050</v>
      </c>
      <c r="AB3673" s="2">
        <v>0.12593639241715399</v>
      </c>
    </row>
    <row r="3674" spans="23:28" x14ac:dyDescent="0.2">
      <c r="W3674" t="s">
        <v>60</v>
      </c>
      <c r="X3674" t="s">
        <v>39</v>
      </c>
      <c r="Y3674" t="s">
        <v>5</v>
      </c>
      <c r="Z3674" s="2">
        <v>2027</v>
      </c>
      <c r="AA3674" s="2">
        <v>2048</v>
      </c>
      <c r="AB3674" s="2">
        <v>0.12650310618303201</v>
      </c>
    </row>
    <row r="3675" spans="23:28" x14ac:dyDescent="0.2">
      <c r="W3675" t="s">
        <v>60</v>
      </c>
      <c r="X3675" t="s">
        <v>39</v>
      </c>
      <c r="Y3675" t="s">
        <v>5</v>
      </c>
      <c r="Z3675" s="2">
        <v>2027</v>
      </c>
      <c r="AA3675" s="2">
        <v>2049</v>
      </c>
      <c r="AB3675" s="2">
        <v>0.12650310618303201</v>
      </c>
    </row>
    <row r="3676" spans="23:28" x14ac:dyDescent="0.2">
      <c r="W3676" t="s">
        <v>60</v>
      </c>
      <c r="X3676" t="s">
        <v>39</v>
      </c>
      <c r="Y3676" t="s">
        <v>5</v>
      </c>
      <c r="Z3676" s="2">
        <v>2027</v>
      </c>
      <c r="AA3676" s="2">
        <v>2050</v>
      </c>
      <c r="AB3676" s="2">
        <v>0.12650310618303201</v>
      </c>
    </row>
    <row r="3677" spans="23:28" x14ac:dyDescent="0.2">
      <c r="W3677" t="s">
        <v>60</v>
      </c>
      <c r="X3677" t="s">
        <v>39</v>
      </c>
      <c r="Y3677" t="s">
        <v>5</v>
      </c>
      <c r="Z3677" s="2">
        <v>2028</v>
      </c>
      <c r="AA3677" s="2">
        <v>2048</v>
      </c>
      <c r="AB3677" s="2">
        <v>0.12707237016085501</v>
      </c>
    </row>
    <row r="3678" spans="23:28" x14ac:dyDescent="0.2">
      <c r="W3678" t="s">
        <v>60</v>
      </c>
      <c r="X3678" t="s">
        <v>39</v>
      </c>
      <c r="Y3678" t="s">
        <v>5</v>
      </c>
      <c r="Z3678" s="2">
        <v>2028</v>
      </c>
      <c r="AA3678" s="2">
        <v>2049</v>
      </c>
      <c r="AB3678" s="2">
        <v>0.12707237016085501</v>
      </c>
    </row>
    <row r="3679" spans="23:28" x14ac:dyDescent="0.2">
      <c r="W3679" t="s">
        <v>60</v>
      </c>
      <c r="X3679" t="s">
        <v>39</v>
      </c>
      <c r="Y3679" t="s">
        <v>5</v>
      </c>
      <c r="Z3679" s="2">
        <v>2028</v>
      </c>
      <c r="AA3679" s="2">
        <v>2050</v>
      </c>
      <c r="AB3679" s="2">
        <v>0.12707237016085501</v>
      </c>
    </row>
    <row r="3680" spans="23:28" x14ac:dyDescent="0.2">
      <c r="W3680" t="s">
        <v>60</v>
      </c>
      <c r="X3680" t="s">
        <v>39</v>
      </c>
      <c r="Y3680" t="s">
        <v>5</v>
      </c>
      <c r="Z3680" s="2">
        <v>2029</v>
      </c>
      <c r="AA3680" s="2">
        <v>2048</v>
      </c>
      <c r="AB3680" s="2">
        <v>0.12783480438181999</v>
      </c>
    </row>
    <row r="3681" spans="23:28" x14ac:dyDescent="0.2">
      <c r="W3681" t="s">
        <v>60</v>
      </c>
      <c r="X3681" t="s">
        <v>39</v>
      </c>
      <c r="Y3681" t="s">
        <v>5</v>
      </c>
      <c r="Z3681" s="2">
        <v>2029</v>
      </c>
      <c r="AA3681" s="2">
        <v>2049</v>
      </c>
      <c r="AB3681" s="2">
        <v>0.12783480438181999</v>
      </c>
    </row>
    <row r="3682" spans="23:28" x14ac:dyDescent="0.2">
      <c r="W3682" t="s">
        <v>60</v>
      </c>
      <c r="X3682" t="s">
        <v>39</v>
      </c>
      <c r="Y3682" t="s">
        <v>5</v>
      </c>
      <c r="Z3682" s="2">
        <v>2029</v>
      </c>
      <c r="AA3682" s="2">
        <v>2050</v>
      </c>
      <c r="AB3682" s="2">
        <v>0.12783480438181999</v>
      </c>
    </row>
    <row r="3683" spans="23:28" x14ac:dyDescent="0.2">
      <c r="W3683" t="s">
        <v>60</v>
      </c>
      <c r="X3683" t="s">
        <v>39</v>
      </c>
      <c r="Y3683" t="s">
        <v>5</v>
      </c>
      <c r="Z3683" s="2">
        <v>2030</v>
      </c>
      <c r="AA3683" s="2">
        <v>2048</v>
      </c>
      <c r="AB3683" s="2">
        <v>0.12860181320811101</v>
      </c>
    </row>
    <row r="3684" spans="23:28" x14ac:dyDescent="0.2">
      <c r="W3684" t="s">
        <v>60</v>
      </c>
      <c r="X3684" t="s">
        <v>39</v>
      </c>
      <c r="Y3684" t="s">
        <v>5</v>
      </c>
      <c r="Z3684" s="2">
        <v>2030</v>
      </c>
      <c r="AA3684" s="2">
        <v>2049</v>
      </c>
      <c r="AB3684" s="2">
        <v>0.12860181320811101</v>
      </c>
    </row>
    <row r="3685" spans="23:28" x14ac:dyDescent="0.2">
      <c r="W3685" t="s">
        <v>60</v>
      </c>
      <c r="X3685" t="s">
        <v>39</v>
      </c>
      <c r="Y3685" t="s">
        <v>5</v>
      </c>
      <c r="Z3685" s="2">
        <v>2030</v>
      </c>
      <c r="AA3685" s="2">
        <v>2050</v>
      </c>
      <c r="AB3685" s="2">
        <v>0.12860181320811101</v>
      </c>
    </row>
    <row r="3686" spans="23:28" x14ac:dyDescent="0.2">
      <c r="W3686" t="s">
        <v>60</v>
      </c>
      <c r="X3686" t="s">
        <v>39</v>
      </c>
      <c r="Y3686" t="s">
        <v>5</v>
      </c>
      <c r="Z3686" s="2">
        <v>2031</v>
      </c>
      <c r="AA3686" s="2">
        <v>2048</v>
      </c>
      <c r="AB3686" s="2">
        <v>0.128987618647736</v>
      </c>
    </row>
    <row r="3687" spans="23:28" x14ac:dyDescent="0.2">
      <c r="W3687" t="s">
        <v>60</v>
      </c>
      <c r="X3687" t="s">
        <v>39</v>
      </c>
      <c r="Y3687" t="s">
        <v>5</v>
      </c>
      <c r="Z3687" s="2">
        <v>2031</v>
      </c>
      <c r="AA3687" s="2">
        <v>2049</v>
      </c>
      <c r="AB3687" s="2">
        <v>0.128987618647736</v>
      </c>
    </row>
    <row r="3688" spans="23:28" x14ac:dyDescent="0.2">
      <c r="W3688" t="s">
        <v>60</v>
      </c>
      <c r="X3688" t="s">
        <v>39</v>
      </c>
      <c r="Y3688" t="s">
        <v>5</v>
      </c>
      <c r="Z3688" s="2">
        <v>2031</v>
      </c>
      <c r="AA3688" s="2">
        <v>2050</v>
      </c>
      <c r="AB3688" s="2">
        <v>0.128987618647736</v>
      </c>
    </row>
    <row r="3689" spans="23:28" x14ac:dyDescent="0.2">
      <c r="W3689" t="s">
        <v>60</v>
      </c>
      <c r="X3689" t="s">
        <v>39</v>
      </c>
      <c r="Y3689" t="s">
        <v>5</v>
      </c>
      <c r="Z3689" s="2">
        <v>2032</v>
      </c>
      <c r="AA3689" s="2">
        <v>2048</v>
      </c>
      <c r="AB3689" s="2">
        <v>0.129374581503679</v>
      </c>
    </row>
    <row r="3690" spans="23:28" x14ac:dyDescent="0.2">
      <c r="W3690" t="s">
        <v>60</v>
      </c>
      <c r="X3690" t="s">
        <v>39</v>
      </c>
      <c r="Y3690" t="s">
        <v>5</v>
      </c>
      <c r="Z3690" s="2">
        <v>2032</v>
      </c>
      <c r="AA3690" s="2">
        <v>2049</v>
      </c>
      <c r="AB3690" s="2">
        <v>0.129374581503679</v>
      </c>
    </row>
    <row r="3691" spans="23:28" x14ac:dyDescent="0.2">
      <c r="W3691" t="s">
        <v>60</v>
      </c>
      <c r="X3691" t="s">
        <v>39</v>
      </c>
      <c r="Y3691" t="s">
        <v>5</v>
      </c>
      <c r="Z3691" s="2">
        <v>2032</v>
      </c>
      <c r="AA3691" s="2">
        <v>2050</v>
      </c>
      <c r="AB3691" s="2">
        <v>0.129374581503679</v>
      </c>
    </row>
    <row r="3692" spans="23:28" x14ac:dyDescent="0.2">
      <c r="W3692" t="s">
        <v>60</v>
      </c>
      <c r="X3692" t="s">
        <v>39</v>
      </c>
      <c r="Y3692" t="s">
        <v>5</v>
      </c>
      <c r="Z3692" s="2">
        <v>2033</v>
      </c>
      <c r="AA3692" s="2">
        <v>2048</v>
      </c>
      <c r="AB3692" s="2">
        <v>0.12976270524819</v>
      </c>
    </row>
    <row r="3693" spans="23:28" x14ac:dyDescent="0.2">
      <c r="W3693" t="s">
        <v>60</v>
      </c>
      <c r="X3693" t="s">
        <v>39</v>
      </c>
      <c r="Y3693" t="s">
        <v>5</v>
      </c>
      <c r="Z3693" s="2">
        <v>2033</v>
      </c>
      <c r="AA3693" s="2">
        <v>2049</v>
      </c>
      <c r="AB3693" s="2">
        <v>0.12976270524819</v>
      </c>
    </row>
    <row r="3694" spans="23:28" x14ac:dyDescent="0.2">
      <c r="W3694" t="s">
        <v>60</v>
      </c>
      <c r="X3694" t="s">
        <v>39</v>
      </c>
      <c r="Y3694" t="s">
        <v>5</v>
      </c>
      <c r="Z3694" s="2">
        <v>2033</v>
      </c>
      <c r="AA3694" s="2">
        <v>2050</v>
      </c>
      <c r="AB3694" s="2">
        <v>0.12976270524819</v>
      </c>
    </row>
    <row r="3695" spans="23:28" x14ac:dyDescent="0.2">
      <c r="W3695" t="s">
        <v>60</v>
      </c>
      <c r="X3695" t="s">
        <v>39</v>
      </c>
      <c r="Y3695" t="s">
        <v>5</v>
      </c>
      <c r="Z3695" s="2">
        <v>2034</v>
      </c>
      <c r="AA3695" s="2">
        <v>2048</v>
      </c>
      <c r="AB3695" s="2">
        <v>0.13015199336393399</v>
      </c>
    </row>
    <row r="3696" spans="23:28" x14ac:dyDescent="0.2">
      <c r="W3696" t="s">
        <v>60</v>
      </c>
      <c r="X3696" t="s">
        <v>39</v>
      </c>
      <c r="Y3696" t="s">
        <v>5</v>
      </c>
      <c r="Z3696" s="2">
        <v>2034</v>
      </c>
      <c r="AA3696" s="2">
        <v>2049</v>
      </c>
      <c r="AB3696" s="2">
        <v>0.13015199336393399</v>
      </c>
    </row>
    <row r="3697" spans="23:28" x14ac:dyDescent="0.2">
      <c r="W3697" t="s">
        <v>60</v>
      </c>
      <c r="X3697" t="s">
        <v>39</v>
      </c>
      <c r="Y3697" t="s">
        <v>5</v>
      </c>
      <c r="Z3697" s="2">
        <v>2034</v>
      </c>
      <c r="AA3697" s="2">
        <v>2050</v>
      </c>
      <c r="AB3697" s="2">
        <v>0.13015199336393399</v>
      </c>
    </row>
    <row r="3698" spans="23:28" x14ac:dyDescent="0.2">
      <c r="W3698" t="s">
        <v>60</v>
      </c>
      <c r="X3698" t="s">
        <v>39</v>
      </c>
      <c r="Y3698" t="s">
        <v>5</v>
      </c>
      <c r="Z3698" s="2">
        <v>2035</v>
      </c>
      <c r="AA3698" s="2">
        <v>2048</v>
      </c>
      <c r="AB3698" s="2">
        <v>0.13034722135398</v>
      </c>
    </row>
    <row r="3699" spans="23:28" x14ac:dyDescent="0.2">
      <c r="W3699" t="s">
        <v>60</v>
      </c>
      <c r="X3699" t="s">
        <v>39</v>
      </c>
      <c r="Y3699" t="s">
        <v>5</v>
      </c>
      <c r="Z3699" s="2">
        <v>2035</v>
      </c>
      <c r="AA3699" s="2">
        <v>2049</v>
      </c>
      <c r="AB3699" s="2">
        <v>0.13034722135398</v>
      </c>
    </row>
    <row r="3700" spans="23:28" x14ac:dyDescent="0.2">
      <c r="W3700" t="s">
        <v>60</v>
      </c>
      <c r="X3700" t="s">
        <v>39</v>
      </c>
      <c r="Y3700" t="s">
        <v>5</v>
      </c>
      <c r="Z3700" s="2">
        <v>2035</v>
      </c>
      <c r="AA3700" s="2">
        <v>2050</v>
      </c>
      <c r="AB3700" s="2">
        <v>0.13034722135398</v>
      </c>
    </row>
    <row r="3701" spans="23:28" x14ac:dyDescent="0.2">
      <c r="W3701" t="s">
        <v>60</v>
      </c>
      <c r="X3701" t="s">
        <v>39</v>
      </c>
      <c r="Y3701" t="s">
        <v>5</v>
      </c>
      <c r="Z3701" s="2">
        <v>2036</v>
      </c>
      <c r="AA3701" s="2">
        <v>2048</v>
      </c>
      <c r="AB3701" s="2">
        <v>0.130542742186011</v>
      </c>
    </row>
    <row r="3702" spans="23:28" x14ac:dyDescent="0.2">
      <c r="W3702" t="s">
        <v>60</v>
      </c>
      <c r="X3702" t="s">
        <v>39</v>
      </c>
      <c r="Y3702" t="s">
        <v>5</v>
      </c>
      <c r="Z3702" s="2">
        <v>2036</v>
      </c>
      <c r="AA3702" s="2">
        <v>2049</v>
      </c>
      <c r="AB3702" s="2">
        <v>0.130542742186011</v>
      </c>
    </row>
    <row r="3703" spans="23:28" x14ac:dyDescent="0.2">
      <c r="W3703" t="s">
        <v>60</v>
      </c>
      <c r="X3703" t="s">
        <v>39</v>
      </c>
      <c r="Y3703" t="s">
        <v>5</v>
      </c>
      <c r="Z3703" s="2">
        <v>2036</v>
      </c>
      <c r="AA3703" s="2">
        <v>2050</v>
      </c>
      <c r="AB3703" s="2">
        <v>0.130542742186011</v>
      </c>
    </row>
    <row r="3704" spans="23:28" x14ac:dyDescent="0.2">
      <c r="W3704" t="s">
        <v>60</v>
      </c>
      <c r="X3704" t="s">
        <v>39</v>
      </c>
      <c r="Y3704" t="s">
        <v>5</v>
      </c>
      <c r="Z3704" s="2">
        <v>2037</v>
      </c>
      <c r="AA3704" s="2">
        <v>2048</v>
      </c>
      <c r="AB3704" s="2">
        <v>0.13073855629928999</v>
      </c>
    </row>
    <row r="3705" spans="23:28" x14ac:dyDescent="0.2">
      <c r="W3705" t="s">
        <v>60</v>
      </c>
      <c r="X3705" t="s">
        <v>39</v>
      </c>
      <c r="Y3705" t="s">
        <v>5</v>
      </c>
      <c r="Z3705" s="2">
        <v>2037</v>
      </c>
      <c r="AA3705" s="2">
        <v>2049</v>
      </c>
      <c r="AB3705" s="2">
        <v>0.13073855629928999</v>
      </c>
    </row>
    <row r="3706" spans="23:28" x14ac:dyDescent="0.2">
      <c r="W3706" t="s">
        <v>60</v>
      </c>
      <c r="X3706" t="s">
        <v>39</v>
      </c>
      <c r="Y3706" t="s">
        <v>5</v>
      </c>
      <c r="Z3706" s="2">
        <v>2037</v>
      </c>
      <c r="AA3706" s="2">
        <v>2050</v>
      </c>
      <c r="AB3706" s="2">
        <v>0.13073855629928999</v>
      </c>
    </row>
    <row r="3707" spans="23:28" x14ac:dyDescent="0.2">
      <c r="W3707" t="s">
        <v>60</v>
      </c>
      <c r="X3707" t="s">
        <v>39</v>
      </c>
      <c r="Y3707" t="s">
        <v>5</v>
      </c>
      <c r="Z3707" s="2">
        <v>2038</v>
      </c>
      <c r="AA3707" s="2">
        <v>2048</v>
      </c>
      <c r="AB3707" s="2">
        <v>0.130934664133739</v>
      </c>
    </row>
    <row r="3708" spans="23:28" x14ac:dyDescent="0.2">
      <c r="W3708" t="s">
        <v>60</v>
      </c>
      <c r="X3708" t="s">
        <v>39</v>
      </c>
      <c r="Y3708" t="s">
        <v>5</v>
      </c>
      <c r="Z3708" s="2">
        <v>2038</v>
      </c>
      <c r="AA3708" s="2">
        <v>2049</v>
      </c>
      <c r="AB3708" s="2">
        <v>0.130934664133739</v>
      </c>
    </row>
    <row r="3709" spans="23:28" x14ac:dyDescent="0.2">
      <c r="W3709" t="s">
        <v>60</v>
      </c>
      <c r="X3709" t="s">
        <v>39</v>
      </c>
      <c r="Y3709" t="s">
        <v>5</v>
      </c>
      <c r="Z3709" s="2">
        <v>2038</v>
      </c>
      <c r="AA3709" s="2">
        <v>2050</v>
      </c>
      <c r="AB3709" s="2">
        <v>0.130934664133739</v>
      </c>
    </row>
    <row r="3710" spans="23:28" x14ac:dyDescent="0.2">
      <c r="W3710" t="s">
        <v>60</v>
      </c>
      <c r="X3710" t="s">
        <v>39</v>
      </c>
      <c r="Y3710" t="s">
        <v>5</v>
      </c>
      <c r="Z3710" s="2">
        <v>2039</v>
      </c>
      <c r="AA3710" s="2">
        <v>2048</v>
      </c>
      <c r="AB3710" s="2">
        <v>0.13113106612993999</v>
      </c>
    </row>
    <row r="3711" spans="23:28" x14ac:dyDescent="0.2">
      <c r="W3711" t="s">
        <v>60</v>
      </c>
      <c r="X3711" t="s">
        <v>39</v>
      </c>
      <c r="Y3711" t="s">
        <v>5</v>
      </c>
      <c r="Z3711" s="2">
        <v>2039</v>
      </c>
      <c r="AA3711" s="2">
        <v>2049</v>
      </c>
      <c r="AB3711" s="2">
        <v>0.13113106612993999</v>
      </c>
    </row>
    <row r="3712" spans="23:28" x14ac:dyDescent="0.2">
      <c r="W3712" t="s">
        <v>60</v>
      </c>
      <c r="X3712" t="s">
        <v>39</v>
      </c>
      <c r="Y3712" t="s">
        <v>5</v>
      </c>
      <c r="Z3712" s="2">
        <v>2039</v>
      </c>
      <c r="AA3712" s="2">
        <v>2050</v>
      </c>
      <c r="AB3712" s="2">
        <v>0.13113106612993999</v>
      </c>
    </row>
    <row r="3713" spans="23:28" x14ac:dyDescent="0.2">
      <c r="W3713" t="s">
        <v>60</v>
      </c>
      <c r="X3713" t="s">
        <v>39</v>
      </c>
      <c r="Y3713" t="s">
        <v>5</v>
      </c>
      <c r="Z3713" s="2">
        <v>2040</v>
      </c>
      <c r="AA3713" s="2">
        <v>2048</v>
      </c>
      <c r="AB3713" s="2">
        <v>0.131426111028732</v>
      </c>
    </row>
    <row r="3714" spans="23:28" x14ac:dyDescent="0.2">
      <c r="W3714" t="s">
        <v>60</v>
      </c>
      <c r="X3714" t="s">
        <v>39</v>
      </c>
      <c r="Y3714" t="s">
        <v>5</v>
      </c>
      <c r="Z3714" s="2">
        <v>2040</v>
      </c>
      <c r="AA3714" s="2">
        <v>2049</v>
      </c>
      <c r="AB3714" s="2">
        <v>0.131426111028732</v>
      </c>
    </row>
    <row r="3715" spans="23:28" x14ac:dyDescent="0.2">
      <c r="W3715" t="s">
        <v>60</v>
      </c>
      <c r="X3715" t="s">
        <v>39</v>
      </c>
      <c r="Y3715" t="s">
        <v>5</v>
      </c>
      <c r="Z3715" s="2">
        <v>2040</v>
      </c>
      <c r="AA3715" s="2">
        <v>2050</v>
      </c>
      <c r="AB3715" s="2">
        <v>0.131426111028732</v>
      </c>
    </row>
    <row r="3716" spans="23:28" x14ac:dyDescent="0.2">
      <c r="W3716" t="s">
        <v>60</v>
      </c>
      <c r="X3716" t="s">
        <v>39</v>
      </c>
      <c r="Y3716" t="s">
        <v>5</v>
      </c>
      <c r="Z3716" s="2">
        <v>2041</v>
      </c>
      <c r="AA3716" s="2">
        <v>2048</v>
      </c>
      <c r="AB3716" s="2">
        <v>0.13172181977854699</v>
      </c>
    </row>
    <row r="3717" spans="23:28" x14ac:dyDescent="0.2">
      <c r="W3717" t="s">
        <v>60</v>
      </c>
      <c r="X3717" t="s">
        <v>39</v>
      </c>
      <c r="Y3717" t="s">
        <v>5</v>
      </c>
      <c r="Z3717" s="2">
        <v>2041</v>
      </c>
      <c r="AA3717" s="2">
        <v>2049</v>
      </c>
      <c r="AB3717" s="2">
        <v>0.13172181977854699</v>
      </c>
    </row>
    <row r="3718" spans="23:28" x14ac:dyDescent="0.2">
      <c r="W3718" t="s">
        <v>60</v>
      </c>
      <c r="X3718" t="s">
        <v>39</v>
      </c>
      <c r="Y3718" t="s">
        <v>5</v>
      </c>
      <c r="Z3718" s="2">
        <v>2041</v>
      </c>
      <c r="AA3718" s="2">
        <v>2050</v>
      </c>
      <c r="AB3718" s="2">
        <v>0.13172181977854699</v>
      </c>
    </row>
    <row r="3719" spans="23:28" x14ac:dyDescent="0.2">
      <c r="W3719" t="s">
        <v>60</v>
      </c>
      <c r="X3719" t="s">
        <v>39</v>
      </c>
      <c r="Y3719" t="s">
        <v>5</v>
      </c>
      <c r="Z3719" s="2">
        <v>2042</v>
      </c>
      <c r="AA3719" s="2">
        <v>2048</v>
      </c>
      <c r="AB3719" s="2">
        <v>0.132018193873049</v>
      </c>
    </row>
    <row r="3720" spans="23:28" x14ac:dyDescent="0.2">
      <c r="W3720" t="s">
        <v>60</v>
      </c>
      <c r="X3720" t="s">
        <v>39</v>
      </c>
      <c r="Y3720" t="s">
        <v>5</v>
      </c>
      <c r="Z3720" s="2">
        <v>2042</v>
      </c>
      <c r="AA3720" s="2">
        <v>2049</v>
      </c>
      <c r="AB3720" s="2">
        <v>0.132018193873049</v>
      </c>
    </row>
    <row r="3721" spans="23:28" x14ac:dyDescent="0.2">
      <c r="W3721" t="s">
        <v>60</v>
      </c>
      <c r="X3721" t="s">
        <v>39</v>
      </c>
      <c r="Y3721" t="s">
        <v>5</v>
      </c>
      <c r="Z3721" s="2">
        <v>2042</v>
      </c>
      <c r="AA3721" s="2">
        <v>2050</v>
      </c>
      <c r="AB3721" s="2">
        <v>0.132018193873049</v>
      </c>
    </row>
    <row r="3722" spans="23:28" x14ac:dyDescent="0.2">
      <c r="W3722" t="s">
        <v>60</v>
      </c>
      <c r="X3722" t="s">
        <v>39</v>
      </c>
      <c r="Y3722" t="s">
        <v>5</v>
      </c>
      <c r="Z3722" s="2">
        <v>2043</v>
      </c>
      <c r="AA3722" s="2">
        <v>2048</v>
      </c>
      <c r="AB3722" s="2">
        <v>0.13231523480926299</v>
      </c>
    </row>
    <row r="3723" spans="23:28" x14ac:dyDescent="0.2">
      <c r="W3723" t="s">
        <v>60</v>
      </c>
      <c r="X3723" t="s">
        <v>39</v>
      </c>
      <c r="Y3723" t="s">
        <v>5</v>
      </c>
      <c r="Z3723" s="2">
        <v>2043</v>
      </c>
      <c r="AA3723" s="2">
        <v>2049</v>
      </c>
      <c r="AB3723" s="2">
        <v>0.13231523480926299</v>
      </c>
    </row>
    <row r="3724" spans="23:28" x14ac:dyDescent="0.2">
      <c r="W3724" t="s">
        <v>60</v>
      </c>
      <c r="X3724" t="s">
        <v>39</v>
      </c>
      <c r="Y3724" t="s">
        <v>5</v>
      </c>
      <c r="Z3724" s="2">
        <v>2043</v>
      </c>
      <c r="AA3724" s="2">
        <v>2050</v>
      </c>
      <c r="AB3724" s="2">
        <v>0.13231523480926299</v>
      </c>
    </row>
    <row r="3725" spans="23:28" x14ac:dyDescent="0.2">
      <c r="W3725" t="s">
        <v>60</v>
      </c>
      <c r="X3725" t="s">
        <v>39</v>
      </c>
      <c r="Y3725" t="s">
        <v>5</v>
      </c>
      <c r="Z3725" s="2">
        <v>2044</v>
      </c>
      <c r="AA3725" s="2">
        <v>2048</v>
      </c>
      <c r="AB3725" s="2">
        <v>0.13261294408758401</v>
      </c>
    </row>
    <row r="3726" spans="23:28" x14ac:dyDescent="0.2">
      <c r="W3726" t="s">
        <v>60</v>
      </c>
      <c r="X3726" t="s">
        <v>39</v>
      </c>
      <c r="Y3726" t="s">
        <v>5</v>
      </c>
      <c r="Z3726" s="2">
        <v>2044</v>
      </c>
      <c r="AA3726" s="2">
        <v>2049</v>
      </c>
      <c r="AB3726" s="2">
        <v>0.13261294408758401</v>
      </c>
    </row>
    <row r="3727" spans="23:28" x14ac:dyDescent="0.2">
      <c r="W3727" t="s">
        <v>60</v>
      </c>
      <c r="X3727" t="s">
        <v>39</v>
      </c>
      <c r="Y3727" t="s">
        <v>5</v>
      </c>
      <c r="Z3727" s="2">
        <v>2044</v>
      </c>
      <c r="AA3727" s="2">
        <v>2050</v>
      </c>
      <c r="AB3727" s="2">
        <v>0.13261294408758401</v>
      </c>
    </row>
    <row r="3728" spans="23:28" x14ac:dyDescent="0.2">
      <c r="W3728" t="s">
        <v>60</v>
      </c>
      <c r="X3728" t="s">
        <v>39</v>
      </c>
      <c r="Y3728" t="s">
        <v>5</v>
      </c>
      <c r="Z3728" s="2">
        <v>2045</v>
      </c>
      <c r="AA3728" s="2">
        <v>2048</v>
      </c>
      <c r="AB3728" s="2">
        <v>0.133010782919847</v>
      </c>
    </row>
    <row r="3729" spans="23:28" x14ac:dyDescent="0.2">
      <c r="W3729" t="s">
        <v>60</v>
      </c>
      <c r="X3729" t="s">
        <v>39</v>
      </c>
      <c r="Y3729" t="s">
        <v>5</v>
      </c>
      <c r="Z3729" s="2">
        <v>2045</v>
      </c>
      <c r="AA3729" s="2">
        <v>2049</v>
      </c>
      <c r="AB3729" s="2">
        <v>0.133010782919847</v>
      </c>
    </row>
    <row r="3730" spans="23:28" x14ac:dyDescent="0.2">
      <c r="W3730" t="s">
        <v>60</v>
      </c>
      <c r="X3730" t="s">
        <v>39</v>
      </c>
      <c r="Y3730" t="s">
        <v>5</v>
      </c>
      <c r="Z3730" s="2">
        <v>2045</v>
      </c>
      <c r="AA3730" s="2">
        <v>2050</v>
      </c>
      <c r="AB3730" s="2">
        <v>0.133010782919847</v>
      </c>
    </row>
    <row r="3731" spans="23:28" x14ac:dyDescent="0.2">
      <c r="W3731" t="s">
        <v>60</v>
      </c>
      <c r="X3731" t="s">
        <v>39</v>
      </c>
      <c r="Y3731" t="s">
        <v>5</v>
      </c>
      <c r="Z3731" s="2">
        <v>2046</v>
      </c>
      <c r="AA3731" s="2">
        <v>2048</v>
      </c>
      <c r="AB3731" s="2">
        <v>0.13340981526860601</v>
      </c>
    </row>
    <row r="3732" spans="23:28" x14ac:dyDescent="0.2">
      <c r="W3732" t="s">
        <v>60</v>
      </c>
      <c r="X3732" t="s">
        <v>39</v>
      </c>
      <c r="Y3732" t="s">
        <v>5</v>
      </c>
      <c r="Z3732" s="2">
        <v>2046</v>
      </c>
      <c r="AA3732" s="2">
        <v>2049</v>
      </c>
      <c r="AB3732" s="2">
        <v>0.13340981526860601</v>
      </c>
    </row>
    <row r="3733" spans="23:28" x14ac:dyDescent="0.2">
      <c r="W3733" t="s">
        <v>60</v>
      </c>
      <c r="X3733" t="s">
        <v>39</v>
      </c>
      <c r="Y3733" t="s">
        <v>5</v>
      </c>
      <c r="Z3733" s="2">
        <v>2046</v>
      </c>
      <c r="AA3733" s="2">
        <v>2050</v>
      </c>
      <c r="AB3733" s="2">
        <v>0.13340981526860601</v>
      </c>
    </row>
    <row r="3734" spans="23:28" x14ac:dyDescent="0.2">
      <c r="W3734" t="s">
        <v>60</v>
      </c>
      <c r="X3734" t="s">
        <v>39</v>
      </c>
      <c r="Y3734" t="s">
        <v>5</v>
      </c>
      <c r="Z3734" s="2">
        <v>2047</v>
      </c>
      <c r="AA3734" s="2">
        <v>2048</v>
      </c>
      <c r="AB3734" s="2">
        <v>0.13381004471441199</v>
      </c>
    </row>
    <row r="3735" spans="23:28" x14ac:dyDescent="0.2">
      <c r="W3735" t="s">
        <v>60</v>
      </c>
      <c r="X3735" t="s">
        <v>39</v>
      </c>
      <c r="Y3735" t="s">
        <v>5</v>
      </c>
      <c r="Z3735" s="2">
        <v>2047</v>
      </c>
      <c r="AA3735" s="2">
        <v>2049</v>
      </c>
      <c r="AB3735" s="2">
        <v>0.13381004471441199</v>
      </c>
    </row>
    <row r="3736" spans="23:28" x14ac:dyDescent="0.2">
      <c r="W3736" t="s">
        <v>60</v>
      </c>
      <c r="X3736" t="s">
        <v>39</v>
      </c>
      <c r="Y3736" t="s">
        <v>5</v>
      </c>
      <c r="Z3736" s="2">
        <v>2047</v>
      </c>
      <c r="AA3736" s="2">
        <v>2050</v>
      </c>
      <c r="AB3736" s="2">
        <v>0.13381004471441199</v>
      </c>
    </row>
    <row r="3737" spans="23:28" x14ac:dyDescent="0.2">
      <c r="W3737" t="s">
        <v>60</v>
      </c>
      <c r="X3737" t="s">
        <v>39</v>
      </c>
      <c r="Y3737" t="s">
        <v>5</v>
      </c>
      <c r="Z3737" s="2">
        <v>2048</v>
      </c>
      <c r="AA3737" s="2">
        <v>2048</v>
      </c>
      <c r="AB3737" s="2">
        <v>0.134211474848555</v>
      </c>
    </row>
    <row r="3738" spans="23:28" x14ac:dyDescent="0.2">
      <c r="W3738" t="s">
        <v>60</v>
      </c>
      <c r="X3738" t="s">
        <v>39</v>
      </c>
      <c r="Y3738" t="s">
        <v>5</v>
      </c>
      <c r="Z3738" s="2">
        <v>2048</v>
      </c>
      <c r="AA3738" s="2">
        <v>2049</v>
      </c>
      <c r="AB3738" s="2">
        <v>0.134211474848555</v>
      </c>
    </row>
    <row r="3739" spans="23:28" x14ac:dyDescent="0.2">
      <c r="W3739" t="s">
        <v>60</v>
      </c>
      <c r="X3739" t="s">
        <v>39</v>
      </c>
      <c r="Y3739" t="s">
        <v>5</v>
      </c>
      <c r="Z3739" s="2">
        <v>2048</v>
      </c>
      <c r="AA3739" s="2">
        <v>2050</v>
      </c>
      <c r="AB3739" s="2">
        <v>0.134211474848555</v>
      </c>
    </row>
    <row r="3740" spans="23:28" x14ac:dyDescent="0.2">
      <c r="W3740" t="s">
        <v>60</v>
      </c>
      <c r="X3740" t="s">
        <v>39</v>
      </c>
      <c r="Y3740" t="s">
        <v>5</v>
      </c>
      <c r="Z3740" s="2">
        <v>2049</v>
      </c>
      <c r="AA3740" s="2">
        <v>2048</v>
      </c>
      <c r="AB3740" s="2">
        <v>0.134614109273101</v>
      </c>
    </row>
    <row r="3741" spans="23:28" x14ac:dyDescent="0.2">
      <c r="W3741" t="s">
        <v>60</v>
      </c>
      <c r="X3741" t="s">
        <v>39</v>
      </c>
      <c r="Y3741" t="s">
        <v>5</v>
      </c>
      <c r="Z3741" s="2">
        <v>2049</v>
      </c>
      <c r="AA3741" s="2">
        <v>2049</v>
      </c>
      <c r="AB3741" s="2">
        <v>0.134614109273101</v>
      </c>
    </row>
    <row r="3742" spans="23:28" x14ac:dyDescent="0.2">
      <c r="W3742" t="s">
        <v>60</v>
      </c>
      <c r="X3742" t="s">
        <v>39</v>
      </c>
      <c r="Y3742" t="s">
        <v>5</v>
      </c>
      <c r="Z3742" s="2">
        <v>2049</v>
      </c>
      <c r="AA3742" s="2">
        <v>2050</v>
      </c>
      <c r="AB3742" s="2">
        <v>0.134614109273101</v>
      </c>
    </row>
    <row r="3743" spans="23:28" x14ac:dyDescent="0.2">
      <c r="W3743" t="s">
        <v>60</v>
      </c>
      <c r="X3743" t="s">
        <v>39</v>
      </c>
      <c r="Y3743" t="s">
        <v>5</v>
      </c>
      <c r="Z3743" s="2">
        <v>2050</v>
      </c>
      <c r="AA3743" s="2">
        <v>2048</v>
      </c>
      <c r="AB3743" s="2">
        <v>0.13501795160092001</v>
      </c>
    </row>
    <row r="3744" spans="23:28" x14ac:dyDescent="0.2">
      <c r="W3744" t="s">
        <v>60</v>
      </c>
      <c r="X3744" t="s">
        <v>39</v>
      </c>
      <c r="Y3744" t="s">
        <v>5</v>
      </c>
      <c r="Z3744" s="2">
        <v>2050</v>
      </c>
      <c r="AA3744" s="2">
        <v>2049</v>
      </c>
      <c r="AB3744" s="2">
        <v>0.13501795160092001</v>
      </c>
    </row>
    <row r="3745" spans="23:28" x14ac:dyDescent="0.2">
      <c r="W3745" t="s">
        <v>60</v>
      </c>
      <c r="X3745" t="s">
        <v>39</v>
      </c>
      <c r="Y3745" t="s">
        <v>5</v>
      </c>
      <c r="Z3745" s="2">
        <v>2050</v>
      </c>
      <c r="AA3745" s="2">
        <v>2050</v>
      </c>
      <c r="AB3745" s="2">
        <v>0.13501795160092001</v>
      </c>
    </row>
    <row r="3746" spans="23:28" x14ac:dyDescent="0.2">
      <c r="W3746" t="s">
        <v>61</v>
      </c>
      <c r="X3746" t="s">
        <v>39</v>
      </c>
      <c r="Y3746" t="s">
        <v>4</v>
      </c>
      <c r="Z3746" s="2">
        <v>2012</v>
      </c>
      <c r="AA3746" s="2">
        <v>2048</v>
      </c>
      <c r="AB3746" s="2">
        <v>0.95557649288712099</v>
      </c>
    </row>
    <row r="3747" spans="23:28" x14ac:dyDescent="0.2">
      <c r="W3747" t="s">
        <v>61</v>
      </c>
      <c r="X3747" t="s">
        <v>39</v>
      </c>
      <c r="Y3747" t="s">
        <v>4</v>
      </c>
      <c r="Z3747" s="2">
        <v>2012</v>
      </c>
      <c r="AA3747" s="2">
        <v>2049</v>
      </c>
      <c r="AB3747" s="2">
        <v>0.95557649288712099</v>
      </c>
    </row>
    <row r="3748" spans="23:28" x14ac:dyDescent="0.2">
      <c r="W3748" t="s">
        <v>61</v>
      </c>
      <c r="X3748" t="s">
        <v>39</v>
      </c>
      <c r="Y3748" t="s">
        <v>4</v>
      </c>
      <c r="Z3748" s="2">
        <v>2012</v>
      </c>
      <c r="AA3748" s="2">
        <v>2050</v>
      </c>
      <c r="AB3748" s="2">
        <v>0.95557649288712099</v>
      </c>
    </row>
    <row r="3749" spans="23:28" x14ac:dyDescent="0.2">
      <c r="W3749" t="s">
        <v>61</v>
      </c>
      <c r="X3749" t="s">
        <v>39</v>
      </c>
      <c r="Y3749" t="s">
        <v>4</v>
      </c>
      <c r="Z3749" s="2">
        <v>2013</v>
      </c>
      <c r="AA3749" s="2">
        <v>2048</v>
      </c>
      <c r="AB3749" s="2">
        <v>0.91257555070719998</v>
      </c>
    </row>
    <row r="3750" spans="23:28" x14ac:dyDescent="0.2">
      <c r="W3750" t="s">
        <v>61</v>
      </c>
      <c r="X3750" t="s">
        <v>39</v>
      </c>
      <c r="Y3750" t="s">
        <v>4</v>
      </c>
      <c r="Z3750" s="2">
        <v>2013</v>
      </c>
      <c r="AA3750" s="2">
        <v>2049</v>
      </c>
      <c r="AB3750" s="2">
        <v>0.91257555070719998</v>
      </c>
    </row>
    <row r="3751" spans="23:28" x14ac:dyDescent="0.2">
      <c r="W3751" t="s">
        <v>61</v>
      </c>
      <c r="X3751" t="s">
        <v>39</v>
      </c>
      <c r="Y3751" t="s">
        <v>4</v>
      </c>
      <c r="Z3751" s="2">
        <v>2013</v>
      </c>
      <c r="AA3751" s="2">
        <v>2050</v>
      </c>
      <c r="AB3751" s="2">
        <v>0.91257555070719998</v>
      </c>
    </row>
    <row r="3752" spans="23:28" x14ac:dyDescent="0.2">
      <c r="W3752" t="s">
        <v>61</v>
      </c>
      <c r="X3752" t="s">
        <v>39</v>
      </c>
      <c r="Y3752" t="s">
        <v>4</v>
      </c>
      <c r="Z3752" s="2">
        <v>2014</v>
      </c>
      <c r="AA3752" s="2">
        <v>2048</v>
      </c>
      <c r="AB3752" s="2">
        <v>0.86694677317183999</v>
      </c>
    </row>
    <row r="3753" spans="23:28" x14ac:dyDescent="0.2">
      <c r="W3753" t="s">
        <v>61</v>
      </c>
      <c r="X3753" t="s">
        <v>39</v>
      </c>
      <c r="Y3753" t="s">
        <v>4</v>
      </c>
      <c r="Z3753" s="2">
        <v>2014</v>
      </c>
      <c r="AA3753" s="2">
        <v>2049</v>
      </c>
      <c r="AB3753" s="2">
        <v>0.86694677317183999</v>
      </c>
    </row>
    <row r="3754" spans="23:28" x14ac:dyDescent="0.2">
      <c r="W3754" t="s">
        <v>61</v>
      </c>
      <c r="X3754" t="s">
        <v>39</v>
      </c>
      <c r="Y3754" t="s">
        <v>4</v>
      </c>
      <c r="Z3754" s="2">
        <v>2014</v>
      </c>
      <c r="AA3754" s="2">
        <v>2050</v>
      </c>
      <c r="AB3754" s="2">
        <v>0.86694677317183999</v>
      </c>
    </row>
    <row r="3755" spans="23:28" x14ac:dyDescent="0.2">
      <c r="W3755" t="s">
        <v>61</v>
      </c>
      <c r="X3755" t="s">
        <v>39</v>
      </c>
      <c r="Y3755" t="s">
        <v>4</v>
      </c>
      <c r="Z3755" s="2">
        <v>2015</v>
      </c>
      <c r="AA3755" s="2">
        <v>2048</v>
      </c>
      <c r="AB3755" s="2">
        <v>0.81926470064738899</v>
      </c>
    </row>
    <row r="3756" spans="23:28" x14ac:dyDescent="0.2">
      <c r="W3756" t="s">
        <v>61</v>
      </c>
      <c r="X3756" t="s">
        <v>39</v>
      </c>
      <c r="Y3756" t="s">
        <v>4</v>
      </c>
      <c r="Z3756" s="2">
        <v>2015</v>
      </c>
      <c r="AA3756" s="2">
        <v>2049</v>
      </c>
      <c r="AB3756" s="2">
        <v>0.81926470064738899</v>
      </c>
    </row>
    <row r="3757" spans="23:28" x14ac:dyDescent="0.2">
      <c r="W3757" t="s">
        <v>61</v>
      </c>
      <c r="X3757" t="s">
        <v>39</v>
      </c>
      <c r="Y3757" t="s">
        <v>4</v>
      </c>
      <c r="Z3757" s="2">
        <v>2015</v>
      </c>
      <c r="AA3757" s="2">
        <v>2050</v>
      </c>
      <c r="AB3757" s="2">
        <v>0.81926470064738899</v>
      </c>
    </row>
    <row r="3758" spans="23:28" x14ac:dyDescent="0.2">
      <c r="W3758" t="s">
        <v>61</v>
      </c>
      <c r="X3758" t="s">
        <v>39</v>
      </c>
      <c r="Y3758" t="s">
        <v>4</v>
      </c>
      <c r="Z3758" s="2">
        <v>2016</v>
      </c>
      <c r="AA3758" s="2">
        <v>2048</v>
      </c>
      <c r="AB3758" s="2">
        <v>0.79878308313120405</v>
      </c>
    </row>
    <row r="3759" spans="23:28" x14ac:dyDescent="0.2">
      <c r="W3759" t="s">
        <v>61</v>
      </c>
      <c r="X3759" t="s">
        <v>39</v>
      </c>
      <c r="Y3759" t="s">
        <v>4</v>
      </c>
      <c r="Z3759" s="2">
        <v>2016</v>
      </c>
      <c r="AA3759" s="2">
        <v>2049</v>
      </c>
      <c r="AB3759" s="2">
        <v>0.79878308313120405</v>
      </c>
    </row>
    <row r="3760" spans="23:28" x14ac:dyDescent="0.2">
      <c r="W3760" t="s">
        <v>61</v>
      </c>
      <c r="X3760" t="s">
        <v>39</v>
      </c>
      <c r="Y3760" t="s">
        <v>4</v>
      </c>
      <c r="Z3760" s="2">
        <v>2016</v>
      </c>
      <c r="AA3760" s="2">
        <v>2050</v>
      </c>
      <c r="AB3760" s="2">
        <v>0.79878308313120405</v>
      </c>
    </row>
    <row r="3761" spans="23:28" x14ac:dyDescent="0.2">
      <c r="W3761" t="s">
        <v>61</v>
      </c>
      <c r="X3761" t="s">
        <v>39</v>
      </c>
      <c r="Y3761" t="s">
        <v>4</v>
      </c>
      <c r="Z3761" s="2">
        <v>2017</v>
      </c>
      <c r="AA3761" s="2">
        <v>2048</v>
      </c>
      <c r="AB3761" s="2">
        <v>0.76683175980595597</v>
      </c>
    </row>
    <row r="3762" spans="23:28" x14ac:dyDescent="0.2">
      <c r="W3762" t="s">
        <v>61</v>
      </c>
      <c r="X3762" t="s">
        <v>39</v>
      </c>
      <c r="Y3762" t="s">
        <v>4</v>
      </c>
      <c r="Z3762" s="2">
        <v>2017</v>
      </c>
      <c r="AA3762" s="2">
        <v>2049</v>
      </c>
      <c r="AB3762" s="2">
        <v>0.76683175980595597</v>
      </c>
    </row>
    <row r="3763" spans="23:28" x14ac:dyDescent="0.2">
      <c r="W3763" t="s">
        <v>61</v>
      </c>
      <c r="X3763" t="s">
        <v>39</v>
      </c>
      <c r="Y3763" t="s">
        <v>4</v>
      </c>
      <c r="Z3763" s="2">
        <v>2017</v>
      </c>
      <c r="AA3763" s="2">
        <v>2050</v>
      </c>
      <c r="AB3763" s="2">
        <v>0.76683175980595597</v>
      </c>
    </row>
    <row r="3764" spans="23:28" x14ac:dyDescent="0.2">
      <c r="W3764" t="s">
        <v>61</v>
      </c>
      <c r="X3764" t="s">
        <v>39</v>
      </c>
      <c r="Y3764" t="s">
        <v>4</v>
      </c>
      <c r="Z3764" s="2">
        <v>2018</v>
      </c>
      <c r="AA3764" s="2">
        <v>2048</v>
      </c>
      <c r="AB3764" s="2">
        <v>0.75149512460983703</v>
      </c>
    </row>
    <row r="3765" spans="23:28" x14ac:dyDescent="0.2">
      <c r="W3765" t="s">
        <v>61</v>
      </c>
      <c r="X3765" t="s">
        <v>39</v>
      </c>
      <c r="Y3765" t="s">
        <v>4</v>
      </c>
      <c r="Z3765" s="2">
        <v>2018</v>
      </c>
      <c r="AA3765" s="2">
        <v>2049</v>
      </c>
      <c r="AB3765" s="2">
        <v>0.75149512460983703</v>
      </c>
    </row>
    <row r="3766" spans="23:28" x14ac:dyDescent="0.2">
      <c r="W3766" t="s">
        <v>61</v>
      </c>
      <c r="X3766" t="s">
        <v>39</v>
      </c>
      <c r="Y3766" t="s">
        <v>4</v>
      </c>
      <c r="Z3766" s="2">
        <v>2018</v>
      </c>
      <c r="AA3766" s="2">
        <v>2050</v>
      </c>
      <c r="AB3766" s="2">
        <v>0.75149512460983703</v>
      </c>
    </row>
    <row r="3767" spans="23:28" x14ac:dyDescent="0.2">
      <c r="W3767" t="s">
        <v>61</v>
      </c>
      <c r="X3767" t="s">
        <v>39</v>
      </c>
      <c r="Y3767" t="s">
        <v>4</v>
      </c>
      <c r="Z3767" s="2">
        <v>2019</v>
      </c>
      <c r="AA3767" s="2">
        <v>2048</v>
      </c>
      <c r="AB3767" s="2">
        <v>0.71392036837934503</v>
      </c>
    </row>
    <row r="3768" spans="23:28" x14ac:dyDescent="0.2">
      <c r="W3768" t="s">
        <v>61</v>
      </c>
      <c r="X3768" t="s">
        <v>39</v>
      </c>
      <c r="Y3768" t="s">
        <v>4</v>
      </c>
      <c r="Z3768" s="2">
        <v>2019</v>
      </c>
      <c r="AA3768" s="2">
        <v>2049</v>
      </c>
      <c r="AB3768" s="2">
        <v>0.71392036837934503</v>
      </c>
    </row>
    <row r="3769" spans="23:28" x14ac:dyDescent="0.2">
      <c r="W3769" t="s">
        <v>61</v>
      </c>
      <c r="X3769" t="s">
        <v>39</v>
      </c>
      <c r="Y3769" t="s">
        <v>4</v>
      </c>
      <c r="Z3769" s="2">
        <v>2019</v>
      </c>
      <c r="AA3769" s="2">
        <v>2050</v>
      </c>
      <c r="AB3769" s="2">
        <v>0.71392036837934503</v>
      </c>
    </row>
    <row r="3770" spans="23:28" x14ac:dyDescent="0.2">
      <c r="W3770" t="s">
        <v>61</v>
      </c>
      <c r="X3770" t="s">
        <v>39</v>
      </c>
      <c r="Y3770" t="s">
        <v>4</v>
      </c>
      <c r="Z3770" s="2">
        <v>2020</v>
      </c>
      <c r="AA3770" s="2">
        <v>2048</v>
      </c>
      <c r="AB3770" s="2">
        <v>0.68536355364417101</v>
      </c>
    </row>
    <row r="3771" spans="23:28" x14ac:dyDescent="0.2">
      <c r="W3771" t="s">
        <v>61</v>
      </c>
      <c r="X3771" t="s">
        <v>39</v>
      </c>
      <c r="Y3771" t="s">
        <v>4</v>
      </c>
      <c r="Z3771" s="2">
        <v>2020</v>
      </c>
      <c r="AA3771" s="2">
        <v>2049</v>
      </c>
      <c r="AB3771" s="2">
        <v>0.68536355364417101</v>
      </c>
    </row>
    <row r="3772" spans="23:28" x14ac:dyDescent="0.2">
      <c r="W3772" t="s">
        <v>61</v>
      </c>
      <c r="X3772" t="s">
        <v>39</v>
      </c>
      <c r="Y3772" t="s">
        <v>4</v>
      </c>
      <c r="Z3772" s="2">
        <v>2020</v>
      </c>
      <c r="AA3772" s="2">
        <v>2050</v>
      </c>
      <c r="AB3772" s="2">
        <v>0.68536355364417101</v>
      </c>
    </row>
    <row r="3773" spans="23:28" x14ac:dyDescent="0.2">
      <c r="W3773" t="s">
        <v>61</v>
      </c>
      <c r="X3773" t="s">
        <v>39</v>
      </c>
      <c r="Y3773" t="s">
        <v>4</v>
      </c>
      <c r="Z3773" s="2">
        <v>2021</v>
      </c>
      <c r="AA3773" s="2">
        <v>2048</v>
      </c>
      <c r="AB3773" s="2">
        <v>0.68399282653688298</v>
      </c>
    </row>
    <row r="3774" spans="23:28" x14ac:dyDescent="0.2">
      <c r="W3774" t="s">
        <v>61</v>
      </c>
      <c r="X3774" t="s">
        <v>39</v>
      </c>
      <c r="Y3774" t="s">
        <v>4</v>
      </c>
      <c r="Z3774" s="2">
        <v>2021</v>
      </c>
      <c r="AA3774" s="2">
        <v>2049</v>
      </c>
      <c r="AB3774" s="2">
        <v>0.68399282653688298</v>
      </c>
    </row>
    <row r="3775" spans="23:28" x14ac:dyDescent="0.2">
      <c r="W3775" t="s">
        <v>61</v>
      </c>
      <c r="X3775" t="s">
        <v>39</v>
      </c>
      <c r="Y3775" t="s">
        <v>4</v>
      </c>
      <c r="Z3775" s="2">
        <v>2021</v>
      </c>
      <c r="AA3775" s="2">
        <v>2050</v>
      </c>
      <c r="AB3775" s="2">
        <v>0.68399282653688298</v>
      </c>
    </row>
    <row r="3776" spans="23:28" x14ac:dyDescent="0.2">
      <c r="W3776" t="s">
        <v>61</v>
      </c>
      <c r="X3776" t="s">
        <v>39</v>
      </c>
      <c r="Y3776" t="s">
        <v>4</v>
      </c>
      <c r="Z3776" s="2">
        <v>2022</v>
      </c>
      <c r="AA3776" s="2">
        <v>2048</v>
      </c>
      <c r="AB3776" s="2">
        <v>0.68262484088380904</v>
      </c>
    </row>
    <row r="3777" spans="23:28" x14ac:dyDescent="0.2">
      <c r="W3777" t="s">
        <v>61</v>
      </c>
      <c r="X3777" t="s">
        <v>39</v>
      </c>
      <c r="Y3777" t="s">
        <v>4</v>
      </c>
      <c r="Z3777" s="2">
        <v>2022</v>
      </c>
      <c r="AA3777" s="2">
        <v>2049</v>
      </c>
      <c r="AB3777" s="2">
        <v>0.68262484088380904</v>
      </c>
    </row>
    <row r="3778" spans="23:28" x14ac:dyDescent="0.2">
      <c r="W3778" t="s">
        <v>61</v>
      </c>
      <c r="X3778" t="s">
        <v>39</v>
      </c>
      <c r="Y3778" t="s">
        <v>4</v>
      </c>
      <c r="Z3778" s="2">
        <v>2022</v>
      </c>
      <c r="AA3778" s="2">
        <v>2050</v>
      </c>
      <c r="AB3778" s="2">
        <v>0.68262484088380904</v>
      </c>
    </row>
    <row r="3779" spans="23:28" x14ac:dyDescent="0.2">
      <c r="W3779" t="s">
        <v>61</v>
      </c>
      <c r="X3779" t="s">
        <v>39</v>
      </c>
      <c r="Y3779" t="s">
        <v>4</v>
      </c>
      <c r="Z3779" s="2">
        <v>2023</v>
      </c>
      <c r="AA3779" s="2">
        <v>2048</v>
      </c>
      <c r="AB3779" s="2">
        <v>0.68125959120204105</v>
      </c>
    </row>
    <row r="3780" spans="23:28" x14ac:dyDescent="0.2">
      <c r="W3780" t="s">
        <v>61</v>
      </c>
      <c r="X3780" t="s">
        <v>39</v>
      </c>
      <c r="Y3780" t="s">
        <v>4</v>
      </c>
      <c r="Z3780" s="2">
        <v>2023</v>
      </c>
      <c r="AA3780" s="2">
        <v>2049</v>
      </c>
      <c r="AB3780" s="2">
        <v>0.68125959120204105</v>
      </c>
    </row>
    <row r="3781" spans="23:28" x14ac:dyDescent="0.2">
      <c r="W3781" t="s">
        <v>61</v>
      </c>
      <c r="X3781" t="s">
        <v>39</v>
      </c>
      <c r="Y3781" t="s">
        <v>4</v>
      </c>
      <c r="Z3781" s="2">
        <v>2023</v>
      </c>
      <c r="AA3781" s="2">
        <v>2050</v>
      </c>
      <c r="AB3781" s="2">
        <v>0.68125959120204105</v>
      </c>
    </row>
    <row r="3782" spans="23:28" x14ac:dyDescent="0.2">
      <c r="W3782" t="s">
        <v>61</v>
      </c>
      <c r="X3782" t="s">
        <v>39</v>
      </c>
      <c r="Y3782" t="s">
        <v>4</v>
      </c>
      <c r="Z3782" s="2">
        <v>2024</v>
      </c>
      <c r="AA3782" s="2">
        <v>2048</v>
      </c>
      <c r="AB3782" s="2">
        <v>0.67989707201963701</v>
      </c>
    </row>
    <row r="3783" spans="23:28" x14ac:dyDescent="0.2">
      <c r="W3783" t="s">
        <v>61</v>
      </c>
      <c r="X3783" t="s">
        <v>39</v>
      </c>
      <c r="Y3783" t="s">
        <v>4</v>
      </c>
      <c r="Z3783" s="2">
        <v>2024</v>
      </c>
      <c r="AA3783" s="2">
        <v>2049</v>
      </c>
      <c r="AB3783" s="2">
        <v>0.67989707201963701</v>
      </c>
    </row>
    <row r="3784" spans="23:28" x14ac:dyDescent="0.2">
      <c r="W3784" t="s">
        <v>61</v>
      </c>
      <c r="X3784" t="s">
        <v>39</v>
      </c>
      <c r="Y3784" t="s">
        <v>4</v>
      </c>
      <c r="Z3784" s="2">
        <v>2024</v>
      </c>
      <c r="AA3784" s="2">
        <v>2050</v>
      </c>
      <c r="AB3784" s="2">
        <v>0.67989707201963701</v>
      </c>
    </row>
    <row r="3785" spans="23:28" x14ac:dyDescent="0.2">
      <c r="W3785" t="s">
        <v>61</v>
      </c>
      <c r="X3785" t="s">
        <v>39</v>
      </c>
      <c r="Y3785" t="s">
        <v>4</v>
      </c>
      <c r="Z3785" s="2">
        <v>2025</v>
      </c>
      <c r="AA3785" s="2">
        <v>2048</v>
      </c>
      <c r="AB3785" s="2">
        <v>0.67853727787559803</v>
      </c>
    </row>
    <row r="3786" spans="23:28" x14ac:dyDescent="0.2">
      <c r="W3786" t="s">
        <v>61</v>
      </c>
      <c r="X3786" t="s">
        <v>39</v>
      </c>
      <c r="Y3786" t="s">
        <v>4</v>
      </c>
      <c r="Z3786" s="2">
        <v>2025</v>
      </c>
      <c r="AA3786" s="2">
        <v>2049</v>
      </c>
      <c r="AB3786" s="2">
        <v>0.67853727787559803</v>
      </c>
    </row>
    <row r="3787" spans="23:28" x14ac:dyDescent="0.2">
      <c r="W3787" t="s">
        <v>61</v>
      </c>
      <c r="X3787" t="s">
        <v>39</v>
      </c>
      <c r="Y3787" t="s">
        <v>4</v>
      </c>
      <c r="Z3787" s="2">
        <v>2025</v>
      </c>
      <c r="AA3787" s="2">
        <v>2050</v>
      </c>
      <c r="AB3787" s="2">
        <v>0.67853727787559803</v>
      </c>
    </row>
    <row r="3788" spans="23:28" x14ac:dyDescent="0.2">
      <c r="W3788" t="s">
        <v>61</v>
      </c>
      <c r="X3788" t="s">
        <v>39</v>
      </c>
      <c r="Y3788" t="s">
        <v>4</v>
      </c>
      <c r="Z3788" s="2">
        <v>2026</v>
      </c>
      <c r="AA3788" s="2">
        <v>2048</v>
      </c>
      <c r="AB3788" s="2">
        <v>0.67718020331984696</v>
      </c>
    </row>
    <row r="3789" spans="23:28" x14ac:dyDescent="0.2">
      <c r="W3789" t="s">
        <v>61</v>
      </c>
      <c r="X3789" t="s">
        <v>39</v>
      </c>
      <c r="Y3789" t="s">
        <v>4</v>
      </c>
      <c r="Z3789" s="2">
        <v>2026</v>
      </c>
      <c r="AA3789" s="2">
        <v>2049</v>
      </c>
      <c r="AB3789" s="2">
        <v>0.67718020331984696</v>
      </c>
    </row>
    <row r="3790" spans="23:28" x14ac:dyDescent="0.2">
      <c r="W3790" t="s">
        <v>61</v>
      </c>
      <c r="X3790" t="s">
        <v>39</v>
      </c>
      <c r="Y3790" t="s">
        <v>4</v>
      </c>
      <c r="Z3790" s="2">
        <v>2026</v>
      </c>
      <c r="AA3790" s="2">
        <v>2050</v>
      </c>
      <c r="AB3790" s="2">
        <v>0.67718020331984696</v>
      </c>
    </row>
    <row r="3791" spans="23:28" x14ac:dyDescent="0.2">
      <c r="W3791" t="s">
        <v>61</v>
      </c>
      <c r="X3791" t="s">
        <v>39</v>
      </c>
      <c r="Y3791" t="s">
        <v>4</v>
      </c>
      <c r="Z3791" s="2">
        <v>2027</v>
      </c>
      <c r="AA3791" s="2">
        <v>2048</v>
      </c>
      <c r="AB3791" s="2">
        <v>0.67582584291320702</v>
      </c>
    </row>
    <row r="3792" spans="23:28" x14ac:dyDescent="0.2">
      <c r="W3792" t="s">
        <v>61</v>
      </c>
      <c r="X3792" t="s">
        <v>39</v>
      </c>
      <c r="Y3792" t="s">
        <v>4</v>
      </c>
      <c r="Z3792" s="2">
        <v>2027</v>
      </c>
      <c r="AA3792" s="2">
        <v>2049</v>
      </c>
      <c r="AB3792" s="2">
        <v>0.67582584291320702</v>
      </c>
    </row>
    <row r="3793" spans="23:28" x14ac:dyDescent="0.2">
      <c r="W3793" t="s">
        <v>61</v>
      </c>
      <c r="X3793" t="s">
        <v>39</v>
      </c>
      <c r="Y3793" t="s">
        <v>4</v>
      </c>
      <c r="Z3793" s="2">
        <v>2027</v>
      </c>
      <c r="AA3793" s="2">
        <v>2050</v>
      </c>
      <c r="AB3793" s="2">
        <v>0.67582584291320702</v>
      </c>
    </row>
    <row r="3794" spans="23:28" x14ac:dyDescent="0.2">
      <c r="W3794" t="s">
        <v>61</v>
      </c>
      <c r="X3794" t="s">
        <v>39</v>
      </c>
      <c r="Y3794" t="s">
        <v>4</v>
      </c>
      <c r="Z3794" s="2">
        <v>2028</v>
      </c>
      <c r="AA3794" s="2">
        <v>2048</v>
      </c>
      <c r="AB3794" s="2">
        <v>0.67447419122738095</v>
      </c>
    </row>
    <row r="3795" spans="23:28" x14ac:dyDescent="0.2">
      <c r="W3795" t="s">
        <v>61</v>
      </c>
      <c r="X3795" t="s">
        <v>39</v>
      </c>
      <c r="Y3795" t="s">
        <v>4</v>
      </c>
      <c r="Z3795" s="2">
        <v>2028</v>
      </c>
      <c r="AA3795" s="2">
        <v>2049</v>
      </c>
      <c r="AB3795" s="2">
        <v>0.67447419122738095</v>
      </c>
    </row>
    <row r="3796" spans="23:28" x14ac:dyDescent="0.2">
      <c r="W3796" t="s">
        <v>61</v>
      </c>
      <c r="X3796" t="s">
        <v>39</v>
      </c>
      <c r="Y3796" t="s">
        <v>4</v>
      </c>
      <c r="Z3796" s="2">
        <v>2028</v>
      </c>
      <c r="AA3796" s="2">
        <v>2050</v>
      </c>
      <c r="AB3796" s="2">
        <v>0.67447419122738095</v>
      </c>
    </row>
    <row r="3797" spans="23:28" x14ac:dyDescent="0.2">
      <c r="W3797" t="s">
        <v>61</v>
      </c>
      <c r="X3797" t="s">
        <v>39</v>
      </c>
      <c r="Y3797" t="s">
        <v>4</v>
      </c>
      <c r="Z3797" s="2">
        <v>2029</v>
      </c>
      <c r="AA3797" s="2">
        <v>2048</v>
      </c>
      <c r="AB3797" s="2">
        <v>0.67548590251422203</v>
      </c>
    </row>
    <row r="3798" spans="23:28" x14ac:dyDescent="0.2">
      <c r="W3798" t="s">
        <v>61</v>
      </c>
      <c r="X3798" t="s">
        <v>39</v>
      </c>
      <c r="Y3798" t="s">
        <v>4</v>
      </c>
      <c r="Z3798" s="2">
        <v>2029</v>
      </c>
      <c r="AA3798" s="2">
        <v>2049</v>
      </c>
      <c r="AB3798" s="2">
        <v>0.67548590251422203</v>
      </c>
    </row>
    <row r="3799" spans="23:28" x14ac:dyDescent="0.2">
      <c r="W3799" t="s">
        <v>61</v>
      </c>
      <c r="X3799" t="s">
        <v>39</v>
      </c>
      <c r="Y3799" t="s">
        <v>4</v>
      </c>
      <c r="Z3799" s="2">
        <v>2029</v>
      </c>
      <c r="AA3799" s="2">
        <v>2050</v>
      </c>
      <c r="AB3799" s="2">
        <v>0.67548590251422203</v>
      </c>
    </row>
    <row r="3800" spans="23:28" x14ac:dyDescent="0.2">
      <c r="W3800" t="s">
        <v>61</v>
      </c>
      <c r="X3800" t="s">
        <v>39</v>
      </c>
      <c r="Y3800" t="s">
        <v>4</v>
      </c>
      <c r="Z3800" s="2">
        <v>2030</v>
      </c>
      <c r="AA3800" s="2">
        <v>2048</v>
      </c>
      <c r="AB3800" s="2">
        <v>0.676499131367993</v>
      </c>
    </row>
    <row r="3801" spans="23:28" x14ac:dyDescent="0.2">
      <c r="W3801" t="s">
        <v>61</v>
      </c>
      <c r="X3801" t="s">
        <v>39</v>
      </c>
      <c r="Y3801" t="s">
        <v>4</v>
      </c>
      <c r="Z3801" s="2">
        <v>2030</v>
      </c>
      <c r="AA3801" s="2">
        <v>2049</v>
      </c>
      <c r="AB3801" s="2">
        <v>0.676499131367993</v>
      </c>
    </row>
    <row r="3802" spans="23:28" x14ac:dyDescent="0.2">
      <c r="W3802" t="s">
        <v>61</v>
      </c>
      <c r="X3802" t="s">
        <v>39</v>
      </c>
      <c r="Y3802" t="s">
        <v>4</v>
      </c>
      <c r="Z3802" s="2">
        <v>2030</v>
      </c>
      <c r="AA3802" s="2">
        <v>2050</v>
      </c>
      <c r="AB3802" s="2">
        <v>0.676499131367993</v>
      </c>
    </row>
    <row r="3803" spans="23:28" x14ac:dyDescent="0.2">
      <c r="W3803" t="s">
        <v>61</v>
      </c>
      <c r="X3803" t="s">
        <v>39</v>
      </c>
      <c r="Y3803" t="s">
        <v>4</v>
      </c>
      <c r="Z3803" s="2">
        <v>2031</v>
      </c>
      <c r="AA3803" s="2">
        <v>2048</v>
      </c>
      <c r="AB3803" s="2">
        <v>0.67920512789346499</v>
      </c>
    </row>
    <row r="3804" spans="23:28" x14ac:dyDescent="0.2">
      <c r="W3804" t="s">
        <v>61</v>
      </c>
      <c r="X3804" t="s">
        <v>39</v>
      </c>
      <c r="Y3804" t="s">
        <v>4</v>
      </c>
      <c r="Z3804" s="2">
        <v>2031</v>
      </c>
      <c r="AA3804" s="2">
        <v>2049</v>
      </c>
      <c r="AB3804" s="2">
        <v>0.67920512789346499</v>
      </c>
    </row>
    <row r="3805" spans="23:28" x14ac:dyDescent="0.2">
      <c r="W3805" t="s">
        <v>61</v>
      </c>
      <c r="X3805" t="s">
        <v>39</v>
      </c>
      <c r="Y3805" t="s">
        <v>4</v>
      </c>
      <c r="Z3805" s="2">
        <v>2031</v>
      </c>
      <c r="AA3805" s="2">
        <v>2050</v>
      </c>
      <c r="AB3805" s="2">
        <v>0.67920512789346499</v>
      </c>
    </row>
    <row r="3806" spans="23:28" x14ac:dyDescent="0.2">
      <c r="W3806" t="s">
        <v>61</v>
      </c>
      <c r="X3806" t="s">
        <v>39</v>
      </c>
      <c r="Y3806" t="s">
        <v>4</v>
      </c>
      <c r="Z3806" s="2">
        <v>2032</v>
      </c>
      <c r="AA3806" s="2">
        <v>2048</v>
      </c>
      <c r="AB3806" s="2">
        <v>0.68192194840503895</v>
      </c>
    </row>
    <row r="3807" spans="23:28" x14ac:dyDescent="0.2">
      <c r="W3807" t="s">
        <v>61</v>
      </c>
      <c r="X3807" t="s">
        <v>39</v>
      </c>
      <c r="Y3807" t="s">
        <v>4</v>
      </c>
      <c r="Z3807" s="2">
        <v>2032</v>
      </c>
      <c r="AA3807" s="2">
        <v>2049</v>
      </c>
      <c r="AB3807" s="2">
        <v>0.68192194840503895</v>
      </c>
    </row>
    <row r="3808" spans="23:28" x14ac:dyDescent="0.2">
      <c r="W3808" t="s">
        <v>61</v>
      </c>
      <c r="X3808" t="s">
        <v>39</v>
      </c>
      <c r="Y3808" t="s">
        <v>4</v>
      </c>
      <c r="Z3808" s="2">
        <v>2032</v>
      </c>
      <c r="AA3808" s="2">
        <v>2050</v>
      </c>
      <c r="AB3808" s="2">
        <v>0.68192194840503895</v>
      </c>
    </row>
    <row r="3809" spans="23:28" x14ac:dyDescent="0.2">
      <c r="W3809" t="s">
        <v>61</v>
      </c>
      <c r="X3809" t="s">
        <v>39</v>
      </c>
      <c r="Y3809" t="s">
        <v>4</v>
      </c>
      <c r="Z3809" s="2">
        <v>2033</v>
      </c>
      <c r="AA3809" s="2">
        <v>2048</v>
      </c>
      <c r="AB3809" s="2">
        <v>0.68464963619865904</v>
      </c>
    </row>
    <row r="3810" spans="23:28" x14ac:dyDescent="0.2">
      <c r="W3810" t="s">
        <v>61</v>
      </c>
      <c r="X3810" t="s">
        <v>39</v>
      </c>
      <c r="Y3810" t="s">
        <v>4</v>
      </c>
      <c r="Z3810" s="2">
        <v>2033</v>
      </c>
      <c r="AA3810" s="2">
        <v>2049</v>
      </c>
      <c r="AB3810" s="2">
        <v>0.68464963619865904</v>
      </c>
    </row>
    <row r="3811" spans="23:28" x14ac:dyDescent="0.2">
      <c r="W3811" t="s">
        <v>61</v>
      </c>
      <c r="X3811" t="s">
        <v>39</v>
      </c>
      <c r="Y3811" t="s">
        <v>4</v>
      </c>
      <c r="Z3811" s="2">
        <v>2033</v>
      </c>
      <c r="AA3811" s="2">
        <v>2050</v>
      </c>
      <c r="AB3811" s="2">
        <v>0.68464963619865904</v>
      </c>
    </row>
    <row r="3812" spans="23:28" x14ac:dyDescent="0.2">
      <c r="W3812" t="s">
        <v>61</v>
      </c>
      <c r="X3812" t="s">
        <v>39</v>
      </c>
      <c r="Y3812" t="s">
        <v>4</v>
      </c>
      <c r="Z3812" s="2">
        <v>2034</v>
      </c>
      <c r="AA3812" s="2">
        <v>2048</v>
      </c>
      <c r="AB3812" s="2">
        <v>0.68738823474345401</v>
      </c>
    </row>
    <row r="3813" spans="23:28" x14ac:dyDescent="0.2">
      <c r="W3813" t="s">
        <v>61</v>
      </c>
      <c r="X3813" t="s">
        <v>39</v>
      </c>
      <c r="Y3813" t="s">
        <v>4</v>
      </c>
      <c r="Z3813" s="2">
        <v>2034</v>
      </c>
      <c r="AA3813" s="2">
        <v>2049</v>
      </c>
      <c r="AB3813" s="2">
        <v>0.68738823474345401</v>
      </c>
    </row>
    <row r="3814" spans="23:28" x14ac:dyDescent="0.2">
      <c r="W3814" t="s">
        <v>61</v>
      </c>
      <c r="X3814" t="s">
        <v>39</v>
      </c>
      <c r="Y3814" t="s">
        <v>4</v>
      </c>
      <c r="Z3814" s="2">
        <v>2034</v>
      </c>
      <c r="AA3814" s="2">
        <v>2050</v>
      </c>
      <c r="AB3814" s="2">
        <v>0.68738823474345401</v>
      </c>
    </row>
    <row r="3815" spans="23:28" x14ac:dyDescent="0.2">
      <c r="W3815" t="s">
        <v>61</v>
      </c>
      <c r="X3815" t="s">
        <v>39</v>
      </c>
      <c r="Y3815" t="s">
        <v>4</v>
      </c>
      <c r="Z3815" s="2">
        <v>2035</v>
      </c>
      <c r="AA3815" s="2">
        <v>2048</v>
      </c>
      <c r="AB3815" s="2">
        <v>0.69013778768242795</v>
      </c>
    </row>
    <row r="3816" spans="23:28" x14ac:dyDescent="0.2">
      <c r="W3816" t="s">
        <v>61</v>
      </c>
      <c r="X3816" t="s">
        <v>39</v>
      </c>
      <c r="Y3816" t="s">
        <v>4</v>
      </c>
      <c r="Z3816" s="2">
        <v>2035</v>
      </c>
      <c r="AA3816" s="2">
        <v>2049</v>
      </c>
      <c r="AB3816" s="2">
        <v>0.69013778768242795</v>
      </c>
    </row>
    <row r="3817" spans="23:28" x14ac:dyDescent="0.2">
      <c r="W3817" t="s">
        <v>61</v>
      </c>
      <c r="X3817" t="s">
        <v>39</v>
      </c>
      <c r="Y3817" t="s">
        <v>4</v>
      </c>
      <c r="Z3817" s="2">
        <v>2035</v>
      </c>
      <c r="AA3817" s="2">
        <v>2050</v>
      </c>
      <c r="AB3817" s="2">
        <v>0.69013778768242795</v>
      </c>
    </row>
    <row r="3818" spans="23:28" x14ac:dyDescent="0.2">
      <c r="W3818" t="s">
        <v>61</v>
      </c>
      <c r="X3818" t="s">
        <v>39</v>
      </c>
      <c r="Y3818" t="s">
        <v>4</v>
      </c>
      <c r="Z3818" s="2">
        <v>2036</v>
      </c>
      <c r="AA3818" s="2">
        <v>2048</v>
      </c>
      <c r="AB3818" s="2">
        <v>0.69289833883315699</v>
      </c>
    </row>
    <row r="3819" spans="23:28" x14ac:dyDescent="0.2">
      <c r="W3819" t="s">
        <v>61</v>
      </c>
      <c r="X3819" t="s">
        <v>39</v>
      </c>
      <c r="Y3819" t="s">
        <v>4</v>
      </c>
      <c r="Z3819" s="2">
        <v>2036</v>
      </c>
      <c r="AA3819" s="2">
        <v>2049</v>
      </c>
      <c r="AB3819" s="2">
        <v>0.69289833883315699</v>
      </c>
    </row>
    <row r="3820" spans="23:28" x14ac:dyDescent="0.2">
      <c r="W3820" t="s">
        <v>61</v>
      </c>
      <c r="X3820" t="s">
        <v>39</v>
      </c>
      <c r="Y3820" t="s">
        <v>4</v>
      </c>
      <c r="Z3820" s="2">
        <v>2036</v>
      </c>
      <c r="AA3820" s="2">
        <v>2050</v>
      </c>
      <c r="AB3820" s="2">
        <v>0.69289833883315699</v>
      </c>
    </row>
    <row r="3821" spans="23:28" x14ac:dyDescent="0.2">
      <c r="W3821" t="s">
        <v>61</v>
      </c>
      <c r="X3821" t="s">
        <v>39</v>
      </c>
      <c r="Y3821" t="s">
        <v>4</v>
      </c>
      <c r="Z3821" s="2">
        <v>2037</v>
      </c>
      <c r="AA3821" s="2">
        <v>2048</v>
      </c>
      <c r="AB3821" s="2">
        <v>0.69566993218849005</v>
      </c>
    </row>
    <row r="3822" spans="23:28" x14ac:dyDescent="0.2">
      <c r="W3822" t="s">
        <v>61</v>
      </c>
      <c r="X3822" t="s">
        <v>39</v>
      </c>
      <c r="Y3822" t="s">
        <v>4</v>
      </c>
      <c r="Z3822" s="2">
        <v>2037</v>
      </c>
      <c r="AA3822" s="2">
        <v>2049</v>
      </c>
      <c r="AB3822" s="2">
        <v>0.69566993218849005</v>
      </c>
    </row>
    <row r="3823" spans="23:28" x14ac:dyDescent="0.2">
      <c r="W3823" t="s">
        <v>61</v>
      </c>
      <c r="X3823" t="s">
        <v>39</v>
      </c>
      <c r="Y3823" t="s">
        <v>4</v>
      </c>
      <c r="Z3823" s="2">
        <v>2037</v>
      </c>
      <c r="AA3823" s="2">
        <v>2050</v>
      </c>
      <c r="AB3823" s="2">
        <v>0.69566993218849005</v>
      </c>
    </row>
    <row r="3824" spans="23:28" x14ac:dyDescent="0.2">
      <c r="W3824" t="s">
        <v>61</v>
      </c>
      <c r="X3824" t="s">
        <v>39</v>
      </c>
      <c r="Y3824" t="s">
        <v>4</v>
      </c>
      <c r="Z3824" s="2">
        <v>2038</v>
      </c>
      <c r="AA3824" s="2">
        <v>2048</v>
      </c>
      <c r="AB3824" s="2">
        <v>0.69845261191724395</v>
      </c>
    </row>
    <row r="3825" spans="23:28" x14ac:dyDescent="0.2">
      <c r="W3825" t="s">
        <v>61</v>
      </c>
      <c r="X3825" t="s">
        <v>39</v>
      </c>
      <c r="Y3825" t="s">
        <v>4</v>
      </c>
      <c r="Z3825" s="2">
        <v>2038</v>
      </c>
      <c r="AA3825" s="2">
        <v>2049</v>
      </c>
      <c r="AB3825" s="2">
        <v>0.69845261191724395</v>
      </c>
    </row>
    <row r="3826" spans="23:28" x14ac:dyDescent="0.2">
      <c r="W3826" t="s">
        <v>61</v>
      </c>
      <c r="X3826" t="s">
        <v>39</v>
      </c>
      <c r="Y3826" t="s">
        <v>4</v>
      </c>
      <c r="Z3826" s="2">
        <v>2038</v>
      </c>
      <c r="AA3826" s="2">
        <v>2050</v>
      </c>
      <c r="AB3826" s="2">
        <v>0.69845261191724395</v>
      </c>
    </row>
    <row r="3827" spans="23:28" x14ac:dyDescent="0.2">
      <c r="W3827" t="s">
        <v>61</v>
      </c>
      <c r="X3827" t="s">
        <v>39</v>
      </c>
      <c r="Y3827" t="s">
        <v>4</v>
      </c>
      <c r="Z3827" s="2">
        <v>2039</v>
      </c>
      <c r="AA3827" s="2">
        <v>2048</v>
      </c>
      <c r="AB3827" s="2">
        <v>0.70124642236491297</v>
      </c>
    </row>
    <row r="3828" spans="23:28" x14ac:dyDescent="0.2">
      <c r="W3828" t="s">
        <v>61</v>
      </c>
      <c r="X3828" t="s">
        <v>39</v>
      </c>
      <c r="Y3828" t="s">
        <v>4</v>
      </c>
      <c r="Z3828" s="2">
        <v>2039</v>
      </c>
      <c r="AA3828" s="2">
        <v>2049</v>
      </c>
      <c r="AB3828" s="2">
        <v>0.70124642236491297</v>
      </c>
    </row>
    <row r="3829" spans="23:28" x14ac:dyDescent="0.2">
      <c r="W3829" t="s">
        <v>61</v>
      </c>
      <c r="X3829" t="s">
        <v>39</v>
      </c>
      <c r="Y3829" t="s">
        <v>4</v>
      </c>
      <c r="Z3829" s="2">
        <v>2039</v>
      </c>
      <c r="AA3829" s="2">
        <v>2050</v>
      </c>
      <c r="AB3829" s="2">
        <v>0.70124642236491297</v>
      </c>
    </row>
    <row r="3830" spans="23:28" x14ac:dyDescent="0.2">
      <c r="W3830" t="s">
        <v>61</v>
      </c>
      <c r="X3830" t="s">
        <v>39</v>
      </c>
      <c r="Y3830" t="s">
        <v>4</v>
      </c>
      <c r="Z3830" s="2">
        <v>2040</v>
      </c>
      <c r="AA3830" s="2">
        <v>2048</v>
      </c>
      <c r="AB3830" s="2">
        <v>0.70403387689381403</v>
      </c>
    </row>
    <row r="3831" spans="23:28" x14ac:dyDescent="0.2">
      <c r="W3831" t="s">
        <v>61</v>
      </c>
      <c r="X3831" t="s">
        <v>39</v>
      </c>
      <c r="Y3831" t="s">
        <v>4</v>
      </c>
      <c r="Z3831" s="2">
        <v>2040</v>
      </c>
      <c r="AA3831" s="2">
        <v>2049</v>
      </c>
      <c r="AB3831" s="2">
        <v>0.70403387689381403</v>
      </c>
    </row>
    <row r="3832" spans="23:28" x14ac:dyDescent="0.2">
      <c r="W3832" t="s">
        <v>61</v>
      </c>
      <c r="X3832" t="s">
        <v>39</v>
      </c>
      <c r="Y3832" t="s">
        <v>4</v>
      </c>
      <c r="Z3832" s="2">
        <v>2040</v>
      </c>
      <c r="AA3832" s="2">
        <v>2050</v>
      </c>
      <c r="AB3832" s="2">
        <v>0.70403387689381403</v>
      </c>
    </row>
    <row r="3833" spans="23:28" x14ac:dyDescent="0.2">
      <c r="W3833" t="s">
        <v>61</v>
      </c>
      <c r="X3833" t="s">
        <v>39</v>
      </c>
      <c r="Y3833" t="s">
        <v>4</v>
      </c>
      <c r="Z3833" s="2">
        <v>2041</v>
      </c>
      <c r="AA3833" s="2">
        <v>2048</v>
      </c>
      <c r="AB3833" s="2">
        <v>0.70683241155446697</v>
      </c>
    </row>
    <row r="3834" spans="23:28" x14ac:dyDescent="0.2">
      <c r="W3834" t="s">
        <v>61</v>
      </c>
      <c r="X3834" t="s">
        <v>39</v>
      </c>
      <c r="Y3834" t="s">
        <v>4</v>
      </c>
      <c r="Z3834" s="2">
        <v>2041</v>
      </c>
      <c r="AA3834" s="2">
        <v>2049</v>
      </c>
      <c r="AB3834" s="2">
        <v>0.70683241155446697</v>
      </c>
    </row>
    <row r="3835" spans="23:28" x14ac:dyDescent="0.2">
      <c r="W3835" t="s">
        <v>61</v>
      </c>
      <c r="X3835" t="s">
        <v>39</v>
      </c>
      <c r="Y3835" t="s">
        <v>4</v>
      </c>
      <c r="Z3835" s="2">
        <v>2041</v>
      </c>
      <c r="AA3835" s="2">
        <v>2050</v>
      </c>
      <c r="AB3835" s="2">
        <v>0.70683241155446697</v>
      </c>
    </row>
    <row r="3836" spans="23:28" x14ac:dyDescent="0.2">
      <c r="W3836" t="s">
        <v>61</v>
      </c>
      <c r="X3836" t="s">
        <v>39</v>
      </c>
      <c r="Y3836" t="s">
        <v>4</v>
      </c>
      <c r="Z3836" s="2">
        <v>2042</v>
      </c>
      <c r="AA3836" s="2">
        <v>2048</v>
      </c>
      <c r="AB3836" s="2">
        <v>0.70964207039039595</v>
      </c>
    </row>
    <row r="3837" spans="23:28" x14ac:dyDescent="0.2">
      <c r="W3837" t="s">
        <v>61</v>
      </c>
      <c r="X3837" t="s">
        <v>39</v>
      </c>
      <c r="Y3837" t="s">
        <v>4</v>
      </c>
      <c r="Z3837" s="2">
        <v>2042</v>
      </c>
      <c r="AA3837" s="2">
        <v>2049</v>
      </c>
      <c r="AB3837" s="2">
        <v>0.70964207039039595</v>
      </c>
    </row>
    <row r="3838" spans="23:28" x14ac:dyDescent="0.2">
      <c r="W3838" t="s">
        <v>61</v>
      </c>
      <c r="X3838" t="s">
        <v>39</v>
      </c>
      <c r="Y3838" t="s">
        <v>4</v>
      </c>
      <c r="Z3838" s="2">
        <v>2042</v>
      </c>
      <c r="AA3838" s="2">
        <v>2050</v>
      </c>
      <c r="AB3838" s="2">
        <v>0.70964207039039595</v>
      </c>
    </row>
    <row r="3839" spans="23:28" x14ac:dyDescent="0.2">
      <c r="W3839" t="s">
        <v>61</v>
      </c>
      <c r="X3839" t="s">
        <v>39</v>
      </c>
      <c r="Y3839" t="s">
        <v>4</v>
      </c>
      <c r="Z3839" s="2">
        <v>2043</v>
      </c>
      <c r="AA3839" s="2">
        <v>2048</v>
      </c>
      <c r="AB3839" s="2">
        <v>0.71246289762019699</v>
      </c>
    </row>
    <row r="3840" spans="23:28" x14ac:dyDescent="0.2">
      <c r="W3840" t="s">
        <v>61</v>
      </c>
      <c r="X3840" t="s">
        <v>39</v>
      </c>
      <c r="Y3840" t="s">
        <v>4</v>
      </c>
      <c r="Z3840" s="2">
        <v>2043</v>
      </c>
      <c r="AA3840" s="2">
        <v>2049</v>
      </c>
      <c r="AB3840" s="2">
        <v>0.71246289762019699</v>
      </c>
    </row>
    <row r="3841" spans="23:28" x14ac:dyDescent="0.2">
      <c r="W3841" t="s">
        <v>61</v>
      </c>
      <c r="X3841" t="s">
        <v>39</v>
      </c>
      <c r="Y3841" t="s">
        <v>4</v>
      </c>
      <c r="Z3841" s="2">
        <v>2043</v>
      </c>
      <c r="AA3841" s="2">
        <v>2050</v>
      </c>
      <c r="AB3841" s="2">
        <v>0.71246289762019699</v>
      </c>
    </row>
    <row r="3842" spans="23:28" x14ac:dyDescent="0.2">
      <c r="W3842" t="s">
        <v>61</v>
      </c>
      <c r="X3842" t="s">
        <v>39</v>
      </c>
      <c r="Y3842" t="s">
        <v>4</v>
      </c>
      <c r="Z3842" s="2">
        <v>2044</v>
      </c>
      <c r="AA3842" s="2">
        <v>2048</v>
      </c>
      <c r="AB3842" s="2">
        <v>0.71529493763823804</v>
      </c>
    </row>
    <row r="3843" spans="23:28" x14ac:dyDescent="0.2">
      <c r="W3843" t="s">
        <v>61</v>
      </c>
      <c r="X3843" t="s">
        <v>39</v>
      </c>
      <c r="Y3843" t="s">
        <v>4</v>
      </c>
      <c r="Z3843" s="2">
        <v>2044</v>
      </c>
      <c r="AA3843" s="2">
        <v>2049</v>
      </c>
      <c r="AB3843" s="2">
        <v>0.71529493763823804</v>
      </c>
    </row>
    <row r="3844" spans="23:28" x14ac:dyDescent="0.2">
      <c r="W3844" t="s">
        <v>61</v>
      </c>
      <c r="X3844" t="s">
        <v>39</v>
      </c>
      <c r="Y3844" t="s">
        <v>4</v>
      </c>
      <c r="Z3844" s="2">
        <v>2044</v>
      </c>
      <c r="AA3844" s="2">
        <v>2050</v>
      </c>
      <c r="AB3844" s="2">
        <v>0.71529493763823804</v>
      </c>
    </row>
    <row r="3845" spans="23:28" x14ac:dyDescent="0.2">
      <c r="W3845" t="s">
        <v>61</v>
      </c>
      <c r="X3845" t="s">
        <v>39</v>
      </c>
      <c r="Y3845" t="s">
        <v>4</v>
      </c>
      <c r="Z3845" s="2">
        <v>2045</v>
      </c>
      <c r="AA3845" s="2">
        <v>2048</v>
      </c>
      <c r="AB3845" s="2">
        <v>0.71851376485760998</v>
      </c>
    </row>
    <row r="3846" spans="23:28" x14ac:dyDescent="0.2">
      <c r="W3846" t="s">
        <v>61</v>
      </c>
      <c r="X3846" t="s">
        <v>39</v>
      </c>
      <c r="Y3846" t="s">
        <v>4</v>
      </c>
      <c r="Z3846" s="2">
        <v>2045</v>
      </c>
      <c r="AA3846" s="2">
        <v>2049</v>
      </c>
      <c r="AB3846" s="2">
        <v>0.71851376485760998</v>
      </c>
    </row>
    <row r="3847" spans="23:28" x14ac:dyDescent="0.2">
      <c r="W3847" t="s">
        <v>61</v>
      </c>
      <c r="X3847" t="s">
        <v>39</v>
      </c>
      <c r="Y3847" t="s">
        <v>4</v>
      </c>
      <c r="Z3847" s="2">
        <v>2045</v>
      </c>
      <c r="AA3847" s="2">
        <v>2050</v>
      </c>
      <c r="AB3847" s="2">
        <v>0.71851376485760998</v>
      </c>
    </row>
    <row r="3848" spans="23:28" x14ac:dyDescent="0.2">
      <c r="W3848" t="s">
        <v>61</v>
      </c>
      <c r="X3848" t="s">
        <v>39</v>
      </c>
      <c r="Y3848" t="s">
        <v>4</v>
      </c>
      <c r="Z3848" s="2">
        <v>2046</v>
      </c>
      <c r="AA3848" s="2">
        <v>2048</v>
      </c>
      <c r="AB3848" s="2">
        <v>0.72174707679946903</v>
      </c>
    </row>
    <row r="3849" spans="23:28" x14ac:dyDescent="0.2">
      <c r="W3849" t="s">
        <v>61</v>
      </c>
      <c r="X3849" t="s">
        <v>39</v>
      </c>
      <c r="Y3849" t="s">
        <v>4</v>
      </c>
      <c r="Z3849" s="2">
        <v>2046</v>
      </c>
      <c r="AA3849" s="2">
        <v>2049</v>
      </c>
      <c r="AB3849" s="2">
        <v>0.72174707679946903</v>
      </c>
    </row>
    <row r="3850" spans="23:28" x14ac:dyDescent="0.2">
      <c r="W3850" t="s">
        <v>61</v>
      </c>
      <c r="X3850" t="s">
        <v>39</v>
      </c>
      <c r="Y3850" t="s">
        <v>4</v>
      </c>
      <c r="Z3850" s="2">
        <v>2046</v>
      </c>
      <c r="AA3850" s="2">
        <v>2050</v>
      </c>
      <c r="AB3850" s="2">
        <v>0.72174707679946903</v>
      </c>
    </row>
    <row r="3851" spans="23:28" x14ac:dyDescent="0.2">
      <c r="W3851" t="s">
        <v>61</v>
      </c>
      <c r="X3851" t="s">
        <v>39</v>
      </c>
      <c r="Y3851" t="s">
        <v>4</v>
      </c>
      <c r="Z3851" s="2">
        <v>2047</v>
      </c>
      <c r="AA3851" s="2">
        <v>2048</v>
      </c>
      <c r="AB3851" s="2">
        <v>0.72499493864506703</v>
      </c>
    </row>
    <row r="3852" spans="23:28" x14ac:dyDescent="0.2">
      <c r="W3852" t="s">
        <v>61</v>
      </c>
      <c r="X3852" t="s">
        <v>39</v>
      </c>
      <c r="Y3852" t="s">
        <v>4</v>
      </c>
      <c r="Z3852" s="2">
        <v>2047</v>
      </c>
      <c r="AA3852" s="2">
        <v>2049</v>
      </c>
      <c r="AB3852" s="2">
        <v>0.72499493864506703</v>
      </c>
    </row>
    <row r="3853" spans="23:28" x14ac:dyDescent="0.2">
      <c r="W3853" t="s">
        <v>61</v>
      </c>
      <c r="X3853" t="s">
        <v>39</v>
      </c>
      <c r="Y3853" t="s">
        <v>4</v>
      </c>
      <c r="Z3853" s="2">
        <v>2047</v>
      </c>
      <c r="AA3853" s="2">
        <v>2050</v>
      </c>
      <c r="AB3853" s="2">
        <v>0.72499493864506703</v>
      </c>
    </row>
    <row r="3854" spans="23:28" x14ac:dyDescent="0.2">
      <c r="W3854" t="s">
        <v>61</v>
      </c>
      <c r="X3854" t="s">
        <v>39</v>
      </c>
      <c r="Y3854" t="s">
        <v>4</v>
      </c>
      <c r="Z3854" s="2">
        <v>2048</v>
      </c>
      <c r="AA3854" s="2">
        <v>2048</v>
      </c>
      <c r="AB3854" s="2">
        <v>0.72825741586896897</v>
      </c>
    </row>
    <row r="3855" spans="23:28" x14ac:dyDescent="0.2">
      <c r="W3855" t="s">
        <v>61</v>
      </c>
      <c r="X3855" t="s">
        <v>39</v>
      </c>
      <c r="Y3855" t="s">
        <v>4</v>
      </c>
      <c r="Z3855" s="2">
        <v>2048</v>
      </c>
      <c r="AA3855" s="2">
        <v>2049</v>
      </c>
      <c r="AB3855" s="2">
        <v>0.72825741586896897</v>
      </c>
    </row>
    <row r="3856" spans="23:28" x14ac:dyDescent="0.2">
      <c r="W3856" t="s">
        <v>61</v>
      </c>
      <c r="X3856" t="s">
        <v>39</v>
      </c>
      <c r="Y3856" t="s">
        <v>4</v>
      </c>
      <c r="Z3856" s="2">
        <v>2048</v>
      </c>
      <c r="AA3856" s="2">
        <v>2050</v>
      </c>
      <c r="AB3856" s="2">
        <v>0.72825741586896897</v>
      </c>
    </row>
    <row r="3857" spans="23:28" x14ac:dyDescent="0.2">
      <c r="W3857" t="s">
        <v>61</v>
      </c>
      <c r="X3857" t="s">
        <v>39</v>
      </c>
      <c r="Y3857" t="s">
        <v>4</v>
      </c>
      <c r="Z3857" s="2">
        <v>2049</v>
      </c>
      <c r="AA3857" s="2">
        <v>2048</v>
      </c>
      <c r="AB3857" s="2">
        <v>0.73153457424038004</v>
      </c>
    </row>
    <row r="3858" spans="23:28" x14ac:dyDescent="0.2">
      <c r="W3858" t="s">
        <v>61</v>
      </c>
      <c r="X3858" t="s">
        <v>39</v>
      </c>
      <c r="Y3858" t="s">
        <v>4</v>
      </c>
      <c r="Z3858" s="2">
        <v>2049</v>
      </c>
      <c r="AA3858" s="2">
        <v>2049</v>
      </c>
      <c r="AB3858" s="2">
        <v>0.73153457424038004</v>
      </c>
    </row>
    <row r="3859" spans="23:28" x14ac:dyDescent="0.2">
      <c r="W3859" t="s">
        <v>61</v>
      </c>
      <c r="X3859" t="s">
        <v>39</v>
      </c>
      <c r="Y3859" t="s">
        <v>4</v>
      </c>
      <c r="Z3859" s="2">
        <v>2049</v>
      </c>
      <c r="AA3859" s="2">
        <v>2050</v>
      </c>
      <c r="AB3859" s="2">
        <v>0.73153457424038004</v>
      </c>
    </row>
    <row r="3860" spans="23:28" x14ac:dyDescent="0.2">
      <c r="W3860" t="s">
        <v>61</v>
      </c>
      <c r="X3860" t="s">
        <v>39</v>
      </c>
      <c r="Y3860" t="s">
        <v>4</v>
      </c>
      <c r="Z3860" s="2">
        <v>2050</v>
      </c>
      <c r="AA3860" s="2">
        <v>2048</v>
      </c>
      <c r="AB3860" s="2">
        <v>0.73482647982446103</v>
      </c>
    </row>
    <row r="3861" spans="23:28" x14ac:dyDescent="0.2">
      <c r="W3861" t="s">
        <v>61</v>
      </c>
      <c r="X3861" t="s">
        <v>39</v>
      </c>
      <c r="Y3861" t="s">
        <v>4</v>
      </c>
      <c r="Z3861" s="2">
        <v>2050</v>
      </c>
      <c r="AA3861" s="2">
        <v>2049</v>
      </c>
      <c r="AB3861" s="2">
        <v>0.73482647982446103</v>
      </c>
    </row>
    <row r="3862" spans="23:28" x14ac:dyDescent="0.2">
      <c r="W3862" t="s">
        <v>61</v>
      </c>
      <c r="X3862" t="s">
        <v>39</v>
      </c>
      <c r="Y3862" t="s">
        <v>4</v>
      </c>
      <c r="Z3862" s="2">
        <v>2050</v>
      </c>
      <c r="AA3862" s="2">
        <v>2050</v>
      </c>
      <c r="AB3862" s="2">
        <v>0.73482647982446103</v>
      </c>
    </row>
    <row r="3863" spans="23:28" x14ac:dyDescent="0.2">
      <c r="W3863" t="s">
        <v>61</v>
      </c>
      <c r="X3863" t="s">
        <v>39</v>
      </c>
      <c r="Y3863" t="s">
        <v>5</v>
      </c>
      <c r="Z3863" s="2">
        <v>2012</v>
      </c>
      <c r="AA3863" s="2">
        <v>2048</v>
      </c>
      <c r="AB3863" s="2">
        <v>0.95557649288712099</v>
      </c>
    </row>
    <row r="3864" spans="23:28" x14ac:dyDescent="0.2">
      <c r="W3864" t="s">
        <v>61</v>
      </c>
      <c r="X3864" t="s">
        <v>39</v>
      </c>
      <c r="Y3864" t="s">
        <v>5</v>
      </c>
      <c r="Z3864" s="2">
        <v>2012</v>
      </c>
      <c r="AA3864" s="2">
        <v>2049</v>
      </c>
      <c r="AB3864" s="2">
        <v>0.95557649288712099</v>
      </c>
    </row>
    <row r="3865" spans="23:28" x14ac:dyDescent="0.2">
      <c r="W3865" t="s">
        <v>61</v>
      </c>
      <c r="X3865" t="s">
        <v>39</v>
      </c>
      <c r="Y3865" t="s">
        <v>5</v>
      </c>
      <c r="Z3865" s="2">
        <v>2012</v>
      </c>
      <c r="AA3865" s="2">
        <v>2050</v>
      </c>
      <c r="AB3865" s="2">
        <v>0.95557649288712099</v>
      </c>
    </row>
    <row r="3866" spans="23:28" x14ac:dyDescent="0.2">
      <c r="W3866" t="s">
        <v>61</v>
      </c>
      <c r="X3866" t="s">
        <v>39</v>
      </c>
      <c r="Y3866" t="s">
        <v>5</v>
      </c>
      <c r="Z3866" s="2">
        <v>2013</v>
      </c>
      <c r="AA3866" s="2">
        <v>2048</v>
      </c>
      <c r="AB3866" s="2">
        <v>0.91257555070719998</v>
      </c>
    </row>
    <row r="3867" spans="23:28" x14ac:dyDescent="0.2">
      <c r="W3867" t="s">
        <v>61</v>
      </c>
      <c r="X3867" t="s">
        <v>39</v>
      </c>
      <c r="Y3867" t="s">
        <v>5</v>
      </c>
      <c r="Z3867" s="2">
        <v>2013</v>
      </c>
      <c r="AA3867" s="2">
        <v>2049</v>
      </c>
      <c r="AB3867" s="2">
        <v>0.91257555070719998</v>
      </c>
    </row>
    <row r="3868" spans="23:28" x14ac:dyDescent="0.2">
      <c r="W3868" t="s">
        <v>61</v>
      </c>
      <c r="X3868" t="s">
        <v>39</v>
      </c>
      <c r="Y3868" t="s">
        <v>5</v>
      </c>
      <c r="Z3868" s="2">
        <v>2013</v>
      </c>
      <c r="AA3868" s="2">
        <v>2050</v>
      </c>
      <c r="AB3868" s="2">
        <v>0.91257555070719998</v>
      </c>
    </row>
    <row r="3869" spans="23:28" x14ac:dyDescent="0.2">
      <c r="W3869" t="s">
        <v>61</v>
      </c>
      <c r="X3869" t="s">
        <v>39</v>
      </c>
      <c r="Y3869" t="s">
        <v>5</v>
      </c>
      <c r="Z3869" s="2">
        <v>2014</v>
      </c>
      <c r="AA3869" s="2">
        <v>2048</v>
      </c>
      <c r="AB3869" s="2">
        <v>0.86694677317183999</v>
      </c>
    </row>
    <row r="3870" spans="23:28" x14ac:dyDescent="0.2">
      <c r="W3870" t="s">
        <v>61</v>
      </c>
      <c r="X3870" t="s">
        <v>39</v>
      </c>
      <c r="Y3870" t="s">
        <v>5</v>
      </c>
      <c r="Z3870" s="2">
        <v>2014</v>
      </c>
      <c r="AA3870" s="2">
        <v>2049</v>
      </c>
      <c r="AB3870" s="2">
        <v>0.86694677317183999</v>
      </c>
    </row>
    <row r="3871" spans="23:28" x14ac:dyDescent="0.2">
      <c r="W3871" t="s">
        <v>61</v>
      </c>
      <c r="X3871" t="s">
        <v>39</v>
      </c>
      <c r="Y3871" t="s">
        <v>5</v>
      </c>
      <c r="Z3871" s="2">
        <v>2014</v>
      </c>
      <c r="AA3871" s="2">
        <v>2050</v>
      </c>
      <c r="AB3871" s="2">
        <v>0.86694677317183999</v>
      </c>
    </row>
    <row r="3872" spans="23:28" x14ac:dyDescent="0.2">
      <c r="W3872" t="s">
        <v>61</v>
      </c>
      <c r="X3872" t="s">
        <v>39</v>
      </c>
      <c r="Y3872" t="s">
        <v>5</v>
      </c>
      <c r="Z3872" s="2">
        <v>2015</v>
      </c>
      <c r="AA3872" s="2">
        <v>2048</v>
      </c>
      <c r="AB3872" s="2">
        <v>0.81926470064738899</v>
      </c>
    </row>
    <row r="3873" spans="23:28" x14ac:dyDescent="0.2">
      <c r="W3873" t="s">
        <v>61</v>
      </c>
      <c r="X3873" t="s">
        <v>39</v>
      </c>
      <c r="Y3873" t="s">
        <v>5</v>
      </c>
      <c r="Z3873" s="2">
        <v>2015</v>
      </c>
      <c r="AA3873" s="2">
        <v>2049</v>
      </c>
      <c r="AB3873" s="2">
        <v>0.81926470064738899</v>
      </c>
    </row>
    <row r="3874" spans="23:28" x14ac:dyDescent="0.2">
      <c r="W3874" t="s">
        <v>61</v>
      </c>
      <c r="X3874" t="s">
        <v>39</v>
      </c>
      <c r="Y3874" t="s">
        <v>5</v>
      </c>
      <c r="Z3874" s="2">
        <v>2015</v>
      </c>
      <c r="AA3874" s="2">
        <v>2050</v>
      </c>
      <c r="AB3874" s="2">
        <v>0.81926470064738899</v>
      </c>
    </row>
    <row r="3875" spans="23:28" x14ac:dyDescent="0.2">
      <c r="W3875" t="s">
        <v>61</v>
      </c>
      <c r="X3875" t="s">
        <v>39</v>
      </c>
      <c r="Y3875" t="s">
        <v>5</v>
      </c>
      <c r="Z3875" s="2">
        <v>2016</v>
      </c>
      <c r="AA3875" s="2">
        <v>2048</v>
      </c>
      <c r="AB3875" s="2">
        <v>0.79878308313120405</v>
      </c>
    </row>
    <row r="3876" spans="23:28" x14ac:dyDescent="0.2">
      <c r="W3876" t="s">
        <v>61</v>
      </c>
      <c r="X3876" t="s">
        <v>39</v>
      </c>
      <c r="Y3876" t="s">
        <v>5</v>
      </c>
      <c r="Z3876" s="2">
        <v>2016</v>
      </c>
      <c r="AA3876" s="2">
        <v>2049</v>
      </c>
      <c r="AB3876" s="2">
        <v>0.79878308313120405</v>
      </c>
    </row>
    <row r="3877" spans="23:28" x14ac:dyDescent="0.2">
      <c r="W3877" t="s">
        <v>61</v>
      </c>
      <c r="X3877" t="s">
        <v>39</v>
      </c>
      <c r="Y3877" t="s">
        <v>5</v>
      </c>
      <c r="Z3877" s="2">
        <v>2016</v>
      </c>
      <c r="AA3877" s="2">
        <v>2050</v>
      </c>
      <c r="AB3877" s="2">
        <v>0.79878308313120405</v>
      </c>
    </row>
    <row r="3878" spans="23:28" x14ac:dyDescent="0.2">
      <c r="W3878" t="s">
        <v>61</v>
      </c>
      <c r="X3878" t="s">
        <v>39</v>
      </c>
      <c r="Y3878" t="s">
        <v>5</v>
      </c>
      <c r="Z3878" s="2">
        <v>2017</v>
      </c>
      <c r="AA3878" s="2">
        <v>2048</v>
      </c>
      <c r="AB3878" s="2">
        <v>0.76683175980595597</v>
      </c>
    </row>
    <row r="3879" spans="23:28" x14ac:dyDescent="0.2">
      <c r="W3879" t="s">
        <v>61</v>
      </c>
      <c r="X3879" t="s">
        <v>39</v>
      </c>
      <c r="Y3879" t="s">
        <v>5</v>
      </c>
      <c r="Z3879" s="2">
        <v>2017</v>
      </c>
      <c r="AA3879" s="2">
        <v>2049</v>
      </c>
      <c r="AB3879" s="2">
        <v>0.76683175980595597</v>
      </c>
    </row>
    <row r="3880" spans="23:28" x14ac:dyDescent="0.2">
      <c r="W3880" t="s">
        <v>61</v>
      </c>
      <c r="X3880" t="s">
        <v>39</v>
      </c>
      <c r="Y3880" t="s">
        <v>5</v>
      </c>
      <c r="Z3880" s="2">
        <v>2017</v>
      </c>
      <c r="AA3880" s="2">
        <v>2050</v>
      </c>
      <c r="AB3880" s="2">
        <v>0.76683175980595597</v>
      </c>
    </row>
    <row r="3881" spans="23:28" x14ac:dyDescent="0.2">
      <c r="W3881" t="s">
        <v>61</v>
      </c>
      <c r="X3881" t="s">
        <v>39</v>
      </c>
      <c r="Y3881" t="s">
        <v>5</v>
      </c>
      <c r="Z3881" s="2">
        <v>2018</v>
      </c>
      <c r="AA3881" s="2">
        <v>2048</v>
      </c>
      <c r="AB3881" s="2">
        <v>0.75149512460983703</v>
      </c>
    </row>
    <row r="3882" spans="23:28" x14ac:dyDescent="0.2">
      <c r="W3882" t="s">
        <v>61</v>
      </c>
      <c r="X3882" t="s">
        <v>39</v>
      </c>
      <c r="Y3882" t="s">
        <v>5</v>
      </c>
      <c r="Z3882" s="2">
        <v>2018</v>
      </c>
      <c r="AA3882" s="2">
        <v>2049</v>
      </c>
      <c r="AB3882" s="2">
        <v>0.75149512460983703</v>
      </c>
    </row>
    <row r="3883" spans="23:28" x14ac:dyDescent="0.2">
      <c r="W3883" t="s">
        <v>61</v>
      </c>
      <c r="X3883" t="s">
        <v>39</v>
      </c>
      <c r="Y3883" t="s">
        <v>5</v>
      </c>
      <c r="Z3883" s="2">
        <v>2018</v>
      </c>
      <c r="AA3883" s="2">
        <v>2050</v>
      </c>
      <c r="AB3883" s="2">
        <v>0.75149512460983703</v>
      </c>
    </row>
    <row r="3884" spans="23:28" x14ac:dyDescent="0.2">
      <c r="W3884" t="s">
        <v>61</v>
      </c>
      <c r="X3884" t="s">
        <v>39</v>
      </c>
      <c r="Y3884" t="s">
        <v>5</v>
      </c>
      <c r="Z3884" s="2">
        <v>2019</v>
      </c>
      <c r="AA3884" s="2">
        <v>2048</v>
      </c>
      <c r="AB3884" s="2">
        <v>0.71392036837934503</v>
      </c>
    </row>
    <row r="3885" spans="23:28" x14ac:dyDescent="0.2">
      <c r="W3885" t="s">
        <v>61</v>
      </c>
      <c r="X3885" t="s">
        <v>39</v>
      </c>
      <c r="Y3885" t="s">
        <v>5</v>
      </c>
      <c r="Z3885" s="2">
        <v>2019</v>
      </c>
      <c r="AA3885" s="2">
        <v>2049</v>
      </c>
      <c r="AB3885" s="2">
        <v>0.71392036837934503</v>
      </c>
    </row>
    <row r="3886" spans="23:28" x14ac:dyDescent="0.2">
      <c r="W3886" t="s">
        <v>61</v>
      </c>
      <c r="X3886" t="s">
        <v>39</v>
      </c>
      <c r="Y3886" t="s">
        <v>5</v>
      </c>
      <c r="Z3886" s="2">
        <v>2019</v>
      </c>
      <c r="AA3886" s="2">
        <v>2050</v>
      </c>
      <c r="AB3886" s="2">
        <v>0.71392036837934503</v>
      </c>
    </row>
    <row r="3887" spans="23:28" x14ac:dyDescent="0.2">
      <c r="W3887" t="s">
        <v>61</v>
      </c>
      <c r="X3887" t="s">
        <v>39</v>
      </c>
      <c r="Y3887" t="s">
        <v>5</v>
      </c>
      <c r="Z3887" s="2">
        <v>2020</v>
      </c>
      <c r="AA3887" s="2">
        <v>2048</v>
      </c>
      <c r="AB3887" s="2">
        <v>0.68536355364417101</v>
      </c>
    </row>
    <row r="3888" spans="23:28" x14ac:dyDescent="0.2">
      <c r="W3888" t="s">
        <v>61</v>
      </c>
      <c r="X3888" t="s">
        <v>39</v>
      </c>
      <c r="Y3888" t="s">
        <v>5</v>
      </c>
      <c r="Z3888" s="2">
        <v>2020</v>
      </c>
      <c r="AA3888" s="2">
        <v>2049</v>
      </c>
      <c r="AB3888" s="2">
        <v>0.68536355364417101</v>
      </c>
    </row>
    <row r="3889" spans="23:28" x14ac:dyDescent="0.2">
      <c r="W3889" t="s">
        <v>61</v>
      </c>
      <c r="X3889" t="s">
        <v>39</v>
      </c>
      <c r="Y3889" t="s">
        <v>5</v>
      </c>
      <c r="Z3889" s="2">
        <v>2020</v>
      </c>
      <c r="AA3889" s="2">
        <v>2050</v>
      </c>
      <c r="AB3889" s="2">
        <v>0.68536355364417101</v>
      </c>
    </row>
    <row r="3890" spans="23:28" x14ac:dyDescent="0.2">
      <c r="W3890" t="s">
        <v>61</v>
      </c>
      <c r="X3890" t="s">
        <v>39</v>
      </c>
      <c r="Y3890" t="s">
        <v>5</v>
      </c>
      <c r="Z3890" s="2">
        <v>2021</v>
      </c>
      <c r="AA3890" s="2">
        <v>2048</v>
      </c>
      <c r="AB3890" s="2">
        <v>0.69084646207332401</v>
      </c>
    </row>
    <row r="3891" spans="23:28" x14ac:dyDescent="0.2">
      <c r="W3891" t="s">
        <v>61</v>
      </c>
      <c r="X3891" t="s">
        <v>39</v>
      </c>
      <c r="Y3891" t="s">
        <v>5</v>
      </c>
      <c r="Z3891" s="2">
        <v>2021</v>
      </c>
      <c r="AA3891" s="2">
        <v>2049</v>
      </c>
      <c r="AB3891" s="2">
        <v>0.69084646207332401</v>
      </c>
    </row>
    <row r="3892" spans="23:28" x14ac:dyDescent="0.2">
      <c r="W3892" t="s">
        <v>61</v>
      </c>
      <c r="X3892" t="s">
        <v>39</v>
      </c>
      <c r="Y3892" t="s">
        <v>5</v>
      </c>
      <c r="Z3892" s="2">
        <v>2021</v>
      </c>
      <c r="AA3892" s="2">
        <v>2050</v>
      </c>
      <c r="AB3892" s="2">
        <v>0.69084646207332401</v>
      </c>
    </row>
    <row r="3893" spans="23:28" x14ac:dyDescent="0.2">
      <c r="W3893" t="s">
        <v>61</v>
      </c>
      <c r="X3893" t="s">
        <v>39</v>
      </c>
      <c r="Y3893" t="s">
        <v>5</v>
      </c>
      <c r="Z3893" s="2">
        <v>2022</v>
      </c>
      <c r="AA3893" s="2">
        <v>2048</v>
      </c>
      <c r="AB3893" s="2">
        <v>0.69067375045780599</v>
      </c>
    </row>
    <row r="3894" spans="23:28" x14ac:dyDescent="0.2">
      <c r="W3894" t="s">
        <v>61</v>
      </c>
      <c r="X3894" t="s">
        <v>39</v>
      </c>
      <c r="Y3894" t="s">
        <v>5</v>
      </c>
      <c r="Z3894" s="2">
        <v>2022</v>
      </c>
      <c r="AA3894" s="2">
        <v>2049</v>
      </c>
      <c r="AB3894" s="2">
        <v>0.69067375045780599</v>
      </c>
    </row>
    <row r="3895" spans="23:28" x14ac:dyDescent="0.2">
      <c r="W3895" t="s">
        <v>61</v>
      </c>
      <c r="X3895" t="s">
        <v>39</v>
      </c>
      <c r="Y3895" t="s">
        <v>5</v>
      </c>
      <c r="Z3895" s="2">
        <v>2022</v>
      </c>
      <c r="AA3895" s="2">
        <v>2050</v>
      </c>
      <c r="AB3895" s="2">
        <v>0.69067375045780599</v>
      </c>
    </row>
    <row r="3896" spans="23:28" x14ac:dyDescent="0.2">
      <c r="W3896" t="s">
        <v>61</v>
      </c>
      <c r="X3896" t="s">
        <v>39</v>
      </c>
      <c r="Y3896" t="s">
        <v>5</v>
      </c>
      <c r="Z3896" s="2">
        <v>2023</v>
      </c>
      <c r="AA3896" s="2">
        <v>2048</v>
      </c>
      <c r="AB3896" s="2">
        <v>0.69070828414532903</v>
      </c>
    </row>
    <row r="3897" spans="23:28" x14ac:dyDescent="0.2">
      <c r="W3897" t="s">
        <v>61</v>
      </c>
      <c r="X3897" t="s">
        <v>39</v>
      </c>
      <c r="Y3897" t="s">
        <v>5</v>
      </c>
      <c r="Z3897" s="2">
        <v>2023</v>
      </c>
      <c r="AA3897" s="2">
        <v>2049</v>
      </c>
      <c r="AB3897" s="2">
        <v>0.69070828414532903</v>
      </c>
    </row>
    <row r="3898" spans="23:28" x14ac:dyDescent="0.2">
      <c r="W3898" t="s">
        <v>61</v>
      </c>
      <c r="X3898" t="s">
        <v>39</v>
      </c>
      <c r="Y3898" t="s">
        <v>5</v>
      </c>
      <c r="Z3898" s="2">
        <v>2023</v>
      </c>
      <c r="AA3898" s="2">
        <v>2050</v>
      </c>
      <c r="AB3898" s="2">
        <v>0.69070828414532903</v>
      </c>
    </row>
    <row r="3899" spans="23:28" x14ac:dyDescent="0.2">
      <c r="W3899" t="s">
        <v>61</v>
      </c>
      <c r="X3899" t="s">
        <v>39</v>
      </c>
      <c r="Y3899" t="s">
        <v>5</v>
      </c>
      <c r="Z3899" s="2">
        <v>2024</v>
      </c>
      <c r="AA3899" s="2">
        <v>2048</v>
      </c>
      <c r="AB3899" s="2">
        <v>0.69081189038795099</v>
      </c>
    </row>
    <row r="3900" spans="23:28" x14ac:dyDescent="0.2">
      <c r="W3900" t="s">
        <v>61</v>
      </c>
      <c r="X3900" t="s">
        <v>39</v>
      </c>
      <c r="Y3900" t="s">
        <v>5</v>
      </c>
      <c r="Z3900" s="2">
        <v>2024</v>
      </c>
      <c r="AA3900" s="2">
        <v>2049</v>
      </c>
      <c r="AB3900" s="2">
        <v>0.69081189038795099</v>
      </c>
    </row>
    <row r="3901" spans="23:28" x14ac:dyDescent="0.2">
      <c r="W3901" t="s">
        <v>61</v>
      </c>
      <c r="X3901" t="s">
        <v>39</v>
      </c>
      <c r="Y3901" t="s">
        <v>5</v>
      </c>
      <c r="Z3901" s="2">
        <v>2024</v>
      </c>
      <c r="AA3901" s="2">
        <v>2050</v>
      </c>
      <c r="AB3901" s="2">
        <v>0.69081189038795099</v>
      </c>
    </row>
    <row r="3902" spans="23:28" x14ac:dyDescent="0.2">
      <c r="W3902" t="s">
        <v>61</v>
      </c>
      <c r="X3902" t="s">
        <v>39</v>
      </c>
      <c r="Y3902" t="s">
        <v>5</v>
      </c>
      <c r="Z3902" s="2">
        <v>2025</v>
      </c>
      <c r="AA3902" s="2">
        <v>2048</v>
      </c>
      <c r="AB3902" s="2">
        <v>0.69392054389469604</v>
      </c>
    </row>
    <row r="3903" spans="23:28" x14ac:dyDescent="0.2">
      <c r="W3903" t="s">
        <v>61</v>
      </c>
      <c r="X3903" t="s">
        <v>39</v>
      </c>
      <c r="Y3903" t="s">
        <v>5</v>
      </c>
      <c r="Z3903" s="2">
        <v>2025</v>
      </c>
      <c r="AA3903" s="2">
        <v>2049</v>
      </c>
      <c r="AB3903" s="2">
        <v>0.69392054389469604</v>
      </c>
    </row>
    <row r="3904" spans="23:28" x14ac:dyDescent="0.2">
      <c r="W3904" t="s">
        <v>61</v>
      </c>
      <c r="X3904" t="s">
        <v>39</v>
      </c>
      <c r="Y3904" t="s">
        <v>5</v>
      </c>
      <c r="Z3904" s="2">
        <v>2025</v>
      </c>
      <c r="AA3904" s="2">
        <v>2050</v>
      </c>
      <c r="AB3904" s="2">
        <v>0.69392054389469604</v>
      </c>
    </row>
    <row r="3905" spans="23:28" x14ac:dyDescent="0.2">
      <c r="W3905" t="s">
        <v>61</v>
      </c>
      <c r="X3905" t="s">
        <v>39</v>
      </c>
      <c r="Y3905" t="s">
        <v>5</v>
      </c>
      <c r="Z3905" s="2">
        <v>2026</v>
      </c>
      <c r="AA3905" s="2">
        <v>2048</v>
      </c>
      <c r="AB3905" s="2">
        <v>0.69704318634222295</v>
      </c>
    </row>
    <row r="3906" spans="23:28" x14ac:dyDescent="0.2">
      <c r="W3906" t="s">
        <v>61</v>
      </c>
      <c r="X3906" t="s">
        <v>39</v>
      </c>
      <c r="Y3906" t="s">
        <v>5</v>
      </c>
      <c r="Z3906" s="2">
        <v>2026</v>
      </c>
      <c r="AA3906" s="2">
        <v>2049</v>
      </c>
      <c r="AB3906" s="2">
        <v>0.69704318634222295</v>
      </c>
    </row>
    <row r="3907" spans="23:28" x14ac:dyDescent="0.2">
      <c r="W3907" t="s">
        <v>61</v>
      </c>
      <c r="X3907" t="s">
        <v>39</v>
      </c>
      <c r="Y3907" t="s">
        <v>5</v>
      </c>
      <c r="Z3907" s="2">
        <v>2026</v>
      </c>
      <c r="AA3907" s="2">
        <v>2050</v>
      </c>
      <c r="AB3907" s="2">
        <v>0.69704318634222295</v>
      </c>
    </row>
    <row r="3908" spans="23:28" x14ac:dyDescent="0.2">
      <c r="W3908" t="s">
        <v>61</v>
      </c>
      <c r="X3908" t="s">
        <v>39</v>
      </c>
      <c r="Y3908" t="s">
        <v>5</v>
      </c>
      <c r="Z3908" s="2">
        <v>2027</v>
      </c>
      <c r="AA3908" s="2">
        <v>2048</v>
      </c>
      <c r="AB3908" s="2">
        <v>0.70017988068076298</v>
      </c>
    </row>
    <row r="3909" spans="23:28" x14ac:dyDescent="0.2">
      <c r="W3909" t="s">
        <v>61</v>
      </c>
      <c r="X3909" t="s">
        <v>39</v>
      </c>
      <c r="Y3909" t="s">
        <v>5</v>
      </c>
      <c r="Z3909" s="2">
        <v>2027</v>
      </c>
      <c r="AA3909" s="2">
        <v>2049</v>
      </c>
      <c r="AB3909" s="2">
        <v>0.70017988068076298</v>
      </c>
    </row>
    <row r="3910" spans="23:28" x14ac:dyDescent="0.2">
      <c r="W3910" t="s">
        <v>61</v>
      </c>
      <c r="X3910" t="s">
        <v>39</v>
      </c>
      <c r="Y3910" t="s">
        <v>5</v>
      </c>
      <c r="Z3910" s="2">
        <v>2027</v>
      </c>
      <c r="AA3910" s="2">
        <v>2050</v>
      </c>
      <c r="AB3910" s="2">
        <v>0.70017988068076298</v>
      </c>
    </row>
    <row r="3911" spans="23:28" x14ac:dyDescent="0.2">
      <c r="W3911" t="s">
        <v>61</v>
      </c>
      <c r="X3911" t="s">
        <v>39</v>
      </c>
      <c r="Y3911" t="s">
        <v>5</v>
      </c>
      <c r="Z3911" s="2">
        <v>2028</v>
      </c>
      <c r="AA3911" s="2">
        <v>2048</v>
      </c>
      <c r="AB3911" s="2">
        <v>0.70333069014382599</v>
      </c>
    </row>
    <row r="3912" spans="23:28" x14ac:dyDescent="0.2">
      <c r="W3912" t="s">
        <v>61</v>
      </c>
      <c r="X3912" t="s">
        <v>39</v>
      </c>
      <c r="Y3912" t="s">
        <v>5</v>
      </c>
      <c r="Z3912" s="2">
        <v>2028</v>
      </c>
      <c r="AA3912" s="2">
        <v>2049</v>
      </c>
      <c r="AB3912" s="2">
        <v>0.70333069014382599</v>
      </c>
    </row>
    <row r="3913" spans="23:28" x14ac:dyDescent="0.2">
      <c r="W3913" t="s">
        <v>61</v>
      </c>
      <c r="X3913" t="s">
        <v>39</v>
      </c>
      <c r="Y3913" t="s">
        <v>5</v>
      </c>
      <c r="Z3913" s="2">
        <v>2028</v>
      </c>
      <c r="AA3913" s="2">
        <v>2050</v>
      </c>
      <c r="AB3913" s="2">
        <v>0.70333069014382599</v>
      </c>
    </row>
    <row r="3914" spans="23:28" x14ac:dyDescent="0.2">
      <c r="W3914" t="s">
        <v>61</v>
      </c>
      <c r="X3914" t="s">
        <v>39</v>
      </c>
      <c r="Y3914" t="s">
        <v>5</v>
      </c>
      <c r="Z3914" s="2">
        <v>2029</v>
      </c>
      <c r="AA3914" s="2">
        <v>2048</v>
      </c>
      <c r="AB3914" s="2">
        <v>0.70755067428468899</v>
      </c>
    </row>
    <row r="3915" spans="23:28" x14ac:dyDescent="0.2">
      <c r="W3915" t="s">
        <v>61</v>
      </c>
      <c r="X3915" t="s">
        <v>39</v>
      </c>
      <c r="Y3915" t="s">
        <v>5</v>
      </c>
      <c r="Z3915" s="2">
        <v>2029</v>
      </c>
      <c r="AA3915" s="2">
        <v>2049</v>
      </c>
      <c r="AB3915" s="2">
        <v>0.70755067428468899</v>
      </c>
    </row>
    <row r="3916" spans="23:28" x14ac:dyDescent="0.2">
      <c r="W3916" t="s">
        <v>61</v>
      </c>
      <c r="X3916" t="s">
        <v>39</v>
      </c>
      <c r="Y3916" t="s">
        <v>5</v>
      </c>
      <c r="Z3916" s="2">
        <v>2029</v>
      </c>
      <c r="AA3916" s="2">
        <v>2050</v>
      </c>
      <c r="AB3916" s="2">
        <v>0.70755067428468899</v>
      </c>
    </row>
    <row r="3917" spans="23:28" x14ac:dyDescent="0.2">
      <c r="W3917" t="s">
        <v>61</v>
      </c>
      <c r="X3917" t="s">
        <v>39</v>
      </c>
      <c r="Y3917" t="s">
        <v>5</v>
      </c>
      <c r="Z3917" s="2">
        <v>2030</v>
      </c>
      <c r="AA3917" s="2">
        <v>2048</v>
      </c>
      <c r="AB3917" s="2">
        <v>0.71179597833039698</v>
      </c>
    </row>
    <row r="3918" spans="23:28" x14ac:dyDescent="0.2">
      <c r="W3918" t="s">
        <v>61</v>
      </c>
      <c r="X3918" t="s">
        <v>39</v>
      </c>
      <c r="Y3918" t="s">
        <v>5</v>
      </c>
      <c r="Z3918" s="2">
        <v>2030</v>
      </c>
      <c r="AA3918" s="2">
        <v>2049</v>
      </c>
      <c r="AB3918" s="2">
        <v>0.71179597833039698</v>
      </c>
    </row>
    <row r="3919" spans="23:28" x14ac:dyDescent="0.2">
      <c r="W3919" t="s">
        <v>61</v>
      </c>
      <c r="X3919" t="s">
        <v>39</v>
      </c>
      <c r="Y3919" t="s">
        <v>5</v>
      </c>
      <c r="Z3919" s="2">
        <v>2030</v>
      </c>
      <c r="AA3919" s="2">
        <v>2050</v>
      </c>
      <c r="AB3919" s="2">
        <v>0.71179597833039698</v>
      </c>
    </row>
    <row r="3920" spans="23:28" x14ac:dyDescent="0.2">
      <c r="W3920" t="s">
        <v>61</v>
      </c>
      <c r="X3920" t="s">
        <v>39</v>
      </c>
      <c r="Y3920" t="s">
        <v>5</v>
      </c>
      <c r="Z3920" s="2">
        <v>2031</v>
      </c>
      <c r="AA3920" s="2">
        <v>2048</v>
      </c>
      <c r="AB3920" s="2">
        <v>0.713931366265388</v>
      </c>
    </row>
    <row r="3921" spans="23:28" x14ac:dyDescent="0.2">
      <c r="W3921" t="s">
        <v>61</v>
      </c>
      <c r="X3921" t="s">
        <v>39</v>
      </c>
      <c r="Y3921" t="s">
        <v>5</v>
      </c>
      <c r="Z3921" s="2">
        <v>2031</v>
      </c>
      <c r="AA3921" s="2">
        <v>2049</v>
      </c>
      <c r="AB3921" s="2">
        <v>0.713931366265388</v>
      </c>
    </row>
    <row r="3922" spans="23:28" x14ac:dyDescent="0.2">
      <c r="W3922" t="s">
        <v>61</v>
      </c>
      <c r="X3922" t="s">
        <v>39</v>
      </c>
      <c r="Y3922" t="s">
        <v>5</v>
      </c>
      <c r="Z3922" s="2">
        <v>2031</v>
      </c>
      <c r="AA3922" s="2">
        <v>2050</v>
      </c>
      <c r="AB3922" s="2">
        <v>0.713931366265388</v>
      </c>
    </row>
    <row r="3923" spans="23:28" x14ac:dyDescent="0.2">
      <c r="W3923" t="s">
        <v>61</v>
      </c>
      <c r="X3923" t="s">
        <v>39</v>
      </c>
      <c r="Y3923" t="s">
        <v>5</v>
      </c>
      <c r="Z3923" s="2">
        <v>2032</v>
      </c>
      <c r="AA3923" s="2">
        <v>2048</v>
      </c>
      <c r="AB3923" s="2">
        <v>0.716073160364184</v>
      </c>
    </row>
    <row r="3924" spans="23:28" x14ac:dyDescent="0.2">
      <c r="W3924" t="s">
        <v>61</v>
      </c>
      <c r="X3924" t="s">
        <v>39</v>
      </c>
      <c r="Y3924" t="s">
        <v>5</v>
      </c>
      <c r="Z3924" s="2">
        <v>2032</v>
      </c>
      <c r="AA3924" s="2">
        <v>2049</v>
      </c>
      <c r="AB3924" s="2">
        <v>0.716073160364184</v>
      </c>
    </row>
    <row r="3925" spans="23:28" x14ac:dyDescent="0.2">
      <c r="W3925" t="s">
        <v>61</v>
      </c>
      <c r="X3925" t="s">
        <v>39</v>
      </c>
      <c r="Y3925" t="s">
        <v>5</v>
      </c>
      <c r="Z3925" s="2">
        <v>2032</v>
      </c>
      <c r="AA3925" s="2">
        <v>2050</v>
      </c>
      <c r="AB3925" s="2">
        <v>0.716073160364184</v>
      </c>
    </row>
    <row r="3926" spans="23:28" x14ac:dyDescent="0.2">
      <c r="W3926" t="s">
        <v>61</v>
      </c>
      <c r="X3926" t="s">
        <v>39</v>
      </c>
      <c r="Y3926" t="s">
        <v>5</v>
      </c>
      <c r="Z3926" s="2">
        <v>2033</v>
      </c>
      <c r="AA3926" s="2">
        <v>2048</v>
      </c>
      <c r="AB3926" s="2">
        <v>0.71822137984527701</v>
      </c>
    </row>
    <row r="3927" spans="23:28" x14ac:dyDescent="0.2">
      <c r="W3927" t="s">
        <v>61</v>
      </c>
      <c r="X3927" t="s">
        <v>39</v>
      </c>
      <c r="Y3927" t="s">
        <v>5</v>
      </c>
      <c r="Z3927" s="2">
        <v>2033</v>
      </c>
      <c r="AA3927" s="2">
        <v>2049</v>
      </c>
      <c r="AB3927" s="2">
        <v>0.71822137984527701</v>
      </c>
    </row>
    <row r="3928" spans="23:28" x14ac:dyDescent="0.2">
      <c r="W3928" t="s">
        <v>61</v>
      </c>
      <c r="X3928" t="s">
        <v>39</v>
      </c>
      <c r="Y3928" t="s">
        <v>5</v>
      </c>
      <c r="Z3928" s="2">
        <v>2033</v>
      </c>
      <c r="AA3928" s="2">
        <v>2050</v>
      </c>
      <c r="AB3928" s="2">
        <v>0.71822137984527701</v>
      </c>
    </row>
    <row r="3929" spans="23:28" x14ac:dyDescent="0.2">
      <c r="W3929" t="s">
        <v>61</v>
      </c>
      <c r="X3929" t="s">
        <v>39</v>
      </c>
      <c r="Y3929" t="s">
        <v>5</v>
      </c>
      <c r="Z3929" s="2">
        <v>2034</v>
      </c>
      <c r="AA3929" s="2">
        <v>2048</v>
      </c>
      <c r="AB3929" s="2">
        <v>0.72037604398481203</v>
      </c>
    </row>
    <row r="3930" spans="23:28" x14ac:dyDescent="0.2">
      <c r="W3930" t="s">
        <v>61</v>
      </c>
      <c r="X3930" t="s">
        <v>39</v>
      </c>
      <c r="Y3930" t="s">
        <v>5</v>
      </c>
      <c r="Z3930" s="2">
        <v>2034</v>
      </c>
      <c r="AA3930" s="2">
        <v>2049</v>
      </c>
      <c r="AB3930" s="2">
        <v>0.72037604398481203</v>
      </c>
    </row>
    <row r="3931" spans="23:28" x14ac:dyDescent="0.2">
      <c r="W3931" t="s">
        <v>61</v>
      </c>
      <c r="X3931" t="s">
        <v>39</v>
      </c>
      <c r="Y3931" t="s">
        <v>5</v>
      </c>
      <c r="Z3931" s="2">
        <v>2034</v>
      </c>
      <c r="AA3931" s="2">
        <v>2050</v>
      </c>
      <c r="AB3931" s="2">
        <v>0.72037604398481203</v>
      </c>
    </row>
    <row r="3932" spans="23:28" x14ac:dyDescent="0.2">
      <c r="W3932" t="s">
        <v>61</v>
      </c>
      <c r="X3932" t="s">
        <v>39</v>
      </c>
      <c r="Y3932" t="s">
        <v>5</v>
      </c>
      <c r="Z3932" s="2">
        <v>2035</v>
      </c>
      <c r="AA3932" s="2">
        <v>2048</v>
      </c>
      <c r="AB3932" s="2">
        <v>0.72145660805079004</v>
      </c>
    </row>
    <row r="3933" spans="23:28" x14ac:dyDescent="0.2">
      <c r="W3933" t="s">
        <v>61</v>
      </c>
      <c r="X3933" t="s">
        <v>39</v>
      </c>
      <c r="Y3933" t="s">
        <v>5</v>
      </c>
      <c r="Z3933" s="2">
        <v>2035</v>
      </c>
      <c r="AA3933" s="2">
        <v>2049</v>
      </c>
      <c r="AB3933" s="2">
        <v>0.72145660805079004</v>
      </c>
    </row>
    <row r="3934" spans="23:28" x14ac:dyDescent="0.2">
      <c r="W3934" t="s">
        <v>61</v>
      </c>
      <c r="X3934" t="s">
        <v>39</v>
      </c>
      <c r="Y3934" t="s">
        <v>5</v>
      </c>
      <c r="Z3934" s="2">
        <v>2035</v>
      </c>
      <c r="AA3934" s="2">
        <v>2050</v>
      </c>
      <c r="AB3934" s="2">
        <v>0.72145660805079004</v>
      </c>
    </row>
    <row r="3935" spans="23:28" x14ac:dyDescent="0.2">
      <c r="W3935" t="s">
        <v>61</v>
      </c>
      <c r="X3935" t="s">
        <v>39</v>
      </c>
      <c r="Y3935" t="s">
        <v>5</v>
      </c>
      <c r="Z3935" s="2">
        <v>2036</v>
      </c>
      <c r="AA3935" s="2">
        <v>2048</v>
      </c>
      <c r="AB3935" s="2">
        <v>0.72253879296286605</v>
      </c>
    </row>
    <row r="3936" spans="23:28" x14ac:dyDescent="0.2">
      <c r="W3936" t="s">
        <v>61</v>
      </c>
      <c r="X3936" t="s">
        <v>39</v>
      </c>
      <c r="Y3936" t="s">
        <v>5</v>
      </c>
      <c r="Z3936" s="2">
        <v>2036</v>
      </c>
      <c r="AA3936" s="2">
        <v>2049</v>
      </c>
      <c r="AB3936" s="2">
        <v>0.72253879296286605</v>
      </c>
    </row>
    <row r="3937" spans="23:28" x14ac:dyDescent="0.2">
      <c r="W3937" t="s">
        <v>61</v>
      </c>
      <c r="X3937" t="s">
        <v>39</v>
      </c>
      <c r="Y3937" t="s">
        <v>5</v>
      </c>
      <c r="Z3937" s="2">
        <v>2036</v>
      </c>
      <c r="AA3937" s="2">
        <v>2050</v>
      </c>
      <c r="AB3937" s="2">
        <v>0.72253879296286605</v>
      </c>
    </row>
    <row r="3938" spans="23:28" x14ac:dyDescent="0.2">
      <c r="W3938" t="s">
        <v>61</v>
      </c>
      <c r="X3938" t="s">
        <v>39</v>
      </c>
      <c r="Y3938" t="s">
        <v>5</v>
      </c>
      <c r="Z3938" s="2">
        <v>2037</v>
      </c>
      <c r="AA3938" s="2">
        <v>2048</v>
      </c>
      <c r="AB3938" s="2">
        <v>0.72362260115231003</v>
      </c>
    </row>
    <row r="3939" spans="23:28" x14ac:dyDescent="0.2">
      <c r="W3939" t="s">
        <v>61</v>
      </c>
      <c r="X3939" t="s">
        <v>39</v>
      </c>
      <c r="Y3939" t="s">
        <v>5</v>
      </c>
      <c r="Z3939" s="2">
        <v>2037</v>
      </c>
      <c r="AA3939" s="2">
        <v>2049</v>
      </c>
      <c r="AB3939" s="2">
        <v>0.72362260115231003</v>
      </c>
    </row>
    <row r="3940" spans="23:28" x14ac:dyDescent="0.2">
      <c r="W3940" t="s">
        <v>61</v>
      </c>
      <c r="X3940" t="s">
        <v>39</v>
      </c>
      <c r="Y3940" t="s">
        <v>5</v>
      </c>
      <c r="Z3940" s="2">
        <v>2037</v>
      </c>
      <c r="AA3940" s="2">
        <v>2050</v>
      </c>
      <c r="AB3940" s="2">
        <v>0.72362260115231003</v>
      </c>
    </row>
    <row r="3941" spans="23:28" x14ac:dyDescent="0.2">
      <c r="W3941" t="s">
        <v>61</v>
      </c>
      <c r="X3941" t="s">
        <v>39</v>
      </c>
      <c r="Y3941" t="s">
        <v>5</v>
      </c>
      <c r="Z3941" s="2">
        <v>2038</v>
      </c>
      <c r="AA3941" s="2">
        <v>2048</v>
      </c>
      <c r="AB3941" s="2">
        <v>0.72470803505403902</v>
      </c>
    </row>
    <row r="3942" spans="23:28" x14ac:dyDescent="0.2">
      <c r="W3942" t="s">
        <v>61</v>
      </c>
      <c r="X3942" t="s">
        <v>39</v>
      </c>
      <c r="Y3942" t="s">
        <v>5</v>
      </c>
      <c r="Z3942" s="2">
        <v>2038</v>
      </c>
      <c r="AA3942" s="2">
        <v>2049</v>
      </c>
      <c r="AB3942" s="2">
        <v>0.72470803505403902</v>
      </c>
    </row>
    <row r="3943" spans="23:28" x14ac:dyDescent="0.2">
      <c r="W3943" t="s">
        <v>61</v>
      </c>
      <c r="X3943" t="s">
        <v>39</v>
      </c>
      <c r="Y3943" t="s">
        <v>5</v>
      </c>
      <c r="Z3943" s="2">
        <v>2038</v>
      </c>
      <c r="AA3943" s="2">
        <v>2050</v>
      </c>
      <c r="AB3943" s="2">
        <v>0.72470803505403902</v>
      </c>
    </row>
    <row r="3944" spans="23:28" x14ac:dyDescent="0.2">
      <c r="W3944" t="s">
        <v>61</v>
      </c>
      <c r="X3944" t="s">
        <v>39</v>
      </c>
      <c r="Y3944" t="s">
        <v>5</v>
      </c>
      <c r="Z3944" s="2">
        <v>2039</v>
      </c>
      <c r="AA3944" s="2">
        <v>2048</v>
      </c>
      <c r="AB3944" s="2">
        <v>0.72579509710662005</v>
      </c>
    </row>
    <row r="3945" spans="23:28" x14ac:dyDescent="0.2">
      <c r="W3945" t="s">
        <v>61</v>
      </c>
      <c r="X3945" t="s">
        <v>39</v>
      </c>
      <c r="Y3945" t="s">
        <v>5</v>
      </c>
      <c r="Z3945" s="2">
        <v>2039</v>
      </c>
      <c r="AA3945" s="2">
        <v>2049</v>
      </c>
      <c r="AB3945" s="2">
        <v>0.72579509710662005</v>
      </c>
    </row>
    <row r="3946" spans="23:28" x14ac:dyDescent="0.2">
      <c r="W3946" t="s">
        <v>61</v>
      </c>
      <c r="X3946" t="s">
        <v>39</v>
      </c>
      <c r="Y3946" t="s">
        <v>5</v>
      </c>
      <c r="Z3946" s="2">
        <v>2039</v>
      </c>
      <c r="AA3946" s="2">
        <v>2050</v>
      </c>
      <c r="AB3946" s="2">
        <v>0.72579509710662005</v>
      </c>
    </row>
    <row r="3947" spans="23:28" x14ac:dyDescent="0.2">
      <c r="W3947" t="s">
        <v>61</v>
      </c>
      <c r="X3947" t="s">
        <v>39</v>
      </c>
      <c r="Y3947" t="s">
        <v>5</v>
      </c>
      <c r="Z3947" s="2">
        <v>2040</v>
      </c>
      <c r="AA3947" s="2">
        <v>2048</v>
      </c>
      <c r="AB3947" s="2">
        <v>0.72742813607511003</v>
      </c>
    </row>
    <row r="3948" spans="23:28" x14ac:dyDescent="0.2">
      <c r="W3948" t="s">
        <v>61</v>
      </c>
      <c r="X3948" t="s">
        <v>39</v>
      </c>
      <c r="Y3948" t="s">
        <v>5</v>
      </c>
      <c r="Z3948" s="2">
        <v>2040</v>
      </c>
      <c r="AA3948" s="2">
        <v>2049</v>
      </c>
      <c r="AB3948" s="2">
        <v>0.72742813607511003</v>
      </c>
    </row>
    <row r="3949" spans="23:28" x14ac:dyDescent="0.2">
      <c r="W3949" t="s">
        <v>61</v>
      </c>
      <c r="X3949" t="s">
        <v>39</v>
      </c>
      <c r="Y3949" t="s">
        <v>5</v>
      </c>
      <c r="Z3949" s="2">
        <v>2040</v>
      </c>
      <c r="AA3949" s="2">
        <v>2050</v>
      </c>
      <c r="AB3949" s="2">
        <v>0.72742813607511003</v>
      </c>
    </row>
    <row r="3950" spans="23:28" x14ac:dyDescent="0.2">
      <c r="W3950" t="s">
        <v>61</v>
      </c>
      <c r="X3950" t="s">
        <v>39</v>
      </c>
      <c r="Y3950" t="s">
        <v>5</v>
      </c>
      <c r="Z3950" s="2">
        <v>2041</v>
      </c>
      <c r="AA3950" s="2">
        <v>2048</v>
      </c>
      <c r="AB3950" s="2">
        <v>0.72906484938127902</v>
      </c>
    </row>
    <row r="3951" spans="23:28" x14ac:dyDescent="0.2">
      <c r="W3951" t="s">
        <v>61</v>
      </c>
      <c r="X3951" t="s">
        <v>39</v>
      </c>
      <c r="Y3951" t="s">
        <v>5</v>
      </c>
      <c r="Z3951" s="2">
        <v>2041</v>
      </c>
      <c r="AA3951" s="2">
        <v>2049</v>
      </c>
      <c r="AB3951" s="2">
        <v>0.72906484938127902</v>
      </c>
    </row>
    <row r="3952" spans="23:28" x14ac:dyDescent="0.2">
      <c r="W3952" t="s">
        <v>61</v>
      </c>
      <c r="X3952" t="s">
        <v>39</v>
      </c>
      <c r="Y3952" t="s">
        <v>5</v>
      </c>
      <c r="Z3952" s="2">
        <v>2041</v>
      </c>
      <c r="AA3952" s="2">
        <v>2050</v>
      </c>
      <c r="AB3952" s="2">
        <v>0.72906484938127902</v>
      </c>
    </row>
    <row r="3953" spans="23:28" x14ac:dyDescent="0.2">
      <c r="W3953" t="s">
        <v>61</v>
      </c>
      <c r="X3953" t="s">
        <v>39</v>
      </c>
      <c r="Y3953" t="s">
        <v>5</v>
      </c>
      <c r="Z3953" s="2">
        <v>2042</v>
      </c>
      <c r="AA3953" s="2">
        <v>2048</v>
      </c>
      <c r="AB3953" s="2">
        <v>0.73070524529238701</v>
      </c>
    </row>
    <row r="3954" spans="23:28" x14ac:dyDescent="0.2">
      <c r="W3954" t="s">
        <v>61</v>
      </c>
      <c r="X3954" t="s">
        <v>39</v>
      </c>
      <c r="Y3954" t="s">
        <v>5</v>
      </c>
      <c r="Z3954" s="2">
        <v>2042</v>
      </c>
      <c r="AA3954" s="2">
        <v>2049</v>
      </c>
      <c r="AB3954" s="2">
        <v>0.73070524529238701</v>
      </c>
    </row>
    <row r="3955" spans="23:28" x14ac:dyDescent="0.2">
      <c r="W3955" t="s">
        <v>61</v>
      </c>
      <c r="X3955" t="s">
        <v>39</v>
      </c>
      <c r="Y3955" t="s">
        <v>5</v>
      </c>
      <c r="Z3955" s="2">
        <v>2042</v>
      </c>
      <c r="AA3955" s="2">
        <v>2050</v>
      </c>
      <c r="AB3955" s="2">
        <v>0.73070524529238701</v>
      </c>
    </row>
    <row r="3956" spans="23:28" x14ac:dyDescent="0.2">
      <c r="W3956" t="s">
        <v>61</v>
      </c>
      <c r="X3956" t="s">
        <v>39</v>
      </c>
      <c r="Y3956" t="s">
        <v>5</v>
      </c>
      <c r="Z3956" s="2">
        <v>2043</v>
      </c>
      <c r="AA3956" s="2">
        <v>2048</v>
      </c>
      <c r="AB3956" s="2">
        <v>0.73234933209429498</v>
      </c>
    </row>
    <row r="3957" spans="23:28" x14ac:dyDescent="0.2">
      <c r="W3957" t="s">
        <v>61</v>
      </c>
      <c r="X3957" t="s">
        <v>39</v>
      </c>
      <c r="Y3957" t="s">
        <v>5</v>
      </c>
      <c r="Z3957" s="2">
        <v>2043</v>
      </c>
      <c r="AA3957" s="2">
        <v>2049</v>
      </c>
      <c r="AB3957" s="2">
        <v>0.73234933209429498</v>
      </c>
    </row>
    <row r="3958" spans="23:28" x14ac:dyDescent="0.2">
      <c r="W3958" t="s">
        <v>61</v>
      </c>
      <c r="X3958" t="s">
        <v>39</v>
      </c>
      <c r="Y3958" t="s">
        <v>5</v>
      </c>
      <c r="Z3958" s="2">
        <v>2043</v>
      </c>
      <c r="AA3958" s="2">
        <v>2050</v>
      </c>
      <c r="AB3958" s="2">
        <v>0.73234933209429498</v>
      </c>
    </row>
    <row r="3959" spans="23:28" x14ac:dyDescent="0.2">
      <c r="W3959" t="s">
        <v>61</v>
      </c>
      <c r="X3959" t="s">
        <v>39</v>
      </c>
      <c r="Y3959" t="s">
        <v>5</v>
      </c>
      <c r="Z3959" s="2">
        <v>2044</v>
      </c>
      <c r="AA3959" s="2">
        <v>2048</v>
      </c>
      <c r="AB3959" s="2">
        <v>0.73399711809150703</v>
      </c>
    </row>
    <row r="3960" spans="23:28" x14ac:dyDescent="0.2">
      <c r="W3960" t="s">
        <v>61</v>
      </c>
      <c r="X3960" t="s">
        <v>39</v>
      </c>
      <c r="Y3960" t="s">
        <v>5</v>
      </c>
      <c r="Z3960" s="2">
        <v>2044</v>
      </c>
      <c r="AA3960" s="2">
        <v>2049</v>
      </c>
      <c r="AB3960" s="2">
        <v>0.73399711809150703</v>
      </c>
    </row>
    <row r="3961" spans="23:28" x14ac:dyDescent="0.2">
      <c r="W3961" t="s">
        <v>61</v>
      </c>
      <c r="X3961" t="s">
        <v>39</v>
      </c>
      <c r="Y3961" t="s">
        <v>5</v>
      </c>
      <c r="Z3961" s="2">
        <v>2044</v>
      </c>
      <c r="AA3961" s="2">
        <v>2050</v>
      </c>
      <c r="AB3961" s="2">
        <v>0.73399711809150703</v>
      </c>
    </row>
    <row r="3962" spans="23:28" x14ac:dyDescent="0.2">
      <c r="W3962" t="s">
        <v>61</v>
      </c>
      <c r="X3962" t="s">
        <v>39</v>
      </c>
      <c r="Y3962" t="s">
        <v>5</v>
      </c>
      <c r="Z3962" s="2">
        <v>2045</v>
      </c>
      <c r="AA3962" s="2">
        <v>2048</v>
      </c>
      <c r="AB3962" s="2">
        <v>0.73619910944578204</v>
      </c>
    </row>
    <row r="3963" spans="23:28" x14ac:dyDescent="0.2">
      <c r="W3963" t="s">
        <v>61</v>
      </c>
      <c r="X3963" t="s">
        <v>39</v>
      </c>
      <c r="Y3963" t="s">
        <v>5</v>
      </c>
      <c r="Z3963" s="2">
        <v>2045</v>
      </c>
      <c r="AA3963" s="2">
        <v>2049</v>
      </c>
      <c r="AB3963" s="2">
        <v>0.73619910944578204</v>
      </c>
    </row>
    <row r="3964" spans="23:28" x14ac:dyDescent="0.2">
      <c r="W3964" t="s">
        <v>61</v>
      </c>
      <c r="X3964" t="s">
        <v>39</v>
      </c>
      <c r="Y3964" t="s">
        <v>5</v>
      </c>
      <c r="Z3964" s="2">
        <v>2045</v>
      </c>
      <c r="AA3964" s="2">
        <v>2050</v>
      </c>
      <c r="AB3964" s="2">
        <v>0.73619910944578204</v>
      </c>
    </row>
    <row r="3965" spans="23:28" x14ac:dyDescent="0.2">
      <c r="W3965" t="s">
        <v>61</v>
      </c>
      <c r="X3965" t="s">
        <v>39</v>
      </c>
      <c r="Y3965" t="s">
        <v>5</v>
      </c>
      <c r="Z3965" s="2">
        <v>2046</v>
      </c>
      <c r="AA3965" s="2">
        <v>2048</v>
      </c>
      <c r="AB3965" s="2">
        <v>0.73840770677411904</v>
      </c>
    </row>
    <row r="3966" spans="23:28" x14ac:dyDescent="0.2">
      <c r="W3966" t="s">
        <v>61</v>
      </c>
      <c r="X3966" t="s">
        <v>39</v>
      </c>
      <c r="Y3966" t="s">
        <v>5</v>
      </c>
      <c r="Z3966" s="2">
        <v>2046</v>
      </c>
      <c r="AA3966" s="2">
        <v>2049</v>
      </c>
      <c r="AB3966" s="2">
        <v>0.73840770677411904</v>
      </c>
    </row>
    <row r="3967" spans="23:28" x14ac:dyDescent="0.2">
      <c r="W3967" t="s">
        <v>61</v>
      </c>
      <c r="X3967" t="s">
        <v>39</v>
      </c>
      <c r="Y3967" t="s">
        <v>5</v>
      </c>
      <c r="Z3967" s="2">
        <v>2046</v>
      </c>
      <c r="AA3967" s="2">
        <v>2050</v>
      </c>
      <c r="AB3967" s="2">
        <v>0.73840770677411904</v>
      </c>
    </row>
    <row r="3968" spans="23:28" x14ac:dyDescent="0.2">
      <c r="W3968" t="s">
        <v>61</v>
      </c>
      <c r="X3968" t="s">
        <v>39</v>
      </c>
      <c r="Y3968" t="s">
        <v>5</v>
      </c>
      <c r="Z3968" s="2">
        <v>2047</v>
      </c>
      <c r="AA3968" s="2">
        <v>2048</v>
      </c>
      <c r="AB3968" s="2">
        <v>0.74062292989444101</v>
      </c>
    </row>
    <row r="3969" spans="23:28" x14ac:dyDescent="0.2">
      <c r="W3969" t="s">
        <v>61</v>
      </c>
      <c r="X3969" t="s">
        <v>39</v>
      </c>
      <c r="Y3969" t="s">
        <v>5</v>
      </c>
      <c r="Z3969" s="2">
        <v>2047</v>
      </c>
      <c r="AA3969" s="2">
        <v>2049</v>
      </c>
      <c r="AB3969" s="2">
        <v>0.74062292989444101</v>
      </c>
    </row>
    <row r="3970" spans="23:28" x14ac:dyDescent="0.2">
      <c r="W3970" t="s">
        <v>61</v>
      </c>
      <c r="X3970" t="s">
        <v>39</v>
      </c>
      <c r="Y3970" t="s">
        <v>5</v>
      </c>
      <c r="Z3970" s="2">
        <v>2047</v>
      </c>
      <c r="AA3970" s="2">
        <v>2050</v>
      </c>
      <c r="AB3970" s="2">
        <v>0.74062292989444101</v>
      </c>
    </row>
    <row r="3971" spans="23:28" x14ac:dyDescent="0.2">
      <c r="W3971" t="s">
        <v>61</v>
      </c>
      <c r="X3971" t="s">
        <v>39</v>
      </c>
      <c r="Y3971" t="s">
        <v>5</v>
      </c>
      <c r="Z3971" s="2">
        <v>2048</v>
      </c>
      <c r="AA3971" s="2">
        <v>2048</v>
      </c>
      <c r="AB3971" s="2">
        <v>0.74284479868412401</v>
      </c>
    </row>
    <row r="3972" spans="23:28" x14ac:dyDescent="0.2">
      <c r="W3972" t="s">
        <v>61</v>
      </c>
      <c r="X3972" t="s">
        <v>39</v>
      </c>
      <c r="Y3972" t="s">
        <v>5</v>
      </c>
      <c r="Z3972" s="2">
        <v>2048</v>
      </c>
      <c r="AA3972" s="2">
        <v>2049</v>
      </c>
      <c r="AB3972" s="2">
        <v>0.74284479868412401</v>
      </c>
    </row>
    <row r="3973" spans="23:28" x14ac:dyDescent="0.2">
      <c r="W3973" t="s">
        <v>61</v>
      </c>
      <c r="X3973" t="s">
        <v>39</v>
      </c>
      <c r="Y3973" t="s">
        <v>5</v>
      </c>
      <c r="Z3973" s="2">
        <v>2048</v>
      </c>
      <c r="AA3973" s="2">
        <v>2050</v>
      </c>
      <c r="AB3973" s="2">
        <v>0.74284479868412401</v>
      </c>
    </row>
    <row r="3974" spans="23:28" x14ac:dyDescent="0.2">
      <c r="W3974" t="s">
        <v>61</v>
      </c>
      <c r="X3974" t="s">
        <v>39</v>
      </c>
      <c r="Y3974" t="s">
        <v>5</v>
      </c>
      <c r="Z3974" s="2">
        <v>2049</v>
      </c>
      <c r="AA3974" s="2">
        <v>2048</v>
      </c>
      <c r="AB3974" s="2">
        <v>0.74507333308017698</v>
      </c>
    </row>
    <row r="3975" spans="23:28" x14ac:dyDescent="0.2">
      <c r="W3975" t="s">
        <v>61</v>
      </c>
      <c r="X3975" t="s">
        <v>39</v>
      </c>
      <c r="Y3975" t="s">
        <v>5</v>
      </c>
      <c r="Z3975" s="2">
        <v>2049</v>
      </c>
      <c r="AA3975" s="2">
        <v>2049</v>
      </c>
      <c r="AB3975" s="2">
        <v>0.74507333308017698</v>
      </c>
    </row>
    <row r="3976" spans="23:28" x14ac:dyDescent="0.2">
      <c r="W3976" t="s">
        <v>61</v>
      </c>
      <c r="X3976" t="s">
        <v>39</v>
      </c>
      <c r="Y3976" t="s">
        <v>5</v>
      </c>
      <c r="Z3976" s="2">
        <v>2049</v>
      </c>
      <c r="AA3976" s="2">
        <v>2050</v>
      </c>
      <c r="AB3976" s="2">
        <v>0.74507333308017698</v>
      </c>
    </row>
    <row r="3977" spans="23:28" x14ac:dyDescent="0.2">
      <c r="W3977" t="s">
        <v>61</v>
      </c>
      <c r="X3977" t="s">
        <v>39</v>
      </c>
      <c r="Y3977" t="s">
        <v>5</v>
      </c>
      <c r="Z3977" s="2">
        <v>2050</v>
      </c>
      <c r="AA3977" s="2">
        <v>2048</v>
      </c>
      <c r="AB3977" s="2">
        <v>0.74730855307941702</v>
      </c>
    </row>
    <row r="3978" spans="23:28" x14ac:dyDescent="0.2">
      <c r="W3978" t="s">
        <v>61</v>
      </c>
      <c r="X3978" t="s">
        <v>39</v>
      </c>
      <c r="Y3978" t="s">
        <v>5</v>
      </c>
      <c r="Z3978" s="2">
        <v>2050</v>
      </c>
      <c r="AA3978" s="2">
        <v>2049</v>
      </c>
      <c r="AB3978" s="2">
        <v>0.74730855307941702</v>
      </c>
    </row>
    <row r="3979" spans="23:28" x14ac:dyDescent="0.2">
      <c r="W3979" t="s">
        <v>61</v>
      </c>
      <c r="X3979" t="s">
        <v>39</v>
      </c>
      <c r="Y3979" t="s">
        <v>5</v>
      </c>
      <c r="Z3979" s="2">
        <v>2050</v>
      </c>
      <c r="AA3979" s="2">
        <v>2050</v>
      </c>
      <c r="AB3979" s="2">
        <v>0.74730855307941702</v>
      </c>
    </row>
    <row r="3980" spans="23:28" x14ac:dyDescent="0.2">
      <c r="W3980" t="s">
        <v>63</v>
      </c>
      <c r="X3980" t="s">
        <v>39</v>
      </c>
      <c r="Y3980" t="s">
        <v>4</v>
      </c>
      <c r="Z3980" s="2">
        <v>2012</v>
      </c>
      <c r="AA3980" s="2">
        <v>2048</v>
      </c>
      <c r="AB3980" s="2">
        <v>0.87888013642113905</v>
      </c>
    </row>
    <row r="3981" spans="23:28" x14ac:dyDescent="0.2">
      <c r="W3981" t="s">
        <v>63</v>
      </c>
      <c r="X3981" t="s">
        <v>39</v>
      </c>
      <c r="Y3981" t="s">
        <v>4</v>
      </c>
      <c r="Z3981" s="2">
        <v>2012</v>
      </c>
      <c r="AA3981" s="2">
        <v>2049</v>
      </c>
      <c r="AB3981" s="2">
        <v>0.87888013642113905</v>
      </c>
    </row>
    <row r="3982" spans="23:28" x14ac:dyDescent="0.2">
      <c r="W3982" t="s">
        <v>63</v>
      </c>
      <c r="X3982" t="s">
        <v>39</v>
      </c>
      <c r="Y3982" t="s">
        <v>4</v>
      </c>
      <c r="Z3982" s="2">
        <v>2012</v>
      </c>
      <c r="AA3982" s="2">
        <v>2050</v>
      </c>
      <c r="AB3982" s="2">
        <v>0.87888013642113905</v>
      </c>
    </row>
    <row r="3983" spans="23:28" x14ac:dyDescent="0.2">
      <c r="W3983" t="s">
        <v>63</v>
      </c>
      <c r="X3983" t="s">
        <v>39</v>
      </c>
      <c r="Y3983" t="s">
        <v>4</v>
      </c>
      <c r="Z3983" s="2">
        <v>2013</v>
      </c>
      <c r="AA3983" s="2">
        <v>2048</v>
      </c>
      <c r="AB3983" s="2">
        <v>0.83933053028218796</v>
      </c>
    </row>
    <row r="3984" spans="23:28" x14ac:dyDescent="0.2">
      <c r="W3984" t="s">
        <v>63</v>
      </c>
      <c r="X3984" t="s">
        <v>39</v>
      </c>
      <c r="Y3984" t="s">
        <v>4</v>
      </c>
      <c r="Z3984" s="2">
        <v>2013</v>
      </c>
      <c r="AA3984" s="2">
        <v>2049</v>
      </c>
      <c r="AB3984" s="2">
        <v>0.83933053028218796</v>
      </c>
    </row>
    <row r="3985" spans="23:28" x14ac:dyDescent="0.2">
      <c r="W3985" t="s">
        <v>63</v>
      </c>
      <c r="X3985" t="s">
        <v>39</v>
      </c>
      <c r="Y3985" t="s">
        <v>4</v>
      </c>
      <c r="Z3985" s="2">
        <v>2013</v>
      </c>
      <c r="AA3985" s="2">
        <v>2050</v>
      </c>
      <c r="AB3985" s="2">
        <v>0.83933053028218796</v>
      </c>
    </row>
    <row r="3986" spans="23:28" x14ac:dyDescent="0.2">
      <c r="W3986" t="s">
        <v>63</v>
      </c>
      <c r="X3986" t="s">
        <v>39</v>
      </c>
      <c r="Y3986" t="s">
        <v>4</v>
      </c>
      <c r="Z3986" s="2">
        <v>2014</v>
      </c>
      <c r="AA3986" s="2">
        <v>2048</v>
      </c>
      <c r="AB3986" s="2">
        <v>0.79736400376807803</v>
      </c>
    </row>
    <row r="3987" spans="23:28" x14ac:dyDescent="0.2">
      <c r="W3987" t="s">
        <v>63</v>
      </c>
      <c r="X3987" t="s">
        <v>39</v>
      </c>
      <c r="Y3987" t="s">
        <v>4</v>
      </c>
      <c r="Z3987" s="2">
        <v>2014</v>
      </c>
      <c r="AA3987" s="2">
        <v>2049</v>
      </c>
      <c r="AB3987" s="2">
        <v>0.79736400376807803</v>
      </c>
    </row>
    <row r="3988" spans="23:28" x14ac:dyDescent="0.2">
      <c r="W3988" t="s">
        <v>63</v>
      </c>
      <c r="X3988" t="s">
        <v>39</v>
      </c>
      <c r="Y3988" t="s">
        <v>4</v>
      </c>
      <c r="Z3988" s="2">
        <v>2014</v>
      </c>
      <c r="AA3988" s="2">
        <v>2050</v>
      </c>
      <c r="AB3988" s="2">
        <v>0.79736400376807803</v>
      </c>
    </row>
    <row r="3989" spans="23:28" x14ac:dyDescent="0.2">
      <c r="W3989" t="s">
        <v>63</v>
      </c>
      <c r="X3989" t="s">
        <v>39</v>
      </c>
      <c r="Y3989" t="s">
        <v>4</v>
      </c>
      <c r="Z3989" s="2">
        <v>2015</v>
      </c>
      <c r="AA3989" s="2">
        <v>2048</v>
      </c>
      <c r="AB3989" s="2">
        <v>0.75350898356083396</v>
      </c>
    </row>
    <row r="3990" spans="23:28" x14ac:dyDescent="0.2">
      <c r="W3990" t="s">
        <v>63</v>
      </c>
      <c r="X3990" t="s">
        <v>39</v>
      </c>
      <c r="Y3990" t="s">
        <v>4</v>
      </c>
      <c r="Z3990" s="2">
        <v>2015</v>
      </c>
      <c r="AA3990" s="2">
        <v>2049</v>
      </c>
      <c r="AB3990" s="2">
        <v>0.75350898356083396</v>
      </c>
    </row>
    <row r="3991" spans="23:28" x14ac:dyDescent="0.2">
      <c r="W3991" t="s">
        <v>63</v>
      </c>
      <c r="X3991" t="s">
        <v>39</v>
      </c>
      <c r="Y3991" t="s">
        <v>4</v>
      </c>
      <c r="Z3991" s="2">
        <v>2015</v>
      </c>
      <c r="AA3991" s="2">
        <v>2050</v>
      </c>
      <c r="AB3991" s="2">
        <v>0.75350898356083396</v>
      </c>
    </row>
    <row r="3992" spans="23:28" x14ac:dyDescent="0.2">
      <c r="W3992" t="s">
        <v>63</v>
      </c>
      <c r="X3992" t="s">
        <v>39</v>
      </c>
      <c r="Y3992" t="s">
        <v>4</v>
      </c>
      <c r="Z3992" s="2">
        <v>2016</v>
      </c>
      <c r="AA3992" s="2">
        <v>2048</v>
      </c>
      <c r="AB3992" s="2">
        <v>0.73467125897181296</v>
      </c>
    </row>
    <row r="3993" spans="23:28" x14ac:dyDescent="0.2">
      <c r="W3993" t="s">
        <v>63</v>
      </c>
      <c r="X3993" t="s">
        <v>39</v>
      </c>
      <c r="Y3993" t="s">
        <v>4</v>
      </c>
      <c r="Z3993" s="2">
        <v>2016</v>
      </c>
      <c r="AA3993" s="2">
        <v>2049</v>
      </c>
      <c r="AB3993" s="2">
        <v>0.73467125897181296</v>
      </c>
    </row>
    <row r="3994" spans="23:28" x14ac:dyDescent="0.2">
      <c r="W3994" t="s">
        <v>63</v>
      </c>
      <c r="X3994" t="s">
        <v>39</v>
      </c>
      <c r="Y3994" t="s">
        <v>4</v>
      </c>
      <c r="Z3994" s="2">
        <v>2016</v>
      </c>
      <c r="AA3994" s="2">
        <v>2050</v>
      </c>
      <c r="AB3994" s="2">
        <v>0.73467125897181296</v>
      </c>
    </row>
    <row r="3995" spans="23:28" x14ac:dyDescent="0.2">
      <c r="W3995" t="s">
        <v>63</v>
      </c>
      <c r="X3995" t="s">
        <v>39</v>
      </c>
      <c r="Y3995" t="s">
        <v>4</v>
      </c>
      <c r="Z3995" s="2">
        <v>2017</v>
      </c>
      <c r="AA3995" s="2">
        <v>2048</v>
      </c>
      <c r="AB3995" s="2">
        <v>0.70528440861294095</v>
      </c>
    </row>
    <row r="3996" spans="23:28" x14ac:dyDescent="0.2">
      <c r="W3996" t="s">
        <v>63</v>
      </c>
      <c r="X3996" t="s">
        <v>39</v>
      </c>
      <c r="Y3996" t="s">
        <v>4</v>
      </c>
      <c r="Z3996" s="2">
        <v>2017</v>
      </c>
      <c r="AA3996" s="2">
        <v>2049</v>
      </c>
      <c r="AB3996" s="2">
        <v>0.70528440861294095</v>
      </c>
    </row>
    <row r="3997" spans="23:28" x14ac:dyDescent="0.2">
      <c r="W3997" t="s">
        <v>63</v>
      </c>
      <c r="X3997" t="s">
        <v>39</v>
      </c>
      <c r="Y3997" t="s">
        <v>4</v>
      </c>
      <c r="Z3997" s="2">
        <v>2017</v>
      </c>
      <c r="AA3997" s="2">
        <v>2050</v>
      </c>
      <c r="AB3997" s="2">
        <v>0.70528440861294095</v>
      </c>
    </row>
    <row r="3998" spans="23:28" x14ac:dyDescent="0.2">
      <c r="W3998" t="s">
        <v>63</v>
      </c>
      <c r="X3998" t="s">
        <v>39</v>
      </c>
      <c r="Y3998" t="s">
        <v>4</v>
      </c>
      <c r="Z3998" s="2">
        <v>2018</v>
      </c>
      <c r="AA3998" s="2">
        <v>2048</v>
      </c>
      <c r="AB3998" s="2">
        <v>0.69117872044068196</v>
      </c>
    </row>
    <row r="3999" spans="23:28" x14ac:dyDescent="0.2">
      <c r="W3999" t="s">
        <v>63</v>
      </c>
      <c r="X3999" t="s">
        <v>39</v>
      </c>
      <c r="Y3999" t="s">
        <v>4</v>
      </c>
      <c r="Z3999" s="2">
        <v>2018</v>
      </c>
      <c r="AA3999" s="2">
        <v>2049</v>
      </c>
      <c r="AB3999" s="2">
        <v>0.69117872044068196</v>
      </c>
    </row>
    <row r="4000" spans="23:28" x14ac:dyDescent="0.2">
      <c r="W4000" t="s">
        <v>63</v>
      </c>
      <c r="X4000" t="s">
        <v>39</v>
      </c>
      <c r="Y4000" t="s">
        <v>4</v>
      </c>
      <c r="Z4000" s="2">
        <v>2018</v>
      </c>
      <c r="AA4000" s="2">
        <v>2050</v>
      </c>
      <c r="AB4000" s="2">
        <v>0.69117872044068196</v>
      </c>
    </row>
    <row r="4001" spans="23:28" x14ac:dyDescent="0.2">
      <c r="W4001" t="s">
        <v>63</v>
      </c>
      <c r="X4001" t="s">
        <v>39</v>
      </c>
      <c r="Y4001" t="s">
        <v>4</v>
      </c>
      <c r="Z4001" s="2">
        <v>2019</v>
      </c>
      <c r="AA4001" s="2">
        <v>2048</v>
      </c>
      <c r="AB4001" s="2">
        <v>0.65661978441864799</v>
      </c>
    </row>
    <row r="4002" spans="23:28" x14ac:dyDescent="0.2">
      <c r="W4002" t="s">
        <v>63</v>
      </c>
      <c r="X4002" t="s">
        <v>39</v>
      </c>
      <c r="Y4002" t="s">
        <v>4</v>
      </c>
      <c r="Z4002" s="2">
        <v>2019</v>
      </c>
      <c r="AA4002" s="2">
        <v>2049</v>
      </c>
      <c r="AB4002" s="2">
        <v>0.65661978441864799</v>
      </c>
    </row>
    <row r="4003" spans="23:28" x14ac:dyDescent="0.2">
      <c r="W4003" t="s">
        <v>63</v>
      </c>
      <c r="X4003" t="s">
        <v>39</v>
      </c>
      <c r="Y4003" t="s">
        <v>4</v>
      </c>
      <c r="Z4003" s="2">
        <v>2019</v>
      </c>
      <c r="AA4003" s="2">
        <v>2050</v>
      </c>
      <c r="AB4003" s="2">
        <v>0.65661978441864799</v>
      </c>
    </row>
    <row r="4004" spans="23:28" x14ac:dyDescent="0.2">
      <c r="W4004" t="s">
        <v>63</v>
      </c>
      <c r="X4004" t="s">
        <v>39</v>
      </c>
      <c r="Y4004" t="s">
        <v>4</v>
      </c>
      <c r="Z4004" s="2">
        <v>2020</v>
      </c>
      <c r="AA4004" s="2">
        <v>2048</v>
      </c>
      <c r="AB4004" s="2">
        <v>0.63035499304190201</v>
      </c>
    </row>
    <row r="4005" spans="23:28" x14ac:dyDescent="0.2">
      <c r="W4005" t="s">
        <v>63</v>
      </c>
      <c r="X4005" t="s">
        <v>39</v>
      </c>
      <c r="Y4005" t="s">
        <v>4</v>
      </c>
      <c r="Z4005" s="2">
        <v>2020</v>
      </c>
      <c r="AA4005" s="2">
        <v>2049</v>
      </c>
      <c r="AB4005" s="2">
        <v>0.63035499304190201</v>
      </c>
    </row>
    <row r="4006" spans="23:28" x14ac:dyDescent="0.2">
      <c r="W4006" t="s">
        <v>63</v>
      </c>
      <c r="X4006" t="s">
        <v>39</v>
      </c>
      <c r="Y4006" t="s">
        <v>4</v>
      </c>
      <c r="Z4006" s="2">
        <v>2020</v>
      </c>
      <c r="AA4006" s="2">
        <v>2050</v>
      </c>
      <c r="AB4006" s="2">
        <v>0.63035499304190201</v>
      </c>
    </row>
    <row r="4007" spans="23:28" x14ac:dyDescent="0.2">
      <c r="W4007" t="s">
        <v>63</v>
      </c>
      <c r="X4007" t="s">
        <v>39</v>
      </c>
      <c r="Y4007" t="s">
        <v>4</v>
      </c>
      <c r="Z4007" s="2">
        <v>2021</v>
      </c>
      <c r="AA4007" s="2">
        <v>2048</v>
      </c>
      <c r="AB4007" s="2">
        <v>0.62909428305581805</v>
      </c>
    </row>
    <row r="4008" spans="23:28" x14ac:dyDescent="0.2">
      <c r="W4008" t="s">
        <v>63</v>
      </c>
      <c r="X4008" t="s">
        <v>39</v>
      </c>
      <c r="Y4008" t="s">
        <v>4</v>
      </c>
      <c r="Z4008" s="2">
        <v>2021</v>
      </c>
      <c r="AA4008" s="2">
        <v>2049</v>
      </c>
      <c r="AB4008" s="2">
        <v>0.62909428305581805</v>
      </c>
    </row>
    <row r="4009" spans="23:28" x14ac:dyDescent="0.2">
      <c r="W4009" t="s">
        <v>63</v>
      </c>
      <c r="X4009" t="s">
        <v>39</v>
      </c>
      <c r="Y4009" t="s">
        <v>4</v>
      </c>
      <c r="Z4009" s="2">
        <v>2021</v>
      </c>
      <c r="AA4009" s="2">
        <v>2050</v>
      </c>
      <c r="AB4009" s="2">
        <v>0.62909428305581805</v>
      </c>
    </row>
    <row r="4010" spans="23:28" x14ac:dyDescent="0.2">
      <c r="W4010" t="s">
        <v>63</v>
      </c>
      <c r="X4010" t="s">
        <v>39</v>
      </c>
      <c r="Y4010" t="s">
        <v>4</v>
      </c>
      <c r="Z4010" s="2">
        <v>2022</v>
      </c>
      <c r="AA4010" s="2">
        <v>2048</v>
      </c>
      <c r="AB4010" s="2">
        <v>0.62783609448970601</v>
      </c>
    </row>
    <row r="4011" spans="23:28" x14ac:dyDescent="0.2">
      <c r="W4011" t="s">
        <v>63</v>
      </c>
      <c r="X4011" t="s">
        <v>39</v>
      </c>
      <c r="Y4011" t="s">
        <v>4</v>
      </c>
      <c r="Z4011" s="2">
        <v>2022</v>
      </c>
      <c r="AA4011" s="2">
        <v>2049</v>
      </c>
      <c r="AB4011" s="2">
        <v>0.62783609448970601</v>
      </c>
    </row>
    <row r="4012" spans="23:28" x14ac:dyDescent="0.2">
      <c r="W4012" t="s">
        <v>63</v>
      </c>
      <c r="X4012" t="s">
        <v>39</v>
      </c>
      <c r="Y4012" t="s">
        <v>4</v>
      </c>
      <c r="Z4012" s="2">
        <v>2022</v>
      </c>
      <c r="AA4012" s="2">
        <v>2050</v>
      </c>
      <c r="AB4012" s="2">
        <v>0.62783609448970601</v>
      </c>
    </row>
    <row r="4013" spans="23:28" x14ac:dyDescent="0.2">
      <c r="W4013" t="s">
        <v>63</v>
      </c>
      <c r="X4013" t="s">
        <v>39</v>
      </c>
      <c r="Y4013" t="s">
        <v>4</v>
      </c>
      <c r="Z4013" s="2">
        <v>2023</v>
      </c>
      <c r="AA4013" s="2">
        <v>2048</v>
      </c>
      <c r="AB4013" s="2">
        <v>0.62658042230072697</v>
      </c>
    </row>
    <row r="4014" spans="23:28" x14ac:dyDescent="0.2">
      <c r="W4014" t="s">
        <v>63</v>
      </c>
      <c r="X4014" t="s">
        <v>39</v>
      </c>
      <c r="Y4014" t="s">
        <v>4</v>
      </c>
      <c r="Z4014" s="2">
        <v>2023</v>
      </c>
      <c r="AA4014" s="2">
        <v>2049</v>
      </c>
      <c r="AB4014" s="2">
        <v>0.62658042230072697</v>
      </c>
    </row>
    <row r="4015" spans="23:28" x14ac:dyDescent="0.2">
      <c r="W4015" t="s">
        <v>63</v>
      </c>
      <c r="X4015" t="s">
        <v>39</v>
      </c>
      <c r="Y4015" t="s">
        <v>4</v>
      </c>
      <c r="Z4015" s="2">
        <v>2023</v>
      </c>
      <c r="AA4015" s="2">
        <v>2050</v>
      </c>
      <c r="AB4015" s="2">
        <v>0.62658042230072697</v>
      </c>
    </row>
    <row r="4016" spans="23:28" x14ac:dyDescent="0.2">
      <c r="W4016" t="s">
        <v>63</v>
      </c>
      <c r="X4016" t="s">
        <v>39</v>
      </c>
      <c r="Y4016" t="s">
        <v>4</v>
      </c>
      <c r="Z4016" s="2">
        <v>2024</v>
      </c>
      <c r="AA4016" s="2">
        <v>2048</v>
      </c>
      <c r="AB4016" s="2">
        <v>0.62532726145612505</v>
      </c>
    </row>
    <row r="4017" spans="23:28" x14ac:dyDescent="0.2">
      <c r="W4017" t="s">
        <v>63</v>
      </c>
      <c r="X4017" t="s">
        <v>39</v>
      </c>
      <c r="Y4017" t="s">
        <v>4</v>
      </c>
      <c r="Z4017" s="2">
        <v>2024</v>
      </c>
      <c r="AA4017" s="2">
        <v>2049</v>
      </c>
      <c r="AB4017" s="2">
        <v>0.62532726145612505</v>
      </c>
    </row>
    <row r="4018" spans="23:28" x14ac:dyDescent="0.2">
      <c r="W4018" t="s">
        <v>63</v>
      </c>
      <c r="X4018" t="s">
        <v>39</v>
      </c>
      <c r="Y4018" t="s">
        <v>4</v>
      </c>
      <c r="Z4018" s="2">
        <v>2024</v>
      </c>
      <c r="AA4018" s="2">
        <v>2050</v>
      </c>
      <c r="AB4018" s="2">
        <v>0.62532726145612505</v>
      </c>
    </row>
    <row r="4019" spans="23:28" x14ac:dyDescent="0.2">
      <c r="W4019" t="s">
        <v>63</v>
      </c>
      <c r="X4019" t="s">
        <v>39</v>
      </c>
      <c r="Y4019" t="s">
        <v>4</v>
      </c>
      <c r="Z4019" s="2">
        <v>2025</v>
      </c>
      <c r="AA4019" s="2">
        <v>2048</v>
      </c>
      <c r="AB4019" s="2">
        <v>0.62407660693321299</v>
      </c>
    </row>
    <row r="4020" spans="23:28" x14ac:dyDescent="0.2">
      <c r="W4020" t="s">
        <v>63</v>
      </c>
      <c r="X4020" t="s">
        <v>39</v>
      </c>
      <c r="Y4020" t="s">
        <v>4</v>
      </c>
      <c r="Z4020" s="2">
        <v>2025</v>
      </c>
      <c r="AA4020" s="2">
        <v>2049</v>
      </c>
      <c r="AB4020" s="2">
        <v>0.62407660693321299</v>
      </c>
    </row>
    <row r="4021" spans="23:28" x14ac:dyDescent="0.2">
      <c r="W4021" t="s">
        <v>63</v>
      </c>
      <c r="X4021" t="s">
        <v>39</v>
      </c>
      <c r="Y4021" t="s">
        <v>4</v>
      </c>
      <c r="Z4021" s="2">
        <v>2025</v>
      </c>
      <c r="AA4021" s="2">
        <v>2050</v>
      </c>
      <c r="AB4021" s="2">
        <v>0.62407660693321299</v>
      </c>
    </row>
    <row r="4022" spans="23:28" x14ac:dyDescent="0.2">
      <c r="W4022" t="s">
        <v>63</v>
      </c>
      <c r="X4022" t="s">
        <v>39</v>
      </c>
      <c r="Y4022" t="s">
        <v>4</v>
      </c>
      <c r="Z4022" s="2">
        <v>2026</v>
      </c>
      <c r="AA4022" s="2">
        <v>2048</v>
      </c>
      <c r="AB4022" s="2">
        <v>0.62282845371934703</v>
      </c>
    </row>
    <row r="4023" spans="23:28" x14ac:dyDescent="0.2">
      <c r="W4023" t="s">
        <v>63</v>
      </c>
      <c r="X4023" t="s">
        <v>39</v>
      </c>
      <c r="Y4023" t="s">
        <v>4</v>
      </c>
      <c r="Z4023" s="2">
        <v>2026</v>
      </c>
      <c r="AA4023" s="2">
        <v>2049</v>
      </c>
      <c r="AB4023" s="2">
        <v>0.62282845371934703</v>
      </c>
    </row>
    <row r="4024" spans="23:28" x14ac:dyDescent="0.2">
      <c r="W4024" t="s">
        <v>63</v>
      </c>
      <c r="X4024" t="s">
        <v>39</v>
      </c>
      <c r="Y4024" t="s">
        <v>4</v>
      </c>
      <c r="Z4024" s="2">
        <v>2026</v>
      </c>
      <c r="AA4024" s="2">
        <v>2050</v>
      </c>
      <c r="AB4024" s="2">
        <v>0.62282845371934703</v>
      </c>
    </row>
    <row r="4025" spans="23:28" x14ac:dyDescent="0.2">
      <c r="W4025" t="s">
        <v>63</v>
      </c>
      <c r="X4025" t="s">
        <v>39</v>
      </c>
      <c r="Y4025" t="s">
        <v>4</v>
      </c>
      <c r="Z4025" s="2">
        <v>2027</v>
      </c>
      <c r="AA4025" s="2">
        <v>2048</v>
      </c>
      <c r="AB4025" s="2">
        <v>0.62158279681190798</v>
      </c>
    </row>
    <row r="4026" spans="23:28" x14ac:dyDescent="0.2">
      <c r="W4026" t="s">
        <v>63</v>
      </c>
      <c r="X4026" t="s">
        <v>39</v>
      </c>
      <c r="Y4026" t="s">
        <v>4</v>
      </c>
      <c r="Z4026" s="2">
        <v>2027</v>
      </c>
      <c r="AA4026" s="2">
        <v>2049</v>
      </c>
      <c r="AB4026" s="2">
        <v>0.62158279681190798</v>
      </c>
    </row>
    <row r="4027" spans="23:28" x14ac:dyDescent="0.2">
      <c r="W4027" t="s">
        <v>63</v>
      </c>
      <c r="X4027" t="s">
        <v>39</v>
      </c>
      <c r="Y4027" t="s">
        <v>4</v>
      </c>
      <c r="Z4027" s="2">
        <v>2027</v>
      </c>
      <c r="AA4027" s="2">
        <v>2050</v>
      </c>
      <c r="AB4027" s="2">
        <v>0.62158279681190798</v>
      </c>
    </row>
    <row r="4028" spans="23:28" x14ac:dyDescent="0.2">
      <c r="W4028" t="s">
        <v>63</v>
      </c>
      <c r="X4028" t="s">
        <v>39</v>
      </c>
      <c r="Y4028" t="s">
        <v>4</v>
      </c>
      <c r="Z4028" s="2">
        <v>2028</v>
      </c>
      <c r="AA4028" s="2">
        <v>2048</v>
      </c>
      <c r="AB4028" s="2">
        <v>0.62033963121828395</v>
      </c>
    </row>
    <row r="4029" spans="23:28" x14ac:dyDescent="0.2">
      <c r="W4029" t="s">
        <v>63</v>
      </c>
      <c r="X4029" t="s">
        <v>39</v>
      </c>
      <c r="Y4029" t="s">
        <v>4</v>
      </c>
      <c r="Z4029" s="2">
        <v>2028</v>
      </c>
      <c r="AA4029" s="2">
        <v>2049</v>
      </c>
      <c r="AB4029" s="2">
        <v>0.62033963121828395</v>
      </c>
    </row>
    <row r="4030" spans="23:28" x14ac:dyDescent="0.2">
      <c r="W4030" t="s">
        <v>63</v>
      </c>
      <c r="X4030" t="s">
        <v>39</v>
      </c>
      <c r="Y4030" t="s">
        <v>4</v>
      </c>
      <c r="Z4030" s="2">
        <v>2028</v>
      </c>
      <c r="AA4030" s="2">
        <v>2050</v>
      </c>
      <c r="AB4030" s="2">
        <v>0.62033963121828395</v>
      </c>
    </row>
    <row r="4031" spans="23:28" x14ac:dyDescent="0.2">
      <c r="W4031" t="s">
        <v>63</v>
      </c>
      <c r="X4031" t="s">
        <v>39</v>
      </c>
      <c r="Y4031" t="s">
        <v>4</v>
      </c>
      <c r="Z4031" s="2">
        <v>2029</v>
      </c>
      <c r="AA4031" s="2">
        <v>2048</v>
      </c>
      <c r="AB4031" s="2">
        <v>0.62127014066511199</v>
      </c>
    </row>
    <row r="4032" spans="23:28" x14ac:dyDescent="0.2">
      <c r="W4032" t="s">
        <v>63</v>
      </c>
      <c r="X4032" t="s">
        <v>39</v>
      </c>
      <c r="Y4032" t="s">
        <v>4</v>
      </c>
      <c r="Z4032" s="2">
        <v>2029</v>
      </c>
      <c r="AA4032" s="2">
        <v>2049</v>
      </c>
      <c r="AB4032" s="2">
        <v>0.62127014066511199</v>
      </c>
    </row>
    <row r="4033" spans="23:28" x14ac:dyDescent="0.2">
      <c r="W4033" t="s">
        <v>63</v>
      </c>
      <c r="X4033" t="s">
        <v>39</v>
      </c>
      <c r="Y4033" t="s">
        <v>4</v>
      </c>
      <c r="Z4033" s="2">
        <v>2029</v>
      </c>
      <c r="AA4033" s="2">
        <v>2050</v>
      </c>
      <c r="AB4033" s="2">
        <v>0.62127014066511199</v>
      </c>
    </row>
    <row r="4034" spans="23:28" x14ac:dyDescent="0.2">
      <c r="W4034" t="s">
        <v>63</v>
      </c>
      <c r="X4034" t="s">
        <v>39</v>
      </c>
      <c r="Y4034" t="s">
        <v>4</v>
      </c>
      <c r="Z4034" s="2">
        <v>2030</v>
      </c>
      <c r="AA4034" s="2">
        <v>2048</v>
      </c>
      <c r="AB4034" s="2">
        <v>0.62220204587610894</v>
      </c>
    </row>
    <row r="4035" spans="23:28" x14ac:dyDescent="0.2">
      <c r="W4035" t="s">
        <v>63</v>
      </c>
      <c r="X4035" t="s">
        <v>39</v>
      </c>
      <c r="Y4035" t="s">
        <v>4</v>
      </c>
      <c r="Z4035" s="2">
        <v>2030</v>
      </c>
      <c r="AA4035" s="2">
        <v>2049</v>
      </c>
      <c r="AB4035" s="2">
        <v>0.62220204587610894</v>
      </c>
    </row>
    <row r="4036" spans="23:28" x14ac:dyDescent="0.2">
      <c r="W4036" t="s">
        <v>63</v>
      </c>
      <c r="X4036" t="s">
        <v>39</v>
      </c>
      <c r="Y4036" t="s">
        <v>4</v>
      </c>
      <c r="Z4036" s="2">
        <v>2030</v>
      </c>
      <c r="AA4036" s="2">
        <v>2050</v>
      </c>
      <c r="AB4036" s="2">
        <v>0.62220204587610894</v>
      </c>
    </row>
    <row r="4037" spans="23:28" x14ac:dyDescent="0.2">
      <c r="W4037" t="s">
        <v>63</v>
      </c>
      <c r="X4037" t="s">
        <v>39</v>
      </c>
      <c r="Y4037" t="s">
        <v>4</v>
      </c>
      <c r="Z4037" s="2">
        <v>2031</v>
      </c>
      <c r="AA4037" s="2">
        <v>2048</v>
      </c>
      <c r="AB4037" s="2">
        <v>0.624690854059614</v>
      </c>
    </row>
    <row r="4038" spans="23:28" x14ac:dyDescent="0.2">
      <c r="W4038" t="s">
        <v>63</v>
      </c>
      <c r="X4038" t="s">
        <v>39</v>
      </c>
      <c r="Y4038" t="s">
        <v>4</v>
      </c>
      <c r="Z4038" s="2">
        <v>2031</v>
      </c>
      <c r="AA4038" s="2">
        <v>2049</v>
      </c>
      <c r="AB4038" s="2">
        <v>0.624690854059614</v>
      </c>
    </row>
    <row r="4039" spans="23:28" x14ac:dyDescent="0.2">
      <c r="W4039" t="s">
        <v>63</v>
      </c>
      <c r="X4039" t="s">
        <v>39</v>
      </c>
      <c r="Y4039" t="s">
        <v>4</v>
      </c>
      <c r="Z4039" s="2">
        <v>2031</v>
      </c>
      <c r="AA4039" s="2">
        <v>2050</v>
      </c>
      <c r="AB4039" s="2">
        <v>0.624690854059614</v>
      </c>
    </row>
    <row r="4040" spans="23:28" x14ac:dyDescent="0.2">
      <c r="W4040" t="s">
        <v>63</v>
      </c>
      <c r="X4040" t="s">
        <v>39</v>
      </c>
      <c r="Y4040" t="s">
        <v>4</v>
      </c>
      <c r="Z4040" s="2">
        <v>2032</v>
      </c>
      <c r="AA4040" s="2">
        <v>2048</v>
      </c>
      <c r="AB4040" s="2">
        <v>0.627189617475852</v>
      </c>
    </row>
    <row r="4041" spans="23:28" x14ac:dyDescent="0.2">
      <c r="W4041" t="s">
        <v>63</v>
      </c>
      <c r="X4041" t="s">
        <v>39</v>
      </c>
      <c r="Y4041" t="s">
        <v>4</v>
      </c>
      <c r="Z4041" s="2">
        <v>2032</v>
      </c>
      <c r="AA4041" s="2">
        <v>2049</v>
      </c>
      <c r="AB4041" s="2">
        <v>0.627189617475852</v>
      </c>
    </row>
    <row r="4042" spans="23:28" x14ac:dyDescent="0.2">
      <c r="W4042" t="s">
        <v>63</v>
      </c>
      <c r="X4042" t="s">
        <v>39</v>
      </c>
      <c r="Y4042" t="s">
        <v>4</v>
      </c>
      <c r="Z4042" s="2">
        <v>2032</v>
      </c>
      <c r="AA4042" s="2">
        <v>2050</v>
      </c>
      <c r="AB4042" s="2">
        <v>0.627189617475852</v>
      </c>
    </row>
    <row r="4043" spans="23:28" x14ac:dyDescent="0.2">
      <c r="W4043" t="s">
        <v>63</v>
      </c>
      <c r="X4043" t="s">
        <v>39</v>
      </c>
      <c r="Y4043" t="s">
        <v>4</v>
      </c>
      <c r="Z4043" s="2">
        <v>2033</v>
      </c>
      <c r="AA4043" s="2">
        <v>2048</v>
      </c>
      <c r="AB4043" s="2">
        <v>0.62969837594575595</v>
      </c>
    </row>
    <row r="4044" spans="23:28" x14ac:dyDescent="0.2">
      <c r="W4044" t="s">
        <v>63</v>
      </c>
      <c r="X4044" t="s">
        <v>39</v>
      </c>
      <c r="Y4044" t="s">
        <v>4</v>
      </c>
      <c r="Z4044" s="2">
        <v>2033</v>
      </c>
      <c r="AA4044" s="2">
        <v>2049</v>
      </c>
      <c r="AB4044" s="2">
        <v>0.62969837594575595</v>
      </c>
    </row>
    <row r="4045" spans="23:28" x14ac:dyDescent="0.2">
      <c r="W4045" t="s">
        <v>63</v>
      </c>
      <c r="X4045" t="s">
        <v>39</v>
      </c>
      <c r="Y4045" t="s">
        <v>4</v>
      </c>
      <c r="Z4045" s="2">
        <v>2033</v>
      </c>
      <c r="AA4045" s="2">
        <v>2050</v>
      </c>
      <c r="AB4045" s="2">
        <v>0.62969837594575595</v>
      </c>
    </row>
    <row r="4046" spans="23:28" x14ac:dyDescent="0.2">
      <c r="W4046" t="s">
        <v>63</v>
      </c>
      <c r="X4046" t="s">
        <v>39</v>
      </c>
      <c r="Y4046" t="s">
        <v>4</v>
      </c>
      <c r="Z4046" s="2">
        <v>2034</v>
      </c>
      <c r="AA4046" s="2">
        <v>2048</v>
      </c>
      <c r="AB4046" s="2">
        <v>0.63221716944953898</v>
      </c>
    </row>
    <row r="4047" spans="23:28" x14ac:dyDescent="0.2">
      <c r="W4047" t="s">
        <v>63</v>
      </c>
      <c r="X4047" t="s">
        <v>39</v>
      </c>
      <c r="Y4047" t="s">
        <v>4</v>
      </c>
      <c r="Z4047" s="2">
        <v>2034</v>
      </c>
      <c r="AA4047" s="2">
        <v>2049</v>
      </c>
      <c r="AB4047" s="2">
        <v>0.63221716944953898</v>
      </c>
    </row>
    <row r="4048" spans="23:28" x14ac:dyDescent="0.2">
      <c r="W4048" t="s">
        <v>63</v>
      </c>
      <c r="X4048" t="s">
        <v>39</v>
      </c>
      <c r="Y4048" t="s">
        <v>4</v>
      </c>
      <c r="Z4048" s="2">
        <v>2034</v>
      </c>
      <c r="AA4048" s="2">
        <v>2050</v>
      </c>
      <c r="AB4048" s="2">
        <v>0.63221716944953898</v>
      </c>
    </row>
    <row r="4049" spans="23:28" x14ac:dyDescent="0.2">
      <c r="W4049" t="s">
        <v>63</v>
      </c>
      <c r="X4049" t="s">
        <v>39</v>
      </c>
      <c r="Y4049" t="s">
        <v>4</v>
      </c>
      <c r="Z4049" s="2">
        <v>2035</v>
      </c>
      <c r="AA4049" s="2">
        <v>2048</v>
      </c>
      <c r="AB4049" s="2">
        <v>0.63474603812733699</v>
      </c>
    </row>
    <row r="4050" spans="23:28" x14ac:dyDescent="0.2">
      <c r="W4050" t="s">
        <v>63</v>
      </c>
      <c r="X4050" t="s">
        <v>39</v>
      </c>
      <c r="Y4050" t="s">
        <v>4</v>
      </c>
      <c r="Z4050" s="2">
        <v>2035</v>
      </c>
      <c r="AA4050" s="2">
        <v>2049</v>
      </c>
      <c r="AB4050" s="2">
        <v>0.63474603812733699</v>
      </c>
    </row>
    <row r="4051" spans="23:28" x14ac:dyDescent="0.2">
      <c r="W4051" t="s">
        <v>63</v>
      </c>
      <c r="X4051" t="s">
        <v>39</v>
      </c>
      <c r="Y4051" t="s">
        <v>4</v>
      </c>
      <c r="Z4051" s="2">
        <v>2035</v>
      </c>
      <c r="AA4051" s="2">
        <v>2050</v>
      </c>
      <c r="AB4051" s="2">
        <v>0.63474603812733699</v>
      </c>
    </row>
    <row r="4052" spans="23:28" x14ac:dyDescent="0.2">
      <c r="W4052" t="s">
        <v>63</v>
      </c>
      <c r="X4052" t="s">
        <v>39</v>
      </c>
      <c r="Y4052" t="s">
        <v>4</v>
      </c>
      <c r="Z4052" s="2">
        <v>2036</v>
      </c>
      <c r="AA4052" s="2">
        <v>2048</v>
      </c>
      <c r="AB4052" s="2">
        <v>0.63728502227984596</v>
      </c>
    </row>
    <row r="4053" spans="23:28" x14ac:dyDescent="0.2">
      <c r="W4053" t="s">
        <v>63</v>
      </c>
      <c r="X4053" t="s">
        <v>39</v>
      </c>
      <c r="Y4053" t="s">
        <v>4</v>
      </c>
      <c r="Z4053" s="2">
        <v>2036</v>
      </c>
      <c r="AA4053" s="2">
        <v>2049</v>
      </c>
      <c r="AB4053" s="2">
        <v>0.63728502227984596</v>
      </c>
    </row>
    <row r="4054" spans="23:28" x14ac:dyDescent="0.2">
      <c r="W4054" t="s">
        <v>63</v>
      </c>
      <c r="X4054" t="s">
        <v>39</v>
      </c>
      <c r="Y4054" t="s">
        <v>4</v>
      </c>
      <c r="Z4054" s="2">
        <v>2036</v>
      </c>
      <c r="AA4054" s="2">
        <v>2050</v>
      </c>
      <c r="AB4054" s="2">
        <v>0.63728502227984596</v>
      </c>
    </row>
    <row r="4055" spans="23:28" x14ac:dyDescent="0.2">
      <c r="W4055" t="s">
        <v>63</v>
      </c>
      <c r="X4055" t="s">
        <v>39</v>
      </c>
      <c r="Y4055" t="s">
        <v>4</v>
      </c>
      <c r="Z4055" s="2">
        <v>2037</v>
      </c>
      <c r="AA4055" s="2">
        <v>2048</v>
      </c>
      <c r="AB4055" s="2">
        <v>0.63983416236896595</v>
      </c>
    </row>
    <row r="4056" spans="23:28" x14ac:dyDescent="0.2">
      <c r="W4056" t="s">
        <v>63</v>
      </c>
      <c r="X4056" t="s">
        <v>39</v>
      </c>
      <c r="Y4056" t="s">
        <v>4</v>
      </c>
      <c r="Z4056" s="2">
        <v>2037</v>
      </c>
      <c r="AA4056" s="2">
        <v>2049</v>
      </c>
      <c r="AB4056" s="2">
        <v>0.63983416236896595</v>
      </c>
    </row>
    <row r="4057" spans="23:28" x14ac:dyDescent="0.2">
      <c r="W4057" t="s">
        <v>63</v>
      </c>
      <c r="X4057" t="s">
        <v>39</v>
      </c>
      <c r="Y4057" t="s">
        <v>4</v>
      </c>
      <c r="Z4057" s="2">
        <v>2037</v>
      </c>
      <c r="AA4057" s="2">
        <v>2050</v>
      </c>
      <c r="AB4057" s="2">
        <v>0.63983416236896595</v>
      </c>
    </row>
    <row r="4058" spans="23:28" x14ac:dyDescent="0.2">
      <c r="W4058" t="s">
        <v>63</v>
      </c>
      <c r="X4058" t="s">
        <v>39</v>
      </c>
      <c r="Y4058" t="s">
        <v>4</v>
      </c>
      <c r="Z4058" s="2">
        <v>2038</v>
      </c>
      <c r="AA4058" s="2">
        <v>2048</v>
      </c>
      <c r="AB4058" s="2">
        <v>0.64239349901844101</v>
      </c>
    </row>
    <row r="4059" spans="23:28" x14ac:dyDescent="0.2">
      <c r="W4059" t="s">
        <v>63</v>
      </c>
      <c r="X4059" t="s">
        <v>39</v>
      </c>
      <c r="Y4059" t="s">
        <v>4</v>
      </c>
      <c r="Z4059" s="2">
        <v>2038</v>
      </c>
      <c r="AA4059" s="2">
        <v>2049</v>
      </c>
      <c r="AB4059" s="2">
        <v>0.64239349901844101</v>
      </c>
    </row>
    <row r="4060" spans="23:28" x14ac:dyDescent="0.2">
      <c r="W4060" t="s">
        <v>63</v>
      </c>
      <c r="X4060" t="s">
        <v>39</v>
      </c>
      <c r="Y4060" t="s">
        <v>4</v>
      </c>
      <c r="Z4060" s="2">
        <v>2038</v>
      </c>
      <c r="AA4060" s="2">
        <v>2050</v>
      </c>
      <c r="AB4060" s="2">
        <v>0.64239349901844101</v>
      </c>
    </row>
    <row r="4061" spans="23:28" x14ac:dyDescent="0.2">
      <c r="W4061" t="s">
        <v>63</v>
      </c>
      <c r="X4061" t="s">
        <v>39</v>
      </c>
      <c r="Y4061" t="s">
        <v>4</v>
      </c>
      <c r="Z4061" s="2">
        <v>2039</v>
      </c>
      <c r="AA4061" s="2">
        <v>2048</v>
      </c>
      <c r="AB4061" s="2">
        <v>0.64496307301451505</v>
      </c>
    </row>
    <row r="4062" spans="23:28" x14ac:dyDescent="0.2">
      <c r="W4062" t="s">
        <v>63</v>
      </c>
      <c r="X4062" t="s">
        <v>39</v>
      </c>
      <c r="Y4062" t="s">
        <v>4</v>
      </c>
      <c r="Z4062" s="2">
        <v>2039</v>
      </c>
      <c r="AA4062" s="2">
        <v>2049</v>
      </c>
      <c r="AB4062" s="2">
        <v>0.64496307301451505</v>
      </c>
    </row>
    <row r="4063" spans="23:28" x14ac:dyDescent="0.2">
      <c r="W4063" t="s">
        <v>63</v>
      </c>
      <c r="X4063" t="s">
        <v>39</v>
      </c>
      <c r="Y4063" t="s">
        <v>4</v>
      </c>
      <c r="Z4063" s="2">
        <v>2039</v>
      </c>
      <c r="AA4063" s="2">
        <v>2050</v>
      </c>
      <c r="AB4063" s="2">
        <v>0.64496307301451505</v>
      </c>
    </row>
    <row r="4064" spans="23:28" x14ac:dyDescent="0.2">
      <c r="W4064" t="s">
        <v>63</v>
      </c>
      <c r="X4064" t="s">
        <v>39</v>
      </c>
      <c r="Y4064" t="s">
        <v>4</v>
      </c>
      <c r="Z4064" s="2">
        <v>2040</v>
      </c>
      <c r="AA4064" s="2">
        <v>2048</v>
      </c>
      <c r="AB4064" s="2">
        <v>0.64752680122974804</v>
      </c>
    </row>
    <row r="4065" spans="23:28" x14ac:dyDescent="0.2">
      <c r="W4065" t="s">
        <v>63</v>
      </c>
      <c r="X4065" t="s">
        <v>39</v>
      </c>
      <c r="Y4065" t="s">
        <v>4</v>
      </c>
      <c r="Z4065" s="2">
        <v>2040</v>
      </c>
      <c r="AA4065" s="2">
        <v>2049</v>
      </c>
      <c r="AB4065" s="2">
        <v>0.64752680122974804</v>
      </c>
    </row>
    <row r="4066" spans="23:28" x14ac:dyDescent="0.2">
      <c r="W4066" t="s">
        <v>63</v>
      </c>
      <c r="X4066" t="s">
        <v>39</v>
      </c>
      <c r="Y4066" t="s">
        <v>4</v>
      </c>
      <c r="Z4066" s="2">
        <v>2040</v>
      </c>
      <c r="AA4066" s="2">
        <v>2050</v>
      </c>
      <c r="AB4066" s="2">
        <v>0.64752680122974804</v>
      </c>
    </row>
    <row r="4067" spans="23:28" x14ac:dyDescent="0.2">
      <c r="W4067" t="s">
        <v>63</v>
      </c>
      <c r="X4067" t="s">
        <v>39</v>
      </c>
      <c r="Y4067" t="s">
        <v>4</v>
      </c>
      <c r="Z4067" s="2">
        <v>2041</v>
      </c>
      <c r="AA4067" s="2">
        <v>2048</v>
      </c>
      <c r="AB4067" s="2">
        <v>0.65010072026463595</v>
      </c>
    </row>
    <row r="4068" spans="23:28" x14ac:dyDescent="0.2">
      <c r="W4068" t="s">
        <v>63</v>
      </c>
      <c r="X4068" t="s">
        <v>39</v>
      </c>
      <c r="Y4068" t="s">
        <v>4</v>
      </c>
      <c r="Z4068" s="2">
        <v>2041</v>
      </c>
      <c r="AA4068" s="2">
        <v>2049</v>
      </c>
      <c r="AB4068" s="2">
        <v>0.65010072026463595</v>
      </c>
    </row>
    <row r="4069" spans="23:28" x14ac:dyDescent="0.2">
      <c r="W4069" t="s">
        <v>63</v>
      </c>
      <c r="X4069" t="s">
        <v>39</v>
      </c>
      <c r="Y4069" t="s">
        <v>4</v>
      </c>
      <c r="Z4069" s="2">
        <v>2041</v>
      </c>
      <c r="AA4069" s="2">
        <v>2050</v>
      </c>
      <c r="AB4069" s="2">
        <v>0.65010072026463595</v>
      </c>
    </row>
    <row r="4070" spans="23:28" x14ac:dyDescent="0.2">
      <c r="W4070" t="s">
        <v>63</v>
      </c>
      <c r="X4070" t="s">
        <v>39</v>
      </c>
      <c r="Y4070" t="s">
        <v>4</v>
      </c>
      <c r="Z4070" s="2">
        <v>2042</v>
      </c>
      <c r="AA4070" s="2">
        <v>2048</v>
      </c>
      <c r="AB4070" s="2">
        <v>0.65268487062768799</v>
      </c>
    </row>
    <row r="4071" spans="23:28" x14ac:dyDescent="0.2">
      <c r="W4071" t="s">
        <v>63</v>
      </c>
      <c r="X4071" t="s">
        <v>39</v>
      </c>
      <c r="Y4071" t="s">
        <v>4</v>
      </c>
      <c r="Z4071" s="2">
        <v>2042</v>
      </c>
      <c r="AA4071" s="2">
        <v>2049</v>
      </c>
      <c r="AB4071" s="2">
        <v>0.65268487062768799</v>
      </c>
    </row>
    <row r="4072" spans="23:28" x14ac:dyDescent="0.2">
      <c r="W4072" t="s">
        <v>63</v>
      </c>
      <c r="X4072" t="s">
        <v>39</v>
      </c>
      <c r="Y4072" t="s">
        <v>4</v>
      </c>
      <c r="Z4072" s="2">
        <v>2042</v>
      </c>
      <c r="AA4072" s="2">
        <v>2050</v>
      </c>
      <c r="AB4072" s="2">
        <v>0.65268487062768799</v>
      </c>
    </row>
    <row r="4073" spans="23:28" x14ac:dyDescent="0.2">
      <c r="W4073" t="s">
        <v>63</v>
      </c>
      <c r="X4073" t="s">
        <v>39</v>
      </c>
      <c r="Y4073" t="s">
        <v>4</v>
      </c>
      <c r="Z4073" s="2">
        <v>2043</v>
      </c>
      <c r="AA4073" s="2">
        <v>2048</v>
      </c>
      <c r="AB4073" s="2">
        <v>0.65527929298843302</v>
      </c>
    </row>
    <row r="4074" spans="23:28" x14ac:dyDescent="0.2">
      <c r="W4074" t="s">
        <v>63</v>
      </c>
      <c r="X4074" t="s">
        <v>39</v>
      </c>
      <c r="Y4074" t="s">
        <v>4</v>
      </c>
      <c r="Z4074" s="2">
        <v>2043</v>
      </c>
      <c r="AA4074" s="2">
        <v>2049</v>
      </c>
      <c r="AB4074" s="2">
        <v>0.65527929298843302</v>
      </c>
    </row>
    <row r="4075" spans="23:28" x14ac:dyDescent="0.2">
      <c r="W4075" t="s">
        <v>63</v>
      </c>
      <c r="X4075" t="s">
        <v>39</v>
      </c>
      <c r="Y4075" t="s">
        <v>4</v>
      </c>
      <c r="Z4075" s="2">
        <v>2043</v>
      </c>
      <c r="AA4075" s="2">
        <v>2050</v>
      </c>
      <c r="AB4075" s="2">
        <v>0.65527929298843302</v>
      </c>
    </row>
    <row r="4076" spans="23:28" x14ac:dyDescent="0.2">
      <c r="W4076" t="s">
        <v>63</v>
      </c>
      <c r="X4076" t="s">
        <v>39</v>
      </c>
      <c r="Y4076" t="s">
        <v>4</v>
      </c>
      <c r="Z4076" s="2">
        <v>2044</v>
      </c>
      <c r="AA4076" s="2">
        <v>2048</v>
      </c>
      <c r="AB4076" s="2">
        <v>0.65788402817806202</v>
      </c>
    </row>
    <row r="4077" spans="23:28" x14ac:dyDescent="0.2">
      <c r="W4077" t="s">
        <v>63</v>
      </c>
      <c r="X4077" t="s">
        <v>39</v>
      </c>
      <c r="Y4077" t="s">
        <v>4</v>
      </c>
      <c r="Z4077" s="2">
        <v>2044</v>
      </c>
      <c r="AA4077" s="2">
        <v>2049</v>
      </c>
      <c r="AB4077" s="2">
        <v>0.65788402817806202</v>
      </c>
    </row>
    <row r="4078" spans="23:28" x14ac:dyDescent="0.2">
      <c r="W4078" t="s">
        <v>63</v>
      </c>
      <c r="X4078" t="s">
        <v>39</v>
      </c>
      <c r="Y4078" t="s">
        <v>4</v>
      </c>
      <c r="Z4078" s="2">
        <v>2044</v>
      </c>
      <c r="AA4078" s="2">
        <v>2050</v>
      </c>
      <c r="AB4078" s="2">
        <v>0.65788402817806202</v>
      </c>
    </row>
    <row r="4079" spans="23:28" x14ac:dyDescent="0.2">
      <c r="W4079" t="s">
        <v>63</v>
      </c>
      <c r="X4079" t="s">
        <v>39</v>
      </c>
      <c r="Y4079" t="s">
        <v>4</v>
      </c>
      <c r="Z4079" s="2">
        <v>2045</v>
      </c>
      <c r="AA4079" s="2">
        <v>2048</v>
      </c>
      <c r="AB4079" s="2">
        <v>0.66084450630486302</v>
      </c>
    </row>
    <row r="4080" spans="23:28" x14ac:dyDescent="0.2">
      <c r="W4080" t="s">
        <v>63</v>
      </c>
      <c r="X4080" t="s">
        <v>39</v>
      </c>
      <c r="Y4080" t="s">
        <v>4</v>
      </c>
      <c r="Z4080" s="2">
        <v>2045</v>
      </c>
      <c r="AA4080" s="2">
        <v>2049</v>
      </c>
      <c r="AB4080" s="2">
        <v>0.66084450630486302</v>
      </c>
    </row>
    <row r="4081" spans="23:28" x14ac:dyDescent="0.2">
      <c r="W4081" t="s">
        <v>63</v>
      </c>
      <c r="X4081" t="s">
        <v>39</v>
      </c>
      <c r="Y4081" t="s">
        <v>4</v>
      </c>
      <c r="Z4081" s="2">
        <v>2045</v>
      </c>
      <c r="AA4081" s="2">
        <v>2050</v>
      </c>
      <c r="AB4081" s="2">
        <v>0.66084450630486302</v>
      </c>
    </row>
    <row r="4082" spans="23:28" x14ac:dyDescent="0.2">
      <c r="W4082" t="s">
        <v>63</v>
      </c>
      <c r="X4082" t="s">
        <v>39</v>
      </c>
      <c r="Y4082" t="s">
        <v>4</v>
      </c>
      <c r="Z4082" s="2">
        <v>2046</v>
      </c>
      <c r="AA4082" s="2">
        <v>2048</v>
      </c>
      <c r="AB4082" s="2">
        <v>0.66381830658323504</v>
      </c>
    </row>
    <row r="4083" spans="23:28" x14ac:dyDescent="0.2">
      <c r="W4083" t="s">
        <v>63</v>
      </c>
      <c r="X4083" t="s">
        <v>39</v>
      </c>
      <c r="Y4083" t="s">
        <v>4</v>
      </c>
      <c r="Z4083" s="2">
        <v>2046</v>
      </c>
      <c r="AA4083" s="2">
        <v>2049</v>
      </c>
      <c r="AB4083" s="2">
        <v>0.66381830658323504</v>
      </c>
    </row>
    <row r="4084" spans="23:28" x14ac:dyDescent="0.2">
      <c r="W4084" t="s">
        <v>63</v>
      </c>
      <c r="X4084" t="s">
        <v>39</v>
      </c>
      <c r="Y4084" t="s">
        <v>4</v>
      </c>
      <c r="Z4084" s="2">
        <v>2046</v>
      </c>
      <c r="AA4084" s="2">
        <v>2050</v>
      </c>
      <c r="AB4084" s="2">
        <v>0.66381830658323504</v>
      </c>
    </row>
    <row r="4085" spans="23:28" x14ac:dyDescent="0.2">
      <c r="W4085" t="s">
        <v>63</v>
      </c>
      <c r="X4085" t="s">
        <v>39</v>
      </c>
      <c r="Y4085" t="s">
        <v>4</v>
      </c>
      <c r="Z4085" s="2">
        <v>2047</v>
      </c>
      <c r="AA4085" s="2">
        <v>2048</v>
      </c>
      <c r="AB4085" s="2">
        <v>0.66680548896285996</v>
      </c>
    </row>
    <row r="4086" spans="23:28" x14ac:dyDescent="0.2">
      <c r="W4086" t="s">
        <v>63</v>
      </c>
      <c r="X4086" t="s">
        <v>39</v>
      </c>
      <c r="Y4086" t="s">
        <v>4</v>
      </c>
      <c r="Z4086" s="2">
        <v>2047</v>
      </c>
      <c r="AA4086" s="2">
        <v>2049</v>
      </c>
      <c r="AB4086" s="2">
        <v>0.66680548896285996</v>
      </c>
    </row>
    <row r="4087" spans="23:28" x14ac:dyDescent="0.2">
      <c r="W4087" t="s">
        <v>63</v>
      </c>
      <c r="X4087" t="s">
        <v>39</v>
      </c>
      <c r="Y4087" t="s">
        <v>4</v>
      </c>
      <c r="Z4087" s="2">
        <v>2047</v>
      </c>
      <c r="AA4087" s="2">
        <v>2050</v>
      </c>
      <c r="AB4087" s="2">
        <v>0.66680548896285996</v>
      </c>
    </row>
    <row r="4088" spans="23:28" x14ac:dyDescent="0.2">
      <c r="W4088" t="s">
        <v>63</v>
      </c>
      <c r="X4088" t="s">
        <v>39</v>
      </c>
      <c r="Y4088" t="s">
        <v>4</v>
      </c>
      <c r="Z4088" s="2">
        <v>2048</v>
      </c>
      <c r="AA4088" s="2">
        <v>2048</v>
      </c>
      <c r="AB4088" s="2">
        <v>0.66980611366319298</v>
      </c>
    </row>
    <row r="4089" spans="23:28" x14ac:dyDescent="0.2">
      <c r="W4089" t="s">
        <v>63</v>
      </c>
      <c r="X4089" t="s">
        <v>39</v>
      </c>
      <c r="Y4089" t="s">
        <v>4</v>
      </c>
      <c r="Z4089" s="2">
        <v>2048</v>
      </c>
      <c r="AA4089" s="2">
        <v>2049</v>
      </c>
      <c r="AB4089" s="2">
        <v>0.66980611366319298</v>
      </c>
    </row>
    <row r="4090" spans="23:28" x14ac:dyDescent="0.2">
      <c r="W4090" t="s">
        <v>63</v>
      </c>
      <c r="X4090" t="s">
        <v>39</v>
      </c>
      <c r="Y4090" t="s">
        <v>4</v>
      </c>
      <c r="Z4090" s="2">
        <v>2048</v>
      </c>
      <c r="AA4090" s="2">
        <v>2050</v>
      </c>
      <c r="AB4090" s="2">
        <v>0.66980611366319298</v>
      </c>
    </row>
    <row r="4091" spans="23:28" x14ac:dyDescent="0.2">
      <c r="W4091" t="s">
        <v>63</v>
      </c>
      <c r="X4091" t="s">
        <v>39</v>
      </c>
      <c r="Y4091" t="s">
        <v>4</v>
      </c>
      <c r="Z4091" s="2">
        <v>2049</v>
      </c>
      <c r="AA4091" s="2">
        <v>2048</v>
      </c>
      <c r="AB4091" s="2">
        <v>0.67282024117467698</v>
      </c>
    </row>
    <row r="4092" spans="23:28" x14ac:dyDescent="0.2">
      <c r="W4092" t="s">
        <v>63</v>
      </c>
      <c r="X4092" t="s">
        <v>39</v>
      </c>
      <c r="Y4092" t="s">
        <v>4</v>
      </c>
      <c r="Z4092" s="2">
        <v>2049</v>
      </c>
      <c r="AA4092" s="2">
        <v>2049</v>
      </c>
      <c r="AB4092" s="2">
        <v>0.67282024117467698</v>
      </c>
    </row>
    <row r="4093" spans="23:28" x14ac:dyDescent="0.2">
      <c r="W4093" t="s">
        <v>63</v>
      </c>
      <c r="X4093" t="s">
        <v>39</v>
      </c>
      <c r="Y4093" t="s">
        <v>4</v>
      </c>
      <c r="Z4093" s="2">
        <v>2049</v>
      </c>
      <c r="AA4093" s="2">
        <v>2050</v>
      </c>
      <c r="AB4093" s="2">
        <v>0.67282024117467698</v>
      </c>
    </row>
    <row r="4094" spans="23:28" x14ac:dyDescent="0.2">
      <c r="W4094" t="s">
        <v>63</v>
      </c>
      <c r="X4094" t="s">
        <v>39</v>
      </c>
      <c r="Y4094" t="s">
        <v>4</v>
      </c>
      <c r="Z4094" s="2">
        <v>2050</v>
      </c>
      <c r="AA4094" s="2">
        <v>2048</v>
      </c>
      <c r="AB4094" s="2">
        <v>0.67584793225996298</v>
      </c>
    </row>
    <row r="4095" spans="23:28" x14ac:dyDescent="0.2">
      <c r="W4095" t="s">
        <v>63</v>
      </c>
      <c r="X4095" t="s">
        <v>39</v>
      </c>
      <c r="Y4095" t="s">
        <v>4</v>
      </c>
      <c r="Z4095" s="2">
        <v>2050</v>
      </c>
      <c r="AA4095" s="2">
        <v>2049</v>
      </c>
      <c r="AB4095" s="2">
        <v>0.67584793225996298</v>
      </c>
    </row>
    <row r="4096" spans="23:28" x14ac:dyDescent="0.2">
      <c r="W4096" t="s">
        <v>63</v>
      </c>
      <c r="X4096" t="s">
        <v>39</v>
      </c>
      <c r="Y4096" t="s">
        <v>4</v>
      </c>
      <c r="Z4096" s="2">
        <v>2050</v>
      </c>
      <c r="AA4096" s="2">
        <v>2050</v>
      </c>
      <c r="AB4096" s="2">
        <v>0.67584793225996298</v>
      </c>
    </row>
    <row r="4097" spans="23:28" x14ac:dyDescent="0.2">
      <c r="W4097" t="s">
        <v>63</v>
      </c>
      <c r="X4097" t="s">
        <v>39</v>
      </c>
      <c r="Y4097" t="s">
        <v>5</v>
      </c>
      <c r="Z4097" s="2">
        <v>2012</v>
      </c>
      <c r="AA4097" s="2">
        <v>2048</v>
      </c>
      <c r="AB4097" s="2">
        <v>0.87888013642113905</v>
      </c>
    </row>
    <row r="4098" spans="23:28" x14ac:dyDescent="0.2">
      <c r="W4098" t="s">
        <v>63</v>
      </c>
      <c r="X4098" t="s">
        <v>39</v>
      </c>
      <c r="Y4098" t="s">
        <v>5</v>
      </c>
      <c r="Z4098" s="2">
        <v>2012</v>
      </c>
      <c r="AA4098" s="2">
        <v>2049</v>
      </c>
      <c r="AB4098" s="2">
        <v>0.87888013642113905</v>
      </c>
    </row>
    <row r="4099" spans="23:28" x14ac:dyDescent="0.2">
      <c r="W4099" t="s">
        <v>63</v>
      </c>
      <c r="X4099" t="s">
        <v>39</v>
      </c>
      <c r="Y4099" t="s">
        <v>5</v>
      </c>
      <c r="Z4099" s="2">
        <v>2012</v>
      </c>
      <c r="AA4099" s="2">
        <v>2050</v>
      </c>
      <c r="AB4099" s="2">
        <v>0.87888013642113905</v>
      </c>
    </row>
    <row r="4100" spans="23:28" x14ac:dyDescent="0.2">
      <c r="W4100" t="s">
        <v>63</v>
      </c>
      <c r="X4100" t="s">
        <v>39</v>
      </c>
      <c r="Y4100" t="s">
        <v>5</v>
      </c>
      <c r="Z4100" s="2">
        <v>2013</v>
      </c>
      <c r="AA4100" s="2">
        <v>2048</v>
      </c>
      <c r="AB4100" s="2">
        <v>0.83933053028218796</v>
      </c>
    </row>
    <row r="4101" spans="23:28" x14ac:dyDescent="0.2">
      <c r="W4101" t="s">
        <v>63</v>
      </c>
      <c r="X4101" t="s">
        <v>39</v>
      </c>
      <c r="Y4101" t="s">
        <v>5</v>
      </c>
      <c r="Z4101" s="2">
        <v>2013</v>
      </c>
      <c r="AA4101" s="2">
        <v>2049</v>
      </c>
      <c r="AB4101" s="2">
        <v>0.83933053028218796</v>
      </c>
    </row>
    <row r="4102" spans="23:28" x14ac:dyDescent="0.2">
      <c r="W4102" t="s">
        <v>63</v>
      </c>
      <c r="X4102" t="s">
        <v>39</v>
      </c>
      <c r="Y4102" t="s">
        <v>5</v>
      </c>
      <c r="Z4102" s="2">
        <v>2013</v>
      </c>
      <c r="AA4102" s="2">
        <v>2050</v>
      </c>
      <c r="AB4102" s="2">
        <v>0.83933053028218796</v>
      </c>
    </row>
    <row r="4103" spans="23:28" x14ac:dyDescent="0.2">
      <c r="W4103" t="s">
        <v>63</v>
      </c>
      <c r="X4103" t="s">
        <v>39</v>
      </c>
      <c r="Y4103" t="s">
        <v>5</v>
      </c>
      <c r="Z4103" s="2">
        <v>2014</v>
      </c>
      <c r="AA4103" s="2">
        <v>2048</v>
      </c>
      <c r="AB4103" s="2">
        <v>0.79736400376807803</v>
      </c>
    </row>
    <row r="4104" spans="23:28" x14ac:dyDescent="0.2">
      <c r="W4104" t="s">
        <v>63</v>
      </c>
      <c r="X4104" t="s">
        <v>39</v>
      </c>
      <c r="Y4104" t="s">
        <v>5</v>
      </c>
      <c r="Z4104" s="2">
        <v>2014</v>
      </c>
      <c r="AA4104" s="2">
        <v>2049</v>
      </c>
      <c r="AB4104" s="2">
        <v>0.79736400376807803</v>
      </c>
    </row>
    <row r="4105" spans="23:28" x14ac:dyDescent="0.2">
      <c r="W4105" t="s">
        <v>63</v>
      </c>
      <c r="X4105" t="s">
        <v>39</v>
      </c>
      <c r="Y4105" t="s">
        <v>5</v>
      </c>
      <c r="Z4105" s="2">
        <v>2014</v>
      </c>
      <c r="AA4105" s="2">
        <v>2050</v>
      </c>
      <c r="AB4105" s="2">
        <v>0.79736400376807803</v>
      </c>
    </row>
    <row r="4106" spans="23:28" x14ac:dyDescent="0.2">
      <c r="W4106" t="s">
        <v>63</v>
      </c>
      <c r="X4106" t="s">
        <v>39</v>
      </c>
      <c r="Y4106" t="s">
        <v>5</v>
      </c>
      <c r="Z4106" s="2">
        <v>2015</v>
      </c>
      <c r="AA4106" s="2">
        <v>2048</v>
      </c>
      <c r="AB4106" s="2">
        <v>0.75350898356083396</v>
      </c>
    </row>
    <row r="4107" spans="23:28" x14ac:dyDescent="0.2">
      <c r="W4107" t="s">
        <v>63</v>
      </c>
      <c r="X4107" t="s">
        <v>39</v>
      </c>
      <c r="Y4107" t="s">
        <v>5</v>
      </c>
      <c r="Z4107" s="2">
        <v>2015</v>
      </c>
      <c r="AA4107" s="2">
        <v>2049</v>
      </c>
      <c r="AB4107" s="2">
        <v>0.75350898356083396</v>
      </c>
    </row>
    <row r="4108" spans="23:28" x14ac:dyDescent="0.2">
      <c r="W4108" t="s">
        <v>63</v>
      </c>
      <c r="X4108" t="s">
        <v>39</v>
      </c>
      <c r="Y4108" t="s">
        <v>5</v>
      </c>
      <c r="Z4108" s="2">
        <v>2015</v>
      </c>
      <c r="AA4108" s="2">
        <v>2050</v>
      </c>
      <c r="AB4108" s="2">
        <v>0.75350898356083396</v>
      </c>
    </row>
    <row r="4109" spans="23:28" x14ac:dyDescent="0.2">
      <c r="W4109" t="s">
        <v>63</v>
      </c>
      <c r="X4109" t="s">
        <v>39</v>
      </c>
      <c r="Y4109" t="s">
        <v>5</v>
      </c>
      <c r="Z4109" s="2">
        <v>2016</v>
      </c>
      <c r="AA4109" s="2">
        <v>2048</v>
      </c>
      <c r="AB4109" s="2">
        <v>0.73467125897181296</v>
      </c>
    </row>
    <row r="4110" spans="23:28" x14ac:dyDescent="0.2">
      <c r="W4110" t="s">
        <v>63</v>
      </c>
      <c r="X4110" t="s">
        <v>39</v>
      </c>
      <c r="Y4110" t="s">
        <v>5</v>
      </c>
      <c r="Z4110" s="2">
        <v>2016</v>
      </c>
      <c r="AA4110" s="2">
        <v>2049</v>
      </c>
      <c r="AB4110" s="2">
        <v>0.73467125897181296</v>
      </c>
    </row>
    <row r="4111" spans="23:28" x14ac:dyDescent="0.2">
      <c r="W4111" t="s">
        <v>63</v>
      </c>
      <c r="X4111" t="s">
        <v>39</v>
      </c>
      <c r="Y4111" t="s">
        <v>5</v>
      </c>
      <c r="Z4111" s="2">
        <v>2016</v>
      </c>
      <c r="AA4111" s="2">
        <v>2050</v>
      </c>
      <c r="AB4111" s="2">
        <v>0.73467125897181296</v>
      </c>
    </row>
    <row r="4112" spans="23:28" x14ac:dyDescent="0.2">
      <c r="W4112" t="s">
        <v>63</v>
      </c>
      <c r="X4112" t="s">
        <v>39</v>
      </c>
      <c r="Y4112" t="s">
        <v>5</v>
      </c>
      <c r="Z4112" s="2">
        <v>2017</v>
      </c>
      <c r="AA4112" s="2">
        <v>2048</v>
      </c>
      <c r="AB4112" s="2">
        <v>0.70528440861294095</v>
      </c>
    </row>
    <row r="4113" spans="23:28" x14ac:dyDescent="0.2">
      <c r="W4113" t="s">
        <v>63</v>
      </c>
      <c r="X4113" t="s">
        <v>39</v>
      </c>
      <c r="Y4113" t="s">
        <v>5</v>
      </c>
      <c r="Z4113" s="2">
        <v>2017</v>
      </c>
      <c r="AA4113" s="2">
        <v>2049</v>
      </c>
      <c r="AB4113" s="2">
        <v>0.70528440861294095</v>
      </c>
    </row>
    <row r="4114" spans="23:28" x14ac:dyDescent="0.2">
      <c r="W4114" t="s">
        <v>63</v>
      </c>
      <c r="X4114" t="s">
        <v>39</v>
      </c>
      <c r="Y4114" t="s">
        <v>5</v>
      </c>
      <c r="Z4114" s="2">
        <v>2017</v>
      </c>
      <c r="AA4114" s="2">
        <v>2050</v>
      </c>
      <c r="AB4114" s="2">
        <v>0.70528440861294095</v>
      </c>
    </row>
    <row r="4115" spans="23:28" x14ac:dyDescent="0.2">
      <c r="W4115" t="s">
        <v>63</v>
      </c>
      <c r="X4115" t="s">
        <v>39</v>
      </c>
      <c r="Y4115" t="s">
        <v>5</v>
      </c>
      <c r="Z4115" s="2">
        <v>2018</v>
      </c>
      <c r="AA4115" s="2">
        <v>2048</v>
      </c>
      <c r="AB4115" s="2">
        <v>0.69117872044068196</v>
      </c>
    </row>
    <row r="4116" spans="23:28" x14ac:dyDescent="0.2">
      <c r="W4116" t="s">
        <v>63</v>
      </c>
      <c r="X4116" t="s">
        <v>39</v>
      </c>
      <c r="Y4116" t="s">
        <v>5</v>
      </c>
      <c r="Z4116" s="2">
        <v>2018</v>
      </c>
      <c r="AA4116" s="2">
        <v>2049</v>
      </c>
      <c r="AB4116" s="2">
        <v>0.69117872044068196</v>
      </c>
    </row>
    <row r="4117" spans="23:28" x14ac:dyDescent="0.2">
      <c r="W4117" t="s">
        <v>63</v>
      </c>
      <c r="X4117" t="s">
        <v>39</v>
      </c>
      <c r="Y4117" t="s">
        <v>5</v>
      </c>
      <c r="Z4117" s="2">
        <v>2018</v>
      </c>
      <c r="AA4117" s="2">
        <v>2050</v>
      </c>
      <c r="AB4117" s="2">
        <v>0.69117872044068196</v>
      </c>
    </row>
    <row r="4118" spans="23:28" x14ac:dyDescent="0.2">
      <c r="W4118" t="s">
        <v>63</v>
      </c>
      <c r="X4118" t="s">
        <v>39</v>
      </c>
      <c r="Y4118" t="s">
        <v>5</v>
      </c>
      <c r="Z4118" s="2">
        <v>2019</v>
      </c>
      <c r="AA4118" s="2">
        <v>2048</v>
      </c>
      <c r="AB4118" s="2">
        <v>0.65661978441864799</v>
      </c>
    </row>
    <row r="4119" spans="23:28" x14ac:dyDescent="0.2">
      <c r="W4119" t="s">
        <v>63</v>
      </c>
      <c r="X4119" t="s">
        <v>39</v>
      </c>
      <c r="Y4119" t="s">
        <v>5</v>
      </c>
      <c r="Z4119" s="2">
        <v>2019</v>
      </c>
      <c r="AA4119" s="2">
        <v>2049</v>
      </c>
      <c r="AB4119" s="2">
        <v>0.65661978441864799</v>
      </c>
    </row>
    <row r="4120" spans="23:28" x14ac:dyDescent="0.2">
      <c r="W4120" t="s">
        <v>63</v>
      </c>
      <c r="X4120" t="s">
        <v>39</v>
      </c>
      <c r="Y4120" t="s">
        <v>5</v>
      </c>
      <c r="Z4120" s="2">
        <v>2019</v>
      </c>
      <c r="AA4120" s="2">
        <v>2050</v>
      </c>
      <c r="AB4120" s="2">
        <v>0.65661978441864799</v>
      </c>
    </row>
    <row r="4121" spans="23:28" x14ac:dyDescent="0.2">
      <c r="W4121" t="s">
        <v>63</v>
      </c>
      <c r="X4121" t="s">
        <v>39</v>
      </c>
      <c r="Y4121" t="s">
        <v>5</v>
      </c>
      <c r="Z4121" s="2">
        <v>2020</v>
      </c>
      <c r="AA4121" s="2">
        <v>2048</v>
      </c>
      <c r="AB4121" s="2">
        <v>0.63035499304190201</v>
      </c>
    </row>
    <row r="4122" spans="23:28" x14ac:dyDescent="0.2">
      <c r="W4122" t="s">
        <v>63</v>
      </c>
      <c r="X4122" t="s">
        <v>39</v>
      </c>
      <c r="Y4122" t="s">
        <v>5</v>
      </c>
      <c r="Z4122" s="2">
        <v>2020</v>
      </c>
      <c r="AA4122" s="2">
        <v>2049</v>
      </c>
      <c r="AB4122" s="2">
        <v>0.63035499304190201</v>
      </c>
    </row>
    <row r="4123" spans="23:28" x14ac:dyDescent="0.2">
      <c r="W4123" t="s">
        <v>63</v>
      </c>
      <c r="X4123" t="s">
        <v>39</v>
      </c>
      <c r="Y4123" t="s">
        <v>5</v>
      </c>
      <c r="Z4123" s="2">
        <v>2020</v>
      </c>
      <c r="AA4123" s="2">
        <v>2050</v>
      </c>
      <c r="AB4123" s="2">
        <v>0.63035499304190201</v>
      </c>
    </row>
    <row r="4124" spans="23:28" x14ac:dyDescent="0.2">
      <c r="W4124" t="s">
        <v>63</v>
      </c>
      <c r="X4124" t="s">
        <v>39</v>
      </c>
      <c r="Y4124" t="s">
        <v>5</v>
      </c>
      <c r="Z4124" s="2">
        <v>2021</v>
      </c>
      <c r="AA4124" s="2">
        <v>2048</v>
      </c>
      <c r="AB4124" s="2">
        <v>0.63539783298623698</v>
      </c>
    </row>
    <row r="4125" spans="23:28" x14ac:dyDescent="0.2">
      <c r="W4125" t="s">
        <v>63</v>
      </c>
      <c r="X4125" t="s">
        <v>39</v>
      </c>
      <c r="Y4125" t="s">
        <v>5</v>
      </c>
      <c r="Z4125" s="2">
        <v>2021</v>
      </c>
      <c r="AA4125" s="2">
        <v>2049</v>
      </c>
      <c r="AB4125" s="2">
        <v>0.63539783298623698</v>
      </c>
    </row>
    <row r="4126" spans="23:28" x14ac:dyDescent="0.2">
      <c r="W4126" t="s">
        <v>63</v>
      </c>
      <c r="X4126" t="s">
        <v>39</v>
      </c>
      <c r="Y4126" t="s">
        <v>5</v>
      </c>
      <c r="Z4126" s="2">
        <v>2021</v>
      </c>
      <c r="AA4126" s="2">
        <v>2050</v>
      </c>
      <c r="AB4126" s="2">
        <v>0.63539783298623698</v>
      </c>
    </row>
    <row r="4127" spans="23:28" x14ac:dyDescent="0.2">
      <c r="W4127" t="s">
        <v>63</v>
      </c>
      <c r="X4127" t="s">
        <v>39</v>
      </c>
      <c r="Y4127" t="s">
        <v>5</v>
      </c>
      <c r="Z4127" s="2">
        <v>2022</v>
      </c>
      <c r="AA4127" s="2">
        <v>2048</v>
      </c>
      <c r="AB4127" s="2">
        <v>0.63523898352799002</v>
      </c>
    </row>
    <row r="4128" spans="23:28" x14ac:dyDescent="0.2">
      <c r="W4128" t="s">
        <v>63</v>
      </c>
      <c r="X4128" t="s">
        <v>39</v>
      </c>
      <c r="Y4128" t="s">
        <v>5</v>
      </c>
      <c r="Z4128" s="2">
        <v>2022</v>
      </c>
      <c r="AA4128" s="2">
        <v>2049</v>
      </c>
      <c r="AB4128" s="2">
        <v>0.63523898352799002</v>
      </c>
    </row>
    <row r="4129" spans="23:28" x14ac:dyDescent="0.2">
      <c r="W4129" t="s">
        <v>63</v>
      </c>
      <c r="X4129" t="s">
        <v>39</v>
      </c>
      <c r="Y4129" t="s">
        <v>5</v>
      </c>
      <c r="Z4129" s="2">
        <v>2022</v>
      </c>
      <c r="AA4129" s="2">
        <v>2050</v>
      </c>
      <c r="AB4129" s="2">
        <v>0.63523898352799002</v>
      </c>
    </row>
    <row r="4130" spans="23:28" x14ac:dyDescent="0.2">
      <c r="W4130" t="s">
        <v>63</v>
      </c>
      <c r="X4130" t="s">
        <v>39</v>
      </c>
      <c r="Y4130" t="s">
        <v>5</v>
      </c>
      <c r="Z4130" s="2">
        <v>2023</v>
      </c>
      <c r="AA4130" s="2">
        <v>2048</v>
      </c>
      <c r="AB4130" s="2">
        <v>0.635270745477167</v>
      </c>
    </row>
    <row r="4131" spans="23:28" x14ac:dyDescent="0.2">
      <c r="W4131" t="s">
        <v>63</v>
      </c>
      <c r="X4131" t="s">
        <v>39</v>
      </c>
      <c r="Y4131" t="s">
        <v>5</v>
      </c>
      <c r="Z4131" s="2">
        <v>2023</v>
      </c>
      <c r="AA4131" s="2">
        <v>2049</v>
      </c>
      <c r="AB4131" s="2">
        <v>0.635270745477167</v>
      </c>
    </row>
    <row r="4132" spans="23:28" x14ac:dyDescent="0.2">
      <c r="W4132" t="s">
        <v>63</v>
      </c>
      <c r="X4132" t="s">
        <v>39</v>
      </c>
      <c r="Y4132" t="s">
        <v>5</v>
      </c>
      <c r="Z4132" s="2">
        <v>2023</v>
      </c>
      <c r="AA4132" s="2">
        <v>2050</v>
      </c>
      <c r="AB4132" s="2">
        <v>0.635270745477167</v>
      </c>
    </row>
    <row r="4133" spans="23:28" x14ac:dyDescent="0.2">
      <c r="W4133" t="s">
        <v>63</v>
      </c>
      <c r="X4133" t="s">
        <v>39</v>
      </c>
      <c r="Y4133" t="s">
        <v>5</v>
      </c>
      <c r="Z4133" s="2">
        <v>2024</v>
      </c>
      <c r="AA4133" s="2">
        <v>2048</v>
      </c>
      <c r="AB4133" s="2">
        <v>0.63536603608898801</v>
      </c>
    </row>
    <row r="4134" spans="23:28" x14ac:dyDescent="0.2">
      <c r="W4134" t="s">
        <v>63</v>
      </c>
      <c r="X4134" t="s">
        <v>39</v>
      </c>
      <c r="Y4134" t="s">
        <v>5</v>
      </c>
      <c r="Z4134" s="2">
        <v>2024</v>
      </c>
      <c r="AA4134" s="2">
        <v>2049</v>
      </c>
      <c r="AB4134" s="2">
        <v>0.63536603608898801</v>
      </c>
    </row>
    <row r="4135" spans="23:28" x14ac:dyDescent="0.2">
      <c r="W4135" t="s">
        <v>63</v>
      </c>
      <c r="X4135" t="s">
        <v>39</v>
      </c>
      <c r="Y4135" t="s">
        <v>5</v>
      </c>
      <c r="Z4135" s="2">
        <v>2024</v>
      </c>
      <c r="AA4135" s="2">
        <v>2050</v>
      </c>
      <c r="AB4135" s="2">
        <v>0.63536603608898801</v>
      </c>
    </row>
    <row r="4136" spans="23:28" x14ac:dyDescent="0.2">
      <c r="W4136" t="s">
        <v>63</v>
      </c>
      <c r="X4136" t="s">
        <v>39</v>
      </c>
      <c r="Y4136" t="s">
        <v>5</v>
      </c>
      <c r="Z4136" s="2">
        <v>2025</v>
      </c>
      <c r="AA4136" s="2">
        <v>2048</v>
      </c>
      <c r="AB4136" s="2">
        <v>0.63822518325138899</v>
      </c>
    </row>
    <row r="4137" spans="23:28" x14ac:dyDescent="0.2">
      <c r="W4137" t="s">
        <v>63</v>
      </c>
      <c r="X4137" t="s">
        <v>39</v>
      </c>
      <c r="Y4137" t="s">
        <v>5</v>
      </c>
      <c r="Z4137" s="2">
        <v>2025</v>
      </c>
      <c r="AA4137" s="2">
        <v>2049</v>
      </c>
      <c r="AB4137" s="2">
        <v>0.63822518325138899</v>
      </c>
    </row>
    <row r="4138" spans="23:28" x14ac:dyDescent="0.2">
      <c r="W4138" t="s">
        <v>63</v>
      </c>
      <c r="X4138" t="s">
        <v>39</v>
      </c>
      <c r="Y4138" t="s">
        <v>5</v>
      </c>
      <c r="Z4138" s="2">
        <v>2025</v>
      </c>
      <c r="AA4138" s="2">
        <v>2050</v>
      </c>
      <c r="AB4138" s="2">
        <v>0.63822518325138899</v>
      </c>
    </row>
    <row r="4139" spans="23:28" x14ac:dyDescent="0.2">
      <c r="W4139" t="s">
        <v>63</v>
      </c>
      <c r="X4139" t="s">
        <v>39</v>
      </c>
      <c r="Y4139" t="s">
        <v>5</v>
      </c>
      <c r="Z4139" s="2">
        <v>2026</v>
      </c>
      <c r="AA4139" s="2">
        <v>2048</v>
      </c>
      <c r="AB4139" s="2">
        <v>0.64109719657602005</v>
      </c>
    </row>
    <row r="4140" spans="23:28" x14ac:dyDescent="0.2">
      <c r="W4140" t="s">
        <v>63</v>
      </c>
      <c r="X4140" t="s">
        <v>39</v>
      </c>
      <c r="Y4140" t="s">
        <v>5</v>
      </c>
      <c r="Z4140" s="2">
        <v>2026</v>
      </c>
      <c r="AA4140" s="2">
        <v>2049</v>
      </c>
      <c r="AB4140" s="2">
        <v>0.64109719657602005</v>
      </c>
    </row>
    <row r="4141" spans="23:28" x14ac:dyDescent="0.2">
      <c r="W4141" t="s">
        <v>63</v>
      </c>
      <c r="X4141" t="s">
        <v>39</v>
      </c>
      <c r="Y4141" t="s">
        <v>5</v>
      </c>
      <c r="Z4141" s="2">
        <v>2026</v>
      </c>
      <c r="AA4141" s="2">
        <v>2050</v>
      </c>
      <c r="AB4141" s="2">
        <v>0.64109719657602005</v>
      </c>
    </row>
    <row r="4142" spans="23:28" x14ac:dyDescent="0.2">
      <c r="W4142" t="s">
        <v>63</v>
      </c>
      <c r="X4142" t="s">
        <v>39</v>
      </c>
      <c r="Y4142" t="s">
        <v>5</v>
      </c>
      <c r="Z4142" s="2">
        <v>2027</v>
      </c>
      <c r="AA4142" s="2">
        <v>2048</v>
      </c>
      <c r="AB4142" s="2">
        <v>0.64398213396061199</v>
      </c>
    </row>
    <row r="4143" spans="23:28" x14ac:dyDescent="0.2">
      <c r="W4143" t="s">
        <v>63</v>
      </c>
      <c r="X4143" t="s">
        <v>39</v>
      </c>
      <c r="Y4143" t="s">
        <v>5</v>
      </c>
      <c r="Z4143" s="2">
        <v>2027</v>
      </c>
      <c r="AA4143" s="2">
        <v>2049</v>
      </c>
      <c r="AB4143" s="2">
        <v>0.64398213396061199</v>
      </c>
    </row>
    <row r="4144" spans="23:28" x14ac:dyDescent="0.2">
      <c r="W4144" t="s">
        <v>63</v>
      </c>
      <c r="X4144" t="s">
        <v>39</v>
      </c>
      <c r="Y4144" t="s">
        <v>5</v>
      </c>
      <c r="Z4144" s="2">
        <v>2027</v>
      </c>
      <c r="AA4144" s="2">
        <v>2050</v>
      </c>
      <c r="AB4144" s="2">
        <v>0.64398213396061199</v>
      </c>
    </row>
    <row r="4145" spans="23:28" x14ac:dyDescent="0.2">
      <c r="W4145" t="s">
        <v>63</v>
      </c>
      <c r="X4145" t="s">
        <v>39</v>
      </c>
      <c r="Y4145" t="s">
        <v>5</v>
      </c>
      <c r="Z4145" s="2">
        <v>2028</v>
      </c>
      <c r="AA4145" s="2">
        <v>2048</v>
      </c>
      <c r="AB4145" s="2">
        <v>0.64688005356343503</v>
      </c>
    </row>
    <row r="4146" spans="23:28" x14ac:dyDescent="0.2">
      <c r="W4146" t="s">
        <v>63</v>
      </c>
      <c r="X4146" t="s">
        <v>39</v>
      </c>
      <c r="Y4146" t="s">
        <v>5</v>
      </c>
      <c r="Z4146" s="2">
        <v>2028</v>
      </c>
      <c r="AA4146" s="2">
        <v>2049</v>
      </c>
      <c r="AB4146" s="2">
        <v>0.64688005356343503</v>
      </c>
    </row>
    <row r="4147" spans="23:28" x14ac:dyDescent="0.2">
      <c r="W4147" t="s">
        <v>63</v>
      </c>
      <c r="X4147" t="s">
        <v>39</v>
      </c>
      <c r="Y4147" t="s">
        <v>5</v>
      </c>
      <c r="Z4147" s="2">
        <v>2028</v>
      </c>
      <c r="AA4147" s="2">
        <v>2050</v>
      </c>
      <c r="AB4147" s="2">
        <v>0.64688005356343503</v>
      </c>
    </row>
    <row r="4148" spans="23:28" x14ac:dyDescent="0.2">
      <c r="W4148" t="s">
        <v>63</v>
      </c>
      <c r="X4148" t="s">
        <v>39</v>
      </c>
      <c r="Y4148" t="s">
        <v>5</v>
      </c>
      <c r="Z4148" s="2">
        <v>2029</v>
      </c>
      <c r="AA4148" s="2">
        <v>2048</v>
      </c>
      <c r="AB4148" s="2">
        <v>0.65076133388481505</v>
      </c>
    </row>
    <row r="4149" spans="23:28" x14ac:dyDescent="0.2">
      <c r="W4149" t="s">
        <v>63</v>
      </c>
      <c r="X4149" t="s">
        <v>39</v>
      </c>
      <c r="Y4149" t="s">
        <v>5</v>
      </c>
      <c r="Z4149" s="2">
        <v>2029</v>
      </c>
      <c r="AA4149" s="2">
        <v>2049</v>
      </c>
      <c r="AB4149" s="2">
        <v>0.65076133388481505</v>
      </c>
    </row>
    <row r="4150" spans="23:28" x14ac:dyDescent="0.2">
      <c r="W4150" t="s">
        <v>63</v>
      </c>
      <c r="X4150" t="s">
        <v>39</v>
      </c>
      <c r="Y4150" t="s">
        <v>5</v>
      </c>
      <c r="Z4150" s="2">
        <v>2029</v>
      </c>
      <c r="AA4150" s="2">
        <v>2050</v>
      </c>
      <c r="AB4150" s="2">
        <v>0.65076133388481505</v>
      </c>
    </row>
    <row r="4151" spans="23:28" x14ac:dyDescent="0.2">
      <c r="W4151" t="s">
        <v>63</v>
      </c>
      <c r="X4151" t="s">
        <v>39</v>
      </c>
      <c r="Y4151" t="s">
        <v>5</v>
      </c>
      <c r="Z4151" s="2">
        <v>2030</v>
      </c>
      <c r="AA4151" s="2">
        <v>2048</v>
      </c>
      <c r="AB4151" s="2">
        <v>0.65466590188812401</v>
      </c>
    </row>
    <row r="4152" spans="23:28" x14ac:dyDescent="0.2">
      <c r="W4152" t="s">
        <v>63</v>
      </c>
      <c r="X4152" t="s">
        <v>39</v>
      </c>
      <c r="Y4152" t="s">
        <v>5</v>
      </c>
      <c r="Z4152" s="2">
        <v>2030</v>
      </c>
      <c r="AA4152" s="2">
        <v>2049</v>
      </c>
      <c r="AB4152" s="2">
        <v>0.65466590188812401</v>
      </c>
    </row>
    <row r="4153" spans="23:28" x14ac:dyDescent="0.2">
      <c r="W4153" t="s">
        <v>63</v>
      </c>
      <c r="X4153" t="s">
        <v>39</v>
      </c>
      <c r="Y4153" t="s">
        <v>5</v>
      </c>
      <c r="Z4153" s="2">
        <v>2030</v>
      </c>
      <c r="AA4153" s="2">
        <v>2050</v>
      </c>
      <c r="AB4153" s="2">
        <v>0.65466590188812401</v>
      </c>
    </row>
    <row r="4154" spans="23:28" x14ac:dyDescent="0.2">
      <c r="W4154" t="s">
        <v>63</v>
      </c>
      <c r="X4154" t="s">
        <v>39</v>
      </c>
      <c r="Y4154" t="s">
        <v>5</v>
      </c>
      <c r="Z4154" s="2">
        <v>2031</v>
      </c>
      <c r="AA4154" s="2">
        <v>2048</v>
      </c>
      <c r="AB4154" s="2">
        <v>0.65662989959378903</v>
      </c>
    </row>
    <row r="4155" spans="23:28" x14ac:dyDescent="0.2">
      <c r="W4155" t="s">
        <v>63</v>
      </c>
      <c r="X4155" t="s">
        <v>39</v>
      </c>
      <c r="Y4155" t="s">
        <v>5</v>
      </c>
      <c r="Z4155" s="2">
        <v>2031</v>
      </c>
      <c r="AA4155" s="2">
        <v>2049</v>
      </c>
      <c r="AB4155" s="2">
        <v>0.65662989959378903</v>
      </c>
    </row>
    <row r="4156" spans="23:28" x14ac:dyDescent="0.2">
      <c r="W4156" t="s">
        <v>63</v>
      </c>
      <c r="X4156" t="s">
        <v>39</v>
      </c>
      <c r="Y4156" t="s">
        <v>5</v>
      </c>
      <c r="Z4156" s="2">
        <v>2031</v>
      </c>
      <c r="AA4156" s="2">
        <v>2050</v>
      </c>
      <c r="AB4156" s="2">
        <v>0.65662989959378903</v>
      </c>
    </row>
    <row r="4157" spans="23:28" x14ac:dyDescent="0.2">
      <c r="W4157" t="s">
        <v>63</v>
      </c>
      <c r="X4157" t="s">
        <v>39</v>
      </c>
      <c r="Y4157" t="s">
        <v>5</v>
      </c>
      <c r="Z4157" s="2">
        <v>2032</v>
      </c>
      <c r="AA4157" s="2">
        <v>2048</v>
      </c>
      <c r="AB4157" s="2">
        <v>0.65859978929257001</v>
      </c>
    </row>
    <row r="4158" spans="23:28" x14ac:dyDescent="0.2">
      <c r="W4158" t="s">
        <v>63</v>
      </c>
      <c r="X4158" t="s">
        <v>39</v>
      </c>
      <c r="Y4158" t="s">
        <v>5</v>
      </c>
      <c r="Z4158" s="2">
        <v>2032</v>
      </c>
      <c r="AA4158" s="2">
        <v>2049</v>
      </c>
      <c r="AB4158" s="2">
        <v>0.65859978929257001</v>
      </c>
    </row>
    <row r="4159" spans="23:28" x14ac:dyDescent="0.2">
      <c r="W4159" t="s">
        <v>63</v>
      </c>
      <c r="X4159" t="s">
        <v>39</v>
      </c>
      <c r="Y4159" t="s">
        <v>5</v>
      </c>
      <c r="Z4159" s="2">
        <v>2032</v>
      </c>
      <c r="AA4159" s="2">
        <v>2050</v>
      </c>
      <c r="AB4159" s="2">
        <v>0.65859978929257001</v>
      </c>
    </row>
    <row r="4160" spans="23:28" x14ac:dyDescent="0.2">
      <c r="W4160" t="s">
        <v>63</v>
      </c>
      <c r="X4160" t="s">
        <v>39</v>
      </c>
      <c r="Y4160" t="s">
        <v>5</v>
      </c>
      <c r="Z4160" s="2">
        <v>2033</v>
      </c>
      <c r="AA4160" s="2">
        <v>2048</v>
      </c>
      <c r="AB4160" s="2">
        <v>0.66057558866044797</v>
      </c>
    </row>
    <row r="4161" spans="23:28" x14ac:dyDescent="0.2">
      <c r="W4161" t="s">
        <v>63</v>
      </c>
      <c r="X4161" t="s">
        <v>39</v>
      </c>
      <c r="Y4161" t="s">
        <v>5</v>
      </c>
      <c r="Z4161" s="2">
        <v>2033</v>
      </c>
      <c r="AA4161" s="2">
        <v>2049</v>
      </c>
      <c r="AB4161" s="2">
        <v>0.66057558866044797</v>
      </c>
    </row>
    <row r="4162" spans="23:28" x14ac:dyDescent="0.2">
      <c r="W4162" t="s">
        <v>63</v>
      </c>
      <c r="X4162" t="s">
        <v>39</v>
      </c>
      <c r="Y4162" t="s">
        <v>5</v>
      </c>
      <c r="Z4162" s="2">
        <v>2033</v>
      </c>
      <c r="AA4162" s="2">
        <v>2050</v>
      </c>
      <c r="AB4162" s="2">
        <v>0.66057558866044797</v>
      </c>
    </row>
    <row r="4163" spans="23:28" x14ac:dyDescent="0.2">
      <c r="W4163" t="s">
        <v>63</v>
      </c>
      <c r="X4163" t="s">
        <v>39</v>
      </c>
      <c r="Y4163" t="s">
        <v>5</v>
      </c>
      <c r="Z4163" s="2">
        <v>2034</v>
      </c>
      <c r="AA4163" s="2">
        <v>2048</v>
      </c>
      <c r="AB4163" s="2">
        <v>0.66255731542642904</v>
      </c>
    </row>
    <row r="4164" spans="23:28" x14ac:dyDescent="0.2">
      <c r="W4164" t="s">
        <v>63</v>
      </c>
      <c r="X4164" t="s">
        <v>39</v>
      </c>
      <c r="Y4164" t="s">
        <v>5</v>
      </c>
      <c r="Z4164" s="2">
        <v>2034</v>
      </c>
      <c r="AA4164" s="2">
        <v>2049</v>
      </c>
      <c r="AB4164" s="2">
        <v>0.66255731542642904</v>
      </c>
    </row>
    <row r="4165" spans="23:28" x14ac:dyDescent="0.2">
      <c r="W4165" t="s">
        <v>63</v>
      </c>
      <c r="X4165" t="s">
        <v>39</v>
      </c>
      <c r="Y4165" t="s">
        <v>5</v>
      </c>
      <c r="Z4165" s="2">
        <v>2034</v>
      </c>
      <c r="AA4165" s="2">
        <v>2050</v>
      </c>
      <c r="AB4165" s="2">
        <v>0.66255731542642904</v>
      </c>
    </row>
    <row r="4166" spans="23:28" x14ac:dyDescent="0.2">
      <c r="W4166" t="s">
        <v>63</v>
      </c>
      <c r="X4166" t="s">
        <v>39</v>
      </c>
      <c r="Y4166" t="s">
        <v>5</v>
      </c>
      <c r="Z4166" s="2">
        <v>2035</v>
      </c>
      <c r="AA4166" s="2">
        <v>2048</v>
      </c>
      <c r="AB4166" s="2">
        <v>0.66355115139956899</v>
      </c>
    </row>
    <row r="4167" spans="23:28" x14ac:dyDescent="0.2">
      <c r="W4167" t="s">
        <v>63</v>
      </c>
      <c r="X4167" t="s">
        <v>39</v>
      </c>
      <c r="Y4167" t="s">
        <v>5</v>
      </c>
      <c r="Z4167" s="2">
        <v>2035</v>
      </c>
      <c r="AA4167" s="2">
        <v>2049</v>
      </c>
      <c r="AB4167" s="2">
        <v>0.66355115139956899</v>
      </c>
    </row>
    <row r="4168" spans="23:28" x14ac:dyDescent="0.2">
      <c r="W4168" t="s">
        <v>63</v>
      </c>
      <c r="X4168" t="s">
        <v>39</v>
      </c>
      <c r="Y4168" t="s">
        <v>5</v>
      </c>
      <c r="Z4168" s="2">
        <v>2035</v>
      </c>
      <c r="AA4168" s="2">
        <v>2050</v>
      </c>
      <c r="AB4168" s="2">
        <v>0.66355115139956899</v>
      </c>
    </row>
    <row r="4169" spans="23:28" x14ac:dyDescent="0.2">
      <c r="W4169" t="s">
        <v>63</v>
      </c>
      <c r="X4169" t="s">
        <v>39</v>
      </c>
      <c r="Y4169" t="s">
        <v>5</v>
      </c>
      <c r="Z4169" s="2">
        <v>2036</v>
      </c>
      <c r="AA4169" s="2">
        <v>2048</v>
      </c>
      <c r="AB4169" s="2">
        <v>0.66454647812666801</v>
      </c>
    </row>
    <row r="4170" spans="23:28" x14ac:dyDescent="0.2">
      <c r="W4170" t="s">
        <v>63</v>
      </c>
      <c r="X4170" t="s">
        <v>39</v>
      </c>
      <c r="Y4170" t="s">
        <v>5</v>
      </c>
      <c r="Z4170" s="2">
        <v>2036</v>
      </c>
      <c r="AA4170" s="2">
        <v>2049</v>
      </c>
      <c r="AB4170" s="2">
        <v>0.66454647812666801</v>
      </c>
    </row>
    <row r="4171" spans="23:28" x14ac:dyDescent="0.2">
      <c r="W4171" t="s">
        <v>63</v>
      </c>
      <c r="X4171" t="s">
        <v>39</v>
      </c>
      <c r="Y4171" t="s">
        <v>5</v>
      </c>
      <c r="Z4171" s="2">
        <v>2036</v>
      </c>
      <c r="AA4171" s="2">
        <v>2050</v>
      </c>
      <c r="AB4171" s="2">
        <v>0.66454647812666801</v>
      </c>
    </row>
    <row r="4172" spans="23:28" x14ac:dyDescent="0.2">
      <c r="W4172" t="s">
        <v>63</v>
      </c>
      <c r="X4172" t="s">
        <v>39</v>
      </c>
      <c r="Y4172" t="s">
        <v>5</v>
      </c>
      <c r="Z4172" s="2">
        <v>2037</v>
      </c>
      <c r="AA4172" s="2">
        <v>2048</v>
      </c>
      <c r="AB4172" s="2">
        <v>0.66554329784385802</v>
      </c>
    </row>
    <row r="4173" spans="23:28" x14ac:dyDescent="0.2">
      <c r="W4173" t="s">
        <v>63</v>
      </c>
      <c r="X4173" t="s">
        <v>39</v>
      </c>
      <c r="Y4173" t="s">
        <v>5</v>
      </c>
      <c r="Z4173" s="2">
        <v>2037</v>
      </c>
      <c r="AA4173" s="2">
        <v>2049</v>
      </c>
      <c r="AB4173" s="2">
        <v>0.66554329784385802</v>
      </c>
    </row>
    <row r="4174" spans="23:28" x14ac:dyDescent="0.2">
      <c r="W4174" t="s">
        <v>63</v>
      </c>
      <c r="X4174" t="s">
        <v>39</v>
      </c>
      <c r="Y4174" t="s">
        <v>5</v>
      </c>
      <c r="Z4174" s="2">
        <v>2037</v>
      </c>
      <c r="AA4174" s="2">
        <v>2050</v>
      </c>
      <c r="AB4174" s="2">
        <v>0.66554329784385802</v>
      </c>
    </row>
    <row r="4175" spans="23:28" x14ac:dyDescent="0.2">
      <c r="W4175" t="s">
        <v>63</v>
      </c>
      <c r="X4175" t="s">
        <v>39</v>
      </c>
      <c r="Y4175" t="s">
        <v>5</v>
      </c>
      <c r="Z4175" s="2">
        <v>2038</v>
      </c>
      <c r="AA4175" s="2">
        <v>2048</v>
      </c>
      <c r="AB4175" s="2">
        <v>0.66654161279062396</v>
      </c>
    </row>
    <row r="4176" spans="23:28" x14ac:dyDescent="0.2">
      <c r="W4176" t="s">
        <v>63</v>
      </c>
      <c r="X4176" t="s">
        <v>39</v>
      </c>
      <c r="Y4176" t="s">
        <v>5</v>
      </c>
      <c r="Z4176" s="2">
        <v>2038</v>
      </c>
      <c r="AA4176" s="2">
        <v>2049</v>
      </c>
      <c r="AB4176" s="2">
        <v>0.66654161279062396</v>
      </c>
    </row>
    <row r="4177" spans="23:28" x14ac:dyDescent="0.2">
      <c r="W4177" t="s">
        <v>63</v>
      </c>
      <c r="X4177" t="s">
        <v>39</v>
      </c>
      <c r="Y4177" t="s">
        <v>5</v>
      </c>
      <c r="Z4177" s="2">
        <v>2038</v>
      </c>
      <c r="AA4177" s="2">
        <v>2050</v>
      </c>
      <c r="AB4177" s="2">
        <v>0.66654161279062396</v>
      </c>
    </row>
    <row r="4178" spans="23:28" x14ac:dyDescent="0.2">
      <c r="W4178" t="s">
        <v>63</v>
      </c>
      <c r="X4178" t="s">
        <v>39</v>
      </c>
      <c r="Y4178" t="s">
        <v>5</v>
      </c>
      <c r="Z4178" s="2">
        <v>2039</v>
      </c>
      <c r="AA4178" s="2">
        <v>2048</v>
      </c>
      <c r="AB4178" s="2">
        <v>0.66754142520980997</v>
      </c>
    </row>
    <row r="4179" spans="23:28" x14ac:dyDescent="0.2">
      <c r="W4179" t="s">
        <v>63</v>
      </c>
      <c r="X4179" t="s">
        <v>39</v>
      </c>
      <c r="Y4179" t="s">
        <v>5</v>
      </c>
      <c r="Z4179" s="2">
        <v>2039</v>
      </c>
      <c r="AA4179" s="2">
        <v>2049</v>
      </c>
      <c r="AB4179" s="2">
        <v>0.66754142520980997</v>
      </c>
    </row>
    <row r="4180" spans="23:28" x14ac:dyDescent="0.2">
      <c r="W4180" t="s">
        <v>63</v>
      </c>
      <c r="X4180" t="s">
        <v>39</v>
      </c>
      <c r="Y4180" t="s">
        <v>5</v>
      </c>
      <c r="Z4180" s="2">
        <v>2039</v>
      </c>
      <c r="AA4180" s="2">
        <v>2050</v>
      </c>
      <c r="AB4180" s="2">
        <v>0.66754142520980997</v>
      </c>
    </row>
    <row r="4181" spans="23:28" x14ac:dyDescent="0.2">
      <c r="W4181" t="s">
        <v>63</v>
      </c>
      <c r="X4181" t="s">
        <v>39</v>
      </c>
      <c r="Y4181" t="s">
        <v>5</v>
      </c>
      <c r="Z4181" s="2">
        <v>2040</v>
      </c>
      <c r="AA4181" s="2">
        <v>2048</v>
      </c>
      <c r="AB4181" s="2">
        <v>0.66904339341653196</v>
      </c>
    </row>
    <row r="4182" spans="23:28" x14ac:dyDescent="0.2">
      <c r="W4182" t="s">
        <v>63</v>
      </c>
      <c r="X4182" t="s">
        <v>39</v>
      </c>
      <c r="Y4182" t="s">
        <v>5</v>
      </c>
      <c r="Z4182" s="2">
        <v>2040</v>
      </c>
      <c r="AA4182" s="2">
        <v>2049</v>
      </c>
      <c r="AB4182" s="2">
        <v>0.66904339341653196</v>
      </c>
    </row>
    <row r="4183" spans="23:28" x14ac:dyDescent="0.2">
      <c r="W4183" t="s">
        <v>63</v>
      </c>
      <c r="X4183" t="s">
        <v>39</v>
      </c>
      <c r="Y4183" t="s">
        <v>5</v>
      </c>
      <c r="Z4183" s="2">
        <v>2040</v>
      </c>
      <c r="AA4183" s="2">
        <v>2050</v>
      </c>
      <c r="AB4183" s="2">
        <v>0.66904339341653196</v>
      </c>
    </row>
    <row r="4184" spans="23:28" x14ac:dyDescent="0.2">
      <c r="W4184" t="s">
        <v>63</v>
      </c>
      <c r="X4184" t="s">
        <v>39</v>
      </c>
      <c r="Y4184" t="s">
        <v>5</v>
      </c>
      <c r="Z4184" s="2">
        <v>2041</v>
      </c>
      <c r="AA4184" s="2">
        <v>2048</v>
      </c>
      <c r="AB4184" s="2">
        <v>0.67054874105171902</v>
      </c>
    </row>
    <row r="4185" spans="23:28" x14ac:dyDescent="0.2">
      <c r="W4185" t="s">
        <v>63</v>
      </c>
      <c r="X4185" t="s">
        <v>39</v>
      </c>
      <c r="Y4185" t="s">
        <v>5</v>
      </c>
      <c r="Z4185" s="2">
        <v>2041</v>
      </c>
      <c r="AA4185" s="2">
        <v>2049</v>
      </c>
      <c r="AB4185" s="2">
        <v>0.67054874105171902</v>
      </c>
    </row>
    <row r="4186" spans="23:28" x14ac:dyDescent="0.2">
      <c r="W4186" t="s">
        <v>63</v>
      </c>
      <c r="X4186" t="s">
        <v>39</v>
      </c>
      <c r="Y4186" t="s">
        <v>5</v>
      </c>
      <c r="Z4186" s="2">
        <v>2041</v>
      </c>
      <c r="AA4186" s="2">
        <v>2050</v>
      </c>
      <c r="AB4186" s="2">
        <v>0.67054874105171902</v>
      </c>
    </row>
    <row r="4187" spans="23:28" x14ac:dyDescent="0.2">
      <c r="W4187" t="s">
        <v>63</v>
      </c>
      <c r="X4187" t="s">
        <v>39</v>
      </c>
      <c r="Y4187" t="s">
        <v>5</v>
      </c>
      <c r="Z4187" s="2">
        <v>2042</v>
      </c>
      <c r="AA4187" s="2">
        <v>2048</v>
      </c>
      <c r="AB4187" s="2">
        <v>0.67205747571908603</v>
      </c>
    </row>
    <row r="4188" spans="23:28" x14ac:dyDescent="0.2">
      <c r="W4188" t="s">
        <v>63</v>
      </c>
      <c r="X4188" t="s">
        <v>39</v>
      </c>
      <c r="Y4188" t="s">
        <v>5</v>
      </c>
      <c r="Z4188" s="2">
        <v>2042</v>
      </c>
      <c r="AA4188" s="2">
        <v>2049</v>
      </c>
      <c r="AB4188" s="2">
        <v>0.67205747571908603</v>
      </c>
    </row>
    <row r="4189" spans="23:28" x14ac:dyDescent="0.2">
      <c r="W4189" t="s">
        <v>63</v>
      </c>
      <c r="X4189" t="s">
        <v>39</v>
      </c>
      <c r="Y4189" t="s">
        <v>5</v>
      </c>
      <c r="Z4189" s="2">
        <v>2042</v>
      </c>
      <c r="AA4189" s="2">
        <v>2050</v>
      </c>
      <c r="AB4189" s="2">
        <v>0.67205747571908603</v>
      </c>
    </row>
    <row r="4190" spans="23:28" x14ac:dyDescent="0.2">
      <c r="W4190" t="s">
        <v>63</v>
      </c>
      <c r="X4190" t="s">
        <v>39</v>
      </c>
      <c r="Y4190" t="s">
        <v>5</v>
      </c>
      <c r="Z4190" s="2">
        <v>2043</v>
      </c>
      <c r="AA4190" s="2">
        <v>2048</v>
      </c>
      <c r="AB4190" s="2">
        <v>0.67356960503945396</v>
      </c>
    </row>
    <row r="4191" spans="23:28" x14ac:dyDescent="0.2">
      <c r="W4191" t="s">
        <v>63</v>
      </c>
      <c r="X4191" t="s">
        <v>39</v>
      </c>
      <c r="Y4191" t="s">
        <v>5</v>
      </c>
      <c r="Z4191" s="2">
        <v>2043</v>
      </c>
      <c r="AA4191" s="2">
        <v>2049</v>
      </c>
      <c r="AB4191" s="2">
        <v>0.67356960503945396</v>
      </c>
    </row>
    <row r="4192" spans="23:28" x14ac:dyDescent="0.2">
      <c r="W4192" t="s">
        <v>63</v>
      </c>
      <c r="X4192" t="s">
        <v>39</v>
      </c>
      <c r="Y4192" t="s">
        <v>5</v>
      </c>
      <c r="Z4192" s="2">
        <v>2043</v>
      </c>
      <c r="AA4192" s="2">
        <v>2050</v>
      </c>
      <c r="AB4192" s="2">
        <v>0.67356960503945396</v>
      </c>
    </row>
    <row r="4193" spans="23:28" x14ac:dyDescent="0.2">
      <c r="W4193" t="s">
        <v>63</v>
      </c>
      <c r="X4193" t="s">
        <v>39</v>
      </c>
      <c r="Y4193" t="s">
        <v>5</v>
      </c>
      <c r="Z4193" s="2">
        <v>2044</v>
      </c>
      <c r="AA4193" s="2">
        <v>2048</v>
      </c>
      <c r="AB4193" s="2">
        <v>0.67508513665079295</v>
      </c>
    </row>
    <row r="4194" spans="23:28" x14ac:dyDescent="0.2">
      <c r="W4194" t="s">
        <v>63</v>
      </c>
      <c r="X4194" t="s">
        <v>39</v>
      </c>
      <c r="Y4194" t="s">
        <v>5</v>
      </c>
      <c r="Z4194" s="2">
        <v>2044</v>
      </c>
      <c r="AA4194" s="2">
        <v>2049</v>
      </c>
      <c r="AB4194" s="2">
        <v>0.67508513665079295</v>
      </c>
    </row>
    <row r="4195" spans="23:28" x14ac:dyDescent="0.2">
      <c r="W4195" t="s">
        <v>63</v>
      </c>
      <c r="X4195" t="s">
        <v>39</v>
      </c>
      <c r="Y4195" t="s">
        <v>5</v>
      </c>
      <c r="Z4195" s="2">
        <v>2044</v>
      </c>
      <c r="AA4195" s="2">
        <v>2050</v>
      </c>
      <c r="AB4195" s="2">
        <v>0.67508513665079295</v>
      </c>
    </row>
    <row r="4196" spans="23:28" x14ac:dyDescent="0.2">
      <c r="W4196" t="s">
        <v>63</v>
      </c>
      <c r="X4196" t="s">
        <v>39</v>
      </c>
      <c r="Y4196" t="s">
        <v>5</v>
      </c>
      <c r="Z4196" s="2">
        <v>2045</v>
      </c>
      <c r="AA4196" s="2">
        <v>2048</v>
      </c>
      <c r="AB4196" s="2">
        <v>0.67711039206074497</v>
      </c>
    </row>
    <row r="4197" spans="23:28" x14ac:dyDescent="0.2">
      <c r="W4197" t="s">
        <v>63</v>
      </c>
      <c r="X4197" t="s">
        <v>39</v>
      </c>
      <c r="Y4197" t="s">
        <v>5</v>
      </c>
      <c r="Z4197" s="2">
        <v>2045</v>
      </c>
      <c r="AA4197" s="2">
        <v>2049</v>
      </c>
      <c r="AB4197" s="2">
        <v>0.67711039206074497</v>
      </c>
    </row>
    <row r="4198" spans="23:28" x14ac:dyDescent="0.2">
      <c r="W4198" t="s">
        <v>63</v>
      </c>
      <c r="X4198" t="s">
        <v>39</v>
      </c>
      <c r="Y4198" t="s">
        <v>5</v>
      </c>
      <c r="Z4198" s="2">
        <v>2045</v>
      </c>
      <c r="AA4198" s="2">
        <v>2050</v>
      </c>
      <c r="AB4198" s="2">
        <v>0.67711039206074497</v>
      </c>
    </row>
    <row r="4199" spans="23:28" x14ac:dyDescent="0.2">
      <c r="W4199" t="s">
        <v>63</v>
      </c>
      <c r="X4199" t="s">
        <v>39</v>
      </c>
      <c r="Y4199" t="s">
        <v>5</v>
      </c>
      <c r="Z4199" s="2">
        <v>2046</v>
      </c>
      <c r="AA4199" s="2">
        <v>2048</v>
      </c>
      <c r="AB4199" s="2">
        <v>0.67914172323692701</v>
      </c>
    </row>
    <row r="4200" spans="23:28" x14ac:dyDescent="0.2">
      <c r="W4200" t="s">
        <v>63</v>
      </c>
      <c r="X4200" t="s">
        <v>39</v>
      </c>
      <c r="Y4200" t="s">
        <v>5</v>
      </c>
      <c r="Z4200" s="2">
        <v>2046</v>
      </c>
      <c r="AA4200" s="2">
        <v>2049</v>
      </c>
      <c r="AB4200" s="2">
        <v>0.67914172323692701</v>
      </c>
    </row>
    <row r="4201" spans="23:28" x14ac:dyDescent="0.2">
      <c r="W4201" t="s">
        <v>63</v>
      </c>
      <c r="X4201" t="s">
        <v>39</v>
      </c>
      <c r="Y4201" t="s">
        <v>5</v>
      </c>
      <c r="Z4201" s="2">
        <v>2046</v>
      </c>
      <c r="AA4201" s="2">
        <v>2050</v>
      </c>
      <c r="AB4201" s="2">
        <v>0.67914172323692701</v>
      </c>
    </row>
    <row r="4202" spans="23:28" x14ac:dyDescent="0.2">
      <c r="W4202" t="s">
        <v>63</v>
      </c>
      <c r="X4202" t="s">
        <v>39</v>
      </c>
      <c r="Y4202" t="s">
        <v>5</v>
      </c>
      <c r="Z4202" s="2">
        <v>2047</v>
      </c>
      <c r="AA4202" s="2">
        <v>2048</v>
      </c>
      <c r="AB4202" s="2">
        <v>0.68117914840663796</v>
      </c>
    </row>
    <row r="4203" spans="23:28" x14ac:dyDescent="0.2">
      <c r="W4203" t="s">
        <v>63</v>
      </c>
      <c r="X4203" t="s">
        <v>39</v>
      </c>
      <c r="Y4203" t="s">
        <v>5</v>
      </c>
      <c r="Z4203" s="2">
        <v>2047</v>
      </c>
      <c r="AA4203" s="2">
        <v>2049</v>
      </c>
      <c r="AB4203" s="2">
        <v>0.68117914840663796</v>
      </c>
    </row>
    <row r="4204" spans="23:28" x14ac:dyDescent="0.2">
      <c r="W4204" t="s">
        <v>63</v>
      </c>
      <c r="X4204" t="s">
        <v>39</v>
      </c>
      <c r="Y4204" t="s">
        <v>5</v>
      </c>
      <c r="Z4204" s="2">
        <v>2047</v>
      </c>
      <c r="AA4204" s="2">
        <v>2050</v>
      </c>
      <c r="AB4204" s="2">
        <v>0.68117914840663796</v>
      </c>
    </row>
    <row r="4205" spans="23:28" x14ac:dyDescent="0.2">
      <c r="W4205" t="s">
        <v>63</v>
      </c>
      <c r="X4205" t="s">
        <v>39</v>
      </c>
      <c r="Y4205" t="s">
        <v>5</v>
      </c>
      <c r="Z4205" s="2">
        <v>2048</v>
      </c>
      <c r="AA4205" s="2">
        <v>2048</v>
      </c>
      <c r="AB4205" s="2">
        <v>0.68322268585185797</v>
      </c>
    </row>
    <row r="4206" spans="23:28" x14ac:dyDescent="0.2">
      <c r="W4206" t="s">
        <v>63</v>
      </c>
      <c r="X4206" t="s">
        <v>39</v>
      </c>
      <c r="Y4206" t="s">
        <v>5</v>
      </c>
      <c r="Z4206" s="2">
        <v>2048</v>
      </c>
      <c r="AA4206" s="2">
        <v>2049</v>
      </c>
      <c r="AB4206" s="2">
        <v>0.68322268585185797</v>
      </c>
    </row>
    <row r="4207" spans="23:28" x14ac:dyDescent="0.2">
      <c r="W4207" t="s">
        <v>63</v>
      </c>
      <c r="X4207" t="s">
        <v>39</v>
      </c>
      <c r="Y4207" t="s">
        <v>5</v>
      </c>
      <c r="Z4207" s="2">
        <v>2048</v>
      </c>
      <c r="AA4207" s="2">
        <v>2050</v>
      </c>
      <c r="AB4207" s="2">
        <v>0.68322268585185797</v>
      </c>
    </row>
    <row r="4208" spans="23:28" x14ac:dyDescent="0.2">
      <c r="W4208" t="s">
        <v>63</v>
      </c>
      <c r="X4208" t="s">
        <v>39</v>
      </c>
      <c r="Y4208" t="s">
        <v>5</v>
      </c>
      <c r="Z4208" s="2">
        <v>2049</v>
      </c>
      <c r="AA4208" s="2">
        <v>2048</v>
      </c>
      <c r="AB4208" s="2">
        <v>0.68527235390941299</v>
      </c>
    </row>
    <row r="4209" spans="23:28" x14ac:dyDescent="0.2">
      <c r="W4209" t="s">
        <v>63</v>
      </c>
      <c r="X4209" t="s">
        <v>39</v>
      </c>
      <c r="Y4209" t="s">
        <v>5</v>
      </c>
      <c r="Z4209" s="2">
        <v>2049</v>
      </c>
      <c r="AA4209" s="2">
        <v>2049</v>
      </c>
      <c r="AB4209" s="2">
        <v>0.68527235390941299</v>
      </c>
    </row>
    <row r="4210" spans="23:28" x14ac:dyDescent="0.2">
      <c r="W4210" t="s">
        <v>63</v>
      </c>
      <c r="X4210" t="s">
        <v>39</v>
      </c>
      <c r="Y4210" t="s">
        <v>5</v>
      </c>
      <c r="Z4210" s="2">
        <v>2049</v>
      </c>
      <c r="AA4210" s="2">
        <v>2050</v>
      </c>
      <c r="AB4210" s="2">
        <v>0.68527235390941299</v>
      </c>
    </row>
    <row r="4211" spans="23:28" x14ac:dyDescent="0.2">
      <c r="W4211" t="s">
        <v>63</v>
      </c>
      <c r="X4211" t="s">
        <v>39</v>
      </c>
      <c r="Y4211" t="s">
        <v>5</v>
      </c>
      <c r="Z4211" s="2">
        <v>2050</v>
      </c>
      <c r="AA4211" s="2">
        <v>2048</v>
      </c>
      <c r="AB4211" s="2">
        <v>0.68732817097114096</v>
      </c>
    </row>
    <row r="4212" spans="23:28" x14ac:dyDescent="0.2">
      <c r="W4212" t="s">
        <v>63</v>
      </c>
      <c r="X4212" t="s">
        <v>39</v>
      </c>
      <c r="Y4212" t="s">
        <v>5</v>
      </c>
      <c r="Z4212" s="2">
        <v>2050</v>
      </c>
      <c r="AA4212" s="2">
        <v>2049</v>
      </c>
      <c r="AB4212" s="2">
        <v>0.68732817097114096</v>
      </c>
    </row>
    <row r="4213" spans="23:28" x14ac:dyDescent="0.2">
      <c r="W4213" t="s">
        <v>63</v>
      </c>
      <c r="X4213" t="s">
        <v>39</v>
      </c>
      <c r="Y4213" t="s">
        <v>5</v>
      </c>
      <c r="Z4213" s="2">
        <v>2050</v>
      </c>
      <c r="AA4213" s="2">
        <v>2050</v>
      </c>
      <c r="AB4213" s="2">
        <v>0.68732817097114096</v>
      </c>
    </row>
    <row r="4214" spans="23:28" x14ac:dyDescent="0.2">
      <c r="W4214" t="s">
        <v>64</v>
      </c>
      <c r="X4214" t="s">
        <v>39</v>
      </c>
      <c r="Y4214" t="s">
        <v>4</v>
      </c>
      <c r="Z4214" s="2">
        <v>2012</v>
      </c>
      <c r="AA4214" s="2">
        <v>2048</v>
      </c>
      <c r="AB4214" s="2">
        <v>0.34460217735575899</v>
      </c>
    </row>
    <row r="4215" spans="23:28" x14ac:dyDescent="0.2">
      <c r="W4215" t="s">
        <v>64</v>
      </c>
      <c r="X4215" t="s">
        <v>39</v>
      </c>
      <c r="Y4215" t="s">
        <v>4</v>
      </c>
      <c r="Z4215" s="2">
        <v>2012</v>
      </c>
      <c r="AA4215" s="2">
        <v>2049</v>
      </c>
      <c r="AB4215" s="2">
        <v>0.34460217735575899</v>
      </c>
    </row>
    <row r="4216" spans="23:28" x14ac:dyDescent="0.2">
      <c r="W4216" t="s">
        <v>64</v>
      </c>
      <c r="X4216" t="s">
        <v>39</v>
      </c>
      <c r="Y4216" t="s">
        <v>4</v>
      </c>
      <c r="Z4216" s="2">
        <v>2012</v>
      </c>
      <c r="AA4216" s="2">
        <v>2050</v>
      </c>
      <c r="AB4216" s="2">
        <v>0.34460217735575899</v>
      </c>
    </row>
    <row r="4217" spans="23:28" x14ac:dyDescent="0.2">
      <c r="W4217" t="s">
        <v>64</v>
      </c>
      <c r="X4217" t="s">
        <v>39</v>
      </c>
      <c r="Y4217" t="s">
        <v>4</v>
      </c>
      <c r="Z4217" s="2">
        <v>2013</v>
      </c>
      <c r="AA4217" s="2">
        <v>2048</v>
      </c>
      <c r="AB4217" s="2">
        <v>0.32909507937475002</v>
      </c>
    </row>
    <row r="4218" spans="23:28" x14ac:dyDescent="0.2">
      <c r="W4218" t="s">
        <v>64</v>
      </c>
      <c r="X4218" t="s">
        <v>39</v>
      </c>
      <c r="Y4218" t="s">
        <v>4</v>
      </c>
      <c r="Z4218" s="2">
        <v>2013</v>
      </c>
      <c r="AA4218" s="2">
        <v>2049</v>
      </c>
      <c r="AB4218" s="2">
        <v>0.32909507937475002</v>
      </c>
    </row>
    <row r="4219" spans="23:28" x14ac:dyDescent="0.2">
      <c r="W4219" t="s">
        <v>64</v>
      </c>
      <c r="X4219" t="s">
        <v>39</v>
      </c>
      <c r="Y4219" t="s">
        <v>4</v>
      </c>
      <c r="Z4219" s="2">
        <v>2013</v>
      </c>
      <c r="AA4219" s="2">
        <v>2050</v>
      </c>
      <c r="AB4219" s="2">
        <v>0.32909507937475002</v>
      </c>
    </row>
    <row r="4220" spans="23:28" x14ac:dyDescent="0.2">
      <c r="W4220" t="s">
        <v>64</v>
      </c>
      <c r="X4220" t="s">
        <v>39</v>
      </c>
      <c r="Y4220" t="s">
        <v>4</v>
      </c>
      <c r="Z4220" s="2">
        <v>2014</v>
      </c>
      <c r="AA4220" s="2">
        <v>2048</v>
      </c>
      <c r="AB4220" s="2">
        <v>0.312640325406012</v>
      </c>
    </row>
    <row r="4221" spans="23:28" x14ac:dyDescent="0.2">
      <c r="W4221" t="s">
        <v>64</v>
      </c>
      <c r="X4221" t="s">
        <v>39</v>
      </c>
      <c r="Y4221" t="s">
        <v>4</v>
      </c>
      <c r="Z4221" s="2">
        <v>2014</v>
      </c>
      <c r="AA4221" s="2">
        <v>2049</v>
      </c>
      <c r="AB4221" s="2">
        <v>0.312640325406012</v>
      </c>
    </row>
    <row r="4222" spans="23:28" x14ac:dyDescent="0.2">
      <c r="W4222" t="s">
        <v>64</v>
      </c>
      <c r="X4222" t="s">
        <v>39</v>
      </c>
      <c r="Y4222" t="s">
        <v>4</v>
      </c>
      <c r="Z4222" s="2">
        <v>2014</v>
      </c>
      <c r="AA4222" s="2">
        <v>2050</v>
      </c>
      <c r="AB4222" s="2">
        <v>0.312640325406012</v>
      </c>
    </row>
    <row r="4223" spans="23:28" x14ac:dyDescent="0.2">
      <c r="W4223" t="s">
        <v>64</v>
      </c>
      <c r="X4223" t="s">
        <v>39</v>
      </c>
      <c r="Y4223" t="s">
        <v>4</v>
      </c>
      <c r="Z4223" s="2">
        <v>2015</v>
      </c>
      <c r="AA4223" s="2">
        <v>2048</v>
      </c>
      <c r="AB4223" s="2">
        <v>0.29544510750868203</v>
      </c>
    </row>
    <row r="4224" spans="23:28" x14ac:dyDescent="0.2">
      <c r="W4224" t="s">
        <v>64</v>
      </c>
      <c r="X4224" t="s">
        <v>39</v>
      </c>
      <c r="Y4224" t="s">
        <v>4</v>
      </c>
      <c r="Z4224" s="2">
        <v>2015</v>
      </c>
      <c r="AA4224" s="2">
        <v>2049</v>
      </c>
      <c r="AB4224" s="2">
        <v>0.29544510750868203</v>
      </c>
    </row>
    <row r="4225" spans="23:28" x14ac:dyDescent="0.2">
      <c r="W4225" t="s">
        <v>64</v>
      </c>
      <c r="X4225" t="s">
        <v>39</v>
      </c>
      <c r="Y4225" t="s">
        <v>4</v>
      </c>
      <c r="Z4225" s="2">
        <v>2015</v>
      </c>
      <c r="AA4225" s="2">
        <v>2050</v>
      </c>
      <c r="AB4225" s="2">
        <v>0.29544510750868203</v>
      </c>
    </row>
    <row r="4226" spans="23:28" x14ac:dyDescent="0.2">
      <c r="W4226" t="s">
        <v>64</v>
      </c>
      <c r="X4226" t="s">
        <v>39</v>
      </c>
      <c r="Y4226" t="s">
        <v>4</v>
      </c>
      <c r="Z4226" s="2">
        <v>2016</v>
      </c>
      <c r="AA4226" s="2">
        <v>2048</v>
      </c>
      <c r="AB4226" s="2">
        <v>0.28805897982096501</v>
      </c>
    </row>
    <row r="4227" spans="23:28" x14ac:dyDescent="0.2">
      <c r="W4227" t="s">
        <v>64</v>
      </c>
      <c r="X4227" t="s">
        <v>39</v>
      </c>
      <c r="Y4227" t="s">
        <v>4</v>
      </c>
      <c r="Z4227" s="2">
        <v>2016</v>
      </c>
      <c r="AA4227" s="2">
        <v>2049</v>
      </c>
      <c r="AB4227" s="2">
        <v>0.28805897982096501</v>
      </c>
    </row>
    <row r="4228" spans="23:28" x14ac:dyDescent="0.2">
      <c r="W4228" t="s">
        <v>64</v>
      </c>
      <c r="X4228" t="s">
        <v>39</v>
      </c>
      <c r="Y4228" t="s">
        <v>4</v>
      </c>
      <c r="Z4228" s="2">
        <v>2016</v>
      </c>
      <c r="AA4228" s="2">
        <v>2050</v>
      </c>
      <c r="AB4228" s="2">
        <v>0.28805897982096501</v>
      </c>
    </row>
    <row r="4229" spans="23:28" x14ac:dyDescent="0.2">
      <c r="W4229" t="s">
        <v>64</v>
      </c>
      <c r="X4229" t="s">
        <v>39</v>
      </c>
      <c r="Y4229" t="s">
        <v>4</v>
      </c>
      <c r="Z4229" s="2">
        <v>2017</v>
      </c>
      <c r="AA4229" s="2">
        <v>2048</v>
      </c>
      <c r="AB4229" s="2">
        <v>0.27653662062812601</v>
      </c>
    </row>
    <row r="4230" spans="23:28" x14ac:dyDescent="0.2">
      <c r="W4230" t="s">
        <v>64</v>
      </c>
      <c r="X4230" t="s">
        <v>39</v>
      </c>
      <c r="Y4230" t="s">
        <v>4</v>
      </c>
      <c r="Z4230" s="2">
        <v>2017</v>
      </c>
      <c r="AA4230" s="2">
        <v>2049</v>
      </c>
      <c r="AB4230" s="2">
        <v>0.27653662062812601</v>
      </c>
    </row>
    <row r="4231" spans="23:28" x14ac:dyDescent="0.2">
      <c r="W4231" t="s">
        <v>64</v>
      </c>
      <c r="X4231" t="s">
        <v>39</v>
      </c>
      <c r="Y4231" t="s">
        <v>4</v>
      </c>
      <c r="Z4231" s="2">
        <v>2017</v>
      </c>
      <c r="AA4231" s="2">
        <v>2050</v>
      </c>
      <c r="AB4231" s="2">
        <v>0.27653662062812601</v>
      </c>
    </row>
    <row r="4232" spans="23:28" x14ac:dyDescent="0.2">
      <c r="W4232" t="s">
        <v>64</v>
      </c>
      <c r="X4232" t="s">
        <v>39</v>
      </c>
      <c r="Y4232" t="s">
        <v>4</v>
      </c>
      <c r="Z4232" s="2">
        <v>2018</v>
      </c>
      <c r="AA4232" s="2">
        <v>2048</v>
      </c>
      <c r="AB4232" s="2">
        <v>0.27100588821556398</v>
      </c>
    </row>
    <row r="4233" spans="23:28" x14ac:dyDescent="0.2">
      <c r="W4233" t="s">
        <v>64</v>
      </c>
      <c r="X4233" t="s">
        <v>39</v>
      </c>
      <c r="Y4233" t="s">
        <v>4</v>
      </c>
      <c r="Z4233" s="2">
        <v>2018</v>
      </c>
      <c r="AA4233" s="2">
        <v>2049</v>
      </c>
      <c r="AB4233" s="2">
        <v>0.27100588821556398</v>
      </c>
    </row>
    <row r="4234" spans="23:28" x14ac:dyDescent="0.2">
      <c r="W4234" t="s">
        <v>64</v>
      </c>
      <c r="X4234" t="s">
        <v>39</v>
      </c>
      <c r="Y4234" t="s">
        <v>4</v>
      </c>
      <c r="Z4234" s="2">
        <v>2018</v>
      </c>
      <c r="AA4234" s="2">
        <v>2050</v>
      </c>
      <c r="AB4234" s="2">
        <v>0.27100588821556398</v>
      </c>
    </row>
    <row r="4235" spans="23:28" x14ac:dyDescent="0.2">
      <c r="W4235" t="s">
        <v>64</v>
      </c>
      <c r="X4235" t="s">
        <v>39</v>
      </c>
      <c r="Y4235" t="s">
        <v>4</v>
      </c>
      <c r="Z4235" s="2">
        <v>2019</v>
      </c>
      <c r="AA4235" s="2">
        <v>2048</v>
      </c>
      <c r="AB4235" s="2">
        <v>0.257455593804785</v>
      </c>
    </row>
    <row r="4236" spans="23:28" x14ac:dyDescent="0.2">
      <c r="W4236" t="s">
        <v>64</v>
      </c>
      <c r="X4236" t="s">
        <v>39</v>
      </c>
      <c r="Y4236" t="s">
        <v>4</v>
      </c>
      <c r="Z4236" s="2">
        <v>2019</v>
      </c>
      <c r="AA4236" s="2">
        <v>2049</v>
      </c>
      <c r="AB4236" s="2">
        <v>0.257455593804785</v>
      </c>
    </row>
    <row r="4237" spans="23:28" x14ac:dyDescent="0.2">
      <c r="W4237" t="s">
        <v>64</v>
      </c>
      <c r="X4237" t="s">
        <v>39</v>
      </c>
      <c r="Y4237" t="s">
        <v>4</v>
      </c>
      <c r="Z4237" s="2">
        <v>2019</v>
      </c>
      <c r="AA4237" s="2">
        <v>2050</v>
      </c>
      <c r="AB4237" s="2">
        <v>0.257455593804785</v>
      </c>
    </row>
    <row r="4238" spans="23:28" x14ac:dyDescent="0.2">
      <c r="W4238" t="s">
        <v>64</v>
      </c>
      <c r="X4238" t="s">
        <v>39</v>
      </c>
      <c r="Y4238" t="s">
        <v>4</v>
      </c>
      <c r="Z4238" s="2">
        <v>2020</v>
      </c>
      <c r="AA4238" s="2">
        <v>2048</v>
      </c>
      <c r="AB4238" s="2">
        <v>0.247157370052594</v>
      </c>
    </row>
    <row r="4239" spans="23:28" x14ac:dyDescent="0.2">
      <c r="W4239" t="s">
        <v>64</v>
      </c>
      <c r="X4239" t="s">
        <v>39</v>
      </c>
      <c r="Y4239" t="s">
        <v>4</v>
      </c>
      <c r="Z4239" s="2">
        <v>2020</v>
      </c>
      <c r="AA4239" s="2">
        <v>2049</v>
      </c>
      <c r="AB4239" s="2">
        <v>0.247157370052594</v>
      </c>
    </row>
    <row r="4240" spans="23:28" x14ac:dyDescent="0.2">
      <c r="W4240" t="s">
        <v>64</v>
      </c>
      <c r="X4240" t="s">
        <v>39</v>
      </c>
      <c r="Y4240" t="s">
        <v>4</v>
      </c>
      <c r="Z4240" s="2">
        <v>2020</v>
      </c>
      <c r="AA4240" s="2">
        <v>2050</v>
      </c>
      <c r="AB4240" s="2">
        <v>0.247157370052594</v>
      </c>
    </row>
    <row r="4241" spans="23:28" x14ac:dyDescent="0.2">
      <c r="W4241" t="s">
        <v>64</v>
      </c>
      <c r="X4241" t="s">
        <v>39</v>
      </c>
      <c r="Y4241" t="s">
        <v>4</v>
      </c>
      <c r="Z4241" s="2">
        <v>2021</v>
      </c>
      <c r="AA4241" s="2">
        <v>2048</v>
      </c>
      <c r="AB4241" s="2">
        <v>0.246663055312489</v>
      </c>
    </row>
    <row r="4242" spans="23:28" x14ac:dyDescent="0.2">
      <c r="W4242" t="s">
        <v>64</v>
      </c>
      <c r="X4242" t="s">
        <v>39</v>
      </c>
      <c r="Y4242" t="s">
        <v>4</v>
      </c>
      <c r="Z4242" s="2">
        <v>2021</v>
      </c>
      <c r="AA4242" s="2">
        <v>2049</v>
      </c>
      <c r="AB4242" s="2">
        <v>0.246663055312489</v>
      </c>
    </row>
    <row r="4243" spans="23:28" x14ac:dyDescent="0.2">
      <c r="W4243" t="s">
        <v>64</v>
      </c>
      <c r="X4243" t="s">
        <v>39</v>
      </c>
      <c r="Y4243" t="s">
        <v>4</v>
      </c>
      <c r="Z4243" s="2">
        <v>2021</v>
      </c>
      <c r="AA4243" s="2">
        <v>2050</v>
      </c>
      <c r="AB4243" s="2">
        <v>0.246663055312489</v>
      </c>
    </row>
    <row r="4244" spans="23:28" x14ac:dyDescent="0.2">
      <c r="W4244" t="s">
        <v>64</v>
      </c>
      <c r="X4244" t="s">
        <v>39</v>
      </c>
      <c r="Y4244" t="s">
        <v>4</v>
      </c>
      <c r="Z4244" s="2">
        <v>2022</v>
      </c>
      <c r="AA4244" s="2">
        <v>2048</v>
      </c>
      <c r="AB4244" s="2">
        <v>0.246169729201864</v>
      </c>
    </row>
    <row r="4245" spans="23:28" x14ac:dyDescent="0.2">
      <c r="W4245" t="s">
        <v>64</v>
      </c>
      <c r="X4245" t="s">
        <v>39</v>
      </c>
      <c r="Y4245" t="s">
        <v>4</v>
      </c>
      <c r="Z4245" s="2">
        <v>2022</v>
      </c>
      <c r="AA4245" s="2">
        <v>2049</v>
      </c>
      <c r="AB4245" s="2">
        <v>0.246169729201864</v>
      </c>
    </row>
    <row r="4246" spans="23:28" x14ac:dyDescent="0.2">
      <c r="W4246" t="s">
        <v>64</v>
      </c>
      <c r="X4246" t="s">
        <v>39</v>
      </c>
      <c r="Y4246" t="s">
        <v>4</v>
      </c>
      <c r="Z4246" s="2">
        <v>2022</v>
      </c>
      <c r="AA4246" s="2">
        <v>2050</v>
      </c>
      <c r="AB4246" s="2">
        <v>0.246169729201864</v>
      </c>
    </row>
    <row r="4247" spans="23:28" x14ac:dyDescent="0.2">
      <c r="W4247" t="s">
        <v>64</v>
      </c>
      <c r="X4247" t="s">
        <v>39</v>
      </c>
      <c r="Y4247" t="s">
        <v>4</v>
      </c>
      <c r="Z4247" s="2">
        <v>2023</v>
      </c>
      <c r="AA4247" s="2">
        <v>2048</v>
      </c>
      <c r="AB4247" s="2">
        <v>0.24567738974346001</v>
      </c>
    </row>
    <row r="4248" spans="23:28" x14ac:dyDescent="0.2">
      <c r="W4248" t="s">
        <v>64</v>
      </c>
      <c r="X4248" t="s">
        <v>39</v>
      </c>
      <c r="Y4248" t="s">
        <v>4</v>
      </c>
      <c r="Z4248" s="2">
        <v>2023</v>
      </c>
      <c r="AA4248" s="2">
        <v>2049</v>
      </c>
      <c r="AB4248" s="2">
        <v>0.24567738974346001</v>
      </c>
    </row>
    <row r="4249" spans="23:28" x14ac:dyDescent="0.2">
      <c r="W4249" t="s">
        <v>64</v>
      </c>
      <c r="X4249" t="s">
        <v>39</v>
      </c>
      <c r="Y4249" t="s">
        <v>4</v>
      </c>
      <c r="Z4249" s="2">
        <v>2023</v>
      </c>
      <c r="AA4249" s="2">
        <v>2050</v>
      </c>
      <c r="AB4249" s="2">
        <v>0.24567738974346001</v>
      </c>
    </row>
    <row r="4250" spans="23:28" x14ac:dyDescent="0.2">
      <c r="W4250" t="s">
        <v>64</v>
      </c>
      <c r="X4250" t="s">
        <v>39</v>
      </c>
      <c r="Y4250" t="s">
        <v>4</v>
      </c>
      <c r="Z4250" s="2">
        <v>2024</v>
      </c>
      <c r="AA4250" s="2">
        <v>2048</v>
      </c>
      <c r="AB4250" s="2">
        <v>0.24518603496397301</v>
      </c>
    </row>
    <row r="4251" spans="23:28" x14ac:dyDescent="0.2">
      <c r="W4251" t="s">
        <v>64</v>
      </c>
      <c r="X4251" t="s">
        <v>39</v>
      </c>
      <c r="Y4251" t="s">
        <v>4</v>
      </c>
      <c r="Z4251" s="2">
        <v>2024</v>
      </c>
      <c r="AA4251" s="2">
        <v>2049</v>
      </c>
      <c r="AB4251" s="2">
        <v>0.24518603496397301</v>
      </c>
    </row>
    <row r="4252" spans="23:28" x14ac:dyDescent="0.2">
      <c r="W4252" t="s">
        <v>64</v>
      </c>
      <c r="X4252" t="s">
        <v>39</v>
      </c>
      <c r="Y4252" t="s">
        <v>4</v>
      </c>
      <c r="Z4252" s="2">
        <v>2024</v>
      </c>
      <c r="AA4252" s="2">
        <v>2050</v>
      </c>
      <c r="AB4252" s="2">
        <v>0.24518603496397301</v>
      </c>
    </row>
    <row r="4253" spans="23:28" x14ac:dyDescent="0.2">
      <c r="W4253" t="s">
        <v>64</v>
      </c>
      <c r="X4253" t="s">
        <v>39</v>
      </c>
      <c r="Y4253" t="s">
        <v>4</v>
      </c>
      <c r="Z4253" s="2">
        <v>2025</v>
      </c>
      <c r="AA4253" s="2">
        <v>2048</v>
      </c>
      <c r="AB4253" s="2">
        <v>0.24469566289404501</v>
      </c>
    </row>
    <row r="4254" spans="23:28" x14ac:dyDescent="0.2">
      <c r="W4254" t="s">
        <v>64</v>
      </c>
      <c r="X4254" t="s">
        <v>39</v>
      </c>
      <c r="Y4254" t="s">
        <v>4</v>
      </c>
      <c r="Z4254" s="2">
        <v>2025</v>
      </c>
      <c r="AA4254" s="2">
        <v>2049</v>
      </c>
      <c r="AB4254" s="2">
        <v>0.24469566289404501</v>
      </c>
    </row>
    <row r="4255" spans="23:28" x14ac:dyDescent="0.2">
      <c r="W4255" t="s">
        <v>64</v>
      </c>
      <c r="X4255" t="s">
        <v>39</v>
      </c>
      <c r="Y4255" t="s">
        <v>4</v>
      </c>
      <c r="Z4255" s="2">
        <v>2025</v>
      </c>
      <c r="AA4255" s="2">
        <v>2050</v>
      </c>
      <c r="AB4255" s="2">
        <v>0.24469566289404501</v>
      </c>
    </row>
    <row r="4256" spans="23:28" x14ac:dyDescent="0.2">
      <c r="W4256" t="s">
        <v>64</v>
      </c>
      <c r="X4256" t="s">
        <v>39</v>
      </c>
      <c r="Y4256" t="s">
        <v>4</v>
      </c>
      <c r="Z4256" s="2">
        <v>2026</v>
      </c>
      <c r="AA4256" s="2">
        <v>2048</v>
      </c>
      <c r="AB4256" s="2">
        <v>0.244206271568257</v>
      </c>
    </row>
    <row r="4257" spans="23:28" x14ac:dyDescent="0.2">
      <c r="W4257" t="s">
        <v>64</v>
      </c>
      <c r="X4257" t="s">
        <v>39</v>
      </c>
      <c r="Y4257" t="s">
        <v>4</v>
      </c>
      <c r="Z4257" s="2">
        <v>2026</v>
      </c>
      <c r="AA4257" s="2">
        <v>2049</v>
      </c>
      <c r="AB4257" s="2">
        <v>0.244206271568257</v>
      </c>
    </row>
    <row r="4258" spans="23:28" x14ac:dyDescent="0.2">
      <c r="W4258" t="s">
        <v>64</v>
      </c>
      <c r="X4258" t="s">
        <v>39</v>
      </c>
      <c r="Y4258" t="s">
        <v>4</v>
      </c>
      <c r="Z4258" s="2">
        <v>2026</v>
      </c>
      <c r="AA4258" s="2">
        <v>2050</v>
      </c>
      <c r="AB4258" s="2">
        <v>0.244206271568257</v>
      </c>
    </row>
    <row r="4259" spans="23:28" x14ac:dyDescent="0.2">
      <c r="W4259" t="s">
        <v>64</v>
      </c>
      <c r="X4259" t="s">
        <v>39</v>
      </c>
      <c r="Y4259" t="s">
        <v>4</v>
      </c>
      <c r="Z4259" s="2">
        <v>2027</v>
      </c>
      <c r="AA4259" s="2">
        <v>2048</v>
      </c>
      <c r="AB4259" s="2">
        <v>0.243717859025121</v>
      </c>
    </row>
    <row r="4260" spans="23:28" x14ac:dyDescent="0.2">
      <c r="W4260" t="s">
        <v>64</v>
      </c>
      <c r="X4260" t="s">
        <v>39</v>
      </c>
      <c r="Y4260" t="s">
        <v>4</v>
      </c>
      <c r="Z4260" s="2">
        <v>2027</v>
      </c>
      <c r="AA4260" s="2">
        <v>2049</v>
      </c>
      <c r="AB4260" s="2">
        <v>0.243717859025121</v>
      </c>
    </row>
    <row r="4261" spans="23:28" x14ac:dyDescent="0.2">
      <c r="W4261" t="s">
        <v>64</v>
      </c>
      <c r="X4261" t="s">
        <v>39</v>
      </c>
      <c r="Y4261" t="s">
        <v>4</v>
      </c>
      <c r="Z4261" s="2">
        <v>2027</v>
      </c>
      <c r="AA4261" s="2">
        <v>2050</v>
      </c>
      <c r="AB4261" s="2">
        <v>0.243717859025121</v>
      </c>
    </row>
    <row r="4262" spans="23:28" x14ac:dyDescent="0.2">
      <c r="W4262" t="s">
        <v>64</v>
      </c>
      <c r="X4262" t="s">
        <v>39</v>
      </c>
      <c r="Y4262" t="s">
        <v>4</v>
      </c>
      <c r="Z4262" s="2">
        <v>2028</v>
      </c>
      <c r="AA4262" s="2">
        <v>2048</v>
      </c>
      <c r="AB4262" s="2">
        <v>0.24323042330707001</v>
      </c>
    </row>
    <row r="4263" spans="23:28" x14ac:dyDescent="0.2">
      <c r="W4263" t="s">
        <v>64</v>
      </c>
      <c r="X4263" t="s">
        <v>39</v>
      </c>
      <c r="Y4263" t="s">
        <v>4</v>
      </c>
      <c r="Z4263" s="2">
        <v>2028</v>
      </c>
      <c r="AA4263" s="2">
        <v>2049</v>
      </c>
      <c r="AB4263" s="2">
        <v>0.24323042330707001</v>
      </c>
    </row>
    <row r="4264" spans="23:28" x14ac:dyDescent="0.2">
      <c r="W4264" t="s">
        <v>64</v>
      </c>
      <c r="X4264" t="s">
        <v>39</v>
      </c>
      <c r="Y4264" t="s">
        <v>4</v>
      </c>
      <c r="Z4264" s="2">
        <v>2028</v>
      </c>
      <c r="AA4264" s="2">
        <v>2050</v>
      </c>
      <c r="AB4264" s="2">
        <v>0.24323042330707001</v>
      </c>
    </row>
    <row r="4265" spans="23:28" x14ac:dyDescent="0.2">
      <c r="W4265" t="s">
        <v>64</v>
      </c>
      <c r="X4265" t="s">
        <v>39</v>
      </c>
      <c r="Y4265" t="s">
        <v>4</v>
      </c>
      <c r="Z4265" s="2">
        <v>2029</v>
      </c>
      <c r="AA4265" s="2">
        <v>2048</v>
      </c>
      <c r="AB4265" s="2">
        <v>0.24359526894203101</v>
      </c>
    </row>
    <row r="4266" spans="23:28" x14ac:dyDescent="0.2">
      <c r="W4266" t="s">
        <v>64</v>
      </c>
      <c r="X4266" t="s">
        <v>39</v>
      </c>
      <c r="Y4266" t="s">
        <v>4</v>
      </c>
      <c r="Z4266" s="2">
        <v>2029</v>
      </c>
      <c r="AA4266" s="2">
        <v>2049</v>
      </c>
      <c r="AB4266" s="2">
        <v>0.24359526894203101</v>
      </c>
    </row>
    <row r="4267" spans="23:28" x14ac:dyDescent="0.2">
      <c r="W4267" t="s">
        <v>64</v>
      </c>
      <c r="X4267" t="s">
        <v>39</v>
      </c>
      <c r="Y4267" t="s">
        <v>4</v>
      </c>
      <c r="Z4267" s="2">
        <v>2029</v>
      </c>
      <c r="AA4267" s="2">
        <v>2050</v>
      </c>
      <c r="AB4267" s="2">
        <v>0.24359526894203101</v>
      </c>
    </row>
    <row r="4268" spans="23:28" x14ac:dyDescent="0.2">
      <c r="W4268" t="s">
        <v>64</v>
      </c>
      <c r="X4268" t="s">
        <v>39</v>
      </c>
      <c r="Y4268" t="s">
        <v>4</v>
      </c>
      <c r="Z4268" s="2">
        <v>2030</v>
      </c>
      <c r="AA4268" s="2">
        <v>2048</v>
      </c>
      <c r="AB4268" s="2">
        <v>0.24396066184544399</v>
      </c>
    </row>
    <row r="4269" spans="23:28" x14ac:dyDescent="0.2">
      <c r="W4269" t="s">
        <v>64</v>
      </c>
      <c r="X4269" t="s">
        <v>39</v>
      </c>
      <c r="Y4269" t="s">
        <v>4</v>
      </c>
      <c r="Z4269" s="2">
        <v>2030</v>
      </c>
      <c r="AA4269" s="2">
        <v>2049</v>
      </c>
      <c r="AB4269" s="2">
        <v>0.24396066184544399</v>
      </c>
    </row>
    <row r="4270" spans="23:28" x14ac:dyDescent="0.2">
      <c r="W4270" t="s">
        <v>64</v>
      </c>
      <c r="X4270" t="s">
        <v>39</v>
      </c>
      <c r="Y4270" t="s">
        <v>4</v>
      </c>
      <c r="Z4270" s="2">
        <v>2030</v>
      </c>
      <c r="AA4270" s="2">
        <v>2050</v>
      </c>
      <c r="AB4270" s="2">
        <v>0.24396066184544399</v>
      </c>
    </row>
    <row r="4271" spans="23:28" x14ac:dyDescent="0.2">
      <c r="W4271" t="s">
        <v>64</v>
      </c>
      <c r="X4271" t="s">
        <v>39</v>
      </c>
      <c r="Y4271" t="s">
        <v>4</v>
      </c>
      <c r="Z4271" s="2">
        <v>2031</v>
      </c>
      <c r="AA4271" s="2">
        <v>2048</v>
      </c>
      <c r="AB4271" s="2">
        <v>0.244936504492826</v>
      </c>
    </row>
    <row r="4272" spans="23:28" x14ac:dyDescent="0.2">
      <c r="W4272" t="s">
        <v>64</v>
      </c>
      <c r="X4272" t="s">
        <v>39</v>
      </c>
      <c r="Y4272" t="s">
        <v>4</v>
      </c>
      <c r="Z4272" s="2">
        <v>2031</v>
      </c>
      <c r="AA4272" s="2">
        <v>2049</v>
      </c>
      <c r="AB4272" s="2">
        <v>0.244936504492826</v>
      </c>
    </row>
    <row r="4273" spans="23:28" x14ac:dyDescent="0.2">
      <c r="W4273" t="s">
        <v>64</v>
      </c>
      <c r="X4273" t="s">
        <v>39</v>
      </c>
      <c r="Y4273" t="s">
        <v>4</v>
      </c>
      <c r="Z4273" s="2">
        <v>2031</v>
      </c>
      <c r="AA4273" s="2">
        <v>2050</v>
      </c>
      <c r="AB4273" s="2">
        <v>0.244936504492826</v>
      </c>
    </row>
    <row r="4274" spans="23:28" x14ac:dyDescent="0.2">
      <c r="W4274" t="s">
        <v>64</v>
      </c>
      <c r="X4274" t="s">
        <v>39</v>
      </c>
      <c r="Y4274" t="s">
        <v>4</v>
      </c>
      <c r="Z4274" s="2">
        <v>2032</v>
      </c>
      <c r="AA4274" s="2">
        <v>2048</v>
      </c>
      <c r="AB4274" s="2">
        <v>0.24591625051079699</v>
      </c>
    </row>
    <row r="4275" spans="23:28" x14ac:dyDescent="0.2">
      <c r="W4275" t="s">
        <v>64</v>
      </c>
      <c r="X4275" t="s">
        <v>39</v>
      </c>
      <c r="Y4275" t="s">
        <v>4</v>
      </c>
      <c r="Z4275" s="2">
        <v>2032</v>
      </c>
      <c r="AA4275" s="2">
        <v>2049</v>
      </c>
      <c r="AB4275" s="2">
        <v>0.24591625051079699</v>
      </c>
    </row>
    <row r="4276" spans="23:28" x14ac:dyDescent="0.2">
      <c r="W4276" t="s">
        <v>64</v>
      </c>
      <c r="X4276" t="s">
        <v>39</v>
      </c>
      <c r="Y4276" t="s">
        <v>4</v>
      </c>
      <c r="Z4276" s="2">
        <v>2032</v>
      </c>
      <c r="AA4276" s="2">
        <v>2050</v>
      </c>
      <c r="AB4276" s="2">
        <v>0.24591625051079699</v>
      </c>
    </row>
    <row r="4277" spans="23:28" x14ac:dyDescent="0.2">
      <c r="W4277" t="s">
        <v>64</v>
      </c>
      <c r="X4277" t="s">
        <v>39</v>
      </c>
      <c r="Y4277" t="s">
        <v>4</v>
      </c>
      <c r="Z4277" s="2">
        <v>2033</v>
      </c>
      <c r="AA4277" s="2">
        <v>2048</v>
      </c>
      <c r="AB4277" s="2">
        <v>0.24689991551283999</v>
      </c>
    </row>
    <row r="4278" spans="23:28" x14ac:dyDescent="0.2">
      <c r="W4278" t="s">
        <v>64</v>
      </c>
      <c r="X4278" t="s">
        <v>39</v>
      </c>
      <c r="Y4278" t="s">
        <v>4</v>
      </c>
      <c r="Z4278" s="2">
        <v>2033</v>
      </c>
      <c r="AA4278" s="2">
        <v>2049</v>
      </c>
      <c r="AB4278" s="2">
        <v>0.24689991551283999</v>
      </c>
    </row>
    <row r="4279" spans="23:28" x14ac:dyDescent="0.2">
      <c r="W4279" t="s">
        <v>64</v>
      </c>
      <c r="X4279" t="s">
        <v>39</v>
      </c>
      <c r="Y4279" t="s">
        <v>4</v>
      </c>
      <c r="Z4279" s="2">
        <v>2033</v>
      </c>
      <c r="AA4279" s="2">
        <v>2050</v>
      </c>
      <c r="AB4279" s="2">
        <v>0.24689991551283999</v>
      </c>
    </row>
    <row r="4280" spans="23:28" x14ac:dyDescent="0.2">
      <c r="W4280" t="s">
        <v>64</v>
      </c>
      <c r="X4280" t="s">
        <v>39</v>
      </c>
      <c r="Y4280" t="s">
        <v>4</v>
      </c>
      <c r="Z4280" s="2">
        <v>2034</v>
      </c>
      <c r="AA4280" s="2">
        <v>2048</v>
      </c>
      <c r="AB4280" s="2">
        <v>0.24788751517489199</v>
      </c>
    </row>
    <row r="4281" spans="23:28" x14ac:dyDescent="0.2">
      <c r="W4281" t="s">
        <v>64</v>
      </c>
      <c r="X4281" t="s">
        <v>39</v>
      </c>
      <c r="Y4281" t="s">
        <v>4</v>
      </c>
      <c r="Z4281" s="2">
        <v>2034</v>
      </c>
      <c r="AA4281" s="2">
        <v>2049</v>
      </c>
      <c r="AB4281" s="2">
        <v>0.24788751517489199</v>
      </c>
    </row>
    <row r="4282" spans="23:28" x14ac:dyDescent="0.2">
      <c r="W4282" t="s">
        <v>64</v>
      </c>
      <c r="X4282" t="s">
        <v>39</v>
      </c>
      <c r="Y4282" t="s">
        <v>4</v>
      </c>
      <c r="Z4282" s="2">
        <v>2034</v>
      </c>
      <c r="AA4282" s="2">
        <v>2050</v>
      </c>
      <c r="AB4282" s="2">
        <v>0.24788751517489199</v>
      </c>
    </row>
    <row r="4283" spans="23:28" x14ac:dyDescent="0.2">
      <c r="W4283" t="s">
        <v>64</v>
      </c>
      <c r="X4283" t="s">
        <v>39</v>
      </c>
      <c r="Y4283" t="s">
        <v>4</v>
      </c>
      <c r="Z4283" s="2">
        <v>2035</v>
      </c>
      <c r="AA4283" s="2">
        <v>2048</v>
      </c>
      <c r="AB4283" s="2">
        <v>0.248879065235591</v>
      </c>
    </row>
    <row r="4284" spans="23:28" x14ac:dyDescent="0.2">
      <c r="W4284" t="s">
        <v>64</v>
      </c>
      <c r="X4284" t="s">
        <v>39</v>
      </c>
      <c r="Y4284" t="s">
        <v>4</v>
      </c>
      <c r="Z4284" s="2">
        <v>2035</v>
      </c>
      <c r="AA4284" s="2">
        <v>2049</v>
      </c>
      <c r="AB4284" s="2">
        <v>0.248879065235591</v>
      </c>
    </row>
    <row r="4285" spans="23:28" x14ac:dyDescent="0.2">
      <c r="W4285" t="s">
        <v>64</v>
      </c>
      <c r="X4285" t="s">
        <v>39</v>
      </c>
      <c r="Y4285" t="s">
        <v>4</v>
      </c>
      <c r="Z4285" s="2">
        <v>2035</v>
      </c>
      <c r="AA4285" s="2">
        <v>2050</v>
      </c>
      <c r="AB4285" s="2">
        <v>0.248879065235591</v>
      </c>
    </row>
    <row r="4286" spans="23:28" x14ac:dyDescent="0.2">
      <c r="W4286" t="s">
        <v>64</v>
      </c>
      <c r="X4286" t="s">
        <v>39</v>
      </c>
      <c r="Y4286" t="s">
        <v>4</v>
      </c>
      <c r="Z4286" s="2">
        <v>2036</v>
      </c>
      <c r="AA4286" s="2">
        <v>2048</v>
      </c>
      <c r="AB4286" s="2">
        <v>0.24987458149653399</v>
      </c>
    </row>
    <row r="4287" spans="23:28" x14ac:dyDescent="0.2">
      <c r="W4287" t="s">
        <v>64</v>
      </c>
      <c r="X4287" t="s">
        <v>39</v>
      </c>
      <c r="Y4287" t="s">
        <v>4</v>
      </c>
      <c r="Z4287" s="2">
        <v>2036</v>
      </c>
      <c r="AA4287" s="2">
        <v>2049</v>
      </c>
      <c r="AB4287" s="2">
        <v>0.24987458149653399</v>
      </c>
    </row>
    <row r="4288" spans="23:28" x14ac:dyDescent="0.2">
      <c r="W4288" t="s">
        <v>64</v>
      </c>
      <c r="X4288" t="s">
        <v>39</v>
      </c>
      <c r="Y4288" t="s">
        <v>4</v>
      </c>
      <c r="Z4288" s="2">
        <v>2036</v>
      </c>
      <c r="AA4288" s="2">
        <v>2050</v>
      </c>
      <c r="AB4288" s="2">
        <v>0.24987458149653399</v>
      </c>
    </row>
    <row r="4289" spans="23:28" x14ac:dyDescent="0.2">
      <c r="W4289" t="s">
        <v>64</v>
      </c>
      <c r="X4289" t="s">
        <v>39</v>
      </c>
      <c r="Y4289" t="s">
        <v>4</v>
      </c>
      <c r="Z4289" s="2">
        <v>2037</v>
      </c>
      <c r="AA4289" s="2">
        <v>2048</v>
      </c>
      <c r="AB4289" s="2">
        <v>0.25087407982252002</v>
      </c>
    </row>
    <row r="4290" spans="23:28" x14ac:dyDescent="0.2">
      <c r="W4290" t="s">
        <v>64</v>
      </c>
      <c r="X4290" t="s">
        <v>39</v>
      </c>
      <c r="Y4290" t="s">
        <v>4</v>
      </c>
      <c r="Z4290" s="2">
        <v>2037</v>
      </c>
      <c r="AA4290" s="2">
        <v>2049</v>
      </c>
      <c r="AB4290" s="2">
        <v>0.25087407982252002</v>
      </c>
    </row>
    <row r="4291" spans="23:28" x14ac:dyDescent="0.2">
      <c r="W4291" t="s">
        <v>64</v>
      </c>
      <c r="X4291" t="s">
        <v>39</v>
      </c>
      <c r="Y4291" t="s">
        <v>4</v>
      </c>
      <c r="Z4291" s="2">
        <v>2037</v>
      </c>
      <c r="AA4291" s="2">
        <v>2050</v>
      </c>
      <c r="AB4291" s="2">
        <v>0.25087407982252002</v>
      </c>
    </row>
    <row r="4292" spans="23:28" x14ac:dyDescent="0.2">
      <c r="W4292" t="s">
        <v>64</v>
      </c>
      <c r="X4292" t="s">
        <v>39</v>
      </c>
      <c r="Y4292" t="s">
        <v>4</v>
      </c>
      <c r="Z4292" s="2">
        <v>2038</v>
      </c>
      <c r="AA4292" s="2">
        <v>2048</v>
      </c>
      <c r="AB4292" s="2">
        <v>0.25187757614181</v>
      </c>
    </row>
    <row r="4293" spans="23:28" x14ac:dyDescent="0.2">
      <c r="W4293" t="s">
        <v>64</v>
      </c>
      <c r="X4293" t="s">
        <v>39</v>
      </c>
      <c r="Y4293" t="s">
        <v>4</v>
      </c>
      <c r="Z4293" s="2">
        <v>2038</v>
      </c>
      <c r="AA4293" s="2">
        <v>2049</v>
      </c>
      <c r="AB4293" s="2">
        <v>0.25187757614181</v>
      </c>
    </row>
    <row r="4294" spans="23:28" x14ac:dyDescent="0.2">
      <c r="W4294" t="s">
        <v>64</v>
      </c>
      <c r="X4294" t="s">
        <v>39</v>
      </c>
      <c r="Y4294" t="s">
        <v>4</v>
      </c>
      <c r="Z4294" s="2">
        <v>2038</v>
      </c>
      <c r="AA4294" s="2">
        <v>2050</v>
      </c>
      <c r="AB4294" s="2">
        <v>0.25187757614181</v>
      </c>
    </row>
    <row r="4295" spans="23:28" x14ac:dyDescent="0.2">
      <c r="W4295" t="s">
        <v>64</v>
      </c>
      <c r="X4295" t="s">
        <v>39</v>
      </c>
      <c r="Y4295" t="s">
        <v>4</v>
      </c>
      <c r="Z4295" s="2">
        <v>2039</v>
      </c>
      <c r="AA4295" s="2">
        <v>2048</v>
      </c>
      <c r="AB4295" s="2">
        <v>0.25288508644637703</v>
      </c>
    </row>
    <row r="4296" spans="23:28" x14ac:dyDescent="0.2">
      <c r="W4296" t="s">
        <v>64</v>
      </c>
      <c r="X4296" t="s">
        <v>39</v>
      </c>
      <c r="Y4296" t="s">
        <v>4</v>
      </c>
      <c r="Z4296" s="2">
        <v>2039</v>
      </c>
      <c r="AA4296" s="2">
        <v>2049</v>
      </c>
      <c r="AB4296" s="2">
        <v>0.25288508644637703</v>
      </c>
    </row>
    <row r="4297" spans="23:28" x14ac:dyDescent="0.2">
      <c r="W4297" t="s">
        <v>64</v>
      </c>
      <c r="X4297" t="s">
        <v>39</v>
      </c>
      <c r="Y4297" t="s">
        <v>4</v>
      </c>
      <c r="Z4297" s="2">
        <v>2039</v>
      </c>
      <c r="AA4297" s="2">
        <v>2050</v>
      </c>
      <c r="AB4297" s="2">
        <v>0.25288508644637703</v>
      </c>
    </row>
    <row r="4298" spans="23:28" x14ac:dyDescent="0.2">
      <c r="W4298" t="s">
        <v>64</v>
      </c>
      <c r="X4298" t="s">
        <v>39</v>
      </c>
      <c r="Y4298" t="s">
        <v>4</v>
      </c>
      <c r="Z4298" s="2">
        <v>2040</v>
      </c>
      <c r="AA4298" s="2">
        <v>2048</v>
      </c>
      <c r="AB4298" s="2">
        <v>0.25389030466500101</v>
      </c>
    </row>
    <row r="4299" spans="23:28" x14ac:dyDescent="0.2">
      <c r="W4299" t="s">
        <v>64</v>
      </c>
      <c r="X4299" t="s">
        <v>39</v>
      </c>
      <c r="Y4299" t="s">
        <v>4</v>
      </c>
      <c r="Z4299" s="2">
        <v>2040</v>
      </c>
      <c r="AA4299" s="2">
        <v>2049</v>
      </c>
      <c r="AB4299" s="2">
        <v>0.25389030466500101</v>
      </c>
    </row>
    <row r="4300" spans="23:28" x14ac:dyDescent="0.2">
      <c r="W4300" t="s">
        <v>64</v>
      </c>
      <c r="X4300" t="s">
        <v>39</v>
      </c>
      <c r="Y4300" t="s">
        <v>4</v>
      </c>
      <c r="Z4300" s="2">
        <v>2040</v>
      </c>
      <c r="AA4300" s="2">
        <v>2050</v>
      </c>
      <c r="AB4300" s="2">
        <v>0.25389030466500101</v>
      </c>
    </row>
    <row r="4301" spans="23:28" x14ac:dyDescent="0.2">
      <c r="W4301" t="s">
        <v>64</v>
      </c>
      <c r="X4301" t="s">
        <v>39</v>
      </c>
      <c r="Y4301" t="s">
        <v>4</v>
      </c>
      <c r="Z4301" s="2">
        <v>2041</v>
      </c>
      <c r="AA4301" s="2">
        <v>2048</v>
      </c>
      <c r="AB4301" s="2">
        <v>0.25489951862604499</v>
      </c>
    </row>
    <row r="4302" spans="23:28" x14ac:dyDescent="0.2">
      <c r="W4302" t="s">
        <v>64</v>
      </c>
      <c r="X4302" t="s">
        <v>39</v>
      </c>
      <c r="Y4302" t="s">
        <v>4</v>
      </c>
      <c r="Z4302" s="2">
        <v>2041</v>
      </c>
      <c r="AA4302" s="2">
        <v>2049</v>
      </c>
      <c r="AB4302" s="2">
        <v>0.25489951862604499</v>
      </c>
    </row>
    <row r="4303" spans="23:28" x14ac:dyDescent="0.2">
      <c r="W4303" t="s">
        <v>64</v>
      </c>
      <c r="X4303" t="s">
        <v>39</v>
      </c>
      <c r="Y4303" t="s">
        <v>4</v>
      </c>
      <c r="Z4303" s="2">
        <v>2041</v>
      </c>
      <c r="AA4303" s="2">
        <v>2050</v>
      </c>
      <c r="AB4303" s="2">
        <v>0.25489951862604499</v>
      </c>
    </row>
    <row r="4304" spans="23:28" x14ac:dyDescent="0.2">
      <c r="W4304" t="s">
        <v>64</v>
      </c>
      <c r="X4304" t="s">
        <v>39</v>
      </c>
      <c r="Y4304" t="s">
        <v>4</v>
      </c>
      <c r="Z4304" s="2">
        <v>2042</v>
      </c>
      <c r="AA4304" s="2">
        <v>2048</v>
      </c>
      <c r="AB4304" s="2">
        <v>0.25591274421258298</v>
      </c>
    </row>
    <row r="4305" spans="23:28" x14ac:dyDescent="0.2">
      <c r="W4305" t="s">
        <v>64</v>
      </c>
      <c r="X4305" t="s">
        <v>39</v>
      </c>
      <c r="Y4305" t="s">
        <v>4</v>
      </c>
      <c r="Z4305" s="2">
        <v>2042</v>
      </c>
      <c r="AA4305" s="2">
        <v>2049</v>
      </c>
      <c r="AB4305" s="2">
        <v>0.25591274421258298</v>
      </c>
    </row>
    <row r="4306" spans="23:28" x14ac:dyDescent="0.2">
      <c r="W4306" t="s">
        <v>64</v>
      </c>
      <c r="X4306" t="s">
        <v>39</v>
      </c>
      <c r="Y4306" t="s">
        <v>4</v>
      </c>
      <c r="Z4306" s="2">
        <v>2042</v>
      </c>
      <c r="AA4306" s="2">
        <v>2050</v>
      </c>
      <c r="AB4306" s="2">
        <v>0.25591274421258298</v>
      </c>
    </row>
    <row r="4307" spans="23:28" x14ac:dyDescent="0.2">
      <c r="W4307" t="s">
        <v>64</v>
      </c>
      <c r="X4307" t="s">
        <v>39</v>
      </c>
      <c r="Y4307" t="s">
        <v>4</v>
      </c>
      <c r="Z4307" s="2">
        <v>2043</v>
      </c>
      <c r="AA4307" s="2">
        <v>2048</v>
      </c>
      <c r="AB4307" s="2">
        <v>0.256929997370828</v>
      </c>
    </row>
    <row r="4308" spans="23:28" x14ac:dyDescent="0.2">
      <c r="W4308" t="s">
        <v>64</v>
      </c>
      <c r="X4308" t="s">
        <v>39</v>
      </c>
      <c r="Y4308" t="s">
        <v>4</v>
      </c>
      <c r="Z4308" s="2">
        <v>2043</v>
      </c>
      <c r="AA4308" s="2">
        <v>2049</v>
      </c>
      <c r="AB4308" s="2">
        <v>0.256929997370828</v>
      </c>
    </row>
    <row r="4309" spans="23:28" x14ac:dyDescent="0.2">
      <c r="W4309" t="s">
        <v>64</v>
      </c>
      <c r="X4309" t="s">
        <v>39</v>
      </c>
      <c r="Y4309" t="s">
        <v>4</v>
      </c>
      <c r="Z4309" s="2">
        <v>2043</v>
      </c>
      <c r="AA4309" s="2">
        <v>2050</v>
      </c>
      <c r="AB4309" s="2">
        <v>0.256929997370828</v>
      </c>
    </row>
    <row r="4310" spans="23:28" x14ac:dyDescent="0.2">
      <c r="W4310" t="s">
        <v>64</v>
      </c>
      <c r="X4310" t="s">
        <v>39</v>
      </c>
      <c r="Y4310" t="s">
        <v>4</v>
      </c>
      <c r="Z4310" s="2">
        <v>2044</v>
      </c>
      <c r="AA4310" s="2">
        <v>2048</v>
      </c>
      <c r="AB4310" s="2">
        <v>0.25795129411037698</v>
      </c>
    </row>
    <row r="4311" spans="23:28" x14ac:dyDescent="0.2">
      <c r="W4311" t="s">
        <v>64</v>
      </c>
      <c r="X4311" t="s">
        <v>39</v>
      </c>
      <c r="Y4311" t="s">
        <v>4</v>
      </c>
      <c r="Z4311" s="2">
        <v>2044</v>
      </c>
      <c r="AA4311" s="2">
        <v>2049</v>
      </c>
      <c r="AB4311" s="2">
        <v>0.25795129411037698</v>
      </c>
    </row>
    <row r="4312" spans="23:28" x14ac:dyDescent="0.2">
      <c r="W4312" t="s">
        <v>64</v>
      </c>
      <c r="X4312" t="s">
        <v>39</v>
      </c>
      <c r="Y4312" t="s">
        <v>4</v>
      </c>
      <c r="Z4312" s="2">
        <v>2044</v>
      </c>
      <c r="AA4312" s="2">
        <v>2050</v>
      </c>
      <c r="AB4312" s="2">
        <v>0.25795129411037698</v>
      </c>
    </row>
    <row r="4313" spans="23:28" x14ac:dyDescent="0.2">
      <c r="W4313" t="s">
        <v>64</v>
      </c>
      <c r="X4313" t="s">
        <v>39</v>
      </c>
      <c r="Y4313" t="s">
        <v>4</v>
      </c>
      <c r="Z4313" s="2">
        <v>2045</v>
      </c>
      <c r="AA4313" s="2">
        <v>2048</v>
      </c>
      <c r="AB4313" s="2">
        <v>0.259112074933874</v>
      </c>
    </row>
    <row r="4314" spans="23:28" x14ac:dyDescent="0.2">
      <c r="W4314" t="s">
        <v>64</v>
      </c>
      <c r="X4314" t="s">
        <v>39</v>
      </c>
      <c r="Y4314" t="s">
        <v>4</v>
      </c>
      <c r="Z4314" s="2">
        <v>2045</v>
      </c>
      <c r="AA4314" s="2">
        <v>2049</v>
      </c>
      <c r="AB4314" s="2">
        <v>0.259112074933874</v>
      </c>
    </row>
    <row r="4315" spans="23:28" x14ac:dyDescent="0.2">
      <c r="W4315" t="s">
        <v>64</v>
      </c>
      <c r="X4315" t="s">
        <v>39</v>
      </c>
      <c r="Y4315" t="s">
        <v>4</v>
      </c>
      <c r="Z4315" s="2">
        <v>2045</v>
      </c>
      <c r="AA4315" s="2">
        <v>2050</v>
      </c>
      <c r="AB4315" s="2">
        <v>0.259112074933874</v>
      </c>
    </row>
    <row r="4316" spans="23:28" x14ac:dyDescent="0.2">
      <c r="W4316" t="s">
        <v>64</v>
      </c>
      <c r="X4316" t="s">
        <v>39</v>
      </c>
      <c r="Y4316" t="s">
        <v>4</v>
      </c>
      <c r="Z4316" s="2">
        <v>2046</v>
      </c>
      <c r="AA4316" s="2">
        <v>2048</v>
      </c>
      <c r="AB4316" s="2">
        <v>0.26027807927107699</v>
      </c>
    </row>
    <row r="4317" spans="23:28" x14ac:dyDescent="0.2">
      <c r="W4317" t="s">
        <v>64</v>
      </c>
      <c r="X4317" t="s">
        <v>39</v>
      </c>
      <c r="Y4317" t="s">
        <v>4</v>
      </c>
      <c r="Z4317" s="2">
        <v>2046</v>
      </c>
      <c r="AA4317" s="2">
        <v>2049</v>
      </c>
      <c r="AB4317" s="2">
        <v>0.26027807927107699</v>
      </c>
    </row>
    <row r="4318" spans="23:28" x14ac:dyDescent="0.2">
      <c r="W4318" t="s">
        <v>64</v>
      </c>
      <c r="X4318" t="s">
        <v>39</v>
      </c>
      <c r="Y4318" t="s">
        <v>4</v>
      </c>
      <c r="Z4318" s="2">
        <v>2046</v>
      </c>
      <c r="AA4318" s="2">
        <v>2050</v>
      </c>
      <c r="AB4318" s="2">
        <v>0.26027807927107699</v>
      </c>
    </row>
    <row r="4319" spans="23:28" x14ac:dyDescent="0.2">
      <c r="W4319" t="s">
        <v>64</v>
      </c>
      <c r="X4319" t="s">
        <v>39</v>
      </c>
      <c r="Y4319" t="s">
        <v>4</v>
      </c>
      <c r="Z4319" s="2">
        <v>2047</v>
      </c>
      <c r="AA4319" s="2">
        <v>2048</v>
      </c>
      <c r="AB4319" s="2">
        <v>0.26144933062779602</v>
      </c>
    </row>
    <row r="4320" spans="23:28" x14ac:dyDescent="0.2">
      <c r="W4320" t="s">
        <v>64</v>
      </c>
      <c r="X4320" t="s">
        <v>39</v>
      </c>
      <c r="Y4320" t="s">
        <v>4</v>
      </c>
      <c r="Z4320" s="2">
        <v>2047</v>
      </c>
      <c r="AA4320" s="2">
        <v>2049</v>
      </c>
      <c r="AB4320" s="2">
        <v>0.26144933062779602</v>
      </c>
    </row>
    <row r="4321" spans="23:28" x14ac:dyDescent="0.2">
      <c r="W4321" t="s">
        <v>64</v>
      </c>
      <c r="X4321" t="s">
        <v>39</v>
      </c>
      <c r="Y4321" t="s">
        <v>4</v>
      </c>
      <c r="Z4321" s="2">
        <v>2047</v>
      </c>
      <c r="AA4321" s="2">
        <v>2050</v>
      </c>
      <c r="AB4321" s="2">
        <v>0.26144933062779602</v>
      </c>
    </row>
    <row r="4322" spans="23:28" x14ac:dyDescent="0.2">
      <c r="W4322" t="s">
        <v>64</v>
      </c>
      <c r="X4322" t="s">
        <v>39</v>
      </c>
      <c r="Y4322" t="s">
        <v>4</v>
      </c>
      <c r="Z4322" s="2">
        <v>2048</v>
      </c>
      <c r="AA4322" s="2">
        <v>2048</v>
      </c>
      <c r="AB4322" s="2">
        <v>0.26262585261562099</v>
      </c>
    </row>
    <row r="4323" spans="23:28" x14ac:dyDescent="0.2">
      <c r="W4323" t="s">
        <v>64</v>
      </c>
      <c r="X4323" t="s">
        <v>39</v>
      </c>
      <c r="Y4323" t="s">
        <v>4</v>
      </c>
      <c r="Z4323" s="2">
        <v>2048</v>
      </c>
      <c r="AA4323" s="2">
        <v>2049</v>
      </c>
      <c r="AB4323" s="2">
        <v>0.26262585261562099</v>
      </c>
    </row>
    <row r="4324" spans="23:28" x14ac:dyDescent="0.2">
      <c r="W4324" t="s">
        <v>64</v>
      </c>
      <c r="X4324" t="s">
        <v>39</v>
      </c>
      <c r="Y4324" t="s">
        <v>4</v>
      </c>
      <c r="Z4324" s="2">
        <v>2048</v>
      </c>
      <c r="AA4324" s="2">
        <v>2050</v>
      </c>
      <c r="AB4324" s="2">
        <v>0.26262585261562099</v>
      </c>
    </row>
    <row r="4325" spans="23:28" x14ac:dyDescent="0.2">
      <c r="W4325" t="s">
        <v>64</v>
      </c>
      <c r="X4325" t="s">
        <v>39</v>
      </c>
      <c r="Y4325" t="s">
        <v>4</v>
      </c>
      <c r="Z4325" s="2">
        <v>2049</v>
      </c>
      <c r="AA4325" s="2">
        <v>2048</v>
      </c>
      <c r="AB4325" s="2">
        <v>0.26380766895239199</v>
      </c>
    </row>
    <row r="4326" spans="23:28" x14ac:dyDescent="0.2">
      <c r="W4326" t="s">
        <v>64</v>
      </c>
      <c r="X4326" t="s">
        <v>39</v>
      </c>
      <c r="Y4326" t="s">
        <v>4</v>
      </c>
      <c r="Z4326" s="2">
        <v>2049</v>
      </c>
      <c r="AA4326" s="2">
        <v>2049</v>
      </c>
      <c r="AB4326" s="2">
        <v>0.26380766895239199</v>
      </c>
    </row>
    <row r="4327" spans="23:28" x14ac:dyDescent="0.2">
      <c r="W4327" t="s">
        <v>64</v>
      </c>
      <c r="X4327" t="s">
        <v>39</v>
      </c>
      <c r="Y4327" t="s">
        <v>4</v>
      </c>
      <c r="Z4327" s="2">
        <v>2049</v>
      </c>
      <c r="AA4327" s="2">
        <v>2050</v>
      </c>
      <c r="AB4327" s="2">
        <v>0.26380766895239199</v>
      </c>
    </row>
    <row r="4328" spans="23:28" x14ac:dyDescent="0.2">
      <c r="W4328" t="s">
        <v>64</v>
      </c>
      <c r="X4328" t="s">
        <v>39</v>
      </c>
      <c r="Y4328" t="s">
        <v>4</v>
      </c>
      <c r="Z4328" s="2">
        <v>2050</v>
      </c>
      <c r="AA4328" s="2">
        <v>2048</v>
      </c>
      <c r="AB4328" s="2">
        <v>0.26499480346267701</v>
      </c>
    </row>
    <row r="4329" spans="23:28" x14ac:dyDescent="0.2">
      <c r="W4329" t="s">
        <v>64</v>
      </c>
      <c r="X4329" t="s">
        <v>39</v>
      </c>
      <c r="Y4329" t="s">
        <v>4</v>
      </c>
      <c r="Z4329" s="2">
        <v>2050</v>
      </c>
      <c r="AA4329" s="2">
        <v>2049</v>
      </c>
      <c r="AB4329" s="2">
        <v>0.26499480346267701</v>
      </c>
    </row>
    <row r="4330" spans="23:28" x14ac:dyDescent="0.2">
      <c r="W4330" t="s">
        <v>64</v>
      </c>
      <c r="X4330" t="s">
        <v>39</v>
      </c>
      <c r="Y4330" t="s">
        <v>4</v>
      </c>
      <c r="Z4330" s="2">
        <v>2050</v>
      </c>
      <c r="AA4330" s="2">
        <v>2050</v>
      </c>
      <c r="AB4330" s="2">
        <v>0.26499480346267701</v>
      </c>
    </row>
    <row r="4331" spans="23:28" x14ac:dyDescent="0.2">
      <c r="W4331" t="s">
        <v>64</v>
      </c>
      <c r="X4331" t="s">
        <v>39</v>
      </c>
      <c r="Y4331" t="s">
        <v>5</v>
      </c>
      <c r="Z4331" s="2">
        <v>2012</v>
      </c>
      <c r="AA4331" s="2">
        <v>2048</v>
      </c>
      <c r="AB4331" s="2">
        <v>0.34460217735575899</v>
      </c>
    </row>
    <row r="4332" spans="23:28" x14ac:dyDescent="0.2">
      <c r="W4332" t="s">
        <v>64</v>
      </c>
      <c r="X4332" t="s">
        <v>39</v>
      </c>
      <c r="Y4332" t="s">
        <v>5</v>
      </c>
      <c r="Z4332" s="2">
        <v>2012</v>
      </c>
      <c r="AA4332" s="2">
        <v>2049</v>
      </c>
      <c r="AB4332" s="2">
        <v>0.34460217735575899</v>
      </c>
    </row>
    <row r="4333" spans="23:28" x14ac:dyDescent="0.2">
      <c r="W4333" t="s">
        <v>64</v>
      </c>
      <c r="X4333" t="s">
        <v>39</v>
      </c>
      <c r="Y4333" t="s">
        <v>5</v>
      </c>
      <c r="Z4333" s="2">
        <v>2012</v>
      </c>
      <c r="AA4333" s="2">
        <v>2050</v>
      </c>
      <c r="AB4333" s="2">
        <v>0.34460217735575899</v>
      </c>
    </row>
    <row r="4334" spans="23:28" x14ac:dyDescent="0.2">
      <c r="W4334" t="s">
        <v>64</v>
      </c>
      <c r="X4334" t="s">
        <v>39</v>
      </c>
      <c r="Y4334" t="s">
        <v>5</v>
      </c>
      <c r="Z4334" s="2">
        <v>2013</v>
      </c>
      <c r="AA4334" s="2">
        <v>2048</v>
      </c>
      <c r="AB4334" s="2">
        <v>0.32909507937475002</v>
      </c>
    </row>
    <row r="4335" spans="23:28" x14ac:dyDescent="0.2">
      <c r="W4335" t="s">
        <v>64</v>
      </c>
      <c r="X4335" t="s">
        <v>39</v>
      </c>
      <c r="Y4335" t="s">
        <v>5</v>
      </c>
      <c r="Z4335" s="2">
        <v>2013</v>
      </c>
      <c r="AA4335" s="2">
        <v>2049</v>
      </c>
      <c r="AB4335" s="2">
        <v>0.32909507937475002</v>
      </c>
    </row>
    <row r="4336" spans="23:28" x14ac:dyDescent="0.2">
      <c r="W4336" t="s">
        <v>64</v>
      </c>
      <c r="X4336" t="s">
        <v>39</v>
      </c>
      <c r="Y4336" t="s">
        <v>5</v>
      </c>
      <c r="Z4336" s="2">
        <v>2013</v>
      </c>
      <c r="AA4336" s="2">
        <v>2050</v>
      </c>
      <c r="AB4336" s="2">
        <v>0.32909507937475002</v>
      </c>
    </row>
    <row r="4337" spans="23:28" x14ac:dyDescent="0.2">
      <c r="W4337" t="s">
        <v>64</v>
      </c>
      <c r="X4337" t="s">
        <v>39</v>
      </c>
      <c r="Y4337" t="s">
        <v>5</v>
      </c>
      <c r="Z4337" s="2">
        <v>2014</v>
      </c>
      <c r="AA4337" s="2">
        <v>2048</v>
      </c>
      <c r="AB4337" s="2">
        <v>0.312640325406012</v>
      </c>
    </row>
    <row r="4338" spans="23:28" x14ac:dyDescent="0.2">
      <c r="W4338" t="s">
        <v>64</v>
      </c>
      <c r="X4338" t="s">
        <v>39</v>
      </c>
      <c r="Y4338" t="s">
        <v>5</v>
      </c>
      <c r="Z4338" s="2">
        <v>2014</v>
      </c>
      <c r="AA4338" s="2">
        <v>2049</v>
      </c>
      <c r="AB4338" s="2">
        <v>0.312640325406012</v>
      </c>
    </row>
    <row r="4339" spans="23:28" x14ac:dyDescent="0.2">
      <c r="W4339" t="s">
        <v>64</v>
      </c>
      <c r="X4339" t="s">
        <v>39</v>
      </c>
      <c r="Y4339" t="s">
        <v>5</v>
      </c>
      <c r="Z4339" s="2">
        <v>2014</v>
      </c>
      <c r="AA4339" s="2">
        <v>2050</v>
      </c>
      <c r="AB4339" s="2">
        <v>0.312640325406012</v>
      </c>
    </row>
    <row r="4340" spans="23:28" x14ac:dyDescent="0.2">
      <c r="W4340" t="s">
        <v>64</v>
      </c>
      <c r="X4340" t="s">
        <v>39</v>
      </c>
      <c r="Y4340" t="s">
        <v>5</v>
      </c>
      <c r="Z4340" s="2">
        <v>2015</v>
      </c>
      <c r="AA4340" s="2">
        <v>2048</v>
      </c>
      <c r="AB4340" s="2">
        <v>0.29544510750868203</v>
      </c>
    </row>
    <row r="4341" spans="23:28" x14ac:dyDescent="0.2">
      <c r="W4341" t="s">
        <v>64</v>
      </c>
      <c r="X4341" t="s">
        <v>39</v>
      </c>
      <c r="Y4341" t="s">
        <v>5</v>
      </c>
      <c r="Z4341" s="2">
        <v>2015</v>
      </c>
      <c r="AA4341" s="2">
        <v>2049</v>
      </c>
      <c r="AB4341" s="2">
        <v>0.29544510750868203</v>
      </c>
    </row>
    <row r="4342" spans="23:28" x14ac:dyDescent="0.2">
      <c r="W4342" t="s">
        <v>64</v>
      </c>
      <c r="X4342" t="s">
        <v>39</v>
      </c>
      <c r="Y4342" t="s">
        <v>5</v>
      </c>
      <c r="Z4342" s="2">
        <v>2015</v>
      </c>
      <c r="AA4342" s="2">
        <v>2050</v>
      </c>
      <c r="AB4342" s="2">
        <v>0.29544510750868203</v>
      </c>
    </row>
    <row r="4343" spans="23:28" x14ac:dyDescent="0.2">
      <c r="W4343" t="s">
        <v>64</v>
      </c>
      <c r="X4343" t="s">
        <v>39</v>
      </c>
      <c r="Y4343" t="s">
        <v>5</v>
      </c>
      <c r="Z4343" s="2">
        <v>2016</v>
      </c>
      <c r="AA4343" s="2">
        <v>2048</v>
      </c>
      <c r="AB4343" s="2">
        <v>0.28805897982096501</v>
      </c>
    </row>
    <row r="4344" spans="23:28" x14ac:dyDescent="0.2">
      <c r="W4344" t="s">
        <v>64</v>
      </c>
      <c r="X4344" t="s">
        <v>39</v>
      </c>
      <c r="Y4344" t="s">
        <v>5</v>
      </c>
      <c r="Z4344" s="2">
        <v>2016</v>
      </c>
      <c r="AA4344" s="2">
        <v>2049</v>
      </c>
      <c r="AB4344" s="2">
        <v>0.28805897982096501</v>
      </c>
    </row>
    <row r="4345" spans="23:28" x14ac:dyDescent="0.2">
      <c r="W4345" t="s">
        <v>64</v>
      </c>
      <c r="X4345" t="s">
        <v>39</v>
      </c>
      <c r="Y4345" t="s">
        <v>5</v>
      </c>
      <c r="Z4345" s="2">
        <v>2016</v>
      </c>
      <c r="AA4345" s="2">
        <v>2050</v>
      </c>
      <c r="AB4345" s="2">
        <v>0.28805897982096501</v>
      </c>
    </row>
    <row r="4346" spans="23:28" x14ac:dyDescent="0.2">
      <c r="W4346" t="s">
        <v>64</v>
      </c>
      <c r="X4346" t="s">
        <v>39</v>
      </c>
      <c r="Y4346" t="s">
        <v>5</v>
      </c>
      <c r="Z4346" s="2">
        <v>2017</v>
      </c>
      <c r="AA4346" s="2">
        <v>2048</v>
      </c>
      <c r="AB4346" s="2">
        <v>0.27653662062812601</v>
      </c>
    </row>
    <row r="4347" spans="23:28" x14ac:dyDescent="0.2">
      <c r="W4347" t="s">
        <v>64</v>
      </c>
      <c r="X4347" t="s">
        <v>39</v>
      </c>
      <c r="Y4347" t="s">
        <v>5</v>
      </c>
      <c r="Z4347" s="2">
        <v>2017</v>
      </c>
      <c r="AA4347" s="2">
        <v>2049</v>
      </c>
      <c r="AB4347" s="2">
        <v>0.27653662062812601</v>
      </c>
    </row>
    <row r="4348" spans="23:28" x14ac:dyDescent="0.2">
      <c r="W4348" t="s">
        <v>64</v>
      </c>
      <c r="X4348" t="s">
        <v>39</v>
      </c>
      <c r="Y4348" t="s">
        <v>5</v>
      </c>
      <c r="Z4348" s="2">
        <v>2017</v>
      </c>
      <c r="AA4348" s="2">
        <v>2050</v>
      </c>
      <c r="AB4348" s="2">
        <v>0.27653662062812601</v>
      </c>
    </row>
    <row r="4349" spans="23:28" x14ac:dyDescent="0.2">
      <c r="W4349" t="s">
        <v>64</v>
      </c>
      <c r="X4349" t="s">
        <v>39</v>
      </c>
      <c r="Y4349" t="s">
        <v>5</v>
      </c>
      <c r="Z4349" s="2">
        <v>2018</v>
      </c>
      <c r="AA4349" s="2">
        <v>2048</v>
      </c>
      <c r="AB4349" s="2">
        <v>0.27100588821556398</v>
      </c>
    </row>
    <row r="4350" spans="23:28" x14ac:dyDescent="0.2">
      <c r="W4350" t="s">
        <v>64</v>
      </c>
      <c r="X4350" t="s">
        <v>39</v>
      </c>
      <c r="Y4350" t="s">
        <v>5</v>
      </c>
      <c r="Z4350" s="2">
        <v>2018</v>
      </c>
      <c r="AA4350" s="2">
        <v>2049</v>
      </c>
      <c r="AB4350" s="2">
        <v>0.27100588821556398</v>
      </c>
    </row>
    <row r="4351" spans="23:28" x14ac:dyDescent="0.2">
      <c r="W4351" t="s">
        <v>64</v>
      </c>
      <c r="X4351" t="s">
        <v>39</v>
      </c>
      <c r="Y4351" t="s">
        <v>5</v>
      </c>
      <c r="Z4351" s="2">
        <v>2018</v>
      </c>
      <c r="AA4351" s="2">
        <v>2050</v>
      </c>
      <c r="AB4351" s="2">
        <v>0.27100588821556398</v>
      </c>
    </row>
    <row r="4352" spans="23:28" x14ac:dyDescent="0.2">
      <c r="W4352" t="s">
        <v>64</v>
      </c>
      <c r="X4352" t="s">
        <v>39</v>
      </c>
      <c r="Y4352" t="s">
        <v>5</v>
      </c>
      <c r="Z4352" s="2">
        <v>2019</v>
      </c>
      <c r="AA4352" s="2">
        <v>2048</v>
      </c>
      <c r="AB4352" s="2">
        <v>0.257455593804785</v>
      </c>
    </row>
    <row r="4353" spans="23:28" x14ac:dyDescent="0.2">
      <c r="W4353" t="s">
        <v>64</v>
      </c>
      <c r="X4353" t="s">
        <v>39</v>
      </c>
      <c r="Y4353" t="s">
        <v>5</v>
      </c>
      <c r="Z4353" s="2">
        <v>2019</v>
      </c>
      <c r="AA4353" s="2">
        <v>2049</v>
      </c>
      <c r="AB4353" s="2">
        <v>0.257455593804785</v>
      </c>
    </row>
    <row r="4354" spans="23:28" x14ac:dyDescent="0.2">
      <c r="W4354" t="s">
        <v>64</v>
      </c>
      <c r="X4354" t="s">
        <v>39</v>
      </c>
      <c r="Y4354" t="s">
        <v>5</v>
      </c>
      <c r="Z4354" s="2">
        <v>2019</v>
      </c>
      <c r="AA4354" s="2">
        <v>2050</v>
      </c>
      <c r="AB4354" s="2">
        <v>0.257455593804785</v>
      </c>
    </row>
    <row r="4355" spans="23:28" x14ac:dyDescent="0.2">
      <c r="W4355" t="s">
        <v>64</v>
      </c>
      <c r="X4355" t="s">
        <v>39</v>
      </c>
      <c r="Y4355" t="s">
        <v>5</v>
      </c>
      <c r="Z4355" s="2">
        <v>2020</v>
      </c>
      <c r="AA4355" s="2">
        <v>2048</v>
      </c>
      <c r="AB4355" s="2">
        <v>0.247157370052594</v>
      </c>
    </row>
    <row r="4356" spans="23:28" x14ac:dyDescent="0.2">
      <c r="W4356" t="s">
        <v>64</v>
      </c>
      <c r="X4356" t="s">
        <v>39</v>
      </c>
      <c r="Y4356" t="s">
        <v>5</v>
      </c>
      <c r="Z4356" s="2">
        <v>2020</v>
      </c>
      <c r="AA4356" s="2">
        <v>2049</v>
      </c>
      <c r="AB4356" s="2">
        <v>0.247157370052594</v>
      </c>
    </row>
    <row r="4357" spans="23:28" x14ac:dyDescent="0.2">
      <c r="W4357" t="s">
        <v>64</v>
      </c>
      <c r="X4357" t="s">
        <v>39</v>
      </c>
      <c r="Y4357" t="s">
        <v>5</v>
      </c>
      <c r="Z4357" s="2">
        <v>2020</v>
      </c>
      <c r="AA4357" s="2">
        <v>2050</v>
      </c>
      <c r="AB4357" s="2">
        <v>0.247157370052594</v>
      </c>
    </row>
    <row r="4358" spans="23:28" x14ac:dyDescent="0.2">
      <c r="W4358" t="s">
        <v>64</v>
      </c>
      <c r="X4358" t="s">
        <v>39</v>
      </c>
      <c r="Y4358" t="s">
        <v>5</v>
      </c>
      <c r="Z4358" s="2">
        <v>2021</v>
      </c>
      <c r="AA4358" s="2">
        <v>2048</v>
      </c>
      <c r="AB4358" s="2">
        <v>0.249134629013015</v>
      </c>
    </row>
    <row r="4359" spans="23:28" x14ac:dyDescent="0.2">
      <c r="W4359" t="s">
        <v>64</v>
      </c>
      <c r="X4359" t="s">
        <v>39</v>
      </c>
      <c r="Y4359" t="s">
        <v>5</v>
      </c>
      <c r="Z4359" s="2">
        <v>2021</v>
      </c>
      <c r="AA4359" s="2">
        <v>2049</v>
      </c>
      <c r="AB4359" s="2">
        <v>0.249134629013015</v>
      </c>
    </row>
    <row r="4360" spans="23:28" x14ac:dyDescent="0.2">
      <c r="W4360" t="s">
        <v>64</v>
      </c>
      <c r="X4360" t="s">
        <v>39</v>
      </c>
      <c r="Y4360" t="s">
        <v>5</v>
      </c>
      <c r="Z4360" s="2">
        <v>2021</v>
      </c>
      <c r="AA4360" s="2">
        <v>2050</v>
      </c>
      <c r="AB4360" s="2">
        <v>0.249134629013015</v>
      </c>
    </row>
    <row r="4361" spans="23:28" x14ac:dyDescent="0.2">
      <c r="W4361" t="s">
        <v>64</v>
      </c>
      <c r="X4361" t="s">
        <v>39</v>
      </c>
      <c r="Y4361" t="s">
        <v>5</v>
      </c>
      <c r="Z4361" s="2">
        <v>2022</v>
      </c>
      <c r="AA4361" s="2">
        <v>2048</v>
      </c>
      <c r="AB4361" s="2">
        <v>0.249072345355761</v>
      </c>
    </row>
    <row r="4362" spans="23:28" x14ac:dyDescent="0.2">
      <c r="W4362" t="s">
        <v>64</v>
      </c>
      <c r="X4362" t="s">
        <v>39</v>
      </c>
      <c r="Y4362" t="s">
        <v>5</v>
      </c>
      <c r="Z4362" s="2">
        <v>2022</v>
      </c>
      <c r="AA4362" s="2">
        <v>2049</v>
      </c>
      <c r="AB4362" s="2">
        <v>0.249072345355761</v>
      </c>
    </row>
    <row r="4363" spans="23:28" x14ac:dyDescent="0.2">
      <c r="W4363" t="s">
        <v>64</v>
      </c>
      <c r="X4363" t="s">
        <v>39</v>
      </c>
      <c r="Y4363" t="s">
        <v>5</v>
      </c>
      <c r="Z4363" s="2">
        <v>2022</v>
      </c>
      <c r="AA4363" s="2">
        <v>2050</v>
      </c>
      <c r="AB4363" s="2">
        <v>0.249072345355761</v>
      </c>
    </row>
    <row r="4364" spans="23:28" x14ac:dyDescent="0.2">
      <c r="W4364" t="s">
        <v>64</v>
      </c>
      <c r="X4364" t="s">
        <v>39</v>
      </c>
      <c r="Y4364" t="s">
        <v>5</v>
      </c>
      <c r="Z4364" s="2">
        <v>2023</v>
      </c>
      <c r="AA4364" s="2">
        <v>2048</v>
      </c>
      <c r="AB4364" s="2">
        <v>0.24908479897302899</v>
      </c>
    </row>
    <row r="4365" spans="23:28" x14ac:dyDescent="0.2">
      <c r="W4365" t="s">
        <v>64</v>
      </c>
      <c r="X4365" t="s">
        <v>39</v>
      </c>
      <c r="Y4365" t="s">
        <v>5</v>
      </c>
      <c r="Z4365" s="2">
        <v>2023</v>
      </c>
      <c r="AA4365" s="2">
        <v>2049</v>
      </c>
      <c r="AB4365" s="2">
        <v>0.24908479897302899</v>
      </c>
    </row>
    <row r="4366" spans="23:28" x14ac:dyDescent="0.2">
      <c r="W4366" t="s">
        <v>64</v>
      </c>
      <c r="X4366" t="s">
        <v>39</v>
      </c>
      <c r="Y4366" t="s">
        <v>5</v>
      </c>
      <c r="Z4366" s="2">
        <v>2023</v>
      </c>
      <c r="AA4366" s="2">
        <v>2050</v>
      </c>
      <c r="AB4366" s="2">
        <v>0.24908479897302899</v>
      </c>
    </row>
    <row r="4367" spans="23:28" x14ac:dyDescent="0.2">
      <c r="W4367" t="s">
        <v>64</v>
      </c>
      <c r="X4367" t="s">
        <v>39</v>
      </c>
      <c r="Y4367" t="s">
        <v>5</v>
      </c>
      <c r="Z4367" s="2">
        <v>2024</v>
      </c>
      <c r="AA4367" s="2">
        <v>2048</v>
      </c>
      <c r="AB4367" s="2">
        <v>0.24912216169287499</v>
      </c>
    </row>
    <row r="4368" spans="23:28" x14ac:dyDescent="0.2">
      <c r="W4368" t="s">
        <v>64</v>
      </c>
      <c r="X4368" t="s">
        <v>39</v>
      </c>
      <c r="Y4368" t="s">
        <v>5</v>
      </c>
      <c r="Z4368" s="2">
        <v>2024</v>
      </c>
      <c r="AA4368" s="2">
        <v>2049</v>
      </c>
      <c r="AB4368" s="2">
        <v>0.24912216169287499</v>
      </c>
    </row>
    <row r="4369" spans="23:28" x14ac:dyDescent="0.2">
      <c r="W4369" t="s">
        <v>64</v>
      </c>
      <c r="X4369" t="s">
        <v>39</v>
      </c>
      <c r="Y4369" t="s">
        <v>5</v>
      </c>
      <c r="Z4369" s="2">
        <v>2024</v>
      </c>
      <c r="AA4369" s="2">
        <v>2050</v>
      </c>
      <c r="AB4369" s="2">
        <v>0.24912216169287499</v>
      </c>
    </row>
    <row r="4370" spans="23:28" x14ac:dyDescent="0.2">
      <c r="W4370" t="s">
        <v>64</v>
      </c>
      <c r="X4370" t="s">
        <v>39</v>
      </c>
      <c r="Y4370" t="s">
        <v>5</v>
      </c>
      <c r="Z4370" s="2">
        <v>2025</v>
      </c>
      <c r="AA4370" s="2">
        <v>2048</v>
      </c>
      <c r="AB4370" s="2">
        <v>0.25024321142049299</v>
      </c>
    </row>
    <row r="4371" spans="23:28" x14ac:dyDescent="0.2">
      <c r="W4371" t="s">
        <v>64</v>
      </c>
      <c r="X4371" t="s">
        <v>39</v>
      </c>
      <c r="Y4371" t="s">
        <v>5</v>
      </c>
      <c r="Z4371" s="2">
        <v>2025</v>
      </c>
      <c r="AA4371" s="2">
        <v>2049</v>
      </c>
      <c r="AB4371" s="2">
        <v>0.25024321142049299</v>
      </c>
    </row>
    <row r="4372" spans="23:28" x14ac:dyDescent="0.2">
      <c r="W4372" t="s">
        <v>64</v>
      </c>
      <c r="X4372" t="s">
        <v>39</v>
      </c>
      <c r="Y4372" t="s">
        <v>5</v>
      </c>
      <c r="Z4372" s="2">
        <v>2025</v>
      </c>
      <c r="AA4372" s="2">
        <v>2050</v>
      </c>
      <c r="AB4372" s="2">
        <v>0.25024321142049299</v>
      </c>
    </row>
    <row r="4373" spans="23:28" x14ac:dyDescent="0.2">
      <c r="W4373" t="s">
        <v>64</v>
      </c>
      <c r="X4373" t="s">
        <v>39</v>
      </c>
      <c r="Y4373" t="s">
        <v>5</v>
      </c>
      <c r="Z4373" s="2">
        <v>2026</v>
      </c>
      <c r="AA4373" s="2">
        <v>2048</v>
      </c>
      <c r="AB4373" s="2">
        <v>0.251369305871885</v>
      </c>
    </row>
    <row r="4374" spans="23:28" x14ac:dyDescent="0.2">
      <c r="W4374" t="s">
        <v>64</v>
      </c>
      <c r="X4374" t="s">
        <v>39</v>
      </c>
      <c r="Y4374" t="s">
        <v>5</v>
      </c>
      <c r="Z4374" s="2">
        <v>2026</v>
      </c>
      <c r="AA4374" s="2">
        <v>2049</v>
      </c>
      <c r="AB4374" s="2">
        <v>0.251369305871885</v>
      </c>
    </row>
    <row r="4375" spans="23:28" x14ac:dyDescent="0.2">
      <c r="W4375" t="s">
        <v>64</v>
      </c>
      <c r="X4375" t="s">
        <v>39</v>
      </c>
      <c r="Y4375" t="s">
        <v>5</v>
      </c>
      <c r="Z4375" s="2">
        <v>2026</v>
      </c>
      <c r="AA4375" s="2">
        <v>2050</v>
      </c>
      <c r="AB4375" s="2">
        <v>0.251369305871885</v>
      </c>
    </row>
    <row r="4376" spans="23:28" x14ac:dyDescent="0.2">
      <c r="W4376" t="s">
        <v>64</v>
      </c>
      <c r="X4376" t="s">
        <v>39</v>
      </c>
      <c r="Y4376" t="s">
        <v>5</v>
      </c>
      <c r="Z4376" s="2">
        <v>2027</v>
      </c>
      <c r="AA4376" s="2">
        <v>2048</v>
      </c>
      <c r="AB4376" s="2">
        <v>0.25250046774830898</v>
      </c>
    </row>
    <row r="4377" spans="23:28" x14ac:dyDescent="0.2">
      <c r="W4377" t="s">
        <v>64</v>
      </c>
      <c r="X4377" t="s">
        <v>39</v>
      </c>
      <c r="Y4377" t="s">
        <v>5</v>
      </c>
      <c r="Z4377" s="2">
        <v>2027</v>
      </c>
      <c r="AA4377" s="2">
        <v>2049</v>
      </c>
      <c r="AB4377" s="2">
        <v>0.25250046774830898</v>
      </c>
    </row>
    <row r="4378" spans="23:28" x14ac:dyDescent="0.2">
      <c r="W4378" t="s">
        <v>64</v>
      </c>
      <c r="X4378" t="s">
        <v>39</v>
      </c>
      <c r="Y4378" t="s">
        <v>5</v>
      </c>
      <c r="Z4378" s="2">
        <v>2027</v>
      </c>
      <c r="AA4378" s="2">
        <v>2050</v>
      </c>
      <c r="AB4378" s="2">
        <v>0.25250046774830898</v>
      </c>
    </row>
    <row r="4379" spans="23:28" x14ac:dyDescent="0.2">
      <c r="W4379" t="s">
        <v>64</v>
      </c>
      <c r="X4379" t="s">
        <v>39</v>
      </c>
      <c r="Y4379" t="s">
        <v>5</v>
      </c>
      <c r="Z4379" s="2">
        <v>2028</v>
      </c>
      <c r="AA4379" s="2">
        <v>2048</v>
      </c>
      <c r="AB4379" s="2">
        <v>0.25363671985317598</v>
      </c>
    </row>
    <row r="4380" spans="23:28" x14ac:dyDescent="0.2">
      <c r="W4380" t="s">
        <v>64</v>
      </c>
      <c r="X4380" t="s">
        <v>39</v>
      </c>
      <c r="Y4380" t="s">
        <v>5</v>
      </c>
      <c r="Z4380" s="2">
        <v>2028</v>
      </c>
      <c r="AA4380" s="2">
        <v>2049</v>
      </c>
      <c r="AB4380" s="2">
        <v>0.25363671985317598</v>
      </c>
    </row>
    <row r="4381" spans="23:28" x14ac:dyDescent="0.2">
      <c r="W4381" t="s">
        <v>64</v>
      </c>
      <c r="X4381" t="s">
        <v>39</v>
      </c>
      <c r="Y4381" t="s">
        <v>5</v>
      </c>
      <c r="Z4381" s="2">
        <v>2028</v>
      </c>
      <c r="AA4381" s="2">
        <v>2050</v>
      </c>
      <c r="AB4381" s="2">
        <v>0.25363671985317598</v>
      </c>
    </row>
    <row r="4382" spans="23:28" x14ac:dyDescent="0.2">
      <c r="W4382" t="s">
        <v>64</v>
      </c>
      <c r="X4382" t="s">
        <v>39</v>
      </c>
      <c r="Y4382" t="s">
        <v>5</v>
      </c>
      <c r="Z4382" s="2">
        <v>2029</v>
      </c>
      <c r="AA4382" s="2">
        <v>2048</v>
      </c>
      <c r="AB4382" s="2">
        <v>0.255158540172295</v>
      </c>
    </row>
    <row r="4383" spans="23:28" x14ac:dyDescent="0.2">
      <c r="W4383" t="s">
        <v>64</v>
      </c>
      <c r="X4383" t="s">
        <v>39</v>
      </c>
      <c r="Y4383" t="s">
        <v>5</v>
      </c>
      <c r="Z4383" s="2">
        <v>2029</v>
      </c>
      <c r="AA4383" s="2">
        <v>2049</v>
      </c>
      <c r="AB4383" s="2">
        <v>0.255158540172295</v>
      </c>
    </row>
    <row r="4384" spans="23:28" x14ac:dyDescent="0.2">
      <c r="W4384" t="s">
        <v>64</v>
      </c>
      <c r="X4384" t="s">
        <v>39</v>
      </c>
      <c r="Y4384" t="s">
        <v>5</v>
      </c>
      <c r="Z4384" s="2">
        <v>2029</v>
      </c>
      <c r="AA4384" s="2">
        <v>2050</v>
      </c>
      <c r="AB4384" s="2">
        <v>0.255158540172295</v>
      </c>
    </row>
    <row r="4385" spans="23:28" x14ac:dyDescent="0.2">
      <c r="W4385" t="s">
        <v>64</v>
      </c>
      <c r="X4385" t="s">
        <v>39</v>
      </c>
      <c r="Y4385" t="s">
        <v>5</v>
      </c>
      <c r="Z4385" s="2">
        <v>2030</v>
      </c>
      <c r="AA4385" s="2">
        <v>2048</v>
      </c>
      <c r="AB4385" s="2">
        <v>0.25668949141332897</v>
      </c>
    </row>
    <row r="4386" spans="23:28" x14ac:dyDescent="0.2">
      <c r="W4386" t="s">
        <v>64</v>
      </c>
      <c r="X4386" t="s">
        <v>39</v>
      </c>
      <c r="Y4386" t="s">
        <v>5</v>
      </c>
      <c r="Z4386" s="2">
        <v>2030</v>
      </c>
      <c r="AA4386" s="2">
        <v>2049</v>
      </c>
      <c r="AB4386" s="2">
        <v>0.25668949141332897</v>
      </c>
    </row>
    <row r="4387" spans="23:28" x14ac:dyDescent="0.2">
      <c r="W4387" t="s">
        <v>64</v>
      </c>
      <c r="X4387" t="s">
        <v>39</v>
      </c>
      <c r="Y4387" t="s">
        <v>5</v>
      </c>
      <c r="Z4387" s="2">
        <v>2030</v>
      </c>
      <c r="AA4387" s="2">
        <v>2050</v>
      </c>
      <c r="AB4387" s="2">
        <v>0.25668949141332897</v>
      </c>
    </row>
    <row r="4388" spans="23:28" x14ac:dyDescent="0.2">
      <c r="W4388" t="s">
        <v>64</v>
      </c>
      <c r="X4388" t="s">
        <v>39</v>
      </c>
      <c r="Y4388" t="s">
        <v>5</v>
      </c>
      <c r="Z4388" s="2">
        <v>2031</v>
      </c>
      <c r="AA4388" s="2">
        <v>2048</v>
      </c>
      <c r="AB4388" s="2">
        <v>0.25745955988756902</v>
      </c>
    </row>
    <row r="4389" spans="23:28" x14ac:dyDescent="0.2">
      <c r="W4389" t="s">
        <v>64</v>
      </c>
      <c r="X4389" t="s">
        <v>39</v>
      </c>
      <c r="Y4389" t="s">
        <v>5</v>
      </c>
      <c r="Z4389" s="2">
        <v>2031</v>
      </c>
      <c r="AA4389" s="2">
        <v>2049</v>
      </c>
      <c r="AB4389" s="2">
        <v>0.25745955988756902</v>
      </c>
    </row>
    <row r="4390" spans="23:28" x14ac:dyDescent="0.2">
      <c r="W4390" t="s">
        <v>64</v>
      </c>
      <c r="X4390" t="s">
        <v>39</v>
      </c>
      <c r="Y4390" t="s">
        <v>5</v>
      </c>
      <c r="Z4390" s="2">
        <v>2031</v>
      </c>
      <c r="AA4390" s="2">
        <v>2050</v>
      </c>
      <c r="AB4390" s="2">
        <v>0.25745955988756902</v>
      </c>
    </row>
    <row r="4391" spans="23:28" x14ac:dyDescent="0.2">
      <c r="W4391" t="s">
        <v>64</v>
      </c>
      <c r="X4391" t="s">
        <v>39</v>
      </c>
      <c r="Y4391" t="s">
        <v>5</v>
      </c>
      <c r="Z4391" s="2">
        <v>2032</v>
      </c>
      <c r="AA4391" s="2">
        <v>2048</v>
      </c>
      <c r="AB4391" s="2">
        <v>0.25823193856723198</v>
      </c>
    </row>
    <row r="4392" spans="23:28" x14ac:dyDescent="0.2">
      <c r="W4392" t="s">
        <v>64</v>
      </c>
      <c r="X4392" t="s">
        <v>39</v>
      </c>
      <c r="Y4392" t="s">
        <v>5</v>
      </c>
      <c r="Z4392" s="2">
        <v>2032</v>
      </c>
      <c r="AA4392" s="2">
        <v>2049</v>
      </c>
      <c r="AB4392" s="2">
        <v>0.25823193856723198</v>
      </c>
    </row>
    <row r="4393" spans="23:28" x14ac:dyDescent="0.2">
      <c r="W4393" t="s">
        <v>64</v>
      </c>
      <c r="X4393" t="s">
        <v>39</v>
      </c>
      <c r="Y4393" t="s">
        <v>5</v>
      </c>
      <c r="Z4393" s="2">
        <v>2032</v>
      </c>
      <c r="AA4393" s="2">
        <v>2050</v>
      </c>
      <c r="AB4393" s="2">
        <v>0.25823193856723198</v>
      </c>
    </row>
    <row r="4394" spans="23:28" x14ac:dyDescent="0.2">
      <c r="W4394" t="s">
        <v>64</v>
      </c>
      <c r="X4394" t="s">
        <v>39</v>
      </c>
      <c r="Y4394" t="s">
        <v>5</v>
      </c>
      <c r="Z4394" s="2">
        <v>2033</v>
      </c>
      <c r="AA4394" s="2">
        <v>2048</v>
      </c>
      <c r="AB4394" s="2">
        <v>0.25900663438293298</v>
      </c>
    </row>
    <row r="4395" spans="23:28" x14ac:dyDescent="0.2">
      <c r="W4395" t="s">
        <v>64</v>
      </c>
      <c r="X4395" t="s">
        <v>39</v>
      </c>
      <c r="Y4395" t="s">
        <v>5</v>
      </c>
      <c r="Z4395" s="2">
        <v>2033</v>
      </c>
      <c r="AA4395" s="2">
        <v>2049</v>
      </c>
      <c r="AB4395" s="2">
        <v>0.25900663438293298</v>
      </c>
    </row>
    <row r="4396" spans="23:28" x14ac:dyDescent="0.2">
      <c r="W4396" t="s">
        <v>64</v>
      </c>
      <c r="X4396" t="s">
        <v>39</v>
      </c>
      <c r="Y4396" t="s">
        <v>5</v>
      </c>
      <c r="Z4396" s="2">
        <v>2033</v>
      </c>
      <c r="AA4396" s="2">
        <v>2050</v>
      </c>
      <c r="AB4396" s="2">
        <v>0.25900663438293298</v>
      </c>
    </row>
    <row r="4397" spans="23:28" x14ac:dyDescent="0.2">
      <c r="W4397" t="s">
        <v>64</v>
      </c>
      <c r="X4397" t="s">
        <v>39</v>
      </c>
      <c r="Y4397" t="s">
        <v>5</v>
      </c>
      <c r="Z4397" s="2">
        <v>2034</v>
      </c>
      <c r="AA4397" s="2">
        <v>2048</v>
      </c>
      <c r="AB4397" s="2">
        <v>0.25978365428608202</v>
      </c>
    </row>
    <row r="4398" spans="23:28" x14ac:dyDescent="0.2">
      <c r="W4398" t="s">
        <v>64</v>
      </c>
      <c r="X4398" t="s">
        <v>39</v>
      </c>
      <c r="Y4398" t="s">
        <v>5</v>
      </c>
      <c r="Z4398" s="2">
        <v>2034</v>
      </c>
      <c r="AA4398" s="2">
        <v>2049</v>
      </c>
      <c r="AB4398" s="2">
        <v>0.25978365428608202</v>
      </c>
    </row>
    <row r="4399" spans="23:28" x14ac:dyDescent="0.2">
      <c r="W4399" t="s">
        <v>64</v>
      </c>
      <c r="X4399" t="s">
        <v>39</v>
      </c>
      <c r="Y4399" t="s">
        <v>5</v>
      </c>
      <c r="Z4399" s="2">
        <v>2034</v>
      </c>
      <c r="AA4399" s="2">
        <v>2050</v>
      </c>
      <c r="AB4399" s="2">
        <v>0.25978365428608202</v>
      </c>
    </row>
    <row r="4400" spans="23:28" x14ac:dyDescent="0.2">
      <c r="W4400" t="s">
        <v>64</v>
      </c>
      <c r="X4400" t="s">
        <v>39</v>
      </c>
      <c r="Y4400" t="s">
        <v>5</v>
      </c>
      <c r="Z4400" s="2">
        <v>2035</v>
      </c>
      <c r="AA4400" s="2">
        <v>2048</v>
      </c>
      <c r="AB4400" s="2">
        <v>0.26017332976751101</v>
      </c>
    </row>
    <row r="4401" spans="23:28" x14ac:dyDescent="0.2">
      <c r="W4401" t="s">
        <v>64</v>
      </c>
      <c r="X4401" t="s">
        <v>39</v>
      </c>
      <c r="Y4401" t="s">
        <v>5</v>
      </c>
      <c r="Z4401" s="2">
        <v>2035</v>
      </c>
      <c r="AA4401" s="2">
        <v>2049</v>
      </c>
      <c r="AB4401" s="2">
        <v>0.26017332976751101</v>
      </c>
    </row>
    <row r="4402" spans="23:28" x14ac:dyDescent="0.2">
      <c r="W4402" t="s">
        <v>64</v>
      </c>
      <c r="X4402" t="s">
        <v>39</v>
      </c>
      <c r="Y4402" t="s">
        <v>5</v>
      </c>
      <c r="Z4402" s="2">
        <v>2035</v>
      </c>
      <c r="AA4402" s="2">
        <v>2050</v>
      </c>
      <c r="AB4402" s="2">
        <v>0.26017332976751101</v>
      </c>
    </row>
    <row r="4403" spans="23:28" x14ac:dyDescent="0.2">
      <c r="W4403" t="s">
        <v>64</v>
      </c>
      <c r="X4403" t="s">
        <v>39</v>
      </c>
      <c r="Y4403" t="s">
        <v>5</v>
      </c>
      <c r="Z4403" s="2">
        <v>2036</v>
      </c>
      <c r="AA4403" s="2">
        <v>2048</v>
      </c>
      <c r="AB4403" s="2">
        <v>0.26056358976216298</v>
      </c>
    </row>
    <row r="4404" spans="23:28" x14ac:dyDescent="0.2">
      <c r="W4404" t="s">
        <v>64</v>
      </c>
      <c r="X4404" t="s">
        <v>39</v>
      </c>
      <c r="Y4404" t="s">
        <v>5</v>
      </c>
      <c r="Z4404" s="2">
        <v>2036</v>
      </c>
      <c r="AA4404" s="2">
        <v>2049</v>
      </c>
      <c r="AB4404" s="2">
        <v>0.26056358976216298</v>
      </c>
    </row>
    <row r="4405" spans="23:28" x14ac:dyDescent="0.2">
      <c r="W4405" t="s">
        <v>64</v>
      </c>
      <c r="X4405" t="s">
        <v>39</v>
      </c>
      <c r="Y4405" t="s">
        <v>5</v>
      </c>
      <c r="Z4405" s="2">
        <v>2036</v>
      </c>
      <c r="AA4405" s="2">
        <v>2050</v>
      </c>
      <c r="AB4405" s="2">
        <v>0.26056358976216298</v>
      </c>
    </row>
    <row r="4406" spans="23:28" x14ac:dyDescent="0.2">
      <c r="W4406" t="s">
        <v>64</v>
      </c>
      <c r="X4406" t="s">
        <v>39</v>
      </c>
      <c r="Y4406" t="s">
        <v>5</v>
      </c>
      <c r="Z4406" s="2">
        <v>2037</v>
      </c>
      <c r="AA4406" s="2">
        <v>2048</v>
      </c>
      <c r="AB4406" s="2">
        <v>0.260954435146806</v>
      </c>
    </row>
    <row r="4407" spans="23:28" x14ac:dyDescent="0.2">
      <c r="W4407" t="s">
        <v>64</v>
      </c>
      <c r="X4407" t="s">
        <v>39</v>
      </c>
      <c r="Y4407" t="s">
        <v>5</v>
      </c>
      <c r="Z4407" s="2">
        <v>2037</v>
      </c>
      <c r="AA4407" s="2">
        <v>2049</v>
      </c>
      <c r="AB4407" s="2">
        <v>0.260954435146806</v>
      </c>
    </row>
    <row r="4408" spans="23:28" x14ac:dyDescent="0.2">
      <c r="W4408" t="s">
        <v>64</v>
      </c>
      <c r="X4408" t="s">
        <v>39</v>
      </c>
      <c r="Y4408" t="s">
        <v>5</v>
      </c>
      <c r="Z4408" s="2">
        <v>2037</v>
      </c>
      <c r="AA4408" s="2">
        <v>2050</v>
      </c>
      <c r="AB4408" s="2">
        <v>0.260954435146806</v>
      </c>
    </row>
    <row r="4409" spans="23:28" x14ac:dyDescent="0.2">
      <c r="W4409" t="s">
        <v>64</v>
      </c>
      <c r="X4409" t="s">
        <v>39</v>
      </c>
      <c r="Y4409" t="s">
        <v>5</v>
      </c>
      <c r="Z4409" s="2">
        <v>2038</v>
      </c>
      <c r="AA4409" s="2">
        <v>2048</v>
      </c>
      <c r="AB4409" s="2">
        <v>0.26134586679952598</v>
      </c>
    </row>
    <row r="4410" spans="23:28" x14ac:dyDescent="0.2">
      <c r="W4410" t="s">
        <v>64</v>
      </c>
      <c r="X4410" t="s">
        <v>39</v>
      </c>
      <c r="Y4410" t="s">
        <v>5</v>
      </c>
      <c r="Z4410" s="2">
        <v>2038</v>
      </c>
      <c r="AA4410" s="2">
        <v>2049</v>
      </c>
      <c r="AB4410" s="2">
        <v>0.26134586679952598</v>
      </c>
    </row>
    <row r="4411" spans="23:28" x14ac:dyDescent="0.2">
      <c r="W4411" t="s">
        <v>64</v>
      </c>
      <c r="X4411" t="s">
        <v>39</v>
      </c>
      <c r="Y4411" t="s">
        <v>5</v>
      </c>
      <c r="Z4411" s="2">
        <v>2038</v>
      </c>
      <c r="AA4411" s="2">
        <v>2050</v>
      </c>
      <c r="AB4411" s="2">
        <v>0.26134586679952598</v>
      </c>
    </row>
    <row r="4412" spans="23:28" x14ac:dyDescent="0.2">
      <c r="W4412" t="s">
        <v>64</v>
      </c>
      <c r="X4412" t="s">
        <v>39</v>
      </c>
      <c r="Y4412" t="s">
        <v>5</v>
      </c>
      <c r="Z4412" s="2">
        <v>2039</v>
      </c>
      <c r="AA4412" s="2">
        <v>2048</v>
      </c>
      <c r="AB4412" s="2">
        <v>0.261737885599725</v>
      </c>
    </row>
    <row r="4413" spans="23:28" x14ac:dyDescent="0.2">
      <c r="W4413" t="s">
        <v>64</v>
      </c>
      <c r="X4413" t="s">
        <v>39</v>
      </c>
      <c r="Y4413" t="s">
        <v>5</v>
      </c>
      <c r="Z4413" s="2">
        <v>2039</v>
      </c>
      <c r="AA4413" s="2">
        <v>2049</v>
      </c>
      <c r="AB4413" s="2">
        <v>0.261737885599725</v>
      </c>
    </row>
    <row r="4414" spans="23:28" x14ac:dyDescent="0.2">
      <c r="W4414" t="s">
        <v>64</v>
      </c>
      <c r="X4414" t="s">
        <v>39</v>
      </c>
      <c r="Y4414" t="s">
        <v>5</v>
      </c>
      <c r="Z4414" s="2">
        <v>2039</v>
      </c>
      <c r="AA4414" s="2">
        <v>2050</v>
      </c>
      <c r="AB4414" s="2">
        <v>0.261737885599725</v>
      </c>
    </row>
    <row r="4415" spans="23:28" x14ac:dyDescent="0.2">
      <c r="W4415" t="s">
        <v>64</v>
      </c>
      <c r="X4415" t="s">
        <v>39</v>
      </c>
      <c r="Y4415" t="s">
        <v>5</v>
      </c>
      <c r="Z4415" s="2">
        <v>2040</v>
      </c>
      <c r="AA4415" s="2">
        <v>2048</v>
      </c>
      <c r="AB4415" s="2">
        <v>0.26232679584232499</v>
      </c>
    </row>
    <row r="4416" spans="23:28" x14ac:dyDescent="0.2">
      <c r="W4416" t="s">
        <v>64</v>
      </c>
      <c r="X4416" t="s">
        <v>39</v>
      </c>
      <c r="Y4416" t="s">
        <v>5</v>
      </c>
      <c r="Z4416" s="2">
        <v>2040</v>
      </c>
      <c r="AA4416" s="2">
        <v>2049</v>
      </c>
      <c r="AB4416" s="2">
        <v>0.26232679584232499</v>
      </c>
    </row>
    <row r="4417" spans="23:28" x14ac:dyDescent="0.2">
      <c r="W4417" t="s">
        <v>64</v>
      </c>
      <c r="X4417" t="s">
        <v>39</v>
      </c>
      <c r="Y4417" t="s">
        <v>5</v>
      </c>
      <c r="Z4417" s="2">
        <v>2040</v>
      </c>
      <c r="AA4417" s="2">
        <v>2050</v>
      </c>
      <c r="AB4417" s="2">
        <v>0.26232679584232499</v>
      </c>
    </row>
    <row r="4418" spans="23:28" x14ac:dyDescent="0.2">
      <c r="W4418" t="s">
        <v>64</v>
      </c>
      <c r="X4418" t="s">
        <v>39</v>
      </c>
      <c r="Y4418" t="s">
        <v>5</v>
      </c>
      <c r="Z4418" s="2">
        <v>2041</v>
      </c>
      <c r="AA4418" s="2">
        <v>2048</v>
      </c>
      <c r="AB4418" s="2">
        <v>0.26291703113296999</v>
      </c>
    </row>
    <row r="4419" spans="23:28" x14ac:dyDescent="0.2">
      <c r="W4419" t="s">
        <v>64</v>
      </c>
      <c r="X4419" t="s">
        <v>39</v>
      </c>
      <c r="Y4419" t="s">
        <v>5</v>
      </c>
      <c r="Z4419" s="2">
        <v>2041</v>
      </c>
      <c r="AA4419" s="2">
        <v>2049</v>
      </c>
      <c r="AB4419" s="2">
        <v>0.26291703113296999</v>
      </c>
    </row>
    <row r="4420" spans="23:28" x14ac:dyDescent="0.2">
      <c r="W4420" t="s">
        <v>64</v>
      </c>
      <c r="X4420" t="s">
        <v>39</v>
      </c>
      <c r="Y4420" t="s">
        <v>5</v>
      </c>
      <c r="Z4420" s="2">
        <v>2041</v>
      </c>
      <c r="AA4420" s="2">
        <v>2050</v>
      </c>
      <c r="AB4420" s="2">
        <v>0.26291703113296999</v>
      </c>
    </row>
    <row r="4421" spans="23:28" x14ac:dyDescent="0.2">
      <c r="W4421" t="s">
        <v>64</v>
      </c>
      <c r="X4421" t="s">
        <v>39</v>
      </c>
      <c r="Y4421" t="s">
        <v>5</v>
      </c>
      <c r="Z4421" s="2">
        <v>2042</v>
      </c>
      <c r="AA4421" s="2">
        <v>2048</v>
      </c>
      <c r="AB4421" s="2">
        <v>0.263508594453019</v>
      </c>
    </row>
    <row r="4422" spans="23:28" x14ac:dyDescent="0.2">
      <c r="W4422" t="s">
        <v>64</v>
      </c>
      <c r="X4422" t="s">
        <v>39</v>
      </c>
      <c r="Y4422" t="s">
        <v>5</v>
      </c>
      <c r="Z4422" s="2">
        <v>2042</v>
      </c>
      <c r="AA4422" s="2">
        <v>2049</v>
      </c>
      <c r="AB4422" s="2">
        <v>0.263508594453019</v>
      </c>
    </row>
    <row r="4423" spans="23:28" x14ac:dyDescent="0.2">
      <c r="W4423" t="s">
        <v>64</v>
      </c>
      <c r="X4423" t="s">
        <v>39</v>
      </c>
      <c r="Y4423" t="s">
        <v>5</v>
      </c>
      <c r="Z4423" s="2">
        <v>2042</v>
      </c>
      <c r="AA4423" s="2">
        <v>2050</v>
      </c>
      <c r="AB4423" s="2">
        <v>0.263508594453019</v>
      </c>
    </row>
    <row r="4424" spans="23:28" x14ac:dyDescent="0.2">
      <c r="W4424" t="s">
        <v>64</v>
      </c>
      <c r="X4424" t="s">
        <v>39</v>
      </c>
      <c r="Y4424" t="s">
        <v>5</v>
      </c>
      <c r="Z4424" s="2">
        <v>2043</v>
      </c>
      <c r="AA4424" s="2">
        <v>2048</v>
      </c>
      <c r="AB4424" s="2">
        <v>0.26410148879053902</v>
      </c>
    </row>
    <row r="4425" spans="23:28" x14ac:dyDescent="0.2">
      <c r="W4425" t="s">
        <v>64</v>
      </c>
      <c r="X4425" t="s">
        <v>39</v>
      </c>
      <c r="Y4425" t="s">
        <v>5</v>
      </c>
      <c r="Z4425" s="2">
        <v>2043</v>
      </c>
      <c r="AA4425" s="2">
        <v>2049</v>
      </c>
      <c r="AB4425" s="2">
        <v>0.26410148879053902</v>
      </c>
    </row>
    <row r="4426" spans="23:28" x14ac:dyDescent="0.2">
      <c r="W4426" t="s">
        <v>64</v>
      </c>
      <c r="X4426" t="s">
        <v>39</v>
      </c>
      <c r="Y4426" t="s">
        <v>5</v>
      </c>
      <c r="Z4426" s="2">
        <v>2043</v>
      </c>
      <c r="AA4426" s="2">
        <v>2050</v>
      </c>
      <c r="AB4426" s="2">
        <v>0.26410148879053902</v>
      </c>
    </row>
    <row r="4427" spans="23:28" x14ac:dyDescent="0.2">
      <c r="W4427" t="s">
        <v>64</v>
      </c>
      <c r="X4427" t="s">
        <v>39</v>
      </c>
      <c r="Y4427" t="s">
        <v>5</v>
      </c>
      <c r="Z4427" s="2">
        <v>2044</v>
      </c>
      <c r="AA4427" s="2">
        <v>2048</v>
      </c>
      <c r="AB4427" s="2">
        <v>0.26469571714031698</v>
      </c>
    </row>
    <row r="4428" spans="23:28" x14ac:dyDescent="0.2">
      <c r="W4428" t="s">
        <v>64</v>
      </c>
      <c r="X4428" t="s">
        <v>39</v>
      </c>
      <c r="Y4428" t="s">
        <v>5</v>
      </c>
      <c r="Z4428" s="2">
        <v>2044</v>
      </c>
      <c r="AA4428" s="2">
        <v>2049</v>
      </c>
      <c r="AB4428" s="2">
        <v>0.26469571714031698</v>
      </c>
    </row>
    <row r="4429" spans="23:28" x14ac:dyDescent="0.2">
      <c r="W4429" t="s">
        <v>64</v>
      </c>
      <c r="X4429" t="s">
        <v>39</v>
      </c>
      <c r="Y4429" t="s">
        <v>5</v>
      </c>
      <c r="Z4429" s="2">
        <v>2044</v>
      </c>
      <c r="AA4429" s="2">
        <v>2050</v>
      </c>
      <c r="AB4429" s="2">
        <v>0.26469571714031698</v>
      </c>
    </row>
    <row r="4430" spans="23:28" x14ac:dyDescent="0.2">
      <c r="W4430" t="s">
        <v>64</v>
      </c>
      <c r="X4430" t="s">
        <v>39</v>
      </c>
      <c r="Y4430" t="s">
        <v>5</v>
      </c>
      <c r="Z4430" s="2">
        <v>2045</v>
      </c>
      <c r="AA4430" s="2">
        <v>2048</v>
      </c>
      <c r="AB4430" s="2">
        <v>0.26548980429173802</v>
      </c>
    </row>
    <row r="4431" spans="23:28" x14ac:dyDescent="0.2">
      <c r="W4431" t="s">
        <v>64</v>
      </c>
      <c r="X4431" t="s">
        <v>39</v>
      </c>
      <c r="Y4431" t="s">
        <v>5</v>
      </c>
      <c r="Z4431" s="2">
        <v>2045</v>
      </c>
      <c r="AA4431" s="2">
        <v>2049</v>
      </c>
      <c r="AB4431" s="2">
        <v>0.26548980429173802</v>
      </c>
    </row>
    <row r="4432" spans="23:28" x14ac:dyDescent="0.2">
      <c r="W4432" t="s">
        <v>64</v>
      </c>
      <c r="X4432" t="s">
        <v>39</v>
      </c>
      <c r="Y4432" t="s">
        <v>5</v>
      </c>
      <c r="Z4432" s="2">
        <v>2045</v>
      </c>
      <c r="AA4432" s="2">
        <v>2050</v>
      </c>
      <c r="AB4432" s="2">
        <v>0.26548980429173802</v>
      </c>
    </row>
    <row r="4433" spans="23:28" x14ac:dyDescent="0.2">
      <c r="W4433" t="s">
        <v>64</v>
      </c>
      <c r="X4433" t="s">
        <v>39</v>
      </c>
      <c r="Y4433" t="s">
        <v>5</v>
      </c>
      <c r="Z4433" s="2">
        <v>2046</v>
      </c>
      <c r="AA4433" s="2">
        <v>2048</v>
      </c>
      <c r="AB4433" s="2">
        <v>0.266286273704613</v>
      </c>
    </row>
    <row r="4434" spans="23:28" x14ac:dyDescent="0.2">
      <c r="W4434" t="s">
        <v>64</v>
      </c>
      <c r="X4434" t="s">
        <v>39</v>
      </c>
      <c r="Y4434" t="s">
        <v>5</v>
      </c>
      <c r="Z4434" s="2">
        <v>2046</v>
      </c>
      <c r="AA4434" s="2">
        <v>2049</v>
      </c>
      <c r="AB4434" s="2">
        <v>0.266286273704613</v>
      </c>
    </row>
    <row r="4435" spans="23:28" x14ac:dyDescent="0.2">
      <c r="W4435" t="s">
        <v>64</v>
      </c>
      <c r="X4435" t="s">
        <v>39</v>
      </c>
      <c r="Y4435" t="s">
        <v>5</v>
      </c>
      <c r="Z4435" s="2">
        <v>2046</v>
      </c>
      <c r="AA4435" s="2">
        <v>2050</v>
      </c>
      <c r="AB4435" s="2">
        <v>0.266286273704613</v>
      </c>
    </row>
    <row r="4436" spans="23:28" x14ac:dyDescent="0.2">
      <c r="W4436" t="s">
        <v>64</v>
      </c>
      <c r="X4436" t="s">
        <v>39</v>
      </c>
      <c r="Y4436" t="s">
        <v>5</v>
      </c>
      <c r="Z4436" s="2">
        <v>2047</v>
      </c>
      <c r="AA4436" s="2">
        <v>2048</v>
      </c>
      <c r="AB4436" s="2">
        <v>0.26708513252572702</v>
      </c>
    </row>
    <row r="4437" spans="23:28" x14ac:dyDescent="0.2">
      <c r="W4437" t="s">
        <v>64</v>
      </c>
      <c r="X4437" t="s">
        <v>39</v>
      </c>
      <c r="Y4437" t="s">
        <v>5</v>
      </c>
      <c r="Z4437" s="2">
        <v>2047</v>
      </c>
      <c r="AA4437" s="2">
        <v>2049</v>
      </c>
      <c r="AB4437" s="2">
        <v>0.26708513252572702</v>
      </c>
    </row>
    <row r="4438" spans="23:28" x14ac:dyDescent="0.2">
      <c r="W4438" t="s">
        <v>64</v>
      </c>
      <c r="X4438" t="s">
        <v>39</v>
      </c>
      <c r="Y4438" t="s">
        <v>5</v>
      </c>
      <c r="Z4438" s="2">
        <v>2047</v>
      </c>
      <c r="AA4438" s="2">
        <v>2050</v>
      </c>
      <c r="AB4438" s="2">
        <v>0.26708513252572702</v>
      </c>
    </row>
    <row r="4439" spans="23:28" x14ac:dyDescent="0.2">
      <c r="W4439" t="s">
        <v>64</v>
      </c>
      <c r="X4439" t="s">
        <v>39</v>
      </c>
      <c r="Y4439" t="s">
        <v>5</v>
      </c>
      <c r="Z4439" s="2">
        <v>2048</v>
      </c>
      <c r="AA4439" s="2">
        <v>2048</v>
      </c>
      <c r="AB4439" s="2">
        <v>0.26788638792330399</v>
      </c>
    </row>
    <row r="4440" spans="23:28" x14ac:dyDescent="0.2">
      <c r="W4440" t="s">
        <v>64</v>
      </c>
      <c r="X4440" t="s">
        <v>39</v>
      </c>
      <c r="Y4440" t="s">
        <v>5</v>
      </c>
      <c r="Z4440" s="2">
        <v>2048</v>
      </c>
      <c r="AA4440" s="2">
        <v>2049</v>
      </c>
      <c r="AB4440" s="2">
        <v>0.26788638792330399</v>
      </c>
    </row>
    <row r="4441" spans="23:28" x14ac:dyDescent="0.2">
      <c r="W4441" t="s">
        <v>64</v>
      </c>
      <c r="X4441" t="s">
        <v>39</v>
      </c>
      <c r="Y4441" t="s">
        <v>5</v>
      </c>
      <c r="Z4441" s="2">
        <v>2048</v>
      </c>
      <c r="AA4441" s="2">
        <v>2050</v>
      </c>
      <c r="AB4441" s="2">
        <v>0.26788638792330399</v>
      </c>
    </row>
    <row r="4442" spans="23:28" x14ac:dyDescent="0.2">
      <c r="W4442" t="s">
        <v>64</v>
      </c>
      <c r="X4442" t="s">
        <v>39</v>
      </c>
      <c r="Y4442" t="s">
        <v>5</v>
      </c>
      <c r="Z4442" s="2">
        <v>2049</v>
      </c>
      <c r="AA4442" s="2">
        <v>2048</v>
      </c>
      <c r="AB4442" s="2">
        <v>0.268690047087074</v>
      </c>
    </row>
    <row r="4443" spans="23:28" x14ac:dyDescent="0.2">
      <c r="W4443" t="s">
        <v>64</v>
      </c>
      <c r="X4443" t="s">
        <v>39</v>
      </c>
      <c r="Y4443" t="s">
        <v>5</v>
      </c>
      <c r="Z4443" s="2">
        <v>2049</v>
      </c>
      <c r="AA4443" s="2">
        <v>2049</v>
      </c>
      <c r="AB4443" s="2">
        <v>0.268690047087074</v>
      </c>
    </row>
    <row r="4444" spans="23:28" x14ac:dyDescent="0.2">
      <c r="W4444" t="s">
        <v>64</v>
      </c>
      <c r="X4444" t="s">
        <v>39</v>
      </c>
      <c r="Y4444" t="s">
        <v>5</v>
      </c>
      <c r="Z4444" s="2">
        <v>2049</v>
      </c>
      <c r="AA4444" s="2">
        <v>2050</v>
      </c>
      <c r="AB4444" s="2">
        <v>0.268690047087074</v>
      </c>
    </row>
    <row r="4445" spans="23:28" x14ac:dyDescent="0.2">
      <c r="W4445" t="s">
        <v>64</v>
      </c>
      <c r="X4445" t="s">
        <v>39</v>
      </c>
      <c r="Y4445" t="s">
        <v>5</v>
      </c>
      <c r="Z4445" s="2">
        <v>2050</v>
      </c>
      <c r="AA4445" s="2">
        <v>2048</v>
      </c>
      <c r="AB4445" s="2">
        <v>0.269496117228335</v>
      </c>
    </row>
    <row r="4446" spans="23:28" x14ac:dyDescent="0.2">
      <c r="W4446" t="s">
        <v>64</v>
      </c>
      <c r="X4446" t="s">
        <v>39</v>
      </c>
      <c r="Y4446" t="s">
        <v>5</v>
      </c>
      <c r="Z4446" s="2">
        <v>2050</v>
      </c>
      <c r="AA4446" s="2">
        <v>2049</v>
      </c>
      <c r="AB4446" s="2">
        <v>0.269496117228335</v>
      </c>
    </row>
    <row r="4447" spans="23:28" x14ac:dyDescent="0.2">
      <c r="W4447" t="s">
        <v>64</v>
      </c>
      <c r="X4447" t="s">
        <v>39</v>
      </c>
      <c r="Y4447" t="s">
        <v>5</v>
      </c>
      <c r="Z4447" s="2">
        <v>2050</v>
      </c>
      <c r="AA4447" s="2">
        <v>2050</v>
      </c>
      <c r="AB4447" s="2">
        <v>0.269496117228335</v>
      </c>
    </row>
    <row r="4448" spans="23:28" x14ac:dyDescent="0.2">
      <c r="W4448" t="s">
        <v>65</v>
      </c>
      <c r="X4448" t="s">
        <v>39</v>
      </c>
      <c r="Y4448" t="s">
        <v>4</v>
      </c>
      <c r="Z4448" s="2">
        <v>2012</v>
      </c>
      <c r="AA4448" s="2">
        <v>2048</v>
      </c>
      <c r="AB4448" s="2">
        <v>0.655563947817971</v>
      </c>
    </row>
    <row r="4449" spans="23:28" x14ac:dyDescent="0.2">
      <c r="W4449" t="s">
        <v>65</v>
      </c>
      <c r="X4449" t="s">
        <v>39</v>
      </c>
      <c r="Y4449" t="s">
        <v>4</v>
      </c>
      <c r="Z4449" s="2">
        <v>2012</v>
      </c>
      <c r="AA4449" s="2">
        <v>2049</v>
      </c>
      <c r="AB4449" s="2">
        <v>0.655563947817971</v>
      </c>
    </row>
    <row r="4450" spans="23:28" x14ac:dyDescent="0.2">
      <c r="W4450" t="s">
        <v>65</v>
      </c>
      <c r="X4450" t="s">
        <v>39</v>
      </c>
      <c r="Y4450" t="s">
        <v>4</v>
      </c>
      <c r="Z4450" s="2">
        <v>2012</v>
      </c>
      <c r="AA4450" s="2">
        <v>2050</v>
      </c>
      <c r="AB4450" s="2">
        <v>0.655563947817971</v>
      </c>
    </row>
    <row r="4451" spans="23:28" x14ac:dyDescent="0.2">
      <c r="W4451" t="s">
        <v>65</v>
      </c>
      <c r="X4451" t="s">
        <v>39</v>
      </c>
      <c r="Y4451" t="s">
        <v>4</v>
      </c>
      <c r="Z4451" s="2">
        <v>2013</v>
      </c>
      <c r="AA4451" s="2">
        <v>2048</v>
      </c>
      <c r="AB4451" s="2">
        <v>0.62606357016616199</v>
      </c>
    </row>
    <row r="4452" spans="23:28" x14ac:dyDescent="0.2">
      <c r="W4452" t="s">
        <v>65</v>
      </c>
      <c r="X4452" t="s">
        <v>39</v>
      </c>
      <c r="Y4452" t="s">
        <v>4</v>
      </c>
      <c r="Z4452" s="2">
        <v>2013</v>
      </c>
      <c r="AA4452" s="2">
        <v>2049</v>
      </c>
      <c r="AB4452" s="2">
        <v>0.62606357016616199</v>
      </c>
    </row>
    <row r="4453" spans="23:28" x14ac:dyDescent="0.2">
      <c r="W4453" t="s">
        <v>65</v>
      </c>
      <c r="X4453" t="s">
        <v>39</v>
      </c>
      <c r="Y4453" t="s">
        <v>4</v>
      </c>
      <c r="Z4453" s="2">
        <v>2013</v>
      </c>
      <c r="AA4453" s="2">
        <v>2050</v>
      </c>
      <c r="AB4453" s="2">
        <v>0.62606357016616199</v>
      </c>
    </row>
    <row r="4454" spans="23:28" x14ac:dyDescent="0.2">
      <c r="W4454" t="s">
        <v>65</v>
      </c>
      <c r="X4454" t="s">
        <v>39</v>
      </c>
      <c r="Y4454" t="s">
        <v>4</v>
      </c>
      <c r="Z4454" s="2">
        <v>2014</v>
      </c>
      <c r="AA4454" s="2">
        <v>2048</v>
      </c>
      <c r="AB4454" s="2">
        <v>0.59476039165785399</v>
      </c>
    </row>
    <row r="4455" spans="23:28" x14ac:dyDescent="0.2">
      <c r="W4455" t="s">
        <v>65</v>
      </c>
      <c r="X4455" t="s">
        <v>39</v>
      </c>
      <c r="Y4455" t="s">
        <v>4</v>
      </c>
      <c r="Z4455" s="2">
        <v>2014</v>
      </c>
      <c r="AA4455" s="2">
        <v>2049</v>
      </c>
      <c r="AB4455" s="2">
        <v>0.59476039165785399</v>
      </c>
    </row>
    <row r="4456" spans="23:28" x14ac:dyDescent="0.2">
      <c r="W4456" t="s">
        <v>65</v>
      </c>
      <c r="X4456" t="s">
        <v>39</v>
      </c>
      <c r="Y4456" t="s">
        <v>4</v>
      </c>
      <c r="Z4456" s="2">
        <v>2014</v>
      </c>
      <c r="AA4456" s="2">
        <v>2050</v>
      </c>
      <c r="AB4456" s="2">
        <v>0.59476039165785399</v>
      </c>
    </row>
    <row r="4457" spans="23:28" x14ac:dyDescent="0.2">
      <c r="W4457" t="s">
        <v>65</v>
      </c>
      <c r="X4457" t="s">
        <v>39</v>
      </c>
      <c r="Y4457" t="s">
        <v>4</v>
      </c>
      <c r="Z4457" s="2">
        <v>2015</v>
      </c>
      <c r="AA4457" s="2">
        <v>2048</v>
      </c>
      <c r="AB4457" s="2">
        <v>0.56204857011667197</v>
      </c>
    </row>
    <row r="4458" spans="23:28" x14ac:dyDescent="0.2">
      <c r="W4458" t="s">
        <v>65</v>
      </c>
      <c r="X4458" t="s">
        <v>39</v>
      </c>
      <c r="Y4458" t="s">
        <v>4</v>
      </c>
      <c r="Z4458" s="2">
        <v>2015</v>
      </c>
      <c r="AA4458" s="2">
        <v>2049</v>
      </c>
      <c r="AB4458" s="2">
        <v>0.56204857011667197</v>
      </c>
    </row>
    <row r="4459" spans="23:28" x14ac:dyDescent="0.2">
      <c r="W4459" t="s">
        <v>65</v>
      </c>
      <c r="X4459" t="s">
        <v>39</v>
      </c>
      <c r="Y4459" t="s">
        <v>4</v>
      </c>
      <c r="Z4459" s="2">
        <v>2015</v>
      </c>
      <c r="AA4459" s="2">
        <v>2050</v>
      </c>
      <c r="AB4459" s="2">
        <v>0.56204857011667197</v>
      </c>
    </row>
    <row r="4460" spans="23:28" x14ac:dyDescent="0.2">
      <c r="W4460" t="s">
        <v>65</v>
      </c>
      <c r="X4460" t="s">
        <v>39</v>
      </c>
      <c r="Y4460" t="s">
        <v>4</v>
      </c>
      <c r="Z4460" s="2">
        <v>2016</v>
      </c>
      <c r="AA4460" s="2">
        <v>2048</v>
      </c>
      <c r="AB4460" s="2">
        <v>0.54799735586375498</v>
      </c>
    </row>
    <row r="4461" spans="23:28" x14ac:dyDescent="0.2">
      <c r="W4461" t="s">
        <v>65</v>
      </c>
      <c r="X4461" t="s">
        <v>39</v>
      </c>
      <c r="Y4461" t="s">
        <v>4</v>
      </c>
      <c r="Z4461" s="2">
        <v>2016</v>
      </c>
      <c r="AA4461" s="2">
        <v>2049</v>
      </c>
      <c r="AB4461" s="2">
        <v>0.54799735586375498</v>
      </c>
    </row>
    <row r="4462" spans="23:28" x14ac:dyDescent="0.2">
      <c r="W4462" t="s">
        <v>65</v>
      </c>
      <c r="X4462" t="s">
        <v>39</v>
      </c>
      <c r="Y4462" t="s">
        <v>4</v>
      </c>
      <c r="Z4462" s="2">
        <v>2016</v>
      </c>
      <c r="AA4462" s="2">
        <v>2050</v>
      </c>
      <c r="AB4462" s="2">
        <v>0.54799735586375498</v>
      </c>
    </row>
    <row r="4463" spans="23:28" x14ac:dyDescent="0.2">
      <c r="W4463" t="s">
        <v>65</v>
      </c>
      <c r="X4463" t="s">
        <v>39</v>
      </c>
      <c r="Y4463" t="s">
        <v>4</v>
      </c>
      <c r="Z4463" s="2">
        <v>2017</v>
      </c>
      <c r="AA4463" s="2">
        <v>2048</v>
      </c>
      <c r="AB4463" s="2">
        <v>0.52607746162920499</v>
      </c>
    </row>
    <row r="4464" spans="23:28" x14ac:dyDescent="0.2">
      <c r="W4464" t="s">
        <v>65</v>
      </c>
      <c r="X4464" t="s">
        <v>39</v>
      </c>
      <c r="Y4464" t="s">
        <v>4</v>
      </c>
      <c r="Z4464" s="2">
        <v>2017</v>
      </c>
      <c r="AA4464" s="2">
        <v>2049</v>
      </c>
      <c r="AB4464" s="2">
        <v>0.52607746162920499</v>
      </c>
    </row>
    <row r="4465" spans="23:28" x14ac:dyDescent="0.2">
      <c r="W4465" t="s">
        <v>65</v>
      </c>
      <c r="X4465" t="s">
        <v>39</v>
      </c>
      <c r="Y4465" t="s">
        <v>4</v>
      </c>
      <c r="Z4465" s="2">
        <v>2017</v>
      </c>
      <c r="AA4465" s="2">
        <v>2050</v>
      </c>
      <c r="AB4465" s="2">
        <v>0.52607746162920499</v>
      </c>
    </row>
    <row r="4466" spans="23:28" x14ac:dyDescent="0.2">
      <c r="W4466" t="s">
        <v>65</v>
      </c>
      <c r="X4466" t="s">
        <v>39</v>
      </c>
      <c r="Y4466" t="s">
        <v>4</v>
      </c>
      <c r="Z4466" s="2">
        <v>2018</v>
      </c>
      <c r="AA4466" s="2">
        <v>2048</v>
      </c>
      <c r="AB4466" s="2">
        <v>0.51555591239662102</v>
      </c>
    </row>
    <row r="4467" spans="23:28" x14ac:dyDescent="0.2">
      <c r="W4467" t="s">
        <v>65</v>
      </c>
      <c r="X4467" t="s">
        <v>39</v>
      </c>
      <c r="Y4467" t="s">
        <v>4</v>
      </c>
      <c r="Z4467" s="2">
        <v>2018</v>
      </c>
      <c r="AA4467" s="2">
        <v>2049</v>
      </c>
      <c r="AB4467" s="2">
        <v>0.51555591239662102</v>
      </c>
    </row>
    <row r="4468" spans="23:28" x14ac:dyDescent="0.2">
      <c r="W4468" t="s">
        <v>65</v>
      </c>
      <c r="X4468" t="s">
        <v>39</v>
      </c>
      <c r="Y4468" t="s">
        <v>4</v>
      </c>
      <c r="Z4468" s="2">
        <v>2018</v>
      </c>
      <c r="AA4468" s="2">
        <v>2050</v>
      </c>
      <c r="AB4468" s="2">
        <v>0.51555591239662102</v>
      </c>
    </row>
    <row r="4469" spans="23:28" x14ac:dyDescent="0.2">
      <c r="W4469" t="s">
        <v>65</v>
      </c>
      <c r="X4469" t="s">
        <v>39</v>
      </c>
      <c r="Y4469" t="s">
        <v>4</v>
      </c>
      <c r="Z4469" s="2">
        <v>2019</v>
      </c>
      <c r="AA4469" s="2">
        <v>2048</v>
      </c>
      <c r="AB4469" s="2">
        <v>0.48977811677679001</v>
      </c>
    </row>
    <row r="4470" spans="23:28" x14ac:dyDescent="0.2">
      <c r="W4470" t="s">
        <v>65</v>
      </c>
      <c r="X4470" t="s">
        <v>39</v>
      </c>
      <c r="Y4470" t="s">
        <v>4</v>
      </c>
      <c r="Z4470" s="2">
        <v>2019</v>
      </c>
      <c r="AA4470" s="2">
        <v>2049</v>
      </c>
      <c r="AB4470" s="2">
        <v>0.48977811677679001</v>
      </c>
    </row>
    <row r="4471" spans="23:28" x14ac:dyDescent="0.2">
      <c r="W4471" t="s">
        <v>65</v>
      </c>
      <c r="X4471" t="s">
        <v>39</v>
      </c>
      <c r="Y4471" t="s">
        <v>4</v>
      </c>
      <c r="Z4471" s="2">
        <v>2019</v>
      </c>
      <c r="AA4471" s="2">
        <v>2050</v>
      </c>
      <c r="AB4471" s="2">
        <v>0.48977811677679001</v>
      </c>
    </row>
    <row r="4472" spans="23:28" x14ac:dyDescent="0.2">
      <c r="W4472" t="s">
        <v>65</v>
      </c>
      <c r="X4472" t="s">
        <v>39</v>
      </c>
      <c r="Y4472" t="s">
        <v>4</v>
      </c>
      <c r="Z4472" s="2">
        <v>2020</v>
      </c>
      <c r="AA4472" s="2">
        <v>2048</v>
      </c>
      <c r="AB4472" s="2">
        <v>0.48977811677679001</v>
      </c>
    </row>
    <row r="4473" spans="23:28" x14ac:dyDescent="0.2">
      <c r="W4473" t="s">
        <v>65</v>
      </c>
      <c r="X4473" t="s">
        <v>39</v>
      </c>
      <c r="Y4473" t="s">
        <v>4</v>
      </c>
      <c r="Z4473" s="2">
        <v>2020</v>
      </c>
      <c r="AA4473" s="2">
        <v>2049</v>
      </c>
      <c r="AB4473" s="2">
        <v>0.48977811677679001</v>
      </c>
    </row>
    <row r="4474" spans="23:28" x14ac:dyDescent="0.2">
      <c r="W4474" t="s">
        <v>65</v>
      </c>
      <c r="X4474" t="s">
        <v>39</v>
      </c>
      <c r="Y4474" t="s">
        <v>4</v>
      </c>
      <c r="Z4474" s="2">
        <v>2020</v>
      </c>
      <c r="AA4474" s="2">
        <v>2050</v>
      </c>
      <c r="AB4474" s="2">
        <v>0.48977811677679001</v>
      </c>
    </row>
    <row r="4475" spans="23:28" x14ac:dyDescent="0.2">
      <c r="W4475" t="s">
        <v>65</v>
      </c>
      <c r="X4475" t="s">
        <v>39</v>
      </c>
      <c r="Y4475" t="s">
        <v>4</v>
      </c>
      <c r="Z4475" s="2">
        <v>2021</v>
      </c>
      <c r="AA4475" s="2">
        <v>2048</v>
      </c>
      <c r="AB4475" s="2">
        <v>0.48977811677679001</v>
      </c>
    </row>
    <row r="4476" spans="23:28" x14ac:dyDescent="0.2">
      <c r="W4476" t="s">
        <v>65</v>
      </c>
      <c r="X4476" t="s">
        <v>39</v>
      </c>
      <c r="Y4476" t="s">
        <v>4</v>
      </c>
      <c r="Z4476" s="2">
        <v>2021</v>
      </c>
      <c r="AA4476" s="2">
        <v>2049</v>
      </c>
      <c r="AB4476" s="2">
        <v>0.48977811677679001</v>
      </c>
    </row>
    <row r="4477" spans="23:28" x14ac:dyDescent="0.2">
      <c r="W4477" t="s">
        <v>65</v>
      </c>
      <c r="X4477" t="s">
        <v>39</v>
      </c>
      <c r="Y4477" t="s">
        <v>4</v>
      </c>
      <c r="Z4477" s="2">
        <v>2021</v>
      </c>
      <c r="AA4477" s="2">
        <v>2050</v>
      </c>
      <c r="AB4477" s="2">
        <v>0.48977811677679001</v>
      </c>
    </row>
    <row r="4478" spans="23:28" x14ac:dyDescent="0.2">
      <c r="W4478" t="s">
        <v>65</v>
      </c>
      <c r="X4478" t="s">
        <v>39</v>
      </c>
      <c r="Y4478" t="s">
        <v>4</v>
      </c>
      <c r="Z4478" s="2">
        <v>2022</v>
      </c>
      <c r="AA4478" s="2">
        <v>2048</v>
      </c>
      <c r="AB4478" s="2">
        <v>0.48977811677679001</v>
      </c>
    </row>
    <row r="4479" spans="23:28" x14ac:dyDescent="0.2">
      <c r="W4479" t="s">
        <v>65</v>
      </c>
      <c r="X4479" t="s">
        <v>39</v>
      </c>
      <c r="Y4479" t="s">
        <v>4</v>
      </c>
      <c r="Z4479" s="2">
        <v>2022</v>
      </c>
      <c r="AA4479" s="2">
        <v>2049</v>
      </c>
      <c r="AB4479" s="2">
        <v>0.48977811677679001</v>
      </c>
    </row>
    <row r="4480" spans="23:28" x14ac:dyDescent="0.2">
      <c r="W4480" t="s">
        <v>65</v>
      </c>
      <c r="X4480" t="s">
        <v>39</v>
      </c>
      <c r="Y4480" t="s">
        <v>4</v>
      </c>
      <c r="Z4480" s="2">
        <v>2022</v>
      </c>
      <c r="AA4480" s="2">
        <v>2050</v>
      </c>
      <c r="AB4480" s="2">
        <v>0.48977811677679001</v>
      </c>
    </row>
    <row r="4481" spans="23:28" x14ac:dyDescent="0.2">
      <c r="W4481" t="s">
        <v>65</v>
      </c>
      <c r="X4481" t="s">
        <v>39</v>
      </c>
      <c r="Y4481" t="s">
        <v>4</v>
      </c>
      <c r="Z4481" s="2">
        <v>2023</v>
      </c>
      <c r="AA4481" s="2">
        <v>2048</v>
      </c>
      <c r="AB4481" s="2">
        <v>0.48977811677679001</v>
      </c>
    </row>
    <row r="4482" spans="23:28" x14ac:dyDescent="0.2">
      <c r="W4482" t="s">
        <v>65</v>
      </c>
      <c r="X4482" t="s">
        <v>39</v>
      </c>
      <c r="Y4482" t="s">
        <v>4</v>
      </c>
      <c r="Z4482" s="2">
        <v>2023</v>
      </c>
      <c r="AA4482" s="2">
        <v>2049</v>
      </c>
      <c r="AB4482" s="2">
        <v>0.48977811677679001</v>
      </c>
    </row>
    <row r="4483" spans="23:28" x14ac:dyDescent="0.2">
      <c r="W4483" t="s">
        <v>65</v>
      </c>
      <c r="X4483" t="s">
        <v>39</v>
      </c>
      <c r="Y4483" t="s">
        <v>4</v>
      </c>
      <c r="Z4483" s="2">
        <v>2023</v>
      </c>
      <c r="AA4483" s="2">
        <v>2050</v>
      </c>
      <c r="AB4483" s="2">
        <v>0.48977811677679001</v>
      </c>
    </row>
    <row r="4484" spans="23:28" x14ac:dyDescent="0.2">
      <c r="W4484" t="s">
        <v>65</v>
      </c>
      <c r="X4484" t="s">
        <v>39</v>
      </c>
      <c r="Y4484" t="s">
        <v>4</v>
      </c>
      <c r="Z4484" s="2">
        <v>2024</v>
      </c>
      <c r="AA4484" s="2">
        <v>2048</v>
      </c>
      <c r="AB4484" s="2">
        <v>0.48977811677679001</v>
      </c>
    </row>
    <row r="4485" spans="23:28" x14ac:dyDescent="0.2">
      <c r="W4485" t="s">
        <v>65</v>
      </c>
      <c r="X4485" t="s">
        <v>39</v>
      </c>
      <c r="Y4485" t="s">
        <v>4</v>
      </c>
      <c r="Z4485" s="2">
        <v>2024</v>
      </c>
      <c r="AA4485" s="2">
        <v>2049</v>
      </c>
      <c r="AB4485" s="2">
        <v>0.48977811677679001</v>
      </c>
    </row>
    <row r="4486" spans="23:28" x14ac:dyDescent="0.2">
      <c r="W4486" t="s">
        <v>65</v>
      </c>
      <c r="X4486" t="s">
        <v>39</v>
      </c>
      <c r="Y4486" t="s">
        <v>4</v>
      </c>
      <c r="Z4486" s="2">
        <v>2024</v>
      </c>
      <c r="AA4486" s="2">
        <v>2050</v>
      </c>
      <c r="AB4486" s="2">
        <v>0.48977811677679001</v>
      </c>
    </row>
    <row r="4487" spans="23:28" x14ac:dyDescent="0.2">
      <c r="W4487" t="s">
        <v>65</v>
      </c>
      <c r="X4487" t="s">
        <v>39</v>
      </c>
      <c r="Y4487" t="s">
        <v>4</v>
      </c>
      <c r="Z4487" s="2">
        <v>2025</v>
      </c>
      <c r="AA4487" s="2">
        <v>2048</v>
      </c>
      <c r="AB4487" s="2">
        <v>0.48977811677679001</v>
      </c>
    </row>
    <row r="4488" spans="23:28" x14ac:dyDescent="0.2">
      <c r="W4488" t="s">
        <v>65</v>
      </c>
      <c r="X4488" t="s">
        <v>39</v>
      </c>
      <c r="Y4488" t="s">
        <v>4</v>
      </c>
      <c r="Z4488" s="2">
        <v>2025</v>
      </c>
      <c r="AA4488" s="2">
        <v>2049</v>
      </c>
      <c r="AB4488" s="2">
        <v>0.48977811677679001</v>
      </c>
    </row>
    <row r="4489" spans="23:28" x14ac:dyDescent="0.2">
      <c r="W4489" t="s">
        <v>65</v>
      </c>
      <c r="X4489" t="s">
        <v>39</v>
      </c>
      <c r="Y4489" t="s">
        <v>4</v>
      </c>
      <c r="Z4489" s="2">
        <v>2025</v>
      </c>
      <c r="AA4489" s="2">
        <v>2050</v>
      </c>
      <c r="AB4489" s="2">
        <v>0.48977811677679001</v>
      </c>
    </row>
    <row r="4490" spans="23:28" x14ac:dyDescent="0.2">
      <c r="W4490" t="s">
        <v>65</v>
      </c>
      <c r="X4490" t="s">
        <v>39</v>
      </c>
      <c r="Y4490" t="s">
        <v>4</v>
      </c>
      <c r="Z4490" s="2">
        <v>2026</v>
      </c>
      <c r="AA4490" s="2">
        <v>2048</v>
      </c>
      <c r="AB4490" s="2">
        <v>0.48977811677679001</v>
      </c>
    </row>
    <row r="4491" spans="23:28" x14ac:dyDescent="0.2">
      <c r="W4491" t="s">
        <v>65</v>
      </c>
      <c r="X4491" t="s">
        <v>39</v>
      </c>
      <c r="Y4491" t="s">
        <v>4</v>
      </c>
      <c r="Z4491" s="2">
        <v>2026</v>
      </c>
      <c r="AA4491" s="2">
        <v>2049</v>
      </c>
      <c r="AB4491" s="2">
        <v>0.48977811677679001</v>
      </c>
    </row>
    <row r="4492" spans="23:28" x14ac:dyDescent="0.2">
      <c r="W4492" t="s">
        <v>65</v>
      </c>
      <c r="X4492" t="s">
        <v>39</v>
      </c>
      <c r="Y4492" t="s">
        <v>4</v>
      </c>
      <c r="Z4492" s="2">
        <v>2026</v>
      </c>
      <c r="AA4492" s="2">
        <v>2050</v>
      </c>
      <c r="AB4492" s="2">
        <v>0.48977811677679001</v>
      </c>
    </row>
    <row r="4493" spans="23:28" x14ac:dyDescent="0.2">
      <c r="W4493" t="s">
        <v>65</v>
      </c>
      <c r="X4493" t="s">
        <v>39</v>
      </c>
      <c r="Y4493" t="s">
        <v>4</v>
      </c>
      <c r="Z4493" s="2">
        <v>2027</v>
      </c>
      <c r="AA4493" s="2">
        <v>2048</v>
      </c>
      <c r="AB4493" s="2">
        <v>0.48977811677679001</v>
      </c>
    </row>
    <row r="4494" spans="23:28" x14ac:dyDescent="0.2">
      <c r="W4494" t="s">
        <v>65</v>
      </c>
      <c r="X4494" t="s">
        <v>39</v>
      </c>
      <c r="Y4494" t="s">
        <v>4</v>
      </c>
      <c r="Z4494" s="2">
        <v>2027</v>
      </c>
      <c r="AA4494" s="2">
        <v>2049</v>
      </c>
      <c r="AB4494" s="2">
        <v>0.48977811677679001</v>
      </c>
    </row>
    <row r="4495" spans="23:28" x14ac:dyDescent="0.2">
      <c r="W4495" t="s">
        <v>65</v>
      </c>
      <c r="X4495" t="s">
        <v>39</v>
      </c>
      <c r="Y4495" t="s">
        <v>4</v>
      </c>
      <c r="Z4495" s="2">
        <v>2027</v>
      </c>
      <c r="AA4495" s="2">
        <v>2050</v>
      </c>
      <c r="AB4495" s="2">
        <v>0.48977811677679001</v>
      </c>
    </row>
    <row r="4496" spans="23:28" x14ac:dyDescent="0.2">
      <c r="W4496" t="s">
        <v>65</v>
      </c>
      <c r="X4496" t="s">
        <v>39</v>
      </c>
      <c r="Y4496" t="s">
        <v>4</v>
      </c>
      <c r="Z4496" s="2">
        <v>2028</v>
      </c>
      <c r="AA4496" s="2">
        <v>2048</v>
      </c>
      <c r="AB4496" s="2">
        <v>0.48977811677679001</v>
      </c>
    </row>
    <row r="4497" spans="23:28" x14ac:dyDescent="0.2">
      <c r="W4497" t="s">
        <v>65</v>
      </c>
      <c r="X4497" t="s">
        <v>39</v>
      </c>
      <c r="Y4497" t="s">
        <v>4</v>
      </c>
      <c r="Z4497" s="2">
        <v>2028</v>
      </c>
      <c r="AA4497" s="2">
        <v>2049</v>
      </c>
      <c r="AB4497" s="2">
        <v>0.48977811677679001</v>
      </c>
    </row>
    <row r="4498" spans="23:28" x14ac:dyDescent="0.2">
      <c r="W4498" t="s">
        <v>65</v>
      </c>
      <c r="X4498" t="s">
        <v>39</v>
      </c>
      <c r="Y4498" t="s">
        <v>4</v>
      </c>
      <c r="Z4498" s="2">
        <v>2028</v>
      </c>
      <c r="AA4498" s="2">
        <v>2050</v>
      </c>
      <c r="AB4498" s="2">
        <v>0.48977811677679001</v>
      </c>
    </row>
    <row r="4499" spans="23:28" x14ac:dyDescent="0.2">
      <c r="W4499" t="s">
        <v>65</v>
      </c>
      <c r="X4499" t="s">
        <v>39</v>
      </c>
      <c r="Y4499" t="s">
        <v>4</v>
      </c>
      <c r="Z4499" s="2">
        <v>2029</v>
      </c>
      <c r="AA4499" s="2">
        <v>2048</v>
      </c>
      <c r="AB4499" s="2">
        <v>0.48977811677679001</v>
      </c>
    </row>
    <row r="4500" spans="23:28" x14ac:dyDescent="0.2">
      <c r="W4500" t="s">
        <v>65</v>
      </c>
      <c r="X4500" t="s">
        <v>39</v>
      </c>
      <c r="Y4500" t="s">
        <v>4</v>
      </c>
      <c r="Z4500" s="2">
        <v>2029</v>
      </c>
      <c r="AA4500" s="2">
        <v>2049</v>
      </c>
      <c r="AB4500" s="2">
        <v>0.48977811677679001</v>
      </c>
    </row>
    <row r="4501" spans="23:28" x14ac:dyDescent="0.2">
      <c r="W4501" t="s">
        <v>65</v>
      </c>
      <c r="X4501" t="s">
        <v>39</v>
      </c>
      <c r="Y4501" t="s">
        <v>4</v>
      </c>
      <c r="Z4501" s="2">
        <v>2029</v>
      </c>
      <c r="AA4501" s="2">
        <v>2050</v>
      </c>
      <c r="AB4501" s="2">
        <v>0.48977811677679001</v>
      </c>
    </row>
    <row r="4502" spans="23:28" x14ac:dyDescent="0.2">
      <c r="W4502" t="s">
        <v>65</v>
      </c>
      <c r="X4502" t="s">
        <v>39</v>
      </c>
      <c r="Y4502" t="s">
        <v>4</v>
      </c>
      <c r="Z4502" s="2">
        <v>2030</v>
      </c>
      <c r="AA4502" s="2">
        <v>2048</v>
      </c>
      <c r="AB4502" s="2">
        <v>0.48977811677679001</v>
      </c>
    </row>
    <row r="4503" spans="23:28" x14ac:dyDescent="0.2">
      <c r="W4503" t="s">
        <v>65</v>
      </c>
      <c r="X4503" t="s">
        <v>39</v>
      </c>
      <c r="Y4503" t="s">
        <v>4</v>
      </c>
      <c r="Z4503" s="2">
        <v>2030</v>
      </c>
      <c r="AA4503" s="2">
        <v>2049</v>
      </c>
      <c r="AB4503" s="2">
        <v>0.48977811677679001</v>
      </c>
    </row>
    <row r="4504" spans="23:28" x14ac:dyDescent="0.2">
      <c r="W4504" t="s">
        <v>65</v>
      </c>
      <c r="X4504" t="s">
        <v>39</v>
      </c>
      <c r="Y4504" t="s">
        <v>4</v>
      </c>
      <c r="Z4504" s="2">
        <v>2030</v>
      </c>
      <c r="AA4504" s="2">
        <v>2050</v>
      </c>
      <c r="AB4504" s="2">
        <v>0.48977811677679001</v>
      </c>
    </row>
    <row r="4505" spans="23:28" x14ac:dyDescent="0.2">
      <c r="W4505" t="s">
        <v>65</v>
      </c>
      <c r="X4505" t="s">
        <v>39</v>
      </c>
      <c r="Y4505" t="s">
        <v>4</v>
      </c>
      <c r="Z4505" s="2">
        <v>2031</v>
      </c>
      <c r="AA4505" s="2">
        <v>2048</v>
      </c>
      <c r="AB4505" s="2">
        <v>0.48977811677679001</v>
      </c>
    </row>
    <row r="4506" spans="23:28" x14ac:dyDescent="0.2">
      <c r="W4506" t="s">
        <v>65</v>
      </c>
      <c r="X4506" t="s">
        <v>39</v>
      </c>
      <c r="Y4506" t="s">
        <v>4</v>
      </c>
      <c r="Z4506" s="2">
        <v>2031</v>
      </c>
      <c r="AA4506" s="2">
        <v>2049</v>
      </c>
      <c r="AB4506" s="2">
        <v>0.48977811677679001</v>
      </c>
    </row>
    <row r="4507" spans="23:28" x14ac:dyDescent="0.2">
      <c r="W4507" t="s">
        <v>65</v>
      </c>
      <c r="X4507" t="s">
        <v>39</v>
      </c>
      <c r="Y4507" t="s">
        <v>4</v>
      </c>
      <c r="Z4507" s="2">
        <v>2031</v>
      </c>
      <c r="AA4507" s="2">
        <v>2050</v>
      </c>
      <c r="AB4507" s="2">
        <v>0.48977811677679001</v>
      </c>
    </row>
    <row r="4508" spans="23:28" x14ac:dyDescent="0.2">
      <c r="W4508" t="s">
        <v>65</v>
      </c>
      <c r="X4508" t="s">
        <v>39</v>
      </c>
      <c r="Y4508" t="s">
        <v>4</v>
      </c>
      <c r="Z4508" s="2">
        <v>2032</v>
      </c>
      <c r="AA4508" s="2">
        <v>2048</v>
      </c>
      <c r="AB4508" s="2">
        <v>0.48977811677679001</v>
      </c>
    </row>
    <row r="4509" spans="23:28" x14ac:dyDescent="0.2">
      <c r="W4509" t="s">
        <v>65</v>
      </c>
      <c r="X4509" t="s">
        <v>39</v>
      </c>
      <c r="Y4509" t="s">
        <v>4</v>
      </c>
      <c r="Z4509" s="2">
        <v>2032</v>
      </c>
      <c r="AA4509" s="2">
        <v>2049</v>
      </c>
      <c r="AB4509" s="2">
        <v>0.48977811677679001</v>
      </c>
    </row>
    <row r="4510" spans="23:28" x14ac:dyDescent="0.2">
      <c r="W4510" t="s">
        <v>65</v>
      </c>
      <c r="X4510" t="s">
        <v>39</v>
      </c>
      <c r="Y4510" t="s">
        <v>4</v>
      </c>
      <c r="Z4510" s="2">
        <v>2032</v>
      </c>
      <c r="AA4510" s="2">
        <v>2050</v>
      </c>
      <c r="AB4510" s="2">
        <v>0.48977811677679001</v>
      </c>
    </row>
    <row r="4511" spans="23:28" x14ac:dyDescent="0.2">
      <c r="W4511" t="s">
        <v>65</v>
      </c>
      <c r="X4511" t="s">
        <v>39</v>
      </c>
      <c r="Y4511" t="s">
        <v>4</v>
      </c>
      <c r="Z4511" s="2">
        <v>2033</v>
      </c>
      <c r="AA4511" s="2">
        <v>2048</v>
      </c>
      <c r="AB4511" s="2">
        <v>0.48977811677679001</v>
      </c>
    </row>
    <row r="4512" spans="23:28" x14ac:dyDescent="0.2">
      <c r="W4512" t="s">
        <v>65</v>
      </c>
      <c r="X4512" t="s">
        <v>39</v>
      </c>
      <c r="Y4512" t="s">
        <v>4</v>
      </c>
      <c r="Z4512" s="2">
        <v>2033</v>
      </c>
      <c r="AA4512" s="2">
        <v>2049</v>
      </c>
      <c r="AB4512" s="2">
        <v>0.48977811677679001</v>
      </c>
    </row>
    <row r="4513" spans="23:28" x14ac:dyDescent="0.2">
      <c r="W4513" t="s">
        <v>65</v>
      </c>
      <c r="X4513" t="s">
        <v>39</v>
      </c>
      <c r="Y4513" t="s">
        <v>4</v>
      </c>
      <c r="Z4513" s="2">
        <v>2033</v>
      </c>
      <c r="AA4513" s="2">
        <v>2050</v>
      </c>
      <c r="AB4513" s="2">
        <v>0.48977811677679001</v>
      </c>
    </row>
    <row r="4514" spans="23:28" x14ac:dyDescent="0.2">
      <c r="W4514" t="s">
        <v>65</v>
      </c>
      <c r="X4514" t="s">
        <v>39</v>
      </c>
      <c r="Y4514" t="s">
        <v>4</v>
      </c>
      <c r="Z4514" s="2">
        <v>2034</v>
      </c>
      <c r="AA4514" s="2">
        <v>2048</v>
      </c>
      <c r="AB4514" s="2">
        <v>0.48977811677679001</v>
      </c>
    </row>
    <row r="4515" spans="23:28" x14ac:dyDescent="0.2">
      <c r="W4515" t="s">
        <v>65</v>
      </c>
      <c r="X4515" t="s">
        <v>39</v>
      </c>
      <c r="Y4515" t="s">
        <v>4</v>
      </c>
      <c r="Z4515" s="2">
        <v>2034</v>
      </c>
      <c r="AA4515" s="2">
        <v>2049</v>
      </c>
      <c r="AB4515" s="2">
        <v>0.48977811677679001</v>
      </c>
    </row>
    <row r="4516" spans="23:28" x14ac:dyDescent="0.2">
      <c r="W4516" t="s">
        <v>65</v>
      </c>
      <c r="X4516" t="s">
        <v>39</v>
      </c>
      <c r="Y4516" t="s">
        <v>4</v>
      </c>
      <c r="Z4516" s="2">
        <v>2034</v>
      </c>
      <c r="AA4516" s="2">
        <v>2050</v>
      </c>
      <c r="AB4516" s="2">
        <v>0.48977811677679001</v>
      </c>
    </row>
    <row r="4517" spans="23:28" x14ac:dyDescent="0.2">
      <c r="W4517" t="s">
        <v>65</v>
      </c>
      <c r="X4517" t="s">
        <v>39</v>
      </c>
      <c r="Y4517" t="s">
        <v>4</v>
      </c>
      <c r="Z4517" s="2">
        <v>2035</v>
      </c>
      <c r="AA4517" s="2">
        <v>2048</v>
      </c>
      <c r="AB4517" s="2">
        <v>0.48977811677679001</v>
      </c>
    </row>
    <row r="4518" spans="23:28" x14ac:dyDescent="0.2">
      <c r="W4518" t="s">
        <v>65</v>
      </c>
      <c r="X4518" t="s">
        <v>39</v>
      </c>
      <c r="Y4518" t="s">
        <v>4</v>
      </c>
      <c r="Z4518" s="2">
        <v>2035</v>
      </c>
      <c r="AA4518" s="2">
        <v>2049</v>
      </c>
      <c r="AB4518" s="2">
        <v>0.48977811677679001</v>
      </c>
    </row>
    <row r="4519" spans="23:28" x14ac:dyDescent="0.2">
      <c r="W4519" t="s">
        <v>65</v>
      </c>
      <c r="X4519" t="s">
        <v>39</v>
      </c>
      <c r="Y4519" t="s">
        <v>4</v>
      </c>
      <c r="Z4519" s="2">
        <v>2035</v>
      </c>
      <c r="AA4519" s="2">
        <v>2050</v>
      </c>
      <c r="AB4519" s="2">
        <v>0.48977811677679001</v>
      </c>
    </row>
    <row r="4520" spans="23:28" x14ac:dyDescent="0.2">
      <c r="W4520" t="s">
        <v>65</v>
      </c>
      <c r="X4520" t="s">
        <v>39</v>
      </c>
      <c r="Y4520" t="s">
        <v>4</v>
      </c>
      <c r="Z4520" s="2">
        <v>2036</v>
      </c>
      <c r="AA4520" s="2">
        <v>2048</v>
      </c>
      <c r="AB4520" s="2">
        <v>0.48977811677679001</v>
      </c>
    </row>
    <row r="4521" spans="23:28" x14ac:dyDescent="0.2">
      <c r="W4521" t="s">
        <v>65</v>
      </c>
      <c r="X4521" t="s">
        <v>39</v>
      </c>
      <c r="Y4521" t="s">
        <v>4</v>
      </c>
      <c r="Z4521" s="2">
        <v>2036</v>
      </c>
      <c r="AA4521" s="2">
        <v>2049</v>
      </c>
      <c r="AB4521" s="2">
        <v>0.48977811677679001</v>
      </c>
    </row>
    <row r="4522" spans="23:28" x14ac:dyDescent="0.2">
      <c r="W4522" t="s">
        <v>65</v>
      </c>
      <c r="X4522" t="s">
        <v>39</v>
      </c>
      <c r="Y4522" t="s">
        <v>4</v>
      </c>
      <c r="Z4522" s="2">
        <v>2036</v>
      </c>
      <c r="AA4522" s="2">
        <v>2050</v>
      </c>
      <c r="AB4522" s="2">
        <v>0.48977811677679001</v>
      </c>
    </row>
    <row r="4523" spans="23:28" x14ac:dyDescent="0.2">
      <c r="W4523" t="s">
        <v>65</v>
      </c>
      <c r="X4523" t="s">
        <v>39</v>
      </c>
      <c r="Y4523" t="s">
        <v>4</v>
      </c>
      <c r="Z4523" s="2">
        <v>2037</v>
      </c>
      <c r="AA4523" s="2">
        <v>2048</v>
      </c>
      <c r="AB4523" s="2">
        <v>0.48977811677679001</v>
      </c>
    </row>
    <row r="4524" spans="23:28" x14ac:dyDescent="0.2">
      <c r="W4524" t="s">
        <v>65</v>
      </c>
      <c r="X4524" t="s">
        <v>39</v>
      </c>
      <c r="Y4524" t="s">
        <v>4</v>
      </c>
      <c r="Z4524" s="2">
        <v>2037</v>
      </c>
      <c r="AA4524" s="2">
        <v>2049</v>
      </c>
      <c r="AB4524" s="2">
        <v>0.48977811677679001</v>
      </c>
    </row>
    <row r="4525" spans="23:28" x14ac:dyDescent="0.2">
      <c r="W4525" t="s">
        <v>65</v>
      </c>
      <c r="X4525" t="s">
        <v>39</v>
      </c>
      <c r="Y4525" t="s">
        <v>4</v>
      </c>
      <c r="Z4525" s="2">
        <v>2037</v>
      </c>
      <c r="AA4525" s="2">
        <v>2050</v>
      </c>
      <c r="AB4525" s="2">
        <v>0.48977811677679001</v>
      </c>
    </row>
    <row r="4526" spans="23:28" x14ac:dyDescent="0.2">
      <c r="W4526" t="s">
        <v>65</v>
      </c>
      <c r="X4526" t="s">
        <v>39</v>
      </c>
      <c r="Y4526" t="s">
        <v>4</v>
      </c>
      <c r="Z4526" s="2">
        <v>2038</v>
      </c>
      <c r="AA4526" s="2">
        <v>2048</v>
      </c>
      <c r="AB4526" s="2">
        <v>0.48977811677679001</v>
      </c>
    </row>
    <row r="4527" spans="23:28" x14ac:dyDescent="0.2">
      <c r="W4527" t="s">
        <v>65</v>
      </c>
      <c r="X4527" t="s">
        <v>39</v>
      </c>
      <c r="Y4527" t="s">
        <v>4</v>
      </c>
      <c r="Z4527" s="2">
        <v>2038</v>
      </c>
      <c r="AA4527" s="2">
        <v>2049</v>
      </c>
      <c r="AB4527" s="2">
        <v>0.48977811677679001</v>
      </c>
    </row>
    <row r="4528" spans="23:28" x14ac:dyDescent="0.2">
      <c r="W4528" t="s">
        <v>65</v>
      </c>
      <c r="X4528" t="s">
        <v>39</v>
      </c>
      <c r="Y4528" t="s">
        <v>4</v>
      </c>
      <c r="Z4528" s="2">
        <v>2038</v>
      </c>
      <c r="AA4528" s="2">
        <v>2050</v>
      </c>
      <c r="AB4528" s="2">
        <v>0.48977811677679001</v>
      </c>
    </row>
    <row r="4529" spans="23:28" x14ac:dyDescent="0.2">
      <c r="W4529" t="s">
        <v>65</v>
      </c>
      <c r="X4529" t="s">
        <v>39</v>
      </c>
      <c r="Y4529" t="s">
        <v>4</v>
      </c>
      <c r="Z4529" s="2">
        <v>2039</v>
      </c>
      <c r="AA4529" s="2">
        <v>2048</v>
      </c>
      <c r="AB4529" s="2">
        <v>0.48977811677679001</v>
      </c>
    </row>
    <row r="4530" spans="23:28" x14ac:dyDescent="0.2">
      <c r="W4530" t="s">
        <v>65</v>
      </c>
      <c r="X4530" t="s">
        <v>39</v>
      </c>
      <c r="Y4530" t="s">
        <v>4</v>
      </c>
      <c r="Z4530" s="2">
        <v>2039</v>
      </c>
      <c r="AA4530" s="2">
        <v>2049</v>
      </c>
      <c r="AB4530" s="2">
        <v>0.48977811677679001</v>
      </c>
    </row>
    <row r="4531" spans="23:28" x14ac:dyDescent="0.2">
      <c r="W4531" t="s">
        <v>65</v>
      </c>
      <c r="X4531" t="s">
        <v>39</v>
      </c>
      <c r="Y4531" t="s">
        <v>4</v>
      </c>
      <c r="Z4531" s="2">
        <v>2039</v>
      </c>
      <c r="AA4531" s="2">
        <v>2050</v>
      </c>
      <c r="AB4531" s="2">
        <v>0.48977811677679001</v>
      </c>
    </row>
    <row r="4532" spans="23:28" x14ac:dyDescent="0.2">
      <c r="W4532" t="s">
        <v>65</v>
      </c>
      <c r="X4532" t="s">
        <v>39</v>
      </c>
      <c r="Y4532" t="s">
        <v>4</v>
      </c>
      <c r="Z4532" s="2">
        <v>2040</v>
      </c>
      <c r="AA4532" s="2">
        <v>2048</v>
      </c>
      <c r="AB4532" s="2">
        <v>0.48977811677679001</v>
      </c>
    </row>
    <row r="4533" spans="23:28" x14ac:dyDescent="0.2">
      <c r="W4533" t="s">
        <v>65</v>
      </c>
      <c r="X4533" t="s">
        <v>39</v>
      </c>
      <c r="Y4533" t="s">
        <v>4</v>
      </c>
      <c r="Z4533" s="2">
        <v>2040</v>
      </c>
      <c r="AA4533" s="2">
        <v>2049</v>
      </c>
      <c r="AB4533" s="2">
        <v>0.48977811677679001</v>
      </c>
    </row>
    <row r="4534" spans="23:28" x14ac:dyDescent="0.2">
      <c r="W4534" t="s">
        <v>65</v>
      </c>
      <c r="X4534" t="s">
        <v>39</v>
      </c>
      <c r="Y4534" t="s">
        <v>4</v>
      </c>
      <c r="Z4534" s="2">
        <v>2040</v>
      </c>
      <c r="AA4534" s="2">
        <v>2050</v>
      </c>
      <c r="AB4534" s="2">
        <v>0.48977811677679001</v>
      </c>
    </row>
    <row r="4535" spans="23:28" x14ac:dyDescent="0.2">
      <c r="W4535" t="s">
        <v>65</v>
      </c>
      <c r="X4535" t="s">
        <v>39</v>
      </c>
      <c r="Y4535" t="s">
        <v>4</v>
      </c>
      <c r="Z4535" s="2">
        <v>2041</v>
      </c>
      <c r="AA4535" s="2">
        <v>2048</v>
      </c>
      <c r="AB4535" s="2">
        <v>0.48977811677679001</v>
      </c>
    </row>
    <row r="4536" spans="23:28" x14ac:dyDescent="0.2">
      <c r="W4536" t="s">
        <v>65</v>
      </c>
      <c r="X4536" t="s">
        <v>39</v>
      </c>
      <c r="Y4536" t="s">
        <v>4</v>
      </c>
      <c r="Z4536" s="2">
        <v>2041</v>
      </c>
      <c r="AA4536" s="2">
        <v>2049</v>
      </c>
      <c r="AB4536" s="2">
        <v>0.48977811677679001</v>
      </c>
    </row>
    <row r="4537" spans="23:28" x14ac:dyDescent="0.2">
      <c r="W4537" t="s">
        <v>65</v>
      </c>
      <c r="X4537" t="s">
        <v>39</v>
      </c>
      <c r="Y4537" t="s">
        <v>4</v>
      </c>
      <c r="Z4537" s="2">
        <v>2041</v>
      </c>
      <c r="AA4537" s="2">
        <v>2050</v>
      </c>
      <c r="AB4537" s="2">
        <v>0.48977811677679001</v>
      </c>
    </row>
    <row r="4538" spans="23:28" x14ac:dyDescent="0.2">
      <c r="W4538" t="s">
        <v>65</v>
      </c>
      <c r="X4538" t="s">
        <v>39</v>
      </c>
      <c r="Y4538" t="s">
        <v>4</v>
      </c>
      <c r="Z4538" s="2">
        <v>2042</v>
      </c>
      <c r="AA4538" s="2">
        <v>2048</v>
      </c>
      <c r="AB4538" s="2">
        <v>0.48977811677679001</v>
      </c>
    </row>
    <row r="4539" spans="23:28" x14ac:dyDescent="0.2">
      <c r="W4539" t="s">
        <v>65</v>
      </c>
      <c r="X4539" t="s">
        <v>39</v>
      </c>
      <c r="Y4539" t="s">
        <v>4</v>
      </c>
      <c r="Z4539" s="2">
        <v>2042</v>
      </c>
      <c r="AA4539" s="2">
        <v>2049</v>
      </c>
      <c r="AB4539" s="2">
        <v>0.48977811677679001</v>
      </c>
    </row>
    <row r="4540" spans="23:28" x14ac:dyDescent="0.2">
      <c r="W4540" t="s">
        <v>65</v>
      </c>
      <c r="X4540" t="s">
        <v>39</v>
      </c>
      <c r="Y4540" t="s">
        <v>4</v>
      </c>
      <c r="Z4540" s="2">
        <v>2042</v>
      </c>
      <c r="AA4540" s="2">
        <v>2050</v>
      </c>
      <c r="AB4540" s="2">
        <v>0.48977811677679001</v>
      </c>
    </row>
    <row r="4541" spans="23:28" x14ac:dyDescent="0.2">
      <c r="W4541" t="s">
        <v>65</v>
      </c>
      <c r="X4541" t="s">
        <v>39</v>
      </c>
      <c r="Y4541" t="s">
        <v>4</v>
      </c>
      <c r="Z4541" s="2">
        <v>2043</v>
      </c>
      <c r="AA4541" s="2">
        <v>2048</v>
      </c>
      <c r="AB4541" s="2">
        <v>0.48977811677679001</v>
      </c>
    </row>
    <row r="4542" spans="23:28" x14ac:dyDescent="0.2">
      <c r="W4542" t="s">
        <v>65</v>
      </c>
      <c r="X4542" t="s">
        <v>39</v>
      </c>
      <c r="Y4542" t="s">
        <v>4</v>
      </c>
      <c r="Z4542" s="2">
        <v>2043</v>
      </c>
      <c r="AA4542" s="2">
        <v>2049</v>
      </c>
      <c r="AB4542" s="2">
        <v>0.48977811677679001</v>
      </c>
    </row>
    <row r="4543" spans="23:28" x14ac:dyDescent="0.2">
      <c r="W4543" t="s">
        <v>65</v>
      </c>
      <c r="X4543" t="s">
        <v>39</v>
      </c>
      <c r="Y4543" t="s">
        <v>4</v>
      </c>
      <c r="Z4543" s="2">
        <v>2043</v>
      </c>
      <c r="AA4543" s="2">
        <v>2050</v>
      </c>
      <c r="AB4543" s="2">
        <v>0.48977811677679001</v>
      </c>
    </row>
    <row r="4544" spans="23:28" x14ac:dyDescent="0.2">
      <c r="W4544" t="s">
        <v>65</v>
      </c>
      <c r="X4544" t="s">
        <v>39</v>
      </c>
      <c r="Y4544" t="s">
        <v>4</v>
      </c>
      <c r="Z4544" s="2">
        <v>2044</v>
      </c>
      <c r="AA4544" s="2">
        <v>2048</v>
      </c>
      <c r="AB4544" s="2">
        <v>0.48977811677679001</v>
      </c>
    </row>
    <row r="4545" spans="23:28" x14ac:dyDescent="0.2">
      <c r="W4545" t="s">
        <v>65</v>
      </c>
      <c r="X4545" t="s">
        <v>39</v>
      </c>
      <c r="Y4545" t="s">
        <v>4</v>
      </c>
      <c r="Z4545" s="2">
        <v>2044</v>
      </c>
      <c r="AA4545" s="2">
        <v>2049</v>
      </c>
      <c r="AB4545" s="2">
        <v>0.48977811677679001</v>
      </c>
    </row>
    <row r="4546" spans="23:28" x14ac:dyDescent="0.2">
      <c r="W4546" t="s">
        <v>65</v>
      </c>
      <c r="X4546" t="s">
        <v>39</v>
      </c>
      <c r="Y4546" t="s">
        <v>4</v>
      </c>
      <c r="Z4546" s="2">
        <v>2044</v>
      </c>
      <c r="AA4546" s="2">
        <v>2050</v>
      </c>
      <c r="AB4546" s="2">
        <v>0.48977811677679001</v>
      </c>
    </row>
    <row r="4547" spans="23:28" x14ac:dyDescent="0.2">
      <c r="W4547" t="s">
        <v>65</v>
      </c>
      <c r="X4547" t="s">
        <v>39</v>
      </c>
      <c r="Y4547" t="s">
        <v>4</v>
      </c>
      <c r="Z4547" s="2">
        <v>2045</v>
      </c>
      <c r="AA4547" s="2">
        <v>2048</v>
      </c>
      <c r="AB4547" s="2">
        <v>0.48977811677679001</v>
      </c>
    </row>
    <row r="4548" spans="23:28" x14ac:dyDescent="0.2">
      <c r="W4548" t="s">
        <v>65</v>
      </c>
      <c r="X4548" t="s">
        <v>39</v>
      </c>
      <c r="Y4548" t="s">
        <v>4</v>
      </c>
      <c r="Z4548" s="2">
        <v>2045</v>
      </c>
      <c r="AA4548" s="2">
        <v>2049</v>
      </c>
      <c r="AB4548" s="2">
        <v>0.48977811677679001</v>
      </c>
    </row>
    <row r="4549" spans="23:28" x14ac:dyDescent="0.2">
      <c r="W4549" t="s">
        <v>65</v>
      </c>
      <c r="X4549" t="s">
        <v>39</v>
      </c>
      <c r="Y4549" t="s">
        <v>4</v>
      </c>
      <c r="Z4549" s="2">
        <v>2045</v>
      </c>
      <c r="AA4549" s="2">
        <v>2050</v>
      </c>
      <c r="AB4549" s="2">
        <v>0.48977811677679001</v>
      </c>
    </row>
    <row r="4550" spans="23:28" x14ac:dyDescent="0.2">
      <c r="W4550" t="s">
        <v>65</v>
      </c>
      <c r="X4550" t="s">
        <v>39</v>
      </c>
      <c r="Y4550" t="s">
        <v>4</v>
      </c>
      <c r="Z4550" s="2">
        <v>2046</v>
      </c>
      <c r="AA4550" s="2">
        <v>2048</v>
      </c>
      <c r="AB4550" s="2">
        <v>0.48977811677679001</v>
      </c>
    </row>
    <row r="4551" spans="23:28" x14ac:dyDescent="0.2">
      <c r="W4551" t="s">
        <v>65</v>
      </c>
      <c r="X4551" t="s">
        <v>39</v>
      </c>
      <c r="Y4551" t="s">
        <v>4</v>
      </c>
      <c r="Z4551" s="2">
        <v>2046</v>
      </c>
      <c r="AA4551" s="2">
        <v>2049</v>
      </c>
      <c r="AB4551" s="2">
        <v>0.48977811677679001</v>
      </c>
    </row>
    <row r="4552" spans="23:28" x14ac:dyDescent="0.2">
      <c r="W4552" t="s">
        <v>65</v>
      </c>
      <c r="X4552" t="s">
        <v>39</v>
      </c>
      <c r="Y4552" t="s">
        <v>4</v>
      </c>
      <c r="Z4552" s="2">
        <v>2046</v>
      </c>
      <c r="AA4552" s="2">
        <v>2050</v>
      </c>
      <c r="AB4552" s="2">
        <v>0.48977811677679001</v>
      </c>
    </row>
    <row r="4553" spans="23:28" x14ac:dyDescent="0.2">
      <c r="W4553" t="s">
        <v>65</v>
      </c>
      <c r="X4553" t="s">
        <v>39</v>
      </c>
      <c r="Y4553" t="s">
        <v>4</v>
      </c>
      <c r="Z4553" s="2">
        <v>2047</v>
      </c>
      <c r="AA4553" s="2">
        <v>2048</v>
      </c>
      <c r="AB4553" s="2">
        <v>0.48977811677679001</v>
      </c>
    </row>
    <row r="4554" spans="23:28" x14ac:dyDescent="0.2">
      <c r="W4554" t="s">
        <v>65</v>
      </c>
      <c r="X4554" t="s">
        <v>39</v>
      </c>
      <c r="Y4554" t="s">
        <v>4</v>
      </c>
      <c r="Z4554" s="2">
        <v>2047</v>
      </c>
      <c r="AA4554" s="2">
        <v>2049</v>
      </c>
      <c r="AB4554" s="2">
        <v>0.48977811677679001</v>
      </c>
    </row>
    <row r="4555" spans="23:28" x14ac:dyDescent="0.2">
      <c r="W4555" t="s">
        <v>65</v>
      </c>
      <c r="X4555" t="s">
        <v>39</v>
      </c>
      <c r="Y4555" t="s">
        <v>4</v>
      </c>
      <c r="Z4555" s="2">
        <v>2047</v>
      </c>
      <c r="AA4555" s="2">
        <v>2050</v>
      </c>
      <c r="AB4555" s="2">
        <v>0.48977811677679001</v>
      </c>
    </row>
    <row r="4556" spans="23:28" x14ac:dyDescent="0.2">
      <c r="W4556" t="s">
        <v>65</v>
      </c>
      <c r="X4556" t="s">
        <v>39</v>
      </c>
      <c r="Y4556" t="s">
        <v>4</v>
      </c>
      <c r="Z4556" s="2">
        <v>2048</v>
      </c>
      <c r="AA4556" s="2">
        <v>2048</v>
      </c>
      <c r="AB4556" s="2">
        <v>0.48977811677679001</v>
      </c>
    </row>
    <row r="4557" spans="23:28" x14ac:dyDescent="0.2">
      <c r="W4557" t="s">
        <v>65</v>
      </c>
      <c r="X4557" t="s">
        <v>39</v>
      </c>
      <c r="Y4557" t="s">
        <v>4</v>
      </c>
      <c r="Z4557" s="2">
        <v>2048</v>
      </c>
      <c r="AA4557" s="2">
        <v>2049</v>
      </c>
      <c r="AB4557" s="2">
        <v>0.48977811677679001</v>
      </c>
    </row>
    <row r="4558" spans="23:28" x14ac:dyDescent="0.2">
      <c r="W4558" t="s">
        <v>65</v>
      </c>
      <c r="X4558" t="s">
        <v>39</v>
      </c>
      <c r="Y4558" t="s">
        <v>4</v>
      </c>
      <c r="Z4558" s="2">
        <v>2048</v>
      </c>
      <c r="AA4558" s="2">
        <v>2050</v>
      </c>
      <c r="AB4558" s="2">
        <v>0.48977811677679001</v>
      </c>
    </row>
    <row r="4559" spans="23:28" x14ac:dyDescent="0.2">
      <c r="W4559" t="s">
        <v>65</v>
      </c>
      <c r="X4559" t="s">
        <v>39</v>
      </c>
      <c r="Y4559" t="s">
        <v>4</v>
      </c>
      <c r="Z4559" s="2">
        <v>2049</v>
      </c>
      <c r="AA4559" s="2">
        <v>2048</v>
      </c>
      <c r="AB4559" s="2">
        <v>0.48977811677679001</v>
      </c>
    </row>
    <row r="4560" spans="23:28" x14ac:dyDescent="0.2">
      <c r="W4560" t="s">
        <v>65</v>
      </c>
      <c r="X4560" t="s">
        <v>39</v>
      </c>
      <c r="Y4560" t="s">
        <v>4</v>
      </c>
      <c r="Z4560" s="2">
        <v>2049</v>
      </c>
      <c r="AA4560" s="2">
        <v>2049</v>
      </c>
      <c r="AB4560" s="2">
        <v>0.48977811677679001</v>
      </c>
    </row>
    <row r="4561" spans="23:28" x14ac:dyDescent="0.2">
      <c r="W4561" t="s">
        <v>65</v>
      </c>
      <c r="X4561" t="s">
        <v>39</v>
      </c>
      <c r="Y4561" t="s">
        <v>4</v>
      </c>
      <c r="Z4561" s="2">
        <v>2049</v>
      </c>
      <c r="AA4561" s="2">
        <v>2050</v>
      </c>
      <c r="AB4561" s="2">
        <v>0.48977811677679001</v>
      </c>
    </row>
    <row r="4562" spans="23:28" x14ac:dyDescent="0.2">
      <c r="W4562" t="s">
        <v>65</v>
      </c>
      <c r="X4562" t="s">
        <v>39</v>
      </c>
      <c r="Y4562" t="s">
        <v>4</v>
      </c>
      <c r="Z4562" s="2">
        <v>2050</v>
      </c>
      <c r="AA4562" s="2">
        <v>2048</v>
      </c>
      <c r="AB4562" s="2">
        <v>0.48977811677679001</v>
      </c>
    </row>
    <row r="4563" spans="23:28" x14ac:dyDescent="0.2">
      <c r="W4563" t="s">
        <v>65</v>
      </c>
      <c r="X4563" t="s">
        <v>39</v>
      </c>
      <c r="Y4563" t="s">
        <v>4</v>
      </c>
      <c r="Z4563" s="2">
        <v>2050</v>
      </c>
      <c r="AA4563" s="2">
        <v>2049</v>
      </c>
      <c r="AB4563" s="2">
        <v>0.48977811677679001</v>
      </c>
    </row>
    <row r="4564" spans="23:28" x14ac:dyDescent="0.2">
      <c r="W4564" t="s">
        <v>65</v>
      </c>
      <c r="X4564" t="s">
        <v>39</v>
      </c>
      <c r="Y4564" t="s">
        <v>4</v>
      </c>
      <c r="Z4564" s="2">
        <v>2050</v>
      </c>
      <c r="AA4564" s="2">
        <v>2050</v>
      </c>
      <c r="AB4564" s="2">
        <v>0.48977811677679001</v>
      </c>
    </row>
    <row r="4565" spans="23:28" x14ac:dyDescent="0.2">
      <c r="W4565" t="s">
        <v>65</v>
      </c>
      <c r="X4565" t="s">
        <v>39</v>
      </c>
      <c r="Y4565" t="s">
        <v>5</v>
      </c>
      <c r="Z4565" s="2">
        <v>2012</v>
      </c>
      <c r="AA4565" s="2">
        <v>2048</v>
      </c>
      <c r="AB4565" s="2">
        <v>0.655563947817971</v>
      </c>
    </row>
    <row r="4566" spans="23:28" x14ac:dyDescent="0.2">
      <c r="W4566" t="s">
        <v>65</v>
      </c>
      <c r="X4566" t="s">
        <v>39</v>
      </c>
      <c r="Y4566" t="s">
        <v>5</v>
      </c>
      <c r="Z4566" s="2">
        <v>2012</v>
      </c>
      <c r="AA4566" s="2">
        <v>2049</v>
      </c>
      <c r="AB4566" s="2">
        <v>0.655563947817971</v>
      </c>
    </row>
    <row r="4567" spans="23:28" x14ac:dyDescent="0.2">
      <c r="W4567" t="s">
        <v>65</v>
      </c>
      <c r="X4567" t="s">
        <v>39</v>
      </c>
      <c r="Y4567" t="s">
        <v>5</v>
      </c>
      <c r="Z4567" s="2">
        <v>2012</v>
      </c>
      <c r="AA4567" s="2">
        <v>2050</v>
      </c>
      <c r="AB4567" s="2">
        <v>0.655563947817971</v>
      </c>
    </row>
    <row r="4568" spans="23:28" x14ac:dyDescent="0.2">
      <c r="W4568" t="s">
        <v>65</v>
      </c>
      <c r="X4568" t="s">
        <v>39</v>
      </c>
      <c r="Y4568" t="s">
        <v>5</v>
      </c>
      <c r="Z4568" s="2">
        <v>2013</v>
      </c>
      <c r="AA4568" s="2">
        <v>2048</v>
      </c>
      <c r="AB4568" s="2">
        <v>0.62606357016616199</v>
      </c>
    </row>
    <row r="4569" spans="23:28" x14ac:dyDescent="0.2">
      <c r="W4569" t="s">
        <v>65</v>
      </c>
      <c r="X4569" t="s">
        <v>39</v>
      </c>
      <c r="Y4569" t="s">
        <v>5</v>
      </c>
      <c r="Z4569" s="2">
        <v>2013</v>
      </c>
      <c r="AA4569" s="2">
        <v>2049</v>
      </c>
      <c r="AB4569" s="2">
        <v>0.62606357016616199</v>
      </c>
    </row>
    <row r="4570" spans="23:28" x14ac:dyDescent="0.2">
      <c r="W4570" t="s">
        <v>65</v>
      </c>
      <c r="X4570" t="s">
        <v>39</v>
      </c>
      <c r="Y4570" t="s">
        <v>5</v>
      </c>
      <c r="Z4570" s="2">
        <v>2013</v>
      </c>
      <c r="AA4570" s="2">
        <v>2050</v>
      </c>
      <c r="AB4570" s="2">
        <v>0.62606357016616199</v>
      </c>
    </row>
    <row r="4571" spans="23:28" x14ac:dyDescent="0.2">
      <c r="W4571" t="s">
        <v>65</v>
      </c>
      <c r="X4571" t="s">
        <v>39</v>
      </c>
      <c r="Y4571" t="s">
        <v>5</v>
      </c>
      <c r="Z4571" s="2">
        <v>2014</v>
      </c>
      <c r="AA4571" s="2">
        <v>2048</v>
      </c>
      <c r="AB4571" s="2">
        <v>0.59476039165785399</v>
      </c>
    </row>
    <row r="4572" spans="23:28" x14ac:dyDescent="0.2">
      <c r="W4572" t="s">
        <v>65</v>
      </c>
      <c r="X4572" t="s">
        <v>39</v>
      </c>
      <c r="Y4572" t="s">
        <v>5</v>
      </c>
      <c r="Z4572" s="2">
        <v>2014</v>
      </c>
      <c r="AA4572" s="2">
        <v>2049</v>
      </c>
      <c r="AB4572" s="2">
        <v>0.59476039165785399</v>
      </c>
    </row>
    <row r="4573" spans="23:28" x14ac:dyDescent="0.2">
      <c r="W4573" t="s">
        <v>65</v>
      </c>
      <c r="X4573" t="s">
        <v>39</v>
      </c>
      <c r="Y4573" t="s">
        <v>5</v>
      </c>
      <c r="Z4573" s="2">
        <v>2014</v>
      </c>
      <c r="AA4573" s="2">
        <v>2050</v>
      </c>
      <c r="AB4573" s="2">
        <v>0.59476039165785399</v>
      </c>
    </row>
    <row r="4574" spans="23:28" x14ac:dyDescent="0.2">
      <c r="W4574" t="s">
        <v>65</v>
      </c>
      <c r="X4574" t="s">
        <v>39</v>
      </c>
      <c r="Y4574" t="s">
        <v>5</v>
      </c>
      <c r="Z4574" s="2">
        <v>2015</v>
      </c>
      <c r="AA4574" s="2">
        <v>2048</v>
      </c>
      <c r="AB4574" s="2">
        <v>0.56204857011667197</v>
      </c>
    </row>
    <row r="4575" spans="23:28" x14ac:dyDescent="0.2">
      <c r="W4575" t="s">
        <v>65</v>
      </c>
      <c r="X4575" t="s">
        <v>39</v>
      </c>
      <c r="Y4575" t="s">
        <v>5</v>
      </c>
      <c r="Z4575" s="2">
        <v>2015</v>
      </c>
      <c r="AA4575" s="2">
        <v>2049</v>
      </c>
      <c r="AB4575" s="2">
        <v>0.56204857011667197</v>
      </c>
    </row>
    <row r="4576" spans="23:28" x14ac:dyDescent="0.2">
      <c r="W4576" t="s">
        <v>65</v>
      </c>
      <c r="X4576" t="s">
        <v>39</v>
      </c>
      <c r="Y4576" t="s">
        <v>5</v>
      </c>
      <c r="Z4576" s="2">
        <v>2015</v>
      </c>
      <c r="AA4576" s="2">
        <v>2050</v>
      </c>
      <c r="AB4576" s="2">
        <v>0.56204857011667197</v>
      </c>
    </row>
    <row r="4577" spans="23:28" x14ac:dyDescent="0.2">
      <c r="W4577" t="s">
        <v>65</v>
      </c>
      <c r="X4577" t="s">
        <v>39</v>
      </c>
      <c r="Y4577" t="s">
        <v>5</v>
      </c>
      <c r="Z4577" s="2">
        <v>2016</v>
      </c>
      <c r="AA4577" s="2">
        <v>2048</v>
      </c>
      <c r="AB4577" s="2">
        <v>0.54799735586375498</v>
      </c>
    </row>
    <row r="4578" spans="23:28" x14ac:dyDescent="0.2">
      <c r="W4578" t="s">
        <v>65</v>
      </c>
      <c r="X4578" t="s">
        <v>39</v>
      </c>
      <c r="Y4578" t="s">
        <v>5</v>
      </c>
      <c r="Z4578" s="2">
        <v>2016</v>
      </c>
      <c r="AA4578" s="2">
        <v>2049</v>
      </c>
      <c r="AB4578" s="2">
        <v>0.54799735586375498</v>
      </c>
    </row>
    <row r="4579" spans="23:28" x14ac:dyDescent="0.2">
      <c r="W4579" t="s">
        <v>65</v>
      </c>
      <c r="X4579" t="s">
        <v>39</v>
      </c>
      <c r="Y4579" t="s">
        <v>5</v>
      </c>
      <c r="Z4579" s="2">
        <v>2016</v>
      </c>
      <c r="AA4579" s="2">
        <v>2050</v>
      </c>
      <c r="AB4579" s="2">
        <v>0.54799735586375498</v>
      </c>
    </row>
    <row r="4580" spans="23:28" x14ac:dyDescent="0.2">
      <c r="W4580" t="s">
        <v>65</v>
      </c>
      <c r="X4580" t="s">
        <v>39</v>
      </c>
      <c r="Y4580" t="s">
        <v>5</v>
      </c>
      <c r="Z4580" s="2">
        <v>2017</v>
      </c>
      <c r="AA4580" s="2">
        <v>2048</v>
      </c>
      <c r="AB4580" s="2">
        <v>0.52607746162920499</v>
      </c>
    </row>
    <row r="4581" spans="23:28" x14ac:dyDescent="0.2">
      <c r="W4581" t="s">
        <v>65</v>
      </c>
      <c r="X4581" t="s">
        <v>39</v>
      </c>
      <c r="Y4581" t="s">
        <v>5</v>
      </c>
      <c r="Z4581" s="2">
        <v>2017</v>
      </c>
      <c r="AA4581" s="2">
        <v>2049</v>
      </c>
      <c r="AB4581" s="2">
        <v>0.52607746162920499</v>
      </c>
    </row>
    <row r="4582" spans="23:28" x14ac:dyDescent="0.2">
      <c r="W4582" t="s">
        <v>65</v>
      </c>
      <c r="X4582" t="s">
        <v>39</v>
      </c>
      <c r="Y4582" t="s">
        <v>5</v>
      </c>
      <c r="Z4582" s="2">
        <v>2017</v>
      </c>
      <c r="AA4582" s="2">
        <v>2050</v>
      </c>
      <c r="AB4582" s="2">
        <v>0.52607746162920499</v>
      </c>
    </row>
    <row r="4583" spans="23:28" x14ac:dyDescent="0.2">
      <c r="W4583" t="s">
        <v>65</v>
      </c>
      <c r="X4583" t="s">
        <v>39</v>
      </c>
      <c r="Y4583" t="s">
        <v>5</v>
      </c>
      <c r="Z4583" s="2">
        <v>2018</v>
      </c>
      <c r="AA4583" s="2">
        <v>2048</v>
      </c>
      <c r="AB4583" s="2">
        <v>0.51555591239662102</v>
      </c>
    </row>
    <row r="4584" spans="23:28" x14ac:dyDescent="0.2">
      <c r="W4584" t="s">
        <v>65</v>
      </c>
      <c r="X4584" t="s">
        <v>39</v>
      </c>
      <c r="Y4584" t="s">
        <v>5</v>
      </c>
      <c r="Z4584" s="2">
        <v>2018</v>
      </c>
      <c r="AA4584" s="2">
        <v>2049</v>
      </c>
      <c r="AB4584" s="2">
        <v>0.51555591239662102</v>
      </c>
    </row>
    <row r="4585" spans="23:28" x14ac:dyDescent="0.2">
      <c r="W4585" t="s">
        <v>65</v>
      </c>
      <c r="X4585" t="s">
        <v>39</v>
      </c>
      <c r="Y4585" t="s">
        <v>5</v>
      </c>
      <c r="Z4585" s="2">
        <v>2018</v>
      </c>
      <c r="AA4585" s="2">
        <v>2050</v>
      </c>
      <c r="AB4585" s="2">
        <v>0.51555591239662102</v>
      </c>
    </row>
    <row r="4586" spans="23:28" x14ac:dyDescent="0.2">
      <c r="W4586" t="s">
        <v>65</v>
      </c>
      <c r="X4586" t="s">
        <v>39</v>
      </c>
      <c r="Y4586" t="s">
        <v>5</v>
      </c>
      <c r="Z4586" s="2">
        <v>2019</v>
      </c>
      <c r="AA4586" s="2">
        <v>2048</v>
      </c>
      <c r="AB4586" s="2">
        <v>0.48977811677679001</v>
      </c>
    </row>
    <row r="4587" spans="23:28" x14ac:dyDescent="0.2">
      <c r="W4587" t="s">
        <v>65</v>
      </c>
      <c r="X4587" t="s">
        <v>39</v>
      </c>
      <c r="Y4587" t="s">
        <v>5</v>
      </c>
      <c r="Z4587" s="2">
        <v>2019</v>
      </c>
      <c r="AA4587" s="2">
        <v>2049</v>
      </c>
      <c r="AB4587" s="2">
        <v>0.48977811677679001</v>
      </c>
    </row>
    <row r="4588" spans="23:28" x14ac:dyDescent="0.2">
      <c r="W4588" t="s">
        <v>65</v>
      </c>
      <c r="X4588" t="s">
        <v>39</v>
      </c>
      <c r="Y4588" t="s">
        <v>5</v>
      </c>
      <c r="Z4588" s="2">
        <v>2019</v>
      </c>
      <c r="AA4588" s="2">
        <v>2050</v>
      </c>
      <c r="AB4588" s="2">
        <v>0.48977811677679001</v>
      </c>
    </row>
    <row r="4589" spans="23:28" x14ac:dyDescent="0.2">
      <c r="W4589" t="s">
        <v>65</v>
      </c>
      <c r="X4589" t="s">
        <v>39</v>
      </c>
      <c r="Y4589" t="s">
        <v>5</v>
      </c>
      <c r="Z4589" s="2">
        <v>2020</v>
      </c>
      <c r="AA4589" s="2">
        <v>2048</v>
      </c>
      <c r="AB4589" s="2">
        <v>0.48977811677679001</v>
      </c>
    </row>
    <row r="4590" spans="23:28" x14ac:dyDescent="0.2">
      <c r="W4590" t="s">
        <v>65</v>
      </c>
      <c r="X4590" t="s">
        <v>39</v>
      </c>
      <c r="Y4590" t="s">
        <v>5</v>
      </c>
      <c r="Z4590" s="2">
        <v>2020</v>
      </c>
      <c r="AA4590" s="2">
        <v>2049</v>
      </c>
      <c r="AB4590" s="2">
        <v>0.48977811677679001</v>
      </c>
    </row>
    <row r="4591" spans="23:28" x14ac:dyDescent="0.2">
      <c r="W4591" t="s">
        <v>65</v>
      </c>
      <c r="X4591" t="s">
        <v>39</v>
      </c>
      <c r="Y4591" t="s">
        <v>5</v>
      </c>
      <c r="Z4591" s="2">
        <v>2020</v>
      </c>
      <c r="AA4591" s="2">
        <v>2050</v>
      </c>
      <c r="AB4591" s="2">
        <v>0.48977811677679001</v>
      </c>
    </row>
    <row r="4592" spans="23:28" x14ac:dyDescent="0.2">
      <c r="W4592" t="s">
        <v>65</v>
      </c>
      <c r="X4592" t="s">
        <v>39</v>
      </c>
      <c r="Y4592" t="s">
        <v>5</v>
      </c>
      <c r="Z4592" s="2">
        <v>2021</v>
      </c>
      <c r="AA4592" s="2">
        <v>2048</v>
      </c>
      <c r="AB4592" s="2">
        <v>0.48977811677679001</v>
      </c>
    </row>
    <row r="4593" spans="23:28" x14ac:dyDescent="0.2">
      <c r="W4593" t="s">
        <v>65</v>
      </c>
      <c r="X4593" t="s">
        <v>39</v>
      </c>
      <c r="Y4593" t="s">
        <v>5</v>
      </c>
      <c r="Z4593" s="2">
        <v>2021</v>
      </c>
      <c r="AA4593" s="2">
        <v>2049</v>
      </c>
      <c r="AB4593" s="2">
        <v>0.48977811677679001</v>
      </c>
    </row>
    <row r="4594" spans="23:28" x14ac:dyDescent="0.2">
      <c r="W4594" t="s">
        <v>65</v>
      </c>
      <c r="X4594" t="s">
        <v>39</v>
      </c>
      <c r="Y4594" t="s">
        <v>5</v>
      </c>
      <c r="Z4594" s="2">
        <v>2021</v>
      </c>
      <c r="AA4594" s="2">
        <v>2050</v>
      </c>
      <c r="AB4594" s="2">
        <v>0.48977811677679001</v>
      </c>
    </row>
    <row r="4595" spans="23:28" x14ac:dyDescent="0.2">
      <c r="W4595" t="s">
        <v>65</v>
      </c>
      <c r="X4595" t="s">
        <v>39</v>
      </c>
      <c r="Y4595" t="s">
        <v>5</v>
      </c>
      <c r="Z4595" s="2">
        <v>2022</v>
      </c>
      <c r="AA4595" s="2">
        <v>2048</v>
      </c>
      <c r="AB4595" s="2">
        <v>0.48977811677679001</v>
      </c>
    </row>
    <row r="4596" spans="23:28" x14ac:dyDescent="0.2">
      <c r="W4596" t="s">
        <v>65</v>
      </c>
      <c r="X4596" t="s">
        <v>39</v>
      </c>
      <c r="Y4596" t="s">
        <v>5</v>
      </c>
      <c r="Z4596" s="2">
        <v>2022</v>
      </c>
      <c r="AA4596" s="2">
        <v>2049</v>
      </c>
      <c r="AB4596" s="2">
        <v>0.48977811677679001</v>
      </c>
    </row>
    <row r="4597" spans="23:28" x14ac:dyDescent="0.2">
      <c r="W4597" t="s">
        <v>65</v>
      </c>
      <c r="X4597" t="s">
        <v>39</v>
      </c>
      <c r="Y4597" t="s">
        <v>5</v>
      </c>
      <c r="Z4597" s="2">
        <v>2022</v>
      </c>
      <c r="AA4597" s="2">
        <v>2050</v>
      </c>
      <c r="AB4597" s="2">
        <v>0.48977811677679001</v>
      </c>
    </row>
    <row r="4598" spans="23:28" x14ac:dyDescent="0.2">
      <c r="W4598" t="s">
        <v>65</v>
      </c>
      <c r="X4598" t="s">
        <v>39</v>
      </c>
      <c r="Y4598" t="s">
        <v>5</v>
      </c>
      <c r="Z4598" s="2">
        <v>2023</v>
      </c>
      <c r="AA4598" s="2">
        <v>2048</v>
      </c>
      <c r="AB4598" s="2">
        <v>0.48977811677679001</v>
      </c>
    </row>
    <row r="4599" spans="23:28" x14ac:dyDescent="0.2">
      <c r="W4599" t="s">
        <v>65</v>
      </c>
      <c r="X4599" t="s">
        <v>39</v>
      </c>
      <c r="Y4599" t="s">
        <v>5</v>
      </c>
      <c r="Z4599" s="2">
        <v>2023</v>
      </c>
      <c r="AA4599" s="2">
        <v>2049</v>
      </c>
      <c r="AB4599" s="2">
        <v>0.48977811677679001</v>
      </c>
    </row>
    <row r="4600" spans="23:28" x14ac:dyDescent="0.2">
      <c r="W4600" t="s">
        <v>65</v>
      </c>
      <c r="X4600" t="s">
        <v>39</v>
      </c>
      <c r="Y4600" t="s">
        <v>5</v>
      </c>
      <c r="Z4600" s="2">
        <v>2023</v>
      </c>
      <c r="AA4600" s="2">
        <v>2050</v>
      </c>
      <c r="AB4600" s="2">
        <v>0.48977811677679001</v>
      </c>
    </row>
    <row r="4601" spans="23:28" x14ac:dyDescent="0.2">
      <c r="W4601" t="s">
        <v>65</v>
      </c>
      <c r="X4601" t="s">
        <v>39</v>
      </c>
      <c r="Y4601" t="s">
        <v>5</v>
      </c>
      <c r="Z4601" s="2">
        <v>2024</v>
      </c>
      <c r="AA4601" s="2">
        <v>2048</v>
      </c>
      <c r="AB4601" s="2">
        <v>0.48977811677679001</v>
      </c>
    </row>
    <row r="4602" spans="23:28" x14ac:dyDescent="0.2">
      <c r="W4602" t="s">
        <v>65</v>
      </c>
      <c r="X4602" t="s">
        <v>39</v>
      </c>
      <c r="Y4602" t="s">
        <v>5</v>
      </c>
      <c r="Z4602" s="2">
        <v>2024</v>
      </c>
      <c r="AA4602" s="2">
        <v>2049</v>
      </c>
      <c r="AB4602" s="2">
        <v>0.48977811677679001</v>
      </c>
    </row>
    <row r="4603" spans="23:28" x14ac:dyDescent="0.2">
      <c r="W4603" t="s">
        <v>65</v>
      </c>
      <c r="X4603" t="s">
        <v>39</v>
      </c>
      <c r="Y4603" t="s">
        <v>5</v>
      </c>
      <c r="Z4603" s="2">
        <v>2024</v>
      </c>
      <c r="AA4603" s="2">
        <v>2050</v>
      </c>
      <c r="AB4603" s="2">
        <v>0.48977811677679001</v>
      </c>
    </row>
    <row r="4604" spans="23:28" x14ac:dyDescent="0.2">
      <c r="W4604" t="s">
        <v>65</v>
      </c>
      <c r="X4604" t="s">
        <v>39</v>
      </c>
      <c r="Y4604" t="s">
        <v>5</v>
      </c>
      <c r="Z4604" s="2">
        <v>2025</v>
      </c>
      <c r="AA4604" s="2">
        <v>2048</v>
      </c>
      <c r="AB4604" s="2">
        <v>0.48977811677679001</v>
      </c>
    </row>
    <row r="4605" spans="23:28" x14ac:dyDescent="0.2">
      <c r="W4605" t="s">
        <v>65</v>
      </c>
      <c r="X4605" t="s">
        <v>39</v>
      </c>
      <c r="Y4605" t="s">
        <v>5</v>
      </c>
      <c r="Z4605" s="2">
        <v>2025</v>
      </c>
      <c r="AA4605" s="2">
        <v>2049</v>
      </c>
      <c r="AB4605" s="2">
        <v>0.48977811677679001</v>
      </c>
    </row>
    <row r="4606" spans="23:28" x14ac:dyDescent="0.2">
      <c r="W4606" t="s">
        <v>65</v>
      </c>
      <c r="X4606" t="s">
        <v>39</v>
      </c>
      <c r="Y4606" t="s">
        <v>5</v>
      </c>
      <c r="Z4606" s="2">
        <v>2025</v>
      </c>
      <c r="AA4606" s="2">
        <v>2050</v>
      </c>
      <c r="AB4606" s="2">
        <v>0.48977811677679001</v>
      </c>
    </row>
    <row r="4607" spans="23:28" x14ac:dyDescent="0.2">
      <c r="W4607" t="s">
        <v>65</v>
      </c>
      <c r="X4607" t="s">
        <v>39</v>
      </c>
      <c r="Y4607" t="s">
        <v>5</v>
      </c>
      <c r="Z4607" s="2">
        <v>2026</v>
      </c>
      <c r="AA4607" s="2">
        <v>2048</v>
      </c>
      <c r="AB4607" s="2">
        <v>0.48977811677679001</v>
      </c>
    </row>
    <row r="4608" spans="23:28" x14ac:dyDescent="0.2">
      <c r="W4608" t="s">
        <v>65</v>
      </c>
      <c r="X4608" t="s">
        <v>39</v>
      </c>
      <c r="Y4608" t="s">
        <v>5</v>
      </c>
      <c r="Z4608" s="2">
        <v>2026</v>
      </c>
      <c r="AA4608" s="2">
        <v>2049</v>
      </c>
      <c r="AB4608" s="2">
        <v>0.48977811677679001</v>
      </c>
    </row>
    <row r="4609" spans="23:28" x14ac:dyDescent="0.2">
      <c r="W4609" t="s">
        <v>65</v>
      </c>
      <c r="X4609" t="s">
        <v>39</v>
      </c>
      <c r="Y4609" t="s">
        <v>5</v>
      </c>
      <c r="Z4609" s="2">
        <v>2026</v>
      </c>
      <c r="AA4609" s="2">
        <v>2050</v>
      </c>
      <c r="AB4609" s="2">
        <v>0.48977811677679001</v>
      </c>
    </row>
    <row r="4610" spans="23:28" x14ac:dyDescent="0.2">
      <c r="W4610" t="s">
        <v>65</v>
      </c>
      <c r="X4610" t="s">
        <v>39</v>
      </c>
      <c r="Y4610" t="s">
        <v>5</v>
      </c>
      <c r="Z4610" s="2">
        <v>2027</v>
      </c>
      <c r="AA4610" s="2">
        <v>2048</v>
      </c>
      <c r="AB4610" s="2">
        <v>0.48977811677679001</v>
      </c>
    </row>
    <row r="4611" spans="23:28" x14ac:dyDescent="0.2">
      <c r="W4611" t="s">
        <v>65</v>
      </c>
      <c r="X4611" t="s">
        <v>39</v>
      </c>
      <c r="Y4611" t="s">
        <v>5</v>
      </c>
      <c r="Z4611" s="2">
        <v>2027</v>
      </c>
      <c r="AA4611" s="2">
        <v>2049</v>
      </c>
      <c r="AB4611" s="2">
        <v>0.48977811677679001</v>
      </c>
    </row>
    <row r="4612" spans="23:28" x14ac:dyDescent="0.2">
      <c r="W4612" t="s">
        <v>65</v>
      </c>
      <c r="X4612" t="s">
        <v>39</v>
      </c>
      <c r="Y4612" t="s">
        <v>5</v>
      </c>
      <c r="Z4612" s="2">
        <v>2027</v>
      </c>
      <c r="AA4612" s="2">
        <v>2050</v>
      </c>
      <c r="AB4612" s="2">
        <v>0.48977811677679001</v>
      </c>
    </row>
    <row r="4613" spans="23:28" x14ac:dyDescent="0.2">
      <c r="W4613" t="s">
        <v>65</v>
      </c>
      <c r="X4613" t="s">
        <v>39</v>
      </c>
      <c r="Y4613" t="s">
        <v>5</v>
      </c>
      <c r="Z4613" s="2">
        <v>2028</v>
      </c>
      <c r="AA4613" s="2">
        <v>2048</v>
      </c>
      <c r="AB4613" s="2">
        <v>0.48977811677679001</v>
      </c>
    </row>
    <row r="4614" spans="23:28" x14ac:dyDescent="0.2">
      <c r="W4614" t="s">
        <v>65</v>
      </c>
      <c r="X4614" t="s">
        <v>39</v>
      </c>
      <c r="Y4614" t="s">
        <v>5</v>
      </c>
      <c r="Z4614" s="2">
        <v>2028</v>
      </c>
      <c r="AA4614" s="2">
        <v>2049</v>
      </c>
      <c r="AB4614" s="2">
        <v>0.48977811677679001</v>
      </c>
    </row>
    <row r="4615" spans="23:28" x14ac:dyDescent="0.2">
      <c r="W4615" t="s">
        <v>65</v>
      </c>
      <c r="X4615" t="s">
        <v>39</v>
      </c>
      <c r="Y4615" t="s">
        <v>5</v>
      </c>
      <c r="Z4615" s="2">
        <v>2028</v>
      </c>
      <c r="AA4615" s="2">
        <v>2050</v>
      </c>
      <c r="AB4615" s="2">
        <v>0.48977811677679001</v>
      </c>
    </row>
    <row r="4616" spans="23:28" x14ac:dyDescent="0.2">
      <c r="W4616" t="s">
        <v>65</v>
      </c>
      <c r="X4616" t="s">
        <v>39</v>
      </c>
      <c r="Y4616" t="s">
        <v>5</v>
      </c>
      <c r="Z4616" s="2">
        <v>2029</v>
      </c>
      <c r="AA4616" s="2">
        <v>2048</v>
      </c>
      <c r="AB4616" s="2">
        <v>0.48977811677679001</v>
      </c>
    </row>
    <row r="4617" spans="23:28" x14ac:dyDescent="0.2">
      <c r="W4617" t="s">
        <v>65</v>
      </c>
      <c r="X4617" t="s">
        <v>39</v>
      </c>
      <c r="Y4617" t="s">
        <v>5</v>
      </c>
      <c r="Z4617" s="2">
        <v>2029</v>
      </c>
      <c r="AA4617" s="2">
        <v>2049</v>
      </c>
      <c r="AB4617" s="2">
        <v>0.48977811677679001</v>
      </c>
    </row>
    <row r="4618" spans="23:28" x14ac:dyDescent="0.2">
      <c r="W4618" t="s">
        <v>65</v>
      </c>
      <c r="X4618" t="s">
        <v>39</v>
      </c>
      <c r="Y4618" t="s">
        <v>5</v>
      </c>
      <c r="Z4618" s="2">
        <v>2029</v>
      </c>
      <c r="AA4618" s="2">
        <v>2050</v>
      </c>
      <c r="AB4618" s="2">
        <v>0.48977811677679001</v>
      </c>
    </row>
    <row r="4619" spans="23:28" x14ac:dyDescent="0.2">
      <c r="W4619" t="s">
        <v>65</v>
      </c>
      <c r="X4619" t="s">
        <v>39</v>
      </c>
      <c r="Y4619" t="s">
        <v>5</v>
      </c>
      <c r="Z4619" s="2">
        <v>2030</v>
      </c>
      <c r="AA4619" s="2">
        <v>2048</v>
      </c>
      <c r="AB4619" s="2">
        <v>0.48977811677679001</v>
      </c>
    </row>
    <row r="4620" spans="23:28" x14ac:dyDescent="0.2">
      <c r="W4620" t="s">
        <v>65</v>
      </c>
      <c r="X4620" t="s">
        <v>39</v>
      </c>
      <c r="Y4620" t="s">
        <v>5</v>
      </c>
      <c r="Z4620" s="2">
        <v>2030</v>
      </c>
      <c r="AA4620" s="2">
        <v>2049</v>
      </c>
      <c r="AB4620" s="2">
        <v>0.48977811677679001</v>
      </c>
    </row>
    <row r="4621" spans="23:28" x14ac:dyDescent="0.2">
      <c r="W4621" t="s">
        <v>65</v>
      </c>
      <c r="X4621" t="s">
        <v>39</v>
      </c>
      <c r="Y4621" t="s">
        <v>5</v>
      </c>
      <c r="Z4621" s="2">
        <v>2030</v>
      </c>
      <c r="AA4621" s="2">
        <v>2050</v>
      </c>
      <c r="AB4621" s="2">
        <v>0.48977811677679001</v>
      </c>
    </row>
    <row r="4622" spans="23:28" x14ac:dyDescent="0.2">
      <c r="W4622" t="s">
        <v>65</v>
      </c>
      <c r="X4622" t="s">
        <v>39</v>
      </c>
      <c r="Y4622" t="s">
        <v>5</v>
      </c>
      <c r="Z4622" s="2">
        <v>2031</v>
      </c>
      <c r="AA4622" s="2">
        <v>2048</v>
      </c>
      <c r="AB4622" s="2">
        <v>0.48977811677679001</v>
      </c>
    </row>
    <row r="4623" spans="23:28" x14ac:dyDescent="0.2">
      <c r="W4623" t="s">
        <v>65</v>
      </c>
      <c r="X4623" t="s">
        <v>39</v>
      </c>
      <c r="Y4623" t="s">
        <v>5</v>
      </c>
      <c r="Z4623" s="2">
        <v>2031</v>
      </c>
      <c r="AA4623" s="2">
        <v>2049</v>
      </c>
      <c r="AB4623" s="2">
        <v>0.48977811677679001</v>
      </c>
    </row>
    <row r="4624" spans="23:28" x14ac:dyDescent="0.2">
      <c r="W4624" t="s">
        <v>65</v>
      </c>
      <c r="X4624" t="s">
        <v>39</v>
      </c>
      <c r="Y4624" t="s">
        <v>5</v>
      </c>
      <c r="Z4624" s="2">
        <v>2031</v>
      </c>
      <c r="AA4624" s="2">
        <v>2050</v>
      </c>
      <c r="AB4624" s="2">
        <v>0.48977811677679001</v>
      </c>
    </row>
    <row r="4625" spans="23:28" x14ac:dyDescent="0.2">
      <c r="W4625" t="s">
        <v>65</v>
      </c>
      <c r="X4625" t="s">
        <v>39</v>
      </c>
      <c r="Y4625" t="s">
        <v>5</v>
      </c>
      <c r="Z4625" s="2">
        <v>2032</v>
      </c>
      <c r="AA4625" s="2">
        <v>2048</v>
      </c>
      <c r="AB4625" s="2">
        <v>0.48977811677679001</v>
      </c>
    </row>
    <row r="4626" spans="23:28" x14ac:dyDescent="0.2">
      <c r="W4626" t="s">
        <v>65</v>
      </c>
      <c r="X4626" t="s">
        <v>39</v>
      </c>
      <c r="Y4626" t="s">
        <v>5</v>
      </c>
      <c r="Z4626" s="2">
        <v>2032</v>
      </c>
      <c r="AA4626" s="2">
        <v>2049</v>
      </c>
      <c r="AB4626" s="2">
        <v>0.48977811677679001</v>
      </c>
    </row>
    <row r="4627" spans="23:28" x14ac:dyDescent="0.2">
      <c r="W4627" t="s">
        <v>65</v>
      </c>
      <c r="X4627" t="s">
        <v>39</v>
      </c>
      <c r="Y4627" t="s">
        <v>5</v>
      </c>
      <c r="Z4627" s="2">
        <v>2032</v>
      </c>
      <c r="AA4627" s="2">
        <v>2050</v>
      </c>
      <c r="AB4627" s="2">
        <v>0.48977811677679001</v>
      </c>
    </row>
    <row r="4628" spans="23:28" x14ac:dyDescent="0.2">
      <c r="W4628" t="s">
        <v>65</v>
      </c>
      <c r="X4628" t="s">
        <v>39</v>
      </c>
      <c r="Y4628" t="s">
        <v>5</v>
      </c>
      <c r="Z4628" s="2">
        <v>2033</v>
      </c>
      <c r="AA4628" s="2">
        <v>2048</v>
      </c>
      <c r="AB4628" s="2">
        <v>0.48977811677679001</v>
      </c>
    </row>
    <row r="4629" spans="23:28" x14ac:dyDescent="0.2">
      <c r="W4629" t="s">
        <v>65</v>
      </c>
      <c r="X4629" t="s">
        <v>39</v>
      </c>
      <c r="Y4629" t="s">
        <v>5</v>
      </c>
      <c r="Z4629" s="2">
        <v>2033</v>
      </c>
      <c r="AA4629" s="2">
        <v>2049</v>
      </c>
      <c r="AB4629" s="2">
        <v>0.48977811677679001</v>
      </c>
    </row>
    <row r="4630" spans="23:28" x14ac:dyDescent="0.2">
      <c r="W4630" t="s">
        <v>65</v>
      </c>
      <c r="X4630" t="s">
        <v>39</v>
      </c>
      <c r="Y4630" t="s">
        <v>5</v>
      </c>
      <c r="Z4630" s="2">
        <v>2033</v>
      </c>
      <c r="AA4630" s="2">
        <v>2050</v>
      </c>
      <c r="AB4630" s="2">
        <v>0.48977811677679001</v>
      </c>
    </row>
    <row r="4631" spans="23:28" x14ac:dyDescent="0.2">
      <c r="W4631" t="s">
        <v>65</v>
      </c>
      <c r="X4631" t="s">
        <v>39</v>
      </c>
      <c r="Y4631" t="s">
        <v>5</v>
      </c>
      <c r="Z4631" s="2">
        <v>2034</v>
      </c>
      <c r="AA4631" s="2">
        <v>2048</v>
      </c>
      <c r="AB4631" s="2">
        <v>0.48977811677679001</v>
      </c>
    </row>
    <row r="4632" spans="23:28" x14ac:dyDescent="0.2">
      <c r="W4632" t="s">
        <v>65</v>
      </c>
      <c r="X4632" t="s">
        <v>39</v>
      </c>
      <c r="Y4632" t="s">
        <v>5</v>
      </c>
      <c r="Z4632" s="2">
        <v>2034</v>
      </c>
      <c r="AA4632" s="2">
        <v>2049</v>
      </c>
      <c r="AB4632" s="2">
        <v>0.48977811677679001</v>
      </c>
    </row>
    <row r="4633" spans="23:28" x14ac:dyDescent="0.2">
      <c r="W4633" t="s">
        <v>65</v>
      </c>
      <c r="X4633" t="s">
        <v>39</v>
      </c>
      <c r="Y4633" t="s">
        <v>5</v>
      </c>
      <c r="Z4633" s="2">
        <v>2034</v>
      </c>
      <c r="AA4633" s="2">
        <v>2050</v>
      </c>
      <c r="AB4633" s="2">
        <v>0.48977811677679001</v>
      </c>
    </row>
    <row r="4634" spans="23:28" x14ac:dyDescent="0.2">
      <c r="W4634" t="s">
        <v>65</v>
      </c>
      <c r="X4634" t="s">
        <v>39</v>
      </c>
      <c r="Y4634" t="s">
        <v>5</v>
      </c>
      <c r="Z4634" s="2">
        <v>2035</v>
      </c>
      <c r="AA4634" s="2">
        <v>2048</v>
      </c>
      <c r="AB4634" s="2">
        <v>0.48977811677679001</v>
      </c>
    </row>
    <row r="4635" spans="23:28" x14ac:dyDescent="0.2">
      <c r="W4635" t="s">
        <v>65</v>
      </c>
      <c r="X4635" t="s">
        <v>39</v>
      </c>
      <c r="Y4635" t="s">
        <v>5</v>
      </c>
      <c r="Z4635" s="2">
        <v>2035</v>
      </c>
      <c r="AA4635" s="2">
        <v>2049</v>
      </c>
      <c r="AB4635" s="2">
        <v>0.48977811677679001</v>
      </c>
    </row>
    <row r="4636" spans="23:28" x14ac:dyDescent="0.2">
      <c r="W4636" t="s">
        <v>65</v>
      </c>
      <c r="X4636" t="s">
        <v>39</v>
      </c>
      <c r="Y4636" t="s">
        <v>5</v>
      </c>
      <c r="Z4636" s="2">
        <v>2035</v>
      </c>
      <c r="AA4636" s="2">
        <v>2050</v>
      </c>
      <c r="AB4636" s="2">
        <v>0.48977811677679001</v>
      </c>
    </row>
    <row r="4637" spans="23:28" x14ac:dyDescent="0.2">
      <c r="W4637" t="s">
        <v>65</v>
      </c>
      <c r="X4637" t="s">
        <v>39</v>
      </c>
      <c r="Y4637" t="s">
        <v>5</v>
      </c>
      <c r="Z4637" s="2">
        <v>2036</v>
      </c>
      <c r="AA4637" s="2">
        <v>2048</v>
      </c>
      <c r="AB4637" s="2">
        <v>0.48977811677679001</v>
      </c>
    </row>
    <row r="4638" spans="23:28" x14ac:dyDescent="0.2">
      <c r="W4638" t="s">
        <v>65</v>
      </c>
      <c r="X4638" t="s">
        <v>39</v>
      </c>
      <c r="Y4638" t="s">
        <v>5</v>
      </c>
      <c r="Z4638" s="2">
        <v>2036</v>
      </c>
      <c r="AA4638" s="2">
        <v>2049</v>
      </c>
      <c r="AB4638" s="2">
        <v>0.48977811677679001</v>
      </c>
    </row>
    <row r="4639" spans="23:28" x14ac:dyDescent="0.2">
      <c r="W4639" t="s">
        <v>65</v>
      </c>
      <c r="X4639" t="s">
        <v>39</v>
      </c>
      <c r="Y4639" t="s">
        <v>5</v>
      </c>
      <c r="Z4639" s="2">
        <v>2036</v>
      </c>
      <c r="AA4639" s="2">
        <v>2050</v>
      </c>
      <c r="AB4639" s="2">
        <v>0.48977811677679001</v>
      </c>
    </row>
    <row r="4640" spans="23:28" x14ac:dyDescent="0.2">
      <c r="W4640" t="s">
        <v>65</v>
      </c>
      <c r="X4640" t="s">
        <v>39</v>
      </c>
      <c r="Y4640" t="s">
        <v>5</v>
      </c>
      <c r="Z4640" s="2">
        <v>2037</v>
      </c>
      <c r="AA4640" s="2">
        <v>2048</v>
      </c>
      <c r="AB4640" s="2">
        <v>0.48977811677679001</v>
      </c>
    </row>
    <row r="4641" spans="23:28" x14ac:dyDescent="0.2">
      <c r="W4641" t="s">
        <v>65</v>
      </c>
      <c r="X4641" t="s">
        <v>39</v>
      </c>
      <c r="Y4641" t="s">
        <v>5</v>
      </c>
      <c r="Z4641" s="2">
        <v>2037</v>
      </c>
      <c r="AA4641" s="2">
        <v>2049</v>
      </c>
      <c r="AB4641" s="2">
        <v>0.48977811677679001</v>
      </c>
    </row>
    <row r="4642" spans="23:28" x14ac:dyDescent="0.2">
      <c r="W4642" t="s">
        <v>65</v>
      </c>
      <c r="X4642" t="s">
        <v>39</v>
      </c>
      <c r="Y4642" t="s">
        <v>5</v>
      </c>
      <c r="Z4642" s="2">
        <v>2037</v>
      </c>
      <c r="AA4642" s="2">
        <v>2050</v>
      </c>
      <c r="AB4642" s="2">
        <v>0.48977811677679001</v>
      </c>
    </row>
    <row r="4643" spans="23:28" x14ac:dyDescent="0.2">
      <c r="W4643" t="s">
        <v>65</v>
      </c>
      <c r="X4643" t="s">
        <v>39</v>
      </c>
      <c r="Y4643" t="s">
        <v>5</v>
      </c>
      <c r="Z4643" s="2">
        <v>2038</v>
      </c>
      <c r="AA4643" s="2">
        <v>2048</v>
      </c>
      <c r="AB4643" s="2">
        <v>0.48977811677679001</v>
      </c>
    </row>
    <row r="4644" spans="23:28" x14ac:dyDescent="0.2">
      <c r="W4644" t="s">
        <v>65</v>
      </c>
      <c r="X4644" t="s">
        <v>39</v>
      </c>
      <c r="Y4644" t="s">
        <v>5</v>
      </c>
      <c r="Z4644" s="2">
        <v>2038</v>
      </c>
      <c r="AA4644" s="2">
        <v>2049</v>
      </c>
      <c r="AB4644" s="2">
        <v>0.48977811677679001</v>
      </c>
    </row>
    <row r="4645" spans="23:28" x14ac:dyDescent="0.2">
      <c r="W4645" t="s">
        <v>65</v>
      </c>
      <c r="X4645" t="s">
        <v>39</v>
      </c>
      <c r="Y4645" t="s">
        <v>5</v>
      </c>
      <c r="Z4645" s="2">
        <v>2038</v>
      </c>
      <c r="AA4645" s="2">
        <v>2050</v>
      </c>
      <c r="AB4645" s="2">
        <v>0.48977811677679001</v>
      </c>
    </row>
    <row r="4646" spans="23:28" x14ac:dyDescent="0.2">
      <c r="W4646" t="s">
        <v>65</v>
      </c>
      <c r="X4646" t="s">
        <v>39</v>
      </c>
      <c r="Y4646" t="s">
        <v>5</v>
      </c>
      <c r="Z4646" s="2">
        <v>2039</v>
      </c>
      <c r="AA4646" s="2">
        <v>2048</v>
      </c>
      <c r="AB4646" s="2">
        <v>0.48977811677679001</v>
      </c>
    </row>
    <row r="4647" spans="23:28" x14ac:dyDescent="0.2">
      <c r="W4647" t="s">
        <v>65</v>
      </c>
      <c r="X4647" t="s">
        <v>39</v>
      </c>
      <c r="Y4647" t="s">
        <v>5</v>
      </c>
      <c r="Z4647" s="2">
        <v>2039</v>
      </c>
      <c r="AA4647" s="2">
        <v>2049</v>
      </c>
      <c r="AB4647" s="2">
        <v>0.48977811677679001</v>
      </c>
    </row>
    <row r="4648" spans="23:28" x14ac:dyDescent="0.2">
      <c r="W4648" t="s">
        <v>65</v>
      </c>
      <c r="X4648" t="s">
        <v>39</v>
      </c>
      <c r="Y4648" t="s">
        <v>5</v>
      </c>
      <c r="Z4648" s="2">
        <v>2039</v>
      </c>
      <c r="AA4648" s="2">
        <v>2050</v>
      </c>
      <c r="AB4648" s="2">
        <v>0.48977811677679001</v>
      </c>
    </row>
    <row r="4649" spans="23:28" x14ac:dyDescent="0.2">
      <c r="W4649" t="s">
        <v>65</v>
      </c>
      <c r="X4649" t="s">
        <v>39</v>
      </c>
      <c r="Y4649" t="s">
        <v>5</v>
      </c>
      <c r="Z4649" s="2">
        <v>2040</v>
      </c>
      <c r="AA4649" s="2">
        <v>2048</v>
      </c>
      <c r="AB4649" s="2">
        <v>0.48977811677679001</v>
      </c>
    </row>
    <row r="4650" spans="23:28" x14ac:dyDescent="0.2">
      <c r="W4650" t="s">
        <v>65</v>
      </c>
      <c r="X4650" t="s">
        <v>39</v>
      </c>
      <c r="Y4650" t="s">
        <v>5</v>
      </c>
      <c r="Z4650" s="2">
        <v>2040</v>
      </c>
      <c r="AA4650" s="2">
        <v>2049</v>
      </c>
      <c r="AB4650" s="2">
        <v>0.48977811677679001</v>
      </c>
    </row>
    <row r="4651" spans="23:28" x14ac:dyDescent="0.2">
      <c r="W4651" t="s">
        <v>65</v>
      </c>
      <c r="X4651" t="s">
        <v>39</v>
      </c>
      <c r="Y4651" t="s">
        <v>5</v>
      </c>
      <c r="Z4651" s="2">
        <v>2040</v>
      </c>
      <c r="AA4651" s="2">
        <v>2050</v>
      </c>
      <c r="AB4651" s="2">
        <v>0.48977811677679001</v>
      </c>
    </row>
    <row r="4652" spans="23:28" x14ac:dyDescent="0.2">
      <c r="W4652" t="s">
        <v>65</v>
      </c>
      <c r="X4652" t="s">
        <v>39</v>
      </c>
      <c r="Y4652" t="s">
        <v>5</v>
      </c>
      <c r="Z4652" s="2">
        <v>2041</v>
      </c>
      <c r="AA4652" s="2">
        <v>2048</v>
      </c>
      <c r="AB4652" s="2">
        <v>0.48977811677679001</v>
      </c>
    </row>
    <row r="4653" spans="23:28" x14ac:dyDescent="0.2">
      <c r="W4653" t="s">
        <v>65</v>
      </c>
      <c r="X4653" t="s">
        <v>39</v>
      </c>
      <c r="Y4653" t="s">
        <v>5</v>
      </c>
      <c r="Z4653" s="2">
        <v>2041</v>
      </c>
      <c r="AA4653" s="2">
        <v>2049</v>
      </c>
      <c r="AB4653" s="2">
        <v>0.48977811677679001</v>
      </c>
    </row>
    <row r="4654" spans="23:28" x14ac:dyDescent="0.2">
      <c r="W4654" t="s">
        <v>65</v>
      </c>
      <c r="X4654" t="s">
        <v>39</v>
      </c>
      <c r="Y4654" t="s">
        <v>5</v>
      </c>
      <c r="Z4654" s="2">
        <v>2041</v>
      </c>
      <c r="AA4654" s="2">
        <v>2050</v>
      </c>
      <c r="AB4654" s="2">
        <v>0.48977811677679001</v>
      </c>
    </row>
    <row r="4655" spans="23:28" x14ac:dyDescent="0.2">
      <c r="W4655" t="s">
        <v>65</v>
      </c>
      <c r="X4655" t="s">
        <v>39</v>
      </c>
      <c r="Y4655" t="s">
        <v>5</v>
      </c>
      <c r="Z4655" s="2">
        <v>2042</v>
      </c>
      <c r="AA4655" s="2">
        <v>2048</v>
      </c>
      <c r="AB4655" s="2">
        <v>0.48977811677679001</v>
      </c>
    </row>
    <row r="4656" spans="23:28" x14ac:dyDescent="0.2">
      <c r="W4656" t="s">
        <v>65</v>
      </c>
      <c r="X4656" t="s">
        <v>39</v>
      </c>
      <c r="Y4656" t="s">
        <v>5</v>
      </c>
      <c r="Z4656" s="2">
        <v>2042</v>
      </c>
      <c r="AA4656" s="2">
        <v>2049</v>
      </c>
      <c r="AB4656" s="2">
        <v>0.48977811677679001</v>
      </c>
    </row>
    <row r="4657" spans="23:28" x14ac:dyDescent="0.2">
      <c r="W4657" t="s">
        <v>65</v>
      </c>
      <c r="X4657" t="s">
        <v>39</v>
      </c>
      <c r="Y4657" t="s">
        <v>5</v>
      </c>
      <c r="Z4657" s="2">
        <v>2042</v>
      </c>
      <c r="AA4657" s="2">
        <v>2050</v>
      </c>
      <c r="AB4657" s="2">
        <v>0.48977811677679001</v>
      </c>
    </row>
    <row r="4658" spans="23:28" x14ac:dyDescent="0.2">
      <c r="W4658" t="s">
        <v>65</v>
      </c>
      <c r="X4658" t="s">
        <v>39</v>
      </c>
      <c r="Y4658" t="s">
        <v>5</v>
      </c>
      <c r="Z4658" s="2">
        <v>2043</v>
      </c>
      <c r="AA4658" s="2">
        <v>2048</v>
      </c>
      <c r="AB4658" s="2">
        <v>0.48977811677679001</v>
      </c>
    </row>
    <row r="4659" spans="23:28" x14ac:dyDescent="0.2">
      <c r="W4659" t="s">
        <v>65</v>
      </c>
      <c r="X4659" t="s">
        <v>39</v>
      </c>
      <c r="Y4659" t="s">
        <v>5</v>
      </c>
      <c r="Z4659" s="2">
        <v>2043</v>
      </c>
      <c r="AA4659" s="2">
        <v>2049</v>
      </c>
      <c r="AB4659" s="2">
        <v>0.48977811677679001</v>
      </c>
    </row>
    <row r="4660" spans="23:28" x14ac:dyDescent="0.2">
      <c r="W4660" t="s">
        <v>65</v>
      </c>
      <c r="X4660" t="s">
        <v>39</v>
      </c>
      <c r="Y4660" t="s">
        <v>5</v>
      </c>
      <c r="Z4660" s="2">
        <v>2043</v>
      </c>
      <c r="AA4660" s="2">
        <v>2050</v>
      </c>
      <c r="AB4660" s="2">
        <v>0.48977811677679001</v>
      </c>
    </row>
    <row r="4661" spans="23:28" x14ac:dyDescent="0.2">
      <c r="W4661" t="s">
        <v>65</v>
      </c>
      <c r="X4661" t="s">
        <v>39</v>
      </c>
      <c r="Y4661" t="s">
        <v>5</v>
      </c>
      <c r="Z4661" s="2">
        <v>2044</v>
      </c>
      <c r="AA4661" s="2">
        <v>2048</v>
      </c>
      <c r="AB4661" s="2">
        <v>0.48977811677679001</v>
      </c>
    </row>
    <row r="4662" spans="23:28" x14ac:dyDescent="0.2">
      <c r="W4662" t="s">
        <v>65</v>
      </c>
      <c r="X4662" t="s">
        <v>39</v>
      </c>
      <c r="Y4662" t="s">
        <v>5</v>
      </c>
      <c r="Z4662" s="2">
        <v>2044</v>
      </c>
      <c r="AA4662" s="2">
        <v>2049</v>
      </c>
      <c r="AB4662" s="2">
        <v>0.48977811677679001</v>
      </c>
    </row>
    <row r="4663" spans="23:28" x14ac:dyDescent="0.2">
      <c r="W4663" t="s">
        <v>65</v>
      </c>
      <c r="X4663" t="s">
        <v>39</v>
      </c>
      <c r="Y4663" t="s">
        <v>5</v>
      </c>
      <c r="Z4663" s="2">
        <v>2044</v>
      </c>
      <c r="AA4663" s="2">
        <v>2050</v>
      </c>
      <c r="AB4663" s="2">
        <v>0.48977811677679001</v>
      </c>
    </row>
    <row r="4664" spans="23:28" x14ac:dyDescent="0.2">
      <c r="W4664" t="s">
        <v>65</v>
      </c>
      <c r="X4664" t="s">
        <v>39</v>
      </c>
      <c r="Y4664" t="s">
        <v>5</v>
      </c>
      <c r="Z4664" s="2">
        <v>2045</v>
      </c>
      <c r="AA4664" s="2">
        <v>2048</v>
      </c>
      <c r="AB4664" s="2">
        <v>0.48977811677679001</v>
      </c>
    </row>
    <row r="4665" spans="23:28" x14ac:dyDescent="0.2">
      <c r="W4665" t="s">
        <v>65</v>
      </c>
      <c r="X4665" t="s">
        <v>39</v>
      </c>
      <c r="Y4665" t="s">
        <v>5</v>
      </c>
      <c r="Z4665" s="2">
        <v>2045</v>
      </c>
      <c r="AA4665" s="2">
        <v>2049</v>
      </c>
      <c r="AB4665" s="2">
        <v>0.48977811677679001</v>
      </c>
    </row>
    <row r="4666" spans="23:28" x14ac:dyDescent="0.2">
      <c r="W4666" t="s">
        <v>65</v>
      </c>
      <c r="X4666" t="s">
        <v>39</v>
      </c>
      <c r="Y4666" t="s">
        <v>5</v>
      </c>
      <c r="Z4666" s="2">
        <v>2045</v>
      </c>
      <c r="AA4666" s="2">
        <v>2050</v>
      </c>
      <c r="AB4666" s="2">
        <v>0.48977811677679001</v>
      </c>
    </row>
    <row r="4667" spans="23:28" x14ac:dyDescent="0.2">
      <c r="W4667" t="s">
        <v>65</v>
      </c>
      <c r="X4667" t="s">
        <v>39</v>
      </c>
      <c r="Y4667" t="s">
        <v>5</v>
      </c>
      <c r="Z4667" s="2">
        <v>2046</v>
      </c>
      <c r="AA4667" s="2">
        <v>2048</v>
      </c>
      <c r="AB4667" s="2">
        <v>0.48977811677679001</v>
      </c>
    </row>
    <row r="4668" spans="23:28" x14ac:dyDescent="0.2">
      <c r="W4668" t="s">
        <v>65</v>
      </c>
      <c r="X4668" t="s">
        <v>39</v>
      </c>
      <c r="Y4668" t="s">
        <v>5</v>
      </c>
      <c r="Z4668" s="2">
        <v>2046</v>
      </c>
      <c r="AA4668" s="2">
        <v>2049</v>
      </c>
      <c r="AB4668" s="2">
        <v>0.48977811677679001</v>
      </c>
    </row>
    <row r="4669" spans="23:28" x14ac:dyDescent="0.2">
      <c r="W4669" t="s">
        <v>65</v>
      </c>
      <c r="X4669" t="s">
        <v>39</v>
      </c>
      <c r="Y4669" t="s">
        <v>5</v>
      </c>
      <c r="Z4669" s="2">
        <v>2046</v>
      </c>
      <c r="AA4669" s="2">
        <v>2050</v>
      </c>
      <c r="AB4669" s="2">
        <v>0.48977811677679001</v>
      </c>
    </row>
    <row r="4670" spans="23:28" x14ac:dyDescent="0.2">
      <c r="W4670" t="s">
        <v>65</v>
      </c>
      <c r="X4670" t="s">
        <v>39</v>
      </c>
      <c r="Y4670" t="s">
        <v>5</v>
      </c>
      <c r="Z4670" s="2">
        <v>2047</v>
      </c>
      <c r="AA4670" s="2">
        <v>2048</v>
      </c>
      <c r="AB4670" s="2">
        <v>0.48977811677679001</v>
      </c>
    </row>
    <row r="4671" spans="23:28" x14ac:dyDescent="0.2">
      <c r="W4671" t="s">
        <v>65</v>
      </c>
      <c r="X4671" t="s">
        <v>39</v>
      </c>
      <c r="Y4671" t="s">
        <v>5</v>
      </c>
      <c r="Z4671" s="2">
        <v>2047</v>
      </c>
      <c r="AA4671" s="2">
        <v>2049</v>
      </c>
      <c r="AB4671" s="2">
        <v>0.48977811677679001</v>
      </c>
    </row>
    <row r="4672" spans="23:28" x14ac:dyDescent="0.2">
      <c r="W4672" t="s">
        <v>65</v>
      </c>
      <c r="X4672" t="s">
        <v>39</v>
      </c>
      <c r="Y4672" t="s">
        <v>5</v>
      </c>
      <c r="Z4672" s="2">
        <v>2047</v>
      </c>
      <c r="AA4672" s="2">
        <v>2050</v>
      </c>
      <c r="AB4672" s="2">
        <v>0.48977811677679001</v>
      </c>
    </row>
    <row r="4673" spans="23:28" x14ac:dyDescent="0.2">
      <c r="W4673" t="s">
        <v>65</v>
      </c>
      <c r="X4673" t="s">
        <v>39</v>
      </c>
      <c r="Y4673" t="s">
        <v>5</v>
      </c>
      <c r="Z4673" s="2">
        <v>2048</v>
      </c>
      <c r="AA4673" s="2">
        <v>2048</v>
      </c>
      <c r="AB4673" s="2">
        <v>0.48977811677679001</v>
      </c>
    </row>
    <row r="4674" spans="23:28" x14ac:dyDescent="0.2">
      <c r="W4674" t="s">
        <v>65</v>
      </c>
      <c r="X4674" t="s">
        <v>39</v>
      </c>
      <c r="Y4674" t="s">
        <v>5</v>
      </c>
      <c r="Z4674" s="2">
        <v>2048</v>
      </c>
      <c r="AA4674" s="2">
        <v>2049</v>
      </c>
      <c r="AB4674" s="2">
        <v>0.48977811677679001</v>
      </c>
    </row>
    <row r="4675" spans="23:28" x14ac:dyDescent="0.2">
      <c r="W4675" t="s">
        <v>65</v>
      </c>
      <c r="X4675" t="s">
        <v>39</v>
      </c>
      <c r="Y4675" t="s">
        <v>5</v>
      </c>
      <c r="Z4675" s="2">
        <v>2048</v>
      </c>
      <c r="AA4675" s="2">
        <v>2050</v>
      </c>
      <c r="AB4675" s="2">
        <v>0.48977811677679001</v>
      </c>
    </row>
    <row r="4676" spans="23:28" x14ac:dyDescent="0.2">
      <c r="W4676" t="s">
        <v>65</v>
      </c>
      <c r="X4676" t="s">
        <v>39</v>
      </c>
      <c r="Y4676" t="s">
        <v>5</v>
      </c>
      <c r="Z4676" s="2">
        <v>2049</v>
      </c>
      <c r="AA4676" s="2">
        <v>2048</v>
      </c>
      <c r="AB4676" s="2">
        <v>0.48977811677679001</v>
      </c>
    </row>
    <row r="4677" spans="23:28" x14ac:dyDescent="0.2">
      <c r="W4677" t="s">
        <v>65</v>
      </c>
      <c r="X4677" t="s">
        <v>39</v>
      </c>
      <c r="Y4677" t="s">
        <v>5</v>
      </c>
      <c r="Z4677" s="2">
        <v>2049</v>
      </c>
      <c r="AA4677" s="2">
        <v>2049</v>
      </c>
      <c r="AB4677" s="2">
        <v>0.48977811677679001</v>
      </c>
    </row>
    <row r="4678" spans="23:28" x14ac:dyDescent="0.2">
      <c r="W4678" t="s">
        <v>65</v>
      </c>
      <c r="X4678" t="s">
        <v>39</v>
      </c>
      <c r="Y4678" t="s">
        <v>5</v>
      </c>
      <c r="Z4678" s="2">
        <v>2049</v>
      </c>
      <c r="AA4678" s="2">
        <v>2050</v>
      </c>
      <c r="AB4678" s="2">
        <v>0.48977811677679001</v>
      </c>
    </row>
    <row r="4679" spans="23:28" x14ac:dyDescent="0.2">
      <c r="W4679" t="s">
        <v>65</v>
      </c>
      <c r="X4679" t="s">
        <v>39</v>
      </c>
      <c r="Y4679" t="s">
        <v>5</v>
      </c>
      <c r="Z4679" s="2">
        <v>2050</v>
      </c>
      <c r="AA4679" s="2">
        <v>2048</v>
      </c>
      <c r="AB4679" s="2">
        <v>0.48977811677679001</v>
      </c>
    </row>
    <row r="4680" spans="23:28" x14ac:dyDescent="0.2">
      <c r="W4680" t="s">
        <v>65</v>
      </c>
      <c r="X4680" t="s">
        <v>39</v>
      </c>
      <c r="Y4680" t="s">
        <v>5</v>
      </c>
      <c r="Z4680" s="2">
        <v>2050</v>
      </c>
      <c r="AA4680" s="2">
        <v>2049</v>
      </c>
      <c r="AB4680" s="2">
        <v>0.48977811677679001</v>
      </c>
    </row>
    <row r="4681" spans="23:28" x14ac:dyDescent="0.2">
      <c r="W4681" t="s">
        <v>65</v>
      </c>
      <c r="X4681" t="s">
        <v>39</v>
      </c>
      <c r="Y4681" t="s">
        <v>5</v>
      </c>
      <c r="Z4681" s="2">
        <v>2050</v>
      </c>
      <c r="AA4681" s="2">
        <v>2050</v>
      </c>
      <c r="AB4681" s="2">
        <v>0.48977811677679001</v>
      </c>
    </row>
    <row r="4682" spans="23:28" x14ac:dyDescent="0.2">
      <c r="W4682" t="s">
        <v>66</v>
      </c>
      <c r="X4682" t="s">
        <v>39</v>
      </c>
      <c r="Y4682" t="s">
        <v>4</v>
      </c>
      <c r="Z4682" s="2">
        <v>2012</v>
      </c>
      <c r="AA4682" s="2">
        <v>2048</v>
      </c>
      <c r="AB4682" s="2">
        <v>1.19611290754462</v>
      </c>
    </row>
    <row r="4683" spans="23:28" x14ac:dyDescent="0.2">
      <c r="W4683" t="s">
        <v>66</v>
      </c>
      <c r="X4683" t="s">
        <v>39</v>
      </c>
      <c r="Y4683" t="s">
        <v>4</v>
      </c>
      <c r="Z4683" s="2">
        <v>2012</v>
      </c>
      <c r="AA4683" s="2">
        <v>2049</v>
      </c>
      <c r="AB4683" s="2">
        <v>1.19611290754462</v>
      </c>
    </row>
    <row r="4684" spans="23:28" x14ac:dyDescent="0.2">
      <c r="W4684" t="s">
        <v>66</v>
      </c>
      <c r="X4684" t="s">
        <v>39</v>
      </c>
      <c r="Y4684" t="s">
        <v>4</v>
      </c>
      <c r="Z4684" s="2">
        <v>2012</v>
      </c>
      <c r="AA4684" s="2">
        <v>2050</v>
      </c>
      <c r="AB4684" s="2">
        <v>1.19611290754462</v>
      </c>
    </row>
    <row r="4685" spans="23:28" x14ac:dyDescent="0.2">
      <c r="W4685" t="s">
        <v>66</v>
      </c>
      <c r="X4685" t="s">
        <v>39</v>
      </c>
      <c r="Y4685" t="s">
        <v>4</v>
      </c>
      <c r="Z4685" s="2">
        <v>2013</v>
      </c>
      <c r="AA4685" s="2">
        <v>2048</v>
      </c>
      <c r="AB4685" s="2">
        <v>1.14228782670511</v>
      </c>
    </row>
    <row r="4686" spans="23:28" x14ac:dyDescent="0.2">
      <c r="W4686" t="s">
        <v>66</v>
      </c>
      <c r="X4686" t="s">
        <v>39</v>
      </c>
      <c r="Y4686" t="s">
        <v>4</v>
      </c>
      <c r="Z4686" s="2">
        <v>2013</v>
      </c>
      <c r="AA4686" s="2">
        <v>2049</v>
      </c>
      <c r="AB4686" s="2">
        <v>1.14228782670511</v>
      </c>
    </row>
    <row r="4687" spans="23:28" x14ac:dyDescent="0.2">
      <c r="W4687" t="s">
        <v>66</v>
      </c>
      <c r="X4687" t="s">
        <v>39</v>
      </c>
      <c r="Y4687" t="s">
        <v>4</v>
      </c>
      <c r="Z4687" s="2">
        <v>2013</v>
      </c>
      <c r="AA4687" s="2">
        <v>2050</v>
      </c>
      <c r="AB4687" s="2">
        <v>1.14228782670511</v>
      </c>
    </row>
    <row r="4688" spans="23:28" x14ac:dyDescent="0.2">
      <c r="W4688" t="s">
        <v>66</v>
      </c>
      <c r="X4688" t="s">
        <v>39</v>
      </c>
      <c r="Y4688" t="s">
        <v>4</v>
      </c>
      <c r="Z4688" s="2">
        <v>2014</v>
      </c>
      <c r="AA4688" s="2">
        <v>2048</v>
      </c>
      <c r="AB4688" s="2">
        <v>1.0851734353698499</v>
      </c>
    </row>
    <row r="4689" spans="23:28" x14ac:dyDescent="0.2">
      <c r="W4689" t="s">
        <v>66</v>
      </c>
      <c r="X4689" t="s">
        <v>39</v>
      </c>
      <c r="Y4689" t="s">
        <v>4</v>
      </c>
      <c r="Z4689" s="2">
        <v>2014</v>
      </c>
      <c r="AA4689" s="2">
        <v>2049</v>
      </c>
      <c r="AB4689" s="2">
        <v>1.0851734353698499</v>
      </c>
    </row>
    <row r="4690" spans="23:28" x14ac:dyDescent="0.2">
      <c r="W4690" t="s">
        <v>66</v>
      </c>
      <c r="X4690" t="s">
        <v>39</v>
      </c>
      <c r="Y4690" t="s">
        <v>4</v>
      </c>
      <c r="Z4690" s="2">
        <v>2014</v>
      </c>
      <c r="AA4690" s="2">
        <v>2050</v>
      </c>
      <c r="AB4690" s="2">
        <v>1.0851734353698499</v>
      </c>
    </row>
    <row r="4691" spans="23:28" x14ac:dyDescent="0.2">
      <c r="W4691" t="s">
        <v>66</v>
      </c>
      <c r="X4691" t="s">
        <v>39</v>
      </c>
      <c r="Y4691" t="s">
        <v>4</v>
      </c>
      <c r="Z4691" s="2">
        <v>2015</v>
      </c>
      <c r="AA4691" s="2">
        <v>2048</v>
      </c>
      <c r="AB4691" s="2">
        <v>1.0254888964245099</v>
      </c>
    </row>
    <row r="4692" spans="23:28" x14ac:dyDescent="0.2">
      <c r="W4692" t="s">
        <v>66</v>
      </c>
      <c r="X4692" t="s">
        <v>39</v>
      </c>
      <c r="Y4692" t="s">
        <v>4</v>
      </c>
      <c r="Z4692" s="2">
        <v>2015</v>
      </c>
      <c r="AA4692" s="2">
        <v>2049</v>
      </c>
      <c r="AB4692" s="2">
        <v>1.0254888964245099</v>
      </c>
    </row>
    <row r="4693" spans="23:28" x14ac:dyDescent="0.2">
      <c r="W4693" t="s">
        <v>66</v>
      </c>
      <c r="X4693" t="s">
        <v>39</v>
      </c>
      <c r="Y4693" t="s">
        <v>4</v>
      </c>
      <c r="Z4693" s="2">
        <v>2015</v>
      </c>
      <c r="AA4693" s="2">
        <v>2050</v>
      </c>
      <c r="AB4693" s="2">
        <v>1.0254888964245099</v>
      </c>
    </row>
    <row r="4694" spans="23:28" x14ac:dyDescent="0.2">
      <c r="W4694" t="s">
        <v>66</v>
      </c>
      <c r="X4694" t="s">
        <v>39</v>
      </c>
      <c r="Y4694" t="s">
        <v>4</v>
      </c>
      <c r="Z4694" s="2">
        <v>2016</v>
      </c>
      <c r="AA4694" s="2">
        <v>2048</v>
      </c>
      <c r="AB4694" s="2">
        <v>0.99985167401389896</v>
      </c>
    </row>
    <row r="4695" spans="23:28" x14ac:dyDescent="0.2">
      <c r="W4695" t="s">
        <v>66</v>
      </c>
      <c r="X4695" t="s">
        <v>39</v>
      </c>
      <c r="Y4695" t="s">
        <v>4</v>
      </c>
      <c r="Z4695" s="2">
        <v>2016</v>
      </c>
      <c r="AA4695" s="2">
        <v>2049</v>
      </c>
      <c r="AB4695" s="2">
        <v>0.99985167401389896</v>
      </c>
    </row>
    <row r="4696" spans="23:28" x14ac:dyDescent="0.2">
      <c r="W4696" t="s">
        <v>66</v>
      </c>
      <c r="X4696" t="s">
        <v>39</v>
      </c>
      <c r="Y4696" t="s">
        <v>4</v>
      </c>
      <c r="Z4696" s="2">
        <v>2016</v>
      </c>
      <c r="AA4696" s="2">
        <v>2050</v>
      </c>
      <c r="AB4696" s="2">
        <v>0.99985167401389896</v>
      </c>
    </row>
    <row r="4697" spans="23:28" x14ac:dyDescent="0.2">
      <c r="W4697" t="s">
        <v>66</v>
      </c>
      <c r="X4697" t="s">
        <v>39</v>
      </c>
      <c r="Y4697" t="s">
        <v>4</v>
      </c>
      <c r="Z4697" s="2">
        <v>2017</v>
      </c>
      <c r="AA4697" s="2">
        <v>2048</v>
      </c>
      <c r="AB4697" s="2">
        <v>0.959857607053343</v>
      </c>
    </row>
    <row r="4698" spans="23:28" x14ac:dyDescent="0.2">
      <c r="W4698" t="s">
        <v>66</v>
      </c>
      <c r="X4698" t="s">
        <v>39</v>
      </c>
      <c r="Y4698" t="s">
        <v>4</v>
      </c>
      <c r="Z4698" s="2">
        <v>2017</v>
      </c>
      <c r="AA4698" s="2">
        <v>2049</v>
      </c>
      <c r="AB4698" s="2">
        <v>0.959857607053343</v>
      </c>
    </row>
    <row r="4699" spans="23:28" x14ac:dyDescent="0.2">
      <c r="W4699" t="s">
        <v>66</v>
      </c>
      <c r="X4699" t="s">
        <v>39</v>
      </c>
      <c r="Y4699" t="s">
        <v>4</v>
      </c>
      <c r="Z4699" s="2">
        <v>2017</v>
      </c>
      <c r="AA4699" s="2">
        <v>2050</v>
      </c>
      <c r="AB4699" s="2">
        <v>0.959857607053343</v>
      </c>
    </row>
    <row r="4700" spans="23:28" x14ac:dyDescent="0.2">
      <c r="W4700" t="s">
        <v>66</v>
      </c>
      <c r="X4700" t="s">
        <v>39</v>
      </c>
      <c r="Y4700" t="s">
        <v>4</v>
      </c>
      <c r="Z4700" s="2">
        <v>2018</v>
      </c>
      <c r="AA4700" s="2">
        <v>2048</v>
      </c>
      <c r="AB4700" s="2">
        <v>0.94066045491227601</v>
      </c>
    </row>
    <row r="4701" spans="23:28" x14ac:dyDescent="0.2">
      <c r="W4701" t="s">
        <v>66</v>
      </c>
      <c r="X4701" t="s">
        <v>39</v>
      </c>
      <c r="Y4701" t="s">
        <v>4</v>
      </c>
      <c r="Z4701" s="2">
        <v>2018</v>
      </c>
      <c r="AA4701" s="2">
        <v>2049</v>
      </c>
      <c r="AB4701" s="2">
        <v>0.94066045491227601</v>
      </c>
    </row>
    <row r="4702" spans="23:28" x14ac:dyDescent="0.2">
      <c r="W4702" t="s">
        <v>66</v>
      </c>
      <c r="X4702" t="s">
        <v>39</v>
      </c>
      <c r="Y4702" t="s">
        <v>4</v>
      </c>
      <c r="Z4702" s="2">
        <v>2018</v>
      </c>
      <c r="AA4702" s="2">
        <v>2050</v>
      </c>
      <c r="AB4702" s="2">
        <v>0.94066045491227601</v>
      </c>
    </row>
    <row r="4703" spans="23:28" x14ac:dyDescent="0.2">
      <c r="W4703" t="s">
        <v>66</v>
      </c>
      <c r="X4703" t="s">
        <v>39</v>
      </c>
      <c r="Y4703" t="s">
        <v>4</v>
      </c>
      <c r="Z4703" s="2">
        <v>2019</v>
      </c>
      <c r="AA4703" s="2">
        <v>2048</v>
      </c>
      <c r="AB4703" s="2">
        <v>0.89362743216666196</v>
      </c>
    </row>
    <row r="4704" spans="23:28" x14ac:dyDescent="0.2">
      <c r="W4704" t="s">
        <v>66</v>
      </c>
      <c r="X4704" t="s">
        <v>39</v>
      </c>
      <c r="Y4704" t="s">
        <v>4</v>
      </c>
      <c r="Z4704" s="2">
        <v>2019</v>
      </c>
      <c r="AA4704" s="2">
        <v>2049</v>
      </c>
      <c r="AB4704" s="2">
        <v>0.89362743216666196</v>
      </c>
    </row>
    <row r="4705" spans="23:28" x14ac:dyDescent="0.2">
      <c r="W4705" t="s">
        <v>66</v>
      </c>
      <c r="X4705" t="s">
        <v>39</v>
      </c>
      <c r="Y4705" t="s">
        <v>4</v>
      </c>
      <c r="Z4705" s="2">
        <v>2019</v>
      </c>
      <c r="AA4705" s="2">
        <v>2050</v>
      </c>
      <c r="AB4705" s="2">
        <v>0.89362743216666196</v>
      </c>
    </row>
    <row r="4706" spans="23:28" x14ac:dyDescent="0.2">
      <c r="W4706" t="s">
        <v>66</v>
      </c>
      <c r="X4706" t="s">
        <v>39</v>
      </c>
      <c r="Y4706" t="s">
        <v>4</v>
      </c>
      <c r="Z4706" s="2">
        <v>2020</v>
      </c>
      <c r="AA4706" s="2">
        <v>2048</v>
      </c>
      <c r="AB4706" s="2">
        <v>0.882457089264579</v>
      </c>
    </row>
    <row r="4707" spans="23:28" x14ac:dyDescent="0.2">
      <c r="W4707" t="s">
        <v>66</v>
      </c>
      <c r="X4707" t="s">
        <v>39</v>
      </c>
      <c r="Y4707" t="s">
        <v>4</v>
      </c>
      <c r="Z4707" s="2">
        <v>2020</v>
      </c>
      <c r="AA4707" s="2">
        <v>2049</v>
      </c>
      <c r="AB4707" s="2">
        <v>0.882457089264579</v>
      </c>
    </row>
    <row r="4708" spans="23:28" x14ac:dyDescent="0.2">
      <c r="W4708" t="s">
        <v>66</v>
      </c>
      <c r="X4708" t="s">
        <v>39</v>
      </c>
      <c r="Y4708" t="s">
        <v>4</v>
      </c>
      <c r="Z4708" s="2">
        <v>2020</v>
      </c>
      <c r="AA4708" s="2">
        <v>2050</v>
      </c>
      <c r="AB4708" s="2">
        <v>0.882457089264579</v>
      </c>
    </row>
    <row r="4709" spans="23:28" x14ac:dyDescent="0.2">
      <c r="W4709" t="s">
        <v>66</v>
      </c>
      <c r="X4709" t="s">
        <v>39</v>
      </c>
      <c r="Y4709" t="s">
        <v>4</v>
      </c>
      <c r="Z4709" s="2">
        <v>2021</v>
      </c>
      <c r="AA4709" s="2">
        <v>2048</v>
      </c>
      <c r="AB4709" s="2">
        <v>0.88069217508605002</v>
      </c>
    </row>
    <row r="4710" spans="23:28" x14ac:dyDescent="0.2">
      <c r="W4710" t="s">
        <v>66</v>
      </c>
      <c r="X4710" t="s">
        <v>39</v>
      </c>
      <c r="Y4710" t="s">
        <v>4</v>
      </c>
      <c r="Z4710" s="2">
        <v>2021</v>
      </c>
      <c r="AA4710" s="2">
        <v>2049</v>
      </c>
      <c r="AB4710" s="2">
        <v>0.88069217508605002</v>
      </c>
    </row>
    <row r="4711" spans="23:28" x14ac:dyDescent="0.2">
      <c r="W4711" t="s">
        <v>66</v>
      </c>
      <c r="X4711" t="s">
        <v>39</v>
      </c>
      <c r="Y4711" t="s">
        <v>4</v>
      </c>
      <c r="Z4711" s="2">
        <v>2021</v>
      </c>
      <c r="AA4711" s="2">
        <v>2050</v>
      </c>
      <c r="AB4711" s="2">
        <v>0.88069217508605002</v>
      </c>
    </row>
    <row r="4712" spans="23:28" x14ac:dyDescent="0.2">
      <c r="W4712" t="s">
        <v>66</v>
      </c>
      <c r="X4712" t="s">
        <v>39</v>
      </c>
      <c r="Y4712" t="s">
        <v>4</v>
      </c>
      <c r="Z4712" s="2">
        <v>2022</v>
      </c>
      <c r="AA4712" s="2">
        <v>2048</v>
      </c>
      <c r="AB4712" s="2">
        <v>0.87893079073587699</v>
      </c>
    </row>
    <row r="4713" spans="23:28" x14ac:dyDescent="0.2">
      <c r="W4713" t="s">
        <v>66</v>
      </c>
      <c r="X4713" t="s">
        <v>39</v>
      </c>
      <c r="Y4713" t="s">
        <v>4</v>
      </c>
      <c r="Z4713" s="2">
        <v>2022</v>
      </c>
      <c r="AA4713" s="2">
        <v>2049</v>
      </c>
      <c r="AB4713" s="2">
        <v>0.87893079073587699</v>
      </c>
    </row>
    <row r="4714" spans="23:28" x14ac:dyDescent="0.2">
      <c r="W4714" t="s">
        <v>66</v>
      </c>
      <c r="X4714" t="s">
        <v>39</v>
      </c>
      <c r="Y4714" t="s">
        <v>4</v>
      </c>
      <c r="Z4714" s="2">
        <v>2022</v>
      </c>
      <c r="AA4714" s="2">
        <v>2050</v>
      </c>
      <c r="AB4714" s="2">
        <v>0.87893079073587699</v>
      </c>
    </row>
    <row r="4715" spans="23:28" x14ac:dyDescent="0.2">
      <c r="W4715" t="s">
        <v>66</v>
      </c>
      <c r="X4715" t="s">
        <v>39</v>
      </c>
      <c r="Y4715" t="s">
        <v>4</v>
      </c>
      <c r="Z4715" s="2">
        <v>2023</v>
      </c>
      <c r="AA4715" s="2">
        <v>2048</v>
      </c>
      <c r="AB4715" s="2">
        <v>0.87717292915440603</v>
      </c>
    </row>
    <row r="4716" spans="23:28" x14ac:dyDescent="0.2">
      <c r="W4716" t="s">
        <v>66</v>
      </c>
      <c r="X4716" t="s">
        <v>39</v>
      </c>
      <c r="Y4716" t="s">
        <v>4</v>
      </c>
      <c r="Z4716" s="2">
        <v>2023</v>
      </c>
      <c r="AA4716" s="2">
        <v>2049</v>
      </c>
      <c r="AB4716" s="2">
        <v>0.87717292915440603</v>
      </c>
    </row>
    <row r="4717" spans="23:28" x14ac:dyDescent="0.2">
      <c r="W4717" t="s">
        <v>66</v>
      </c>
      <c r="X4717" t="s">
        <v>39</v>
      </c>
      <c r="Y4717" t="s">
        <v>4</v>
      </c>
      <c r="Z4717" s="2">
        <v>2023</v>
      </c>
      <c r="AA4717" s="2">
        <v>2050</v>
      </c>
      <c r="AB4717" s="2">
        <v>0.87717292915440603</v>
      </c>
    </row>
    <row r="4718" spans="23:28" x14ac:dyDescent="0.2">
      <c r="W4718" t="s">
        <v>66</v>
      </c>
      <c r="X4718" t="s">
        <v>39</v>
      </c>
      <c r="Y4718" t="s">
        <v>4</v>
      </c>
      <c r="Z4718" s="2">
        <v>2024</v>
      </c>
      <c r="AA4718" s="2">
        <v>2048</v>
      </c>
      <c r="AB4718" s="2">
        <v>0.87541858329609701</v>
      </c>
    </row>
    <row r="4719" spans="23:28" x14ac:dyDescent="0.2">
      <c r="W4719" t="s">
        <v>66</v>
      </c>
      <c r="X4719" t="s">
        <v>39</v>
      </c>
      <c r="Y4719" t="s">
        <v>4</v>
      </c>
      <c r="Z4719" s="2">
        <v>2024</v>
      </c>
      <c r="AA4719" s="2">
        <v>2049</v>
      </c>
      <c r="AB4719" s="2">
        <v>0.87541858329609701</v>
      </c>
    </row>
    <row r="4720" spans="23:28" x14ac:dyDescent="0.2">
      <c r="W4720" t="s">
        <v>66</v>
      </c>
      <c r="X4720" t="s">
        <v>39</v>
      </c>
      <c r="Y4720" t="s">
        <v>4</v>
      </c>
      <c r="Z4720" s="2">
        <v>2024</v>
      </c>
      <c r="AA4720" s="2">
        <v>2050</v>
      </c>
      <c r="AB4720" s="2">
        <v>0.87541858329609701</v>
      </c>
    </row>
    <row r="4721" spans="23:28" x14ac:dyDescent="0.2">
      <c r="W4721" t="s">
        <v>66</v>
      </c>
      <c r="X4721" t="s">
        <v>39</v>
      </c>
      <c r="Y4721" t="s">
        <v>4</v>
      </c>
      <c r="Z4721" s="2">
        <v>2025</v>
      </c>
      <c r="AA4721" s="2">
        <v>2048</v>
      </c>
      <c r="AB4721" s="2">
        <v>0.87366774612950504</v>
      </c>
    </row>
    <row r="4722" spans="23:28" x14ac:dyDescent="0.2">
      <c r="W4722" t="s">
        <v>66</v>
      </c>
      <c r="X4722" t="s">
        <v>39</v>
      </c>
      <c r="Y4722" t="s">
        <v>4</v>
      </c>
      <c r="Z4722" s="2">
        <v>2025</v>
      </c>
      <c r="AA4722" s="2">
        <v>2049</v>
      </c>
      <c r="AB4722" s="2">
        <v>0.87366774612950504</v>
      </c>
    </row>
    <row r="4723" spans="23:28" x14ac:dyDescent="0.2">
      <c r="W4723" t="s">
        <v>66</v>
      </c>
      <c r="X4723" t="s">
        <v>39</v>
      </c>
      <c r="Y4723" t="s">
        <v>4</v>
      </c>
      <c r="Z4723" s="2">
        <v>2025</v>
      </c>
      <c r="AA4723" s="2">
        <v>2050</v>
      </c>
      <c r="AB4723" s="2">
        <v>0.87366774612950504</v>
      </c>
    </row>
    <row r="4724" spans="23:28" x14ac:dyDescent="0.2">
      <c r="W4724" t="s">
        <v>66</v>
      </c>
      <c r="X4724" t="s">
        <v>39</v>
      </c>
      <c r="Y4724" t="s">
        <v>4</v>
      </c>
      <c r="Z4724" s="2">
        <v>2026</v>
      </c>
      <c r="AA4724" s="2">
        <v>2048</v>
      </c>
      <c r="AB4724" s="2">
        <v>0.87192041063724601</v>
      </c>
    </row>
    <row r="4725" spans="23:28" x14ac:dyDescent="0.2">
      <c r="W4725" t="s">
        <v>66</v>
      </c>
      <c r="X4725" t="s">
        <v>39</v>
      </c>
      <c r="Y4725" t="s">
        <v>4</v>
      </c>
      <c r="Z4725" s="2">
        <v>2026</v>
      </c>
      <c r="AA4725" s="2">
        <v>2049</v>
      </c>
      <c r="AB4725" s="2">
        <v>0.87192041063724601</v>
      </c>
    </row>
    <row r="4726" spans="23:28" x14ac:dyDescent="0.2">
      <c r="W4726" t="s">
        <v>66</v>
      </c>
      <c r="X4726" t="s">
        <v>39</v>
      </c>
      <c r="Y4726" t="s">
        <v>4</v>
      </c>
      <c r="Z4726" s="2">
        <v>2026</v>
      </c>
      <c r="AA4726" s="2">
        <v>2050</v>
      </c>
      <c r="AB4726" s="2">
        <v>0.87192041063724601</v>
      </c>
    </row>
    <row r="4727" spans="23:28" x14ac:dyDescent="0.2">
      <c r="W4727" t="s">
        <v>66</v>
      </c>
      <c r="X4727" t="s">
        <v>39</v>
      </c>
      <c r="Y4727" t="s">
        <v>4</v>
      </c>
      <c r="Z4727" s="2">
        <v>2027</v>
      </c>
      <c r="AA4727" s="2">
        <v>2048</v>
      </c>
      <c r="AB4727" s="2">
        <v>0.87017656981597102</v>
      </c>
    </row>
    <row r="4728" spans="23:28" x14ac:dyDescent="0.2">
      <c r="W4728" t="s">
        <v>66</v>
      </c>
      <c r="X4728" t="s">
        <v>39</v>
      </c>
      <c r="Y4728" t="s">
        <v>4</v>
      </c>
      <c r="Z4728" s="2">
        <v>2027</v>
      </c>
      <c r="AA4728" s="2">
        <v>2049</v>
      </c>
      <c r="AB4728" s="2">
        <v>0.87017656981597102</v>
      </c>
    </row>
    <row r="4729" spans="23:28" x14ac:dyDescent="0.2">
      <c r="W4729" t="s">
        <v>66</v>
      </c>
      <c r="X4729" t="s">
        <v>39</v>
      </c>
      <c r="Y4729" t="s">
        <v>4</v>
      </c>
      <c r="Z4729" s="2">
        <v>2027</v>
      </c>
      <c r="AA4729" s="2">
        <v>2050</v>
      </c>
      <c r="AB4729" s="2">
        <v>0.87017656981597102</v>
      </c>
    </row>
    <row r="4730" spans="23:28" x14ac:dyDescent="0.2">
      <c r="W4730" t="s">
        <v>66</v>
      </c>
      <c r="X4730" t="s">
        <v>39</v>
      </c>
      <c r="Y4730" t="s">
        <v>4</v>
      </c>
      <c r="Z4730" s="2">
        <v>2028</v>
      </c>
      <c r="AA4730" s="2">
        <v>2048</v>
      </c>
      <c r="AB4730" s="2">
        <v>0.86843621667633897</v>
      </c>
    </row>
    <row r="4731" spans="23:28" x14ac:dyDescent="0.2">
      <c r="W4731" t="s">
        <v>66</v>
      </c>
      <c r="X4731" t="s">
        <v>39</v>
      </c>
      <c r="Y4731" t="s">
        <v>4</v>
      </c>
      <c r="Z4731" s="2">
        <v>2028</v>
      </c>
      <c r="AA4731" s="2">
        <v>2049</v>
      </c>
      <c r="AB4731" s="2">
        <v>0.86843621667633897</v>
      </c>
    </row>
    <row r="4732" spans="23:28" x14ac:dyDescent="0.2">
      <c r="W4732" t="s">
        <v>66</v>
      </c>
      <c r="X4732" t="s">
        <v>39</v>
      </c>
      <c r="Y4732" t="s">
        <v>4</v>
      </c>
      <c r="Z4732" s="2">
        <v>2028</v>
      </c>
      <c r="AA4732" s="2">
        <v>2050</v>
      </c>
      <c r="AB4732" s="2">
        <v>0.86843621667633897</v>
      </c>
    </row>
    <row r="4733" spans="23:28" x14ac:dyDescent="0.2">
      <c r="W4733" t="s">
        <v>66</v>
      </c>
      <c r="X4733" t="s">
        <v>39</v>
      </c>
      <c r="Y4733" t="s">
        <v>4</v>
      </c>
      <c r="Z4733" s="2">
        <v>2029</v>
      </c>
      <c r="AA4733" s="2">
        <v>2048</v>
      </c>
      <c r="AB4733" s="2">
        <v>0.86973887100135405</v>
      </c>
    </row>
    <row r="4734" spans="23:28" x14ac:dyDescent="0.2">
      <c r="W4734" t="s">
        <v>66</v>
      </c>
      <c r="X4734" t="s">
        <v>39</v>
      </c>
      <c r="Y4734" t="s">
        <v>4</v>
      </c>
      <c r="Z4734" s="2">
        <v>2029</v>
      </c>
      <c r="AA4734" s="2">
        <v>2049</v>
      </c>
      <c r="AB4734" s="2">
        <v>0.86973887100135405</v>
      </c>
    </row>
    <row r="4735" spans="23:28" x14ac:dyDescent="0.2">
      <c r="W4735" t="s">
        <v>66</v>
      </c>
      <c r="X4735" t="s">
        <v>39</v>
      </c>
      <c r="Y4735" t="s">
        <v>4</v>
      </c>
      <c r="Z4735" s="2">
        <v>2029</v>
      </c>
      <c r="AA4735" s="2">
        <v>2050</v>
      </c>
      <c r="AB4735" s="2">
        <v>0.86973887100135405</v>
      </c>
    </row>
    <row r="4736" spans="23:28" x14ac:dyDescent="0.2">
      <c r="W4736" t="s">
        <v>66</v>
      </c>
      <c r="X4736" t="s">
        <v>39</v>
      </c>
      <c r="Y4736" t="s">
        <v>4</v>
      </c>
      <c r="Z4736" s="2">
        <v>2030</v>
      </c>
      <c r="AA4736" s="2">
        <v>2048</v>
      </c>
      <c r="AB4736" s="2">
        <v>0.87104347930785597</v>
      </c>
    </row>
    <row r="4737" spans="23:28" x14ac:dyDescent="0.2">
      <c r="W4737" t="s">
        <v>66</v>
      </c>
      <c r="X4737" t="s">
        <v>39</v>
      </c>
      <c r="Y4737" t="s">
        <v>4</v>
      </c>
      <c r="Z4737" s="2">
        <v>2030</v>
      </c>
      <c r="AA4737" s="2">
        <v>2049</v>
      </c>
      <c r="AB4737" s="2">
        <v>0.87104347930785597</v>
      </c>
    </row>
    <row r="4738" spans="23:28" x14ac:dyDescent="0.2">
      <c r="W4738" t="s">
        <v>66</v>
      </c>
      <c r="X4738" t="s">
        <v>39</v>
      </c>
      <c r="Y4738" t="s">
        <v>4</v>
      </c>
      <c r="Z4738" s="2">
        <v>2030</v>
      </c>
      <c r="AA4738" s="2">
        <v>2050</v>
      </c>
      <c r="AB4738" s="2">
        <v>0.87104347930785597</v>
      </c>
    </row>
    <row r="4739" spans="23:28" x14ac:dyDescent="0.2">
      <c r="W4739" t="s">
        <v>66</v>
      </c>
      <c r="X4739" t="s">
        <v>39</v>
      </c>
      <c r="Y4739" t="s">
        <v>4</v>
      </c>
      <c r="Z4739" s="2">
        <v>2031</v>
      </c>
      <c r="AA4739" s="2">
        <v>2048</v>
      </c>
      <c r="AB4739" s="2">
        <v>0.87452765322508696</v>
      </c>
    </row>
    <row r="4740" spans="23:28" x14ac:dyDescent="0.2">
      <c r="W4740" t="s">
        <v>66</v>
      </c>
      <c r="X4740" t="s">
        <v>39</v>
      </c>
      <c r="Y4740" t="s">
        <v>4</v>
      </c>
      <c r="Z4740" s="2">
        <v>2031</v>
      </c>
      <c r="AA4740" s="2">
        <v>2049</v>
      </c>
      <c r="AB4740" s="2">
        <v>0.87452765322508696</v>
      </c>
    </row>
    <row r="4741" spans="23:28" x14ac:dyDescent="0.2">
      <c r="W4741" t="s">
        <v>66</v>
      </c>
      <c r="X4741" t="s">
        <v>39</v>
      </c>
      <c r="Y4741" t="s">
        <v>4</v>
      </c>
      <c r="Z4741" s="2">
        <v>2031</v>
      </c>
      <c r="AA4741" s="2">
        <v>2050</v>
      </c>
      <c r="AB4741" s="2">
        <v>0.87452765322508696</v>
      </c>
    </row>
    <row r="4742" spans="23:28" x14ac:dyDescent="0.2">
      <c r="W4742" t="s">
        <v>66</v>
      </c>
      <c r="X4742" t="s">
        <v>39</v>
      </c>
      <c r="Y4742" t="s">
        <v>4</v>
      </c>
      <c r="Z4742" s="2">
        <v>2032</v>
      </c>
      <c r="AA4742" s="2">
        <v>2048</v>
      </c>
      <c r="AB4742" s="2">
        <v>0.87802576383798803</v>
      </c>
    </row>
    <row r="4743" spans="23:28" x14ac:dyDescent="0.2">
      <c r="W4743" t="s">
        <v>66</v>
      </c>
      <c r="X4743" t="s">
        <v>39</v>
      </c>
      <c r="Y4743" t="s">
        <v>4</v>
      </c>
      <c r="Z4743" s="2">
        <v>2032</v>
      </c>
      <c r="AA4743" s="2">
        <v>2049</v>
      </c>
      <c r="AB4743" s="2">
        <v>0.87802576383798803</v>
      </c>
    </row>
    <row r="4744" spans="23:28" x14ac:dyDescent="0.2">
      <c r="W4744" t="s">
        <v>66</v>
      </c>
      <c r="X4744" t="s">
        <v>39</v>
      </c>
      <c r="Y4744" t="s">
        <v>4</v>
      </c>
      <c r="Z4744" s="2">
        <v>2032</v>
      </c>
      <c r="AA4744" s="2">
        <v>2050</v>
      </c>
      <c r="AB4744" s="2">
        <v>0.87802576383798803</v>
      </c>
    </row>
    <row r="4745" spans="23:28" x14ac:dyDescent="0.2">
      <c r="W4745" t="s">
        <v>66</v>
      </c>
      <c r="X4745" t="s">
        <v>39</v>
      </c>
      <c r="Y4745" t="s">
        <v>4</v>
      </c>
      <c r="Z4745" s="2">
        <v>2033</v>
      </c>
      <c r="AA4745" s="2">
        <v>2048</v>
      </c>
      <c r="AB4745" s="2">
        <v>0.88153786689334002</v>
      </c>
    </row>
    <row r="4746" spans="23:28" x14ac:dyDescent="0.2">
      <c r="W4746" t="s">
        <v>66</v>
      </c>
      <c r="X4746" t="s">
        <v>39</v>
      </c>
      <c r="Y4746" t="s">
        <v>4</v>
      </c>
      <c r="Z4746" s="2">
        <v>2033</v>
      </c>
      <c r="AA4746" s="2">
        <v>2049</v>
      </c>
      <c r="AB4746" s="2">
        <v>0.88153786689334002</v>
      </c>
    </row>
    <row r="4747" spans="23:28" x14ac:dyDescent="0.2">
      <c r="W4747" t="s">
        <v>66</v>
      </c>
      <c r="X4747" t="s">
        <v>39</v>
      </c>
      <c r="Y4747" t="s">
        <v>4</v>
      </c>
      <c r="Z4747" s="2">
        <v>2033</v>
      </c>
      <c r="AA4747" s="2">
        <v>2050</v>
      </c>
      <c r="AB4747" s="2">
        <v>0.88153786689334002</v>
      </c>
    </row>
    <row r="4748" spans="23:28" x14ac:dyDescent="0.2">
      <c r="W4748" t="s">
        <v>66</v>
      </c>
      <c r="X4748" t="s">
        <v>39</v>
      </c>
      <c r="Y4748" t="s">
        <v>4</v>
      </c>
      <c r="Z4748" s="2">
        <v>2034</v>
      </c>
      <c r="AA4748" s="2">
        <v>2048</v>
      </c>
      <c r="AB4748" s="2">
        <v>0.88506401836091297</v>
      </c>
    </row>
    <row r="4749" spans="23:28" x14ac:dyDescent="0.2">
      <c r="W4749" t="s">
        <v>66</v>
      </c>
      <c r="X4749" t="s">
        <v>39</v>
      </c>
      <c r="Y4749" t="s">
        <v>4</v>
      </c>
      <c r="Z4749" s="2">
        <v>2034</v>
      </c>
      <c r="AA4749" s="2">
        <v>2049</v>
      </c>
      <c r="AB4749" s="2">
        <v>0.88506401836091297</v>
      </c>
    </row>
    <row r="4750" spans="23:28" x14ac:dyDescent="0.2">
      <c r="W4750" t="s">
        <v>66</v>
      </c>
      <c r="X4750" t="s">
        <v>39</v>
      </c>
      <c r="Y4750" t="s">
        <v>4</v>
      </c>
      <c r="Z4750" s="2">
        <v>2034</v>
      </c>
      <c r="AA4750" s="2">
        <v>2050</v>
      </c>
      <c r="AB4750" s="2">
        <v>0.88506401836091297</v>
      </c>
    </row>
    <row r="4751" spans="23:28" x14ac:dyDescent="0.2">
      <c r="W4751" t="s">
        <v>66</v>
      </c>
      <c r="X4751" t="s">
        <v>39</v>
      </c>
      <c r="Y4751" t="s">
        <v>4</v>
      </c>
      <c r="Z4751" s="2">
        <v>2035</v>
      </c>
      <c r="AA4751" s="2">
        <v>2048</v>
      </c>
      <c r="AB4751" s="2">
        <v>0.88860427443435697</v>
      </c>
    </row>
    <row r="4752" spans="23:28" x14ac:dyDescent="0.2">
      <c r="W4752" t="s">
        <v>66</v>
      </c>
      <c r="X4752" t="s">
        <v>39</v>
      </c>
      <c r="Y4752" t="s">
        <v>4</v>
      </c>
      <c r="Z4752" s="2">
        <v>2035</v>
      </c>
      <c r="AA4752" s="2">
        <v>2049</v>
      </c>
      <c r="AB4752" s="2">
        <v>0.88860427443435697</v>
      </c>
    </row>
    <row r="4753" spans="23:28" x14ac:dyDescent="0.2">
      <c r="W4753" t="s">
        <v>66</v>
      </c>
      <c r="X4753" t="s">
        <v>39</v>
      </c>
      <c r="Y4753" t="s">
        <v>4</v>
      </c>
      <c r="Z4753" s="2">
        <v>2035</v>
      </c>
      <c r="AA4753" s="2">
        <v>2050</v>
      </c>
      <c r="AB4753" s="2">
        <v>0.88860427443435697</v>
      </c>
    </row>
    <row r="4754" spans="23:28" x14ac:dyDescent="0.2">
      <c r="W4754" t="s">
        <v>66</v>
      </c>
      <c r="X4754" t="s">
        <v>39</v>
      </c>
      <c r="Y4754" t="s">
        <v>4</v>
      </c>
      <c r="Z4754" s="2">
        <v>2036</v>
      </c>
      <c r="AA4754" s="2">
        <v>2048</v>
      </c>
      <c r="AB4754" s="2">
        <v>0.89215869153209404</v>
      </c>
    </row>
    <row r="4755" spans="23:28" x14ac:dyDescent="0.2">
      <c r="W4755" t="s">
        <v>66</v>
      </c>
      <c r="X4755" t="s">
        <v>39</v>
      </c>
      <c r="Y4755" t="s">
        <v>4</v>
      </c>
      <c r="Z4755" s="2">
        <v>2036</v>
      </c>
      <c r="AA4755" s="2">
        <v>2049</v>
      </c>
      <c r="AB4755" s="2">
        <v>0.89215869153209404</v>
      </c>
    </row>
    <row r="4756" spans="23:28" x14ac:dyDescent="0.2">
      <c r="W4756" t="s">
        <v>66</v>
      </c>
      <c r="X4756" t="s">
        <v>39</v>
      </c>
      <c r="Y4756" t="s">
        <v>4</v>
      </c>
      <c r="Z4756" s="2">
        <v>2036</v>
      </c>
      <c r="AA4756" s="2">
        <v>2050</v>
      </c>
      <c r="AB4756" s="2">
        <v>0.89215869153209404</v>
      </c>
    </row>
    <row r="4757" spans="23:28" x14ac:dyDescent="0.2">
      <c r="W4757" t="s">
        <v>66</v>
      </c>
      <c r="X4757" t="s">
        <v>39</v>
      </c>
      <c r="Y4757" t="s">
        <v>4</v>
      </c>
      <c r="Z4757" s="2">
        <v>2037</v>
      </c>
      <c r="AA4757" s="2">
        <v>2048</v>
      </c>
      <c r="AB4757" s="2">
        <v>0.89572732629822205</v>
      </c>
    </row>
    <row r="4758" spans="23:28" x14ac:dyDescent="0.2">
      <c r="W4758" t="s">
        <v>66</v>
      </c>
      <c r="X4758" t="s">
        <v>39</v>
      </c>
      <c r="Y4758" t="s">
        <v>4</v>
      </c>
      <c r="Z4758" s="2">
        <v>2037</v>
      </c>
      <c r="AA4758" s="2">
        <v>2049</v>
      </c>
      <c r="AB4758" s="2">
        <v>0.89572732629822205</v>
      </c>
    </row>
    <row r="4759" spans="23:28" x14ac:dyDescent="0.2">
      <c r="W4759" t="s">
        <v>66</v>
      </c>
      <c r="X4759" t="s">
        <v>39</v>
      </c>
      <c r="Y4759" t="s">
        <v>4</v>
      </c>
      <c r="Z4759" s="2">
        <v>2037</v>
      </c>
      <c r="AA4759" s="2">
        <v>2050</v>
      </c>
      <c r="AB4759" s="2">
        <v>0.89572732629822205</v>
      </c>
    </row>
    <row r="4760" spans="23:28" x14ac:dyDescent="0.2">
      <c r="W4760" t="s">
        <v>66</v>
      </c>
      <c r="X4760" t="s">
        <v>39</v>
      </c>
      <c r="Y4760" t="s">
        <v>4</v>
      </c>
      <c r="Z4760" s="2">
        <v>2038</v>
      </c>
      <c r="AA4760" s="2">
        <v>2048</v>
      </c>
      <c r="AB4760" s="2">
        <v>0.89931023560341505</v>
      </c>
    </row>
    <row r="4761" spans="23:28" x14ac:dyDescent="0.2">
      <c r="W4761" t="s">
        <v>66</v>
      </c>
      <c r="X4761" t="s">
        <v>39</v>
      </c>
      <c r="Y4761" t="s">
        <v>4</v>
      </c>
      <c r="Z4761" s="2">
        <v>2038</v>
      </c>
      <c r="AA4761" s="2">
        <v>2049</v>
      </c>
      <c r="AB4761" s="2">
        <v>0.89931023560341505</v>
      </c>
    </row>
    <row r="4762" spans="23:28" x14ac:dyDescent="0.2">
      <c r="W4762" t="s">
        <v>66</v>
      </c>
      <c r="X4762" t="s">
        <v>39</v>
      </c>
      <c r="Y4762" t="s">
        <v>4</v>
      </c>
      <c r="Z4762" s="2">
        <v>2038</v>
      </c>
      <c r="AA4762" s="2">
        <v>2050</v>
      </c>
      <c r="AB4762" s="2">
        <v>0.89931023560341505</v>
      </c>
    </row>
    <row r="4763" spans="23:28" x14ac:dyDescent="0.2">
      <c r="W4763" t="s">
        <v>66</v>
      </c>
      <c r="X4763" t="s">
        <v>39</v>
      </c>
      <c r="Y4763" t="s">
        <v>4</v>
      </c>
      <c r="Z4763" s="2">
        <v>2039</v>
      </c>
      <c r="AA4763" s="2">
        <v>2048</v>
      </c>
      <c r="AB4763" s="2">
        <v>0.90290747654582904</v>
      </c>
    </row>
    <row r="4764" spans="23:28" x14ac:dyDescent="0.2">
      <c r="W4764" t="s">
        <v>66</v>
      </c>
      <c r="X4764" t="s">
        <v>39</v>
      </c>
      <c r="Y4764" t="s">
        <v>4</v>
      </c>
      <c r="Z4764" s="2">
        <v>2039</v>
      </c>
      <c r="AA4764" s="2">
        <v>2049</v>
      </c>
      <c r="AB4764" s="2">
        <v>0.90290747654582904</v>
      </c>
    </row>
    <row r="4765" spans="23:28" x14ac:dyDescent="0.2">
      <c r="W4765" t="s">
        <v>66</v>
      </c>
      <c r="X4765" t="s">
        <v>39</v>
      </c>
      <c r="Y4765" t="s">
        <v>4</v>
      </c>
      <c r="Z4765" s="2">
        <v>2039</v>
      </c>
      <c r="AA4765" s="2">
        <v>2050</v>
      </c>
      <c r="AB4765" s="2">
        <v>0.90290747654582904</v>
      </c>
    </row>
    <row r="4766" spans="23:28" x14ac:dyDescent="0.2">
      <c r="W4766" t="s">
        <v>66</v>
      </c>
      <c r="X4766" t="s">
        <v>39</v>
      </c>
      <c r="Y4766" t="s">
        <v>4</v>
      </c>
      <c r="Z4766" s="2">
        <v>2040</v>
      </c>
      <c r="AA4766" s="2">
        <v>2048</v>
      </c>
      <c r="AB4766" s="2">
        <v>0.90649653376509898</v>
      </c>
    </row>
    <row r="4767" spans="23:28" x14ac:dyDescent="0.2">
      <c r="W4767" t="s">
        <v>66</v>
      </c>
      <c r="X4767" t="s">
        <v>39</v>
      </c>
      <c r="Y4767" t="s">
        <v>4</v>
      </c>
      <c r="Z4767" s="2">
        <v>2040</v>
      </c>
      <c r="AA4767" s="2">
        <v>2049</v>
      </c>
      <c r="AB4767" s="2">
        <v>0.90649653376509898</v>
      </c>
    </row>
    <row r="4768" spans="23:28" x14ac:dyDescent="0.2">
      <c r="W4768" t="s">
        <v>66</v>
      </c>
      <c r="X4768" t="s">
        <v>39</v>
      </c>
      <c r="Y4768" t="s">
        <v>4</v>
      </c>
      <c r="Z4768" s="2">
        <v>2040</v>
      </c>
      <c r="AA4768" s="2">
        <v>2050</v>
      </c>
      <c r="AB4768" s="2">
        <v>0.90649653376509898</v>
      </c>
    </row>
    <row r="4769" spans="23:28" x14ac:dyDescent="0.2">
      <c r="W4769" t="s">
        <v>66</v>
      </c>
      <c r="X4769" t="s">
        <v>39</v>
      </c>
      <c r="Y4769" t="s">
        <v>4</v>
      </c>
      <c r="Z4769" s="2">
        <v>2041</v>
      </c>
      <c r="AA4769" s="2">
        <v>2048</v>
      </c>
      <c r="AB4769" s="2">
        <v>0.91009985748681499</v>
      </c>
    </row>
    <row r="4770" spans="23:28" x14ac:dyDescent="0.2">
      <c r="W4770" t="s">
        <v>66</v>
      </c>
      <c r="X4770" t="s">
        <v>39</v>
      </c>
      <c r="Y4770" t="s">
        <v>4</v>
      </c>
      <c r="Z4770" s="2">
        <v>2041</v>
      </c>
      <c r="AA4770" s="2">
        <v>2049</v>
      </c>
      <c r="AB4770" s="2">
        <v>0.91009985748681499</v>
      </c>
    </row>
    <row r="4771" spans="23:28" x14ac:dyDescent="0.2">
      <c r="W4771" t="s">
        <v>66</v>
      </c>
      <c r="X4771" t="s">
        <v>39</v>
      </c>
      <c r="Y4771" t="s">
        <v>4</v>
      </c>
      <c r="Z4771" s="2">
        <v>2041</v>
      </c>
      <c r="AA4771" s="2">
        <v>2050</v>
      </c>
      <c r="AB4771" s="2">
        <v>0.91009985748681499</v>
      </c>
    </row>
    <row r="4772" spans="23:28" x14ac:dyDescent="0.2">
      <c r="W4772" t="s">
        <v>66</v>
      </c>
      <c r="X4772" t="s">
        <v>39</v>
      </c>
      <c r="Y4772" t="s">
        <v>4</v>
      </c>
      <c r="Z4772" s="2">
        <v>2042</v>
      </c>
      <c r="AA4772" s="2">
        <v>2048</v>
      </c>
      <c r="AB4772" s="2">
        <v>0.91371750442032496</v>
      </c>
    </row>
    <row r="4773" spans="23:28" x14ac:dyDescent="0.2">
      <c r="W4773" t="s">
        <v>66</v>
      </c>
      <c r="X4773" t="s">
        <v>39</v>
      </c>
      <c r="Y4773" t="s">
        <v>4</v>
      </c>
      <c r="Z4773" s="2">
        <v>2042</v>
      </c>
      <c r="AA4773" s="2">
        <v>2049</v>
      </c>
      <c r="AB4773" s="2">
        <v>0.91371750442032496</v>
      </c>
    </row>
    <row r="4774" spans="23:28" x14ac:dyDescent="0.2">
      <c r="W4774" t="s">
        <v>66</v>
      </c>
      <c r="X4774" t="s">
        <v>39</v>
      </c>
      <c r="Y4774" t="s">
        <v>4</v>
      </c>
      <c r="Z4774" s="2">
        <v>2042</v>
      </c>
      <c r="AA4774" s="2">
        <v>2050</v>
      </c>
      <c r="AB4774" s="2">
        <v>0.91371750442032496</v>
      </c>
    </row>
    <row r="4775" spans="23:28" x14ac:dyDescent="0.2">
      <c r="W4775" t="s">
        <v>66</v>
      </c>
      <c r="X4775" t="s">
        <v>39</v>
      </c>
      <c r="Y4775" t="s">
        <v>4</v>
      </c>
      <c r="Z4775" s="2">
        <v>2043</v>
      </c>
      <c r="AA4775" s="2">
        <v>2048</v>
      </c>
      <c r="AB4775" s="2">
        <v>0.917349531500396</v>
      </c>
    </row>
    <row r="4776" spans="23:28" x14ac:dyDescent="0.2">
      <c r="W4776" t="s">
        <v>66</v>
      </c>
      <c r="X4776" t="s">
        <v>39</v>
      </c>
      <c r="Y4776" t="s">
        <v>4</v>
      </c>
      <c r="Z4776" s="2">
        <v>2043</v>
      </c>
      <c r="AA4776" s="2">
        <v>2049</v>
      </c>
      <c r="AB4776" s="2">
        <v>0.917349531500396</v>
      </c>
    </row>
    <row r="4777" spans="23:28" x14ac:dyDescent="0.2">
      <c r="W4777" t="s">
        <v>66</v>
      </c>
      <c r="X4777" t="s">
        <v>39</v>
      </c>
      <c r="Y4777" t="s">
        <v>4</v>
      </c>
      <c r="Z4777" s="2">
        <v>2043</v>
      </c>
      <c r="AA4777" s="2">
        <v>2050</v>
      </c>
      <c r="AB4777" s="2">
        <v>0.917349531500396</v>
      </c>
    </row>
    <row r="4778" spans="23:28" x14ac:dyDescent="0.2">
      <c r="W4778" t="s">
        <v>66</v>
      </c>
      <c r="X4778" t="s">
        <v>39</v>
      </c>
      <c r="Y4778" t="s">
        <v>4</v>
      </c>
      <c r="Z4778" s="2">
        <v>2044</v>
      </c>
      <c r="AA4778" s="2">
        <v>2048</v>
      </c>
      <c r="AB4778" s="2">
        <v>0.92099599588810999</v>
      </c>
    </row>
    <row r="4779" spans="23:28" x14ac:dyDescent="0.2">
      <c r="W4779" t="s">
        <v>66</v>
      </c>
      <c r="X4779" t="s">
        <v>39</v>
      </c>
      <c r="Y4779" t="s">
        <v>4</v>
      </c>
      <c r="Z4779" s="2">
        <v>2044</v>
      </c>
      <c r="AA4779" s="2">
        <v>2049</v>
      </c>
      <c r="AB4779" s="2">
        <v>0.92099599588810999</v>
      </c>
    </row>
    <row r="4780" spans="23:28" x14ac:dyDescent="0.2">
      <c r="W4780" t="s">
        <v>66</v>
      </c>
      <c r="X4780" t="s">
        <v>39</v>
      </c>
      <c r="Y4780" t="s">
        <v>4</v>
      </c>
      <c r="Z4780" s="2">
        <v>2044</v>
      </c>
      <c r="AA4780" s="2">
        <v>2050</v>
      </c>
      <c r="AB4780" s="2">
        <v>0.92099599588810999</v>
      </c>
    </row>
    <row r="4781" spans="23:28" x14ac:dyDescent="0.2">
      <c r="W4781" t="s">
        <v>66</v>
      </c>
      <c r="X4781" t="s">
        <v>39</v>
      </c>
      <c r="Y4781" t="s">
        <v>4</v>
      </c>
      <c r="Z4781" s="2">
        <v>2045</v>
      </c>
      <c r="AA4781" s="2">
        <v>2048</v>
      </c>
      <c r="AB4781" s="2">
        <v>0.92514047786960696</v>
      </c>
    </row>
    <row r="4782" spans="23:28" x14ac:dyDescent="0.2">
      <c r="W4782" t="s">
        <v>66</v>
      </c>
      <c r="X4782" t="s">
        <v>39</v>
      </c>
      <c r="Y4782" t="s">
        <v>4</v>
      </c>
      <c r="Z4782" s="2">
        <v>2045</v>
      </c>
      <c r="AA4782" s="2">
        <v>2049</v>
      </c>
      <c r="AB4782" s="2">
        <v>0.92514047786960696</v>
      </c>
    </row>
    <row r="4783" spans="23:28" x14ac:dyDescent="0.2">
      <c r="W4783" t="s">
        <v>66</v>
      </c>
      <c r="X4783" t="s">
        <v>39</v>
      </c>
      <c r="Y4783" t="s">
        <v>4</v>
      </c>
      <c r="Z4783" s="2">
        <v>2045</v>
      </c>
      <c r="AA4783" s="2">
        <v>2050</v>
      </c>
      <c r="AB4783" s="2">
        <v>0.92514047786960696</v>
      </c>
    </row>
    <row r="4784" spans="23:28" x14ac:dyDescent="0.2">
      <c r="W4784" t="s">
        <v>66</v>
      </c>
      <c r="X4784" t="s">
        <v>39</v>
      </c>
      <c r="Y4784" t="s">
        <v>4</v>
      </c>
      <c r="Z4784" s="2">
        <v>2046</v>
      </c>
      <c r="AA4784" s="2">
        <v>2048</v>
      </c>
      <c r="AB4784" s="2">
        <v>0.92930361002002004</v>
      </c>
    </row>
    <row r="4785" spans="23:28" x14ac:dyDescent="0.2">
      <c r="W4785" t="s">
        <v>66</v>
      </c>
      <c r="X4785" t="s">
        <v>39</v>
      </c>
      <c r="Y4785" t="s">
        <v>4</v>
      </c>
      <c r="Z4785" s="2">
        <v>2046</v>
      </c>
      <c r="AA4785" s="2">
        <v>2049</v>
      </c>
      <c r="AB4785" s="2">
        <v>0.92930361002002004</v>
      </c>
    </row>
    <row r="4786" spans="23:28" x14ac:dyDescent="0.2">
      <c r="W4786" t="s">
        <v>66</v>
      </c>
      <c r="X4786" t="s">
        <v>39</v>
      </c>
      <c r="Y4786" t="s">
        <v>4</v>
      </c>
      <c r="Z4786" s="2">
        <v>2046</v>
      </c>
      <c r="AA4786" s="2">
        <v>2050</v>
      </c>
      <c r="AB4786" s="2">
        <v>0.92930361002002004</v>
      </c>
    </row>
    <row r="4787" spans="23:28" x14ac:dyDescent="0.2">
      <c r="W4787" t="s">
        <v>66</v>
      </c>
      <c r="X4787" t="s">
        <v>39</v>
      </c>
      <c r="Y4787" t="s">
        <v>4</v>
      </c>
      <c r="Z4787" s="2">
        <v>2047</v>
      </c>
      <c r="AA4787" s="2">
        <v>2048</v>
      </c>
      <c r="AB4787" s="2">
        <v>0.93348547626511003</v>
      </c>
    </row>
    <row r="4788" spans="23:28" x14ac:dyDescent="0.2">
      <c r="W4788" t="s">
        <v>66</v>
      </c>
      <c r="X4788" t="s">
        <v>39</v>
      </c>
      <c r="Y4788" t="s">
        <v>4</v>
      </c>
      <c r="Z4788" s="2">
        <v>2047</v>
      </c>
      <c r="AA4788" s="2">
        <v>2049</v>
      </c>
      <c r="AB4788" s="2">
        <v>0.93348547626511003</v>
      </c>
    </row>
    <row r="4789" spans="23:28" x14ac:dyDescent="0.2">
      <c r="W4789" t="s">
        <v>66</v>
      </c>
      <c r="X4789" t="s">
        <v>39</v>
      </c>
      <c r="Y4789" t="s">
        <v>4</v>
      </c>
      <c r="Z4789" s="2">
        <v>2047</v>
      </c>
      <c r="AA4789" s="2">
        <v>2050</v>
      </c>
      <c r="AB4789" s="2">
        <v>0.93348547626511003</v>
      </c>
    </row>
    <row r="4790" spans="23:28" x14ac:dyDescent="0.2">
      <c r="W4790" t="s">
        <v>66</v>
      </c>
      <c r="X4790" t="s">
        <v>39</v>
      </c>
      <c r="Y4790" t="s">
        <v>4</v>
      </c>
      <c r="Z4790" s="2">
        <v>2048</v>
      </c>
      <c r="AA4790" s="2">
        <v>2048</v>
      </c>
      <c r="AB4790" s="2">
        <v>0.93768616090830303</v>
      </c>
    </row>
    <row r="4791" spans="23:28" x14ac:dyDescent="0.2">
      <c r="W4791" t="s">
        <v>66</v>
      </c>
      <c r="X4791" t="s">
        <v>39</v>
      </c>
      <c r="Y4791" t="s">
        <v>4</v>
      </c>
      <c r="Z4791" s="2">
        <v>2048</v>
      </c>
      <c r="AA4791" s="2">
        <v>2049</v>
      </c>
      <c r="AB4791" s="2">
        <v>0.93768616090830303</v>
      </c>
    </row>
    <row r="4792" spans="23:28" x14ac:dyDescent="0.2">
      <c r="W4792" t="s">
        <v>66</v>
      </c>
      <c r="X4792" t="s">
        <v>39</v>
      </c>
      <c r="Y4792" t="s">
        <v>4</v>
      </c>
      <c r="Z4792" s="2">
        <v>2048</v>
      </c>
      <c r="AA4792" s="2">
        <v>2050</v>
      </c>
      <c r="AB4792" s="2">
        <v>0.93768616090830303</v>
      </c>
    </row>
    <row r="4793" spans="23:28" x14ac:dyDescent="0.2">
      <c r="W4793" t="s">
        <v>66</v>
      </c>
      <c r="X4793" t="s">
        <v>39</v>
      </c>
      <c r="Y4793" t="s">
        <v>4</v>
      </c>
      <c r="Z4793" s="2">
        <v>2049</v>
      </c>
      <c r="AA4793" s="2">
        <v>2048</v>
      </c>
      <c r="AB4793" s="2">
        <v>0.94190574863238996</v>
      </c>
    </row>
    <row r="4794" spans="23:28" x14ac:dyDescent="0.2">
      <c r="W4794" t="s">
        <v>66</v>
      </c>
      <c r="X4794" t="s">
        <v>39</v>
      </c>
      <c r="Y4794" t="s">
        <v>4</v>
      </c>
      <c r="Z4794" s="2">
        <v>2049</v>
      </c>
      <c r="AA4794" s="2">
        <v>2049</v>
      </c>
      <c r="AB4794" s="2">
        <v>0.94190574863238996</v>
      </c>
    </row>
    <row r="4795" spans="23:28" x14ac:dyDescent="0.2">
      <c r="W4795" t="s">
        <v>66</v>
      </c>
      <c r="X4795" t="s">
        <v>39</v>
      </c>
      <c r="Y4795" t="s">
        <v>4</v>
      </c>
      <c r="Z4795" s="2">
        <v>2049</v>
      </c>
      <c r="AA4795" s="2">
        <v>2050</v>
      </c>
      <c r="AB4795" s="2">
        <v>0.94190574863238996</v>
      </c>
    </row>
    <row r="4796" spans="23:28" x14ac:dyDescent="0.2">
      <c r="W4796" t="s">
        <v>66</v>
      </c>
      <c r="X4796" t="s">
        <v>39</v>
      </c>
      <c r="Y4796" t="s">
        <v>4</v>
      </c>
      <c r="Z4796" s="2">
        <v>2050</v>
      </c>
      <c r="AA4796" s="2">
        <v>2048</v>
      </c>
      <c r="AB4796" s="2">
        <v>0.94614432450123598</v>
      </c>
    </row>
    <row r="4797" spans="23:28" x14ac:dyDescent="0.2">
      <c r="W4797" t="s">
        <v>66</v>
      </c>
      <c r="X4797" t="s">
        <v>39</v>
      </c>
      <c r="Y4797" t="s">
        <v>4</v>
      </c>
      <c r="Z4797" s="2">
        <v>2050</v>
      </c>
      <c r="AA4797" s="2">
        <v>2049</v>
      </c>
      <c r="AB4797" s="2">
        <v>0.94614432450123598</v>
      </c>
    </row>
    <row r="4798" spans="23:28" x14ac:dyDescent="0.2">
      <c r="W4798" t="s">
        <v>66</v>
      </c>
      <c r="X4798" t="s">
        <v>39</v>
      </c>
      <c r="Y4798" t="s">
        <v>4</v>
      </c>
      <c r="Z4798" s="2">
        <v>2050</v>
      </c>
      <c r="AA4798" s="2">
        <v>2050</v>
      </c>
      <c r="AB4798" s="2">
        <v>0.94614432450123598</v>
      </c>
    </row>
    <row r="4799" spans="23:28" x14ac:dyDescent="0.2">
      <c r="W4799" t="s">
        <v>66</v>
      </c>
      <c r="X4799" t="s">
        <v>39</v>
      </c>
      <c r="Y4799" t="s">
        <v>5</v>
      </c>
      <c r="Z4799" s="2">
        <v>2012</v>
      </c>
      <c r="AA4799" s="2">
        <v>2048</v>
      </c>
      <c r="AB4799" s="2">
        <v>1.19611290754462</v>
      </c>
    </row>
    <row r="4800" spans="23:28" x14ac:dyDescent="0.2">
      <c r="W4800" t="s">
        <v>66</v>
      </c>
      <c r="X4800" t="s">
        <v>39</v>
      </c>
      <c r="Y4800" t="s">
        <v>5</v>
      </c>
      <c r="Z4800" s="2">
        <v>2012</v>
      </c>
      <c r="AA4800" s="2">
        <v>2049</v>
      </c>
      <c r="AB4800" s="2">
        <v>1.19611290754462</v>
      </c>
    </row>
    <row r="4801" spans="23:28" x14ac:dyDescent="0.2">
      <c r="W4801" t="s">
        <v>66</v>
      </c>
      <c r="X4801" t="s">
        <v>39</v>
      </c>
      <c r="Y4801" t="s">
        <v>5</v>
      </c>
      <c r="Z4801" s="2">
        <v>2012</v>
      </c>
      <c r="AA4801" s="2">
        <v>2050</v>
      </c>
      <c r="AB4801" s="2">
        <v>1.19611290754462</v>
      </c>
    </row>
    <row r="4802" spans="23:28" x14ac:dyDescent="0.2">
      <c r="W4802" t="s">
        <v>66</v>
      </c>
      <c r="X4802" t="s">
        <v>39</v>
      </c>
      <c r="Y4802" t="s">
        <v>5</v>
      </c>
      <c r="Z4802" s="2">
        <v>2013</v>
      </c>
      <c r="AA4802" s="2">
        <v>2048</v>
      </c>
      <c r="AB4802" s="2">
        <v>1.14228782670511</v>
      </c>
    </row>
    <row r="4803" spans="23:28" x14ac:dyDescent="0.2">
      <c r="W4803" t="s">
        <v>66</v>
      </c>
      <c r="X4803" t="s">
        <v>39</v>
      </c>
      <c r="Y4803" t="s">
        <v>5</v>
      </c>
      <c r="Z4803" s="2">
        <v>2013</v>
      </c>
      <c r="AA4803" s="2">
        <v>2049</v>
      </c>
      <c r="AB4803" s="2">
        <v>1.14228782670511</v>
      </c>
    </row>
    <row r="4804" spans="23:28" x14ac:dyDescent="0.2">
      <c r="W4804" t="s">
        <v>66</v>
      </c>
      <c r="X4804" t="s">
        <v>39</v>
      </c>
      <c r="Y4804" t="s">
        <v>5</v>
      </c>
      <c r="Z4804" s="2">
        <v>2013</v>
      </c>
      <c r="AA4804" s="2">
        <v>2050</v>
      </c>
      <c r="AB4804" s="2">
        <v>1.14228782670511</v>
      </c>
    </row>
    <row r="4805" spans="23:28" x14ac:dyDescent="0.2">
      <c r="W4805" t="s">
        <v>66</v>
      </c>
      <c r="X4805" t="s">
        <v>39</v>
      </c>
      <c r="Y4805" t="s">
        <v>5</v>
      </c>
      <c r="Z4805" s="2">
        <v>2014</v>
      </c>
      <c r="AA4805" s="2">
        <v>2048</v>
      </c>
      <c r="AB4805" s="2">
        <v>1.0851734353698499</v>
      </c>
    </row>
    <row r="4806" spans="23:28" x14ac:dyDescent="0.2">
      <c r="W4806" t="s">
        <v>66</v>
      </c>
      <c r="X4806" t="s">
        <v>39</v>
      </c>
      <c r="Y4806" t="s">
        <v>5</v>
      </c>
      <c r="Z4806" s="2">
        <v>2014</v>
      </c>
      <c r="AA4806" s="2">
        <v>2049</v>
      </c>
      <c r="AB4806" s="2">
        <v>1.0851734353698499</v>
      </c>
    </row>
    <row r="4807" spans="23:28" x14ac:dyDescent="0.2">
      <c r="W4807" t="s">
        <v>66</v>
      </c>
      <c r="X4807" t="s">
        <v>39</v>
      </c>
      <c r="Y4807" t="s">
        <v>5</v>
      </c>
      <c r="Z4807" s="2">
        <v>2014</v>
      </c>
      <c r="AA4807" s="2">
        <v>2050</v>
      </c>
      <c r="AB4807" s="2">
        <v>1.0851734353698499</v>
      </c>
    </row>
    <row r="4808" spans="23:28" x14ac:dyDescent="0.2">
      <c r="W4808" t="s">
        <v>66</v>
      </c>
      <c r="X4808" t="s">
        <v>39</v>
      </c>
      <c r="Y4808" t="s">
        <v>5</v>
      </c>
      <c r="Z4808" s="2">
        <v>2015</v>
      </c>
      <c r="AA4808" s="2">
        <v>2048</v>
      </c>
      <c r="AB4808" s="2">
        <v>1.0254888964245099</v>
      </c>
    </row>
    <row r="4809" spans="23:28" x14ac:dyDescent="0.2">
      <c r="W4809" t="s">
        <v>66</v>
      </c>
      <c r="X4809" t="s">
        <v>39</v>
      </c>
      <c r="Y4809" t="s">
        <v>5</v>
      </c>
      <c r="Z4809" s="2">
        <v>2015</v>
      </c>
      <c r="AA4809" s="2">
        <v>2049</v>
      </c>
      <c r="AB4809" s="2">
        <v>1.0254888964245099</v>
      </c>
    </row>
    <row r="4810" spans="23:28" x14ac:dyDescent="0.2">
      <c r="W4810" t="s">
        <v>66</v>
      </c>
      <c r="X4810" t="s">
        <v>39</v>
      </c>
      <c r="Y4810" t="s">
        <v>5</v>
      </c>
      <c r="Z4810" s="2">
        <v>2015</v>
      </c>
      <c r="AA4810" s="2">
        <v>2050</v>
      </c>
      <c r="AB4810" s="2">
        <v>1.0254888964245099</v>
      </c>
    </row>
    <row r="4811" spans="23:28" x14ac:dyDescent="0.2">
      <c r="W4811" t="s">
        <v>66</v>
      </c>
      <c r="X4811" t="s">
        <v>39</v>
      </c>
      <c r="Y4811" t="s">
        <v>5</v>
      </c>
      <c r="Z4811" s="2">
        <v>2016</v>
      </c>
      <c r="AA4811" s="2">
        <v>2048</v>
      </c>
      <c r="AB4811" s="2">
        <v>0.99985167401389896</v>
      </c>
    </row>
    <row r="4812" spans="23:28" x14ac:dyDescent="0.2">
      <c r="W4812" t="s">
        <v>66</v>
      </c>
      <c r="X4812" t="s">
        <v>39</v>
      </c>
      <c r="Y4812" t="s">
        <v>5</v>
      </c>
      <c r="Z4812" s="2">
        <v>2016</v>
      </c>
      <c r="AA4812" s="2">
        <v>2049</v>
      </c>
      <c r="AB4812" s="2">
        <v>0.99985167401389896</v>
      </c>
    </row>
    <row r="4813" spans="23:28" x14ac:dyDescent="0.2">
      <c r="W4813" t="s">
        <v>66</v>
      </c>
      <c r="X4813" t="s">
        <v>39</v>
      </c>
      <c r="Y4813" t="s">
        <v>5</v>
      </c>
      <c r="Z4813" s="2">
        <v>2016</v>
      </c>
      <c r="AA4813" s="2">
        <v>2050</v>
      </c>
      <c r="AB4813" s="2">
        <v>0.99985167401389896</v>
      </c>
    </row>
    <row r="4814" spans="23:28" x14ac:dyDescent="0.2">
      <c r="W4814" t="s">
        <v>66</v>
      </c>
      <c r="X4814" t="s">
        <v>39</v>
      </c>
      <c r="Y4814" t="s">
        <v>5</v>
      </c>
      <c r="Z4814" s="2">
        <v>2017</v>
      </c>
      <c r="AA4814" s="2">
        <v>2048</v>
      </c>
      <c r="AB4814" s="2">
        <v>0.959857607053343</v>
      </c>
    </row>
    <row r="4815" spans="23:28" x14ac:dyDescent="0.2">
      <c r="W4815" t="s">
        <v>66</v>
      </c>
      <c r="X4815" t="s">
        <v>39</v>
      </c>
      <c r="Y4815" t="s">
        <v>5</v>
      </c>
      <c r="Z4815" s="2">
        <v>2017</v>
      </c>
      <c r="AA4815" s="2">
        <v>2049</v>
      </c>
      <c r="AB4815" s="2">
        <v>0.959857607053343</v>
      </c>
    </row>
    <row r="4816" spans="23:28" x14ac:dyDescent="0.2">
      <c r="W4816" t="s">
        <v>66</v>
      </c>
      <c r="X4816" t="s">
        <v>39</v>
      </c>
      <c r="Y4816" t="s">
        <v>5</v>
      </c>
      <c r="Z4816" s="2">
        <v>2017</v>
      </c>
      <c r="AA4816" s="2">
        <v>2050</v>
      </c>
      <c r="AB4816" s="2">
        <v>0.959857607053343</v>
      </c>
    </row>
    <row r="4817" spans="23:28" x14ac:dyDescent="0.2">
      <c r="W4817" t="s">
        <v>66</v>
      </c>
      <c r="X4817" t="s">
        <v>39</v>
      </c>
      <c r="Y4817" t="s">
        <v>5</v>
      </c>
      <c r="Z4817" s="2">
        <v>2018</v>
      </c>
      <c r="AA4817" s="2">
        <v>2048</v>
      </c>
      <c r="AB4817" s="2">
        <v>0.94066045491227601</v>
      </c>
    </row>
    <row r="4818" spans="23:28" x14ac:dyDescent="0.2">
      <c r="W4818" t="s">
        <v>66</v>
      </c>
      <c r="X4818" t="s">
        <v>39</v>
      </c>
      <c r="Y4818" t="s">
        <v>5</v>
      </c>
      <c r="Z4818" s="2">
        <v>2018</v>
      </c>
      <c r="AA4818" s="2">
        <v>2049</v>
      </c>
      <c r="AB4818" s="2">
        <v>0.94066045491227601</v>
      </c>
    </row>
    <row r="4819" spans="23:28" x14ac:dyDescent="0.2">
      <c r="W4819" t="s">
        <v>66</v>
      </c>
      <c r="X4819" t="s">
        <v>39</v>
      </c>
      <c r="Y4819" t="s">
        <v>5</v>
      </c>
      <c r="Z4819" s="2">
        <v>2018</v>
      </c>
      <c r="AA4819" s="2">
        <v>2050</v>
      </c>
      <c r="AB4819" s="2">
        <v>0.94066045491227601</v>
      </c>
    </row>
    <row r="4820" spans="23:28" x14ac:dyDescent="0.2">
      <c r="W4820" t="s">
        <v>66</v>
      </c>
      <c r="X4820" t="s">
        <v>39</v>
      </c>
      <c r="Y4820" t="s">
        <v>5</v>
      </c>
      <c r="Z4820" s="2">
        <v>2019</v>
      </c>
      <c r="AA4820" s="2">
        <v>2048</v>
      </c>
      <c r="AB4820" s="2">
        <v>0.89362743216666196</v>
      </c>
    </row>
    <row r="4821" spans="23:28" x14ac:dyDescent="0.2">
      <c r="W4821" t="s">
        <v>66</v>
      </c>
      <c r="X4821" t="s">
        <v>39</v>
      </c>
      <c r="Y4821" t="s">
        <v>5</v>
      </c>
      <c r="Z4821" s="2">
        <v>2019</v>
      </c>
      <c r="AA4821" s="2">
        <v>2049</v>
      </c>
      <c r="AB4821" s="2">
        <v>0.89362743216666196</v>
      </c>
    </row>
    <row r="4822" spans="23:28" x14ac:dyDescent="0.2">
      <c r="W4822" t="s">
        <v>66</v>
      </c>
      <c r="X4822" t="s">
        <v>39</v>
      </c>
      <c r="Y4822" t="s">
        <v>5</v>
      </c>
      <c r="Z4822" s="2">
        <v>2019</v>
      </c>
      <c r="AA4822" s="2">
        <v>2050</v>
      </c>
      <c r="AB4822" s="2">
        <v>0.89362743216666196</v>
      </c>
    </row>
    <row r="4823" spans="23:28" x14ac:dyDescent="0.2">
      <c r="W4823" t="s">
        <v>66</v>
      </c>
      <c r="X4823" t="s">
        <v>39</v>
      </c>
      <c r="Y4823" t="s">
        <v>5</v>
      </c>
      <c r="Z4823" s="2">
        <v>2020</v>
      </c>
      <c r="AA4823" s="2">
        <v>2048</v>
      </c>
      <c r="AB4823" s="2">
        <v>0.882457089264579</v>
      </c>
    </row>
    <row r="4824" spans="23:28" x14ac:dyDescent="0.2">
      <c r="W4824" t="s">
        <v>66</v>
      </c>
      <c r="X4824" t="s">
        <v>39</v>
      </c>
      <c r="Y4824" t="s">
        <v>5</v>
      </c>
      <c r="Z4824" s="2">
        <v>2020</v>
      </c>
      <c r="AA4824" s="2">
        <v>2049</v>
      </c>
      <c r="AB4824" s="2">
        <v>0.882457089264579</v>
      </c>
    </row>
    <row r="4825" spans="23:28" x14ac:dyDescent="0.2">
      <c r="W4825" t="s">
        <v>66</v>
      </c>
      <c r="X4825" t="s">
        <v>39</v>
      </c>
      <c r="Y4825" t="s">
        <v>5</v>
      </c>
      <c r="Z4825" s="2">
        <v>2020</v>
      </c>
      <c r="AA4825" s="2">
        <v>2050</v>
      </c>
      <c r="AB4825" s="2">
        <v>0.882457089264579</v>
      </c>
    </row>
    <row r="4826" spans="23:28" x14ac:dyDescent="0.2">
      <c r="W4826" t="s">
        <v>66</v>
      </c>
      <c r="X4826" t="s">
        <v>39</v>
      </c>
      <c r="Y4826" t="s">
        <v>5</v>
      </c>
      <c r="Z4826" s="2">
        <v>2021</v>
      </c>
      <c r="AA4826" s="2">
        <v>2048</v>
      </c>
      <c r="AB4826" s="2">
        <v>0.88951674597869501</v>
      </c>
    </row>
    <row r="4827" spans="23:28" x14ac:dyDescent="0.2">
      <c r="W4827" t="s">
        <v>66</v>
      </c>
      <c r="X4827" t="s">
        <v>39</v>
      </c>
      <c r="Y4827" t="s">
        <v>5</v>
      </c>
      <c r="Z4827" s="2">
        <v>2021</v>
      </c>
      <c r="AA4827" s="2">
        <v>2049</v>
      </c>
      <c r="AB4827" s="2">
        <v>0.88951674597869501</v>
      </c>
    </row>
    <row r="4828" spans="23:28" x14ac:dyDescent="0.2">
      <c r="W4828" t="s">
        <v>66</v>
      </c>
      <c r="X4828" t="s">
        <v>39</v>
      </c>
      <c r="Y4828" t="s">
        <v>5</v>
      </c>
      <c r="Z4828" s="2">
        <v>2021</v>
      </c>
      <c r="AA4828" s="2">
        <v>2050</v>
      </c>
      <c r="AB4828" s="2">
        <v>0.88951674597869501</v>
      </c>
    </row>
    <row r="4829" spans="23:28" x14ac:dyDescent="0.2">
      <c r="W4829" t="s">
        <v>66</v>
      </c>
      <c r="X4829" t="s">
        <v>39</v>
      </c>
      <c r="Y4829" t="s">
        <v>5</v>
      </c>
      <c r="Z4829" s="2">
        <v>2022</v>
      </c>
      <c r="AA4829" s="2">
        <v>2048</v>
      </c>
      <c r="AB4829" s="2">
        <v>0.88929436679220097</v>
      </c>
    </row>
    <row r="4830" spans="23:28" x14ac:dyDescent="0.2">
      <c r="W4830" t="s">
        <v>66</v>
      </c>
      <c r="X4830" t="s">
        <v>39</v>
      </c>
      <c r="Y4830" t="s">
        <v>5</v>
      </c>
      <c r="Z4830" s="2">
        <v>2022</v>
      </c>
      <c r="AA4830" s="2">
        <v>2049</v>
      </c>
      <c r="AB4830" s="2">
        <v>0.88929436679220097</v>
      </c>
    </row>
    <row r="4831" spans="23:28" x14ac:dyDescent="0.2">
      <c r="W4831" t="s">
        <v>66</v>
      </c>
      <c r="X4831" t="s">
        <v>39</v>
      </c>
      <c r="Y4831" t="s">
        <v>5</v>
      </c>
      <c r="Z4831" s="2">
        <v>2022</v>
      </c>
      <c r="AA4831" s="2">
        <v>2050</v>
      </c>
      <c r="AB4831" s="2">
        <v>0.88929436679220097</v>
      </c>
    </row>
    <row r="4832" spans="23:28" x14ac:dyDescent="0.2">
      <c r="W4832" t="s">
        <v>66</v>
      </c>
      <c r="X4832" t="s">
        <v>39</v>
      </c>
      <c r="Y4832" t="s">
        <v>5</v>
      </c>
      <c r="Z4832" s="2">
        <v>2023</v>
      </c>
      <c r="AA4832" s="2">
        <v>2048</v>
      </c>
      <c r="AB4832" s="2">
        <v>0.88933883151054005</v>
      </c>
    </row>
    <row r="4833" spans="23:28" x14ac:dyDescent="0.2">
      <c r="W4833" t="s">
        <v>66</v>
      </c>
      <c r="X4833" t="s">
        <v>39</v>
      </c>
      <c r="Y4833" t="s">
        <v>5</v>
      </c>
      <c r="Z4833" s="2">
        <v>2023</v>
      </c>
      <c r="AA4833" s="2">
        <v>2049</v>
      </c>
      <c r="AB4833" s="2">
        <v>0.88933883151054005</v>
      </c>
    </row>
    <row r="4834" spans="23:28" x14ac:dyDescent="0.2">
      <c r="W4834" t="s">
        <v>66</v>
      </c>
      <c r="X4834" t="s">
        <v>39</v>
      </c>
      <c r="Y4834" t="s">
        <v>5</v>
      </c>
      <c r="Z4834" s="2">
        <v>2023</v>
      </c>
      <c r="AA4834" s="2">
        <v>2050</v>
      </c>
      <c r="AB4834" s="2">
        <v>0.88933883151054005</v>
      </c>
    </row>
    <row r="4835" spans="23:28" x14ac:dyDescent="0.2">
      <c r="W4835" t="s">
        <v>66</v>
      </c>
      <c r="X4835" t="s">
        <v>39</v>
      </c>
      <c r="Y4835" t="s">
        <v>5</v>
      </c>
      <c r="Z4835" s="2">
        <v>2024</v>
      </c>
      <c r="AA4835" s="2">
        <v>2048</v>
      </c>
      <c r="AB4835" s="2">
        <v>0.88947223233526695</v>
      </c>
    </row>
    <row r="4836" spans="23:28" x14ac:dyDescent="0.2">
      <c r="W4836" t="s">
        <v>66</v>
      </c>
      <c r="X4836" t="s">
        <v>39</v>
      </c>
      <c r="Y4836" t="s">
        <v>5</v>
      </c>
      <c r="Z4836" s="2">
        <v>2024</v>
      </c>
      <c r="AA4836" s="2">
        <v>2049</v>
      </c>
      <c r="AB4836" s="2">
        <v>0.88947223233526695</v>
      </c>
    </row>
    <row r="4837" spans="23:28" x14ac:dyDescent="0.2">
      <c r="W4837" t="s">
        <v>66</v>
      </c>
      <c r="X4837" t="s">
        <v>39</v>
      </c>
      <c r="Y4837" t="s">
        <v>5</v>
      </c>
      <c r="Z4837" s="2">
        <v>2024</v>
      </c>
      <c r="AA4837" s="2">
        <v>2050</v>
      </c>
      <c r="AB4837" s="2">
        <v>0.88947223233526695</v>
      </c>
    </row>
    <row r="4838" spans="23:28" x14ac:dyDescent="0.2">
      <c r="W4838" t="s">
        <v>66</v>
      </c>
      <c r="X4838" t="s">
        <v>39</v>
      </c>
      <c r="Y4838" t="s">
        <v>5</v>
      </c>
      <c r="Z4838" s="2">
        <v>2025</v>
      </c>
      <c r="AA4838" s="2">
        <v>2048</v>
      </c>
      <c r="AB4838" s="2">
        <v>0.89347485738077603</v>
      </c>
    </row>
    <row r="4839" spans="23:28" x14ac:dyDescent="0.2">
      <c r="W4839" t="s">
        <v>66</v>
      </c>
      <c r="X4839" t="s">
        <v>39</v>
      </c>
      <c r="Y4839" t="s">
        <v>5</v>
      </c>
      <c r="Z4839" s="2">
        <v>2025</v>
      </c>
      <c r="AA4839" s="2">
        <v>2049</v>
      </c>
      <c r="AB4839" s="2">
        <v>0.89347485738077603</v>
      </c>
    </row>
    <row r="4840" spans="23:28" x14ac:dyDescent="0.2">
      <c r="W4840" t="s">
        <v>66</v>
      </c>
      <c r="X4840" t="s">
        <v>39</v>
      </c>
      <c r="Y4840" t="s">
        <v>5</v>
      </c>
      <c r="Z4840" s="2">
        <v>2025</v>
      </c>
      <c r="AA4840" s="2">
        <v>2050</v>
      </c>
      <c r="AB4840" s="2">
        <v>0.89347485738077603</v>
      </c>
    </row>
    <row r="4841" spans="23:28" x14ac:dyDescent="0.2">
      <c r="W4841" t="s">
        <v>66</v>
      </c>
      <c r="X4841" t="s">
        <v>39</v>
      </c>
      <c r="Y4841" t="s">
        <v>5</v>
      </c>
      <c r="Z4841" s="2">
        <v>2026</v>
      </c>
      <c r="AA4841" s="2">
        <v>2048</v>
      </c>
      <c r="AB4841" s="2">
        <v>0.897495494238989</v>
      </c>
    </row>
    <row r="4842" spans="23:28" x14ac:dyDescent="0.2">
      <c r="W4842" t="s">
        <v>66</v>
      </c>
      <c r="X4842" t="s">
        <v>39</v>
      </c>
      <c r="Y4842" t="s">
        <v>5</v>
      </c>
      <c r="Z4842" s="2">
        <v>2026</v>
      </c>
      <c r="AA4842" s="2">
        <v>2049</v>
      </c>
      <c r="AB4842" s="2">
        <v>0.897495494238989</v>
      </c>
    </row>
    <row r="4843" spans="23:28" x14ac:dyDescent="0.2">
      <c r="W4843" t="s">
        <v>66</v>
      </c>
      <c r="X4843" t="s">
        <v>39</v>
      </c>
      <c r="Y4843" t="s">
        <v>5</v>
      </c>
      <c r="Z4843" s="2">
        <v>2026</v>
      </c>
      <c r="AA4843" s="2">
        <v>2050</v>
      </c>
      <c r="AB4843" s="2">
        <v>0.897495494238989</v>
      </c>
    </row>
    <row r="4844" spans="23:28" x14ac:dyDescent="0.2">
      <c r="W4844" t="s">
        <v>66</v>
      </c>
      <c r="X4844" t="s">
        <v>39</v>
      </c>
      <c r="Y4844" t="s">
        <v>5</v>
      </c>
      <c r="Z4844" s="2">
        <v>2027</v>
      </c>
      <c r="AA4844" s="2">
        <v>2048</v>
      </c>
      <c r="AB4844" s="2">
        <v>0.90153422396306504</v>
      </c>
    </row>
    <row r="4845" spans="23:28" x14ac:dyDescent="0.2">
      <c r="W4845" t="s">
        <v>66</v>
      </c>
      <c r="X4845" t="s">
        <v>39</v>
      </c>
      <c r="Y4845" t="s">
        <v>5</v>
      </c>
      <c r="Z4845" s="2">
        <v>2027</v>
      </c>
      <c r="AA4845" s="2">
        <v>2049</v>
      </c>
      <c r="AB4845" s="2">
        <v>0.90153422396306504</v>
      </c>
    </row>
    <row r="4846" spans="23:28" x14ac:dyDescent="0.2">
      <c r="W4846" t="s">
        <v>66</v>
      </c>
      <c r="X4846" t="s">
        <v>39</v>
      </c>
      <c r="Y4846" t="s">
        <v>5</v>
      </c>
      <c r="Z4846" s="2">
        <v>2027</v>
      </c>
      <c r="AA4846" s="2">
        <v>2050</v>
      </c>
      <c r="AB4846" s="2">
        <v>0.90153422396306504</v>
      </c>
    </row>
    <row r="4847" spans="23:28" x14ac:dyDescent="0.2">
      <c r="W4847" t="s">
        <v>66</v>
      </c>
      <c r="X4847" t="s">
        <v>39</v>
      </c>
      <c r="Y4847" t="s">
        <v>5</v>
      </c>
      <c r="Z4847" s="2">
        <v>2028</v>
      </c>
      <c r="AA4847" s="2">
        <v>2048</v>
      </c>
      <c r="AB4847" s="2">
        <v>0.90559112797089802</v>
      </c>
    </row>
    <row r="4848" spans="23:28" x14ac:dyDescent="0.2">
      <c r="W4848" t="s">
        <v>66</v>
      </c>
      <c r="X4848" t="s">
        <v>39</v>
      </c>
      <c r="Y4848" t="s">
        <v>5</v>
      </c>
      <c r="Z4848" s="2">
        <v>2028</v>
      </c>
      <c r="AA4848" s="2">
        <v>2049</v>
      </c>
      <c r="AB4848" s="2">
        <v>0.90559112797089802</v>
      </c>
    </row>
    <row r="4849" spans="23:28" x14ac:dyDescent="0.2">
      <c r="W4849" t="s">
        <v>66</v>
      </c>
      <c r="X4849" t="s">
        <v>39</v>
      </c>
      <c r="Y4849" t="s">
        <v>5</v>
      </c>
      <c r="Z4849" s="2">
        <v>2028</v>
      </c>
      <c r="AA4849" s="2">
        <v>2050</v>
      </c>
      <c r="AB4849" s="2">
        <v>0.90559112797089802</v>
      </c>
    </row>
    <row r="4850" spans="23:28" x14ac:dyDescent="0.2">
      <c r="W4850" t="s">
        <v>66</v>
      </c>
      <c r="X4850" t="s">
        <v>39</v>
      </c>
      <c r="Y4850" t="s">
        <v>5</v>
      </c>
      <c r="Z4850" s="2">
        <v>2029</v>
      </c>
      <c r="AA4850" s="2">
        <v>2048</v>
      </c>
      <c r="AB4850" s="2">
        <v>0.91102467473872395</v>
      </c>
    </row>
    <row r="4851" spans="23:28" x14ac:dyDescent="0.2">
      <c r="W4851" t="s">
        <v>66</v>
      </c>
      <c r="X4851" t="s">
        <v>39</v>
      </c>
      <c r="Y4851" t="s">
        <v>5</v>
      </c>
      <c r="Z4851" s="2">
        <v>2029</v>
      </c>
      <c r="AA4851" s="2">
        <v>2049</v>
      </c>
      <c r="AB4851" s="2">
        <v>0.91102467473872395</v>
      </c>
    </row>
    <row r="4852" spans="23:28" x14ac:dyDescent="0.2">
      <c r="W4852" t="s">
        <v>66</v>
      </c>
      <c r="X4852" t="s">
        <v>39</v>
      </c>
      <c r="Y4852" t="s">
        <v>5</v>
      </c>
      <c r="Z4852" s="2">
        <v>2029</v>
      </c>
      <c r="AA4852" s="2">
        <v>2050</v>
      </c>
      <c r="AB4852" s="2">
        <v>0.91102467473872395</v>
      </c>
    </row>
    <row r="4853" spans="23:28" x14ac:dyDescent="0.2">
      <c r="W4853" t="s">
        <v>66</v>
      </c>
      <c r="X4853" t="s">
        <v>39</v>
      </c>
      <c r="Y4853" t="s">
        <v>5</v>
      </c>
      <c r="Z4853" s="2">
        <v>2030</v>
      </c>
      <c r="AA4853" s="2">
        <v>2048</v>
      </c>
      <c r="AB4853" s="2">
        <v>0.91649082278715599</v>
      </c>
    </row>
    <row r="4854" spans="23:28" x14ac:dyDescent="0.2">
      <c r="W4854" t="s">
        <v>66</v>
      </c>
      <c r="X4854" t="s">
        <v>39</v>
      </c>
      <c r="Y4854" t="s">
        <v>5</v>
      </c>
      <c r="Z4854" s="2">
        <v>2030</v>
      </c>
      <c r="AA4854" s="2">
        <v>2049</v>
      </c>
      <c r="AB4854" s="2">
        <v>0.91649082278715599</v>
      </c>
    </row>
    <row r="4855" spans="23:28" x14ac:dyDescent="0.2">
      <c r="W4855" t="s">
        <v>66</v>
      </c>
      <c r="X4855" t="s">
        <v>39</v>
      </c>
      <c r="Y4855" t="s">
        <v>5</v>
      </c>
      <c r="Z4855" s="2">
        <v>2030</v>
      </c>
      <c r="AA4855" s="2">
        <v>2050</v>
      </c>
      <c r="AB4855" s="2">
        <v>0.91649082278715599</v>
      </c>
    </row>
    <row r="4856" spans="23:28" x14ac:dyDescent="0.2">
      <c r="W4856" t="s">
        <v>66</v>
      </c>
      <c r="X4856" t="s">
        <v>39</v>
      </c>
      <c r="Y4856" t="s">
        <v>5</v>
      </c>
      <c r="Z4856" s="2">
        <v>2031</v>
      </c>
      <c r="AA4856" s="2">
        <v>2048</v>
      </c>
      <c r="AB4856" s="2">
        <v>0.91924029525551698</v>
      </c>
    </row>
    <row r="4857" spans="23:28" x14ac:dyDescent="0.2">
      <c r="W4857" t="s">
        <v>66</v>
      </c>
      <c r="X4857" t="s">
        <v>39</v>
      </c>
      <c r="Y4857" t="s">
        <v>5</v>
      </c>
      <c r="Z4857" s="2">
        <v>2031</v>
      </c>
      <c r="AA4857" s="2">
        <v>2049</v>
      </c>
      <c r="AB4857" s="2">
        <v>0.91924029525551698</v>
      </c>
    </row>
    <row r="4858" spans="23:28" x14ac:dyDescent="0.2">
      <c r="W4858" t="s">
        <v>66</v>
      </c>
      <c r="X4858" t="s">
        <v>39</v>
      </c>
      <c r="Y4858" t="s">
        <v>5</v>
      </c>
      <c r="Z4858" s="2">
        <v>2031</v>
      </c>
      <c r="AA4858" s="2">
        <v>2050</v>
      </c>
      <c r="AB4858" s="2">
        <v>0.91924029525551698</v>
      </c>
    </row>
    <row r="4859" spans="23:28" x14ac:dyDescent="0.2">
      <c r="W4859" t="s">
        <v>66</v>
      </c>
      <c r="X4859" t="s">
        <v>39</v>
      </c>
      <c r="Y4859" t="s">
        <v>5</v>
      </c>
      <c r="Z4859" s="2">
        <v>2032</v>
      </c>
      <c r="AA4859" s="2">
        <v>2048</v>
      </c>
      <c r="AB4859" s="2">
        <v>0.92199801614128396</v>
      </c>
    </row>
    <row r="4860" spans="23:28" x14ac:dyDescent="0.2">
      <c r="W4860" t="s">
        <v>66</v>
      </c>
      <c r="X4860" t="s">
        <v>39</v>
      </c>
      <c r="Y4860" t="s">
        <v>5</v>
      </c>
      <c r="Z4860" s="2">
        <v>2032</v>
      </c>
      <c r="AA4860" s="2">
        <v>2049</v>
      </c>
      <c r="AB4860" s="2">
        <v>0.92199801614128396</v>
      </c>
    </row>
    <row r="4861" spans="23:28" x14ac:dyDescent="0.2">
      <c r="W4861" t="s">
        <v>66</v>
      </c>
      <c r="X4861" t="s">
        <v>39</v>
      </c>
      <c r="Y4861" t="s">
        <v>5</v>
      </c>
      <c r="Z4861" s="2">
        <v>2032</v>
      </c>
      <c r="AA4861" s="2">
        <v>2050</v>
      </c>
      <c r="AB4861" s="2">
        <v>0.92199801614128396</v>
      </c>
    </row>
    <row r="4862" spans="23:28" x14ac:dyDescent="0.2">
      <c r="W4862" t="s">
        <v>66</v>
      </c>
      <c r="X4862" t="s">
        <v>39</v>
      </c>
      <c r="Y4862" t="s">
        <v>5</v>
      </c>
      <c r="Z4862" s="2">
        <v>2033</v>
      </c>
      <c r="AA4862" s="2">
        <v>2048</v>
      </c>
      <c r="AB4862" s="2">
        <v>0.924764010189708</v>
      </c>
    </row>
    <row r="4863" spans="23:28" x14ac:dyDescent="0.2">
      <c r="W4863" t="s">
        <v>66</v>
      </c>
      <c r="X4863" t="s">
        <v>39</v>
      </c>
      <c r="Y4863" t="s">
        <v>5</v>
      </c>
      <c r="Z4863" s="2">
        <v>2033</v>
      </c>
      <c r="AA4863" s="2">
        <v>2049</v>
      </c>
      <c r="AB4863" s="2">
        <v>0.924764010189708</v>
      </c>
    </row>
    <row r="4864" spans="23:28" x14ac:dyDescent="0.2">
      <c r="W4864" t="s">
        <v>66</v>
      </c>
      <c r="X4864" t="s">
        <v>39</v>
      </c>
      <c r="Y4864" t="s">
        <v>5</v>
      </c>
      <c r="Z4864" s="2">
        <v>2033</v>
      </c>
      <c r="AA4864" s="2">
        <v>2050</v>
      </c>
      <c r="AB4864" s="2">
        <v>0.924764010189708</v>
      </c>
    </row>
    <row r="4865" spans="23:28" x14ac:dyDescent="0.2">
      <c r="W4865" t="s">
        <v>66</v>
      </c>
      <c r="X4865" t="s">
        <v>39</v>
      </c>
      <c r="Y4865" t="s">
        <v>5</v>
      </c>
      <c r="Z4865" s="2">
        <v>2034</v>
      </c>
      <c r="AA4865" s="2">
        <v>2048</v>
      </c>
      <c r="AB4865" s="2">
        <v>0.927538302220277</v>
      </c>
    </row>
    <row r="4866" spans="23:28" x14ac:dyDescent="0.2">
      <c r="W4866" t="s">
        <v>66</v>
      </c>
      <c r="X4866" t="s">
        <v>39</v>
      </c>
      <c r="Y4866" t="s">
        <v>5</v>
      </c>
      <c r="Z4866" s="2">
        <v>2034</v>
      </c>
      <c r="AA4866" s="2">
        <v>2049</v>
      </c>
      <c r="AB4866" s="2">
        <v>0.927538302220277</v>
      </c>
    </row>
    <row r="4867" spans="23:28" x14ac:dyDescent="0.2">
      <c r="W4867" t="s">
        <v>66</v>
      </c>
      <c r="X4867" t="s">
        <v>39</v>
      </c>
      <c r="Y4867" t="s">
        <v>5</v>
      </c>
      <c r="Z4867" s="2">
        <v>2034</v>
      </c>
      <c r="AA4867" s="2">
        <v>2050</v>
      </c>
      <c r="AB4867" s="2">
        <v>0.927538302220277</v>
      </c>
    </row>
    <row r="4868" spans="23:28" x14ac:dyDescent="0.2">
      <c r="W4868" t="s">
        <v>66</v>
      </c>
      <c r="X4868" t="s">
        <v>39</v>
      </c>
      <c r="Y4868" t="s">
        <v>5</v>
      </c>
      <c r="Z4868" s="2">
        <v>2035</v>
      </c>
      <c r="AA4868" s="2">
        <v>2048</v>
      </c>
      <c r="AB4868" s="2">
        <v>0.92892960967360705</v>
      </c>
    </row>
    <row r="4869" spans="23:28" x14ac:dyDescent="0.2">
      <c r="W4869" t="s">
        <v>66</v>
      </c>
      <c r="X4869" t="s">
        <v>39</v>
      </c>
      <c r="Y4869" t="s">
        <v>5</v>
      </c>
      <c r="Z4869" s="2">
        <v>2035</v>
      </c>
      <c r="AA4869" s="2">
        <v>2049</v>
      </c>
      <c r="AB4869" s="2">
        <v>0.92892960967360705</v>
      </c>
    </row>
    <row r="4870" spans="23:28" x14ac:dyDescent="0.2">
      <c r="W4870" t="s">
        <v>66</v>
      </c>
      <c r="X4870" t="s">
        <v>39</v>
      </c>
      <c r="Y4870" t="s">
        <v>5</v>
      </c>
      <c r="Z4870" s="2">
        <v>2035</v>
      </c>
      <c r="AA4870" s="2">
        <v>2050</v>
      </c>
      <c r="AB4870" s="2">
        <v>0.92892960967360705</v>
      </c>
    </row>
    <row r="4871" spans="23:28" x14ac:dyDescent="0.2">
      <c r="W4871" t="s">
        <v>66</v>
      </c>
      <c r="X4871" t="s">
        <v>39</v>
      </c>
      <c r="Y4871" t="s">
        <v>5</v>
      </c>
      <c r="Z4871" s="2">
        <v>2036</v>
      </c>
      <c r="AA4871" s="2">
        <v>2048</v>
      </c>
      <c r="AB4871" s="2">
        <v>0.93032300408811797</v>
      </c>
    </row>
    <row r="4872" spans="23:28" x14ac:dyDescent="0.2">
      <c r="W4872" t="s">
        <v>66</v>
      </c>
      <c r="X4872" t="s">
        <v>39</v>
      </c>
      <c r="Y4872" t="s">
        <v>5</v>
      </c>
      <c r="Z4872" s="2">
        <v>2036</v>
      </c>
      <c r="AA4872" s="2">
        <v>2049</v>
      </c>
      <c r="AB4872" s="2">
        <v>0.93032300408811797</v>
      </c>
    </row>
    <row r="4873" spans="23:28" x14ac:dyDescent="0.2">
      <c r="W4873" t="s">
        <v>66</v>
      </c>
      <c r="X4873" t="s">
        <v>39</v>
      </c>
      <c r="Y4873" t="s">
        <v>5</v>
      </c>
      <c r="Z4873" s="2">
        <v>2036</v>
      </c>
      <c r="AA4873" s="2">
        <v>2050</v>
      </c>
      <c r="AB4873" s="2">
        <v>0.93032300408811797</v>
      </c>
    </row>
    <row r="4874" spans="23:28" x14ac:dyDescent="0.2">
      <c r="W4874" t="s">
        <v>66</v>
      </c>
      <c r="X4874" t="s">
        <v>39</v>
      </c>
      <c r="Y4874" t="s">
        <v>5</v>
      </c>
      <c r="Z4874" s="2">
        <v>2037</v>
      </c>
      <c r="AA4874" s="2">
        <v>2048</v>
      </c>
      <c r="AB4874" s="2">
        <v>0.93171848859424999</v>
      </c>
    </row>
    <row r="4875" spans="23:28" x14ac:dyDescent="0.2">
      <c r="W4875" t="s">
        <v>66</v>
      </c>
      <c r="X4875" t="s">
        <v>39</v>
      </c>
      <c r="Y4875" t="s">
        <v>5</v>
      </c>
      <c r="Z4875" s="2">
        <v>2037</v>
      </c>
      <c r="AA4875" s="2">
        <v>2049</v>
      </c>
      <c r="AB4875" s="2">
        <v>0.93171848859424999</v>
      </c>
    </row>
    <row r="4876" spans="23:28" x14ac:dyDescent="0.2">
      <c r="W4876" t="s">
        <v>66</v>
      </c>
      <c r="X4876" t="s">
        <v>39</v>
      </c>
      <c r="Y4876" t="s">
        <v>5</v>
      </c>
      <c r="Z4876" s="2">
        <v>2037</v>
      </c>
      <c r="AA4876" s="2">
        <v>2050</v>
      </c>
      <c r="AB4876" s="2">
        <v>0.93171848859424999</v>
      </c>
    </row>
    <row r="4877" spans="23:28" x14ac:dyDescent="0.2">
      <c r="W4877" t="s">
        <v>66</v>
      </c>
      <c r="X4877" t="s">
        <v>39</v>
      </c>
      <c r="Y4877" t="s">
        <v>5</v>
      </c>
      <c r="Z4877" s="2">
        <v>2038</v>
      </c>
      <c r="AA4877" s="2">
        <v>2048</v>
      </c>
      <c r="AB4877" s="2">
        <v>0.93311606632714095</v>
      </c>
    </row>
    <row r="4878" spans="23:28" x14ac:dyDescent="0.2">
      <c r="W4878" t="s">
        <v>66</v>
      </c>
      <c r="X4878" t="s">
        <v>39</v>
      </c>
      <c r="Y4878" t="s">
        <v>5</v>
      </c>
      <c r="Z4878" s="2">
        <v>2038</v>
      </c>
      <c r="AA4878" s="2">
        <v>2049</v>
      </c>
      <c r="AB4878" s="2">
        <v>0.93311606632714095</v>
      </c>
    </row>
    <row r="4879" spans="23:28" x14ac:dyDescent="0.2">
      <c r="W4879" t="s">
        <v>66</v>
      </c>
      <c r="X4879" t="s">
        <v>39</v>
      </c>
      <c r="Y4879" t="s">
        <v>5</v>
      </c>
      <c r="Z4879" s="2">
        <v>2038</v>
      </c>
      <c r="AA4879" s="2">
        <v>2050</v>
      </c>
      <c r="AB4879" s="2">
        <v>0.93311606632714095</v>
      </c>
    </row>
    <row r="4880" spans="23:28" x14ac:dyDescent="0.2">
      <c r="W4880" t="s">
        <v>66</v>
      </c>
      <c r="X4880" t="s">
        <v>39</v>
      </c>
      <c r="Y4880" t="s">
        <v>5</v>
      </c>
      <c r="Z4880" s="2">
        <v>2039</v>
      </c>
      <c r="AA4880" s="2">
        <v>2048</v>
      </c>
      <c r="AB4880" s="2">
        <v>0.93451574042663199</v>
      </c>
    </row>
    <row r="4881" spans="23:28" x14ac:dyDescent="0.2">
      <c r="W4881" t="s">
        <v>66</v>
      </c>
      <c r="X4881" t="s">
        <v>39</v>
      </c>
      <c r="Y4881" t="s">
        <v>5</v>
      </c>
      <c r="Z4881" s="2">
        <v>2039</v>
      </c>
      <c r="AA4881" s="2">
        <v>2049</v>
      </c>
      <c r="AB4881" s="2">
        <v>0.93451574042663199</v>
      </c>
    </row>
    <row r="4882" spans="23:28" x14ac:dyDescent="0.2">
      <c r="W4882" t="s">
        <v>66</v>
      </c>
      <c r="X4882" t="s">
        <v>39</v>
      </c>
      <c r="Y4882" t="s">
        <v>5</v>
      </c>
      <c r="Z4882" s="2">
        <v>2039</v>
      </c>
      <c r="AA4882" s="2">
        <v>2050</v>
      </c>
      <c r="AB4882" s="2">
        <v>0.93451574042663199</v>
      </c>
    </row>
    <row r="4883" spans="23:28" x14ac:dyDescent="0.2">
      <c r="W4883" t="s">
        <v>66</v>
      </c>
      <c r="X4883" t="s">
        <v>39</v>
      </c>
      <c r="Y4883" t="s">
        <v>5</v>
      </c>
      <c r="Z4883" s="2">
        <v>2040</v>
      </c>
      <c r="AA4883" s="2">
        <v>2048</v>
      </c>
      <c r="AB4883" s="2">
        <v>0.93661840084259196</v>
      </c>
    </row>
    <row r="4884" spans="23:28" x14ac:dyDescent="0.2">
      <c r="W4884" t="s">
        <v>66</v>
      </c>
      <c r="X4884" t="s">
        <v>39</v>
      </c>
      <c r="Y4884" t="s">
        <v>5</v>
      </c>
      <c r="Z4884" s="2">
        <v>2040</v>
      </c>
      <c r="AA4884" s="2">
        <v>2049</v>
      </c>
      <c r="AB4884" s="2">
        <v>0.93661840084259196</v>
      </c>
    </row>
    <row r="4885" spans="23:28" x14ac:dyDescent="0.2">
      <c r="W4885" t="s">
        <v>66</v>
      </c>
      <c r="X4885" t="s">
        <v>39</v>
      </c>
      <c r="Y4885" t="s">
        <v>5</v>
      </c>
      <c r="Z4885" s="2">
        <v>2040</v>
      </c>
      <c r="AA4885" s="2">
        <v>2050</v>
      </c>
      <c r="AB4885" s="2">
        <v>0.93661840084259196</v>
      </c>
    </row>
    <row r="4886" spans="23:28" x14ac:dyDescent="0.2">
      <c r="W4886" t="s">
        <v>66</v>
      </c>
      <c r="X4886" t="s">
        <v>39</v>
      </c>
      <c r="Y4886" t="s">
        <v>5</v>
      </c>
      <c r="Z4886" s="2">
        <v>2041</v>
      </c>
      <c r="AA4886" s="2">
        <v>2048</v>
      </c>
      <c r="AB4886" s="2">
        <v>0.93872579224448804</v>
      </c>
    </row>
    <row r="4887" spans="23:28" x14ac:dyDescent="0.2">
      <c r="W4887" t="s">
        <v>66</v>
      </c>
      <c r="X4887" t="s">
        <v>39</v>
      </c>
      <c r="Y4887" t="s">
        <v>5</v>
      </c>
      <c r="Z4887" s="2">
        <v>2041</v>
      </c>
      <c r="AA4887" s="2">
        <v>2049</v>
      </c>
      <c r="AB4887" s="2">
        <v>0.93872579224448804</v>
      </c>
    </row>
    <row r="4888" spans="23:28" x14ac:dyDescent="0.2">
      <c r="W4888" t="s">
        <v>66</v>
      </c>
      <c r="X4888" t="s">
        <v>39</v>
      </c>
      <c r="Y4888" t="s">
        <v>5</v>
      </c>
      <c r="Z4888" s="2">
        <v>2041</v>
      </c>
      <c r="AA4888" s="2">
        <v>2050</v>
      </c>
      <c r="AB4888" s="2">
        <v>0.93872579224448804</v>
      </c>
    </row>
    <row r="4889" spans="23:28" x14ac:dyDescent="0.2">
      <c r="W4889" t="s">
        <v>66</v>
      </c>
      <c r="X4889" t="s">
        <v>39</v>
      </c>
      <c r="Y4889" t="s">
        <v>5</v>
      </c>
      <c r="Z4889" s="2">
        <v>2042</v>
      </c>
      <c r="AA4889" s="2">
        <v>2048</v>
      </c>
      <c r="AB4889" s="2">
        <v>0.94083792527703802</v>
      </c>
    </row>
    <row r="4890" spans="23:28" x14ac:dyDescent="0.2">
      <c r="W4890" t="s">
        <v>66</v>
      </c>
      <c r="X4890" t="s">
        <v>39</v>
      </c>
      <c r="Y4890" t="s">
        <v>5</v>
      </c>
      <c r="Z4890" s="2">
        <v>2042</v>
      </c>
      <c r="AA4890" s="2">
        <v>2049</v>
      </c>
      <c r="AB4890" s="2">
        <v>0.94083792527703802</v>
      </c>
    </row>
    <row r="4891" spans="23:28" x14ac:dyDescent="0.2">
      <c r="W4891" t="s">
        <v>66</v>
      </c>
      <c r="X4891" t="s">
        <v>39</v>
      </c>
      <c r="Y4891" t="s">
        <v>5</v>
      </c>
      <c r="Z4891" s="2">
        <v>2042</v>
      </c>
      <c r="AA4891" s="2">
        <v>2050</v>
      </c>
      <c r="AB4891" s="2">
        <v>0.94083792527703802</v>
      </c>
    </row>
    <row r="4892" spans="23:28" x14ac:dyDescent="0.2">
      <c r="W4892" t="s">
        <v>66</v>
      </c>
      <c r="X4892" t="s">
        <v>39</v>
      </c>
      <c r="Y4892" t="s">
        <v>5</v>
      </c>
      <c r="Z4892" s="2">
        <v>2043</v>
      </c>
      <c r="AA4892" s="2">
        <v>2048</v>
      </c>
      <c r="AB4892" s="2">
        <v>0.94295481060891095</v>
      </c>
    </row>
    <row r="4893" spans="23:28" x14ac:dyDescent="0.2">
      <c r="W4893" t="s">
        <v>66</v>
      </c>
      <c r="X4893" t="s">
        <v>39</v>
      </c>
      <c r="Y4893" t="s">
        <v>5</v>
      </c>
      <c r="Z4893" s="2">
        <v>2043</v>
      </c>
      <c r="AA4893" s="2">
        <v>2049</v>
      </c>
      <c r="AB4893" s="2">
        <v>0.94295481060891095</v>
      </c>
    </row>
    <row r="4894" spans="23:28" x14ac:dyDescent="0.2">
      <c r="W4894" t="s">
        <v>66</v>
      </c>
      <c r="X4894" t="s">
        <v>39</v>
      </c>
      <c r="Y4894" t="s">
        <v>5</v>
      </c>
      <c r="Z4894" s="2">
        <v>2043</v>
      </c>
      <c r="AA4894" s="2">
        <v>2050</v>
      </c>
      <c r="AB4894" s="2">
        <v>0.94295481060891095</v>
      </c>
    </row>
    <row r="4895" spans="23:28" x14ac:dyDescent="0.2">
      <c r="W4895" t="s">
        <v>66</v>
      </c>
      <c r="X4895" t="s">
        <v>39</v>
      </c>
      <c r="Y4895" t="s">
        <v>5</v>
      </c>
      <c r="Z4895" s="2">
        <v>2044</v>
      </c>
      <c r="AA4895" s="2">
        <v>2048</v>
      </c>
      <c r="AB4895" s="2">
        <v>0.94507645893278103</v>
      </c>
    </row>
    <row r="4896" spans="23:28" x14ac:dyDescent="0.2">
      <c r="W4896" t="s">
        <v>66</v>
      </c>
      <c r="X4896" t="s">
        <v>39</v>
      </c>
      <c r="Y4896" t="s">
        <v>5</v>
      </c>
      <c r="Z4896" s="2">
        <v>2044</v>
      </c>
      <c r="AA4896" s="2">
        <v>2049</v>
      </c>
      <c r="AB4896" s="2">
        <v>0.94507645893278103</v>
      </c>
    </row>
    <row r="4897" spans="23:28" x14ac:dyDescent="0.2">
      <c r="W4897" t="s">
        <v>66</v>
      </c>
      <c r="X4897" t="s">
        <v>39</v>
      </c>
      <c r="Y4897" t="s">
        <v>5</v>
      </c>
      <c r="Z4897" s="2">
        <v>2044</v>
      </c>
      <c r="AA4897" s="2">
        <v>2050</v>
      </c>
      <c r="AB4897" s="2">
        <v>0.94507645893278103</v>
      </c>
    </row>
    <row r="4898" spans="23:28" x14ac:dyDescent="0.2">
      <c r="W4898" t="s">
        <v>66</v>
      </c>
      <c r="X4898" t="s">
        <v>39</v>
      </c>
      <c r="Y4898" t="s">
        <v>5</v>
      </c>
      <c r="Z4898" s="2">
        <v>2045</v>
      </c>
      <c r="AA4898" s="2">
        <v>2048</v>
      </c>
      <c r="AB4898" s="2">
        <v>0.94791168830957995</v>
      </c>
    </row>
    <row r="4899" spans="23:28" x14ac:dyDescent="0.2">
      <c r="W4899" t="s">
        <v>66</v>
      </c>
      <c r="X4899" t="s">
        <v>39</v>
      </c>
      <c r="Y4899" t="s">
        <v>5</v>
      </c>
      <c r="Z4899" s="2">
        <v>2045</v>
      </c>
      <c r="AA4899" s="2">
        <v>2049</v>
      </c>
      <c r="AB4899" s="2">
        <v>0.94791168830957995</v>
      </c>
    </row>
    <row r="4900" spans="23:28" x14ac:dyDescent="0.2">
      <c r="W4900" t="s">
        <v>66</v>
      </c>
      <c r="X4900" t="s">
        <v>39</v>
      </c>
      <c r="Y4900" t="s">
        <v>5</v>
      </c>
      <c r="Z4900" s="2">
        <v>2045</v>
      </c>
      <c r="AA4900" s="2">
        <v>2050</v>
      </c>
      <c r="AB4900" s="2">
        <v>0.94791168830957995</v>
      </c>
    </row>
    <row r="4901" spans="23:28" x14ac:dyDescent="0.2">
      <c r="W4901" t="s">
        <v>66</v>
      </c>
      <c r="X4901" t="s">
        <v>39</v>
      </c>
      <c r="Y4901" t="s">
        <v>5</v>
      </c>
      <c r="Z4901" s="2">
        <v>2046</v>
      </c>
      <c r="AA4901" s="2">
        <v>2048</v>
      </c>
      <c r="AB4901" s="2">
        <v>0.95075542337450802</v>
      </c>
    </row>
    <row r="4902" spans="23:28" x14ac:dyDescent="0.2">
      <c r="W4902" t="s">
        <v>66</v>
      </c>
      <c r="X4902" t="s">
        <v>39</v>
      </c>
      <c r="Y4902" t="s">
        <v>5</v>
      </c>
      <c r="Z4902" s="2">
        <v>2046</v>
      </c>
      <c r="AA4902" s="2">
        <v>2049</v>
      </c>
      <c r="AB4902" s="2">
        <v>0.95075542337450802</v>
      </c>
    </row>
    <row r="4903" spans="23:28" x14ac:dyDescent="0.2">
      <c r="W4903" t="s">
        <v>66</v>
      </c>
      <c r="X4903" t="s">
        <v>39</v>
      </c>
      <c r="Y4903" t="s">
        <v>5</v>
      </c>
      <c r="Z4903" s="2">
        <v>2046</v>
      </c>
      <c r="AA4903" s="2">
        <v>2050</v>
      </c>
      <c r="AB4903" s="2">
        <v>0.95075542337450802</v>
      </c>
    </row>
    <row r="4904" spans="23:28" x14ac:dyDescent="0.2">
      <c r="W4904" t="s">
        <v>66</v>
      </c>
      <c r="X4904" t="s">
        <v>39</v>
      </c>
      <c r="Y4904" t="s">
        <v>5</v>
      </c>
      <c r="Z4904" s="2">
        <v>2047</v>
      </c>
      <c r="AA4904" s="2">
        <v>2048</v>
      </c>
      <c r="AB4904" s="2">
        <v>0.95360768964463205</v>
      </c>
    </row>
    <row r="4905" spans="23:28" x14ac:dyDescent="0.2">
      <c r="W4905" t="s">
        <v>66</v>
      </c>
      <c r="X4905" t="s">
        <v>39</v>
      </c>
      <c r="Y4905" t="s">
        <v>5</v>
      </c>
      <c r="Z4905" s="2">
        <v>2047</v>
      </c>
      <c r="AA4905" s="2">
        <v>2049</v>
      </c>
      <c r="AB4905" s="2">
        <v>0.95360768964463205</v>
      </c>
    </row>
    <row r="4906" spans="23:28" x14ac:dyDescent="0.2">
      <c r="W4906" t="s">
        <v>66</v>
      </c>
      <c r="X4906" t="s">
        <v>39</v>
      </c>
      <c r="Y4906" t="s">
        <v>5</v>
      </c>
      <c r="Z4906" s="2">
        <v>2047</v>
      </c>
      <c r="AA4906" s="2">
        <v>2050</v>
      </c>
      <c r="AB4906" s="2">
        <v>0.95360768964463205</v>
      </c>
    </row>
    <row r="4907" spans="23:28" x14ac:dyDescent="0.2">
      <c r="W4907" t="s">
        <v>66</v>
      </c>
      <c r="X4907" t="s">
        <v>39</v>
      </c>
      <c r="Y4907" t="s">
        <v>5</v>
      </c>
      <c r="Z4907" s="2">
        <v>2048</v>
      </c>
      <c r="AA4907" s="2">
        <v>2048</v>
      </c>
      <c r="AB4907" s="2">
        <v>0.95646851271356603</v>
      </c>
    </row>
    <row r="4908" spans="23:28" x14ac:dyDescent="0.2">
      <c r="W4908" t="s">
        <v>66</v>
      </c>
      <c r="X4908" t="s">
        <v>39</v>
      </c>
      <c r="Y4908" t="s">
        <v>5</v>
      </c>
      <c r="Z4908" s="2">
        <v>2048</v>
      </c>
      <c r="AA4908" s="2">
        <v>2049</v>
      </c>
      <c r="AB4908" s="2">
        <v>0.95646851271356603</v>
      </c>
    </row>
    <row r="4909" spans="23:28" x14ac:dyDescent="0.2">
      <c r="W4909" t="s">
        <v>66</v>
      </c>
      <c r="X4909" t="s">
        <v>39</v>
      </c>
      <c r="Y4909" t="s">
        <v>5</v>
      </c>
      <c r="Z4909" s="2">
        <v>2048</v>
      </c>
      <c r="AA4909" s="2">
        <v>2050</v>
      </c>
      <c r="AB4909" s="2">
        <v>0.95646851271356603</v>
      </c>
    </row>
    <row r="4910" spans="23:28" x14ac:dyDescent="0.2">
      <c r="W4910" t="s">
        <v>66</v>
      </c>
      <c r="X4910" t="s">
        <v>39</v>
      </c>
      <c r="Y4910" t="s">
        <v>5</v>
      </c>
      <c r="Z4910" s="2">
        <v>2049</v>
      </c>
      <c r="AA4910" s="2">
        <v>2048</v>
      </c>
      <c r="AB4910" s="2">
        <v>0.959337918251706</v>
      </c>
    </row>
    <row r="4911" spans="23:28" x14ac:dyDescent="0.2">
      <c r="W4911" t="s">
        <v>66</v>
      </c>
      <c r="X4911" t="s">
        <v>39</v>
      </c>
      <c r="Y4911" t="s">
        <v>5</v>
      </c>
      <c r="Z4911" s="2">
        <v>2049</v>
      </c>
      <c r="AA4911" s="2">
        <v>2049</v>
      </c>
      <c r="AB4911" s="2">
        <v>0.959337918251706</v>
      </c>
    </row>
    <row r="4912" spans="23:28" x14ac:dyDescent="0.2">
      <c r="W4912" t="s">
        <v>66</v>
      </c>
      <c r="X4912" t="s">
        <v>39</v>
      </c>
      <c r="Y4912" t="s">
        <v>5</v>
      </c>
      <c r="Z4912" s="2">
        <v>2049</v>
      </c>
      <c r="AA4912" s="2">
        <v>2050</v>
      </c>
      <c r="AB4912" s="2">
        <v>0.959337918251706</v>
      </c>
    </row>
    <row r="4913" spans="23:28" x14ac:dyDescent="0.2">
      <c r="W4913" t="s">
        <v>66</v>
      </c>
      <c r="X4913" t="s">
        <v>39</v>
      </c>
      <c r="Y4913" t="s">
        <v>5</v>
      </c>
      <c r="Z4913" s="2">
        <v>2050</v>
      </c>
      <c r="AA4913" s="2">
        <v>2048</v>
      </c>
      <c r="AB4913" s="2">
        <v>0.96221593200646105</v>
      </c>
    </row>
    <row r="4914" spans="23:28" x14ac:dyDescent="0.2">
      <c r="W4914" t="s">
        <v>66</v>
      </c>
      <c r="X4914" t="s">
        <v>39</v>
      </c>
      <c r="Y4914" t="s">
        <v>5</v>
      </c>
      <c r="Z4914" s="2">
        <v>2050</v>
      </c>
      <c r="AA4914" s="2">
        <v>2049</v>
      </c>
      <c r="AB4914" s="2">
        <v>0.96221593200646105</v>
      </c>
    </row>
    <row r="4915" spans="23:28" x14ac:dyDescent="0.2">
      <c r="W4915" t="s">
        <v>66</v>
      </c>
      <c r="X4915" t="s">
        <v>39</v>
      </c>
      <c r="Y4915" t="s">
        <v>5</v>
      </c>
      <c r="Z4915" s="2">
        <v>2050</v>
      </c>
      <c r="AA4915" s="2">
        <v>2050</v>
      </c>
      <c r="AB4915" s="2">
        <v>0.96221593200646105</v>
      </c>
    </row>
    <row r="4916" spans="23:28" x14ac:dyDescent="0.2">
      <c r="W4916" t="s">
        <v>67</v>
      </c>
      <c r="X4916" t="s">
        <v>39</v>
      </c>
      <c r="Y4916" t="s">
        <v>4</v>
      </c>
      <c r="Z4916" s="2">
        <v>2012</v>
      </c>
      <c r="AA4916" s="2">
        <v>2048</v>
      </c>
      <c r="AB4916" s="2">
        <v>0.93234873897731696</v>
      </c>
    </row>
    <row r="4917" spans="23:28" x14ac:dyDescent="0.2">
      <c r="W4917" t="s">
        <v>67</v>
      </c>
      <c r="X4917" t="s">
        <v>39</v>
      </c>
      <c r="Y4917" t="s">
        <v>4</v>
      </c>
      <c r="Z4917" s="2">
        <v>2012</v>
      </c>
      <c r="AA4917" s="2">
        <v>2049</v>
      </c>
      <c r="AB4917" s="2">
        <v>0.93234873897731696</v>
      </c>
    </row>
    <row r="4918" spans="23:28" x14ac:dyDescent="0.2">
      <c r="W4918" t="s">
        <v>67</v>
      </c>
      <c r="X4918" t="s">
        <v>39</v>
      </c>
      <c r="Y4918" t="s">
        <v>4</v>
      </c>
      <c r="Z4918" s="2">
        <v>2012</v>
      </c>
      <c r="AA4918" s="2">
        <v>2050</v>
      </c>
      <c r="AB4918" s="2">
        <v>0.93234873897731696</v>
      </c>
    </row>
    <row r="4919" spans="23:28" x14ac:dyDescent="0.2">
      <c r="W4919" t="s">
        <v>67</v>
      </c>
      <c r="X4919" t="s">
        <v>39</v>
      </c>
      <c r="Y4919" t="s">
        <v>4</v>
      </c>
      <c r="Z4919" s="2">
        <v>2013</v>
      </c>
      <c r="AA4919" s="2">
        <v>2048</v>
      </c>
      <c r="AB4919" s="2">
        <v>0.89039304572333799</v>
      </c>
    </row>
    <row r="4920" spans="23:28" x14ac:dyDescent="0.2">
      <c r="W4920" t="s">
        <v>67</v>
      </c>
      <c r="X4920" t="s">
        <v>39</v>
      </c>
      <c r="Y4920" t="s">
        <v>4</v>
      </c>
      <c r="Z4920" s="2">
        <v>2013</v>
      </c>
      <c r="AA4920" s="2">
        <v>2049</v>
      </c>
      <c r="AB4920" s="2">
        <v>0.89039304572333799</v>
      </c>
    </row>
    <row r="4921" spans="23:28" x14ac:dyDescent="0.2">
      <c r="W4921" t="s">
        <v>67</v>
      </c>
      <c r="X4921" t="s">
        <v>39</v>
      </c>
      <c r="Y4921" t="s">
        <v>4</v>
      </c>
      <c r="Z4921" s="2">
        <v>2013</v>
      </c>
      <c r="AA4921" s="2">
        <v>2050</v>
      </c>
      <c r="AB4921" s="2">
        <v>0.89039304572333799</v>
      </c>
    </row>
    <row r="4922" spans="23:28" x14ac:dyDescent="0.2">
      <c r="W4922" t="s">
        <v>67</v>
      </c>
      <c r="X4922" t="s">
        <v>39</v>
      </c>
      <c r="Y4922" t="s">
        <v>4</v>
      </c>
      <c r="Z4922" s="2">
        <v>2014</v>
      </c>
      <c r="AA4922" s="2">
        <v>2048</v>
      </c>
      <c r="AB4922" s="2">
        <v>0.84587339343717105</v>
      </c>
    </row>
    <row r="4923" spans="23:28" x14ac:dyDescent="0.2">
      <c r="W4923" t="s">
        <v>67</v>
      </c>
      <c r="X4923" t="s">
        <v>39</v>
      </c>
      <c r="Y4923" t="s">
        <v>4</v>
      </c>
      <c r="Z4923" s="2">
        <v>2014</v>
      </c>
      <c r="AA4923" s="2">
        <v>2049</v>
      </c>
      <c r="AB4923" s="2">
        <v>0.84587339343717105</v>
      </c>
    </row>
    <row r="4924" spans="23:28" x14ac:dyDescent="0.2">
      <c r="W4924" t="s">
        <v>67</v>
      </c>
      <c r="X4924" t="s">
        <v>39</v>
      </c>
      <c r="Y4924" t="s">
        <v>4</v>
      </c>
      <c r="Z4924" s="2">
        <v>2014</v>
      </c>
      <c r="AA4924" s="2">
        <v>2050</v>
      </c>
      <c r="AB4924" s="2">
        <v>0.84587339343717105</v>
      </c>
    </row>
    <row r="4925" spans="23:28" x14ac:dyDescent="0.2">
      <c r="W4925" t="s">
        <v>67</v>
      </c>
      <c r="X4925" t="s">
        <v>39</v>
      </c>
      <c r="Y4925" t="s">
        <v>4</v>
      </c>
      <c r="Z4925" s="2">
        <v>2015</v>
      </c>
      <c r="AA4925" s="2">
        <v>2048</v>
      </c>
      <c r="AB4925" s="2">
        <v>0.79935035679812705</v>
      </c>
    </row>
    <row r="4926" spans="23:28" x14ac:dyDescent="0.2">
      <c r="W4926" t="s">
        <v>67</v>
      </c>
      <c r="X4926" t="s">
        <v>39</v>
      </c>
      <c r="Y4926" t="s">
        <v>4</v>
      </c>
      <c r="Z4926" s="2">
        <v>2015</v>
      </c>
      <c r="AA4926" s="2">
        <v>2049</v>
      </c>
      <c r="AB4926" s="2">
        <v>0.79935035679812705</v>
      </c>
    </row>
    <row r="4927" spans="23:28" x14ac:dyDescent="0.2">
      <c r="W4927" t="s">
        <v>67</v>
      </c>
      <c r="X4927" t="s">
        <v>39</v>
      </c>
      <c r="Y4927" t="s">
        <v>4</v>
      </c>
      <c r="Z4927" s="2">
        <v>2015</v>
      </c>
      <c r="AA4927" s="2">
        <v>2050</v>
      </c>
      <c r="AB4927" s="2">
        <v>0.79935035679812705</v>
      </c>
    </row>
    <row r="4928" spans="23:28" x14ac:dyDescent="0.2">
      <c r="W4928" t="s">
        <v>67</v>
      </c>
      <c r="X4928" t="s">
        <v>39</v>
      </c>
      <c r="Y4928" t="s">
        <v>4</v>
      </c>
      <c r="Z4928" s="2">
        <v>2016</v>
      </c>
      <c r="AA4928" s="2">
        <v>2048</v>
      </c>
      <c r="AB4928" s="2">
        <v>0.77936659787817397</v>
      </c>
    </row>
    <row r="4929" spans="23:28" x14ac:dyDescent="0.2">
      <c r="W4929" t="s">
        <v>67</v>
      </c>
      <c r="X4929" t="s">
        <v>39</v>
      </c>
      <c r="Y4929" t="s">
        <v>4</v>
      </c>
      <c r="Z4929" s="2">
        <v>2016</v>
      </c>
      <c r="AA4929" s="2">
        <v>2049</v>
      </c>
      <c r="AB4929" s="2">
        <v>0.77936659787817397</v>
      </c>
    </row>
    <row r="4930" spans="23:28" x14ac:dyDescent="0.2">
      <c r="W4930" t="s">
        <v>67</v>
      </c>
      <c r="X4930" t="s">
        <v>39</v>
      </c>
      <c r="Y4930" t="s">
        <v>4</v>
      </c>
      <c r="Z4930" s="2">
        <v>2016</v>
      </c>
      <c r="AA4930" s="2">
        <v>2050</v>
      </c>
      <c r="AB4930" s="2">
        <v>0.77936659787817397</v>
      </c>
    </row>
    <row r="4931" spans="23:28" x14ac:dyDescent="0.2">
      <c r="W4931" t="s">
        <v>67</v>
      </c>
      <c r="X4931" t="s">
        <v>39</v>
      </c>
      <c r="Y4931" t="s">
        <v>4</v>
      </c>
      <c r="Z4931" s="2">
        <v>2017</v>
      </c>
      <c r="AA4931" s="2">
        <v>2048</v>
      </c>
      <c r="AB4931" s="2">
        <v>0.74819193396304695</v>
      </c>
    </row>
    <row r="4932" spans="23:28" x14ac:dyDescent="0.2">
      <c r="W4932" t="s">
        <v>67</v>
      </c>
      <c r="X4932" t="s">
        <v>39</v>
      </c>
      <c r="Y4932" t="s">
        <v>4</v>
      </c>
      <c r="Z4932" s="2">
        <v>2017</v>
      </c>
      <c r="AA4932" s="2">
        <v>2049</v>
      </c>
      <c r="AB4932" s="2">
        <v>0.74819193396304695</v>
      </c>
    </row>
    <row r="4933" spans="23:28" x14ac:dyDescent="0.2">
      <c r="W4933" t="s">
        <v>67</v>
      </c>
      <c r="X4933" t="s">
        <v>39</v>
      </c>
      <c r="Y4933" t="s">
        <v>4</v>
      </c>
      <c r="Z4933" s="2">
        <v>2017</v>
      </c>
      <c r="AA4933" s="2">
        <v>2050</v>
      </c>
      <c r="AB4933" s="2">
        <v>0.74819193396304695</v>
      </c>
    </row>
    <row r="4934" spans="23:28" x14ac:dyDescent="0.2">
      <c r="W4934" t="s">
        <v>67</v>
      </c>
      <c r="X4934" t="s">
        <v>39</v>
      </c>
      <c r="Y4934" t="s">
        <v>4</v>
      </c>
      <c r="Z4934" s="2">
        <v>2018</v>
      </c>
      <c r="AA4934" s="2">
        <v>2048</v>
      </c>
      <c r="AB4934" s="2">
        <v>0.73322809528378596</v>
      </c>
    </row>
    <row r="4935" spans="23:28" x14ac:dyDescent="0.2">
      <c r="W4935" t="s">
        <v>67</v>
      </c>
      <c r="X4935" t="s">
        <v>39</v>
      </c>
      <c r="Y4935" t="s">
        <v>4</v>
      </c>
      <c r="Z4935" s="2">
        <v>2018</v>
      </c>
      <c r="AA4935" s="2">
        <v>2049</v>
      </c>
      <c r="AB4935" s="2">
        <v>0.73322809528378596</v>
      </c>
    </row>
    <row r="4936" spans="23:28" x14ac:dyDescent="0.2">
      <c r="W4936" t="s">
        <v>67</v>
      </c>
      <c r="X4936" t="s">
        <v>39</v>
      </c>
      <c r="Y4936" t="s">
        <v>4</v>
      </c>
      <c r="Z4936" s="2">
        <v>2018</v>
      </c>
      <c r="AA4936" s="2">
        <v>2050</v>
      </c>
      <c r="AB4936" s="2">
        <v>0.73322809528378596</v>
      </c>
    </row>
    <row r="4937" spans="23:28" x14ac:dyDescent="0.2">
      <c r="W4937" t="s">
        <v>67</v>
      </c>
      <c r="X4937" t="s">
        <v>39</v>
      </c>
      <c r="Y4937" t="s">
        <v>4</v>
      </c>
      <c r="Z4937" s="2">
        <v>2019</v>
      </c>
      <c r="AA4937" s="2">
        <v>2048</v>
      </c>
      <c r="AB4937" s="2">
        <v>0.69656669051959597</v>
      </c>
    </row>
    <row r="4938" spans="23:28" x14ac:dyDescent="0.2">
      <c r="W4938" t="s">
        <v>67</v>
      </c>
      <c r="X4938" t="s">
        <v>39</v>
      </c>
      <c r="Y4938" t="s">
        <v>4</v>
      </c>
      <c r="Z4938" s="2">
        <v>2019</v>
      </c>
      <c r="AA4938" s="2">
        <v>2049</v>
      </c>
      <c r="AB4938" s="2">
        <v>0.69656669051959597</v>
      </c>
    </row>
    <row r="4939" spans="23:28" x14ac:dyDescent="0.2">
      <c r="W4939" t="s">
        <v>67</v>
      </c>
      <c r="X4939" t="s">
        <v>39</v>
      </c>
      <c r="Y4939" t="s">
        <v>4</v>
      </c>
      <c r="Z4939" s="2">
        <v>2019</v>
      </c>
      <c r="AA4939" s="2">
        <v>2050</v>
      </c>
      <c r="AB4939" s="2">
        <v>0.69656669051959597</v>
      </c>
    </row>
    <row r="4940" spans="23:28" x14ac:dyDescent="0.2">
      <c r="W4940" t="s">
        <v>67</v>
      </c>
      <c r="X4940" t="s">
        <v>39</v>
      </c>
      <c r="Y4940" t="s">
        <v>4</v>
      </c>
      <c r="Z4940" s="2">
        <v>2020</v>
      </c>
      <c r="AA4940" s="2">
        <v>2048</v>
      </c>
      <c r="AB4940" s="2">
        <v>0.68785960688810099</v>
      </c>
    </row>
    <row r="4941" spans="23:28" x14ac:dyDescent="0.2">
      <c r="W4941" t="s">
        <v>67</v>
      </c>
      <c r="X4941" t="s">
        <v>39</v>
      </c>
      <c r="Y4941" t="s">
        <v>4</v>
      </c>
      <c r="Z4941" s="2">
        <v>2020</v>
      </c>
      <c r="AA4941" s="2">
        <v>2049</v>
      </c>
      <c r="AB4941" s="2">
        <v>0.68785960688810099</v>
      </c>
    </row>
    <row r="4942" spans="23:28" x14ac:dyDescent="0.2">
      <c r="W4942" t="s">
        <v>67</v>
      </c>
      <c r="X4942" t="s">
        <v>39</v>
      </c>
      <c r="Y4942" t="s">
        <v>4</v>
      </c>
      <c r="Z4942" s="2">
        <v>2020</v>
      </c>
      <c r="AA4942" s="2">
        <v>2050</v>
      </c>
      <c r="AB4942" s="2">
        <v>0.68785960688810099</v>
      </c>
    </row>
    <row r="4943" spans="23:28" x14ac:dyDescent="0.2">
      <c r="W4943" t="s">
        <v>67</v>
      </c>
      <c r="X4943" t="s">
        <v>39</v>
      </c>
      <c r="Y4943" t="s">
        <v>4</v>
      </c>
      <c r="Z4943" s="2">
        <v>2021</v>
      </c>
      <c r="AA4943" s="2">
        <v>2048</v>
      </c>
      <c r="AB4943" s="2">
        <v>0.686483887674325</v>
      </c>
    </row>
    <row r="4944" spans="23:28" x14ac:dyDescent="0.2">
      <c r="W4944" t="s">
        <v>67</v>
      </c>
      <c r="X4944" t="s">
        <v>39</v>
      </c>
      <c r="Y4944" t="s">
        <v>4</v>
      </c>
      <c r="Z4944" s="2">
        <v>2021</v>
      </c>
      <c r="AA4944" s="2">
        <v>2049</v>
      </c>
      <c r="AB4944" s="2">
        <v>0.686483887674325</v>
      </c>
    </row>
    <row r="4945" spans="23:28" x14ac:dyDescent="0.2">
      <c r="W4945" t="s">
        <v>67</v>
      </c>
      <c r="X4945" t="s">
        <v>39</v>
      </c>
      <c r="Y4945" t="s">
        <v>4</v>
      </c>
      <c r="Z4945" s="2">
        <v>2021</v>
      </c>
      <c r="AA4945" s="2">
        <v>2050</v>
      </c>
      <c r="AB4945" s="2">
        <v>0.686483887674325</v>
      </c>
    </row>
    <row r="4946" spans="23:28" x14ac:dyDescent="0.2">
      <c r="W4946" t="s">
        <v>67</v>
      </c>
      <c r="X4946" t="s">
        <v>39</v>
      </c>
      <c r="Y4946" t="s">
        <v>4</v>
      </c>
      <c r="Z4946" s="2">
        <v>2022</v>
      </c>
      <c r="AA4946" s="2">
        <v>2048</v>
      </c>
      <c r="AB4946" s="2">
        <v>0.68511091989897599</v>
      </c>
    </row>
    <row r="4947" spans="23:28" x14ac:dyDescent="0.2">
      <c r="W4947" t="s">
        <v>67</v>
      </c>
      <c r="X4947" t="s">
        <v>39</v>
      </c>
      <c r="Y4947" t="s">
        <v>4</v>
      </c>
      <c r="Z4947" s="2">
        <v>2022</v>
      </c>
      <c r="AA4947" s="2">
        <v>2049</v>
      </c>
      <c r="AB4947" s="2">
        <v>0.68511091989897599</v>
      </c>
    </row>
    <row r="4948" spans="23:28" x14ac:dyDescent="0.2">
      <c r="W4948" t="s">
        <v>67</v>
      </c>
      <c r="X4948" t="s">
        <v>39</v>
      </c>
      <c r="Y4948" t="s">
        <v>4</v>
      </c>
      <c r="Z4948" s="2">
        <v>2022</v>
      </c>
      <c r="AA4948" s="2">
        <v>2050</v>
      </c>
      <c r="AB4948" s="2">
        <v>0.68511091989897599</v>
      </c>
    </row>
    <row r="4949" spans="23:28" x14ac:dyDescent="0.2">
      <c r="W4949" t="s">
        <v>67</v>
      </c>
      <c r="X4949" t="s">
        <v>39</v>
      </c>
      <c r="Y4949" t="s">
        <v>4</v>
      </c>
      <c r="Z4949" s="2">
        <v>2023</v>
      </c>
      <c r="AA4949" s="2">
        <v>2048</v>
      </c>
      <c r="AB4949" s="2">
        <v>0.68374069805917803</v>
      </c>
    </row>
    <row r="4950" spans="23:28" x14ac:dyDescent="0.2">
      <c r="W4950" t="s">
        <v>67</v>
      </c>
      <c r="X4950" t="s">
        <v>39</v>
      </c>
      <c r="Y4950" t="s">
        <v>4</v>
      </c>
      <c r="Z4950" s="2">
        <v>2023</v>
      </c>
      <c r="AA4950" s="2">
        <v>2049</v>
      </c>
      <c r="AB4950" s="2">
        <v>0.68374069805917803</v>
      </c>
    </row>
    <row r="4951" spans="23:28" x14ac:dyDescent="0.2">
      <c r="W4951" t="s">
        <v>67</v>
      </c>
      <c r="X4951" t="s">
        <v>39</v>
      </c>
      <c r="Y4951" t="s">
        <v>4</v>
      </c>
      <c r="Z4951" s="2">
        <v>2023</v>
      </c>
      <c r="AA4951" s="2">
        <v>2050</v>
      </c>
      <c r="AB4951" s="2">
        <v>0.68374069805917803</v>
      </c>
    </row>
    <row r="4952" spans="23:28" x14ac:dyDescent="0.2">
      <c r="W4952" t="s">
        <v>67</v>
      </c>
      <c r="X4952" t="s">
        <v>39</v>
      </c>
      <c r="Y4952" t="s">
        <v>4</v>
      </c>
      <c r="Z4952" s="2">
        <v>2024</v>
      </c>
      <c r="AA4952" s="2">
        <v>2048</v>
      </c>
      <c r="AB4952" s="2">
        <v>0.68237321666305994</v>
      </c>
    </row>
    <row r="4953" spans="23:28" x14ac:dyDescent="0.2">
      <c r="W4953" t="s">
        <v>67</v>
      </c>
      <c r="X4953" t="s">
        <v>39</v>
      </c>
      <c r="Y4953" t="s">
        <v>4</v>
      </c>
      <c r="Z4953" s="2">
        <v>2024</v>
      </c>
      <c r="AA4953" s="2">
        <v>2049</v>
      </c>
      <c r="AB4953" s="2">
        <v>0.68237321666305994</v>
      </c>
    </row>
    <row r="4954" spans="23:28" x14ac:dyDescent="0.2">
      <c r="W4954" t="s">
        <v>67</v>
      </c>
      <c r="X4954" t="s">
        <v>39</v>
      </c>
      <c r="Y4954" t="s">
        <v>4</v>
      </c>
      <c r="Z4954" s="2">
        <v>2024</v>
      </c>
      <c r="AA4954" s="2">
        <v>2050</v>
      </c>
      <c r="AB4954" s="2">
        <v>0.68237321666305994</v>
      </c>
    </row>
    <row r="4955" spans="23:28" x14ac:dyDescent="0.2">
      <c r="W4955" t="s">
        <v>67</v>
      </c>
      <c r="X4955" t="s">
        <v>39</v>
      </c>
      <c r="Y4955" t="s">
        <v>4</v>
      </c>
      <c r="Z4955" s="2">
        <v>2025</v>
      </c>
      <c r="AA4955" s="2">
        <v>2048</v>
      </c>
      <c r="AB4955" s="2">
        <v>0.68100847022973399</v>
      </c>
    </row>
    <row r="4956" spans="23:28" x14ac:dyDescent="0.2">
      <c r="W4956" t="s">
        <v>67</v>
      </c>
      <c r="X4956" t="s">
        <v>39</v>
      </c>
      <c r="Y4956" t="s">
        <v>4</v>
      </c>
      <c r="Z4956" s="2">
        <v>2025</v>
      </c>
      <c r="AA4956" s="2">
        <v>2049</v>
      </c>
      <c r="AB4956" s="2">
        <v>0.68100847022973399</v>
      </c>
    </row>
    <row r="4957" spans="23:28" x14ac:dyDescent="0.2">
      <c r="W4957" t="s">
        <v>67</v>
      </c>
      <c r="X4957" t="s">
        <v>39</v>
      </c>
      <c r="Y4957" t="s">
        <v>4</v>
      </c>
      <c r="Z4957" s="2">
        <v>2025</v>
      </c>
      <c r="AA4957" s="2">
        <v>2050</v>
      </c>
      <c r="AB4957" s="2">
        <v>0.68100847022973399</v>
      </c>
    </row>
    <row r="4958" spans="23:28" x14ac:dyDescent="0.2">
      <c r="W4958" t="s">
        <v>67</v>
      </c>
      <c r="X4958" t="s">
        <v>39</v>
      </c>
      <c r="Y4958" t="s">
        <v>4</v>
      </c>
      <c r="Z4958" s="2">
        <v>2026</v>
      </c>
      <c r="AA4958" s="2">
        <v>2048</v>
      </c>
      <c r="AB4958" s="2">
        <v>0.67964645328927498</v>
      </c>
    </row>
    <row r="4959" spans="23:28" x14ac:dyDescent="0.2">
      <c r="W4959" t="s">
        <v>67</v>
      </c>
      <c r="X4959" t="s">
        <v>39</v>
      </c>
      <c r="Y4959" t="s">
        <v>4</v>
      </c>
      <c r="Z4959" s="2">
        <v>2026</v>
      </c>
      <c r="AA4959" s="2">
        <v>2049</v>
      </c>
      <c r="AB4959" s="2">
        <v>0.67964645328927498</v>
      </c>
    </row>
    <row r="4960" spans="23:28" x14ac:dyDescent="0.2">
      <c r="W4960" t="s">
        <v>67</v>
      </c>
      <c r="X4960" t="s">
        <v>39</v>
      </c>
      <c r="Y4960" t="s">
        <v>4</v>
      </c>
      <c r="Z4960" s="2">
        <v>2026</v>
      </c>
      <c r="AA4960" s="2">
        <v>2050</v>
      </c>
      <c r="AB4960" s="2">
        <v>0.67964645328927498</v>
      </c>
    </row>
    <row r="4961" spans="23:28" x14ac:dyDescent="0.2">
      <c r="W4961" t="s">
        <v>67</v>
      </c>
      <c r="X4961" t="s">
        <v>39</v>
      </c>
      <c r="Y4961" t="s">
        <v>4</v>
      </c>
      <c r="Z4961" s="2">
        <v>2027</v>
      </c>
      <c r="AA4961" s="2">
        <v>2048</v>
      </c>
      <c r="AB4961" s="2">
        <v>0.67828716038269599</v>
      </c>
    </row>
    <row r="4962" spans="23:28" x14ac:dyDescent="0.2">
      <c r="W4962" t="s">
        <v>67</v>
      </c>
      <c r="X4962" t="s">
        <v>39</v>
      </c>
      <c r="Y4962" t="s">
        <v>4</v>
      </c>
      <c r="Z4962" s="2">
        <v>2027</v>
      </c>
      <c r="AA4962" s="2">
        <v>2049</v>
      </c>
      <c r="AB4962" s="2">
        <v>0.67828716038269599</v>
      </c>
    </row>
    <row r="4963" spans="23:28" x14ac:dyDescent="0.2">
      <c r="W4963" t="s">
        <v>67</v>
      </c>
      <c r="X4963" t="s">
        <v>39</v>
      </c>
      <c r="Y4963" t="s">
        <v>4</v>
      </c>
      <c r="Z4963" s="2">
        <v>2027</v>
      </c>
      <c r="AA4963" s="2">
        <v>2050</v>
      </c>
      <c r="AB4963" s="2">
        <v>0.67828716038269599</v>
      </c>
    </row>
    <row r="4964" spans="23:28" x14ac:dyDescent="0.2">
      <c r="W4964" t="s">
        <v>67</v>
      </c>
      <c r="X4964" t="s">
        <v>39</v>
      </c>
      <c r="Y4964" t="s">
        <v>4</v>
      </c>
      <c r="Z4964" s="2">
        <v>2028</v>
      </c>
      <c r="AA4964" s="2">
        <v>2048</v>
      </c>
      <c r="AB4964" s="2">
        <v>0.67693058606193102</v>
      </c>
    </row>
    <row r="4965" spans="23:28" x14ac:dyDescent="0.2">
      <c r="W4965" t="s">
        <v>67</v>
      </c>
      <c r="X4965" t="s">
        <v>39</v>
      </c>
      <c r="Y4965" t="s">
        <v>4</v>
      </c>
      <c r="Z4965" s="2">
        <v>2028</v>
      </c>
      <c r="AA4965" s="2">
        <v>2049</v>
      </c>
      <c r="AB4965" s="2">
        <v>0.67693058606193102</v>
      </c>
    </row>
    <row r="4966" spans="23:28" x14ac:dyDescent="0.2">
      <c r="W4966" t="s">
        <v>67</v>
      </c>
      <c r="X4966" t="s">
        <v>39</v>
      </c>
      <c r="Y4966" t="s">
        <v>4</v>
      </c>
      <c r="Z4966" s="2">
        <v>2028</v>
      </c>
      <c r="AA4966" s="2">
        <v>2050</v>
      </c>
      <c r="AB4966" s="2">
        <v>0.67693058606193102</v>
      </c>
    </row>
    <row r="4967" spans="23:28" x14ac:dyDescent="0.2">
      <c r="W4967" t="s">
        <v>67</v>
      </c>
      <c r="X4967" t="s">
        <v>39</v>
      </c>
      <c r="Y4967" t="s">
        <v>4</v>
      </c>
      <c r="Z4967" s="2">
        <v>2029</v>
      </c>
      <c r="AA4967" s="2">
        <v>2048</v>
      </c>
      <c r="AB4967" s="2">
        <v>0.67794598194102396</v>
      </c>
    </row>
    <row r="4968" spans="23:28" x14ac:dyDescent="0.2">
      <c r="W4968" t="s">
        <v>67</v>
      </c>
      <c r="X4968" t="s">
        <v>39</v>
      </c>
      <c r="Y4968" t="s">
        <v>4</v>
      </c>
      <c r="Z4968" s="2">
        <v>2029</v>
      </c>
      <c r="AA4968" s="2">
        <v>2049</v>
      </c>
      <c r="AB4968" s="2">
        <v>0.67794598194102396</v>
      </c>
    </row>
    <row r="4969" spans="23:28" x14ac:dyDescent="0.2">
      <c r="W4969" t="s">
        <v>67</v>
      </c>
      <c r="X4969" t="s">
        <v>39</v>
      </c>
      <c r="Y4969" t="s">
        <v>4</v>
      </c>
      <c r="Z4969" s="2">
        <v>2029</v>
      </c>
      <c r="AA4969" s="2">
        <v>2050</v>
      </c>
      <c r="AB4969" s="2">
        <v>0.67794598194102396</v>
      </c>
    </row>
    <row r="4970" spans="23:28" x14ac:dyDescent="0.2">
      <c r="W4970" t="s">
        <v>67</v>
      </c>
      <c r="X4970" t="s">
        <v>39</v>
      </c>
      <c r="Y4970" t="s">
        <v>4</v>
      </c>
      <c r="Z4970" s="2">
        <v>2030</v>
      </c>
      <c r="AA4970" s="2">
        <v>2048</v>
      </c>
      <c r="AB4970" s="2">
        <v>0.67896290091393496</v>
      </c>
    </row>
    <row r="4971" spans="23:28" x14ac:dyDescent="0.2">
      <c r="W4971" t="s">
        <v>67</v>
      </c>
      <c r="X4971" t="s">
        <v>39</v>
      </c>
      <c r="Y4971" t="s">
        <v>4</v>
      </c>
      <c r="Z4971" s="2">
        <v>2030</v>
      </c>
      <c r="AA4971" s="2">
        <v>2049</v>
      </c>
      <c r="AB4971" s="2">
        <v>0.67896290091393496</v>
      </c>
    </row>
    <row r="4972" spans="23:28" x14ac:dyDescent="0.2">
      <c r="W4972" t="s">
        <v>67</v>
      </c>
      <c r="X4972" t="s">
        <v>39</v>
      </c>
      <c r="Y4972" t="s">
        <v>4</v>
      </c>
      <c r="Z4972" s="2">
        <v>2030</v>
      </c>
      <c r="AA4972" s="2">
        <v>2050</v>
      </c>
      <c r="AB4972" s="2">
        <v>0.67896290091393496</v>
      </c>
    </row>
    <row r="4973" spans="23:28" x14ac:dyDescent="0.2">
      <c r="W4973" t="s">
        <v>67</v>
      </c>
      <c r="X4973" t="s">
        <v>39</v>
      </c>
      <c r="Y4973" t="s">
        <v>4</v>
      </c>
      <c r="Z4973" s="2">
        <v>2031</v>
      </c>
      <c r="AA4973" s="2">
        <v>2048</v>
      </c>
      <c r="AB4973" s="2">
        <v>0.68167875251759102</v>
      </c>
    </row>
    <row r="4974" spans="23:28" x14ac:dyDescent="0.2">
      <c r="W4974" t="s">
        <v>67</v>
      </c>
      <c r="X4974" t="s">
        <v>39</v>
      </c>
      <c r="Y4974" t="s">
        <v>4</v>
      </c>
      <c r="Z4974" s="2">
        <v>2031</v>
      </c>
      <c r="AA4974" s="2">
        <v>2049</v>
      </c>
      <c r="AB4974" s="2">
        <v>0.68167875251759102</v>
      </c>
    </row>
    <row r="4975" spans="23:28" x14ac:dyDescent="0.2">
      <c r="W4975" t="s">
        <v>67</v>
      </c>
      <c r="X4975" t="s">
        <v>39</v>
      </c>
      <c r="Y4975" t="s">
        <v>4</v>
      </c>
      <c r="Z4975" s="2">
        <v>2031</v>
      </c>
      <c r="AA4975" s="2">
        <v>2050</v>
      </c>
      <c r="AB4975" s="2">
        <v>0.68167875251759102</v>
      </c>
    </row>
    <row r="4976" spans="23:28" x14ac:dyDescent="0.2">
      <c r="W4976" t="s">
        <v>67</v>
      </c>
      <c r="X4976" t="s">
        <v>39</v>
      </c>
      <c r="Y4976" t="s">
        <v>4</v>
      </c>
      <c r="Z4976" s="2">
        <v>2032</v>
      </c>
      <c r="AA4976" s="2">
        <v>2048</v>
      </c>
      <c r="AB4976" s="2">
        <v>0.68440546752766096</v>
      </c>
    </row>
    <row r="4977" spans="23:28" x14ac:dyDescent="0.2">
      <c r="W4977" t="s">
        <v>67</v>
      </c>
      <c r="X4977" t="s">
        <v>39</v>
      </c>
      <c r="Y4977" t="s">
        <v>4</v>
      </c>
      <c r="Z4977" s="2">
        <v>2032</v>
      </c>
      <c r="AA4977" s="2">
        <v>2049</v>
      </c>
      <c r="AB4977" s="2">
        <v>0.68440546752766096</v>
      </c>
    </row>
    <row r="4978" spans="23:28" x14ac:dyDescent="0.2">
      <c r="W4978" t="s">
        <v>67</v>
      </c>
      <c r="X4978" t="s">
        <v>39</v>
      </c>
      <c r="Y4978" t="s">
        <v>4</v>
      </c>
      <c r="Z4978" s="2">
        <v>2032</v>
      </c>
      <c r="AA4978" s="2">
        <v>2050</v>
      </c>
      <c r="AB4978" s="2">
        <v>0.68440546752766096</v>
      </c>
    </row>
    <row r="4979" spans="23:28" x14ac:dyDescent="0.2">
      <c r="W4979" t="s">
        <v>67</v>
      </c>
      <c r="X4979" t="s">
        <v>39</v>
      </c>
      <c r="Y4979" t="s">
        <v>4</v>
      </c>
      <c r="Z4979" s="2">
        <v>2033</v>
      </c>
      <c r="AA4979" s="2">
        <v>2048</v>
      </c>
      <c r="AB4979" s="2">
        <v>0.68714308939777202</v>
      </c>
    </row>
    <row r="4980" spans="23:28" x14ac:dyDescent="0.2">
      <c r="W4980" t="s">
        <v>67</v>
      </c>
      <c r="X4980" t="s">
        <v>39</v>
      </c>
      <c r="Y4980" t="s">
        <v>4</v>
      </c>
      <c r="Z4980" s="2">
        <v>2033</v>
      </c>
      <c r="AA4980" s="2">
        <v>2049</v>
      </c>
      <c r="AB4980" s="2">
        <v>0.68714308939777202</v>
      </c>
    </row>
    <row r="4981" spans="23:28" x14ac:dyDescent="0.2">
      <c r="W4981" t="s">
        <v>67</v>
      </c>
      <c r="X4981" t="s">
        <v>39</v>
      </c>
      <c r="Y4981" t="s">
        <v>4</v>
      </c>
      <c r="Z4981" s="2">
        <v>2033</v>
      </c>
      <c r="AA4981" s="2">
        <v>2050</v>
      </c>
      <c r="AB4981" s="2">
        <v>0.68714308939777202</v>
      </c>
    </row>
    <row r="4982" spans="23:28" x14ac:dyDescent="0.2">
      <c r="W4982" t="s">
        <v>67</v>
      </c>
      <c r="X4982" t="s">
        <v>39</v>
      </c>
      <c r="Y4982" t="s">
        <v>4</v>
      </c>
      <c r="Z4982" s="2">
        <v>2034</v>
      </c>
      <c r="AA4982" s="2">
        <v>2048</v>
      </c>
      <c r="AB4982" s="2">
        <v>0.68989166175536298</v>
      </c>
    </row>
    <row r="4983" spans="23:28" x14ac:dyDescent="0.2">
      <c r="W4983" t="s">
        <v>67</v>
      </c>
      <c r="X4983" t="s">
        <v>39</v>
      </c>
      <c r="Y4983" t="s">
        <v>4</v>
      </c>
      <c r="Z4983" s="2">
        <v>2034</v>
      </c>
      <c r="AA4983" s="2">
        <v>2049</v>
      </c>
      <c r="AB4983" s="2">
        <v>0.68989166175536298</v>
      </c>
    </row>
    <row r="4984" spans="23:28" x14ac:dyDescent="0.2">
      <c r="W4984" t="s">
        <v>67</v>
      </c>
      <c r="X4984" t="s">
        <v>39</v>
      </c>
      <c r="Y4984" t="s">
        <v>4</v>
      </c>
      <c r="Z4984" s="2">
        <v>2034</v>
      </c>
      <c r="AA4984" s="2">
        <v>2050</v>
      </c>
      <c r="AB4984" s="2">
        <v>0.68989166175536298</v>
      </c>
    </row>
    <row r="4985" spans="23:28" x14ac:dyDescent="0.2">
      <c r="W4985" t="s">
        <v>67</v>
      </c>
      <c r="X4985" t="s">
        <v>39</v>
      </c>
      <c r="Y4985" t="s">
        <v>4</v>
      </c>
      <c r="Z4985" s="2">
        <v>2035</v>
      </c>
      <c r="AA4985" s="2">
        <v>2048</v>
      </c>
      <c r="AB4985" s="2">
        <v>0.69265122840238402</v>
      </c>
    </row>
    <row r="4986" spans="23:28" x14ac:dyDescent="0.2">
      <c r="W4986" t="s">
        <v>67</v>
      </c>
      <c r="X4986" t="s">
        <v>39</v>
      </c>
      <c r="Y4986" t="s">
        <v>4</v>
      </c>
      <c r="Z4986" s="2">
        <v>2035</v>
      </c>
      <c r="AA4986" s="2">
        <v>2049</v>
      </c>
      <c r="AB4986" s="2">
        <v>0.69265122840238402</v>
      </c>
    </row>
    <row r="4987" spans="23:28" x14ac:dyDescent="0.2">
      <c r="W4987" t="s">
        <v>67</v>
      </c>
      <c r="X4987" t="s">
        <v>39</v>
      </c>
      <c r="Y4987" t="s">
        <v>4</v>
      </c>
      <c r="Z4987" s="2">
        <v>2035</v>
      </c>
      <c r="AA4987" s="2">
        <v>2050</v>
      </c>
      <c r="AB4987" s="2">
        <v>0.69265122840238402</v>
      </c>
    </row>
    <row r="4988" spans="23:28" x14ac:dyDescent="0.2">
      <c r="W4988" t="s">
        <v>67</v>
      </c>
      <c r="X4988" t="s">
        <v>39</v>
      </c>
      <c r="Y4988" t="s">
        <v>4</v>
      </c>
      <c r="Z4988" s="2">
        <v>2036</v>
      </c>
      <c r="AA4988" s="2">
        <v>2048</v>
      </c>
      <c r="AB4988" s="2">
        <v>0.69542183331599405</v>
      </c>
    </row>
    <row r="4989" spans="23:28" x14ac:dyDescent="0.2">
      <c r="W4989" t="s">
        <v>67</v>
      </c>
      <c r="X4989" t="s">
        <v>39</v>
      </c>
      <c r="Y4989" t="s">
        <v>4</v>
      </c>
      <c r="Z4989" s="2">
        <v>2036</v>
      </c>
      <c r="AA4989" s="2">
        <v>2049</v>
      </c>
      <c r="AB4989" s="2">
        <v>0.69542183331599405</v>
      </c>
    </row>
    <row r="4990" spans="23:28" x14ac:dyDescent="0.2">
      <c r="W4990" t="s">
        <v>67</v>
      </c>
      <c r="X4990" t="s">
        <v>39</v>
      </c>
      <c r="Y4990" t="s">
        <v>4</v>
      </c>
      <c r="Z4990" s="2">
        <v>2036</v>
      </c>
      <c r="AA4990" s="2">
        <v>2050</v>
      </c>
      <c r="AB4990" s="2">
        <v>0.69542183331599405</v>
      </c>
    </row>
    <row r="4991" spans="23:28" x14ac:dyDescent="0.2">
      <c r="W4991" t="s">
        <v>67</v>
      </c>
      <c r="X4991" t="s">
        <v>39</v>
      </c>
      <c r="Y4991" t="s">
        <v>4</v>
      </c>
      <c r="Z4991" s="2">
        <v>2037</v>
      </c>
      <c r="AA4991" s="2">
        <v>2048</v>
      </c>
      <c r="AB4991" s="2">
        <v>0.69820352064925795</v>
      </c>
    </row>
    <row r="4992" spans="23:28" x14ac:dyDescent="0.2">
      <c r="W4992" t="s">
        <v>67</v>
      </c>
      <c r="X4992" t="s">
        <v>39</v>
      </c>
      <c r="Y4992" t="s">
        <v>4</v>
      </c>
      <c r="Z4992" s="2">
        <v>2037</v>
      </c>
      <c r="AA4992" s="2">
        <v>2049</v>
      </c>
      <c r="AB4992" s="2">
        <v>0.69820352064925795</v>
      </c>
    </row>
    <row r="4993" spans="23:28" x14ac:dyDescent="0.2">
      <c r="W4993" t="s">
        <v>67</v>
      </c>
      <c r="X4993" t="s">
        <v>39</v>
      </c>
      <c r="Y4993" t="s">
        <v>4</v>
      </c>
      <c r="Z4993" s="2">
        <v>2037</v>
      </c>
      <c r="AA4993" s="2">
        <v>2050</v>
      </c>
      <c r="AB4993" s="2">
        <v>0.69820352064925795</v>
      </c>
    </row>
    <row r="4994" spans="23:28" x14ac:dyDescent="0.2">
      <c r="W4994" t="s">
        <v>67</v>
      </c>
      <c r="X4994" t="s">
        <v>39</v>
      </c>
      <c r="Y4994" t="s">
        <v>4</v>
      </c>
      <c r="Z4994" s="2">
        <v>2038</v>
      </c>
      <c r="AA4994" s="2">
        <v>2048</v>
      </c>
      <c r="AB4994" s="2">
        <v>0.70099633473185496</v>
      </c>
    </row>
    <row r="4995" spans="23:28" x14ac:dyDescent="0.2">
      <c r="W4995" t="s">
        <v>67</v>
      </c>
      <c r="X4995" t="s">
        <v>39</v>
      </c>
      <c r="Y4995" t="s">
        <v>4</v>
      </c>
      <c r="Z4995" s="2">
        <v>2038</v>
      </c>
      <c r="AA4995" s="2">
        <v>2049</v>
      </c>
      <c r="AB4995" s="2">
        <v>0.70099633473185496</v>
      </c>
    </row>
    <row r="4996" spans="23:28" x14ac:dyDescent="0.2">
      <c r="W4996" t="s">
        <v>67</v>
      </c>
      <c r="X4996" t="s">
        <v>39</v>
      </c>
      <c r="Y4996" t="s">
        <v>4</v>
      </c>
      <c r="Z4996" s="2">
        <v>2038</v>
      </c>
      <c r="AA4996" s="2">
        <v>2050</v>
      </c>
      <c r="AB4996" s="2">
        <v>0.70099633473185496</v>
      </c>
    </row>
    <row r="4997" spans="23:28" x14ac:dyDescent="0.2">
      <c r="W4997" t="s">
        <v>67</v>
      </c>
      <c r="X4997" t="s">
        <v>39</v>
      </c>
      <c r="Y4997" t="s">
        <v>4</v>
      </c>
      <c r="Z4997" s="2">
        <v>2039</v>
      </c>
      <c r="AA4997" s="2">
        <v>2048</v>
      </c>
      <c r="AB4997" s="2">
        <v>0.70380032007078197</v>
      </c>
    </row>
    <row r="4998" spans="23:28" x14ac:dyDescent="0.2">
      <c r="W4998" t="s">
        <v>67</v>
      </c>
      <c r="X4998" t="s">
        <v>39</v>
      </c>
      <c r="Y4998" t="s">
        <v>4</v>
      </c>
      <c r="Z4998" s="2">
        <v>2039</v>
      </c>
      <c r="AA4998" s="2">
        <v>2049</v>
      </c>
      <c r="AB4998" s="2">
        <v>0.70380032007078197</v>
      </c>
    </row>
    <row r="4999" spans="23:28" x14ac:dyDescent="0.2">
      <c r="W4999" t="s">
        <v>67</v>
      </c>
      <c r="X4999" t="s">
        <v>39</v>
      </c>
      <c r="Y4999" t="s">
        <v>4</v>
      </c>
      <c r="Z4999" s="2">
        <v>2039</v>
      </c>
      <c r="AA4999" s="2">
        <v>2050</v>
      </c>
      <c r="AB4999" s="2">
        <v>0.70380032007078197</v>
      </c>
    </row>
    <row r="5000" spans="23:28" x14ac:dyDescent="0.2">
      <c r="W5000" t="s">
        <v>67</v>
      </c>
      <c r="X5000" t="s">
        <v>39</v>
      </c>
      <c r="Y5000" t="s">
        <v>4</v>
      </c>
      <c r="Z5000" s="2">
        <v>2040</v>
      </c>
      <c r="AA5000" s="2">
        <v>2048</v>
      </c>
      <c r="AB5000" s="2">
        <v>0.70659792634306395</v>
      </c>
    </row>
    <row r="5001" spans="23:28" x14ac:dyDescent="0.2">
      <c r="W5001" t="s">
        <v>67</v>
      </c>
      <c r="X5001" t="s">
        <v>39</v>
      </c>
      <c r="Y5001" t="s">
        <v>4</v>
      </c>
      <c r="Z5001" s="2">
        <v>2040</v>
      </c>
      <c r="AA5001" s="2">
        <v>2049</v>
      </c>
      <c r="AB5001" s="2">
        <v>0.70659792634306395</v>
      </c>
    </row>
    <row r="5002" spans="23:28" x14ac:dyDescent="0.2">
      <c r="W5002" t="s">
        <v>67</v>
      </c>
      <c r="X5002" t="s">
        <v>39</v>
      </c>
      <c r="Y5002" t="s">
        <v>4</v>
      </c>
      <c r="Z5002" s="2">
        <v>2040</v>
      </c>
      <c r="AA5002" s="2">
        <v>2050</v>
      </c>
      <c r="AB5002" s="2">
        <v>0.70659792634306395</v>
      </c>
    </row>
    <row r="5003" spans="23:28" x14ac:dyDescent="0.2">
      <c r="W5003" t="s">
        <v>67</v>
      </c>
      <c r="X5003" t="s">
        <v>39</v>
      </c>
      <c r="Y5003" t="s">
        <v>4</v>
      </c>
      <c r="Z5003" s="2">
        <v>2041</v>
      </c>
      <c r="AA5003" s="2">
        <v>2048</v>
      </c>
      <c r="AB5003" s="2">
        <v>0.70940665310027795</v>
      </c>
    </row>
    <row r="5004" spans="23:28" x14ac:dyDescent="0.2">
      <c r="W5004" t="s">
        <v>67</v>
      </c>
      <c r="X5004" t="s">
        <v>39</v>
      </c>
      <c r="Y5004" t="s">
        <v>4</v>
      </c>
      <c r="Z5004" s="2">
        <v>2041</v>
      </c>
      <c r="AA5004" s="2">
        <v>2049</v>
      </c>
      <c r="AB5004" s="2">
        <v>0.70940665310027795</v>
      </c>
    </row>
    <row r="5005" spans="23:28" x14ac:dyDescent="0.2">
      <c r="W5005" t="s">
        <v>67</v>
      </c>
      <c r="X5005" t="s">
        <v>39</v>
      </c>
      <c r="Y5005" t="s">
        <v>4</v>
      </c>
      <c r="Z5005" s="2">
        <v>2041</v>
      </c>
      <c r="AA5005" s="2">
        <v>2050</v>
      </c>
      <c r="AB5005" s="2">
        <v>0.70940665310027795</v>
      </c>
    </row>
    <row r="5006" spans="23:28" x14ac:dyDescent="0.2">
      <c r="W5006" t="s">
        <v>67</v>
      </c>
      <c r="X5006" t="s">
        <v>39</v>
      </c>
      <c r="Y5006" t="s">
        <v>4</v>
      </c>
      <c r="Z5006" s="2">
        <v>2042</v>
      </c>
      <c r="AA5006" s="2">
        <v>2048</v>
      </c>
      <c r="AB5006" s="2">
        <v>0.71222654454635104</v>
      </c>
    </row>
    <row r="5007" spans="23:28" x14ac:dyDescent="0.2">
      <c r="W5007" t="s">
        <v>67</v>
      </c>
      <c r="X5007" t="s">
        <v>39</v>
      </c>
      <c r="Y5007" t="s">
        <v>4</v>
      </c>
      <c r="Z5007" s="2">
        <v>2042</v>
      </c>
      <c r="AA5007" s="2">
        <v>2049</v>
      </c>
      <c r="AB5007" s="2">
        <v>0.71222654454635104</v>
      </c>
    </row>
    <row r="5008" spans="23:28" x14ac:dyDescent="0.2">
      <c r="W5008" t="s">
        <v>67</v>
      </c>
      <c r="X5008" t="s">
        <v>39</v>
      </c>
      <c r="Y5008" t="s">
        <v>4</v>
      </c>
      <c r="Z5008" s="2">
        <v>2042</v>
      </c>
      <c r="AA5008" s="2">
        <v>2050</v>
      </c>
      <c r="AB5008" s="2">
        <v>0.71222654454635104</v>
      </c>
    </row>
    <row r="5009" spans="23:28" x14ac:dyDescent="0.2">
      <c r="W5009" t="s">
        <v>67</v>
      </c>
      <c r="X5009" t="s">
        <v>39</v>
      </c>
      <c r="Y5009" t="s">
        <v>4</v>
      </c>
      <c r="Z5009" s="2">
        <v>2043</v>
      </c>
      <c r="AA5009" s="2">
        <v>2048</v>
      </c>
      <c r="AB5009" s="2">
        <v>0.71505764506092295</v>
      </c>
    </row>
    <row r="5010" spans="23:28" x14ac:dyDescent="0.2">
      <c r="W5010" t="s">
        <v>67</v>
      </c>
      <c r="X5010" t="s">
        <v>39</v>
      </c>
      <c r="Y5010" t="s">
        <v>4</v>
      </c>
      <c r="Z5010" s="2">
        <v>2043</v>
      </c>
      <c r="AA5010" s="2">
        <v>2049</v>
      </c>
      <c r="AB5010" s="2">
        <v>0.71505764506092295</v>
      </c>
    </row>
    <row r="5011" spans="23:28" x14ac:dyDescent="0.2">
      <c r="W5011" t="s">
        <v>67</v>
      </c>
      <c r="X5011" t="s">
        <v>39</v>
      </c>
      <c r="Y5011" t="s">
        <v>4</v>
      </c>
      <c r="Z5011" s="2">
        <v>2043</v>
      </c>
      <c r="AA5011" s="2">
        <v>2050</v>
      </c>
      <c r="AB5011" s="2">
        <v>0.71505764506092295</v>
      </c>
    </row>
    <row r="5012" spans="23:28" x14ac:dyDescent="0.2">
      <c r="W5012" t="s">
        <v>67</v>
      </c>
      <c r="X5012" t="s">
        <v>39</v>
      </c>
      <c r="Y5012" t="s">
        <v>4</v>
      </c>
      <c r="Z5012" s="2">
        <v>2044</v>
      </c>
      <c r="AA5012" s="2">
        <v>2048</v>
      </c>
      <c r="AB5012" s="2">
        <v>0.71789999920004</v>
      </c>
    </row>
    <row r="5013" spans="23:28" x14ac:dyDescent="0.2">
      <c r="W5013" t="s">
        <v>67</v>
      </c>
      <c r="X5013" t="s">
        <v>39</v>
      </c>
      <c r="Y5013" t="s">
        <v>4</v>
      </c>
      <c r="Z5013" s="2">
        <v>2044</v>
      </c>
      <c r="AA5013" s="2">
        <v>2049</v>
      </c>
      <c r="AB5013" s="2">
        <v>0.71789999920004</v>
      </c>
    </row>
    <row r="5014" spans="23:28" x14ac:dyDescent="0.2">
      <c r="W5014" t="s">
        <v>67</v>
      </c>
      <c r="X5014" t="s">
        <v>39</v>
      </c>
      <c r="Y5014" t="s">
        <v>4</v>
      </c>
      <c r="Z5014" s="2">
        <v>2044</v>
      </c>
      <c r="AA5014" s="2">
        <v>2050</v>
      </c>
      <c r="AB5014" s="2">
        <v>0.71789999920004</v>
      </c>
    </row>
    <row r="5015" spans="23:28" x14ac:dyDescent="0.2">
      <c r="W5015" t="s">
        <v>67</v>
      </c>
      <c r="X5015" t="s">
        <v>39</v>
      </c>
      <c r="Y5015" t="s">
        <v>4</v>
      </c>
      <c r="Z5015" s="2">
        <v>2045</v>
      </c>
      <c r="AA5015" s="2">
        <v>2048</v>
      </c>
      <c r="AB5015" s="2">
        <v>0.72113054919644004</v>
      </c>
    </row>
    <row r="5016" spans="23:28" x14ac:dyDescent="0.2">
      <c r="W5016" t="s">
        <v>67</v>
      </c>
      <c r="X5016" t="s">
        <v>39</v>
      </c>
      <c r="Y5016" t="s">
        <v>4</v>
      </c>
      <c r="Z5016" s="2">
        <v>2045</v>
      </c>
      <c r="AA5016" s="2">
        <v>2049</v>
      </c>
      <c r="AB5016" s="2">
        <v>0.72113054919644004</v>
      </c>
    </row>
    <row r="5017" spans="23:28" x14ac:dyDescent="0.2">
      <c r="W5017" t="s">
        <v>67</v>
      </c>
      <c r="X5017" t="s">
        <v>39</v>
      </c>
      <c r="Y5017" t="s">
        <v>4</v>
      </c>
      <c r="Z5017" s="2">
        <v>2045</v>
      </c>
      <c r="AA5017" s="2">
        <v>2050</v>
      </c>
      <c r="AB5017" s="2">
        <v>0.72113054919644004</v>
      </c>
    </row>
    <row r="5018" spans="23:28" x14ac:dyDescent="0.2">
      <c r="W5018" t="s">
        <v>67</v>
      </c>
      <c r="X5018" t="s">
        <v>39</v>
      </c>
      <c r="Y5018" t="s">
        <v>4</v>
      </c>
      <c r="Z5018" s="2">
        <v>2046</v>
      </c>
      <c r="AA5018" s="2">
        <v>2048</v>
      </c>
      <c r="AB5018" s="2">
        <v>0.72437563666782401</v>
      </c>
    </row>
    <row r="5019" spans="23:28" x14ac:dyDescent="0.2">
      <c r="W5019" t="s">
        <v>67</v>
      </c>
      <c r="X5019" t="s">
        <v>39</v>
      </c>
      <c r="Y5019" t="s">
        <v>4</v>
      </c>
      <c r="Z5019" s="2">
        <v>2046</v>
      </c>
      <c r="AA5019" s="2">
        <v>2049</v>
      </c>
      <c r="AB5019" s="2">
        <v>0.72437563666782401</v>
      </c>
    </row>
    <row r="5020" spans="23:28" x14ac:dyDescent="0.2">
      <c r="W5020" t="s">
        <v>67</v>
      </c>
      <c r="X5020" t="s">
        <v>39</v>
      </c>
      <c r="Y5020" t="s">
        <v>4</v>
      </c>
      <c r="Z5020" s="2">
        <v>2046</v>
      </c>
      <c r="AA5020" s="2">
        <v>2050</v>
      </c>
      <c r="AB5020" s="2">
        <v>0.72437563666782401</v>
      </c>
    </row>
    <row r="5021" spans="23:28" x14ac:dyDescent="0.2">
      <c r="W5021" t="s">
        <v>67</v>
      </c>
      <c r="X5021" t="s">
        <v>39</v>
      </c>
      <c r="Y5021" t="s">
        <v>4</v>
      </c>
      <c r="Z5021" s="2">
        <v>2047</v>
      </c>
      <c r="AA5021" s="2">
        <v>2048</v>
      </c>
      <c r="AB5021" s="2">
        <v>0.72763532703282996</v>
      </c>
    </row>
    <row r="5022" spans="23:28" x14ac:dyDescent="0.2">
      <c r="W5022" t="s">
        <v>67</v>
      </c>
      <c r="X5022" t="s">
        <v>39</v>
      </c>
      <c r="Y5022" t="s">
        <v>4</v>
      </c>
      <c r="Z5022" s="2">
        <v>2047</v>
      </c>
      <c r="AA5022" s="2">
        <v>2049</v>
      </c>
      <c r="AB5022" s="2">
        <v>0.72763532703282996</v>
      </c>
    </row>
    <row r="5023" spans="23:28" x14ac:dyDescent="0.2">
      <c r="W5023" t="s">
        <v>67</v>
      </c>
      <c r="X5023" t="s">
        <v>39</v>
      </c>
      <c r="Y5023" t="s">
        <v>4</v>
      </c>
      <c r="Z5023" s="2">
        <v>2047</v>
      </c>
      <c r="AA5023" s="2">
        <v>2050</v>
      </c>
      <c r="AB5023" s="2">
        <v>0.72763532703282996</v>
      </c>
    </row>
    <row r="5024" spans="23:28" x14ac:dyDescent="0.2">
      <c r="W5024" t="s">
        <v>67</v>
      </c>
      <c r="X5024" t="s">
        <v>39</v>
      </c>
      <c r="Y5024" t="s">
        <v>4</v>
      </c>
      <c r="Z5024" s="2">
        <v>2048</v>
      </c>
      <c r="AA5024" s="2">
        <v>2048</v>
      </c>
      <c r="AB5024" s="2">
        <v>0.73090968600447703</v>
      </c>
    </row>
    <row r="5025" spans="23:28" x14ac:dyDescent="0.2">
      <c r="W5025" t="s">
        <v>67</v>
      </c>
      <c r="X5025" t="s">
        <v>39</v>
      </c>
      <c r="Y5025" t="s">
        <v>4</v>
      </c>
      <c r="Z5025" s="2">
        <v>2048</v>
      </c>
      <c r="AA5025" s="2">
        <v>2049</v>
      </c>
      <c r="AB5025" s="2">
        <v>0.73090968600447703</v>
      </c>
    </row>
    <row r="5026" spans="23:28" x14ac:dyDescent="0.2">
      <c r="W5026" t="s">
        <v>67</v>
      </c>
      <c r="X5026" t="s">
        <v>39</v>
      </c>
      <c r="Y5026" t="s">
        <v>4</v>
      </c>
      <c r="Z5026" s="2">
        <v>2048</v>
      </c>
      <c r="AA5026" s="2">
        <v>2050</v>
      </c>
      <c r="AB5026" s="2">
        <v>0.73090968600447703</v>
      </c>
    </row>
    <row r="5027" spans="23:28" x14ac:dyDescent="0.2">
      <c r="W5027" t="s">
        <v>67</v>
      </c>
      <c r="X5027" t="s">
        <v>39</v>
      </c>
      <c r="Y5027" t="s">
        <v>4</v>
      </c>
      <c r="Z5027" s="2">
        <v>2049</v>
      </c>
      <c r="AA5027" s="2">
        <v>2048</v>
      </c>
      <c r="AB5027" s="2">
        <v>0.73419877959149704</v>
      </c>
    </row>
    <row r="5028" spans="23:28" x14ac:dyDescent="0.2">
      <c r="W5028" t="s">
        <v>67</v>
      </c>
      <c r="X5028" t="s">
        <v>39</v>
      </c>
      <c r="Y5028" t="s">
        <v>4</v>
      </c>
      <c r="Z5028" s="2">
        <v>2049</v>
      </c>
      <c r="AA5028" s="2">
        <v>2049</v>
      </c>
      <c r="AB5028" s="2">
        <v>0.73419877959149704</v>
      </c>
    </row>
    <row r="5029" spans="23:28" x14ac:dyDescent="0.2">
      <c r="W5029" t="s">
        <v>67</v>
      </c>
      <c r="X5029" t="s">
        <v>39</v>
      </c>
      <c r="Y5029" t="s">
        <v>4</v>
      </c>
      <c r="Z5029" s="2">
        <v>2049</v>
      </c>
      <c r="AA5029" s="2">
        <v>2050</v>
      </c>
      <c r="AB5029" s="2">
        <v>0.73419877959149704</v>
      </c>
    </row>
    <row r="5030" spans="23:28" x14ac:dyDescent="0.2">
      <c r="W5030" t="s">
        <v>67</v>
      </c>
      <c r="X5030" t="s">
        <v>39</v>
      </c>
      <c r="Y5030" t="s">
        <v>4</v>
      </c>
      <c r="Z5030" s="2">
        <v>2050</v>
      </c>
      <c r="AA5030" s="2">
        <v>2048</v>
      </c>
      <c r="AB5030" s="2">
        <v>0.73750267409965897</v>
      </c>
    </row>
    <row r="5031" spans="23:28" x14ac:dyDescent="0.2">
      <c r="W5031" t="s">
        <v>67</v>
      </c>
      <c r="X5031" t="s">
        <v>39</v>
      </c>
      <c r="Y5031" t="s">
        <v>4</v>
      </c>
      <c r="Z5031" s="2">
        <v>2050</v>
      </c>
      <c r="AA5031" s="2">
        <v>2049</v>
      </c>
      <c r="AB5031" s="2">
        <v>0.73750267409965897</v>
      </c>
    </row>
    <row r="5032" spans="23:28" x14ac:dyDescent="0.2">
      <c r="W5032" t="s">
        <v>67</v>
      </c>
      <c r="X5032" t="s">
        <v>39</v>
      </c>
      <c r="Y5032" t="s">
        <v>4</v>
      </c>
      <c r="Z5032" s="2">
        <v>2050</v>
      </c>
      <c r="AA5032" s="2">
        <v>2050</v>
      </c>
      <c r="AB5032" s="2">
        <v>0.73750267409965897</v>
      </c>
    </row>
    <row r="5033" spans="23:28" x14ac:dyDescent="0.2">
      <c r="W5033" t="s">
        <v>67</v>
      </c>
      <c r="X5033" t="s">
        <v>39</v>
      </c>
      <c r="Y5033" t="s">
        <v>5</v>
      </c>
      <c r="Z5033" s="2">
        <v>2012</v>
      </c>
      <c r="AA5033" s="2">
        <v>2048</v>
      </c>
      <c r="AB5033" s="2">
        <v>0.93234873897731696</v>
      </c>
    </row>
    <row r="5034" spans="23:28" x14ac:dyDescent="0.2">
      <c r="W5034" t="s">
        <v>67</v>
      </c>
      <c r="X5034" t="s">
        <v>39</v>
      </c>
      <c r="Y5034" t="s">
        <v>5</v>
      </c>
      <c r="Z5034" s="2">
        <v>2012</v>
      </c>
      <c r="AA5034" s="2">
        <v>2049</v>
      </c>
      <c r="AB5034" s="2">
        <v>0.93234873897731696</v>
      </c>
    </row>
    <row r="5035" spans="23:28" x14ac:dyDescent="0.2">
      <c r="W5035" t="s">
        <v>67</v>
      </c>
      <c r="X5035" t="s">
        <v>39</v>
      </c>
      <c r="Y5035" t="s">
        <v>5</v>
      </c>
      <c r="Z5035" s="2">
        <v>2012</v>
      </c>
      <c r="AA5035" s="2">
        <v>2050</v>
      </c>
      <c r="AB5035" s="2">
        <v>0.93234873897731696</v>
      </c>
    </row>
    <row r="5036" spans="23:28" x14ac:dyDescent="0.2">
      <c r="W5036" t="s">
        <v>67</v>
      </c>
      <c r="X5036" t="s">
        <v>39</v>
      </c>
      <c r="Y5036" t="s">
        <v>5</v>
      </c>
      <c r="Z5036" s="2">
        <v>2013</v>
      </c>
      <c r="AA5036" s="2">
        <v>2048</v>
      </c>
      <c r="AB5036" s="2">
        <v>0.89039304572333799</v>
      </c>
    </row>
    <row r="5037" spans="23:28" x14ac:dyDescent="0.2">
      <c r="W5037" t="s">
        <v>67</v>
      </c>
      <c r="X5037" t="s">
        <v>39</v>
      </c>
      <c r="Y5037" t="s">
        <v>5</v>
      </c>
      <c r="Z5037" s="2">
        <v>2013</v>
      </c>
      <c r="AA5037" s="2">
        <v>2049</v>
      </c>
      <c r="AB5037" s="2">
        <v>0.89039304572333799</v>
      </c>
    </row>
    <row r="5038" spans="23:28" x14ac:dyDescent="0.2">
      <c r="W5038" t="s">
        <v>67</v>
      </c>
      <c r="X5038" t="s">
        <v>39</v>
      </c>
      <c r="Y5038" t="s">
        <v>5</v>
      </c>
      <c r="Z5038" s="2">
        <v>2013</v>
      </c>
      <c r="AA5038" s="2">
        <v>2050</v>
      </c>
      <c r="AB5038" s="2">
        <v>0.89039304572333799</v>
      </c>
    </row>
    <row r="5039" spans="23:28" x14ac:dyDescent="0.2">
      <c r="W5039" t="s">
        <v>67</v>
      </c>
      <c r="X5039" t="s">
        <v>39</v>
      </c>
      <c r="Y5039" t="s">
        <v>5</v>
      </c>
      <c r="Z5039" s="2">
        <v>2014</v>
      </c>
      <c r="AA5039" s="2">
        <v>2048</v>
      </c>
      <c r="AB5039" s="2">
        <v>0.84587339343717105</v>
      </c>
    </row>
    <row r="5040" spans="23:28" x14ac:dyDescent="0.2">
      <c r="W5040" t="s">
        <v>67</v>
      </c>
      <c r="X5040" t="s">
        <v>39</v>
      </c>
      <c r="Y5040" t="s">
        <v>5</v>
      </c>
      <c r="Z5040" s="2">
        <v>2014</v>
      </c>
      <c r="AA5040" s="2">
        <v>2049</v>
      </c>
      <c r="AB5040" s="2">
        <v>0.84587339343717105</v>
      </c>
    </row>
    <row r="5041" spans="23:28" x14ac:dyDescent="0.2">
      <c r="W5041" t="s">
        <v>67</v>
      </c>
      <c r="X5041" t="s">
        <v>39</v>
      </c>
      <c r="Y5041" t="s">
        <v>5</v>
      </c>
      <c r="Z5041" s="2">
        <v>2014</v>
      </c>
      <c r="AA5041" s="2">
        <v>2050</v>
      </c>
      <c r="AB5041" s="2">
        <v>0.84587339343717105</v>
      </c>
    </row>
    <row r="5042" spans="23:28" x14ac:dyDescent="0.2">
      <c r="W5042" t="s">
        <v>67</v>
      </c>
      <c r="X5042" t="s">
        <v>39</v>
      </c>
      <c r="Y5042" t="s">
        <v>5</v>
      </c>
      <c r="Z5042" s="2">
        <v>2015</v>
      </c>
      <c r="AA5042" s="2">
        <v>2048</v>
      </c>
      <c r="AB5042" s="2">
        <v>0.79935035679812705</v>
      </c>
    </row>
    <row r="5043" spans="23:28" x14ac:dyDescent="0.2">
      <c r="W5043" t="s">
        <v>67</v>
      </c>
      <c r="X5043" t="s">
        <v>39</v>
      </c>
      <c r="Y5043" t="s">
        <v>5</v>
      </c>
      <c r="Z5043" s="2">
        <v>2015</v>
      </c>
      <c r="AA5043" s="2">
        <v>2049</v>
      </c>
      <c r="AB5043" s="2">
        <v>0.79935035679812705</v>
      </c>
    </row>
    <row r="5044" spans="23:28" x14ac:dyDescent="0.2">
      <c r="W5044" t="s">
        <v>67</v>
      </c>
      <c r="X5044" t="s">
        <v>39</v>
      </c>
      <c r="Y5044" t="s">
        <v>5</v>
      </c>
      <c r="Z5044" s="2">
        <v>2015</v>
      </c>
      <c r="AA5044" s="2">
        <v>2050</v>
      </c>
      <c r="AB5044" s="2">
        <v>0.79935035679812705</v>
      </c>
    </row>
    <row r="5045" spans="23:28" x14ac:dyDescent="0.2">
      <c r="W5045" t="s">
        <v>67</v>
      </c>
      <c r="X5045" t="s">
        <v>39</v>
      </c>
      <c r="Y5045" t="s">
        <v>5</v>
      </c>
      <c r="Z5045" s="2">
        <v>2016</v>
      </c>
      <c r="AA5045" s="2">
        <v>2048</v>
      </c>
      <c r="AB5045" s="2">
        <v>0.77936659787817397</v>
      </c>
    </row>
    <row r="5046" spans="23:28" x14ac:dyDescent="0.2">
      <c r="W5046" t="s">
        <v>67</v>
      </c>
      <c r="X5046" t="s">
        <v>39</v>
      </c>
      <c r="Y5046" t="s">
        <v>5</v>
      </c>
      <c r="Z5046" s="2">
        <v>2016</v>
      </c>
      <c r="AA5046" s="2">
        <v>2049</v>
      </c>
      <c r="AB5046" s="2">
        <v>0.77936659787817397</v>
      </c>
    </row>
    <row r="5047" spans="23:28" x14ac:dyDescent="0.2">
      <c r="W5047" t="s">
        <v>67</v>
      </c>
      <c r="X5047" t="s">
        <v>39</v>
      </c>
      <c r="Y5047" t="s">
        <v>5</v>
      </c>
      <c r="Z5047" s="2">
        <v>2016</v>
      </c>
      <c r="AA5047" s="2">
        <v>2050</v>
      </c>
      <c r="AB5047" s="2">
        <v>0.77936659787817397</v>
      </c>
    </row>
    <row r="5048" spans="23:28" x14ac:dyDescent="0.2">
      <c r="W5048" t="s">
        <v>67</v>
      </c>
      <c r="X5048" t="s">
        <v>39</v>
      </c>
      <c r="Y5048" t="s">
        <v>5</v>
      </c>
      <c r="Z5048" s="2">
        <v>2017</v>
      </c>
      <c r="AA5048" s="2">
        <v>2048</v>
      </c>
      <c r="AB5048" s="2">
        <v>0.74819193396304695</v>
      </c>
    </row>
    <row r="5049" spans="23:28" x14ac:dyDescent="0.2">
      <c r="W5049" t="s">
        <v>67</v>
      </c>
      <c r="X5049" t="s">
        <v>39</v>
      </c>
      <c r="Y5049" t="s">
        <v>5</v>
      </c>
      <c r="Z5049" s="2">
        <v>2017</v>
      </c>
      <c r="AA5049" s="2">
        <v>2049</v>
      </c>
      <c r="AB5049" s="2">
        <v>0.74819193396304695</v>
      </c>
    </row>
    <row r="5050" spans="23:28" x14ac:dyDescent="0.2">
      <c r="W5050" t="s">
        <v>67</v>
      </c>
      <c r="X5050" t="s">
        <v>39</v>
      </c>
      <c r="Y5050" t="s">
        <v>5</v>
      </c>
      <c r="Z5050" s="2">
        <v>2017</v>
      </c>
      <c r="AA5050" s="2">
        <v>2050</v>
      </c>
      <c r="AB5050" s="2">
        <v>0.74819193396304695</v>
      </c>
    </row>
    <row r="5051" spans="23:28" x14ac:dyDescent="0.2">
      <c r="W5051" t="s">
        <v>67</v>
      </c>
      <c r="X5051" t="s">
        <v>39</v>
      </c>
      <c r="Y5051" t="s">
        <v>5</v>
      </c>
      <c r="Z5051" s="2">
        <v>2018</v>
      </c>
      <c r="AA5051" s="2">
        <v>2048</v>
      </c>
      <c r="AB5051" s="2">
        <v>0.73322809528378596</v>
      </c>
    </row>
    <row r="5052" spans="23:28" x14ac:dyDescent="0.2">
      <c r="W5052" t="s">
        <v>67</v>
      </c>
      <c r="X5052" t="s">
        <v>39</v>
      </c>
      <c r="Y5052" t="s">
        <v>5</v>
      </c>
      <c r="Z5052" s="2">
        <v>2018</v>
      </c>
      <c r="AA5052" s="2">
        <v>2049</v>
      </c>
      <c r="AB5052" s="2">
        <v>0.73322809528378596</v>
      </c>
    </row>
    <row r="5053" spans="23:28" x14ac:dyDescent="0.2">
      <c r="W5053" t="s">
        <v>67</v>
      </c>
      <c r="X5053" t="s">
        <v>39</v>
      </c>
      <c r="Y5053" t="s">
        <v>5</v>
      </c>
      <c r="Z5053" s="2">
        <v>2018</v>
      </c>
      <c r="AA5053" s="2">
        <v>2050</v>
      </c>
      <c r="AB5053" s="2">
        <v>0.73322809528378596</v>
      </c>
    </row>
    <row r="5054" spans="23:28" x14ac:dyDescent="0.2">
      <c r="W5054" t="s">
        <v>67</v>
      </c>
      <c r="X5054" t="s">
        <v>39</v>
      </c>
      <c r="Y5054" t="s">
        <v>5</v>
      </c>
      <c r="Z5054" s="2">
        <v>2019</v>
      </c>
      <c r="AA5054" s="2">
        <v>2048</v>
      </c>
      <c r="AB5054" s="2">
        <v>0.69656669051959597</v>
      </c>
    </row>
    <row r="5055" spans="23:28" x14ac:dyDescent="0.2">
      <c r="W5055" t="s">
        <v>67</v>
      </c>
      <c r="X5055" t="s">
        <v>39</v>
      </c>
      <c r="Y5055" t="s">
        <v>5</v>
      </c>
      <c r="Z5055" s="2">
        <v>2019</v>
      </c>
      <c r="AA5055" s="2">
        <v>2049</v>
      </c>
      <c r="AB5055" s="2">
        <v>0.69656669051959597</v>
      </c>
    </row>
    <row r="5056" spans="23:28" x14ac:dyDescent="0.2">
      <c r="W5056" t="s">
        <v>67</v>
      </c>
      <c r="X5056" t="s">
        <v>39</v>
      </c>
      <c r="Y5056" t="s">
        <v>5</v>
      </c>
      <c r="Z5056" s="2">
        <v>2019</v>
      </c>
      <c r="AA5056" s="2">
        <v>2050</v>
      </c>
      <c r="AB5056" s="2">
        <v>0.69656669051959597</v>
      </c>
    </row>
    <row r="5057" spans="23:28" x14ac:dyDescent="0.2">
      <c r="W5057" t="s">
        <v>67</v>
      </c>
      <c r="X5057" t="s">
        <v>39</v>
      </c>
      <c r="Y5057" t="s">
        <v>5</v>
      </c>
      <c r="Z5057" s="2">
        <v>2020</v>
      </c>
      <c r="AA5057" s="2">
        <v>2048</v>
      </c>
      <c r="AB5057" s="2">
        <v>0.68785960688810099</v>
      </c>
    </row>
    <row r="5058" spans="23:28" x14ac:dyDescent="0.2">
      <c r="W5058" t="s">
        <v>67</v>
      </c>
      <c r="X5058" t="s">
        <v>39</v>
      </c>
      <c r="Y5058" t="s">
        <v>5</v>
      </c>
      <c r="Z5058" s="2">
        <v>2020</v>
      </c>
      <c r="AA5058" s="2">
        <v>2049</v>
      </c>
      <c r="AB5058" s="2">
        <v>0.68785960688810099</v>
      </c>
    </row>
    <row r="5059" spans="23:28" x14ac:dyDescent="0.2">
      <c r="W5059" t="s">
        <v>67</v>
      </c>
      <c r="X5059" t="s">
        <v>39</v>
      </c>
      <c r="Y5059" t="s">
        <v>5</v>
      </c>
      <c r="Z5059" s="2">
        <v>2020</v>
      </c>
      <c r="AA5059" s="2">
        <v>2050</v>
      </c>
      <c r="AB5059" s="2">
        <v>0.68785960688810099</v>
      </c>
    </row>
    <row r="5060" spans="23:28" x14ac:dyDescent="0.2">
      <c r="W5060" t="s">
        <v>67</v>
      </c>
      <c r="X5060" t="s">
        <v>39</v>
      </c>
      <c r="Y5060" t="s">
        <v>5</v>
      </c>
      <c r="Z5060" s="2">
        <v>2021</v>
      </c>
      <c r="AA5060" s="2">
        <v>2048</v>
      </c>
      <c r="AB5060" s="2">
        <v>0.69336248374320597</v>
      </c>
    </row>
    <row r="5061" spans="23:28" x14ac:dyDescent="0.2">
      <c r="W5061" t="s">
        <v>67</v>
      </c>
      <c r="X5061" t="s">
        <v>39</v>
      </c>
      <c r="Y5061" t="s">
        <v>5</v>
      </c>
      <c r="Z5061" s="2">
        <v>2021</v>
      </c>
      <c r="AA5061" s="2">
        <v>2049</v>
      </c>
      <c r="AB5061" s="2">
        <v>0.69336248374320597</v>
      </c>
    </row>
    <row r="5062" spans="23:28" x14ac:dyDescent="0.2">
      <c r="W5062" t="s">
        <v>67</v>
      </c>
      <c r="X5062" t="s">
        <v>39</v>
      </c>
      <c r="Y5062" t="s">
        <v>5</v>
      </c>
      <c r="Z5062" s="2">
        <v>2021</v>
      </c>
      <c r="AA5062" s="2">
        <v>2050</v>
      </c>
      <c r="AB5062" s="2">
        <v>0.69336248374320597</v>
      </c>
    </row>
    <row r="5063" spans="23:28" x14ac:dyDescent="0.2">
      <c r="W5063" t="s">
        <v>67</v>
      </c>
      <c r="X5063" t="s">
        <v>39</v>
      </c>
      <c r="Y5063" t="s">
        <v>5</v>
      </c>
      <c r="Z5063" s="2">
        <v>2022</v>
      </c>
      <c r="AA5063" s="2">
        <v>2048</v>
      </c>
      <c r="AB5063" s="2">
        <v>0.69318914312226998</v>
      </c>
    </row>
    <row r="5064" spans="23:28" x14ac:dyDescent="0.2">
      <c r="W5064" t="s">
        <v>67</v>
      </c>
      <c r="X5064" t="s">
        <v>39</v>
      </c>
      <c r="Y5064" t="s">
        <v>5</v>
      </c>
      <c r="Z5064" s="2">
        <v>2022</v>
      </c>
      <c r="AA5064" s="2">
        <v>2049</v>
      </c>
      <c r="AB5064" s="2">
        <v>0.69318914312226998</v>
      </c>
    </row>
    <row r="5065" spans="23:28" x14ac:dyDescent="0.2">
      <c r="W5065" t="s">
        <v>67</v>
      </c>
      <c r="X5065" t="s">
        <v>39</v>
      </c>
      <c r="Y5065" t="s">
        <v>5</v>
      </c>
      <c r="Z5065" s="2">
        <v>2022</v>
      </c>
      <c r="AA5065" s="2">
        <v>2050</v>
      </c>
      <c r="AB5065" s="2">
        <v>0.69318914312226998</v>
      </c>
    </row>
    <row r="5066" spans="23:28" x14ac:dyDescent="0.2">
      <c r="W5066" t="s">
        <v>67</v>
      </c>
      <c r="X5066" t="s">
        <v>39</v>
      </c>
      <c r="Y5066" t="s">
        <v>5</v>
      </c>
      <c r="Z5066" s="2">
        <v>2023</v>
      </c>
      <c r="AA5066" s="2">
        <v>2048</v>
      </c>
      <c r="AB5066" s="2">
        <v>0.69322380257942695</v>
      </c>
    </row>
    <row r="5067" spans="23:28" x14ac:dyDescent="0.2">
      <c r="W5067" t="s">
        <v>67</v>
      </c>
      <c r="X5067" t="s">
        <v>39</v>
      </c>
      <c r="Y5067" t="s">
        <v>5</v>
      </c>
      <c r="Z5067" s="2">
        <v>2023</v>
      </c>
      <c r="AA5067" s="2">
        <v>2049</v>
      </c>
      <c r="AB5067" s="2">
        <v>0.69322380257942695</v>
      </c>
    </row>
    <row r="5068" spans="23:28" x14ac:dyDescent="0.2">
      <c r="W5068" t="s">
        <v>67</v>
      </c>
      <c r="X5068" t="s">
        <v>39</v>
      </c>
      <c r="Y5068" t="s">
        <v>5</v>
      </c>
      <c r="Z5068" s="2">
        <v>2023</v>
      </c>
      <c r="AA5068" s="2">
        <v>2050</v>
      </c>
      <c r="AB5068" s="2">
        <v>0.69322380257942695</v>
      </c>
    </row>
    <row r="5069" spans="23:28" x14ac:dyDescent="0.2">
      <c r="W5069" t="s">
        <v>67</v>
      </c>
      <c r="X5069" t="s">
        <v>39</v>
      </c>
      <c r="Y5069" t="s">
        <v>5</v>
      </c>
      <c r="Z5069" s="2">
        <v>2024</v>
      </c>
      <c r="AA5069" s="2">
        <v>2048</v>
      </c>
      <c r="AB5069" s="2">
        <v>0.69332778614981305</v>
      </c>
    </row>
    <row r="5070" spans="23:28" x14ac:dyDescent="0.2">
      <c r="W5070" t="s">
        <v>67</v>
      </c>
      <c r="X5070" t="s">
        <v>39</v>
      </c>
      <c r="Y5070" t="s">
        <v>5</v>
      </c>
      <c r="Z5070" s="2">
        <v>2024</v>
      </c>
      <c r="AA5070" s="2">
        <v>2049</v>
      </c>
      <c r="AB5070" s="2">
        <v>0.69332778614981305</v>
      </c>
    </row>
    <row r="5071" spans="23:28" x14ac:dyDescent="0.2">
      <c r="W5071" t="s">
        <v>67</v>
      </c>
      <c r="X5071" t="s">
        <v>39</v>
      </c>
      <c r="Y5071" t="s">
        <v>5</v>
      </c>
      <c r="Z5071" s="2">
        <v>2024</v>
      </c>
      <c r="AA5071" s="2">
        <v>2050</v>
      </c>
      <c r="AB5071" s="2">
        <v>0.69332778614981305</v>
      </c>
    </row>
    <row r="5072" spans="23:28" x14ac:dyDescent="0.2">
      <c r="W5072" t="s">
        <v>67</v>
      </c>
      <c r="X5072" t="s">
        <v>39</v>
      </c>
      <c r="Y5072" t="s">
        <v>5</v>
      </c>
      <c r="Z5072" s="2">
        <v>2025</v>
      </c>
      <c r="AA5072" s="2">
        <v>2048</v>
      </c>
      <c r="AB5072" s="2">
        <v>0.69644776118748797</v>
      </c>
    </row>
    <row r="5073" spans="23:28" x14ac:dyDescent="0.2">
      <c r="W5073" t="s">
        <v>67</v>
      </c>
      <c r="X5073" t="s">
        <v>39</v>
      </c>
      <c r="Y5073" t="s">
        <v>5</v>
      </c>
      <c r="Z5073" s="2">
        <v>2025</v>
      </c>
      <c r="AA5073" s="2">
        <v>2049</v>
      </c>
      <c r="AB5073" s="2">
        <v>0.69644776118748797</v>
      </c>
    </row>
    <row r="5074" spans="23:28" x14ac:dyDescent="0.2">
      <c r="W5074" t="s">
        <v>67</v>
      </c>
      <c r="X5074" t="s">
        <v>39</v>
      </c>
      <c r="Y5074" t="s">
        <v>5</v>
      </c>
      <c r="Z5074" s="2">
        <v>2025</v>
      </c>
      <c r="AA5074" s="2">
        <v>2050</v>
      </c>
      <c r="AB5074" s="2">
        <v>0.69644776118748797</v>
      </c>
    </row>
    <row r="5075" spans="23:28" x14ac:dyDescent="0.2">
      <c r="W5075" t="s">
        <v>67</v>
      </c>
      <c r="X5075" t="s">
        <v>39</v>
      </c>
      <c r="Y5075" t="s">
        <v>5</v>
      </c>
      <c r="Z5075" s="2">
        <v>2026</v>
      </c>
      <c r="AA5075" s="2">
        <v>2048</v>
      </c>
      <c r="AB5075" s="2">
        <v>0.69958177611283101</v>
      </c>
    </row>
    <row r="5076" spans="23:28" x14ac:dyDescent="0.2">
      <c r="W5076" t="s">
        <v>67</v>
      </c>
      <c r="X5076" t="s">
        <v>39</v>
      </c>
      <c r="Y5076" t="s">
        <v>5</v>
      </c>
      <c r="Z5076" s="2">
        <v>2026</v>
      </c>
      <c r="AA5076" s="2">
        <v>2049</v>
      </c>
      <c r="AB5076" s="2">
        <v>0.69958177611283101</v>
      </c>
    </row>
    <row r="5077" spans="23:28" x14ac:dyDescent="0.2">
      <c r="W5077" t="s">
        <v>67</v>
      </c>
      <c r="X5077" t="s">
        <v>39</v>
      </c>
      <c r="Y5077" t="s">
        <v>5</v>
      </c>
      <c r="Z5077" s="2">
        <v>2026</v>
      </c>
      <c r="AA5077" s="2">
        <v>2050</v>
      </c>
      <c r="AB5077" s="2">
        <v>0.69958177611283101</v>
      </c>
    </row>
    <row r="5078" spans="23:28" x14ac:dyDescent="0.2">
      <c r="W5078" t="s">
        <v>67</v>
      </c>
      <c r="X5078" t="s">
        <v>39</v>
      </c>
      <c r="Y5078" t="s">
        <v>5</v>
      </c>
      <c r="Z5078" s="2">
        <v>2027</v>
      </c>
      <c r="AA5078" s="2">
        <v>2048</v>
      </c>
      <c r="AB5078" s="2">
        <v>0.70272989410533904</v>
      </c>
    </row>
    <row r="5079" spans="23:28" x14ac:dyDescent="0.2">
      <c r="W5079" t="s">
        <v>67</v>
      </c>
      <c r="X5079" t="s">
        <v>39</v>
      </c>
      <c r="Y5079" t="s">
        <v>5</v>
      </c>
      <c r="Z5079" s="2">
        <v>2027</v>
      </c>
      <c r="AA5079" s="2">
        <v>2049</v>
      </c>
      <c r="AB5079" s="2">
        <v>0.70272989410533904</v>
      </c>
    </row>
    <row r="5080" spans="23:28" x14ac:dyDescent="0.2">
      <c r="W5080" t="s">
        <v>67</v>
      </c>
      <c r="X5080" t="s">
        <v>39</v>
      </c>
      <c r="Y5080" t="s">
        <v>5</v>
      </c>
      <c r="Z5080" s="2">
        <v>2027</v>
      </c>
      <c r="AA5080" s="2">
        <v>2050</v>
      </c>
      <c r="AB5080" s="2">
        <v>0.70272989410533904</v>
      </c>
    </row>
    <row r="5081" spans="23:28" x14ac:dyDescent="0.2">
      <c r="W5081" t="s">
        <v>67</v>
      </c>
      <c r="X5081" t="s">
        <v>39</v>
      </c>
      <c r="Y5081" t="s">
        <v>5</v>
      </c>
      <c r="Z5081" s="2">
        <v>2028</v>
      </c>
      <c r="AA5081" s="2">
        <v>2048</v>
      </c>
      <c r="AB5081" s="2">
        <v>0.70589217862881304</v>
      </c>
    </row>
    <row r="5082" spans="23:28" x14ac:dyDescent="0.2">
      <c r="W5082" t="s">
        <v>67</v>
      </c>
      <c r="X5082" t="s">
        <v>39</v>
      </c>
      <c r="Y5082" t="s">
        <v>5</v>
      </c>
      <c r="Z5082" s="2">
        <v>2028</v>
      </c>
      <c r="AA5082" s="2">
        <v>2049</v>
      </c>
      <c r="AB5082" s="2">
        <v>0.70589217862881304</v>
      </c>
    </row>
    <row r="5083" spans="23:28" x14ac:dyDescent="0.2">
      <c r="W5083" t="s">
        <v>67</v>
      </c>
      <c r="X5083" t="s">
        <v>39</v>
      </c>
      <c r="Y5083" t="s">
        <v>5</v>
      </c>
      <c r="Z5083" s="2">
        <v>2028</v>
      </c>
      <c r="AA5083" s="2">
        <v>2050</v>
      </c>
      <c r="AB5083" s="2">
        <v>0.70589217862881304</v>
      </c>
    </row>
    <row r="5084" spans="23:28" x14ac:dyDescent="0.2">
      <c r="W5084" t="s">
        <v>67</v>
      </c>
      <c r="X5084" t="s">
        <v>39</v>
      </c>
      <c r="Y5084" t="s">
        <v>5</v>
      </c>
      <c r="Z5084" s="2">
        <v>2029</v>
      </c>
      <c r="AA5084" s="2">
        <v>2048</v>
      </c>
      <c r="AB5084" s="2">
        <v>0.71012753170058596</v>
      </c>
    </row>
    <row r="5085" spans="23:28" x14ac:dyDescent="0.2">
      <c r="W5085" t="s">
        <v>67</v>
      </c>
      <c r="X5085" t="s">
        <v>39</v>
      </c>
      <c r="Y5085" t="s">
        <v>5</v>
      </c>
      <c r="Z5085" s="2">
        <v>2029</v>
      </c>
      <c r="AA5085" s="2">
        <v>2049</v>
      </c>
      <c r="AB5085" s="2">
        <v>0.71012753170058596</v>
      </c>
    </row>
    <row r="5086" spans="23:28" x14ac:dyDescent="0.2">
      <c r="W5086" t="s">
        <v>67</v>
      </c>
      <c r="X5086" t="s">
        <v>39</v>
      </c>
      <c r="Y5086" t="s">
        <v>5</v>
      </c>
      <c r="Z5086" s="2">
        <v>2029</v>
      </c>
      <c r="AA5086" s="2">
        <v>2050</v>
      </c>
      <c r="AB5086" s="2">
        <v>0.71012753170058596</v>
      </c>
    </row>
    <row r="5087" spans="23:28" x14ac:dyDescent="0.2">
      <c r="W5087" t="s">
        <v>67</v>
      </c>
      <c r="X5087" t="s">
        <v>39</v>
      </c>
      <c r="Y5087" t="s">
        <v>5</v>
      </c>
      <c r="Z5087" s="2">
        <v>2030</v>
      </c>
      <c r="AA5087" s="2">
        <v>2048</v>
      </c>
      <c r="AB5087" s="2">
        <v>0.71438829689078998</v>
      </c>
    </row>
    <row r="5088" spans="23:28" x14ac:dyDescent="0.2">
      <c r="W5088" t="s">
        <v>67</v>
      </c>
      <c r="X5088" t="s">
        <v>39</v>
      </c>
      <c r="Y5088" t="s">
        <v>5</v>
      </c>
      <c r="Z5088" s="2">
        <v>2030</v>
      </c>
      <c r="AA5088" s="2">
        <v>2049</v>
      </c>
      <c r="AB5088" s="2">
        <v>0.71438829689078998</v>
      </c>
    </row>
    <row r="5089" spans="23:28" x14ac:dyDescent="0.2">
      <c r="W5089" t="s">
        <v>67</v>
      </c>
      <c r="X5089" t="s">
        <v>39</v>
      </c>
      <c r="Y5089" t="s">
        <v>5</v>
      </c>
      <c r="Z5089" s="2">
        <v>2030</v>
      </c>
      <c r="AA5089" s="2">
        <v>2050</v>
      </c>
      <c r="AB5089" s="2">
        <v>0.71438829689078998</v>
      </c>
    </row>
    <row r="5090" spans="23:28" x14ac:dyDescent="0.2">
      <c r="W5090" t="s">
        <v>67</v>
      </c>
      <c r="X5090" t="s">
        <v>39</v>
      </c>
      <c r="Y5090" t="s">
        <v>5</v>
      </c>
      <c r="Z5090" s="2">
        <v>2031</v>
      </c>
      <c r="AA5090" s="2">
        <v>2048</v>
      </c>
      <c r="AB5090" s="2">
        <v>0.71653146178146199</v>
      </c>
    </row>
    <row r="5091" spans="23:28" x14ac:dyDescent="0.2">
      <c r="W5091" t="s">
        <v>67</v>
      </c>
      <c r="X5091" t="s">
        <v>39</v>
      </c>
      <c r="Y5091" t="s">
        <v>5</v>
      </c>
      <c r="Z5091" s="2">
        <v>2031</v>
      </c>
      <c r="AA5091" s="2">
        <v>2049</v>
      </c>
      <c r="AB5091" s="2">
        <v>0.71653146178146199</v>
      </c>
    </row>
    <row r="5092" spans="23:28" x14ac:dyDescent="0.2">
      <c r="W5092" t="s">
        <v>67</v>
      </c>
      <c r="X5092" t="s">
        <v>39</v>
      </c>
      <c r="Y5092" t="s">
        <v>5</v>
      </c>
      <c r="Z5092" s="2">
        <v>2031</v>
      </c>
      <c r="AA5092" s="2">
        <v>2050</v>
      </c>
      <c r="AB5092" s="2">
        <v>0.71653146178146199</v>
      </c>
    </row>
    <row r="5093" spans="23:28" x14ac:dyDescent="0.2">
      <c r="W5093" t="s">
        <v>67</v>
      </c>
      <c r="X5093" t="s">
        <v>39</v>
      </c>
      <c r="Y5093" t="s">
        <v>5</v>
      </c>
      <c r="Z5093" s="2">
        <v>2032</v>
      </c>
      <c r="AA5093" s="2">
        <v>2048</v>
      </c>
      <c r="AB5093" s="2">
        <v>0.718681056166806</v>
      </c>
    </row>
    <row r="5094" spans="23:28" x14ac:dyDescent="0.2">
      <c r="W5094" t="s">
        <v>67</v>
      </c>
      <c r="X5094" t="s">
        <v>39</v>
      </c>
      <c r="Y5094" t="s">
        <v>5</v>
      </c>
      <c r="Z5094" s="2">
        <v>2032</v>
      </c>
      <c r="AA5094" s="2">
        <v>2049</v>
      </c>
      <c r="AB5094" s="2">
        <v>0.718681056166806</v>
      </c>
    </row>
    <row r="5095" spans="23:28" x14ac:dyDescent="0.2">
      <c r="W5095" t="s">
        <v>67</v>
      </c>
      <c r="X5095" t="s">
        <v>39</v>
      </c>
      <c r="Y5095" t="s">
        <v>5</v>
      </c>
      <c r="Z5095" s="2">
        <v>2032</v>
      </c>
      <c r="AA5095" s="2">
        <v>2050</v>
      </c>
      <c r="AB5095" s="2">
        <v>0.718681056166806</v>
      </c>
    </row>
    <row r="5096" spans="23:28" x14ac:dyDescent="0.2">
      <c r="W5096" t="s">
        <v>67</v>
      </c>
      <c r="X5096" t="s">
        <v>39</v>
      </c>
      <c r="Y5096" t="s">
        <v>5</v>
      </c>
      <c r="Z5096" s="2">
        <v>2033</v>
      </c>
      <c r="AA5096" s="2">
        <v>2048</v>
      </c>
      <c r="AB5096" s="2">
        <v>0.72083709933530704</v>
      </c>
    </row>
    <row r="5097" spans="23:28" x14ac:dyDescent="0.2">
      <c r="W5097" t="s">
        <v>67</v>
      </c>
      <c r="X5097" t="s">
        <v>39</v>
      </c>
      <c r="Y5097" t="s">
        <v>5</v>
      </c>
      <c r="Z5097" s="2">
        <v>2033</v>
      </c>
      <c r="AA5097" s="2">
        <v>2049</v>
      </c>
      <c r="AB5097" s="2">
        <v>0.72083709933530704</v>
      </c>
    </row>
    <row r="5098" spans="23:28" x14ac:dyDescent="0.2">
      <c r="W5098" t="s">
        <v>67</v>
      </c>
      <c r="X5098" t="s">
        <v>39</v>
      </c>
      <c r="Y5098" t="s">
        <v>5</v>
      </c>
      <c r="Z5098" s="2">
        <v>2033</v>
      </c>
      <c r="AA5098" s="2">
        <v>2050</v>
      </c>
      <c r="AB5098" s="2">
        <v>0.72083709933530704</v>
      </c>
    </row>
    <row r="5099" spans="23:28" x14ac:dyDescent="0.2">
      <c r="W5099" t="s">
        <v>67</v>
      </c>
      <c r="X5099" t="s">
        <v>39</v>
      </c>
      <c r="Y5099" t="s">
        <v>5</v>
      </c>
      <c r="Z5099" s="2">
        <v>2034</v>
      </c>
      <c r="AA5099" s="2">
        <v>2048</v>
      </c>
      <c r="AB5099" s="2">
        <v>0.72299961063331197</v>
      </c>
    </row>
    <row r="5100" spans="23:28" x14ac:dyDescent="0.2">
      <c r="W5100" t="s">
        <v>67</v>
      </c>
      <c r="X5100" t="s">
        <v>39</v>
      </c>
      <c r="Y5100" t="s">
        <v>5</v>
      </c>
      <c r="Z5100" s="2">
        <v>2034</v>
      </c>
      <c r="AA5100" s="2">
        <v>2049</v>
      </c>
      <c r="AB5100" s="2">
        <v>0.72299961063331197</v>
      </c>
    </row>
    <row r="5101" spans="23:28" x14ac:dyDescent="0.2">
      <c r="W5101" t="s">
        <v>67</v>
      </c>
      <c r="X5101" t="s">
        <v>39</v>
      </c>
      <c r="Y5101" t="s">
        <v>5</v>
      </c>
      <c r="Z5101" s="2">
        <v>2034</v>
      </c>
      <c r="AA5101" s="2">
        <v>2050</v>
      </c>
      <c r="AB5101" s="2">
        <v>0.72299961063331197</v>
      </c>
    </row>
    <row r="5102" spans="23:28" x14ac:dyDescent="0.2">
      <c r="W5102" t="s">
        <v>67</v>
      </c>
      <c r="X5102" t="s">
        <v>39</v>
      </c>
      <c r="Y5102" t="s">
        <v>5</v>
      </c>
      <c r="Z5102" s="2">
        <v>2035</v>
      </c>
      <c r="AA5102" s="2">
        <v>2048</v>
      </c>
      <c r="AB5102" s="2">
        <v>0.72408411004926199</v>
      </c>
    </row>
    <row r="5103" spans="23:28" x14ac:dyDescent="0.2">
      <c r="W5103" t="s">
        <v>67</v>
      </c>
      <c r="X5103" t="s">
        <v>39</v>
      </c>
      <c r="Y5103" t="s">
        <v>5</v>
      </c>
      <c r="Z5103" s="2">
        <v>2035</v>
      </c>
      <c r="AA5103" s="2">
        <v>2049</v>
      </c>
      <c r="AB5103" s="2">
        <v>0.72408411004926199</v>
      </c>
    </row>
    <row r="5104" spans="23:28" x14ac:dyDescent="0.2">
      <c r="W5104" t="s">
        <v>67</v>
      </c>
      <c r="X5104" t="s">
        <v>39</v>
      </c>
      <c r="Y5104" t="s">
        <v>5</v>
      </c>
      <c r="Z5104" s="2">
        <v>2035</v>
      </c>
      <c r="AA5104" s="2">
        <v>2050</v>
      </c>
      <c r="AB5104" s="2">
        <v>0.72408411004926199</v>
      </c>
    </row>
    <row r="5105" spans="23:28" x14ac:dyDescent="0.2">
      <c r="W5105" t="s">
        <v>67</v>
      </c>
      <c r="X5105" t="s">
        <v>39</v>
      </c>
      <c r="Y5105" t="s">
        <v>5</v>
      </c>
      <c r="Z5105" s="2">
        <v>2036</v>
      </c>
      <c r="AA5105" s="2">
        <v>2048</v>
      </c>
      <c r="AB5105" s="2">
        <v>0.72517023621433596</v>
      </c>
    </row>
    <row r="5106" spans="23:28" x14ac:dyDescent="0.2">
      <c r="W5106" t="s">
        <v>67</v>
      </c>
      <c r="X5106" t="s">
        <v>39</v>
      </c>
      <c r="Y5106" t="s">
        <v>5</v>
      </c>
      <c r="Z5106" s="2">
        <v>2036</v>
      </c>
      <c r="AA5106" s="2">
        <v>2049</v>
      </c>
      <c r="AB5106" s="2">
        <v>0.72517023621433596</v>
      </c>
    </row>
    <row r="5107" spans="23:28" x14ac:dyDescent="0.2">
      <c r="W5107" t="s">
        <v>67</v>
      </c>
      <c r="X5107" t="s">
        <v>39</v>
      </c>
      <c r="Y5107" t="s">
        <v>5</v>
      </c>
      <c r="Z5107" s="2">
        <v>2036</v>
      </c>
      <c r="AA5107" s="2">
        <v>2050</v>
      </c>
      <c r="AB5107" s="2">
        <v>0.72517023621433596</v>
      </c>
    </row>
    <row r="5108" spans="23:28" x14ac:dyDescent="0.2">
      <c r="W5108" t="s">
        <v>67</v>
      </c>
      <c r="X5108" t="s">
        <v>39</v>
      </c>
      <c r="Y5108" t="s">
        <v>5</v>
      </c>
      <c r="Z5108" s="2">
        <v>2037</v>
      </c>
      <c r="AA5108" s="2">
        <v>2048</v>
      </c>
      <c r="AB5108" s="2">
        <v>0.726257991568658</v>
      </c>
    </row>
    <row r="5109" spans="23:28" x14ac:dyDescent="0.2">
      <c r="W5109" t="s">
        <v>67</v>
      </c>
      <c r="X5109" t="s">
        <v>39</v>
      </c>
      <c r="Y5109" t="s">
        <v>5</v>
      </c>
      <c r="Z5109" s="2">
        <v>2037</v>
      </c>
      <c r="AA5109" s="2">
        <v>2049</v>
      </c>
      <c r="AB5109" s="2">
        <v>0.726257991568658</v>
      </c>
    </row>
    <row r="5110" spans="23:28" x14ac:dyDescent="0.2">
      <c r="W5110" t="s">
        <v>67</v>
      </c>
      <c r="X5110" t="s">
        <v>39</v>
      </c>
      <c r="Y5110" t="s">
        <v>5</v>
      </c>
      <c r="Z5110" s="2">
        <v>2037</v>
      </c>
      <c r="AA5110" s="2">
        <v>2050</v>
      </c>
      <c r="AB5110" s="2">
        <v>0.726257991568658</v>
      </c>
    </row>
    <row r="5111" spans="23:28" x14ac:dyDescent="0.2">
      <c r="W5111" t="s">
        <v>67</v>
      </c>
      <c r="X5111" t="s">
        <v>39</v>
      </c>
      <c r="Y5111" t="s">
        <v>5</v>
      </c>
      <c r="Z5111" s="2">
        <v>2038</v>
      </c>
      <c r="AA5111" s="2">
        <v>2048</v>
      </c>
      <c r="AB5111" s="2">
        <v>0.72734737855601095</v>
      </c>
    </row>
    <row r="5112" spans="23:28" x14ac:dyDescent="0.2">
      <c r="W5112" t="s">
        <v>67</v>
      </c>
      <c r="X5112" t="s">
        <v>39</v>
      </c>
      <c r="Y5112" t="s">
        <v>5</v>
      </c>
      <c r="Z5112" s="2">
        <v>2038</v>
      </c>
      <c r="AA5112" s="2">
        <v>2049</v>
      </c>
      <c r="AB5112" s="2">
        <v>0.72734737855601095</v>
      </c>
    </row>
    <row r="5113" spans="23:28" x14ac:dyDescent="0.2">
      <c r="W5113" t="s">
        <v>67</v>
      </c>
      <c r="X5113" t="s">
        <v>39</v>
      </c>
      <c r="Y5113" t="s">
        <v>5</v>
      </c>
      <c r="Z5113" s="2">
        <v>2038</v>
      </c>
      <c r="AA5113" s="2">
        <v>2050</v>
      </c>
      <c r="AB5113" s="2">
        <v>0.72734737855601095</v>
      </c>
    </row>
    <row r="5114" spans="23:28" x14ac:dyDescent="0.2">
      <c r="W5114" t="s">
        <v>67</v>
      </c>
      <c r="X5114" t="s">
        <v>39</v>
      </c>
      <c r="Y5114" t="s">
        <v>5</v>
      </c>
      <c r="Z5114" s="2">
        <v>2039</v>
      </c>
      <c r="AA5114" s="2">
        <v>2048</v>
      </c>
      <c r="AB5114" s="2">
        <v>0.72843839962384505</v>
      </c>
    </row>
    <row r="5115" spans="23:28" x14ac:dyDescent="0.2">
      <c r="W5115" t="s">
        <v>67</v>
      </c>
      <c r="X5115" t="s">
        <v>39</v>
      </c>
      <c r="Y5115" t="s">
        <v>5</v>
      </c>
      <c r="Z5115" s="2">
        <v>2039</v>
      </c>
      <c r="AA5115" s="2">
        <v>2049</v>
      </c>
      <c r="AB5115" s="2">
        <v>0.72843839962384505</v>
      </c>
    </row>
    <row r="5116" spans="23:28" x14ac:dyDescent="0.2">
      <c r="W5116" t="s">
        <v>67</v>
      </c>
      <c r="X5116" t="s">
        <v>39</v>
      </c>
      <c r="Y5116" t="s">
        <v>5</v>
      </c>
      <c r="Z5116" s="2">
        <v>2039</v>
      </c>
      <c r="AA5116" s="2">
        <v>2050</v>
      </c>
      <c r="AB5116" s="2">
        <v>0.72843839962384505</v>
      </c>
    </row>
    <row r="5117" spans="23:28" x14ac:dyDescent="0.2">
      <c r="W5117" t="s">
        <v>67</v>
      </c>
      <c r="X5117" t="s">
        <v>39</v>
      </c>
      <c r="Y5117" t="s">
        <v>5</v>
      </c>
      <c r="Z5117" s="2">
        <v>2040</v>
      </c>
      <c r="AA5117" s="2">
        <v>2048</v>
      </c>
      <c r="AB5117" s="2">
        <v>0.73007738602299899</v>
      </c>
    </row>
    <row r="5118" spans="23:28" x14ac:dyDescent="0.2">
      <c r="W5118" t="s">
        <v>67</v>
      </c>
      <c r="X5118" t="s">
        <v>39</v>
      </c>
      <c r="Y5118" t="s">
        <v>5</v>
      </c>
      <c r="Z5118" s="2">
        <v>2040</v>
      </c>
      <c r="AA5118" s="2">
        <v>2049</v>
      </c>
      <c r="AB5118" s="2">
        <v>0.73007738602299899</v>
      </c>
    </row>
    <row r="5119" spans="23:28" x14ac:dyDescent="0.2">
      <c r="W5119" t="s">
        <v>67</v>
      </c>
      <c r="X5119" t="s">
        <v>39</v>
      </c>
      <c r="Y5119" t="s">
        <v>5</v>
      </c>
      <c r="Z5119" s="2">
        <v>2040</v>
      </c>
      <c r="AA5119" s="2">
        <v>2050</v>
      </c>
      <c r="AB5119" s="2">
        <v>0.73007738602299899</v>
      </c>
    </row>
    <row r="5120" spans="23:28" x14ac:dyDescent="0.2">
      <c r="W5120" t="s">
        <v>67</v>
      </c>
      <c r="X5120" t="s">
        <v>39</v>
      </c>
      <c r="Y5120" t="s">
        <v>5</v>
      </c>
      <c r="Z5120" s="2">
        <v>2041</v>
      </c>
      <c r="AA5120" s="2">
        <v>2048</v>
      </c>
      <c r="AB5120" s="2">
        <v>0.731720060141551</v>
      </c>
    </row>
    <row r="5121" spans="23:28" x14ac:dyDescent="0.2">
      <c r="W5121" t="s">
        <v>67</v>
      </c>
      <c r="X5121" t="s">
        <v>39</v>
      </c>
      <c r="Y5121" t="s">
        <v>5</v>
      </c>
      <c r="Z5121" s="2">
        <v>2041</v>
      </c>
      <c r="AA5121" s="2">
        <v>2049</v>
      </c>
      <c r="AB5121" s="2">
        <v>0.731720060141551</v>
      </c>
    </row>
    <row r="5122" spans="23:28" x14ac:dyDescent="0.2">
      <c r="W5122" t="s">
        <v>67</v>
      </c>
      <c r="X5122" t="s">
        <v>39</v>
      </c>
      <c r="Y5122" t="s">
        <v>5</v>
      </c>
      <c r="Z5122" s="2">
        <v>2041</v>
      </c>
      <c r="AA5122" s="2">
        <v>2050</v>
      </c>
      <c r="AB5122" s="2">
        <v>0.731720060141551</v>
      </c>
    </row>
    <row r="5123" spans="23:28" x14ac:dyDescent="0.2">
      <c r="W5123" t="s">
        <v>67</v>
      </c>
      <c r="X5123" t="s">
        <v>39</v>
      </c>
      <c r="Y5123" t="s">
        <v>5</v>
      </c>
      <c r="Z5123" s="2">
        <v>2042</v>
      </c>
      <c r="AA5123" s="2">
        <v>2048</v>
      </c>
      <c r="AB5123" s="2">
        <v>0.73336643027686899</v>
      </c>
    </row>
    <row r="5124" spans="23:28" x14ac:dyDescent="0.2">
      <c r="W5124" t="s">
        <v>67</v>
      </c>
      <c r="X5124" t="s">
        <v>39</v>
      </c>
      <c r="Y5124" t="s">
        <v>5</v>
      </c>
      <c r="Z5124" s="2">
        <v>2042</v>
      </c>
      <c r="AA5124" s="2">
        <v>2049</v>
      </c>
      <c r="AB5124" s="2">
        <v>0.73336643027686899</v>
      </c>
    </row>
    <row r="5125" spans="23:28" x14ac:dyDescent="0.2">
      <c r="W5125" t="s">
        <v>67</v>
      </c>
      <c r="X5125" t="s">
        <v>39</v>
      </c>
      <c r="Y5125" t="s">
        <v>5</v>
      </c>
      <c r="Z5125" s="2">
        <v>2042</v>
      </c>
      <c r="AA5125" s="2">
        <v>2050</v>
      </c>
      <c r="AB5125" s="2">
        <v>0.73336643027686899</v>
      </c>
    </row>
    <row r="5126" spans="23:28" x14ac:dyDescent="0.2">
      <c r="W5126" t="s">
        <v>67</v>
      </c>
      <c r="X5126" t="s">
        <v>39</v>
      </c>
      <c r="Y5126" t="s">
        <v>5</v>
      </c>
      <c r="Z5126" s="2">
        <v>2043</v>
      </c>
      <c r="AA5126" s="2">
        <v>2048</v>
      </c>
      <c r="AB5126" s="2">
        <v>0.73501650474499203</v>
      </c>
    </row>
    <row r="5127" spans="23:28" x14ac:dyDescent="0.2">
      <c r="W5127" t="s">
        <v>67</v>
      </c>
      <c r="X5127" t="s">
        <v>39</v>
      </c>
      <c r="Y5127" t="s">
        <v>5</v>
      </c>
      <c r="Z5127" s="2">
        <v>2043</v>
      </c>
      <c r="AA5127" s="2">
        <v>2049</v>
      </c>
      <c r="AB5127" s="2">
        <v>0.73501650474499203</v>
      </c>
    </row>
    <row r="5128" spans="23:28" x14ac:dyDescent="0.2">
      <c r="W5128" t="s">
        <v>67</v>
      </c>
      <c r="X5128" t="s">
        <v>39</v>
      </c>
      <c r="Y5128" t="s">
        <v>5</v>
      </c>
      <c r="Z5128" s="2">
        <v>2043</v>
      </c>
      <c r="AA5128" s="2">
        <v>2050</v>
      </c>
      <c r="AB5128" s="2">
        <v>0.73501650474499203</v>
      </c>
    </row>
    <row r="5129" spans="23:28" x14ac:dyDescent="0.2">
      <c r="W5129" t="s">
        <v>67</v>
      </c>
      <c r="X5129" t="s">
        <v>39</v>
      </c>
      <c r="Y5129" t="s">
        <v>5</v>
      </c>
      <c r="Z5129" s="2">
        <v>2044</v>
      </c>
      <c r="AA5129" s="2">
        <v>2048</v>
      </c>
      <c r="AB5129" s="2">
        <v>0.73667029188066901</v>
      </c>
    </row>
    <row r="5130" spans="23:28" x14ac:dyDescent="0.2">
      <c r="W5130" t="s">
        <v>67</v>
      </c>
      <c r="X5130" t="s">
        <v>39</v>
      </c>
      <c r="Y5130" t="s">
        <v>5</v>
      </c>
      <c r="Z5130" s="2">
        <v>2044</v>
      </c>
      <c r="AA5130" s="2">
        <v>2049</v>
      </c>
      <c r="AB5130" s="2">
        <v>0.73667029188066901</v>
      </c>
    </row>
    <row r="5131" spans="23:28" x14ac:dyDescent="0.2">
      <c r="W5131" t="s">
        <v>67</v>
      </c>
      <c r="X5131" t="s">
        <v>39</v>
      </c>
      <c r="Y5131" t="s">
        <v>5</v>
      </c>
      <c r="Z5131" s="2">
        <v>2044</v>
      </c>
      <c r="AA5131" s="2">
        <v>2050</v>
      </c>
      <c r="AB5131" s="2">
        <v>0.73667029188066901</v>
      </c>
    </row>
    <row r="5132" spans="23:28" x14ac:dyDescent="0.2">
      <c r="W5132" t="s">
        <v>67</v>
      </c>
      <c r="X5132" t="s">
        <v>39</v>
      </c>
      <c r="Y5132" t="s">
        <v>5</v>
      </c>
      <c r="Z5132" s="2">
        <v>2045</v>
      </c>
      <c r="AA5132" s="2">
        <v>2048</v>
      </c>
      <c r="AB5132" s="2">
        <v>0.73888030275631</v>
      </c>
    </row>
    <row r="5133" spans="23:28" x14ac:dyDescent="0.2">
      <c r="W5133" t="s">
        <v>67</v>
      </c>
      <c r="X5133" t="s">
        <v>39</v>
      </c>
      <c r="Y5133" t="s">
        <v>5</v>
      </c>
      <c r="Z5133" s="2">
        <v>2045</v>
      </c>
      <c r="AA5133" s="2">
        <v>2049</v>
      </c>
      <c r="AB5133" s="2">
        <v>0.73888030275631</v>
      </c>
    </row>
    <row r="5134" spans="23:28" x14ac:dyDescent="0.2">
      <c r="W5134" t="s">
        <v>67</v>
      </c>
      <c r="X5134" t="s">
        <v>39</v>
      </c>
      <c r="Y5134" t="s">
        <v>5</v>
      </c>
      <c r="Z5134" s="2">
        <v>2045</v>
      </c>
      <c r="AA5134" s="2">
        <v>2050</v>
      </c>
      <c r="AB5134" s="2">
        <v>0.73888030275631</v>
      </c>
    </row>
    <row r="5135" spans="23:28" x14ac:dyDescent="0.2">
      <c r="W5135" t="s">
        <v>67</v>
      </c>
      <c r="X5135" t="s">
        <v>39</v>
      </c>
      <c r="Y5135" t="s">
        <v>5</v>
      </c>
      <c r="Z5135" s="2">
        <v>2046</v>
      </c>
      <c r="AA5135" s="2">
        <v>2048</v>
      </c>
      <c r="AB5135" s="2">
        <v>0.74109694366457901</v>
      </c>
    </row>
    <row r="5136" spans="23:28" x14ac:dyDescent="0.2">
      <c r="W5136" t="s">
        <v>67</v>
      </c>
      <c r="X5136" t="s">
        <v>39</v>
      </c>
      <c r="Y5136" t="s">
        <v>5</v>
      </c>
      <c r="Z5136" s="2">
        <v>2046</v>
      </c>
      <c r="AA5136" s="2">
        <v>2049</v>
      </c>
      <c r="AB5136" s="2">
        <v>0.74109694366457901</v>
      </c>
    </row>
    <row r="5137" spans="23:28" x14ac:dyDescent="0.2">
      <c r="W5137" t="s">
        <v>67</v>
      </c>
      <c r="X5137" t="s">
        <v>39</v>
      </c>
      <c r="Y5137" t="s">
        <v>5</v>
      </c>
      <c r="Z5137" s="2">
        <v>2046</v>
      </c>
      <c r="AA5137" s="2">
        <v>2050</v>
      </c>
      <c r="AB5137" s="2">
        <v>0.74109694366457901</v>
      </c>
    </row>
    <row r="5138" spans="23:28" x14ac:dyDescent="0.2">
      <c r="W5138" t="s">
        <v>67</v>
      </c>
      <c r="X5138" t="s">
        <v>39</v>
      </c>
      <c r="Y5138" t="s">
        <v>5</v>
      </c>
      <c r="Z5138" s="2">
        <v>2047</v>
      </c>
      <c r="AA5138" s="2">
        <v>2048</v>
      </c>
      <c r="AB5138" s="2">
        <v>0.74332023449557305</v>
      </c>
    </row>
    <row r="5139" spans="23:28" x14ac:dyDescent="0.2">
      <c r="W5139" t="s">
        <v>67</v>
      </c>
      <c r="X5139" t="s">
        <v>39</v>
      </c>
      <c r="Y5139" t="s">
        <v>5</v>
      </c>
      <c r="Z5139" s="2">
        <v>2047</v>
      </c>
      <c r="AA5139" s="2">
        <v>2049</v>
      </c>
      <c r="AB5139" s="2">
        <v>0.74332023449557305</v>
      </c>
    </row>
    <row r="5140" spans="23:28" x14ac:dyDescent="0.2">
      <c r="W5140" t="s">
        <v>67</v>
      </c>
      <c r="X5140" t="s">
        <v>39</v>
      </c>
      <c r="Y5140" t="s">
        <v>5</v>
      </c>
      <c r="Z5140" s="2">
        <v>2047</v>
      </c>
      <c r="AA5140" s="2">
        <v>2050</v>
      </c>
      <c r="AB5140" s="2">
        <v>0.74332023449557305</v>
      </c>
    </row>
    <row r="5141" spans="23:28" x14ac:dyDescent="0.2">
      <c r="W5141" t="s">
        <v>67</v>
      </c>
      <c r="X5141" t="s">
        <v>39</v>
      </c>
      <c r="Y5141" t="s">
        <v>5</v>
      </c>
      <c r="Z5141" s="2">
        <v>2048</v>
      </c>
      <c r="AA5141" s="2">
        <v>2048</v>
      </c>
      <c r="AB5141" s="2">
        <v>0.74555019519905996</v>
      </c>
    </row>
    <row r="5142" spans="23:28" x14ac:dyDescent="0.2">
      <c r="W5142" t="s">
        <v>67</v>
      </c>
      <c r="X5142" t="s">
        <v>39</v>
      </c>
      <c r="Y5142" t="s">
        <v>5</v>
      </c>
      <c r="Z5142" s="2">
        <v>2048</v>
      </c>
      <c r="AA5142" s="2">
        <v>2049</v>
      </c>
      <c r="AB5142" s="2">
        <v>0.74555019519905996</v>
      </c>
    </row>
    <row r="5143" spans="23:28" x14ac:dyDescent="0.2">
      <c r="W5143" t="s">
        <v>67</v>
      </c>
      <c r="X5143" t="s">
        <v>39</v>
      </c>
      <c r="Y5143" t="s">
        <v>5</v>
      </c>
      <c r="Z5143" s="2">
        <v>2048</v>
      </c>
      <c r="AA5143" s="2">
        <v>2050</v>
      </c>
      <c r="AB5143" s="2">
        <v>0.74555019519905996</v>
      </c>
    </row>
    <row r="5144" spans="23:28" x14ac:dyDescent="0.2">
      <c r="W5144" t="s">
        <v>67</v>
      </c>
      <c r="X5144" t="s">
        <v>39</v>
      </c>
      <c r="Y5144" t="s">
        <v>5</v>
      </c>
      <c r="Z5144" s="2">
        <v>2049</v>
      </c>
      <c r="AA5144" s="2">
        <v>2048</v>
      </c>
      <c r="AB5144" s="2">
        <v>0.74778684578465704</v>
      </c>
    </row>
    <row r="5145" spans="23:28" x14ac:dyDescent="0.2">
      <c r="W5145" t="s">
        <v>67</v>
      </c>
      <c r="X5145" t="s">
        <v>39</v>
      </c>
      <c r="Y5145" t="s">
        <v>5</v>
      </c>
      <c r="Z5145" s="2">
        <v>2049</v>
      </c>
      <c r="AA5145" s="2">
        <v>2049</v>
      </c>
      <c r="AB5145" s="2">
        <v>0.74778684578465704</v>
      </c>
    </row>
    <row r="5146" spans="23:28" x14ac:dyDescent="0.2">
      <c r="W5146" t="s">
        <v>67</v>
      </c>
      <c r="X5146" t="s">
        <v>39</v>
      </c>
      <c r="Y5146" t="s">
        <v>5</v>
      </c>
      <c r="Z5146" s="2">
        <v>2049</v>
      </c>
      <c r="AA5146" s="2">
        <v>2050</v>
      </c>
      <c r="AB5146" s="2">
        <v>0.74778684578465704</v>
      </c>
    </row>
    <row r="5147" spans="23:28" x14ac:dyDescent="0.2">
      <c r="W5147" t="s">
        <v>67</v>
      </c>
      <c r="X5147" t="s">
        <v>39</v>
      </c>
      <c r="Y5147" t="s">
        <v>5</v>
      </c>
      <c r="Z5147" s="2">
        <v>2050</v>
      </c>
      <c r="AA5147" s="2">
        <v>2048</v>
      </c>
      <c r="AB5147" s="2">
        <v>0.75003020632201101</v>
      </c>
    </row>
    <row r="5148" spans="23:28" x14ac:dyDescent="0.2">
      <c r="W5148" t="s">
        <v>67</v>
      </c>
      <c r="X5148" t="s">
        <v>39</v>
      </c>
      <c r="Y5148" t="s">
        <v>5</v>
      </c>
      <c r="Z5148" s="2">
        <v>2050</v>
      </c>
      <c r="AA5148" s="2">
        <v>2049</v>
      </c>
      <c r="AB5148" s="2">
        <v>0.75003020632201101</v>
      </c>
    </row>
    <row r="5149" spans="23:28" x14ac:dyDescent="0.2">
      <c r="W5149" t="s">
        <v>67</v>
      </c>
      <c r="X5149" t="s">
        <v>39</v>
      </c>
      <c r="Y5149" t="s">
        <v>5</v>
      </c>
      <c r="Z5149" s="2">
        <v>2050</v>
      </c>
      <c r="AA5149" s="2">
        <v>2050</v>
      </c>
      <c r="AB5149" s="2">
        <v>0.75003020632201101</v>
      </c>
    </row>
    <row r="5150" spans="23:28" x14ac:dyDescent="0.2">
      <c r="W5150" t="s">
        <v>68</v>
      </c>
      <c r="X5150" t="s">
        <v>39</v>
      </c>
      <c r="Y5150" t="s">
        <v>4</v>
      </c>
      <c r="Z5150" s="2">
        <v>2012</v>
      </c>
      <c r="AA5150" s="2">
        <v>2048</v>
      </c>
      <c r="AB5150" s="2">
        <v>1.02568215843364</v>
      </c>
    </row>
    <row r="5151" spans="23:28" x14ac:dyDescent="0.2">
      <c r="W5151" t="s">
        <v>68</v>
      </c>
      <c r="X5151" t="s">
        <v>39</v>
      </c>
      <c r="Y5151" t="s">
        <v>4</v>
      </c>
      <c r="Z5151" s="2">
        <v>2012</v>
      </c>
      <c r="AA5151" s="2">
        <v>2049</v>
      </c>
      <c r="AB5151" s="2">
        <v>1.02568215843364</v>
      </c>
    </row>
    <row r="5152" spans="23:28" x14ac:dyDescent="0.2">
      <c r="W5152" t="s">
        <v>68</v>
      </c>
      <c r="X5152" t="s">
        <v>39</v>
      </c>
      <c r="Y5152" t="s">
        <v>4</v>
      </c>
      <c r="Z5152" s="2">
        <v>2012</v>
      </c>
      <c r="AA5152" s="2">
        <v>2050</v>
      </c>
      <c r="AB5152" s="2">
        <v>1.02568215843364</v>
      </c>
    </row>
    <row r="5153" spans="23:28" x14ac:dyDescent="0.2">
      <c r="W5153" t="s">
        <v>68</v>
      </c>
      <c r="X5153" t="s">
        <v>39</v>
      </c>
      <c r="Y5153" t="s">
        <v>4</v>
      </c>
      <c r="Z5153" s="2">
        <v>2013</v>
      </c>
      <c r="AA5153" s="2">
        <v>2048</v>
      </c>
      <c r="AB5153" s="2">
        <v>0.97952646130412402</v>
      </c>
    </row>
    <row r="5154" spans="23:28" x14ac:dyDescent="0.2">
      <c r="W5154" t="s">
        <v>68</v>
      </c>
      <c r="X5154" t="s">
        <v>39</v>
      </c>
      <c r="Y5154" t="s">
        <v>4</v>
      </c>
      <c r="Z5154" s="2">
        <v>2013</v>
      </c>
      <c r="AA5154" s="2">
        <v>2049</v>
      </c>
      <c r="AB5154" s="2">
        <v>0.97952646130412402</v>
      </c>
    </row>
    <row r="5155" spans="23:28" x14ac:dyDescent="0.2">
      <c r="W5155" t="s">
        <v>68</v>
      </c>
      <c r="X5155" t="s">
        <v>39</v>
      </c>
      <c r="Y5155" t="s">
        <v>4</v>
      </c>
      <c r="Z5155" s="2">
        <v>2013</v>
      </c>
      <c r="AA5155" s="2">
        <v>2050</v>
      </c>
      <c r="AB5155" s="2">
        <v>0.97952646130412402</v>
      </c>
    </row>
    <row r="5156" spans="23:28" x14ac:dyDescent="0.2">
      <c r="W5156" t="s">
        <v>68</v>
      </c>
      <c r="X5156" t="s">
        <v>39</v>
      </c>
      <c r="Y5156" t="s">
        <v>4</v>
      </c>
      <c r="Z5156" s="2">
        <v>2014</v>
      </c>
      <c r="AA5156" s="2">
        <v>2048</v>
      </c>
      <c r="AB5156" s="2">
        <v>0.93055013823891797</v>
      </c>
    </row>
    <row r="5157" spans="23:28" x14ac:dyDescent="0.2">
      <c r="W5157" t="s">
        <v>68</v>
      </c>
      <c r="X5157" t="s">
        <v>39</v>
      </c>
      <c r="Y5157" t="s">
        <v>4</v>
      </c>
      <c r="Z5157" s="2">
        <v>2014</v>
      </c>
      <c r="AA5157" s="2">
        <v>2049</v>
      </c>
      <c r="AB5157" s="2">
        <v>0.93055013823891797</v>
      </c>
    </row>
    <row r="5158" spans="23:28" x14ac:dyDescent="0.2">
      <c r="W5158" t="s">
        <v>68</v>
      </c>
      <c r="X5158" t="s">
        <v>39</v>
      </c>
      <c r="Y5158" t="s">
        <v>4</v>
      </c>
      <c r="Z5158" s="2">
        <v>2014</v>
      </c>
      <c r="AA5158" s="2">
        <v>2050</v>
      </c>
      <c r="AB5158" s="2">
        <v>0.93055013823891797</v>
      </c>
    </row>
    <row r="5159" spans="23:28" x14ac:dyDescent="0.2">
      <c r="W5159" t="s">
        <v>68</v>
      </c>
      <c r="X5159" t="s">
        <v>39</v>
      </c>
      <c r="Y5159" t="s">
        <v>4</v>
      </c>
      <c r="Z5159" s="2">
        <v>2015</v>
      </c>
      <c r="AA5159" s="2">
        <v>2048</v>
      </c>
      <c r="AB5159" s="2">
        <v>0.87936988063577703</v>
      </c>
    </row>
    <row r="5160" spans="23:28" x14ac:dyDescent="0.2">
      <c r="W5160" t="s">
        <v>68</v>
      </c>
      <c r="X5160" t="s">
        <v>39</v>
      </c>
      <c r="Y5160" t="s">
        <v>4</v>
      </c>
      <c r="Z5160" s="2">
        <v>2015</v>
      </c>
      <c r="AA5160" s="2">
        <v>2049</v>
      </c>
      <c r="AB5160" s="2">
        <v>0.87936988063577703</v>
      </c>
    </row>
    <row r="5161" spans="23:28" x14ac:dyDescent="0.2">
      <c r="W5161" t="s">
        <v>68</v>
      </c>
      <c r="X5161" t="s">
        <v>39</v>
      </c>
      <c r="Y5161" t="s">
        <v>4</v>
      </c>
      <c r="Z5161" s="2">
        <v>2015</v>
      </c>
      <c r="AA5161" s="2">
        <v>2050</v>
      </c>
      <c r="AB5161" s="2">
        <v>0.87936988063577703</v>
      </c>
    </row>
    <row r="5162" spans="23:28" x14ac:dyDescent="0.2">
      <c r="W5162" t="s">
        <v>68</v>
      </c>
      <c r="X5162" t="s">
        <v>39</v>
      </c>
      <c r="Y5162" t="s">
        <v>4</v>
      </c>
      <c r="Z5162" s="2">
        <v>2016</v>
      </c>
      <c r="AA5162" s="2">
        <v>2048</v>
      </c>
      <c r="AB5162" s="2">
        <v>0.85738563361988296</v>
      </c>
    </row>
    <row r="5163" spans="23:28" x14ac:dyDescent="0.2">
      <c r="W5163" t="s">
        <v>68</v>
      </c>
      <c r="X5163" t="s">
        <v>39</v>
      </c>
      <c r="Y5163" t="s">
        <v>4</v>
      </c>
      <c r="Z5163" s="2">
        <v>2016</v>
      </c>
      <c r="AA5163" s="2">
        <v>2049</v>
      </c>
      <c r="AB5163" s="2">
        <v>0.85738563361988296</v>
      </c>
    </row>
    <row r="5164" spans="23:28" x14ac:dyDescent="0.2">
      <c r="W5164" t="s">
        <v>68</v>
      </c>
      <c r="X5164" t="s">
        <v>39</v>
      </c>
      <c r="Y5164" t="s">
        <v>4</v>
      </c>
      <c r="Z5164" s="2">
        <v>2016</v>
      </c>
      <c r="AA5164" s="2">
        <v>2050</v>
      </c>
      <c r="AB5164" s="2">
        <v>0.85738563361988296</v>
      </c>
    </row>
    <row r="5165" spans="23:28" x14ac:dyDescent="0.2">
      <c r="W5165" t="s">
        <v>68</v>
      </c>
      <c r="X5165" t="s">
        <v>39</v>
      </c>
      <c r="Y5165" t="s">
        <v>4</v>
      </c>
      <c r="Z5165" s="2">
        <v>2017</v>
      </c>
      <c r="AA5165" s="2">
        <v>2048</v>
      </c>
      <c r="AB5165" s="2">
        <v>0.82309020827508705</v>
      </c>
    </row>
    <row r="5166" spans="23:28" x14ac:dyDescent="0.2">
      <c r="W5166" t="s">
        <v>68</v>
      </c>
      <c r="X5166" t="s">
        <v>39</v>
      </c>
      <c r="Y5166" t="s">
        <v>4</v>
      </c>
      <c r="Z5166" s="2">
        <v>2017</v>
      </c>
      <c r="AA5166" s="2">
        <v>2049</v>
      </c>
      <c r="AB5166" s="2">
        <v>0.82309020827508705</v>
      </c>
    </row>
    <row r="5167" spans="23:28" x14ac:dyDescent="0.2">
      <c r="W5167" t="s">
        <v>68</v>
      </c>
      <c r="X5167" t="s">
        <v>39</v>
      </c>
      <c r="Y5167" t="s">
        <v>4</v>
      </c>
      <c r="Z5167" s="2">
        <v>2017</v>
      </c>
      <c r="AA5167" s="2">
        <v>2050</v>
      </c>
      <c r="AB5167" s="2">
        <v>0.82309020827508705</v>
      </c>
    </row>
    <row r="5168" spans="23:28" x14ac:dyDescent="0.2">
      <c r="W5168" t="s">
        <v>68</v>
      </c>
      <c r="X5168" t="s">
        <v>39</v>
      </c>
      <c r="Y5168" t="s">
        <v>4</v>
      </c>
      <c r="Z5168" s="2">
        <v>2018</v>
      </c>
      <c r="AA5168" s="2">
        <v>2048</v>
      </c>
      <c r="AB5168" s="2">
        <v>0.80662840410958603</v>
      </c>
    </row>
    <row r="5169" spans="23:28" x14ac:dyDescent="0.2">
      <c r="W5169" t="s">
        <v>68</v>
      </c>
      <c r="X5169" t="s">
        <v>39</v>
      </c>
      <c r="Y5169" t="s">
        <v>4</v>
      </c>
      <c r="Z5169" s="2">
        <v>2018</v>
      </c>
      <c r="AA5169" s="2">
        <v>2049</v>
      </c>
      <c r="AB5169" s="2">
        <v>0.80662840410958603</v>
      </c>
    </row>
    <row r="5170" spans="23:28" x14ac:dyDescent="0.2">
      <c r="W5170" t="s">
        <v>68</v>
      </c>
      <c r="X5170" t="s">
        <v>39</v>
      </c>
      <c r="Y5170" t="s">
        <v>4</v>
      </c>
      <c r="Z5170" s="2">
        <v>2018</v>
      </c>
      <c r="AA5170" s="2">
        <v>2050</v>
      </c>
      <c r="AB5170" s="2">
        <v>0.80662840410958603</v>
      </c>
    </row>
    <row r="5171" spans="23:28" x14ac:dyDescent="0.2">
      <c r="W5171" t="s">
        <v>68</v>
      </c>
      <c r="X5171" t="s">
        <v>39</v>
      </c>
      <c r="Y5171" t="s">
        <v>4</v>
      </c>
      <c r="Z5171" s="2">
        <v>2019</v>
      </c>
      <c r="AA5171" s="2">
        <v>2048</v>
      </c>
      <c r="AB5171" s="2">
        <v>0.76629698390410605</v>
      </c>
    </row>
    <row r="5172" spans="23:28" x14ac:dyDescent="0.2">
      <c r="W5172" t="s">
        <v>68</v>
      </c>
      <c r="X5172" t="s">
        <v>39</v>
      </c>
      <c r="Y5172" t="s">
        <v>4</v>
      </c>
      <c r="Z5172" s="2">
        <v>2019</v>
      </c>
      <c r="AA5172" s="2">
        <v>2049</v>
      </c>
      <c r="AB5172" s="2">
        <v>0.76629698390410605</v>
      </c>
    </row>
    <row r="5173" spans="23:28" x14ac:dyDescent="0.2">
      <c r="W5173" t="s">
        <v>68</v>
      </c>
      <c r="X5173" t="s">
        <v>39</v>
      </c>
      <c r="Y5173" t="s">
        <v>4</v>
      </c>
      <c r="Z5173" s="2">
        <v>2019</v>
      </c>
      <c r="AA5173" s="2">
        <v>2050</v>
      </c>
      <c r="AB5173" s="2">
        <v>0.76629698390410605</v>
      </c>
    </row>
    <row r="5174" spans="23:28" x14ac:dyDescent="0.2">
      <c r="W5174" t="s">
        <v>68</v>
      </c>
      <c r="X5174" t="s">
        <v>39</v>
      </c>
      <c r="Y5174" t="s">
        <v>4</v>
      </c>
      <c r="Z5174" s="2">
        <v>2020</v>
      </c>
      <c r="AA5174" s="2">
        <v>2048</v>
      </c>
      <c r="AB5174" s="2">
        <v>0.75671827160530503</v>
      </c>
    </row>
    <row r="5175" spans="23:28" x14ac:dyDescent="0.2">
      <c r="W5175" t="s">
        <v>68</v>
      </c>
      <c r="X5175" t="s">
        <v>39</v>
      </c>
      <c r="Y5175" t="s">
        <v>4</v>
      </c>
      <c r="Z5175" s="2">
        <v>2020</v>
      </c>
      <c r="AA5175" s="2">
        <v>2049</v>
      </c>
      <c r="AB5175" s="2">
        <v>0.75671827160530503</v>
      </c>
    </row>
    <row r="5176" spans="23:28" x14ac:dyDescent="0.2">
      <c r="W5176" t="s">
        <v>68</v>
      </c>
      <c r="X5176" t="s">
        <v>39</v>
      </c>
      <c r="Y5176" t="s">
        <v>4</v>
      </c>
      <c r="Z5176" s="2">
        <v>2020</v>
      </c>
      <c r="AA5176" s="2">
        <v>2050</v>
      </c>
      <c r="AB5176" s="2">
        <v>0.75671827160530503</v>
      </c>
    </row>
    <row r="5177" spans="23:28" x14ac:dyDescent="0.2">
      <c r="W5177" t="s">
        <v>68</v>
      </c>
      <c r="X5177" t="s">
        <v>39</v>
      </c>
      <c r="Y5177" t="s">
        <v>4</v>
      </c>
      <c r="Z5177" s="2">
        <v>2021</v>
      </c>
      <c r="AA5177" s="2">
        <v>2048</v>
      </c>
      <c r="AB5177" s="2">
        <v>0.75520483506209501</v>
      </c>
    </row>
    <row r="5178" spans="23:28" x14ac:dyDescent="0.2">
      <c r="W5178" t="s">
        <v>68</v>
      </c>
      <c r="X5178" t="s">
        <v>39</v>
      </c>
      <c r="Y5178" t="s">
        <v>4</v>
      </c>
      <c r="Z5178" s="2">
        <v>2021</v>
      </c>
      <c r="AA5178" s="2">
        <v>2049</v>
      </c>
      <c r="AB5178" s="2">
        <v>0.75520483506209501</v>
      </c>
    </row>
    <row r="5179" spans="23:28" x14ac:dyDescent="0.2">
      <c r="W5179" t="s">
        <v>68</v>
      </c>
      <c r="X5179" t="s">
        <v>39</v>
      </c>
      <c r="Y5179" t="s">
        <v>4</v>
      </c>
      <c r="Z5179" s="2">
        <v>2021</v>
      </c>
      <c r="AA5179" s="2">
        <v>2050</v>
      </c>
      <c r="AB5179" s="2">
        <v>0.75520483506209501</v>
      </c>
    </row>
    <row r="5180" spans="23:28" x14ac:dyDescent="0.2">
      <c r="W5180" t="s">
        <v>68</v>
      </c>
      <c r="X5180" t="s">
        <v>39</v>
      </c>
      <c r="Y5180" t="s">
        <v>4</v>
      </c>
      <c r="Z5180" s="2">
        <v>2022</v>
      </c>
      <c r="AA5180" s="2">
        <v>2048</v>
      </c>
      <c r="AB5180" s="2">
        <v>0.75369442539196996</v>
      </c>
    </row>
    <row r="5181" spans="23:28" x14ac:dyDescent="0.2">
      <c r="W5181" t="s">
        <v>68</v>
      </c>
      <c r="X5181" t="s">
        <v>39</v>
      </c>
      <c r="Y5181" t="s">
        <v>4</v>
      </c>
      <c r="Z5181" s="2">
        <v>2022</v>
      </c>
      <c r="AA5181" s="2">
        <v>2049</v>
      </c>
      <c r="AB5181" s="2">
        <v>0.75369442539196996</v>
      </c>
    </row>
    <row r="5182" spans="23:28" x14ac:dyDescent="0.2">
      <c r="W5182" t="s">
        <v>68</v>
      </c>
      <c r="X5182" t="s">
        <v>39</v>
      </c>
      <c r="Y5182" t="s">
        <v>4</v>
      </c>
      <c r="Z5182" s="2">
        <v>2022</v>
      </c>
      <c r="AA5182" s="2">
        <v>2050</v>
      </c>
      <c r="AB5182" s="2">
        <v>0.75369442539196996</v>
      </c>
    </row>
    <row r="5183" spans="23:28" x14ac:dyDescent="0.2">
      <c r="W5183" t="s">
        <v>68</v>
      </c>
      <c r="X5183" t="s">
        <v>39</v>
      </c>
      <c r="Y5183" t="s">
        <v>4</v>
      </c>
      <c r="Z5183" s="2">
        <v>2023</v>
      </c>
      <c r="AA5183" s="2">
        <v>2048</v>
      </c>
      <c r="AB5183" s="2">
        <v>0.75218703654118602</v>
      </c>
    </row>
    <row r="5184" spans="23:28" x14ac:dyDescent="0.2">
      <c r="W5184" t="s">
        <v>68</v>
      </c>
      <c r="X5184" t="s">
        <v>39</v>
      </c>
      <c r="Y5184" t="s">
        <v>4</v>
      </c>
      <c r="Z5184" s="2">
        <v>2023</v>
      </c>
      <c r="AA5184" s="2">
        <v>2049</v>
      </c>
      <c r="AB5184" s="2">
        <v>0.75218703654118602</v>
      </c>
    </row>
    <row r="5185" spans="23:28" x14ac:dyDescent="0.2">
      <c r="W5185" t="s">
        <v>68</v>
      </c>
      <c r="X5185" t="s">
        <v>39</v>
      </c>
      <c r="Y5185" t="s">
        <v>4</v>
      </c>
      <c r="Z5185" s="2">
        <v>2023</v>
      </c>
      <c r="AA5185" s="2">
        <v>2050</v>
      </c>
      <c r="AB5185" s="2">
        <v>0.75218703654118602</v>
      </c>
    </row>
    <row r="5186" spans="23:28" x14ac:dyDescent="0.2">
      <c r="W5186" t="s">
        <v>68</v>
      </c>
      <c r="X5186" t="s">
        <v>39</v>
      </c>
      <c r="Y5186" t="s">
        <v>4</v>
      </c>
      <c r="Z5186" s="2">
        <v>2024</v>
      </c>
      <c r="AA5186" s="2">
        <v>2048</v>
      </c>
      <c r="AB5186" s="2">
        <v>0.750682662468104</v>
      </c>
    </row>
    <row r="5187" spans="23:28" x14ac:dyDescent="0.2">
      <c r="W5187" t="s">
        <v>68</v>
      </c>
      <c r="X5187" t="s">
        <v>39</v>
      </c>
      <c r="Y5187" t="s">
        <v>4</v>
      </c>
      <c r="Z5187" s="2">
        <v>2024</v>
      </c>
      <c r="AA5187" s="2">
        <v>2049</v>
      </c>
      <c r="AB5187" s="2">
        <v>0.750682662468104</v>
      </c>
    </row>
    <row r="5188" spans="23:28" x14ac:dyDescent="0.2">
      <c r="W5188" t="s">
        <v>68</v>
      </c>
      <c r="X5188" t="s">
        <v>39</v>
      </c>
      <c r="Y5188" t="s">
        <v>4</v>
      </c>
      <c r="Z5188" s="2">
        <v>2024</v>
      </c>
      <c r="AA5188" s="2">
        <v>2050</v>
      </c>
      <c r="AB5188" s="2">
        <v>0.750682662468104</v>
      </c>
    </row>
    <row r="5189" spans="23:28" x14ac:dyDescent="0.2">
      <c r="W5189" t="s">
        <v>68</v>
      </c>
      <c r="X5189" t="s">
        <v>39</v>
      </c>
      <c r="Y5189" t="s">
        <v>4</v>
      </c>
      <c r="Z5189" s="2">
        <v>2025</v>
      </c>
      <c r="AA5189" s="2">
        <v>2048</v>
      </c>
      <c r="AB5189" s="2">
        <v>0.74918129714316795</v>
      </c>
    </row>
    <row r="5190" spans="23:28" x14ac:dyDescent="0.2">
      <c r="W5190" t="s">
        <v>68</v>
      </c>
      <c r="X5190" t="s">
        <v>39</v>
      </c>
      <c r="Y5190" t="s">
        <v>4</v>
      </c>
      <c r="Z5190" s="2">
        <v>2025</v>
      </c>
      <c r="AA5190" s="2">
        <v>2049</v>
      </c>
      <c r="AB5190" s="2">
        <v>0.74918129714316795</v>
      </c>
    </row>
    <row r="5191" spans="23:28" x14ac:dyDescent="0.2">
      <c r="W5191" t="s">
        <v>68</v>
      </c>
      <c r="X5191" t="s">
        <v>39</v>
      </c>
      <c r="Y5191" t="s">
        <v>4</v>
      </c>
      <c r="Z5191" s="2">
        <v>2025</v>
      </c>
      <c r="AA5191" s="2">
        <v>2050</v>
      </c>
      <c r="AB5191" s="2">
        <v>0.74918129714316795</v>
      </c>
    </row>
    <row r="5192" spans="23:28" x14ac:dyDescent="0.2">
      <c r="W5192" t="s">
        <v>68</v>
      </c>
      <c r="X5192" t="s">
        <v>39</v>
      </c>
      <c r="Y5192" t="s">
        <v>4</v>
      </c>
      <c r="Z5192" s="2">
        <v>2026</v>
      </c>
      <c r="AA5192" s="2">
        <v>2048</v>
      </c>
      <c r="AB5192" s="2">
        <v>0.74768293454888202</v>
      </c>
    </row>
    <row r="5193" spans="23:28" x14ac:dyDescent="0.2">
      <c r="W5193" t="s">
        <v>68</v>
      </c>
      <c r="X5193" t="s">
        <v>39</v>
      </c>
      <c r="Y5193" t="s">
        <v>4</v>
      </c>
      <c r="Z5193" s="2">
        <v>2026</v>
      </c>
      <c r="AA5193" s="2">
        <v>2049</v>
      </c>
      <c r="AB5193" s="2">
        <v>0.74768293454888202</v>
      </c>
    </row>
    <row r="5194" spans="23:28" x14ac:dyDescent="0.2">
      <c r="W5194" t="s">
        <v>68</v>
      </c>
      <c r="X5194" t="s">
        <v>39</v>
      </c>
      <c r="Y5194" t="s">
        <v>4</v>
      </c>
      <c r="Z5194" s="2">
        <v>2026</v>
      </c>
      <c r="AA5194" s="2">
        <v>2050</v>
      </c>
      <c r="AB5194" s="2">
        <v>0.74768293454888202</v>
      </c>
    </row>
    <row r="5195" spans="23:28" x14ac:dyDescent="0.2">
      <c r="W5195" t="s">
        <v>68</v>
      </c>
      <c r="X5195" t="s">
        <v>39</v>
      </c>
      <c r="Y5195" t="s">
        <v>4</v>
      </c>
      <c r="Z5195" s="2">
        <v>2027</v>
      </c>
      <c r="AA5195" s="2">
        <v>2048</v>
      </c>
      <c r="AB5195" s="2">
        <v>0.74618756867978397</v>
      </c>
    </row>
    <row r="5196" spans="23:28" x14ac:dyDescent="0.2">
      <c r="W5196" t="s">
        <v>68</v>
      </c>
      <c r="X5196" t="s">
        <v>39</v>
      </c>
      <c r="Y5196" t="s">
        <v>4</v>
      </c>
      <c r="Z5196" s="2">
        <v>2027</v>
      </c>
      <c r="AA5196" s="2">
        <v>2049</v>
      </c>
      <c r="AB5196" s="2">
        <v>0.74618756867978397</v>
      </c>
    </row>
    <row r="5197" spans="23:28" x14ac:dyDescent="0.2">
      <c r="W5197" t="s">
        <v>68</v>
      </c>
      <c r="X5197" t="s">
        <v>39</v>
      </c>
      <c r="Y5197" t="s">
        <v>4</v>
      </c>
      <c r="Z5197" s="2">
        <v>2027</v>
      </c>
      <c r="AA5197" s="2">
        <v>2050</v>
      </c>
      <c r="AB5197" s="2">
        <v>0.74618756867978397</v>
      </c>
    </row>
    <row r="5198" spans="23:28" x14ac:dyDescent="0.2">
      <c r="W5198" t="s">
        <v>68</v>
      </c>
      <c r="X5198" t="s">
        <v>39</v>
      </c>
      <c r="Y5198" t="s">
        <v>4</v>
      </c>
      <c r="Z5198" s="2">
        <v>2028</v>
      </c>
      <c r="AA5198" s="2">
        <v>2048</v>
      </c>
      <c r="AB5198" s="2">
        <v>0.74469519354242397</v>
      </c>
    </row>
    <row r="5199" spans="23:28" x14ac:dyDescent="0.2">
      <c r="W5199" t="s">
        <v>68</v>
      </c>
      <c r="X5199" t="s">
        <v>39</v>
      </c>
      <c r="Y5199" t="s">
        <v>4</v>
      </c>
      <c r="Z5199" s="2">
        <v>2028</v>
      </c>
      <c r="AA5199" s="2">
        <v>2049</v>
      </c>
      <c r="AB5199" s="2">
        <v>0.74469519354242397</v>
      </c>
    </row>
    <row r="5200" spans="23:28" x14ac:dyDescent="0.2">
      <c r="W5200" t="s">
        <v>68</v>
      </c>
      <c r="X5200" t="s">
        <v>39</v>
      </c>
      <c r="Y5200" t="s">
        <v>4</v>
      </c>
      <c r="Z5200" s="2">
        <v>2028</v>
      </c>
      <c r="AA5200" s="2">
        <v>2050</v>
      </c>
      <c r="AB5200" s="2">
        <v>0.74469519354242397</v>
      </c>
    </row>
    <row r="5201" spans="23:28" x14ac:dyDescent="0.2">
      <c r="W5201" t="s">
        <v>68</v>
      </c>
      <c r="X5201" t="s">
        <v>39</v>
      </c>
      <c r="Y5201" t="s">
        <v>4</v>
      </c>
      <c r="Z5201" s="2">
        <v>2029</v>
      </c>
      <c r="AA5201" s="2">
        <v>2048</v>
      </c>
      <c r="AB5201" s="2">
        <v>0.74581223633273797</v>
      </c>
    </row>
    <row r="5202" spans="23:28" x14ac:dyDescent="0.2">
      <c r="W5202" t="s">
        <v>68</v>
      </c>
      <c r="X5202" t="s">
        <v>39</v>
      </c>
      <c r="Y5202" t="s">
        <v>4</v>
      </c>
      <c r="Z5202" s="2">
        <v>2029</v>
      </c>
      <c r="AA5202" s="2">
        <v>2049</v>
      </c>
      <c r="AB5202" s="2">
        <v>0.74581223633273797</v>
      </c>
    </row>
    <row r="5203" spans="23:28" x14ac:dyDescent="0.2">
      <c r="W5203" t="s">
        <v>68</v>
      </c>
      <c r="X5203" t="s">
        <v>39</v>
      </c>
      <c r="Y5203" t="s">
        <v>4</v>
      </c>
      <c r="Z5203" s="2">
        <v>2029</v>
      </c>
      <c r="AA5203" s="2">
        <v>2050</v>
      </c>
      <c r="AB5203" s="2">
        <v>0.74581223633273797</v>
      </c>
    </row>
    <row r="5204" spans="23:28" x14ac:dyDescent="0.2">
      <c r="W5204" t="s">
        <v>68</v>
      </c>
      <c r="X5204" t="s">
        <v>39</v>
      </c>
      <c r="Y5204" t="s">
        <v>4</v>
      </c>
      <c r="Z5204" s="2">
        <v>2030</v>
      </c>
      <c r="AA5204" s="2">
        <v>2048</v>
      </c>
      <c r="AB5204" s="2">
        <v>0.74693095468723703</v>
      </c>
    </row>
    <row r="5205" spans="23:28" x14ac:dyDescent="0.2">
      <c r="W5205" t="s">
        <v>68</v>
      </c>
      <c r="X5205" t="s">
        <v>39</v>
      </c>
      <c r="Y5205" t="s">
        <v>4</v>
      </c>
      <c r="Z5205" s="2">
        <v>2030</v>
      </c>
      <c r="AA5205" s="2">
        <v>2049</v>
      </c>
      <c r="AB5205" s="2">
        <v>0.74693095468723703</v>
      </c>
    </row>
    <row r="5206" spans="23:28" x14ac:dyDescent="0.2">
      <c r="W5206" t="s">
        <v>68</v>
      </c>
      <c r="X5206" t="s">
        <v>39</v>
      </c>
      <c r="Y5206" t="s">
        <v>4</v>
      </c>
      <c r="Z5206" s="2">
        <v>2030</v>
      </c>
      <c r="AA5206" s="2">
        <v>2050</v>
      </c>
      <c r="AB5206" s="2">
        <v>0.74693095468723703</v>
      </c>
    </row>
    <row r="5207" spans="23:28" x14ac:dyDescent="0.2">
      <c r="W5207" t="s">
        <v>68</v>
      </c>
      <c r="X5207" t="s">
        <v>39</v>
      </c>
      <c r="Y5207" t="s">
        <v>4</v>
      </c>
      <c r="Z5207" s="2">
        <v>2031</v>
      </c>
      <c r="AA5207" s="2">
        <v>2048</v>
      </c>
      <c r="AB5207" s="2">
        <v>0.74991867850598604</v>
      </c>
    </row>
    <row r="5208" spans="23:28" x14ac:dyDescent="0.2">
      <c r="W5208" t="s">
        <v>68</v>
      </c>
      <c r="X5208" t="s">
        <v>39</v>
      </c>
      <c r="Y5208" t="s">
        <v>4</v>
      </c>
      <c r="Z5208" s="2">
        <v>2031</v>
      </c>
      <c r="AA5208" s="2">
        <v>2049</v>
      </c>
      <c r="AB5208" s="2">
        <v>0.74991867850598604</v>
      </c>
    </row>
    <row r="5209" spans="23:28" x14ac:dyDescent="0.2">
      <c r="W5209" t="s">
        <v>68</v>
      </c>
      <c r="X5209" t="s">
        <v>39</v>
      </c>
      <c r="Y5209" t="s">
        <v>4</v>
      </c>
      <c r="Z5209" s="2">
        <v>2031</v>
      </c>
      <c r="AA5209" s="2">
        <v>2050</v>
      </c>
      <c r="AB5209" s="2">
        <v>0.74991867850598604</v>
      </c>
    </row>
    <row r="5210" spans="23:28" x14ac:dyDescent="0.2">
      <c r="W5210" t="s">
        <v>68</v>
      </c>
      <c r="X5210" t="s">
        <v>39</v>
      </c>
      <c r="Y5210" t="s">
        <v>4</v>
      </c>
      <c r="Z5210" s="2">
        <v>2032</v>
      </c>
      <c r="AA5210" s="2">
        <v>2048</v>
      </c>
      <c r="AB5210" s="2">
        <v>0.75291835322000999</v>
      </c>
    </row>
    <row r="5211" spans="23:28" x14ac:dyDescent="0.2">
      <c r="W5211" t="s">
        <v>68</v>
      </c>
      <c r="X5211" t="s">
        <v>39</v>
      </c>
      <c r="Y5211" t="s">
        <v>4</v>
      </c>
      <c r="Z5211" s="2">
        <v>2032</v>
      </c>
      <c r="AA5211" s="2">
        <v>2049</v>
      </c>
      <c r="AB5211" s="2">
        <v>0.75291835322000999</v>
      </c>
    </row>
    <row r="5212" spans="23:28" x14ac:dyDescent="0.2">
      <c r="W5212" t="s">
        <v>68</v>
      </c>
      <c r="X5212" t="s">
        <v>39</v>
      </c>
      <c r="Y5212" t="s">
        <v>4</v>
      </c>
      <c r="Z5212" s="2">
        <v>2032</v>
      </c>
      <c r="AA5212" s="2">
        <v>2050</v>
      </c>
      <c r="AB5212" s="2">
        <v>0.75291835322000999</v>
      </c>
    </row>
    <row r="5213" spans="23:28" x14ac:dyDescent="0.2">
      <c r="W5213" t="s">
        <v>68</v>
      </c>
      <c r="X5213" t="s">
        <v>39</v>
      </c>
      <c r="Y5213" t="s">
        <v>4</v>
      </c>
      <c r="Z5213" s="2">
        <v>2033</v>
      </c>
      <c r="AA5213" s="2">
        <v>2048</v>
      </c>
      <c r="AB5213" s="2">
        <v>0.75593002663289</v>
      </c>
    </row>
    <row r="5214" spans="23:28" x14ac:dyDescent="0.2">
      <c r="W5214" t="s">
        <v>68</v>
      </c>
      <c r="X5214" t="s">
        <v>39</v>
      </c>
      <c r="Y5214" t="s">
        <v>4</v>
      </c>
      <c r="Z5214" s="2">
        <v>2033</v>
      </c>
      <c r="AA5214" s="2">
        <v>2049</v>
      </c>
      <c r="AB5214" s="2">
        <v>0.75593002663289</v>
      </c>
    </row>
    <row r="5215" spans="23:28" x14ac:dyDescent="0.2">
      <c r="W5215" t="s">
        <v>68</v>
      </c>
      <c r="X5215" t="s">
        <v>39</v>
      </c>
      <c r="Y5215" t="s">
        <v>4</v>
      </c>
      <c r="Z5215" s="2">
        <v>2033</v>
      </c>
      <c r="AA5215" s="2">
        <v>2050</v>
      </c>
      <c r="AB5215" s="2">
        <v>0.75593002663289</v>
      </c>
    </row>
    <row r="5216" spans="23:28" x14ac:dyDescent="0.2">
      <c r="W5216" t="s">
        <v>68</v>
      </c>
      <c r="X5216" t="s">
        <v>39</v>
      </c>
      <c r="Y5216" t="s">
        <v>4</v>
      </c>
      <c r="Z5216" s="2">
        <v>2034</v>
      </c>
      <c r="AA5216" s="2">
        <v>2048</v>
      </c>
      <c r="AB5216" s="2">
        <v>0.75895374673942195</v>
      </c>
    </row>
    <row r="5217" spans="23:28" x14ac:dyDescent="0.2">
      <c r="W5217" t="s">
        <v>68</v>
      </c>
      <c r="X5217" t="s">
        <v>39</v>
      </c>
      <c r="Y5217" t="s">
        <v>4</v>
      </c>
      <c r="Z5217" s="2">
        <v>2034</v>
      </c>
      <c r="AA5217" s="2">
        <v>2049</v>
      </c>
      <c r="AB5217" s="2">
        <v>0.75895374673942195</v>
      </c>
    </row>
    <row r="5218" spans="23:28" x14ac:dyDescent="0.2">
      <c r="W5218" t="s">
        <v>68</v>
      </c>
      <c r="X5218" t="s">
        <v>39</v>
      </c>
      <c r="Y5218" t="s">
        <v>4</v>
      </c>
      <c r="Z5218" s="2">
        <v>2034</v>
      </c>
      <c r="AA5218" s="2">
        <v>2050</v>
      </c>
      <c r="AB5218" s="2">
        <v>0.75895374673942195</v>
      </c>
    </row>
    <row r="5219" spans="23:28" x14ac:dyDescent="0.2">
      <c r="W5219" t="s">
        <v>68</v>
      </c>
      <c r="X5219" t="s">
        <v>39</v>
      </c>
      <c r="Y5219" t="s">
        <v>4</v>
      </c>
      <c r="Z5219" s="2">
        <v>2035</v>
      </c>
      <c r="AA5219" s="2">
        <v>2048</v>
      </c>
      <c r="AB5219" s="2">
        <v>0.76198956172637899</v>
      </c>
    </row>
    <row r="5220" spans="23:28" x14ac:dyDescent="0.2">
      <c r="W5220" t="s">
        <v>68</v>
      </c>
      <c r="X5220" t="s">
        <v>39</v>
      </c>
      <c r="Y5220" t="s">
        <v>4</v>
      </c>
      <c r="Z5220" s="2">
        <v>2035</v>
      </c>
      <c r="AA5220" s="2">
        <v>2049</v>
      </c>
      <c r="AB5220" s="2">
        <v>0.76198956172637899</v>
      </c>
    </row>
    <row r="5221" spans="23:28" x14ac:dyDescent="0.2">
      <c r="W5221" t="s">
        <v>68</v>
      </c>
      <c r="X5221" t="s">
        <v>39</v>
      </c>
      <c r="Y5221" t="s">
        <v>4</v>
      </c>
      <c r="Z5221" s="2">
        <v>2035</v>
      </c>
      <c r="AA5221" s="2">
        <v>2050</v>
      </c>
      <c r="AB5221" s="2">
        <v>0.76198956172637899</v>
      </c>
    </row>
    <row r="5222" spans="23:28" x14ac:dyDescent="0.2">
      <c r="W5222" t="s">
        <v>68</v>
      </c>
      <c r="X5222" t="s">
        <v>39</v>
      </c>
      <c r="Y5222" t="s">
        <v>4</v>
      </c>
      <c r="Z5222" s="2">
        <v>2036</v>
      </c>
      <c r="AA5222" s="2">
        <v>2048</v>
      </c>
      <c r="AB5222" s="2">
        <v>0.76503751997328495</v>
      </c>
    </row>
    <row r="5223" spans="23:28" x14ac:dyDescent="0.2">
      <c r="W5223" t="s">
        <v>68</v>
      </c>
      <c r="X5223" t="s">
        <v>39</v>
      </c>
      <c r="Y5223" t="s">
        <v>4</v>
      </c>
      <c r="Z5223" s="2">
        <v>2036</v>
      </c>
      <c r="AA5223" s="2">
        <v>2049</v>
      </c>
      <c r="AB5223" s="2">
        <v>0.76503751997328495</v>
      </c>
    </row>
    <row r="5224" spans="23:28" x14ac:dyDescent="0.2">
      <c r="W5224" t="s">
        <v>68</v>
      </c>
      <c r="X5224" t="s">
        <v>39</v>
      </c>
      <c r="Y5224" t="s">
        <v>4</v>
      </c>
      <c r="Z5224" s="2">
        <v>2036</v>
      </c>
      <c r="AA5224" s="2">
        <v>2050</v>
      </c>
      <c r="AB5224" s="2">
        <v>0.76503751997328495</v>
      </c>
    </row>
    <row r="5225" spans="23:28" x14ac:dyDescent="0.2">
      <c r="W5225" t="s">
        <v>68</v>
      </c>
      <c r="X5225" t="s">
        <v>39</v>
      </c>
      <c r="Y5225" t="s">
        <v>4</v>
      </c>
      <c r="Z5225" s="2">
        <v>2037</v>
      </c>
      <c r="AA5225" s="2">
        <v>2048</v>
      </c>
      <c r="AB5225" s="2">
        <v>0.76809767005317797</v>
      </c>
    </row>
    <row r="5226" spans="23:28" x14ac:dyDescent="0.2">
      <c r="W5226" t="s">
        <v>68</v>
      </c>
      <c r="X5226" t="s">
        <v>39</v>
      </c>
      <c r="Y5226" t="s">
        <v>4</v>
      </c>
      <c r="Z5226" s="2">
        <v>2037</v>
      </c>
      <c r="AA5226" s="2">
        <v>2049</v>
      </c>
      <c r="AB5226" s="2">
        <v>0.76809767005317797</v>
      </c>
    </row>
    <row r="5227" spans="23:28" x14ac:dyDescent="0.2">
      <c r="W5227" t="s">
        <v>68</v>
      </c>
      <c r="X5227" t="s">
        <v>39</v>
      </c>
      <c r="Y5227" t="s">
        <v>4</v>
      </c>
      <c r="Z5227" s="2">
        <v>2037</v>
      </c>
      <c r="AA5227" s="2">
        <v>2050</v>
      </c>
      <c r="AB5227" s="2">
        <v>0.76809767005317797</v>
      </c>
    </row>
    <row r="5228" spans="23:28" x14ac:dyDescent="0.2">
      <c r="W5228" t="s">
        <v>68</v>
      </c>
      <c r="X5228" t="s">
        <v>39</v>
      </c>
      <c r="Y5228" t="s">
        <v>4</v>
      </c>
      <c r="Z5228" s="2">
        <v>2038</v>
      </c>
      <c r="AA5228" s="2">
        <v>2048</v>
      </c>
      <c r="AB5228" s="2">
        <v>0.77117006073339101</v>
      </c>
    </row>
    <row r="5229" spans="23:28" x14ac:dyDescent="0.2">
      <c r="W5229" t="s">
        <v>68</v>
      </c>
      <c r="X5229" t="s">
        <v>39</v>
      </c>
      <c r="Y5229" t="s">
        <v>4</v>
      </c>
      <c r="Z5229" s="2">
        <v>2038</v>
      </c>
      <c r="AA5229" s="2">
        <v>2049</v>
      </c>
      <c r="AB5229" s="2">
        <v>0.77117006073339101</v>
      </c>
    </row>
    <row r="5230" spans="23:28" x14ac:dyDescent="0.2">
      <c r="W5230" t="s">
        <v>68</v>
      </c>
      <c r="X5230" t="s">
        <v>39</v>
      </c>
      <c r="Y5230" t="s">
        <v>4</v>
      </c>
      <c r="Z5230" s="2">
        <v>2038</v>
      </c>
      <c r="AA5230" s="2">
        <v>2050</v>
      </c>
      <c r="AB5230" s="2">
        <v>0.77117006073339101</v>
      </c>
    </row>
    <row r="5231" spans="23:28" x14ac:dyDescent="0.2">
      <c r="W5231" t="s">
        <v>68</v>
      </c>
      <c r="X5231" t="s">
        <v>39</v>
      </c>
      <c r="Y5231" t="s">
        <v>4</v>
      </c>
      <c r="Z5231" s="2">
        <v>2039</v>
      </c>
      <c r="AA5231" s="2">
        <v>2048</v>
      </c>
      <c r="AB5231" s="2">
        <v>0.77425474097632396</v>
      </c>
    </row>
    <row r="5232" spans="23:28" x14ac:dyDescent="0.2">
      <c r="W5232" t="s">
        <v>68</v>
      </c>
      <c r="X5232" t="s">
        <v>39</v>
      </c>
      <c r="Y5232" t="s">
        <v>4</v>
      </c>
      <c r="Z5232" s="2">
        <v>2039</v>
      </c>
      <c r="AA5232" s="2">
        <v>2049</v>
      </c>
      <c r="AB5232" s="2">
        <v>0.77425474097632396</v>
      </c>
    </row>
    <row r="5233" spans="23:28" x14ac:dyDescent="0.2">
      <c r="W5233" t="s">
        <v>68</v>
      </c>
      <c r="X5233" t="s">
        <v>39</v>
      </c>
      <c r="Y5233" t="s">
        <v>4</v>
      </c>
      <c r="Z5233" s="2">
        <v>2039</v>
      </c>
      <c r="AA5233" s="2">
        <v>2050</v>
      </c>
      <c r="AB5233" s="2">
        <v>0.77425474097632396</v>
      </c>
    </row>
    <row r="5234" spans="23:28" x14ac:dyDescent="0.2">
      <c r="W5234" t="s">
        <v>68</v>
      </c>
      <c r="X5234" t="s">
        <v>39</v>
      </c>
      <c r="Y5234" t="s">
        <v>4</v>
      </c>
      <c r="Z5234" s="2">
        <v>2040</v>
      </c>
      <c r="AA5234" s="2">
        <v>2048</v>
      </c>
      <c r="AB5234" s="2">
        <v>0.77733240357170497</v>
      </c>
    </row>
    <row r="5235" spans="23:28" x14ac:dyDescent="0.2">
      <c r="W5235" t="s">
        <v>68</v>
      </c>
      <c r="X5235" t="s">
        <v>39</v>
      </c>
      <c r="Y5235" t="s">
        <v>4</v>
      </c>
      <c r="Z5235" s="2">
        <v>2040</v>
      </c>
      <c r="AA5235" s="2">
        <v>2049</v>
      </c>
      <c r="AB5235" s="2">
        <v>0.77733240357170497</v>
      </c>
    </row>
    <row r="5236" spans="23:28" x14ac:dyDescent="0.2">
      <c r="W5236" t="s">
        <v>68</v>
      </c>
      <c r="X5236" t="s">
        <v>39</v>
      </c>
      <c r="Y5236" t="s">
        <v>4</v>
      </c>
      <c r="Z5236" s="2">
        <v>2040</v>
      </c>
      <c r="AA5236" s="2">
        <v>2050</v>
      </c>
      <c r="AB5236" s="2">
        <v>0.77733240357170497</v>
      </c>
    </row>
    <row r="5237" spans="23:28" x14ac:dyDescent="0.2">
      <c r="W5237" t="s">
        <v>68</v>
      </c>
      <c r="X5237" t="s">
        <v>39</v>
      </c>
      <c r="Y5237" t="s">
        <v>4</v>
      </c>
      <c r="Z5237" s="2">
        <v>2041</v>
      </c>
      <c r="AA5237" s="2">
        <v>2048</v>
      </c>
      <c r="AB5237" s="2">
        <v>0.78042229987590295</v>
      </c>
    </row>
    <row r="5238" spans="23:28" x14ac:dyDescent="0.2">
      <c r="W5238" t="s">
        <v>68</v>
      </c>
      <c r="X5238" t="s">
        <v>39</v>
      </c>
      <c r="Y5238" t="s">
        <v>4</v>
      </c>
      <c r="Z5238" s="2">
        <v>2041</v>
      </c>
      <c r="AA5238" s="2">
        <v>2049</v>
      </c>
      <c r="AB5238" s="2">
        <v>0.78042229987590295</v>
      </c>
    </row>
    <row r="5239" spans="23:28" x14ac:dyDescent="0.2">
      <c r="W5239" t="s">
        <v>68</v>
      </c>
      <c r="X5239" t="s">
        <v>39</v>
      </c>
      <c r="Y5239" t="s">
        <v>4</v>
      </c>
      <c r="Z5239" s="2">
        <v>2041</v>
      </c>
      <c r="AA5239" s="2">
        <v>2050</v>
      </c>
      <c r="AB5239" s="2">
        <v>0.78042229987590295</v>
      </c>
    </row>
    <row r="5240" spans="23:28" x14ac:dyDescent="0.2">
      <c r="W5240" t="s">
        <v>68</v>
      </c>
      <c r="X5240" t="s">
        <v>39</v>
      </c>
      <c r="Y5240" t="s">
        <v>4</v>
      </c>
      <c r="Z5240" s="2">
        <v>2042</v>
      </c>
      <c r="AA5240" s="2">
        <v>2048</v>
      </c>
      <c r="AB5240" s="2">
        <v>0.78352447851790896</v>
      </c>
    </row>
    <row r="5241" spans="23:28" x14ac:dyDescent="0.2">
      <c r="W5241" t="s">
        <v>68</v>
      </c>
      <c r="X5241" t="s">
        <v>39</v>
      </c>
      <c r="Y5241" t="s">
        <v>4</v>
      </c>
      <c r="Z5241" s="2">
        <v>2042</v>
      </c>
      <c r="AA5241" s="2">
        <v>2049</v>
      </c>
      <c r="AB5241" s="2">
        <v>0.78352447851790896</v>
      </c>
    </row>
    <row r="5242" spans="23:28" x14ac:dyDescent="0.2">
      <c r="W5242" t="s">
        <v>68</v>
      </c>
      <c r="X5242" t="s">
        <v>39</v>
      </c>
      <c r="Y5242" t="s">
        <v>4</v>
      </c>
      <c r="Z5242" s="2">
        <v>2042</v>
      </c>
      <c r="AA5242" s="2">
        <v>2050</v>
      </c>
      <c r="AB5242" s="2">
        <v>0.78352447851790896</v>
      </c>
    </row>
    <row r="5243" spans="23:28" x14ac:dyDescent="0.2">
      <c r="W5243" t="s">
        <v>68</v>
      </c>
      <c r="X5243" t="s">
        <v>39</v>
      </c>
      <c r="Y5243" t="s">
        <v>4</v>
      </c>
      <c r="Z5243" s="2">
        <v>2043</v>
      </c>
      <c r="AA5243" s="2">
        <v>2048</v>
      </c>
      <c r="AB5243" s="2">
        <v>0.786638988320018</v>
      </c>
    </row>
    <row r="5244" spans="23:28" x14ac:dyDescent="0.2">
      <c r="W5244" t="s">
        <v>68</v>
      </c>
      <c r="X5244" t="s">
        <v>39</v>
      </c>
      <c r="Y5244" t="s">
        <v>4</v>
      </c>
      <c r="Z5244" s="2">
        <v>2043</v>
      </c>
      <c r="AA5244" s="2">
        <v>2049</v>
      </c>
      <c r="AB5244" s="2">
        <v>0.786638988320018</v>
      </c>
    </row>
    <row r="5245" spans="23:28" x14ac:dyDescent="0.2">
      <c r="W5245" t="s">
        <v>68</v>
      </c>
      <c r="X5245" t="s">
        <v>39</v>
      </c>
      <c r="Y5245" t="s">
        <v>4</v>
      </c>
      <c r="Z5245" s="2">
        <v>2043</v>
      </c>
      <c r="AA5245" s="2">
        <v>2050</v>
      </c>
      <c r="AB5245" s="2">
        <v>0.786638988320018</v>
      </c>
    </row>
    <row r="5246" spans="23:28" x14ac:dyDescent="0.2">
      <c r="W5246" t="s">
        <v>68</v>
      </c>
      <c r="X5246" t="s">
        <v>39</v>
      </c>
      <c r="Y5246" t="s">
        <v>4</v>
      </c>
      <c r="Z5246" s="2">
        <v>2044</v>
      </c>
      <c r="AA5246" s="2">
        <v>2048</v>
      </c>
      <c r="AB5246" s="2">
        <v>0.78976587829859002</v>
      </c>
    </row>
    <row r="5247" spans="23:28" x14ac:dyDescent="0.2">
      <c r="W5247" t="s">
        <v>68</v>
      </c>
      <c r="X5247" t="s">
        <v>39</v>
      </c>
      <c r="Y5247" t="s">
        <v>4</v>
      </c>
      <c r="Z5247" s="2">
        <v>2044</v>
      </c>
      <c r="AA5247" s="2">
        <v>2049</v>
      </c>
      <c r="AB5247" s="2">
        <v>0.78976587829859002</v>
      </c>
    </row>
    <row r="5248" spans="23:28" x14ac:dyDescent="0.2">
      <c r="W5248" t="s">
        <v>68</v>
      </c>
      <c r="X5248" t="s">
        <v>39</v>
      </c>
      <c r="Y5248" t="s">
        <v>4</v>
      </c>
      <c r="Z5248" s="2">
        <v>2044</v>
      </c>
      <c r="AA5248" s="2">
        <v>2050</v>
      </c>
      <c r="AB5248" s="2">
        <v>0.78976587829859002</v>
      </c>
    </row>
    <row r="5249" spans="23:28" x14ac:dyDescent="0.2">
      <c r="W5249" t="s">
        <v>68</v>
      </c>
      <c r="X5249" t="s">
        <v>39</v>
      </c>
      <c r="Y5249" t="s">
        <v>4</v>
      </c>
      <c r="Z5249" s="2">
        <v>2045</v>
      </c>
      <c r="AA5249" s="2">
        <v>2048</v>
      </c>
      <c r="AB5249" s="2">
        <v>0.79331982475093399</v>
      </c>
    </row>
    <row r="5250" spans="23:28" x14ac:dyDescent="0.2">
      <c r="W5250" t="s">
        <v>68</v>
      </c>
      <c r="X5250" t="s">
        <v>39</v>
      </c>
      <c r="Y5250" t="s">
        <v>4</v>
      </c>
      <c r="Z5250" s="2">
        <v>2045</v>
      </c>
      <c r="AA5250" s="2">
        <v>2049</v>
      </c>
      <c r="AB5250" s="2">
        <v>0.79331982475093399</v>
      </c>
    </row>
    <row r="5251" spans="23:28" x14ac:dyDescent="0.2">
      <c r="W5251" t="s">
        <v>68</v>
      </c>
      <c r="X5251" t="s">
        <v>39</v>
      </c>
      <c r="Y5251" t="s">
        <v>4</v>
      </c>
      <c r="Z5251" s="2">
        <v>2045</v>
      </c>
      <c r="AA5251" s="2">
        <v>2050</v>
      </c>
      <c r="AB5251" s="2">
        <v>0.79331982475093399</v>
      </c>
    </row>
    <row r="5252" spans="23:28" x14ac:dyDescent="0.2">
      <c r="W5252" t="s">
        <v>68</v>
      </c>
      <c r="X5252" t="s">
        <v>39</v>
      </c>
      <c r="Y5252" t="s">
        <v>4</v>
      </c>
      <c r="Z5252" s="2">
        <v>2046</v>
      </c>
      <c r="AA5252" s="2">
        <v>2048</v>
      </c>
      <c r="AB5252" s="2">
        <v>0.79688976396231304</v>
      </c>
    </row>
    <row r="5253" spans="23:28" x14ac:dyDescent="0.2">
      <c r="W5253" t="s">
        <v>68</v>
      </c>
      <c r="X5253" t="s">
        <v>39</v>
      </c>
      <c r="Y5253" t="s">
        <v>4</v>
      </c>
      <c r="Z5253" s="2">
        <v>2046</v>
      </c>
      <c r="AA5253" s="2">
        <v>2049</v>
      </c>
      <c r="AB5253" s="2">
        <v>0.79688976396231304</v>
      </c>
    </row>
    <row r="5254" spans="23:28" x14ac:dyDescent="0.2">
      <c r="W5254" t="s">
        <v>68</v>
      </c>
      <c r="X5254" t="s">
        <v>39</v>
      </c>
      <c r="Y5254" t="s">
        <v>4</v>
      </c>
      <c r="Z5254" s="2">
        <v>2046</v>
      </c>
      <c r="AA5254" s="2">
        <v>2050</v>
      </c>
      <c r="AB5254" s="2">
        <v>0.79688976396231304</v>
      </c>
    </row>
    <row r="5255" spans="23:28" x14ac:dyDescent="0.2">
      <c r="W5255" t="s">
        <v>68</v>
      </c>
      <c r="X5255" t="s">
        <v>39</v>
      </c>
      <c r="Y5255" t="s">
        <v>4</v>
      </c>
      <c r="Z5255" s="2">
        <v>2047</v>
      </c>
      <c r="AA5255" s="2">
        <v>2048</v>
      </c>
      <c r="AB5255" s="2">
        <v>0.80047576790014296</v>
      </c>
    </row>
    <row r="5256" spans="23:28" x14ac:dyDescent="0.2">
      <c r="W5256" t="s">
        <v>68</v>
      </c>
      <c r="X5256" t="s">
        <v>39</v>
      </c>
      <c r="Y5256" t="s">
        <v>4</v>
      </c>
      <c r="Z5256" s="2">
        <v>2047</v>
      </c>
      <c r="AA5256" s="2">
        <v>2049</v>
      </c>
      <c r="AB5256" s="2">
        <v>0.80047576790014296</v>
      </c>
    </row>
    <row r="5257" spans="23:28" x14ac:dyDescent="0.2">
      <c r="W5257" t="s">
        <v>68</v>
      </c>
      <c r="X5257" t="s">
        <v>39</v>
      </c>
      <c r="Y5257" t="s">
        <v>4</v>
      </c>
      <c r="Z5257" s="2">
        <v>2047</v>
      </c>
      <c r="AA5257" s="2">
        <v>2050</v>
      </c>
      <c r="AB5257" s="2">
        <v>0.80047576790014296</v>
      </c>
    </row>
    <row r="5258" spans="23:28" x14ac:dyDescent="0.2">
      <c r="W5258" t="s">
        <v>68</v>
      </c>
      <c r="X5258" t="s">
        <v>39</v>
      </c>
      <c r="Y5258" t="s">
        <v>4</v>
      </c>
      <c r="Z5258" s="2">
        <v>2048</v>
      </c>
      <c r="AA5258" s="2">
        <v>2048</v>
      </c>
      <c r="AB5258" s="2">
        <v>0.80407790885569397</v>
      </c>
    </row>
    <row r="5259" spans="23:28" x14ac:dyDescent="0.2">
      <c r="W5259" t="s">
        <v>68</v>
      </c>
      <c r="X5259" t="s">
        <v>39</v>
      </c>
      <c r="Y5259" t="s">
        <v>4</v>
      </c>
      <c r="Z5259" s="2">
        <v>2048</v>
      </c>
      <c r="AA5259" s="2">
        <v>2049</v>
      </c>
      <c r="AB5259" s="2">
        <v>0.80407790885569397</v>
      </c>
    </row>
    <row r="5260" spans="23:28" x14ac:dyDescent="0.2">
      <c r="W5260" t="s">
        <v>68</v>
      </c>
      <c r="X5260" t="s">
        <v>39</v>
      </c>
      <c r="Y5260" t="s">
        <v>4</v>
      </c>
      <c r="Z5260" s="2">
        <v>2048</v>
      </c>
      <c r="AA5260" s="2">
        <v>2050</v>
      </c>
      <c r="AB5260" s="2">
        <v>0.80407790885569397</v>
      </c>
    </row>
    <row r="5261" spans="23:28" x14ac:dyDescent="0.2">
      <c r="W5261" t="s">
        <v>68</v>
      </c>
      <c r="X5261" t="s">
        <v>39</v>
      </c>
      <c r="Y5261" t="s">
        <v>4</v>
      </c>
      <c r="Z5261" s="2">
        <v>2049</v>
      </c>
      <c r="AA5261" s="2">
        <v>2048</v>
      </c>
      <c r="AB5261" s="2">
        <v>0.80769625944554402</v>
      </c>
    </row>
    <row r="5262" spans="23:28" x14ac:dyDescent="0.2">
      <c r="W5262" t="s">
        <v>68</v>
      </c>
      <c r="X5262" t="s">
        <v>39</v>
      </c>
      <c r="Y5262" t="s">
        <v>4</v>
      </c>
      <c r="Z5262" s="2">
        <v>2049</v>
      </c>
      <c r="AA5262" s="2">
        <v>2049</v>
      </c>
      <c r="AB5262" s="2">
        <v>0.80769625944554402</v>
      </c>
    </row>
    <row r="5263" spans="23:28" x14ac:dyDescent="0.2">
      <c r="W5263" t="s">
        <v>68</v>
      </c>
      <c r="X5263" t="s">
        <v>39</v>
      </c>
      <c r="Y5263" t="s">
        <v>4</v>
      </c>
      <c r="Z5263" s="2">
        <v>2049</v>
      </c>
      <c r="AA5263" s="2">
        <v>2050</v>
      </c>
      <c r="AB5263" s="2">
        <v>0.80769625944554402</v>
      </c>
    </row>
    <row r="5264" spans="23:28" x14ac:dyDescent="0.2">
      <c r="W5264" t="s">
        <v>68</v>
      </c>
      <c r="X5264" t="s">
        <v>39</v>
      </c>
      <c r="Y5264" t="s">
        <v>4</v>
      </c>
      <c r="Z5264" s="2">
        <v>2050</v>
      </c>
      <c r="AA5264" s="2">
        <v>2048</v>
      </c>
      <c r="AB5264" s="2">
        <v>0.81133089261304903</v>
      </c>
    </row>
    <row r="5265" spans="23:28" x14ac:dyDescent="0.2">
      <c r="W5265" t="s">
        <v>68</v>
      </c>
      <c r="X5265" t="s">
        <v>39</v>
      </c>
      <c r="Y5265" t="s">
        <v>4</v>
      </c>
      <c r="Z5265" s="2">
        <v>2050</v>
      </c>
      <c r="AA5265" s="2">
        <v>2049</v>
      </c>
      <c r="AB5265" s="2">
        <v>0.81133089261304903</v>
      </c>
    </row>
    <row r="5266" spans="23:28" x14ac:dyDescent="0.2">
      <c r="W5266" t="s">
        <v>68</v>
      </c>
      <c r="X5266" t="s">
        <v>39</v>
      </c>
      <c r="Y5266" t="s">
        <v>4</v>
      </c>
      <c r="Z5266" s="2">
        <v>2050</v>
      </c>
      <c r="AA5266" s="2">
        <v>2050</v>
      </c>
      <c r="AB5266" s="2">
        <v>0.81133089261304903</v>
      </c>
    </row>
    <row r="5267" spans="23:28" x14ac:dyDescent="0.2">
      <c r="W5267" t="s">
        <v>68</v>
      </c>
      <c r="X5267" t="s">
        <v>39</v>
      </c>
      <c r="Y5267" t="s">
        <v>5</v>
      </c>
      <c r="Z5267" s="2">
        <v>2012</v>
      </c>
      <c r="AA5267" s="2">
        <v>2048</v>
      </c>
      <c r="AB5267" s="2">
        <v>1.02568215843364</v>
      </c>
    </row>
    <row r="5268" spans="23:28" x14ac:dyDescent="0.2">
      <c r="W5268" t="s">
        <v>68</v>
      </c>
      <c r="X5268" t="s">
        <v>39</v>
      </c>
      <c r="Y5268" t="s">
        <v>5</v>
      </c>
      <c r="Z5268" s="2">
        <v>2012</v>
      </c>
      <c r="AA5268" s="2">
        <v>2049</v>
      </c>
      <c r="AB5268" s="2">
        <v>1.02568215843364</v>
      </c>
    </row>
    <row r="5269" spans="23:28" x14ac:dyDescent="0.2">
      <c r="W5269" t="s">
        <v>68</v>
      </c>
      <c r="X5269" t="s">
        <v>39</v>
      </c>
      <c r="Y5269" t="s">
        <v>5</v>
      </c>
      <c r="Z5269" s="2">
        <v>2012</v>
      </c>
      <c r="AA5269" s="2">
        <v>2050</v>
      </c>
      <c r="AB5269" s="2">
        <v>1.02568215843364</v>
      </c>
    </row>
    <row r="5270" spans="23:28" x14ac:dyDescent="0.2">
      <c r="W5270" t="s">
        <v>68</v>
      </c>
      <c r="X5270" t="s">
        <v>39</v>
      </c>
      <c r="Y5270" t="s">
        <v>5</v>
      </c>
      <c r="Z5270" s="2">
        <v>2013</v>
      </c>
      <c r="AA5270" s="2">
        <v>2048</v>
      </c>
      <c r="AB5270" s="2">
        <v>0.97952646130412402</v>
      </c>
    </row>
    <row r="5271" spans="23:28" x14ac:dyDescent="0.2">
      <c r="W5271" t="s">
        <v>68</v>
      </c>
      <c r="X5271" t="s">
        <v>39</v>
      </c>
      <c r="Y5271" t="s">
        <v>5</v>
      </c>
      <c r="Z5271" s="2">
        <v>2013</v>
      </c>
      <c r="AA5271" s="2">
        <v>2049</v>
      </c>
      <c r="AB5271" s="2">
        <v>0.97952646130412402</v>
      </c>
    </row>
    <row r="5272" spans="23:28" x14ac:dyDescent="0.2">
      <c r="W5272" t="s">
        <v>68</v>
      </c>
      <c r="X5272" t="s">
        <v>39</v>
      </c>
      <c r="Y5272" t="s">
        <v>5</v>
      </c>
      <c r="Z5272" s="2">
        <v>2013</v>
      </c>
      <c r="AA5272" s="2">
        <v>2050</v>
      </c>
      <c r="AB5272" s="2">
        <v>0.97952646130412402</v>
      </c>
    </row>
    <row r="5273" spans="23:28" x14ac:dyDescent="0.2">
      <c r="W5273" t="s">
        <v>68</v>
      </c>
      <c r="X5273" t="s">
        <v>39</v>
      </c>
      <c r="Y5273" t="s">
        <v>5</v>
      </c>
      <c r="Z5273" s="2">
        <v>2014</v>
      </c>
      <c r="AA5273" s="2">
        <v>2048</v>
      </c>
      <c r="AB5273" s="2">
        <v>0.93055013823891797</v>
      </c>
    </row>
    <row r="5274" spans="23:28" x14ac:dyDescent="0.2">
      <c r="W5274" t="s">
        <v>68</v>
      </c>
      <c r="X5274" t="s">
        <v>39</v>
      </c>
      <c r="Y5274" t="s">
        <v>5</v>
      </c>
      <c r="Z5274" s="2">
        <v>2014</v>
      </c>
      <c r="AA5274" s="2">
        <v>2049</v>
      </c>
      <c r="AB5274" s="2">
        <v>0.93055013823891797</v>
      </c>
    </row>
    <row r="5275" spans="23:28" x14ac:dyDescent="0.2">
      <c r="W5275" t="s">
        <v>68</v>
      </c>
      <c r="X5275" t="s">
        <v>39</v>
      </c>
      <c r="Y5275" t="s">
        <v>5</v>
      </c>
      <c r="Z5275" s="2">
        <v>2014</v>
      </c>
      <c r="AA5275" s="2">
        <v>2050</v>
      </c>
      <c r="AB5275" s="2">
        <v>0.93055013823891797</v>
      </c>
    </row>
    <row r="5276" spans="23:28" x14ac:dyDescent="0.2">
      <c r="W5276" t="s">
        <v>68</v>
      </c>
      <c r="X5276" t="s">
        <v>39</v>
      </c>
      <c r="Y5276" t="s">
        <v>5</v>
      </c>
      <c r="Z5276" s="2">
        <v>2015</v>
      </c>
      <c r="AA5276" s="2">
        <v>2048</v>
      </c>
      <c r="AB5276" s="2">
        <v>0.87936988063577703</v>
      </c>
    </row>
    <row r="5277" spans="23:28" x14ac:dyDescent="0.2">
      <c r="W5277" t="s">
        <v>68</v>
      </c>
      <c r="X5277" t="s">
        <v>39</v>
      </c>
      <c r="Y5277" t="s">
        <v>5</v>
      </c>
      <c r="Z5277" s="2">
        <v>2015</v>
      </c>
      <c r="AA5277" s="2">
        <v>2049</v>
      </c>
      <c r="AB5277" s="2">
        <v>0.87936988063577703</v>
      </c>
    </row>
    <row r="5278" spans="23:28" x14ac:dyDescent="0.2">
      <c r="W5278" t="s">
        <v>68</v>
      </c>
      <c r="X5278" t="s">
        <v>39</v>
      </c>
      <c r="Y5278" t="s">
        <v>5</v>
      </c>
      <c r="Z5278" s="2">
        <v>2015</v>
      </c>
      <c r="AA5278" s="2">
        <v>2050</v>
      </c>
      <c r="AB5278" s="2">
        <v>0.87936988063577703</v>
      </c>
    </row>
    <row r="5279" spans="23:28" x14ac:dyDescent="0.2">
      <c r="W5279" t="s">
        <v>68</v>
      </c>
      <c r="X5279" t="s">
        <v>39</v>
      </c>
      <c r="Y5279" t="s">
        <v>5</v>
      </c>
      <c r="Z5279" s="2">
        <v>2016</v>
      </c>
      <c r="AA5279" s="2">
        <v>2048</v>
      </c>
      <c r="AB5279" s="2">
        <v>0.85738563361988296</v>
      </c>
    </row>
    <row r="5280" spans="23:28" x14ac:dyDescent="0.2">
      <c r="W5280" t="s">
        <v>68</v>
      </c>
      <c r="X5280" t="s">
        <v>39</v>
      </c>
      <c r="Y5280" t="s">
        <v>5</v>
      </c>
      <c r="Z5280" s="2">
        <v>2016</v>
      </c>
      <c r="AA5280" s="2">
        <v>2049</v>
      </c>
      <c r="AB5280" s="2">
        <v>0.85738563361988296</v>
      </c>
    </row>
    <row r="5281" spans="23:28" x14ac:dyDescent="0.2">
      <c r="W5281" t="s">
        <v>68</v>
      </c>
      <c r="X5281" t="s">
        <v>39</v>
      </c>
      <c r="Y5281" t="s">
        <v>5</v>
      </c>
      <c r="Z5281" s="2">
        <v>2016</v>
      </c>
      <c r="AA5281" s="2">
        <v>2050</v>
      </c>
      <c r="AB5281" s="2">
        <v>0.85738563361988296</v>
      </c>
    </row>
    <row r="5282" spans="23:28" x14ac:dyDescent="0.2">
      <c r="W5282" t="s">
        <v>68</v>
      </c>
      <c r="X5282" t="s">
        <v>39</v>
      </c>
      <c r="Y5282" t="s">
        <v>5</v>
      </c>
      <c r="Z5282" s="2">
        <v>2017</v>
      </c>
      <c r="AA5282" s="2">
        <v>2048</v>
      </c>
      <c r="AB5282" s="2">
        <v>0.82309020827508705</v>
      </c>
    </row>
    <row r="5283" spans="23:28" x14ac:dyDescent="0.2">
      <c r="W5283" t="s">
        <v>68</v>
      </c>
      <c r="X5283" t="s">
        <v>39</v>
      </c>
      <c r="Y5283" t="s">
        <v>5</v>
      </c>
      <c r="Z5283" s="2">
        <v>2017</v>
      </c>
      <c r="AA5283" s="2">
        <v>2049</v>
      </c>
      <c r="AB5283" s="2">
        <v>0.82309020827508705</v>
      </c>
    </row>
    <row r="5284" spans="23:28" x14ac:dyDescent="0.2">
      <c r="W5284" t="s">
        <v>68</v>
      </c>
      <c r="X5284" t="s">
        <v>39</v>
      </c>
      <c r="Y5284" t="s">
        <v>5</v>
      </c>
      <c r="Z5284" s="2">
        <v>2017</v>
      </c>
      <c r="AA5284" s="2">
        <v>2050</v>
      </c>
      <c r="AB5284" s="2">
        <v>0.82309020827508705</v>
      </c>
    </row>
    <row r="5285" spans="23:28" x14ac:dyDescent="0.2">
      <c r="W5285" t="s">
        <v>68</v>
      </c>
      <c r="X5285" t="s">
        <v>39</v>
      </c>
      <c r="Y5285" t="s">
        <v>5</v>
      </c>
      <c r="Z5285" s="2">
        <v>2018</v>
      </c>
      <c r="AA5285" s="2">
        <v>2048</v>
      </c>
      <c r="AB5285" s="2">
        <v>0.80662840410958603</v>
      </c>
    </row>
    <row r="5286" spans="23:28" x14ac:dyDescent="0.2">
      <c r="W5286" t="s">
        <v>68</v>
      </c>
      <c r="X5286" t="s">
        <v>39</v>
      </c>
      <c r="Y5286" t="s">
        <v>5</v>
      </c>
      <c r="Z5286" s="2">
        <v>2018</v>
      </c>
      <c r="AA5286" s="2">
        <v>2049</v>
      </c>
      <c r="AB5286" s="2">
        <v>0.80662840410958603</v>
      </c>
    </row>
    <row r="5287" spans="23:28" x14ac:dyDescent="0.2">
      <c r="W5287" t="s">
        <v>68</v>
      </c>
      <c r="X5287" t="s">
        <v>39</v>
      </c>
      <c r="Y5287" t="s">
        <v>5</v>
      </c>
      <c r="Z5287" s="2">
        <v>2018</v>
      </c>
      <c r="AA5287" s="2">
        <v>2050</v>
      </c>
      <c r="AB5287" s="2">
        <v>0.80662840410958603</v>
      </c>
    </row>
    <row r="5288" spans="23:28" x14ac:dyDescent="0.2">
      <c r="W5288" t="s">
        <v>68</v>
      </c>
      <c r="X5288" t="s">
        <v>39</v>
      </c>
      <c r="Y5288" t="s">
        <v>5</v>
      </c>
      <c r="Z5288" s="2">
        <v>2019</v>
      </c>
      <c r="AA5288" s="2">
        <v>2048</v>
      </c>
      <c r="AB5288" s="2">
        <v>0.76629698390410605</v>
      </c>
    </row>
    <row r="5289" spans="23:28" x14ac:dyDescent="0.2">
      <c r="W5289" t="s">
        <v>68</v>
      </c>
      <c r="X5289" t="s">
        <v>39</v>
      </c>
      <c r="Y5289" t="s">
        <v>5</v>
      </c>
      <c r="Z5289" s="2">
        <v>2019</v>
      </c>
      <c r="AA5289" s="2">
        <v>2049</v>
      </c>
      <c r="AB5289" s="2">
        <v>0.76629698390410605</v>
      </c>
    </row>
    <row r="5290" spans="23:28" x14ac:dyDescent="0.2">
      <c r="W5290" t="s">
        <v>68</v>
      </c>
      <c r="X5290" t="s">
        <v>39</v>
      </c>
      <c r="Y5290" t="s">
        <v>5</v>
      </c>
      <c r="Z5290" s="2">
        <v>2019</v>
      </c>
      <c r="AA5290" s="2">
        <v>2050</v>
      </c>
      <c r="AB5290" s="2">
        <v>0.76629698390410605</v>
      </c>
    </row>
    <row r="5291" spans="23:28" x14ac:dyDescent="0.2">
      <c r="W5291" t="s">
        <v>68</v>
      </c>
      <c r="X5291" t="s">
        <v>39</v>
      </c>
      <c r="Y5291" t="s">
        <v>5</v>
      </c>
      <c r="Z5291" s="2">
        <v>2020</v>
      </c>
      <c r="AA5291" s="2">
        <v>2048</v>
      </c>
      <c r="AB5291" s="2">
        <v>0.75671827160530503</v>
      </c>
    </row>
    <row r="5292" spans="23:28" x14ac:dyDescent="0.2">
      <c r="W5292" t="s">
        <v>68</v>
      </c>
      <c r="X5292" t="s">
        <v>39</v>
      </c>
      <c r="Y5292" t="s">
        <v>5</v>
      </c>
      <c r="Z5292" s="2">
        <v>2020</v>
      </c>
      <c r="AA5292" s="2">
        <v>2049</v>
      </c>
      <c r="AB5292" s="2">
        <v>0.75671827160530503</v>
      </c>
    </row>
    <row r="5293" spans="23:28" x14ac:dyDescent="0.2">
      <c r="W5293" t="s">
        <v>68</v>
      </c>
      <c r="X5293" t="s">
        <v>39</v>
      </c>
      <c r="Y5293" t="s">
        <v>5</v>
      </c>
      <c r="Z5293" s="2">
        <v>2020</v>
      </c>
      <c r="AA5293" s="2">
        <v>2050</v>
      </c>
      <c r="AB5293" s="2">
        <v>0.75671827160530503</v>
      </c>
    </row>
    <row r="5294" spans="23:28" x14ac:dyDescent="0.2">
      <c r="W5294" t="s">
        <v>68</v>
      </c>
      <c r="X5294" t="s">
        <v>39</v>
      </c>
      <c r="Y5294" t="s">
        <v>5</v>
      </c>
      <c r="Z5294" s="2">
        <v>2021</v>
      </c>
      <c r="AA5294" s="2">
        <v>2048</v>
      </c>
      <c r="AB5294" s="2">
        <v>0.76277201777814796</v>
      </c>
    </row>
    <row r="5295" spans="23:28" x14ac:dyDescent="0.2">
      <c r="W5295" t="s">
        <v>68</v>
      </c>
      <c r="X5295" t="s">
        <v>39</v>
      </c>
      <c r="Y5295" t="s">
        <v>5</v>
      </c>
      <c r="Z5295" s="2">
        <v>2021</v>
      </c>
      <c r="AA5295" s="2">
        <v>2049</v>
      </c>
      <c r="AB5295" s="2">
        <v>0.76277201777814796</v>
      </c>
    </row>
    <row r="5296" spans="23:28" x14ac:dyDescent="0.2">
      <c r="W5296" t="s">
        <v>68</v>
      </c>
      <c r="X5296" t="s">
        <v>39</v>
      </c>
      <c r="Y5296" t="s">
        <v>5</v>
      </c>
      <c r="Z5296" s="2">
        <v>2021</v>
      </c>
      <c r="AA5296" s="2">
        <v>2050</v>
      </c>
      <c r="AB5296" s="2">
        <v>0.76277201777814796</v>
      </c>
    </row>
    <row r="5297" spans="23:28" x14ac:dyDescent="0.2">
      <c r="W5297" t="s">
        <v>68</v>
      </c>
      <c r="X5297" t="s">
        <v>39</v>
      </c>
      <c r="Y5297" t="s">
        <v>5</v>
      </c>
      <c r="Z5297" s="2">
        <v>2022</v>
      </c>
      <c r="AA5297" s="2">
        <v>2048</v>
      </c>
      <c r="AB5297" s="2">
        <v>0.762581324773703</v>
      </c>
    </row>
    <row r="5298" spans="23:28" x14ac:dyDescent="0.2">
      <c r="W5298" t="s">
        <v>68</v>
      </c>
      <c r="X5298" t="s">
        <v>39</v>
      </c>
      <c r="Y5298" t="s">
        <v>5</v>
      </c>
      <c r="Z5298" s="2">
        <v>2022</v>
      </c>
      <c r="AA5298" s="2">
        <v>2049</v>
      </c>
      <c r="AB5298" s="2">
        <v>0.762581324773703</v>
      </c>
    </row>
    <row r="5299" spans="23:28" x14ac:dyDescent="0.2">
      <c r="W5299" t="s">
        <v>68</v>
      </c>
      <c r="X5299" t="s">
        <v>39</v>
      </c>
      <c r="Y5299" t="s">
        <v>5</v>
      </c>
      <c r="Z5299" s="2">
        <v>2022</v>
      </c>
      <c r="AA5299" s="2">
        <v>2050</v>
      </c>
      <c r="AB5299" s="2">
        <v>0.762581324773703</v>
      </c>
    </row>
    <row r="5300" spans="23:28" x14ac:dyDescent="0.2">
      <c r="W5300" t="s">
        <v>68</v>
      </c>
      <c r="X5300" t="s">
        <v>39</v>
      </c>
      <c r="Y5300" t="s">
        <v>5</v>
      </c>
      <c r="Z5300" s="2">
        <v>2023</v>
      </c>
      <c r="AA5300" s="2">
        <v>2048</v>
      </c>
      <c r="AB5300" s="2">
        <v>0.76261945383994201</v>
      </c>
    </row>
    <row r="5301" spans="23:28" x14ac:dyDescent="0.2">
      <c r="W5301" t="s">
        <v>68</v>
      </c>
      <c r="X5301" t="s">
        <v>39</v>
      </c>
      <c r="Y5301" t="s">
        <v>5</v>
      </c>
      <c r="Z5301" s="2">
        <v>2023</v>
      </c>
      <c r="AA5301" s="2">
        <v>2049</v>
      </c>
      <c r="AB5301" s="2">
        <v>0.76261945383994201</v>
      </c>
    </row>
    <row r="5302" spans="23:28" x14ac:dyDescent="0.2">
      <c r="W5302" t="s">
        <v>68</v>
      </c>
      <c r="X5302" t="s">
        <v>39</v>
      </c>
      <c r="Y5302" t="s">
        <v>5</v>
      </c>
      <c r="Z5302" s="2">
        <v>2023</v>
      </c>
      <c r="AA5302" s="2">
        <v>2050</v>
      </c>
      <c r="AB5302" s="2">
        <v>0.76261945383994201</v>
      </c>
    </row>
    <row r="5303" spans="23:28" x14ac:dyDescent="0.2">
      <c r="W5303" t="s">
        <v>68</v>
      </c>
      <c r="X5303" t="s">
        <v>39</v>
      </c>
      <c r="Y5303" t="s">
        <v>5</v>
      </c>
      <c r="Z5303" s="2">
        <v>2024</v>
      </c>
      <c r="AA5303" s="2">
        <v>2048</v>
      </c>
      <c r="AB5303" s="2">
        <v>0.76273384675801803</v>
      </c>
    </row>
    <row r="5304" spans="23:28" x14ac:dyDescent="0.2">
      <c r="W5304" t="s">
        <v>68</v>
      </c>
      <c r="X5304" t="s">
        <v>39</v>
      </c>
      <c r="Y5304" t="s">
        <v>5</v>
      </c>
      <c r="Z5304" s="2">
        <v>2024</v>
      </c>
      <c r="AA5304" s="2">
        <v>2049</v>
      </c>
      <c r="AB5304" s="2">
        <v>0.76273384675801803</v>
      </c>
    </row>
    <row r="5305" spans="23:28" x14ac:dyDescent="0.2">
      <c r="W5305" t="s">
        <v>68</v>
      </c>
      <c r="X5305" t="s">
        <v>39</v>
      </c>
      <c r="Y5305" t="s">
        <v>5</v>
      </c>
      <c r="Z5305" s="2">
        <v>2024</v>
      </c>
      <c r="AA5305" s="2">
        <v>2050</v>
      </c>
      <c r="AB5305" s="2">
        <v>0.76273384675801803</v>
      </c>
    </row>
    <row r="5306" spans="23:28" x14ac:dyDescent="0.2">
      <c r="W5306" t="s">
        <v>68</v>
      </c>
      <c r="X5306" t="s">
        <v>39</v>
      </c>
      <c r="Y5306" t="s">
        <v>5</v>
      </c>
      <c r="Z5306" s="2">
        <v>2025</v>
      </c>
      <c r="AA5306" s="2">
        <v>2048</v>
      </c>
      <c r="AB5306" s="2">
        <v>0.76616614906842895</v>
      </c>
    </row>
    <row r="5307" spans="23:28" x14ac:dyDescent="0.2">
      <c r="W5307" t="s">
        <v>68</v>
      </c>
      <c r="X5307" t="s">
        <v>39</v>
      </c>
      <c r="Y5307" t="s">
        <v>5</v>
      </c>
      <c r="Z5307" s="2">
        <v>2025</v>
      </c>
      <c r="AA5307" s="2">
        <v>2049</v>
      </c>
      <c r="AB5307" s="2">
        <v>0.76616614906842895</v>
      </c>
    </row>
    <row r="5308" spans="23:28" x14ac:dyDescent="0.2">
      <c r="W5308" t="s">
        <v>68</v>
      </c>
      <c r="X5308" t="s">
        <v>39</v>
      </c>
      <c r="Y5308" t="s">
        <v>5</v>
      </c>
      <c r="Z5308" s="2">
        <v>2025</v>
      </c>
      <c r="AA5308" s="2">
        <v>2050</v>
      </c>
      <c r="AB5308" s="2">
        <v>0.76616614906842895</v>
      </c>
    </row>
    <row r="5309" spans="23:28" x14ac:dyDescent="0.2">
      <c r="W5309" t="s">
        <v>68</v>
      </c>
      <c r="X5309" t="s">
        <v>39</v>
      </c>
      <c r="Y5309" t="s">
        <v>5</v>
      </c>
      <c r="Z5309" s="2">
        <v>2026</v>
      </c>
      <c r="AA5309" s="2">
        <v>2048</v>
      </c>
      <c r="AB5309" s="2">
        <v>0.76961389673923697</v>
      </c>
    </row>
    <row r="5310" spans="23:28" x14ac:dyDescent="0.2">
      <c r="W5310" t="s">
        <v>68</v>
      </c>
      <c r="X5310" t="s">
        <v>39</v>
      </c>
      <c r="Y5310" t="s">
        <v>5</v>
      </c>
      <c r="Z5310" s="2">
        <v>2026</v>
      </c>
      <c r="AA5310" s="2">
        <v>2049</v>
      </c>
      <c r="AB5310" s="2">
        <v>0.76961389673923697</v>
      </c>
    </row>
    <row r="5311" spans="23:28" x14ac:dyDescent="0.2">
      <c r="W5311" t="s">
        <v>68</v>
      </c>
      <c r="X5311" t="s">
        <v>39</v>
      </c>
      <c r="Y5311" t="s">
        <v>5</v>
      </c>
      <c r="Z5311" s="2">
        <v>2026</v>
      </c>
      <c r="AA5311" s="2">
        <v>2050</v>
      </c>
      <c r="AB5311" s="2">
        <v>0.76961389673923697</v>
      </c>
    </row>
    <row r="5312" spans="23:28" x14ac:dyDescent="0.2">
      <c r="W5312" t="s">
        <v>68</v>
      </c>
      <c r="X5312" t="s">
        <v>39</v>
      </c>
      <c r="Y5312" t="s">
        <v>5</v>
      </c>
      <c r="Z5312" s="2">
        <v>2027</v>
      </c>
      <c r="AA5312" s="2">
        <v>2048</v>
      </c>
      <c r="AB5312" s="2">
        <v>0.773077159274563</v>
      </c>
    </row>
    <row r="5313" spans="23:28" x14ac:dyDescent="0.2">
      <c r="W5313" t="s">
        <v>68</v>
      </c>
      <c r="X5313" t="s">
        <v>39</v>
      </c>
      <c r="Y5313" t="s">
        <v>5</v>
      </c>
      <c r="Z5313" s="2">
        <v>2027</v>
      </c>
      <c r="AA5313" s="2">
        <v>2049</v>
      </c>
      <c r="AB5313" s="2">
        <v>0.773077159274563</v>
      </c>
    </row>
    <row r="5314" spans="23:28" x14ac:dyDescent="0.2">
      <c r="W5314" t="s">
        <v>68</v>
      </c>
      <c r="X5314" t="s">
        <v>39</v>
      </c>
      <c r="Y5314" t="s">
        <v>5</v>
      </c>
      <c r="Z5314" s="2">
        <v>2027</v>
      </c>
      <c r="AA5314" s="2">
        <v>2050</v>
      </c>
      <c r="AB5314" s="2">
        <v>0.773077159274563</v>
      </c>
    </row>
    <row r="5315" spans="23:28" x14ac:dyDescent="0.2">
      <c r="W5315" t="s">
        <v>68</v>
      </c>
      <c r="X5315" t="s">
        <v>39</v>
      </c>
      <c r="Y5315" t="s">
        <v>5</v>
      </c>
      <c r="Z5315" s="2">
        <v>2028</v>
      </c>
      <c r="AA5315" s="2">
        <v>2048</v>
      </c>
      <c r="AB5315" s="2">
        <v>0.77655600649129897</v>
      </c>
    </row>
    <row r="5316" spans="23:28" x14ac:dyDescent="0.2">
      <c r="W5316" t="s">
        <v>68</v>
      </c>
      <c r="X5316" t="s">
        <v>39</v>
      </c>
      <c r="Y5316" t="s">
        <v>5</v>
      </c>
      <c r="Z5316" s="2">
        <v>2028</v>
      </c>
      <c r="AA5316" s="2">
        <v>2049</v>
      </c>
      <c r="AB5316" s="2">
        <v>0.77655600649129897</v>
      </c>
    </row>
    <row r="5317" spans="23:28" x14ac:dyDescent="0.2">
      <c r="W5317" t="s">
        <v>68</v>
      </c>
      <c r="X5317" t="s">
        <v>39</v>
      </c>
      <c r="Y5317" t="s">
        <v>5</v>
      </c>
      <c r="Z5317" s="2">
        <v>2028</v>
      </c>
      <c r="AA5317" s="2">
        <v>2050</v>
      </c>
      <c r="AB5317" s="2">
        <v>0.77655600649129897</v>
      </c>
    </row>
    <row r="5318" spans="23:28" x14ac:dyDescent="0.2">
      <c r="W5318" t="s">
        <v>68</v>
      </c>
      <c r="X5318" t="s">
        <v>39</v>
      </c>
      <c r="Y5318" t="s">
        <v>5</v>
      </c>
      <c r="Z5318" s="2">
        <v>2029</v>
      </c>
      <c r="AA5318" s="2">
        <v>2048</v>
      </c>
      <c r="AB5318" s="2">
        <v>0.78121534253024705</v>
      </c>
    </row>
    <row r="5319" spans="23:28" x14ac:dyDescent="0.2">
      <c r="W5319" t="s">
        <v>68</v>
      </c>
      <c r="X5319" t="s">
        <v>39</v>
      </c>
      <c r="Y5319" t="s">
        <v>5</v>
      </c>
      <c r="Z5319" s="2">
        <v>2029</v>
      </c>
      <c r="AA5319" s="2">
        <v>2049</v>
      </c>
      <c r="AB5319" s="2">
        <v>0.78121534253024705</v>
      </c>
    </row>
    <row r="5320" spans="23:28" x14ac:dyDescent="0.2">
      <c r="W5320" t="s">
        <v>68</v>
      </c>
      <c r="X5320" t="s">
        <v>39</v>
      </c>
      <c r="Y5320" t="s">
        <v>5</v>
      </c>
      <c r="Z5320" s="2">
        <v>2029</v>
      </c>
      <c r="AA5320" s="2">
        <v>2050</v>
      </c>
      <c r="AB5320" s="2">
        <v>0.78121534253024705</v>
      </c>
    </row>
    <row r="5321" spans="23:28" x14ac:dyDescent="0.2">
      <c r="W5321" t="s">
        <v>68</v>
      </c>
      <c r="X5321" t="s">
        <v>39</v>
      </c>
      <c r="Y5321" t="s">
        <v>5</v>
      </c>
      <c r="Z5321" s="2">
        <v>2030</v>
      </c>
      <c r="AA5321" s="2">
        <v>2048</v>
      </c>
      <c r="AB5321" s="2">
        <v>0.78590263458542797</v>
      </c>
    </row>
    <row r="5322" spans="23:28" x14ac:dyDescent="0.2">
      <c r="W5322" t="s">
        <v>68</v>
      </c>
      <c r="X5322" t="s">
        <v>39</v>
      </c>
      <c r="Y5322" t="s">
        <v>5</v>
      </c>
      <c r="Z5322" s="2">
        <v>2030</v>
      </c>
      <c r="AA5322" s="2">
        <v>2049</v>
      </c>
      <c r="AB5322" s="2">
        <v>0.78590263458542797</v>
      </c>
    </row>
    <row r="5323" spans="23:28" x14ac:dyDescent="0.2">
      <c r="W5323" t="s">
        <v>68</v>
      </c>
      <c r="X5323" t="s">
        <v>39</v>
      </c>
      <c r="Y5323" t="s">
        <v>5</v>
      </c>
      <c r="Z5323" s="2">
        <v>2030</v>
      </c>
      <c r="AA5323" s="2">
        <v>2050</v>
      </c>
      <c r="AB5323" s="2">
        <v>0.78590263458542797</v>
      </c>
    </row>
    <row r="5324" spans="23:28" x14ac:dyDescent="0.2">
      <c r="W5324" t="s">
        <v>68</v>
      </c>
      <c r="X5324" t="s">
        <v>39</v>
      </c>
      <c r="Y5324" t="s">
        <v>5</v>
      </c>
      <c r="Z5324" s="2">
        <v>2031</v>
      </c>
      <c r="AA5324" s="2">
        <v>2048</v>
      </c>
      <c r="AB5324" s="2">
        <v>0.78826034248918397</v>
      </c>
    </row>
    <row r="5325" spans="23:28" x14ac:dyDescent="0.2">
      <c r="W5325" t="s">
        <v>68</v>
      </c>
      <c r="X5325" t="s">
        <v>39</v>
      </c>
      <c r="Y5325" t="s">
        <v>5</v>
      </c>
      <c r="Z5325" s="2">
        <v>2031</v>
      </c>
      <c r="AA5325" s="2">
        <v>2049</v>
      </c>
      <c r="AB5325" s="2">
        <v>0.78826034248918397</v>
      </c>
    </row>
    <row r="5326" spans="23:28" x14ac:dyDescent="0.2">
      <c r="W5326" t="s">
        <v>68</v>
      </c>
      <c r="X5326" t="s">
        <v>39</v>
      </c>
      <c r="Y5326" t="s">
        <v>5</v>
      </c>
      <c r="Z5326" s="2">
        <v>2031</v>
      </c>
      <c r="AA5326" s="2">
        <v>2050</v>
      </c>
      <c r="AB5326" s="2">
        <v>0.78826034248918397</v>
      </c>
    </row>
    <row r="5327" spans="23:28" x14ac:dyDescent="0.2">
      <c r="W5327" t="s">
        <v>68</v>
      </c>
      <c r="X5327" t="s">
        <v>39</v>
      </c>
      <c r="Y5327" t="s">
        <v>5</v>
      </c>
      <c r="Z5327" s="2">
        <v>2032</v>
      </c>
      <c r="AA5327" s="2">
        <v>2048</v>
      </c>
      <c r="AB5327" s="2">
        <v>0.79062512351665204</v>
      </c>
    </row>
    <row r="5328" spans="23:28" x14ac:dyDescent="0.2">
      <c r="W5328" t="s">
        <v>68</v>
      </c>
      <c r="X5328" t="s">
        <v>39</v>
      </c>
      <c r="Y5328" t="s">
        <v>5</v>
      </c>
      <c r="Z5328" s="2">
        <v>2032</v>
      </c>
      <c r="AA5328" s="2">
        <v>2049</v>
      </c>
      <c r="AB5328" s="2">
        <v>0.79062512351665204</v>
      </c>
    </row>
    <row r="5329" spans="23:28" x14ac:dyDescent="0.2">
      <c r="W5329" t="s">
        <v>68</v>
      </c>
      <c r="X5329" t="s">
        <v>39</v>
      </c>
      <c r="Y5329" t="s">
        <v>5</v>
      </c>
      <c r="Z5329" s="2">
        <v>2032</v>
      </c>
      <c r="AA5329" s="2">
        <v>2050</v>
      </c>
      <c r="AB5329" s="2">
        <v>0.79062512351665204</v>
      </c>
    </row>
    <row r="5330" spans="23:28" x14ac:dyDescent="0.2">
      <c r="W5330" t="s">
        <v>68</v>
      </c>
      <c r="X5330" t="s">
        <v>39</v>
      </c>
      <c r="Y5330" t="s">
        <v>5</v>
      </c>
      <c r="Z5330" s="2">
        <v>2033</v>
      </c>
      <c r="AA5330" s="2">
        <v>2048</v>
      </c>
      <c r="AB5330" s="2">
        <v>0.79299699888720199</v>
      </c>
    </row>
    <row r="5331" spans="23:28" x14ac:dyDescent="0.2">
      <c r="W5331" t="s">
        <v>68</v>
      </c>
      <c r="X5331" t="s">
        <v>39</v>
      </c>
      <c r="Y5331" t="s">
        <v>5</v>
      </c>
      <c r="Z5331" s="2">
        <v>2033</v>
      </c>
      <c r="AA5331" s="2">
        <v>2049</v>
      </c>
      <c r="AB5331" s="2">
        <v>0.79299699888720199</v>
      </c>
    </row>
    <row r="5332" spans="23:28" x14ac:dyDescent="0.2">
      <c r="W5332" t="s">
        <v>68</v>
      </c>
      <c r="X5332" t="s">
        <v>39</v>
      </c>
      <c r="Y5332" t="s">
        <v>5</v>
      </c>
      <c r="Z5332" s="2">
        <v>2033</v>
      </c>
      <c r="AA5332" s="2">
        <v>2050</v>
      </c>
      <c r="AB5332" s="2">
        <v>0.79299699888720199</v>
      </c>
    </row>
    <row r="5333" spans="23:28" x14ac:dyDescent="0.2">
      <c r="W5333" t="s">
        <v>68</v>
      </c>
      <c r="X5333" t="s">
        <v>39</v>
      </c>
      <c r="Y5333" t="s">
        <v>5</v>
      </c>
      <c r="Z5333" s="2">
        <v>2034</v>
      </c>
      <c r="AA5333" s="2">
        <v>2048</v>
      </c>
      <c r="AB5333" s="2">
        <v>0.79537598988386304</v>
      </c>
    </row>
    <row r="5334" spans="23:28" x14ac:dyDescent="0.2">
      <c r="W5334" t="s">
        <v>68</v>
      </c>
      <c r="X5334" t="s">
        <v>39</v>
      </c>
      <c r="Y5334" t="s">
        <v>5</v>
      </c>
      <c r="Z5334" s="2">
        <v>2034</v>
      </c>
      <c r="AA5334" s="2">
        <v>2049</v>
      </c>
      <c r="AB5334" s="2">
        <v>0.79537598988386304</v>
      </c>
    </row>
    <row r="5335" spans="23:28" x14ac:dyDescent="0.2">
      <c r="W5335" t="s">
        <v>68</v>
      </c>
      <c r="X5335" t="s">
        <v>39</v>
      </c>
      <c r="Y5335" t="s">
        <v>5</v>
      </c>
      <c r="Z5335" s="2">
        <v>2034</v>
      </c>
      <c r="AA5335" s="2">
        <v>2050</v>
      </c>
      <c r="AB5335" s="2">
        <v>0.79537598988386304</v>
      </c>
    </row>
    <row r="5336" spans="23:28" x14ac:dyDescent="0.2">
      <c r="W5336" t="s">
        <v>68</v>
      </c>
      <c r="X5336" t="s">
        <v>39</v>
      </c>
      <c r="Y5336" t="s">
        <v>5</v>
      </c>
      <c r="Z5336" s="2">
        <v>2035</v>
      </c>
      <c r="AA5336" s="2">
        <v>2048</v>
      </c>
      <c r="AB5336" s="2">
        <v>0.79656905386868904</v>
      </c>
    </row>
    <row r="5337" spans="23:28" x14ac:dyDescent="0.2">
      <c r="W5337" t="s">
        <v>68</v>
      </c>
      <c r="X5337" t="s">
        <v>39</v>
      </c>
      <c r="Y5337" t="s">
        <v>5</v>
      </c>
      <c r="Z5337" s="2">
        <v>2035</v>
      </c>
      <c r="AA5337" s="2">
        <v>2049</v>
      </c>
      <c r="AB5337" s="2">
        <v>0.79656905386868904</v>
      </c>
    </row>
    <row r="5338" spans="23:28" x14ac:dyDescent="0.2">
      <c r="W5338" t="s">
        <v>68</v>
      </c>
      <c r="X5338" t="s">
        <v>39</v>
      </c>
      <c r="Y5338" t="s">
        <v>5</v>
      </c>
      <c r="Z5338" s="2">
        <v>2035</v>
      </c>
      <c r="AA5338" s="2">
        <v>2050</v>
      </c>
      <c r="AB5338" s="2">
        <v>0.79656905386868904</v>
      </c>
    </row>
    <row r="5339" spans="23:28" x14ac:dyDescent="0.2">
      <c r="W5339" t="s">
        <v>68</v>
      </c>
      <c r="X5339" t="s">
        <v>39</v>
      </c>
      <c r="Y5339" t="s">
        <v>5</v>
      </c>
      <c r="Z5339" s="2">
        <v>2036</v>
      </c>
      <c r="AA5339" s="2">
        <v>2048</v>
      </c>
      <c r="AB5339" s="2">
        <v>0.79776390744949199</v>
      </c>
    </row>
    <row r="5340" spans="23:28" x14ac:dyDescent="0.2">
      <c r="W5340" t="s">
        <v>68</v>
      </c>
      <c r="X5340" t="s">
        <v>39</v>
      </c>
      <c r="Y5340" t="s">
        <v>5</v>
      </c>
      <c r="Z5340" s="2">
        <v>2036</v>
      </c>
      <c r="AA5340" s="2">
        <v>2049</v>
      </c>
      <c r="AB5340" s="2">
        <v>0.79776390744949199</v>
      </c>
    </row>
    <row r="5341" spans="23:28" x14ac:dyDescent="0.2">
      <c r="W5341" t="s">
        <v>68</v>
      </c>
      <c r="X5341" t="s">
        <v>39</v>
      </c>
      <c r="Y5341" t="s">
        <v>5</v>
      </c>
      <c r="Z5341" s="2">
        <v>2036</v>
      </c>
      <c r="AA5341" s="2">
        <v>2050</v>
      </c>
      <c r="AB5341" s="2">
        <v>0.79776390744949199</v>
      </c>
    </row>
    <row r="5342" spans="23:28" x14ac:dyDescent="0.2">
      <c r="W5342" t="s">
        <v>68</v>
      </c>
      <c r="X5342" t="s">
        <v>39</v>
      </c>
      <c r="Y5342" t="s">
        <v>5</v>
      </c>
      <c r="Z5342" s="2">
        <v>2037</v>
      </c>
      <c r="AA5342" s="2">
        <v>2048</v>
      </c>
      <c r="AB5342" s="2">
        <v>0.79896055331066596</v>
      </c>
    </row>
    <row r="5343" spans="23:28" x14ac:dyDescent="0.2">
      <c r="W5343" t="s">
        <v>68</v>
      </c>
      <c r="X5343" t="s">
        <v>39</v>
      </c>
      <c r="Y5343" t="s">
        <v>5</v>
      </c>
      <c r="Z5343" s="2">
        <v>2037</v>
      </c>
      <c r="AA5343" s="2">
        <v>2049</v>
      </c>
      <c r="AB5343" s="2">
        <v>0.79896055331066596</v>
      </c>
    </row>
    <row r="5344" spans="23:28" x14ac:dyDescent="0.2">
      <c r="W5344" t="s">
        <v>68</v>
      </c>
      <c r="X5344" t="s">
        <v>39</v>
      </c>
      <c r="Y5344" t="s">
        <v>5</v>
      </c>
      <c r="Z5344" s="2">
        <v>2037</v>
      </c>
      <c r="AA5344" s="2">
        <v>2050</v>
      </c>
      <c r="AB5344" s="2">
        <v>0.79896055331066596</v>
      </c>
    </row>
    <row r="5345" spans="23:28" x14ac:dyDescent="0.2">
      <c r="W5345" t="s">
        <v>68</v>
      </c>
      <c r="X5345" t="s">
        <v>39</v>
      </c>
      <c r="Y5345" t="s">
        <v>5</v>
      </c>
      <c r="Z5345" s="2">
        <v>2038</v>
      </c>
      <c r="AA5345" s="2">
        <v>2048</v>
      </c>
      <c r="AB5345" s="2">
        <v>0.80015899414063196</v>
      </c>
    </row>
    <row r="5346" spans="23:28" x14ac:dyDescent="0.2">
      <c r="W5346" t="s">
        <v>68</v>
      </c>
      <c r="X5346" t="s">
        <v>39</v>
      </c>
      <c r="Y5346" t="s">
        <v>5</v>
      </c>
      <c r="Z5346" s="2">
        <v>2038</v>
      </c>
      <c r="AA5346" s="2">
        <v>2049</v>
      </c>
      <c r="AB5346" s="2">
        <v>0.80015899414063196</v>
      </c>
    </row>
    <row r="5347" spans="23:28" x14ac:dyDescent="0.2">
      <c r="W5347" t="s">
        <v>68</v>
      </c>
      <c r="X5347" t="s">
        <v>39</v>
      </c>
      <c r="Y5347" t="s">
        <v>5</v>
      </c>
      <c r="Z5347" s="2">
        <v>2038</v>
      </c>
      <c r="AA5347" s="2">
        <v>2050</v>
      </c>
      <c r="AB5347" s="2">
        <v>0.80015899414063196</v>
      </c>
    </row>
    <row r="5348" spans="23:28" x14ac:dyDescent="0.2">
      <c r="W5348" t="s">
        <v>68</v>
      </c>
      <c r="X5348" t="s">
        <v>39</v>
      </c>
      <c r="Y5348" t="s">
        <v>5</v>
      </c>
      <c r="Z5348" s="2">
        <v>2039</v>
      </c>
      <c r="AA5348" s="2">
        <v>2048</v>
      </c>
      <c r="AB5348" s="2">
        <v>0.80135923263184305</v>
      </c>
    </row>
    <row r="5349" spans="23:28" x14ac:dyDescent="0.2">
      <c r="W5349" t="s">
        <v>68</v>
      </c>
      <c r="X5349" t="s">
        <v>39</v>
      </c>
      <c r="Y5349" t="s">
        <v>5</v>
      </c>
      <c r="Z5349" s="2">
        <v>2039</v>
      </c>
      <c r="AA5349" s="2">
        <v>2049</v>
      </c>
      <c r="AB5349" s="2">
        <v>0.80135923263184305</v>
      </c>
    </row>
    <row r="5350" spans="23:28" x14ac:dyDescent="0.2">
      <c r="W5350" t="s">
        <v>68</v>
      </c>
      <c r="X5350" t="s">
        <v>39</v>
      </c>
      <c r="Y5350" t="s">
        <v>5</v>
      </c>
      <c r="Z5350" s="2">
        <v>2039</v>
      </c>
      <c r="AA5350" s="2">
        <v>2050</v>
      </c>
      <c r="AB5350" s="2">
        <v>0.80135923263184305</v>
      </c>
    </row>
    <row r="5351" spans="23:28" x14ac:dyDescent="0.2">
      <c r="W5351" t="s">
        <v>68</v>
      </c>
      <c r="X5351" t="s">
        <v>39</v>
      </c>
      <c r="Y5351" t="s">
        <v>5</v>
      </c>
      <c r="Z5351" s="2">
        <v>2040</v>
      </c>
      <c r="AA5351" s="2">
        <v>2048</v>
      </c>
      <c r="AB5351" s="2">
        <v>0.80316229090526503</v>
      </c>
    </row>
    <row r="5352" spans="23:28" x14ac:dyDescent="0.2">
      <c r="W5352" t="s">
        <v>68</v>
      </c>
      <c r="X5352" t="s">
        <v>39</v>
      </c>
      <c r="Y5352" t="s">
        <v>5</v>
      </c>
      <c r="Z5352" s="2">
        <v>2040</v>
      </c>
      <c r="AA5352" s="2">
        <v>2049</v>
      </c>
      <c r="AB5352" s="2">
        <v>0.80316229090526503</v>
      </c>
    </row>
    <row r="5353" spans="23:28" x14ac:dyDescent="0.2">
      <c r="W5353" t="s">
        <v>68</v>
      </c>
      <c r="X5353" t="s">
        <v>39</v>
      </c>
      <c r="Y5353" t="s">
        <v>5</v>
      </c>
      <c r="Z5353" s="2">
        <v>2040</v>
      </c>
      <c r="AA5353" s="2">
        <v>2050</v>
      </c>
      <c r="AB5353" s="2">
        <v>0.80316229090526503</v>
      </c>
    </row>
    <row r="5354" spans="23:28" x14ac:dyDescent="0.2">
      <c r="W5354" t="s">
        <v>68</v>
      </c>
      <c r="X5354" t="s">
        <v>39</v>
      </c>
      <c r="Y5354" t="s">
        <v>5</v>
      </c>
      <c r="Z5354" s="2">
        <v>2041</v>
      </c>
      <c r="AA5354" s="2">
        <v>2048</v>
      </c>
      <c r="AB5354" s="2">
        <v>0.80496940605980205</v>
      </c>
    </row>
    <row r="5355" spans="23:28" x14ac:dyDescent="0.2">
      <c r="W5355" t="s">
        <v>68</v>
      </c>
      <c r="X5355" t="s">
        <v>39</v>
      </c>
      <c r="Y5355" t="s">
        <v>5</v>
      </c>
      <c r="Z5355" s="2">
        <v>2041</v>
      </c>
      <c r="AA5355" s="2">
        <v>2049</v>
      </c>
      <c r="AB5355" s="2">
        <v>0.80496940605980205</v>
      </c>
    </row>
    <row r="5356" spans="23:28" x14ac:dyDescent="0.2">
      <c r="W5356" t="s">
        <v>68</v>
      </c>
      <c r="X5356" t="s">
        <v>39</v>
      </c>
      <c r="Y5356" t="s">
        <v>5</v>
      </c>
      <c r="Z5356" s="2">
        <v>2041</v>
      </c>
      <c r="AA5356" s="2">
        <v>2050</v>
      </c>
      <c r="AB5356" s="2">
        <v>0.80496940605980205</v>
      </c>
    </row>
    <row r="5357" spans="23:28" x14ac:dyDescent="0.2">
      <c r="W5357" t="s">
        <v>68</v>
      </c>
      <c r="X5357" t="s">
        <v>39</v>
      </c>
      <c r="Y5357" t="s">
        <v>5</v>
      </c>
      <c r="Z5357" s="2">
        <v>2042</v>
      </c>
      <c r="AA5357" s="2">
        <v>2048</v>
      </c>
      <c r="AB5357" s="2">
        <v>0.80678058722343704</v>
      </c>
    </row>
    <row r="5358" spans="23:28" x14ac:dyDescent="0.2">
      <c r="W5358" t="s">
        <v>68</v>
      </c>
      <c r="X5358" t="s">
        <v>39</v>
      </c>
      <c r="Y5358" t="s">
        <v>5</v>
      </c>
      <c r="Z5358" s="2">
        <v>2042</v>
      </c>
      <c r="AA5358" s="2">
        <v>2049</v>
      </c>
      <c r="AB5358" s="2">
        <v>0.80678058722343704</v>
      </c>
    </row>
    <row r="5359" spans="23:28" x14ac:dyDescent="0.2">
      <c r="W5359" t="s">
        <v>68</v>
      </c>
      <c r="X5359" t="s">
        <v>39</v>
      </c>
      <c r="Y5359" t="s">
        <v>5</v>
      </c>
      <c r="Z5359" s="2">
        <v>2042</v>
      </c>
      <c r="AA5359" s="2">
        <v>2050</v>
      </c>
      <c r="AB5359" s="2">
        <v>0.80678058722343704</v>
      </c>
    </row>
    <row r="5360" spans="23:28" x14ac:dyDescent="0.2">
      <c r="W5360" t="s">
        <v>68</v>
      </c>
      <c r="X5360" t="s">
        <v>39</v>
      </c>
      <c r="Y5360" t="s">
        <v>5</v>
      </c>
      <c r="Z5360" s="2">
        <v>2043</v>
      </c>
      <c r="AA5360" s="2">
        <v>2048</v>
      </c>
      <c r="AB5360" s="2">
        <v>0.80859584354468905</v>
      </c>
    </row>
    <row r="5361" spans="23:28" x14ac:dyDescent="0.2">
      <c r="W5361" t="s">
        <v>68</v>
      </c>
      <c r="X5361" t="s">
        <v>39</v>
      </c>
      <c r="Y5361" t="s">
        <v>5</v>
      </c>
      <c r="Z5361" s="2">
        <v>2043</v>
      </c>
      <c r="AA5361" s="2">
        <v>2049</v>
      </c>
      <c r="AB5361" s="2">
        <v>0.80859584354468905</v>
      </c>
    </row>
    <row r="5362" spans="23:28" x14ac:dyDescent="0.2">
      <c r="W5362" t="s">
        <v>68</v>
      </c>
      <c r="X5362" t="s">
        <v>39</v>
      </c>
      <c r="Y5362" t="s">
        <v>5</v>
      </c>
      <c r="Z5362" s="2">
        <v>2043</v>
      </c>
      <c r="AA5362" s="2">
        <v>2050</v>
      </c>
      <c r="AB5362" s="2">
        <v>0.80859584354468905</v>
      </c>
    </row>
    <row r="5363" spans="23:28" x14ac:dyDescent="0.2">
      <c r="W5363" t="s">
        <v>68</v>
      </c>
      <c r="X5363" t="s">
        <v>39</v>
      </c>
      <c r="Y5363" t="s">
        <v>5</v>
      </c>
      <c r="Z5363" s="2">
        <v>2044</v>
      </c>
      <c r="AA5363" s="2">
        <v>2048</v>
      </c>
      <c r="AB5363" s="2">
        <v>0.81041518419266501</v>
      </c>
    </row>
    <row r="5364" spans="23:28" x14ac:dyDescent="0.2">
      <c r="W5364" t="s">
        <v>68</v>
      </c>
      <c r="X5364" t="s">
        <v>39</v>
      </c>
      <c r="Y5364" t="s">
        <v>5</v>
      </c>
      <c r="Z5364" s="2">
        <v>2044</v>
      </c>
      <c r="AA5364" s="2">
        <v>2049</v>
      </c>
      <c r="AB5364" s="2">
        <v>0.81041518419266501</v>
      </c>
    </row>
    <row r="5365" spans="23:28" x14ac:dyDescent="0.2">
      <c r="W5365" t="s">
        <v>68</v>
      </c>
      <c r="X5365" t="s">
        <v>39</v>
      </c>
      <c r="Y5365" t="s">
        <v>5</v>
      </c>
      <c r="Z5365" s="2">
        <v>2044</v>
      </c>
      <c r="AA5365" s="2">
        <v>2050</v>
      </c>
      <c r="AB5365" s="2">
        <v>0.81041518419266501</v>
      </c>
    </row>
    <row r="5366" spans="23:28" x14ac:dyDescent="0.2">
      <c r="W5366" t="s">
        <v>68</v>
      </c>
      <c r="X5366" t="s">
        <v>39</v>
      </c>
      <c r="Y5366" t="s">
        <v>5</v>
      </c>
      <c r="Z5366" s="2">
        <v>2045</v>
      </c>
      <c r="AA5366" s="2">
        <v>2048</v>
      </c>
      <c r="AB5366" s="2">
        <v>0.81284642974524302</v>
      </c>
    </row>
    <row r="5367" spans="23:28" x14ac:dyDescent="0.2">
      <c r="W5367" t="s">
        <v>68</v>
      </c>
      <c r="X5367" t="s">
        <v>39</v>
      </c>
      <c r="Y5367" t="s">
        <v>5</v>
      </c>
      <c r="Z5367" s="2">
        <v>2045</v>
      </c>
      <c r="AA5367" s="2">
        <v>2049</v>
      </c>
      <c r="AB5367" s="2">
        <v>0.81284642974524302</v>
      </c>
    </row>
    <row r="5368" spans="23:28" x14ac:dyDescent="0.2">
      <c r="W5368" t="s">
        <v>68</v>
      </c>
      <c r="X5368" t="s">
        <v>39</v>
      </c>
      <c r="Y5368" t="s">
        <v>5</v>
      </c>
      <c r="Z5368" s="2">
        <v>2045</v>
      </c>
      <c r="AA5368" s="2">
        <v>2050</v>
      </c>
      <c r="AB5368" s="2">
        <v>0.81284642974524302</v>
      </c>
    </row>
    <row r="5369" spans="23:28" x14ac:dyDescent="0.2">
      <c r="W5369" t="s">
        <v>68</v>
      </c>
      <c r="X5369" t="s">
        <v>39</v>
      </c>
      <c r="Y5369" t="s">
        <v>5</v>
      </c>
      <c r="Z5369" s="2">
        <v>2046</v>
      </c>
      <c r="AA5369" s="2">
        <v>2048</v>
      </c>
      <c r="AB5369" s="2">
        <v>0.815284969034479</v>
      </c>
    </row>
    <row r="5370" spans="23:28" x14ac:dyDescent="0.2">
      <c r="W5370" t="s">
        <v>68</v>
      </c>
      <c r="X5370" t="s">
        <v>39</v>
      </c>
      <c r="Y5370" t="s">
        <v>5</v>
      </c>
      <c r="Z5370" s="2">
        <v>2046</v>
      </c>
      <c r="AA5370" s="2">
        <v>2049</v>
      </c>
      <c r="AB5370" s="2">
        <v>0.815284969034479</v>
      </c>
    </row>
    <row r="5371" spans="23:28" x14ac:dyDescent="0.2">
      <c r="W5371" t="s">
        <v>68</v>
      </c>
      <c r="X5371" t="s">
        <v>39</v>
      </c>
      <c r="Y5371" t="s">
        <v>5</v>
      </c>
      <c r="Z5371" s="2">
        <v>2046</v>
      </c>
      <c r="AA5371" s="2">
        <v>2050</v>
      </c>
      <c r="AB5371" s="2">
        <v>0.815284969034479</v>
      </c>
    </row>
    <row r="5372" spans="23:28" x14ac:dyDescent="0.2">
      <c r="W5372" t="s">
        <v>68</v>
      </c>
      <c r="X5372" t="s">
        <v>39</v>
      </c>
      <c r="Y5372" t="s">
        <v>5</v>
      </c>
      <c r="Z5372" s="2">
        <v>2047</v>
      </c>
      <c r="AA5372" s="2">
        <v>2048</v>
      </c>
      <c r="AB5372" s="2">
        <v>0.81773082394158203</v>
      </c>
    </row>
    <row r="5373" spans="23:28" x14ac:dyDescent="0.2">
      <c r="W5373" t="s">
        <v>68</v>
      </c>
      <c r="X5373" t="s">
        <v>39</v>
      </c>
      <c r="Y5373" t="s">
        <v>5</v>
      </c>
      <c r="Z5373" s="2">
        <v>2047</v>
      </c>
      <c r="AA5373" s="2">
        <v>2049</v>
      </c>
      <c r="AB5373" s="2">
        <v>0.81773082394158203</v>
      </c>
    </row>
    <row r="5374" spans="23:28" x14ac:dyDescent="0.2">
      <c r="W5374" t="s">
        <v>68</v>
      </c>
      <c r="X5374" t="s">
        <v>39</v>
      </c>
      <c r="Y5374" t="s">
        <v>5</v>
      </c>
      <c r="Z5374" s="2">
        <v>2047</v>
      </c>
      <c r="AA5374" s="2">
        <v>2050</v>
      </c>
      <c r="AB5374" s="2">
        <v>0.81773082394158203</v>
      </c>
    </row>
    <row r="5375" spans="23:28" x14ac:dyDescent="0.2">
      <c r="W5375" t="s">
        <v>68</v>
      </c>
      <c r="X5375" t="s">
        <v>39</v>
      </c>
      <c r="Y5375" t="s">
        <v>5</v>
      </c>
      <c r="Z5375" s="2">
        <v>2048</v>
      </c>
      <c r="AA5375" s="2">
        <v>2048</v>
      </c>
      <c r="AB5375" s="2">
        <v>0.82018401641340699</v>
      </c>
    </row>
    <row r="5376" spans="23:28" x14ac:dyDescent="0.2">
      <c r="W5376" t="s">
        <v>68</v>
      </c>
      <c r="X5376" t="s">
        <v>39</v>
      </c>
      <c r="Y5376" t="s">
        <v>5</v>
      </c>
      <c r="Z5376" s="2">
        <v>2048</v>
      </c>
      <c r="AA5376" s="2">
        <v>2049</v>
      </c>
      <c r="AB5376" s="2">
        <v>0.82018401641340699</v>
      </c>
    </row>
    <row r="5377" spans="23:28" x14ac:dyDescent="0.2">
      <c r="W5377" t="s">
        <v>68</v>
      </c>
      <c r="X5377" t="s">
        <v>39</v>
      </c>
      <c r="Y5377" t="s">
        <v>5</v>
      </c>
      <c r="Z5377" s="2">
        <v>2048</v>
      </c>
      <c r="AA5377" s="2">
        <v>2050</v>
      </c>
      <c r="AB5377" s="2">
        <v>0.82018401641340699</v>
      </c>
    </row>
    <row r="5378" spans="23:28" x14ac:dyDescent="0.2">
      <c r="W5378" t="s">
        <v>68</v>
      </c>
      <c r="X5378" t="s">
        <v>39</v>
      </c>
      <c r="Y5378" t="s">
        <v>5</v>
      </c>
      <c r="Z5378" s="2">
        <v>2049</v>
      </c>
      <c r="AA5378" s="2">
        <v>2048</v>
      </c>
      <c r="AB5378" s="2">
        <v>0.822644568462647</v>
      </c>
    </row>
    <row r="5379" spans="23:28" x14ac:dyDescent="0.2">
      <c r="W5379" t="s">
        <v>68</v>
      </c>
      <c r="X5379" t="s">
        <v>39</v>
      </c>
      <c r="Y5379" t="s">
        <v>5</v>
      </c>
      <c r="Z5379" s="2">
        <v>2049</v>
      </c>
      <c r="AA5379" s="2">
        <v>2049</v>
      </c>
      <c r="AB5379" s="2">
        <v>0.822644568462647</v>
      </c>
    </row>
    <row r="5380" spans="23:28" x14ac:dyDescent="0.2">
      <c r="W5380" t="s">
        <v>68</v>
      </c>
      <c r="X5380" t="s">
        <v>39</v>
      </c>
      <c r="Y5380" t="s">
        <v>5</v>
      </c>
      <c r="Z5380" s="2">
        <v>2049</v>
      </c>
      <c r="AA5380" s="2">
        <v>2050</v>
      </c>
      <c r="AB5380" s="2">
        <v>0.822644568462647</v>
      </c>
    </row>
    <row r="5381" spans="23:28" x14ac:dyDescent="0.2">
      <c r="W5381" t="s">
        <v>68</v>
      </c>
      <c r="X5381" t="s">
        <v>39</v>
      </c>
      <c r="Y5381" t="s">
        <v>5</v>
      </c>
      <c r="Z5381" s="2">
        <v>2050</v>
      </c>
      <c r="AA5381" s="2">
        <v>2048</v>
      </c>
      <c r="AB5381" s="2">
        <v>0.825112502168035</v>
      </c>
    </row>
    <row r="5382" spans="23:28" x14ac:dyDescent="0.2">
      <c r="W5382" t="s">
        <v>68</v>
      </c>
      <c r="X5382" t="s">
        <v>39</v>
      </c>
      <c r="Y5382" t="s">
        <v>5</v>
      </c>
      <c r="Z5382" s="2">
        <v>2050</v>
      </c>
      <c r="AA5382" s="2">
        <v>2049</v>
      </c>
      <c r="AB5382" s="2">
        <v>0.825112502168035</v>
      </c>
    </row>
    <row r="5383" spans="23:28" x14ac:dyDescent="0.2">
      <c r="W5383" t="s">
        <v>68</v>
      </c>
      <c r="X5383" t="s">
        <v>39</v>
      </c>
      <c r="Y5383" t="s">
        <v>5</v>
      </c>
      <c r="Z5383" s="2">
        <v>2050</v>
      </c>
      <c r="AA5383" s="2">
        <v>2050</v>
      </c>
      <c r="AB5383" s="2">
        <v>0.825112502168035</v>
      </c>
    </row>
    <row r="5384" spans="23:28" x14ac:dyDescent="0.2">
      <c r="W5384" t="s">
        <v>69</v>
      </c>
      <c r="X5384" t="s">
        <v>39</v>
      </c>
      <c r="Y5384" t="s">
        <v>4</v>
      </c>
      <c r="Z5384" s="2">
        <v>2012</v>
      </c>
      <c r="AA5384" s="2">
        <v>2048</v>
      </c>
      <c r="AB5384" s="2">
        <v>0.71234812677266102</v>
      </c>
    </row>
    <row r="5385" spans="23:28" x14ac:dyDescent="0.2">
      <c r="W5385" t="s">
        <v>69</v>
      </c>
      <c r="X5385" t="s">
        <v>39</v>
      </c>
      <c r="Y5385" t="s">
        <v>4</v>
      </c>
      <c r="Z5385" s="2">
        <v>2012</v>
      </c>
      <c r="AA5385" s="2">
        <v>2049</v>
      </c>
      <c r="AB5385" s="2">
        <v>0.71234812677266102</v>
      </c>
    </row>
    <row r="5386" spans="23:28" x14ac:dyDescent="0.2">
      <c r="W5386" t="s">
        <v>69</v>
      </c>
      <c r="X5386" t="s">
        <v>39</v>
      </c>
      <c r="Y5386" t="s">
        <v>4</v>
      </c>
      <c r="Z5386" s="2">
        <v>2012</v>
      </c>
      <c r="AA5386" s="2">
        <v>2050</v>
      </c>
      <c r="AB5386" s="2">
        <v>0.71234812677266102</v>
      </c>
    </row>
    <row r="5387" spans="23:28" x14ac:dyDescent="0.2">
      <c r="W5387" t="s">
        <v>69</v>
      </c>
      <c r="X5387" t="s">
        <v>39</v>
      </c>
      <c r="Y5387" t="s">
        <v>4</v>
      </c>
      <c r="Z5387" s="2">
        <v>2013</v>
      </c>
      <c r="AA5387" s="2">
        <v>2048</v>
      </c>
      <c r="AB5387" s="2">
        <v>0.68029246106789099</v>
      </c>
    </row>
    <row r="5388" spans="23:28" x14ac:dyDescent="0.2">
      <c r="W5388" t="s">
        <v>69</v>
      </c>
      <c r="X5388" t="s">
        <v>39</v>
      </c>
      <c r="Y5388" t="s">
        <v>4</v>
      </c>
      <c r="Z5388" s="2">
        <v>2013</v>
      </c>
      <c r="AA5388" s="2">
        <v>2049</v>
      </c>
      <c r="AB5388" s="2">
        <v>0.68029246106789099</v>
      </c>
    </row>
    <row r="5389" spans="23:28" x14ac:dyDescent="0.2">
      <c r="W5389" t="s">
        <v>69</v>
      </c>
      <c r="X5389" t="s">
        <v>39</v>
      </c>
      <c r="Y5389" t="s">
        <v>4</v>
      </c>
      <c r="Z5389" s="2">
        <v>2013</v>
      </c>
      <c r="AA5389" s="2">
        <v>2050</v>
      </c>
      <c r="AB5389" s="2">
        <v>0.68029246106789099</v>
      </c>
    </row>
    <row r="5390" spans="23:28" x14ac:dyDescent="0.2">
      <c r="W5390" t="s">
        <v>69</v>
      </c>
      <c r="X5390" t="s">
        <v>39</v>
      </c>
      <c r="Y5390" t="s">
        <v>4</v>
      </c>
      <c r="Z5390" s="2">
        <v>2014</v>
      </c>
      <c r="AA5390" s="2">
        <v>2048</v>
      </c>
      <c r="AB5390" s="2">
        <v>0.64627783801449601</v>
      </c>
    </row>
    <row r="5391" spans="23:28" x14ac:dyDescent="0.2">
      <c r="W5391" t="s">
        <v>69</v>
      </c>
      <c r="X5391" t="s">
        <v>39</v>
      </c>
      <c r="Y5391" t="s">
        <v>4</v>
      </c>
      <c r="Z5391" s="2">
        <v>2014</v>
      </c>
      <c r="AA5391" s="2">
        <v>2049</v>
      </c>
      <c r="AB5391" s="2">
        <v>0.64627783801449601</v>
      </c>
    </row>
    <row r="5392" spans="23:28" x14ac:dyDescent="0.2">
      <c r="W5392" t="s">
        <v>69</v>
      </c>
      <c r="X5392" t="s">
        <v>39</v>
      </c>
      <c r="Y5392" t="s">
        <v>4</v>
      </c>
      <c r="Z5392" s="2">
        <v>2014</v>
      </c>
      <c r="AA5392" s="2">
        <v>2050</v>
      </c>
      <c r="AB5392" s="2">
        <v>0.64627783801449601</v>
      </c>
    </row>
    <row r="5393" spans="23:28" x14ac:dyDescent="0.2">
      <c r="W5393" t="s">
        <v>69</v>
      </c>
      <c r="X5393" t="s">
        <v>39</v>
      </c>
      <c r="Y5393" t="s">
        <v>4</v>
      </c>
      <c r="Z5393" s="2">
        <v>2015</v>
      </c>
      <c r="AA5393" s="2">
        <v>2048</v>
      </c>
      <c r="AB5393" s="2">
        <v>0.61073255692369899</v>
      </c>
    </row>
    <row r="5394" spans="23:28" x14ac:dyDescent="0.2">
      <c r="W5394" t="s">
        <v>69</v>
      </c>
      <c r="X5394" t="s">
        <v>39</v>
      </c>
      <c r="Y5394" t="s">
        <v>4</v>
      </c>
      <c r="Z5394" s="2">
        <v>2015</v>
      </c>
      <c r="AA5394" s="2">
        <v>2049</v>
      </c>
      <c r="AB5394" s="2">
        <v>0.61073255692369899</v>
      </c>
    </row>
    <row r="5395" spans="23:28" x14ac:dyDescent="0.2">
      <c r="W5395" t="s">
        <v>69</v>
      </c>
      <c r="X5395" t="s">
        <v>39</v>
      </c>
      <c r="Y5395" t="s">
        <v>4</v>
      </c>
      <c r="Z5395" s="2">
        <v>2015</v>
      </c>
      <c r="AA5395" s="2">
        <v>2050</v>
      </c>
      <c r="AB5395" s="2">
        <v>0.61073255692369899</v>
      </c>
    </row>
    <row r="5396" spans="23:28" x14ac:dyDescent="0.2">
      <c r="W5396" t="s">
        <v>69</v>
      </c>
      <c r="X5396" t="s">
        <v>39</v>
      </c>
      <c r="Y5396" t="s">
        <v>4</v>
      </c>
      <c r="Z5396" s="2">
        <v>2016</v>
      </c>
      <c r="AA5396" s="2">
        <v>2048</v>
      </c>
      <c r="AB5396" s="2">
        <v>0.59546424300060696</v>
      </c>
    </row>
    <row r="5397" spans="23:28" x14ac:dyDescent="0.2">
      <c r="W5397" t="s">
        <v>69</v>
      </c>
      <c r="X5397" t="s">
        <v>39</v>
      </c>
      <c r="Y5397" t="s">
        <v>4</v>
      </c>
      <c r="Z5397" s="2">
        <v>2016</v>
      </c>
      <c r="AA5397" s="2">
        <v>2049</v>
      </c>
      <c r="AB5397" s="2">
        <v>0.59546424300060696</v>
      </c>
    </row>
    <row r="5398" spans="23:28" x14ac:dyDescent="0.2">
      <c r="W5398" t="s">
        <v>69</v>
      </c>
      <c r="X5398" t="s">
        <v>39</v>
      </c>
      <c r="Y5398" t="s">
        <v>4</v>
      </c>
      <c r="Z5398" s="2">
        <v>2016</v>
      </c>
      <c r="AA5398" s="2">
        <v>2050</v>
      </c>
      <c r="AB5398" s="2">
        <v>0.59546424300060696</v>
      </c>
    </row>
    <row r="5399" spans="23:28" x14ac:dyDescent="0.2">
      <c r="W5399" t="s">
        <v>69</v>
      </c>
      <c r="X5399" t="s">
        <v>39</v>
      </c>
      <c r="Y5399" t="s">
        <v>4</v>
      </c>
      <c r="Z5399" s="2">
        <v>2017</v>
      </c>
      <c r="AA5399" s="2">
        <v>2048</v>
      </c>
      <c r="AB5399" s="2">
        <v>0.57164567328058202</v>
      </c>
    </row>
    <row r="5400" spans="23:28" x14ac:dyDescent="0.2">
      <c r="W5400" t="s">
        <v>69</v>
      </c>
      <c r="X5400" t="s">
        <v>39</v>
      </c>
      <c r="Y5400" t="s">
        <v>4</v>
      </c>
      <c r="Z5400" s="2">
        <v>2017</v>
      </c>
      <c r="AA5400" s="2">
        <v>2049</v>
      </c>
      <c r="AB5400" s="2">
        <v>0.57164567328058202</v>
      </c>
    </row>
    <row r="5401" spans="23:28" x14ac:dyDescent="0.2">
      <c r="W5401" t="s">
        <v>69</v>
      </c>
      <c r="X5401" t="s">
        <v>39</v>
      </c>
      <c r="Y5401" t="s">
        <v>4</v>
      </c>
      <c r="Z5401" s="2">
        <v>2017</v>
      </c>
      <c r="AA5401" s="2">
        <v>2050</v>
      </c>
      <c r="AB5401" s="2">
        <v>0.57164567328058202</v>
      </c>
    </row>
    <row r="5402" spans="23:28" x14ac:dyDescent="0.2">
      <c r="W5402" t="s">
        <v>69</v>
      </c>
      <c r="X5402" t="s">
        <v>39</v>
      </c>
      <c r="Y5402" t="s">
        <v>4</v>
      </c>
      <c r="Z5402" s="2">
        <v>2018</v>
      </c>
      <c r="AA5402" s="2">
        <v>2048</v>
      </c>
      <c r="AB5402" s="2">
        <v>0.56021275981497098</v>
      </c>
    </row>
    <row r="5403" spans="23:28" x14ac:dyDescent="0.2">
      <c r="W5403" t="s">
        <v>69</v>
      </c>
      <c r="X5403" t="s">
        <v>39</v>
      </c>
      <c r="Y5403" t="s">
        <v>4</v>
      </c>
      <c r="Z5403" s="2">
        <v>2018</v>
      </c>
      <c r="AA5403" s="2">
        <v>2049</v>
      </c>
      <c r="AB5403" s="2">
        <v>0.56021275981497098</v>
      </c>
    </row>
    <row r="5404" spans="23:28" x14ac:dyDescent="0.2">
      <c r="W5404" t="s">
        <v>69</v>
      </c>
      <c r="X5404" t="s">
        <v>39</v>
      </c>
      <c r="Y5404" t="s">
        <v>4</v>
      </c>
      <c r="Z5404" s="2">
        <v>2018</v>
      </c>
      <c r="AA5404" s="2">
        <v>2050</v>
      </c>
      <c r="AB5404" s="2">
        <v>0.56021275981497098</v>
      </c>
    </row>
    <row r="5405" spans="23:28" x14ac:dyDescent="0.2">
      <c r="W5405" t="s">
        <v>69</v>
      </c>
      <c r="X5405" t="s">
        <v>39</v>
      </c>
      <c r="Y5405" t="s">
        <v>4</v>
      </c>
      <c r="Z5405" s="2">
        <v>2019</v>
      </c>
      <c r="AA5405" s="2">
        <v>2048</v>
      </c>
      <c r="AB5405" s="2">
        <v>0.532202121824222</v>
      </c>
    </row>
    <row r="5406" spans="23:28" x14ac:dyDescent="0.2">
      <c r="W5406" t="s">
        <v>69</v>
      </c>
      <c r="X5406" t="s">
        <v>39</v>
      </c>
      <c r="Y5406" t="s">
        <v>4</v>
      </c>
      <c r="Z5406" s="2">
        <v>2019</v>
      </c>
      <c r="AA5406" s="2">
        <v>2049</v>
      </c>
      <c r="AB5406" s="2">
        <v>0.532202121824222</v>
      </c>
    </row>
    <row r="5407" spans="23:28" x14ac:dyDescent="0.2">
      <c r="W5407" t="s">
        <v>69</v>
      </c>
      <c r="X5407" t="s">
        <v>39</v>
      </c>
      <c r="Y5407" t="s">
        <v>4</v>
      </c>
      <c r="Z5407" s="2">
        <v>2019</v>
      </c>
      <c r="AA5407" s="2">
        <v>2050</v>
      </c>
      <c r="AB5407" s="2">
        <v>0.532202121824222</v>
      </c>
    </row>
    <row r="5408" spans="23:28" x14ac:dyDescent="0.2">
      <c r="W5408" t="s">
        <v>69</v>
      </c>
      <c r="X5408" t="s">
        <v>39</v>
      </c>
      <c r="Y5408" t="s">
        <v>4</v>
      </c>
      <c r="Z5408" s="2">
        <v>2020</v>
      </c>
      <c r="AA5408" s="2">
        <v>2048</v>
      </c>
      <c r="AB5408" s="2">
        <v>0.52554959530141898</v>
      </c>
    </row>
    <row r="5409" spans="23:28" x14ac:dyDescent="0.2">
      <c r="W5409" t="s">
        <v>69</v>
      </c>
      <c r="X5409" t="s">
        <v>39</v>
      </c>
      <c r="Y5409" t="s">
        <v>4</v>
      </c>
      <c r="Z5409" s="2">
        <v>2020</v>
      </c>
      <c r="AA5409" s="2">
        <v>2049</v>
      </c>
      <c r="AB5409" s="2">
        <v>0.52554959530141898</v>
      </c>
    </row>
    <row r="5410" spans="23:28" x14ac:dyDescent="0.2">
      <c r="W5410" t="s">
        <v>69</v>
      </c>
      <c r="X5410" t="s">
        <v>39</v>
      </c>
      <c r="Y5410" t="s">
        <v>4</v>
      </c>
      <c r="Z5410" s="2">
        <v>2020</v>
      </c>
      <c r="AA5410" s="2">
        <v>2050</v>
      </c>
      <c r="AB5410" s="2">
        <v>0.52554959530141898</v>
      </c>
    </row>
    <row r="5411" spans="23:28" x14ac:dyDescent="0.2">
      <c r="W5411" t="s">
        <v>69</v>
      </c>
      <c r="X5411" t="s">
        <v>39</v>
      </c>
      <c r="Y5411" t="s">
        <v>4</v>
      </c>
      <c r="Z5411" s="2">
        <v>2021</v>
      </c>
      <c r="AA5411" s="2">
        <v>2048</v>
      </c>
      <c r="AB5411" s="2">
        <v>0.524498496110816</v>
      </c>
    </row>
    <row r="5412" spans="23:28" x14ac:dyDescent="0.2">
      <c r="W5412" t="s">
        <v>69</v>
      </c>
      <c r="X5412" t="s">
        <v>39</v>
      </c>
      <c r="Y5412" t="s">
        <v>4</v>
      </c>
      <c r="Z5412" s="2">
        <v>2021</v>
      </c>
      <c r="AA5412" s="2">
        <v>2049</v>
      </c>
      <c r="AB5412" s="2">
        <v>0.524498496110816</v>
      </c>
    </row>
    <row r="5413" spans="23:28" x14ac:dyDescent="0.2">
      <c r="W5413" t="s">
        <v>69</v>
      </c>
      <c r="X5413" t="s">
        <v>39</v>
      </c>
      <c r="Y5413" t="s">
        <v>4</v>
      </c>
      <c r="Z5413" s="2">
        <v>2021</v>
      </c>
      <c r="AA5413" s="2">
        <v>2050</v>
      </c>
      <c r="AB5413" s="2">
        <v>0.524498496110816</v>
      </c>
    </row>
    <row r="5414" spans="23:28" x14ac:dyDescent="0.2">
      <c r="W5414" t="s">
        <v>69</v>
      </c>
      <c r="X5414" t="s">
        <v>39</v>
      </c>
      <c r="Y5414" t="s">
        <v>4</v>
      </c>
      <c r="Z5414" s="2">
        <v>2022</v>
      </c>
      <c r="AA5414" s="2">
        <v>2048</v>
      </c>
      <c r="AB5414" s="2">
        <v>0.52344949911859495</v>
      </c>
    </row>
    <row r="5415" spans="23:28" x14ac:dyDescent="0.2">
      <c r="W5415" t="s">
        <v>69</v>
      </c>
      <c r="X5415" t="s">
        <v>39</v>
      </c>
      <c r="Y5415" t="s">
        <v>4</v>
      </c>
      <c r="Z5415" s="2">
        <v>2022</v>
      </c>
      <c r="AA5415" s="2">
        <v>2049</v>
      </c>
      <c r="AB5415" s="2">
        <v>0.52344949911859495</v>
      </c>
    </row>
    <row r="5416" spans="23:28" x14ac:dyDescent="0.2">
      <c r="W5416" t="s">
        <v>69</v>
      </c>
      <c r="X5416" t="s">
        <v>39</v>
      </c>
      <c r="Y5416" t="s">
        <v>4</v>
      </c>
      <c r="Z5416" s="2">
        <v>2022</v>
      </c>
      <c r="AA5416" s="2">
        <v>2050</v>
      </c>
      <c r="AB5416" s="2">
        <v>0.52344949911859495</v>
      </c>
    </row>
    <row r="5417" spans="23:28" x14ac:dyDescent="0.2">
      <c r="W5417" t="s">
        <v>69</v>
      </c>
      <c r="X5417" t="s">
        <v>39</v>
      </c>
      <c r="Y5417" t="s">
        <v>4</v>
      </c>
      <c r="Z5417" s="2">
        <v>2023</v>
      </c>
      <c r="AA5417" s="2">
        <v>2048</v>
      </c>
      <c r="AB5417" s="2">
        <v>0.522402600120358</v>
      </c>
    </row>
    <row r="5418" spans="23:28" x14ac:dyDescent="0.2">
      <c r="W5418" t="s">
        <v>69</v>
      </c>
      <c r="X5418" t="s">
        <v>39</v>
      </c>
      <c r="Y5418" t="s">
        <v>4</v>
      </c>
      <c r="Z5418" s="2">
        <v>2023</v>
      </c>
      <c r="AA5418" s="2">
        <v>2049</v>
      </c>
      <c r="AB5418" s="2">
        <v>0.522402600120358</v>
      </c>
    </row>
    <row r="5419" spans="23:28" x14ac:dyDescent="0.2">
      <c r="W5419" t="s">
        <v>69</v>
      </c>
      <c r="X5419" t="s">
        <v>39</v>
      </c>
      <c r="Y5419" t="s">
        <v>4</v>
      </c>
      <c r="Z5419" s="2">
        <v>2023</v>
      </c>
      <c r="AA5419" s="2">
        <v>2050</v>
      </c>
      <c r="AB5419" s="2">
        <v>0.522402600120358</v>
      </c>
    </row>
    <row r="5420" spans="23:28" x14ac:dyDescent="0.2">
      <c r="W5420" t="s">
        <v>69</v>
      </c>
      <c r="X5420" t="s">
        <v>39</v>
      </c>
      <c r="Y5420" t="s">
        <v>4</v>
      </c>
      <c r="Z5420" s="2">
        <v>2024</v>
      </c>
      <c r="AA5420" s="2">
        <v>2048</v>
      </c>
      <c r="AB5420" s="2">
        <v>0.52135779492011702</v>
      </c>
    </row>
    <row r="5421" spans="23:28" x14ac:dyDescent="0.2">
      <c r="W5421" t="s">
        <v>69</v>
      </c>
      <c r="X5421" t="s">
        <v>39</v>
      </c>
      <c r="Y5421" t="s">
        <v>4</v>
      </c>
      <c r="Z5421" s="2">
        <v>2024</v>
      </c>
      <c r="AA5421" s="2">
        <v>2049</v>
      </c>
      <c r="AB5421" s="2">
        <v>0.52135779492011702</v>
      </c>
    </row>
    <row r="5422" spans="23:28" x14ac:dyDescent="0.2">
      <c r="W5422" t="s">
        <v>69</v>
      </c>
      <c r="X5422" t="s">
        <v>39</v>
      </c>
      <c r="Y5422" t="s">
        <v>4</v>
      </c>
      <c r="Z5422" s="2">
        <v>2024</v>
      </c>
      <c r="AA5422" s="2">
        <v>2050</v>
      </c>
      <c r="AB5422" s="2">
        <v>0.52135779492011702</v>
      </c>
    </row>
    <row r="5423" spans="23:28" x14ac:dyDescent="0.2">
      <c r="W5423" t="s">
        <v>69</v>
      </c>
      <c r="X5423" t="s">
        <v>39</v>
      </c>
      <c r="Y5423" t="s">
        <v>4</v>
      </c>
      <c r="Z5423" s="2">
        <v>2025</v>
      </c>
      <c r="AA5423" s="2">
        <v>2048</v>
      </c>
      <c r="AB5423" s="2">
        <v>0.52031507933027699</v>
      </c>
    </row>
    <row r="5424" spans="23:28" x14ac:dyDescent="0.2">
      <c r="W5424" t="s">
        <v>69</v>
      </c>
      <c r="X5424" t="s">
        <v>39</v>
      </c>
      <c r="Y5424" t="s">
        <v>4</v>
      </c>
      <c r="Z5424" s="2">
        <v>2025</v>
      </c>
      <c r="AA5424" s="2">
        <v>2049</v>
      </c>
      <c r="AB5424" s="2">
        <v>0.52031507933027699</v>
      </c>
    </row>
    <row r="5425" spans="23:28" x14ac:dyDescent="0.2">
      <c r="W5425" t="s">
        <v>69</v>
      </c>
      <c r="X5425" t="s">
        <v>39</v>
      </c>
      <c r="Y5425" t="s">
        <v>4</v>
      </c>
      <c r="Z5425" s="2">
        <v>2025</v>
      </c>
      <c r="AA5425" s="2">
        <v>2050</v>
      </c>
      <c r="AB5425" s="2">
        <v>0.52031507933027699</v>
      </c>
    </row>
    <row r="5426" spans="23:28" x14ac:dyDescent="0.2">
      <c r="W5426" t="s">
        <v>69</v>
      </c>
      <c r="X5426" t="s">
        <v>39</v>
      </c>
      <c r="Y5426" t="s">
        <v>4</v>
      </c>
      <c r="Z5426" s="2">
        <v>2026</v>
      </c>
      <c r="AA5426" s="2">
        <v>2048</v>
      </c>
      <c r="AB5426" s="2">
        <v>0.51927444917161603</v>
      </c>
    </row>
    <row r="5427" spans="23:28" x14ac:dyDescent="0.2">
      <c r="W5427" t="s">
        <v>69</v>
      </c>
      <c r="X5427" t="s">
        <v>39</v>
      </c>
      <c r="Y5427" t="s">
        <v>4</v>
      </c>
      <c r="Z5427" s="2">
        <v>2026</v>
      </c>
      <c r="AA5427" s="2">
        <v>2049</v>
      </c>
      <c r="AB5427" s="2">
        <v>0.51927444917161603</v>
      </c>
    </row>
    <row r="5428" spans="23:28" x14ac:dyDescent="0.2">
      <c r="W5428" t="s">
        <v>69</v>
      </c>
      <c r="X5428" t="s">
        <v>39</v>
      </c>
      <c r="Y5428" t="s">
        <v>4</v>
      </c>
      <c r="Z5428" s="2">
        <v>2026</v>
      </c>
      <c r="AA5428" s="2">
        <v>2050</v>
      </c>
      <c r="AB5428" s="2">
        <v>0.51927444917161603</v>
      </c>
    </row>
    <row r="5429" spans="23:28" x14ac:dyDescent="0.2">
      <c r="W5429" t="s">
        <v>69</v>
      </c>
      <c r="X5429" t="s">
        <v>39</v>
      </c>
      <c r="Y5429" t="s">
        <v>4</v>
      </c>
      <c r="Z5429" s="2">
        <v>2027</v>
      </c>
      <c r="AA5429" s="2">
        <v>2048</v>
      </c>
      <c r="AB5429" s="2">
        <v>0.51823590027327304</v>
      </c>
    </row>
    <row r="5430" spans="23:28" x14ac:dyDescent="0.2">
      <c r="W5430" t="s">
        <v>69</v>
      </c>
      <c r="X5430" t="s">
        <v>39</v>
      </c>
      <c r="Y5430" t="s">
        <v>4</v>
      </c>
      <c r="Z5430" s="2">
        <v>2027</v>
      </c>
      <c r="AA5430" s="2">
        <v>2049</v>
      </c>
      <c r="AB5430" s="2">
        <v>0.51823590027327304</v>
      </c>
    </row>
    <row r="5431" spans="23:28" x14ac:dyDescent="0.2">
      <c r="W5431" t="s">
        <v>69</v>
      </c>
      <c r="X5431" t="s">
        <v>39</v>
      </c>
      <c r="Y5431" t="s">
        <v>4</v>
      </c>
      <c r="Z5431" s="2">
        <v>2027</v>
      </c>
      <c r="AA5431" s="2">
        <v>2050</v>
      </c>
      <c r="AB5431" s="2">
        <v>0.51823590027327304</v>
      </c>
    </row>
    <row r="5432" spans="23:28" x14ac:dyDescent="0.2">
      <c r="W5432" t="s">
        <v>69</v>
      </c>
      <c r="X5432" t="s">
        <v>39</v>
      </c>
      <c r="Y5432" t="s">
        <v>4</v>
      </c>
      <c r="Z5432" s="2">
        <v>2028</v>
      </c>
      <c r="AA5432" s="2">
        <v>2048</v>
      </c>
      <c r="AB5432" s="2">
        <v>0.51719942847272604</v>
      </c>
    </row>
    <row r="5433" spans="23:28" x14ac:dyDescent="0.2">
      <c r="W5433" t="s">
        <v>69</v>
      </c>
      <c r="X5433" t="s">
        <v>39</v>
      </c>
      <c r="Y5433" t="s">
        <v>4</v>
      </c>
      <c r="Z5433" s="2">
        <v>2028</v>
      </c>
      <c r="AA5433" s="2">
        <v>2049</v>
      </c>
      <c r="AB5433" s="2">
        <v>0.51719942847272604</v>
      </c>
    </row>
    <row r="5434" spans="23:28" x14ac:dyDescent="0.2">
      <c r="W5434" t="s">
        <v>69</v>
      </c>
      <c r="X5434" t="s">
        <v>39</v>
      </c>
      <c r="Y5434" t="s">
        <v>4</v>
      </c>
      <c r="Z5434" s="2">
        <v>2028</v>
      </c>
      <c r="AA5434" s="2">
        <v>2050</v>
      </c>
      <c r="AB5434" s="2">
        <v>0.51719942847272604</v>
      </c>
    </row>
    <row r="5435" spans="23:28" x14ac:dyDescent="0.2">
      <c r="W5435" t="s">
        <v>69</v>
      </c>
      <c r="X5435" t="s">
        <v>39</v>
      </c>
      <c r="Y5435" t="s">
        <v>4</v>
      </c>
      <c r="Z5435" s="2">
        <v>2029</v>
      </c>
      <c r="AA5435" s="2">
        <v>2048</v>
      </c>
      <c r="AB5435" s="2">
        <v>0.51797522761543502</v>
      </c>
    </row>
    <row r="5436" spans="23:28" x14ac:dyDescent="0.2">
      <c r="W5436" t="s">
        <v>69</v>
      </c>
      <c r="X5436" t="s">
        <v>39</v>
      </c>
      <c r="Y5436" t="s">
        <v>4</v>
      </c>
      <c r="Z5436" s="2">
        <v>2029</v>
      </c>
      <c r="AA5436" s="2">
        <v>2049</v>
      </c>
      <c r="AB5436" s="2">
        <v>0.51797522761543502</v>
      </c>
    </row>
    <row r="5437" spans="23:28" x14ac:dyDescent="0.2">
      <c r="W5437" t="s">
        <v>69</v>
      </c>
      <c r="X5437" t="s">
        <v>39</v>
      </c>
      <c r="Y5437" t="s">
        <v>4</v>
      </c>
      <c r="Z5437" s="2">
        <v>2029</v>
      </c>
      <c r="AA5437" s="2">
        <v>2050</v>
      </c>
      <c r="AB5437" s="2">
        <v>0.51797522761543502</v>
      </c>
    </row>
    <row r="5438" spans="23:28" x14ac:dyDescent="0.2">
      <c r="W5438" t="s">
        <v>69</v>
      </c>
      <c r="X5438" t="s">
        <v>39</v>
      </c>
      <c r="Y5438" t="s">
        <v>4</v>
      </c>
      <c r="Z5438" s="2">
        <v>2030</v>
      </c>
      <c r="AA5438" s="2">
        <v>2048</v>
      </c>
      <c r="AB5438" s="2">
        <v>0.51875219045685805</v>
      </c>
    </row>
    <row r="5439" spans="23:28" x14ac:dyDescent="0.2">
      <c r="W5439" t="s">
        <v>69</v>
      </c>
      <c r="X5439" t="s">
        <v>39</v>
      </c>
      <c r="Y5439" t="s">
        <v>4</v>
      </c>
      <c r="Z5439" s="2">
        <v>2030</v>
      </c>
      <c r="AA5439" s="2">
        <v>2049</v>
      </c>
      <c r="AB5439" s="2">
        <v>0.51875219045685805</v>
      </c>
    </row>
    <row r="5440" spans="23:28" x14ac:dyDescent="0.2">
      <c r="W5440" t="s">
        <v>69</v>
      </c>
      <c r="X5440" t="s">
        <v>39</v>
      </c>
      <c r="Y5440" t="s">
        <v>4</v>
      </c>
      <c r="Z5440" s="2">
        <v>2030</v>
      </c>
      <c r="AA5440" s="2">
        <v>2050</v>
      </c>
      <c r="AB5440" s="2">
        <v>0.51875219045685805</v>
      </c>
    </row>
    <row r="5441" spans="23:28" x14ac:dyDescent="0.2">
      <c r="W5441" t="s">
        <v>69</v>
      </c>
      <c r="X5441" t="s">
        <v>39</v>
      </c>
      <c r="Y5441" t="s">
        <v>4</v>
      </c>
      <c r="Z5441" s="2">
        <v>2031</v>
      </c>
      <c r="AA5441" s="2">
        <v>2048</v>
      </c>
      <c r="AB5441" s="2">
        <v>0.52082719921868603</v>
      </c>
    </row>
    <row r="5442" spans="23:28" x14ac:dyDescent="0.2">
      <c r="W5442" t="s">
        <v>69</v>
      </c>
      <c r="X5442" t="s">
        <v>39</v>
      </c>
      <c r="Y5442" t="s">
        <v>4</v>
      </c>
      <c r="Z5442" s="2">
        <v>2031</v>
      </c>
      <c r="AA5442" s="2">
        <v>2049</v>
      </c>
      <c r="AB5442" s="2">
        <v>0.52082719921868603</v>
      </c>
    </row>
    <row r="5443" spans="23:28" x14ac:dyDescent="0.2">
      <c r="W5443" t="s">
        <v>69</v>
      </c>
      <c r="X5443" t="s">
        <v>39</v>
      </c>
      <c r="Y5443" t="s">
        <v>4</v>
      </c>
      <c r="Z5443" s="2">
        <v>2031</v>
      </c>
      <c r="AA5443" s="2">
        <v>2050</v>
      </c>
      <c r="AB5443" s="2">
        <v>0.52082719921868603</v>
      </c>
    </row>
    <row r="5444" spans="23:28" x14ac:dyDescent="0.2">
      <c r="W5444" t="s">
        <v>69</v>
      </c>
      <c r="X5444" t="s">
        <v>39</v>
      </c>
      <c r="Y5444" t="s">
        <v>4</v>
      </c>
      <c r="Z5444" s="2">
        <v>2032</v>
      </c>
      <c r="AA5444" s="2">
        <v>2048</v>
      </c>
      <c r="AB5444" s="2">
        <v>0.52291050801556105</v>
      </c>
    </row>
    <row r="5445" spans="23:28" x14ac:dyDescent="0.2">
      <c r="W5445" t="s">
        <v>69</v>
      </c>
      <c r="X5445" t="s">
        <v>39</v>
      </c>
      <c r="Y5445" t="s">
        <v>4</v>
      </c>
      <c r="Z5445" s="2">
        <v>2032</v>
      </c>
      <c r="AA5445" s="2">
        <v>2049</v>
      </c>
      <c r="AB5445" s="2">
        <v>0.52291050801556105</v>
      </c>
    </row>
    <row r="5446" spans="23:28" x14ac:dyDescent="0.2">
      <c r="W5446" t="s">
        <v>69</v>
      </c>
      <c r="X5446" t="s">
        <v>39</v>
      </c>
      <c r="Y5446" t="s">
        <v>4</v>
      </c>
      <c r="Z5446" s="2">
        <v>2032</v>
      </c>
      <c r="AA5446" s="2">
        <v>2050</v>
      </c>
      <c r="AB5446" s="2">
        <v>0.52291050801556105</v>
      </c>
    </row>
    <row r="5447" spans="23:28" x14ac:dyDescent="0.2">
      <c r="W5447" t="s">
        <v>69</v>
      </c>
      <c r="X5447" t="s">
        <v>39</v>
      </c>
      <c r="Y5447" t="s">
        <v>4</v>
      </c>
      <c r="Z5447" s="2">
        <v>2033</v>
      </c>
      <c r="AA5447" s="2">
        <v>2048</v>
      </c>
      <c r="AB5447" s="2">
        <v>0.52500215004762296</v>
      </c>
    </row>
    <row r="5448" spans="23:28" x14ac:dyDescent="0.2">
      <c r="W5448" t="s">
        <v>69</v>
      </c>
      <c r="X5448" t="s">
        <v>39</v>
      </c>
      <c r="Y5448" t="s">
        <v>4</v>
      </c>
      <c r="Z5448" s="2">
        <v>2033</v>
      </c>
      <c r="AA5448" s="2">
        <v>2049</v>
      </c>
      <c r="AB5448" s="2">
        <v>0.52500215004762296</v>
      </c>
    </row>
    <row r="5449" spans="23:28" x14ac:dyDescent="0.2">
      <c r="W5449" t="s">
        <v>69</v>
      </c>
      <c r="X5449" t="s">
        <v>39</v>
      </c>
      <c r="Y5449" t="s">
        <v>4</v>
      </c>
      <c r="Z5449" s="2">
        <v>2033</v>
      </c>
      <c r="AA5449" s="2">
        <v>2050</v>
      </c>
      <c r="AB5449" s="2">
        <v>0.52500215004762296</v>
      </c>
    </row>
    <row r="5450" spans="23:28" x14ac:dyDescent="0.2">
      <c r="W5450" t="s">
        <v>69</v>
      </c>
      <c r="X5450" t="s">
        <v>39</v>
      </c>
      <c r="Y5450" t="s">
        <v>4</v>
      </c>
      <c r="Z5450" s="2">
        <v>2034</v>
      </c>
      <c r="AA5450" s="2">
        <v>2048</v>
      </c>
      <c r="AB5450" s="2">
        <v>0.52710215864781296</v>
      </c>
    </row>
    <row r="5451" spans="23:28" x14ac:dyDescent="0.2">
      <c r="W5451" t="s">
        <v>69</v>
      </c>
      <c r="X5451" t="s">
        <v>39</v>
      </c>
      <c r="Y5451" t="s">
        <v>4</v>
      </c>
      <c r="Z5451" s="2">
        <v>2034</v>
      </c>
      <c r="AA5451" s="2">
        <v>2049</v>
      </c>
      <c r="AB5451" s="2">
        <v>0.52710215864781296</v>
      </c>
    </row>
    <row r="5452" spans="23:28" x14ac:dyDescent="0.2">
      <c r="W5452" t="s">
        <v>69</v>
      </c>
      <c r="X5452" t="s">
        <v>39</v>
      </c>
      <c r="Y5452" t="s">
        <v>4</v>
      </c>
      <c r="Z5452" s="2">
        <v>2034</v>
      </c>
      <c r="AA5452" s="2">
        <v>2050</v>
      </c>
      <c r="AB5452" s="2">
        <v>0.52710215864781296</v>
      </c>
    </row>
    <row r="5453" spans="23:28" x14ac:dyDescent="0.2">
      <c r="W5453" t="s">
        <v>69</v>
      </c>
      <c r="X5453" t="s">
        <v>39</v>
      </c>
      <c r="Y5453" t="s">
        <v>4</v>
      </c>
      <c r="Z5453" s="2">
        <v>2035</v>
      </c>
      <c r="AA5453" s="2">
        <v>2048</v>
      </c>
      <c r="AB5453" s="2">
        <v>0.52921056728240501</v>
      </c>
    </row>
    <row r="5454" spans="23:28" x14ac:dyDescent="0.2">
      <c r="W5454" t="s">
        <v>69</v>
      </c>
      <c r="X5454" t="s">
        <v>39</v>
      </c>
      <c r="Y5454" t="s">
        <v>4</v>
      </c>
      <c r="Z5454" s="2">
        <v>2035</v>
      </c>
      <c r="AA5454" s="2">
        <v>2049</v>
      </c>
      <c r="AB5454" s="2">
        <v>0.52921056728240501</v>
      </c>
    </row>
    <row r="5455" spans="23:28" x14ac:dyDescent="0.2">
      <c r="W5455" t="s">
        <v>69</v>
      </c>
      <c r="X5455" t="s">
        <v>39</v>
      </c>
      <c r="Y5455" t="s">
        <v>4</v>
      </c>
      <c r="Z5455" s="2">
        <v>2035</v>
      </c>
      <c r="AA5455" s="2">
        <v>2050</v>
      </c>
      <c r="AB5455" s="2">
        <v>0.52921056728240501</v>
      </c>
    </row>
    <row r="5456" spans="23:28" x14ac:dyDescent="0.2">
      <c r="W5456" t="s">
        <v>69</v>
      </c>
      <c r="X5456" t="s">
        <v>39</v>
      </c>
      <c r="Y5456" t="s">
        <v>4</v>
      </c>
      <c r="Z5456" s="2">
        <v>2036</v>
      </c>
      <c r="AA5456" s="2">
        <v>2048</v>
      </c>
      <c r="AB5456" s="2">
        <v>0.53132740955153401</v>
      </c>
    </row>
    <row r="5457" spans="23:28" x14ac:dyDescent="0.2">
      <c r="W5457" t="s">
        <v>69</v>
      </c>
      <c r="X5457" t="s">
        <v>39</v>
      </c>
      <c r="Y5457" t="s">
        <v>4</v>
      </c>
      <c r="Z5457" s="2">
        <v>2036</v>
      </c>
      <c r="AA5457" s="2">
        <v>2049</v>
      </c>
      <c r="AB5457" s="2">
        <v>0.53132740955153401</v>
      </c>
    </row>
    <row r="5458" spans="23:28" x14ac:dyDescent="0.2">
      <c r="W5458" t="s">
        <v>69</v>
      </c>
      <c r="X5458" t="s">
        <v>39</v>
      </c>
      <c r="Y5458" t="s">
        <v>4</v>
      </c>
      <c r="Z5458" s="2">
        <v>2036</v>
      </c>
      <c r="AA5458" s="2">
        <v>2050</v>
      </c>
      <c r="AB5458" s="2">
        <v>0.53132740955153401</v>
      </c>
    </row>
    <row r="5459" spans="23:28" x14ac:dyDescent="0.2">
      <c r="W5459" t="s">
        <v>69</v>
      </c>
      <c r="X5459" t="s">
        <v>39</v>
      </c>
      <c r="Y5459" t="s">
        <v>4</v>
      </c>
      <c r="Z5459" s="2">
        <v>2037</v>
      </c>
      <c r="AA5459" s="2">
        <v>2048</v>
      </c>
      <c r="AB5459" s="2">
        <v>0.53345271918974002</v>
      </c>
    </row>
    <row r="5460" spans="23:28" x14ac:dyDescent="0.2">
      <c r="W5460" t="s">
        <v>69</v>
      </c>
      <c r="X5460" t="s">
        <v>39</v>
      </c>
      <c r="Y5460" t="s">
        <v>4</v>
      </c>
      <c r="Z5460" s="2">
        <v>2037</v>
      </c>
      <c r="AA5460" s="2">
        <v>2049</v>
      </c>
      <c r="AB5460" s="2">
        <v>0.53345271918974002</v>
      </c>
    </row>
    <row r="5461" spans="23:28" x14ac:dyDescent="0.2">
      <c r="W5461" t="s">
        <v>69</v>
      </c>
      <c r="X5461" t="s">
        <v>39</v>
      </c>
      <c r="Y5461" t="s">
        <v>4</v>
      </c>
      <c r="Z5461" s="2">
        <v>2037</v>
      </c>
      <c r="AA5461" s="2">
        <v>2050</v>
      </c>
      <c r="AB5461" s="2">
        <v>0.53345271918974002</v>
      </c>
    </row>
    <row r="5462" spans="23:28" x14ac:dyDescent="0.2">
      <c r="W5462" t="s">
        <v>69</v>
      </c>
      <c r="X5462" t="s">
        <v>39</v>
      </c>
      <c r="Y5462" t="s">
        <v>4</v>
      </c>
      <c r="Z5462" s="2">
        <v>2038</v>
      </c>
      <c r="AA5462" s="2">
        <v>2048</v>
      </c>
      <c r="AB5462" s="2">
        <v>0.53558653006649903</v>
      </c>
    </row>
    <row r="5463" spans="23:28" x14ac:dyDescent="0.2">
      <c r="W5463" t="s">
        <v>69</v>
      </c>
      <c r="X5463" t="s">
        <v>39</v>
      </c>
      <c r="Y5463" t="s">
        <v>4</v>
      </c>
      <c r="Z5463" s="2">
        <v>2038</v>
      </c>
      <c r="AA5463" s="2">
        <v>2049</v>
      </c>
      <c r="AB5463" s="2">
        <v>0.53558653006649903</v>
      </c>
    </row>
    <row r="5464" spans="23:28" x14ac:dyDescent="0.2">
      <c r="W5464" t="s">
        <v>69</v>
      </c>
      <c r="X5464" t="s">
        <v>39</v>
      </c>
      <c r="Y5464" t="s">
        <v>4</v>
      </c>
      <c r="Z5464" s="2">
        <v>2038</v>
      </c>
      <c r="AA5464" s="2">
        <v>2050</v>
      </c>
      <c r="AB5464" s="2">
        <v>0.53558653006649903</v>
      </c>
    </row>
    <row r="5465" spans="23:28" x14ac:dyDescent="0.2">
      <c r="W5465" t="s">
        <v>69</v>
      </c>
      <c r="X5465" t="s">
        <v>39</v>
      </c>
      <c r="Y5465" t="s">
        <v>4</v>
      </c>
      <c r="Z5465" s="2">
        <v>2039</v>
      </c>
      <c r="AA5465" s="2">
        <v>2048</v>
      </c>
      <c r="AB5465" s="2">
        <v>0.53772887618676501</v>
      </c>
    </row>
    <row r="5466" spans="23:28" x14ac:dyDescent="0.2">
      <c r="W5466" t="s">
        <v>69</v>
      </c>
      <c r="X5466" t="s">
        <v>39</v>
      </c>
      <c r="Y5466" t="s">
        <v>4</v>
      </c>
      <c r="Z5466" s="2">
        <v>2039</v>
      </c>
      <c r="AA5466" s="2">
        <v>2049</v>
      </c>
      <c r="AB5466" s="2">
        <v>0.53772887618676501</v>
      </c>
    </row>
    <row r="5467" spans="23:28" x14ac:dyDescent="0.2">
      <c r="W5467" t="s">
        <v>69</v>
      </c>
      <c r="X5467" t="s">
        <v>39</v>
      </c>
      <c r="Y5467" t="s">
        <v>4</v>
      </c>
      <c r="Z5467" s="2">
        <v>2039</v>
      </c>
      <c r="AA5467" s="2">
        <v>2050</v>
      </c>
      <c r="AB5467" s="2">
        <v>0.53772887618676501</v>
      </c>
    </row>
    <row r="5468" spans="23:28" x14ac:dyDescent="0.2">
      <c r="W5468" t="s">
        <v>69</v>
      </c>
      <c r="X5468" t="s">
        <v>39</v>
      </c>
      <c r="Y5468" t="s">
        <v>4</v>
      </c>
      <c r="Z5468" s="2">
        <v>2040</v>
      </c>
      <c r="AA5468" s="2">
        <v>2048</v>
      </c>
      <c r="AB5468" s="2">
        <v>0.53986634846960802</v>
      </c>
    </row>
    <row r="5469" spans="23:28" x14ac:dyDescent="0.2">
      <c r="W5469" t="s">
        <v>69</v>
      </c>
      <c r="X5469" t="s">
        <v>39</v>
      </c>
      <c r="Y5469" t="s">
        <v>4</v>
      </c>
      <c r="Z5469" s="2">
        <v>2040</v>
      </c>
      <c r="AA5469" s="2">
        <v>2049</v>
      </c>
      <c r="AB5469" s="2">
        <v>0.53986634846960802</v>
      </c>
    </row>
    <row r="5470" spans="23:28" x14ac:dyDescent="0.2">
      <c r="W5470" t="s">
        <v>69</v>
      </c>
      <c r="X5470" t="s">
        <v>39</v>
      </c>
      <c r="Y5470" t="s">
        <v>4</v>
      </c>
      <c r="Z5470" s="2">
        <v>2040</v>
      </c>
      <c r="AA5470" s="2">
        <v>2050</v>
      </c>
      <c r="AB5470" s="2">
        <v>0.53986634846960802</v>
      </c>
    </row>
    <row r="5471" spans="23:28" x14ac:dyDescent="0.2">
      <c r="W5471" t="s">
        <v>69</v>
      </c>
      <c r="X5471" t="s">
        <v>39</v>
      </c>
      <c r="Y5471" t="s">
        <v>4</v>
      </c>
      <c r="Z5471" s="2">
        <v>2041</v>
      </c>
      <c r="AA5471" s="2">
        <v>2048</v>
      </c>
      <c r="AB5471" s="2">
        <v>0.54201231720477505</v>
      </c>
    </row>
    <row r="5472" spans="23:28" x14ac:dyDescent="0.2">
      <c r="W5472" t="s">
        <v>69</v>
      </c>
      <c r="X5472" t="s">
        <v>39</v>
      </c>
      <c r="Y5472" t="s">
        <v>4</v>
      </c>
      <c r="Z5472" s="2">
        <v>2041</v>
      </c>
      <c r="AA5472" s="2">
        <v>2049</v>
      </c>
      <c r="AB5472" s="2">
        <v>0.54201231720477505</v>
      </c>
    </row>
    <row r="5473" spans="23:28" x14ac:dyDescent="0.2">
      <c r="W5473" t="s">
        <v>69</v>
      </c>
      <c r="X5473" t="s">
        <v>39</v>
      </c>
      <c r="Y5473" t="s">
        <v>4</v>
      </c>
      <c r="Z5473" s="2">
        <v>2041</v>
      </c>
      <c r="AA5473" s="2">
        <v>2050</v>
      </c>
      <c r="AB5473" s="2">
        <v>0.54201231720477505</v>
      </c>
    </row>
    <row r="5474" spans="23:28" x14ac:dyDescent="0.2">
      <c r="W5474" t="s">
        <v>69</v>
      </c>
      <c r="X5474" t="s">
        <v>39</v>
      </c>
      <c r="Y5474" t="s">
        <v>4</v>
      </c>
      <c r="Z5474" s="2">
        <v>2042</v>
      </c>
      <c r="AA5474" s="2">
        <v>2048</v>
      </c>
      <c r="AB5474" s="2">
        <v>0.54416681616566398</v>
      </c>
    </row>
    <row r="5475" spans="23:28" x14ac:dyDescent="0.2">
      <c r="W5475" t="s">
        <v>69</v>
      </c>
      <c r="X5475" t="s">
        <v>39</v>
      </c>
      <c r="Y5475" t="s">
        <v>4</v>
      </c>
      <c r="Z5475" s="2">
        <v>2042</v>
      </c>
      <c r="AA5475" s="2">
        <v>2049</v>
      </c>
      <c r="AB5475" s="2">
        <v>0.54416681616566398</v>
      </c>
    </row>
    <row r="5476" spans="23:28" x14ac:dyDescent="0.2">
      <c r="W5476" t="s">
        <v>69</v>
      </c>
      <c r="X5476" t="s">
        <v>39</v>
      </c>
      <c r="Y5476" t="s">
        <v>4</v>
      </c>
      <c r="Z5476" s="2">
        <v>2042</v>
      </c>
      <c r="AA5476" s="2">
        <v>2050</v>
      </c>
      <c r="AB5476" s="2">
        <v>0.54416681616566398</v>
      </c>
    </row>
    <row r="5477" spans="23:28" x14ac:dyDescent="0.2">
      <c r="W5477" t="s">
        <v>69</v>
      </c>
      <c r="X5477" t="s">
        <v>39</v>
      </c>
      <c r="Y5477" t="s">
        <v>4</v>
      </c>
      <c r="Z5477" s="2">
        <v>2043</v>
      </c>
      <c r="AA5477" s="2">
        <v>2048</v>
      </c>
      <c r="AB5477" s="2">
        <v>0.54632987925992205</v>
      </c>
    </row>
    <row r="5478" spans="23:28" x14ac:dyDescent="0.2">
      <c r="W5478" t="s">
        <v>69</v>
      </c>
      <c r="X5478" t="s">
        <v>39</v>
      </c>
      <c r="Y5478" t="s">
        <v>4</v>
      </c>
      <c r="Z5478" s="2">
        <v>2043</v>
      </c>
      <c r="AA5478" s="2">
        <v>2049</v>
      </c>
      <c r="AB5478" s="2">
        <v>0.54632987925992205</v>
      </c>
    </row>
    <row r="5479" spans="23:28" x14ac:dyDescent="0.2">
      <c r="W5479" t="s">
        <v>69</v>
      </c>
      <c r="X5479" t="s">
        <v>39</v>
      </c>
      <c r="Y5479" t="s">
        <v>4</v>
      </c>
      <c r="Z5479" s="2">
        <v>2043</v>
      </c>
      <c r="AA5479" s="2">
        <v>2050</v>
      </c>
      <c r="AB5479" s="2">
        <v>0.54632987925992205</v>
      </c>
    </row>
    <row r="5480" spans="23:28" x14ac:dyDescent="0.2">
      <c r="W5480" t="s">
        <v>69</v>
      </c>
      <c r="X5480" t="s">
        <v>39</v>
      </c>
      <c r="Y5480" t="s">
        <v>4</v>
      </c>
      <c r="Z5480" s="2">
        <v>2044</v>
      </c>
      <c r="AA5480" s="2">
        <v>2048</v>
      </c>
      <c r="AB5480" s="2">
        <v>0.54850154052998001</v>
      </c>
    </row>
    <row r="5481" spans="23:28" x14ac:dyDescent="0.2">
      <c r="W5481" t="s">
        <v>69</v>
      </c>
      <c r="X5481" t="s">
        <v>39</v>
      </c>
      <c r="Y5481" t="s">
        <v>4</v>
      </c>
      <c r="Z5481" s="2">
        <v>2044</v>
      </c>
      <c r="AA5481" s="2">
        <v>2049</v>
      </c>
      <c r="AB5481" s="2">
        <v>0.54850154052998001</v>
      </c>
    </row>
    <row r="5482" spans="23:28" x14ac:dyDescent="0.2">
      <c r="W5482" t="s">
        <v>69</v>
      </c>
      <c r="X5482" t="s">
        <v>39</v>
      </c>
      <c r="Y5482" t="s">
        <v>4</v>
      </c>
      <c r="Z5482" s="2">
        <v>2044</v>
      </c>
      <c r="AA5482" s="2">
        <v>2050</v>
      </c>
      <c r="AB5482" s="2">
        <v>0.54850154052998001</v>
      </c>
    </row>
    <row r="5483" spans="23:28" x14ac:dyDescent="0.2">
      <c r="W5483" t="s">
        <v>69</v>
      </c>
      <c r="X5483" t="s">
        <v>39</v>
      </c>
      <c r="Y5483" t="s">
        <v>4</v>
      </c>
      <c r="Z5483" s="2">
        <v>2045</v>
      </c>
      <c r="AA5483" s="2">
        <v>2048</v>
      </c>
      <c r="AB5483" s="2">
        <v>0.55096979746236496</v>
      </c>
    </row>
    <row r="5484" spans="23:28" x14ac:dyDescent="0.2">
      <c r="W5484" t="s">
        <v>69</v>
      </c>
      <c r="X5484" t="s">
        <v>39</v>
      </c>
      <c r="Y5484" t="s">
        <v>4</v>
      </c>
      <c r="Z5484" s="2">
        <v>2045</v>
      </c>
      <c r="AA5484" s="2">
        <v>2049</v>
      </c>
      <c r="AB5484" s="2">
        <v>0.55096979746236496</v>
      </c>
    </row>
    <row r="5485" spans="23:28" x14ac:dyDescent="0.2">
      <c r="W5485" t="s">
        <v>69</v>
      </c>
      <c r="X5485" t="s">
        <v>39</v>
      </c>
      <c r="Y5485" t="s">
        <v>4</v>
      </c>
      <c r="Z5485" s="2">
        <v>2045</v>
      </c>
      <c r="AA5485" s="2">
        <v>2050</v>
      </c>
      <c r="AB5485" s="2">
        <v>0.55096979746236496</v>
      </c>
    </row>
    <row r="5486" spans="23:28" x14ac:dyDescent="0.2">
      <c r="W5486" t="s">
        <v>69</v>
      </c>
      <c r="X5486" t="s">
        <v>39</v>
      </c>
      <c r="Y5486" t="s">
        <v>4</v>
      </c>
      <c r="Z5486" s="2">
        <v>2046</v>
      </c>
      <c r="AA5486" s="2">
        <v>2048</v>
      </c>
      <c r="AB5486" s="2">
        <v>0.55344916155094603</v>
      </c>
    </row>
    <row r="5487" spans="23:28" x14ac:dyDescent="0.2">
      <c r="W5487" t="s">
        <v>69</v>
      </c>
      <c r="X5487" t="s">
        <v>39</v>
      </c>
      <c r="Y5487" t="s">
        <v>4</v>
      </c>
      <c r="Z5487" s="2">
        <v>2046</v>
      </c>
      <c r="AA5487" s="2">
        <v>2049</v>
      </c>
      <c r="AB5487" s="2">
        <v>0.55344916155094603</v>
      </c>
    </row>
    <row r="5488" spans="23:28" x14ac:dyDescent="0.2">
      <c r="W5488" t="s">
        <v>69</v>
      </c>
      <c r="X5488" t="s">
        <v>39</v>
      </c>
      <c r="Y5488" t="s">
        <v>4</v>
      </c>
      <c r="Z5488" s="2">
        <v>2046</v>
      </c>
      <c r="AA5488" s="2">
        <v>2050</v>
      </c>
      <c r="AB5488" s="2">
        <v>0.55344916155094603</v>
      </c>
    </row>
    <row r="5489" spans="23:28" x14ac:dyDescent="0.2">
      <c r="W5489" t="s">
        <v>69</v>
      </c>
      <c r="X5489" t="s">
        <v>39</v>
      </c>
      <c r="Y5489" t="s">
        <v>4</v>
      </c>
      <c r="Z5489" s="2">
        <v>2047</v>
      </c>
      <c r="AA5489" s="2">
        <v>2048</v>
      </c>
      <c r="AB5489" s="2">
        <v>0.55593968277792505</v>
      </c>
    </row>
    <row r="5490" spans="23:28" x14ac:dyDescent="0.2">
      <c r="W5490" t="s">
        <v>69</v>
      </c>
      <c r="X5490" t="s">
        <v>39</v>
      </c>
      <c r="Y5490" t="s">
        <v>4</v>
      </c>
      <c r="Z5490" s="2">
        <v>2047</v>
      </c>
      <c r="AA5490" s="2">
        <v>2049</v>
      </c>
      <c r="AB5490" s="2">
        <v>0.55593968277792505</v>
      </c>
    </row>
    <row r="5491" spans="23:28" x14ac:dyDescent="0.2">
      <c r="W5491" t="s">
        <v>69</v>
      </c>
      <c r="X5491" t="s">
        <v>39</v>
      </c>
      <c r="Y5491" t="s">
        <v>4</v>
      </c>
      <c r="Z5491" s="2">
        <v>2047</v>
      </c>
      <c r="AA5491" s="2">
        <v>2050</v>
      </c>
      <c r="AB5491" s="2">
        <v>0.55593968277792505</v>
      </c>
    </row>
    <row r="5492" spans="23:28" x14ac:dyDescent="0.2">
      <c r="W5492" t="s">
        <v>69</v>
      </c>
      <c r="X5492" t="s">
        <v>39</v>
      </c>
      <c r="Y5492" t="s">
        <v>4</v>
      </c>
      <c r="Z5492" s="2">
        <v>2048</v>
      </c>
      <c r="AA5492" s="2">
        <v>2048</v>
      </c>
      <c r="AB5492" s="2">
        <v>0.55844141135042602</v>
      </c>
    </row>
    <row r="5493" spans="23:28" x14ac:dyDescent="0.2">
      <c r="W5493" t="s">
        <v>69</v>
      </c>
      <c r="X5493" t="s">
        <v>39</v>
      </c>
      <c r="Y5493" t="s">
        <v>4</v>
      </c>
      <c r="Z5493" s="2">
        <v>2048</v>
      </c>
      <c r="AA5493" s="2">
        <v>2049</v>
      </c>
      <c r="AB5493" s="2">
        <v>0.55844141135042602</v>
      </c>
    </row>
    <row r="5494" spans="23:28" x14ac:dyDescent="0.2">
      <c r="W5494" t="s">
        <v>69</v>
      </c>
      <c r="X5494" t="s">
        <v>39</v>
      </c>
      <c r="Y5494" t="s">
        <v>4</v>
      </c>
      <c r="Z5494" s="2">
        <v>2048</v>
      </c>
      <c r="AA5494" s="2">
        <v>2050</v>
      </c>
      <c r="AB5494" s="2">
        <v>0.55844141135042602</v>
      </c>
    </row>
    <row r="5495" spans="23:28" x14ac:dyDescent="0.2">
      <c r="W5495" t="s">
        <v>69</v>
      </c>
      <c r="X5495" t="s">
        <v>39</v>
      </c>
      <c r="Y5495" t="s">
        <v>4</v>
      </c>
      <c r="Z5495" s="2">
        <v>2049</v>
      </c>
      <c r="AA5495" s="2">
        <v>2048</v>
      </c>
      <c r="AB5495" s="2">
        <v>0.56095439770150302</v>
      </c>
    </row>
    <row r="5496" spans="23:28" x14ac:dyDescent="0.2">
      <c r="W5496" t="s">
        <v>69</v>
      </c>
      <c r="X5496" t="s">
        <v>39</v>
      </c>
      <c r="Y5496" t="s">
        <v>4</v>
      </c>
      <c r="Z5496" s="2">
        <v>2049</v>
      </c>
      <c r="AA5496" s="2">
        <v>2049</v>
      </c>
      <c r="AB5496" s="2">
        <v>0.56095439770150302</v>
      </c>
    </row>
    <row r="5497" spans="23:28" x14ac:dyDescent="0.2">
      <c r="W5497" t="s">
        <v>69</v>
      </c>
      <c r="X5497" t="s">
        <v>39</v>
      </c>
      <c r="Y5497" t="s">
        <v>4</v>
      </c>
      <c r="Z5497" s="2">
        <v>2049</v>
      </c>
      <c r="AA5497" s="2">
        <v>2050</v>
      </c>
      <c r="AB5497" s="2">
        <v>0.56095439770150302</v>
      </c>
    </row>
    <row r="5498" spans="23:28" x14ac:dyDescent="0.2">
      <c r="W5498" t="s">
        <v>69</v>
      </c>
      <c r="X5498" t="s">
        <v>39</v>
      </c>
      <c r="Y5498" t="s">
        <v>4</v>
      </c>
      <c r="Z5498" s="2">
        <v>2050</v>
      </c>
      <c r="AA5498" s="2">
        <v>2048</v>
      </c>
      <c r="AB5498" s="2">
        <v>0.56347869249115901</v>
      </c>
    </row>
    <row r="5499" spans="23:28" x14ac:dyDescent="0.2">
      <c r="W5499" t="s">
        <v>69</v>
      </c>
      <c r="X5499" t="s">
        <v>39</v>
      </c>
      <c r="Y5499" t="s">
        <v>4</v>
      </c>
      <c r="Z5499" s="2">
        <v>2050</v>
      </c>
      <c r="AA5499" s="2">
        <v>2049</v>
      </c>
      <c r="AB5499" s="2">
        <v>0.56347869249115901</v>
      </c>
    </row>
    <row r="5500" spans="23:28" x14ac:dyDescent="0.2">
      <c r="W5500" t="s">
        <v>69</v>
      </c>
      <c r="X5500" t="s">
        <v>39</v>
      </c>
      <c r="Y5500" t="s">
        <v>4</v>
      </c>
      <c r="Z5500" s="2">
        <v>2050</v>
      </c>
      <c r="AA5500" s="2">
        <v>2050</v>
      </c>
      <c r="AB5500" s="2">
        <v>0.56347869249115901</v>
      </c>
    </row>
    <row r="5501" spans="23:28" x14ac:dyDescent="0.2">
      <c r="W5501" t="s">
        <v>69</v>
      </c>
      <c r="X5501" t="s">
        <v>39</v>
      </c>
      <c r="Y5501" t="s">
        <v>5</v>
      </c>
      <c r="Z5501" s="2">
        <v>2012</v>
      </c>
      <c r="AA5501" s="2">
        <v>2048</v>
      </c>
      <c r="AB5501" s="2">
        <v>0.71234812677266102</v>
      </c>
    </row>
    <row r="5502" spans="23:28" x14ac:dyDescent="0.2">
      <c r="W5502" t="s">
        <v>69</v>
      </c>
      <c r="X5502" t="s">
        <v>39</v>
      </c>
      <c r="Y5502" t="s">
        <v>5</v>
      </c>
      <c r="Z5502" s="2">
        <v>2012</v>
      </c>
      <c r="AA5502" s="2">
        <v>2049</v>
      </c>
      <c r="AB5502" s="2">
        <v>0.71234812677266102</v>
      </c>
    </row>
    <row r="5503" spans="23:28" x14ac:dyDescent="0.2">
      <c r="W5503" t="s">
        <v>69</v>
      </c>
      <c r="X5503" t="s">
        <v>39</v>
      </c>
      <c r="Y5503" t="s">
        <v>5</v>
      </c>
      <c r="Z5503" s="2">
        <v>2012</v>
      </c>
      <c r="AA5503" s="2">
        <v>2050</v>
      </c>
      <c r="AB5503" s="2">
        <v>0.71234812677266102</v>
      </c>
    </row>
    <row r="5504" spans="23:28" x14ac:dyDescent="0.2">
      <c r="W5504" t="s">
        <v>69</v>
      </c>
      <c r="X5504" t="s">
        <v>39</v>
      </c>
      <c r="Y5504" t="s">
        <v>5</v>
      </c>
      <c r="Z5504" s="2">
        <v>2013</v>
      </c>
      <c r="AA5504" s="2">
        <v>2048</v>
      </c>
      <c r="AB5504" s="2">
        <v>0.68029246106789099</v>
      </c>
    </row>
    <row r="5505" spans="23:28" x14ac:dyDescent="0.2">
      <c r="W5505" t="s">
        <v>69</v>
      </c>
      <c r="X5505" t="s">
        <v>39</v>
      </c>
      <c r="Y5505" t="s">
        <v>5</v>
      </c>
      <c r="Z5505" s="2">
        <v>2013</v>
      </c>
      <c r="AA5505" s="2">
        <v>2049</v>
      </c>
      <c r="AB5505" s="2">
        <v>0.68029246106789099</v>
      </c>
    </row>
    <row r="5506" spans="23:28" x14ac:dyDescent="0.2">
      <c r="W5506" t="s">
        <v>69</v>
      </c>
      <c r="X5506" t="s">
        <v>39</v>
      </c>
      <c r="Y5506" t="s">
        <v>5</v>
      </c>
      <c r="Z5506" s="2">
        <v>2013</v>
      </c>
      <c r="AA5506" s="2">
        <v>2050</v>
      </c>
      <c r="AB5506" s="2">
        <v>0.68029246106789099</v>
      </c>
    </row>
    <row r="5507" spans="23:28" x14ac:dyDescent="0.2">
      <c r="W5507" t="s">
        <v>69</v>
      </c>
      <c r="X5507" t="s">
        <v>39</v>
      </c>
      <c r="Y5507" t="s">
        <v>5</v>
      </c>
      <c r="Z5507" s="2">
        <v>2014</v>
      </c>
      <c r="AA5507" s="2">
        <v>2048</v>
      </c>
      <c r="AB5507" s="2">
        <v>0.64627783801449601</v>
      </c>
    </row>
    <row r="5508" spans="23:28" x14ac:dyDescent="0.2">
      <c r="W5508" t="s">
        <v>69</v>
      </c>
      <c r="X5508" t="s">
        <v>39</v>
      </c>
      <c r="Y5508" t="s">
        <v>5</v>
      </c>
      <c r="Z5508" s="2">
        <v>2014</v>
      </c>
      <c r="AA5508" s="2">
        <v>2049</v>
      </c>
      <c r="AB5508" s="2">
        <v>0.64627783801449601</v>
      </c>
    </row>
    <row r="5509" spans="23:28" x14ac:dyDescent="0.2">
      <c r="W5509" t="s">
        <v>69</v>
      </c>
      <c r="X5509" t="s">
        <v>39</v>
      </c>
      <c r="Y5509" t="s">
        <v>5</v>
      </c>
      <c r="Z5509" s="2">
        <v>2014</v>
      </c>
      <c r="AA5509" s="2">
        <v>2050</v>
      </c>
      <c r="AB5509" s="2">
        <v>0.64627783801449601</v>
      </c>
    </row>
    <row r="5510" spans="23:28" x14ac:dyDescent="0.2">
      <c r="W5510" t="s">
        <v>69</v>
      </c>
      <c r="X5510" t="s">
        <v>39</v>
      </c>
      <c r="Y5510" t="s">
        <v>5</v>
      </c>
      <c r="Z5510" s="2">
        <v>2015</v>
      </c>
      <c r="AA5510" s="2">
        <v>2048</v>
      </c>
      <c r="AB5510" s="2">
        <v>0.61073255692369899</v>
      </c>
    </row>
    <row r="5511" spans="23:28" x14ac:dyDescent="0.2">
      <c r="W5511" t="s">
        <v>69</v>
      </c>
      <c r="X5511" t="s">
        <v>39</v>
      </c>
      <c r="Y5511" t="s">
        <v>5</v>
      </c>
      <c r="Z5511" s="2">
        <v>2015</v>
      </c>
      <c r="AA5511" s="2">
        <v>2049</v>
      </c>
      <c r="AB5511" s="2">
        <v>0.61073255692369899</v>
      </c>
    </row>
    <row r="5512" spans="23:28" x14ac:dyDescent="0.2">
      <c r="W5512" t="s">
        <v>69</v>
      </c>
      <c r="X5512" t="s">
        <v>39</v>
      </c>
      <c r="Y5512" t="s">
        <v>5</v>
      </c>
      <c r="Z5512" s="2">
        <v>2015</v>
      </c>
      <c r="AA5512" s="2">
        <v>2050</v>
      </c>
      <c r="AB5512" s="2">
        <v>0.61073255692369899</v>
      </c>
    </row>
    <row r="5513" spans="23:28" x14ac:dyDescent="0.2">
      <c r="W5513" t="s">
        <v>69</v>
      </c>
      <c r="X5513" t="s">
        <v>39</v>
      </c>
      <c r="Y5513" t="s">
        <v>5</v>
      </c>
      <c r="Z5513" s="2">
        <v>2016</v>
      </c>
      <c r="AA5513" s="2">
        <v>2048</v>
      </c>
      <c r="AB5513" s="2">
        <v>0.59546424300060696</v>
      </c>
    </row>
    <row r="5514" spans="23:28" x14ac:dyDescent="0.2">
      <c r="W5514" t="s">
        <v>69</v>
      </c>
      <c r="X5514" t="s">
        <v>39</v>
      </c>
      <c r="Y5514" t="s">
        <v>5</v>
      </c>
      <c r="Z5514" s="2">
        <v>2016</v>
      </c>
      <c r="AA5514" s="2">
        <v>2049</v>
      </c>
      <c r="AB5514" s="2">
        <v>0.59546424300060696</v>
      </c>
    </row>
    <row r="5515" spans="23:28" x14ac:dyDescent="0.2">
      <c r="W5515" t="s">
        <v>69</v>
      </c>
      <c r="X5515" t="s">
        <v>39</v>
      </c>
      <c r="Y5515" t="s">
        <v>5</v>
      </c>
      <c r="Z5515" s="2">
        <v>2016</v>
      </c>
      <c r="AA5515" s="2">
        <v>2050</v>
      </c>
      <c r="AB5515" s="2">
        <v>0.59546424300060696</v>
      </c>
    </row>
    <row r="5516" spans="23:28" x14ac:dyDescent="0.2">
      <c r="W5516" t="s">
        <v>69</v>
      </c>
      <c r="X5516" t="s">
        <v>39</v>
      </c>
      <c r="Y5516" t="s">
        <v>5</v>
      </c>
      <c r="Z5516" s="2">
        <v>2017</v>
      </c>
      <c r="AA5516" s="2">
        <v>2048</v>
      </c>
      <c r="AB5516" s="2">
        <v>0.57164567328058202</v>
      </c>
    </row>
    <row r="5517" spans="23:28" x14ac:dyDescent="0.2">
      <c r="W5517" t="s">
        <v>69</v>
      </c>
      <c r="X5517" t="s">
        <v>39</v>
      </c>
      <c r="Y5517" t="s">
        <v>5</v>
      </c>
      <c r="Z5517" s="2">
        <v>2017</v>
      </c>
      <c r="AA5517" s="2">
        <v>2049</v>
      </c>
      <c r="AB5517" s="2">
        <v>0.57164567328058202</v>
      </c>
    </row>
    <row r="5518" spans="23:28" x14ac:dyDescent="0.2">
      <c r="W5518" t="s">
        <v>69</v>
      </c>
      <c r="X5518" t="s">
        <v>39</v>
      </c>
      <c r="Y5518" t="s">
        <v>5</v>
      </c>
      <c r="Z5518" s="2">
        <v>2017</v>
      </c>
      <c r="AA5518" s="2">
        <v>2050</v>
      </c>
      <c r="AB5518" s="2">
        <v>0.57164567328058202</v>
      </c>
    </row>
    <row r="5519" spans="23:28" x14ac:dyDescent="0.2">
      <c r="W5519" t="s">
        <v>69</v>
      </c>
      <c r="X5519" t="s">
        <v>39</v>
      </c>
      <c r="Y5519" t="s">
        <v>5</v>
      </c>
      <c r="Z5519" s="2">
        <v>2018</v>
      </c>
      <c r="AA5519" s="2">
        <v>2048</v>
      </c>
      <c r="AB5519" s="2">
        <v>0.56021275981497098</v>
      </c>
    </row>
    <row r="5520" spans="23:28" x14ac:dyDescent="0.2">
      <c r="W5520" t="s">
        <v>69</v>
      </c>
      <c r="X5520" t="s">
        <v>39</v>
      </c>
      <c r="Y5520" t="s">
        <v>5</v>
      </c>
      <c r="Z5520" s="2">
        <v>2018</v>
      </c>
      <c r="AA5520" s="2">
        <v>2049</v>
      </c>
      <c r="AB5520" s="2">
        <v>0.56021275981497098</v>
      </c>
    </row>
    <row r="5521" spans="23:28" x14ac:dyDescent="0.2">
      <c r="W5521" t="s">
        <v>69</v>
      </c>
      <c r="X5521" t="s">
        <v>39</v>
      </c>
      <c r="Y5521" t="s">
        <v>5</v>
      </c>
      <c r="Z5521" s="2">
        <v>2018</v>
      </c>
      <c r="AA5521" s="2">
        <v>2050</v>
      </c>
      <c r="AB5521" s="2">
        <v>0.56021275981497098</v>
      </c>
    </row>
    <row r="5522" spans="23:28" x14ac:dyDescent="0.2">
      <c r="W5522" t="s">
        <v>69</v>
      </c>
      <c r="X5522" t="s">
        <v>39</v>
      </c>
      <c r="Y5522" t="s">
        <v>5</v>
      </c>
      <c r="Z5522" s="2">
        <v>2019</v>
      </c>
      <c r="AA5522" s="2">
        <v>2048</v>
      </c>
      <c r="AB5522" s="2">
        <v>0.532202121824222</v>
      </c>
    </row>
    <row r="5523" spans="23:28" x14ac:dyDescent="0.2">
      <c r="W5523" t="s">
        <v>69</v>
      </c>
      <c r="X5523" t="s">
        <v>39</v>
      </c>
      <c r="Y5523" t="s">
        <v>5</v>
      </c>
      <c r="Z5523" s="2">
        <v>2019</v>
      </c>
      <c r="AA5523" s="2">
        <v>2049</v>
      </c>
      <c r="AB5523" s="2">
        <v>0.532202121824222</v>
      </c>
    </row>
    <row r="5524" spans="23:28" x14ac:dyDescent="0.2">
      <c r="W5524" t="s">
        <v>69</v>
      </c>
      <c r="X5524" t="s">
        <v>39</v>
      </c>
      <c r="Y5524" t="s">
        <v>5</v>
      </c>
      <c r="Z5524" s="2">
        <v>2019</v>
      </c>
      <c r="AA5524" s="2">
        <v>2050</v>
      </c>
      <c r="AB5524" s="2">
        <v>0.532202121824222</v>
      </c>
    </row>
    <row r="5525" spans="23:28" x14ac:dyDescent="0.2">
      <c r="W5525" t="s">
        <v>69</v>
      </c>
      <c r="X5525" t="s">
        <v>39</v>
      </c>
      <c r="Y5525" t="s">
        <v>5</v>
      </c>
      <c r="Z5525" s="2">
        <v>2020</v>
      </c>
      <c r="AA5525" s="2">
        <v>2048</v>
      </c>
      <c r="AB5525" s="2">
        <v>0.52554959530141898</v>
      </c>
    </row>
    <row r="5526" spans="23:28" x14ac:dyDescent="0.2">
      <c r="W5526" t="s">
        <v>69</v>
      </c>
      <c r="X5526" t="s">
        <v>39</v>
      </c>
      <c r="Y5526" t="s">
        <v>5</v>
      </c>
      <c r="Z5526" s="2">
        <v>2020</v>
      </c>
      <c r="AA5526" s="2">
        <v>2049</v>
      </c>
      <c r="AB5526" s="2">
        <v>0.52554959530141898</v>
      </c>
    </row>
    <row r="5527" spans="23:28" x14ac:dyDescent="0.2">
      <c r="W5527" t="s">
        <v>69</v>
      </c>
      <c r="X5527" t="s">
        <v>39</v>
      </c>
      <c r="Y5527" t="s">
        <v>5</v>
      </c>
      <c r="Z5527" s="2">
        <v>2020</v>
      </c>
      <c r="AA5527" s="2">
        <v>2050</v>
      </c>
      <c r="AB5527" s="2">
        <v>0.52554959530141898</v>
      </c>
    </row>
    <row r="5528" spans="23:28" x14ac:dyDescent="0.2">
      <c r="W5528" t="s">
        <v>69</v>
      </c>
      <c r="X5528" t="s">
        <v>39</v>
      </c>
      <c r="Y5528" t="s">
        <v>5</v>
      </c>
      <c r="Z5528" s="2">
        <v>2021</v>
      </c>
      <c r="AA5528" s="2">
        <v>2048</v>
      </c>
      <c r="AB5528" s="2">
        <v>0.529753992063831</v>
      </c>
    </row>
    <row r="5529" spans="23:28" x14ac:dyDescent="0.2">
      <c r="W5529" t="s">
        <v>69</v>
      </c>
      <c r="X5529" t="s">
        <v>39</v>
      </c>
      <c r="Y5529" t="s">
        <v>5</v>
      </c>
      <c r="Z5529" s="2">
        <v>2021</v>
      </c>
      <c r="AA5529" s="2">
        <v>2049</v>
      </c>
      <c r="AB5529" s="2">
        <v>0.529753992063831</v>
      </c>
    </row>
    <row r="5530" spans="23:28" x14ac:dyDescent="0.2">
      <c r="W5530" t="s">
        <v>69</v>
      </c>
      <c r="X5530" t="s">
        <v>39</v>
      </c>
      <c r="Y5530" t="s">
        <v>5</v>
      </c>
      <c r="Z5530" s="2">
        <v>2021</v>
      </c>
      <c r="AA5530" s="2">
        <v>2050</v>
      </c>
      <c r="AB5530" s="2">
        <v>0.529753992063831</v>
      </c>
    </row>
    <row r="5531" spans="23:28" x14ac:dyDescent="0.2">
      <c r="W5531" t="s">
        <v>69</v>
      </c>
      <c r="X5531" t="s">
        <v>39</v>
      </c>
      <c r="Y5531" t="s">
        <v>5</v>
      </c>
      <c r="Z5531" s="2">
        <v>2022</v>
      </c>
      <c r="AA5531" s="2">
        <v>2048</v>
      </c>
      <c r="AB5531" s="2">
        <v>0.52962155356581497</v>
      </c>
    </row>
    <row r="5532" spans="23:28" x14ac:dyDescent="0.2">
      <c r="W5532" t="s">
        <v>69</v>
      </c>
      <c r="X5532" t="s">
        <v>39</v>
      </c>
      <c r="Y5532" t="s">
        <v>5</v>
      </c>
      <c r="Z5532" s="2">
        <v>2022</v>
      </c>
      <c r="AA5532" s="2">
        <v>2049</v>
      </c>
      <c r="AB5532" s="2">
        <v>0.52962155356581497</v>
      </c>
    </row>
    <row r="5533" spans="23:28" x14ac:dyDescent="0.2">
      <c r="W5533" t="s">
        <v>69</v>
      </c>
      <c r="X5533" t="s">
        <v>39</v>
      </c>
      <c r="Y5533" t="s">
        <v>5</v>
      </c>
      <c r="Z5533" s="2">
        <v>2022</v>
      </c>
      <c r="AA5533" s="2">
        <v>2050</v>
      </c>
      <c r="AB5533" s="2">
        <v>0.52962155356581497</v>
      </c>
    </row>
    <row r="5534" spans="23:28" x14ac:dyDescent="0.2">
      <c r="W5534" t="s">
        <v>69</v>
      </c>
      <c r="X5534" t="s">
        <v>39</v>
      </c>
      <c r="Y5534" t="s">
        <v>5</v>
      </c>
      <c r="Z5534" s="2">
        <v>2023</v>
      </c>
      <c r="AA5534" s="2">
        <v>2048</v>
      </c>
      <c r="AB5534" s="2">
        <v>0.52964803464349297</v>
      </c>
    </row>
    <row r="5535" spans="23:28" x14ac:dyDescent="0.2">
      <c r="W5535" t="s">
        <v>69</v>
      </c>
      <c r="X5535" t="s">
        <v>39</v>
      </c>
      <c r="Y5535" t="s">
        <v>5</v>
      </c>
      <c r="Z5535" s="2">
        <v>2023</v>
      </c>
      <c r="AA5535" s="2">
        <v>2049</v>
      </c>
      <c r="AB5535" s="2">
        <v>0.52964803464349297</v>
      </c>
    </row>
    <row r="5536" spans="23:28" x14ac:dyDescent="0.2">
      <c r="W5536" t="s">
        <v>69</v>
      </c>
      <c r="X5536" t="s">
        <v>39</v>
      </c>
      <c r="Y5536" t="s">
        <v>5</v>
      </c>
      <c r="Z5536" s="2">
        <v>2023</v>
      </c>
      <c r="AA5536" s="2">
        <v>2050</v>
      </c>
      <c r="AB5536" s="2">
        <v>0.52964803464349297</v>
      </c>
    </row>
    <row r="5537" spans="23:28" x14ac:dyDescent="0.2">
      <c r="W5537" t="s">
        <v>69</v>
      </c>
      <c r="X5537" t="s">
        <v>39</v>
      </c>
      <c r="Y5537" t="s">
        <v>5</v>
      </c>
      <c r="Z5537" s="2">
        <v>2024</v>
      </c>
      <c r="AA5537" s="2">
        <v>2048</v>
      </c>
      <c r="AB5537" s="2">
        <v>0.52972748184869001</v>
      </c>
    </row>
    <row r="5538" spans="23:28" x14ac:dyDescent="0.2">
      <c r="W5538" t="s">
        <v>69</v>
      </c>
      <c r="X5538" t="s">
        <v>39</v>
      </c>
      <c r="Y5538" t="s">
        <v>5</v>
      </c>
      <c r="Z5538" s="2">
        <v>2024</v>
      </c>
      <c r="AA5538" s="2">
        <v>2049</v>
      </c>
      <c r="AB5538" s="2">
        <v>0.52972748184869001</v>
      </c>
    </row>
    <row r="5539" spans="23:28" x14ac:dyDescent="0.2">
      <c r="W5539" t="s">
        <v>69</v>
      </c>
      <c r="X5539" t="s">
        <v>39</v>
      </c>
      <c r="Y5539" t="s">
        <v>5</v>
      </c>
      <c r="Z5539" s="2">
        <v>2024</v>
      </c>
      <c r="AA5539" s="2">
        <v>2050</v>
      </c>
      <c r="AB5539" s="2">
        <v>0.52972748184869001</v>
      </c>
    </row>
    <row r="5540" spans="23:28" x14ac:dyDescent="0.2">
      <c r="W5540" t="s">
        <v>69</v>
      </c>
      <c r="X5540" t="s">
        <v>39</v>
      </c>
      <c r="Y5540" t="s">
        <v>5</v>
      </c>
      <c r="Z5540" s="2">
        <v>2025</v>
      </c>
      <c r="AA5540" s="2">
        <v>2048</v>
      </c>
      <c r="AB5540" s="2">
        <v>0.532111255517009</v>
      </c>
    </row>
    <row r="5541" spans="23:28" x14ac:dyDescent="0.2">
      <c r="W5541" t="s">
        <v>69</v>
      </c>
      <c r="X5541" t="s">
        <v>39</v>
      </c>
      <c r="Y5541" t="s">
        <v>5</v>
      </c>
      <c r="Z5541" s="2">
        <v>2025</v>
      </c>
      <c r="AA5541" s="2">
        <v>2049</v>
      </c>
      <c r="AB5541" s="2">
        <v>0.532111255517009</v>
      </c>
    </row>
    <row r="5542" spans="23:28" x14ac:dyDescent="0.2">
      <c r="W5542" t="s">
        <v>69</v>
      </c>
      <c r="X5542" t="s">
        <v>39</v>
      </c>
      <c r="Y5542" t="s">
        <v>5</v>
      </c>
      <c r="Z5542" s="2">
        <v>2025</v>
      </c>
      <c r="AA5542" s="2">
        <v>2050</v>
      </c>
      <c r="AB5542" s="2">
        <v>0.532111255517009</v>
      </c>
    </row>
    <row r="5543" spans="23:28" x14ac:dyDescent="0.2">
      <c r="W5543" t="s">
        <v>69</v>
      </c>
      <c r="X5543" t="s">
        <v>39</v>
      </c>
      <c r="Y5543" t="s">
        <v>5</v>
      </c>
      <c r="Z5543" s="2">
        <v>2026</v>
      </c>
      <c r="AA5543" s="2">
        <v>2048</v>
      </c>
      <c r="AB5543" s="2">
        <v>0.53450575616683504</v>
      </c>
    </row>
    <row r="5544" spans="23:28" x14ac:dyDescent="0.2">
      <c r="W5544" t="s">
        <v>69</v>
      </c>
      <c r="X5544" t="s">
        <v>39</v>
      </c>
      <c r="Y5544" t="s">
        <v>5</v>
      </c>
      <c r="Z5544" s="2">
        <v>2026</v>
      </c>
      <c r="AA5544" s="2">
        <v>2049</v>
      </c>
      <c r="AB5544" s="2">
        <v>0.53450575616683504</v>
      </c>
    </row>
    <row r="5545" spans="23:28" x14ac:dyDescent="0.2">
      <c r="W5545" t="s">
        <v>69</v>
      </c>
      <c r="X5545" t="s">
        <v>39</v>
      </c>
      <c r="Y5545" t="s">
        <v>5</v>
      </c>
      <c r="Z5545" s="2">
        <v>2026</v>
      </c>
      <c r="AA5545" s="2">
        <v>2050</v>
      </c>
      <c r="AB5545" s="2">
        <v>0.53450575616683504</v>
      </c>
    </row>
    <row r="5546" spans="23:28" x14ac:dyDescent="0.2">
      <c r="W5546" t="s">
        <v>69</v>
      </c>
      <c r="X5546" t="s">
        <v>39</v>
      </c>
      <c r="Y5546" t="s">
        <v>5</v>
      </c>
      <c r="Z5546" s="2">
        <v>2027</v>
      </c>
      <c r="AA5546" s="2">
        <v>2048</v>
      </c>
      <c r="AB5546" s="2">
        <v>0.53691103206958601</v>
      </c>
    </row>
    <row r="5547" spans="23:28" x14ac:dyDescent="0.2">
      <c r="W5547" t="s">
        <v>69</v>
      </c>
      <c r="X5547" t="s">
        <v>39</v>
      </c>
      <c r="Y5547" t="s">
        <v>5</v>
      </c>
      <c r="Z5547" s="2">
        <v>2027</v>
      </c>
      <c r="AA5547" s="2">
        <v>2049</v>
      </c>
      <c r="AB5547" s="2">
        <v>0.53691103206958601</v>
      </c>
    </row>
    <row r="5548" spans="23:28" x14ac:dyDescent="0.2">
      <c r="W5548" t="s">
        <v>69</v>
      </c>
      <c r="X5548" t="s">
        <v>39</v>
      </c>
      <c r="Y5548" t="s">
        <v>5</v>
      </c>
      <c r="Z5548" s="2">
        <v>2027</v>
      </c>
      <c r="AA5548" s="2">
        <v>2050</v>
      </c>
      <c r="AB5548" s="2">
        <v>0.53691103206958601</v>
      </c>
    </row>
    <row r="5549" spans="23:28" x14ac:dyDescent="0.2">
      <c r="W5549" t="s">
        <v>69</v>
      </c>
      <c r="X5549" t="s">
        <v>39</v>
      </c>
      <c r="Y5549" t="s">
        <v>5</v>
      </c>
      <c r="Z5549" s="2">
        <v>2028</v>
      </c>
      <c r="AA5549" s="2">
        <v>2048</v>
      </c>
      <c r="AB5549" s="2">
        <v>0.53932713171389901</v>
      </c>
    </row>
    <row r="5550" spans="23:28" x14ac:dyDescent="0.2">
      <c r="W5550" t="s">
        <v>69</v>
      </c>
      <c r="X5550" t="s">
        <v>39</v>
      </c>
      <c r="Y5550" t="s">
        <v>5</v>
      </c>
      <c r="Z5550" s="2">
        <v>2028</v>
      </c>
      <c r="AA5550" s="2">
        <v>2049</v>
      </c>
      <c r="AB5550" s="2">
        <v>0.53932713171389901</v>
      </c>
    </row>
    <row r="5551" spans="23:28" x14ac:dyDescent="0.2">
      <c r="W5551" t="s">
        <v>69</v>
      </c>
      <c r="X5551" t="s">
        <v>39</v>
      </c>
      <c r="Y5551" t="s">
        <v>5</v>
      </c>
      <c r="Z5551" s="2">
        <v>2028</v>
      </c>
      <c r="AA5551" s="2">
        <v>2050</v>
      </c>
      <c r="AB5551" s="2">
        <v>0.53932713171389901</v>
      </c>
    </row>
    <row r="5552" spans="23:28" x14ac:dyDescent="0.2">
      <c r="W5552" t="s">
        <v>69</v>
      </c>
      <c r="X5552" t="s">
        <v>39</v>
      </c>
      <c r="Y5552" t="s">
        <v>5</v>
      </c>
      <c r="Z5552" s="2">
        <v>2029</v>
      </c>
      <c r="AA5552" s="2">
        <v>2048</v>
      </c>
      <c r="AB5552" s="2">
        <v>0.54256309450418205</v>
      </c>
    </row>
    <row r="5553" spans="23:28" x14ac:dyDescent="0.2">
      <c r="W5553" t="s">
        <v>69</v>
      </c>
      <c r="X5553" t="s">
        <v>39</v>
      </c>
      <c r="Y5553" t="s">
        <v>5</v>
      </c>
      <c r="Z5553" s="2">
        <v>2029</v>
      </c>
      <c r="AA5553" s="2">
        <v>2049</v>
      </c>
      <c r="AB5553" s="2">
        <v>0.54256309450418205</v>
      </c>
    </row>
    <row r="5554" spans="23:28" x14ac:dyDescent="0.2">
      <c r="W5554" t="s">
        <v>69</v>
      </c>
      <c r="X5554" t="s">
        <v>39</v>
      </c>
      <c r="Y5554" t="s">
        <v>5</v>
      </c>
      <c r="Z5554" s="2">
        <v>2029</v>
      </c>
      <c r="AA5554" s="2">
        <v>2050</v>
      </c>
      <c r="AB5554" s="2">
        <v>0.54256309450418205</v>
      </c>
    </row>
    <row r="5555" spans="23:28" x14ac:dyDescent="0.2">
      <c r="W5555" t="s">
        <v>69</v>
      </c>
      <c r="X5555" t="s">
        <v>39</v>
      </c>
      <c r="Y5555" t="s">
        <v>5</v>
      </c>
      <c r="Z5555" s="2">
        <v>2030</v>
      </c>
      <c r="AA5555" s="2">
        <v>2048</v>
      </c>
      <c r="AB5555" s="2">
        <v>0.54581847307120701</v>
      </c>
    </row>
    <row r="5556" spans="23:28" x14ac:dyDescent="0.2">
      <c r="W5556" t="s">
        <v>69</v>
      </c>
      <c r="X5556" t="s">
        <v>39</v>
      </c>
      <c r="Y5556" t="s">
        <v>5</v>
      </c>
      <c r="Z5556" s="2">
        <v>2030</v>
      </c>
      <c r="AA5556" s="2">
        <v>2049</v>
      </c>
      <c r="AB5556" s="2">
        <v>0.54581847307120701</v>
      </c>
    </row>
    <row r="5557" spans="23:28" x14ac:dyDescent="0.2">
      <c r="W5557" t="s">
        <v>69</v>
      </c>
      <c r="X5557" t="s">
        <v>39</v>
      </c>
      <c r="Y5557" t="s">
        <v>5</v>
      </c>
      <c r="Z5557" s="2">
        <v>2030</v>
      </c>
      <c r="AA5557" s="2">
        <v>2050</v>
      </c>
      <c r="AB5557" s="2">
        <v>0.54581847307120701</v>
      </c>
    </row>
    <row r="5558" spans="23:28" x14ac:dyDescent="0.2">
      <c r="W5558" t="s">
        <v>69</v>
      </c>
      <c r="X5558" t="s">
        <v>39</v>
      </c>
      <c r="Y5558" t="s">
        <v>5</v>
      </c>
      <c r="Z5558" s="2">
        <v>2031</v>
      </c>
      <c r="AA5558" s="2">
        <v>2048</v>
      </c>
      <c r="AB5558" s="2">
        <v>0.54745592849042102</v>
      </c>
    </row>
    <row r="5559" spans="23:28" x14ac:dyDescent="0.2">
      <c r="W5559" t="s">
        <v>69</v>
      </c>
      <c r="X5559" t="s">
        <v>39</v>
      </c>
      <c r="Y5559" t="s">
        <v>5</v>
      </c>
      <c r="Z5559" s="2">
        <v>2031</v>
      </c>
      <c r="AA5559" s="2">
        <v>2049</v>
      </c>
      <c r="AB5559" s="2">
        <v>0.54745592849042102</v>
      </c>
    </row>
    <row r="5560" spans="23:28" x14ac:dyDescent="0.2">
      <c r="W5560" t="s">
        <v>69</v>
      </c>
      <c r="X5560" t="s">
        <v>39</v>
      </c>
      <c r="Y5560" t="s">
        <v>5</v>
      </c>
      <c r="Z5560" s="2">
        <v>2031</v>
      </c>
      <c r="AA5560" s="2">
        <v>2050</v>
      </c>
      <c r="AB5560" s="2">
        <v>0.54745592849042102</v>
      </c>
    </row>
    <row r="5561" spans="23:28" x14ac:dyDescent="0.2">
      <c r="W5561" t="s">
        <v>69</v>
      </c>
      <c r="X5561" t="s">
        <v>39</v>
      </c>
      <c r="Y5561" t="s">
        <v>5</v>
      </c>
      <c r="Z5561" s="2">
        <v>2032</v>
      </c>
      <c r="AA5561" s="2">
        <v>2048</v>
      </c>
      <c r="AB5561" s="2">
        <v>0.54909829627589202</v>
      </c>
    </row>
    <row r="5562" spans="23:28" x14ac:dyDescent="0.2">
      <c r="W5562" t="s">
        <v>69</v>
      </c>
      <c r="X5562" t="s">
        <v>39</v>
      </c>
      <c r="Y5562" t="s">
        <v>5</v>
      </c>
      <c r="Z5562" s="2">
        <v>2032</v>
      </c>
      <c r="AA5562" s="2">
        <v>2049</v>
      </c>
      <c r="AB5562" s="2">
        <v>0.54909829627589202</v>
      </c>
    </row>
    <row r="5563" spans="23:28" x14ac:dyDescent="0.2">
      <c r="W5563" t="s">
        <v>69</v>
      </c>
      <c r="X5563" t="s">
        <v>39</v>
      </c>
      <c r="Y5563" t="s">
        <v>5</v>
      </c>
      <c r="Z5563" s="2">
        <v>2032</v>
      </c>
      <c r="AA5563" s="2">
        <v>2050</v>
      </c>
      <c r="AB5563" s="2">
        <v>0.54909829627589202</v>
      </c>
    </row>
    <row r="5564" spans="23:28" x14ac:dyDescent="0.2">
      <c r="W5564" t="s">
        <v>69</v>
      </c>
      <c r="X5564" t="s">
        <v>39</v>
      </c>
      <c r="Y5564" t="s">
        <v>5</v>
      </c>
      <c r="Z5564" s="2">
        <v>2033</v>
      </c>
      <c r="AA5564" s="2">
        <v>2048</v>
      </c>
      <c r="AB5564" s="2">
        <v>0.55074559116471999</v>
      </c>
    </row>
    <row r="5565" spans="23:28" x14ac:dyDescent="0.2">
      <c r="W5565" t="s">
        <v>69</v>
      </c>
      <c r="X5565" t="s">
        <v>39</v>
      </c>
      <c r="Y5565" t="s">
        <v>5</v>
      </c>
      <c r="Z5565" s="2">
        <v>2033</v>
      </c>
      <c r="AA5565" s="2">
        <v>2049</v>
      </c>
      <c r="AB5565" s="2">
        <v>0.55074559116471999</v>
      </c>
    </row>
    <row r="5566" spans="23:28" x14ac:dyDescent="0.2">
      <c r="W5566" t="s">
        <v>69</v>
      </c>
      <c r="X5566" t="s">
        <v>39</v>
      </c>
      <c r="Y5566" t="s">
        <v>5</v>
      </c>
      <c r="Z5566" s="2">
        <v>2033</v>
      </c>
      <c r="AA5566" s="2">
        <v>2050</v>
      </c>
      <c r="AB5566" s="2">
        <v>0.55074559116471999</v>
      </c>
    </row>
    <row r="5567" spans="23:28" x14ac:dyDescent="0.2">
      <c r="W5567" t="s">
        <v>69</v>
      </c>
      <c r="X5567" t="s">
        <v>39</v>
      </c>
      <c r="Y5567" t="s">
        <v>5</v>
      </c>
      <c r="Z5567" s="2">
        <v>2034</v>
      </c>
      <c r="AA5567" s="2">
        <v>2048</v>
      </c>
      <c r="AB5567" s="2">
        <v>0.55239782793821401</v>
      </c>
    </row>
    <row r="5568" spans="23:28" x14ac:dyDescent="0.2">
      <c r="W5568" t="s">
        <v>69</v>
      </c>
      <c r="X5568" t="s">
        <v>39</v>
      </c>
      <c r="Y5568" t="s">
        <v>5</v>
      </c>
      <c r="Z5568" s="2">
        <v>2034</v>
      </c>
      <c r="AA5568" s="2">
        <v>2049</v>
      </c>
      <c r="AB5568" s="2">
        <v>0.55239782793821401</v>
      </c>
    </row>
    <row r="5569" spans="23:28" x14ac:dyDescent="0.2">
      <c r="W5569" t="s">
        <v>69</v>
      </c>
      <c r="X5569" t="s">
        <v>39</v>
      </c>
      <c r="Y5569" t="s">
        <v>5</v>
      </c>
      <c r="Z5569" s="2">
        <v>2034</v>
      </c>
      <c r="AA5569" s="2">
        <v>2050</v>
      </c>
      <c r="AB5569" s="2">
        <v>0.55239782793821401</v>
      </c>
    </row>
    <row r="5570" spans="23:28" x14ac:dyDescent="0.2">
      <c r="W5570" t="s">
        <v>69</v>
      </c>
      <c r="X5570" t="s">
        <v>39</v>
      </c>
      <c r="Y5570" t="s">
        <v>5</v>
      </c>
      <c r="Z5570" s="2">
        <v>2035</v>
      </c>
      <c r="AA5570" s="2">
        <v>2048</v>
      </c>
      <c r="AB5570" s="2">
        <v>0.55322642468012095</v>
      </c>
    </row>
    <row r="5571" spans="23:28" x14ac:dyDescent="0.2">
      <c r="W5571" t="s">
        <v>69</v>
      </c>
      <c r="X5571" t="s">
        <v>39</v>
      </c>
      <c r="Y5571" t="s">
        <v>5</v>
      </c>
      <c r="Z5571" s="2">
        <v>2035</v>
      </c>
      <c r="AA5571" s="2">
        <v>2049</v>
      </c>
      <c r="AB5571" s="2">
        <v>0.55322642468012095</v>
      </c>
    </row>
    <row r="5572" spans="23:28" x14ac:dyDescent="0.2">
      <c r="W5572" t="s">
        <v>69</v>
      </c>
      <c r="X5572" t="s">
        <v>39</v>
      </c>
      <c r="Y5572" t="s">
        <v>5</v>
      </c>
      <c r="Z5572" s="2">
        <v>2035</v>
      </c>
      <c r="AA5572" s="2">
        <v>2050</v>
      </c>
      <c r="AB5572" s="2">
        <v>0.55322642468012095</v>
      </c>
    </row>
    <row r="5573" spans="23:28" x14ac:dyDescent="0.2">
      <c r="W5573" t="s">
        <v>69</v>
      </c>
      <c r="X5573" t="s">
        <v>39</v>
      </c>
      <c r="Y5573" t="s">
        <v>5</v>
      </c>
      <c r="Z5573" s="2">
        <v>2036</v>
      </c>
      <c r="AA5573" s="2">
        <v>2048</v>
      </c>
      <c r="AB5573" s="2">
        <v>0.55405626431714206</v>
      </c>
    </row>
    <row r="5574" spans="23:28" x14ac:dyDescent="0.2">
      <c r="W5574" t="s">
        <v>69</v>
      </c>
      <c r="X5574" t="s">
        <v>39</v>
      </c>
      <c r="Y5574" t="s">
        <v>5</v>
      </c>
      <c r="Z5574" s="2">
        <v>2036</v>
      </c>
      <c r="AA5574" s="2">
        <v>2049</v>
      </c>
      <c r="AB5574" s="2">
        <v>0.55405626431714206</v>
      </c>
    </row>
    <row r="5575" spans="23:28" x14ac:dyDescent="0.2">
      <c r="W5575" t="s">
        <v>69</v>
      </c>
      <c r="X5575" t="s">
        <v>39</v>
      </c>
      <c r="Y5575" t="s">
        <v>5</v>
      </c>
      <c r="Z5575" s="2">
        <v>2036</v>
      </c>
      <c r="AA5575" s="2">
        <v>2050</v>
      </c>
      <c r="AB5575" s="2">
        <v>0.55405626431714206</v>
      </c>
    </row>
    <row r="5576" spans="23:28" x14ac:dyDescent="0.2">
      <c r="W5576" t="s">
        <v>69</v>
      </c>
      <c r="X5576" t="s">
        <v>39</v>
      </c>
      <c r="Y5576" t="s">
        <v>5</v>
      </c>
      <c r="Z5576" s="2">
        <v>2037</v>
      </c>
      <c r="AA5576" s="2">
        <v>2048</v>
      </c>
      <c r="AB5576" s="2">
        <v>0.554887348713617</v>
      </c>
    </row>
    <row r="5577" spans="23:28" x14ac:dyDescent="0.2">
      <c r="W5577" t="s">
        <v>69</v>
      </c>
      <c r="X5577" t="s">
        <v>39</v>
      </c>
      <c r="Y5577" t="s">
        <v>5</v>
      </c>
      <c r="Z5577" s="2">
        <v>2037</v>
      </c>
      <c r="AA5577" s="2">
        <v>2049</v>
      </c>
      <c r="AB5577" s="2">
        <v>0.554887348713617</v>
      </c>
    </row>
    <row r="5578" spans="23:28" x14ac:dyDescent="0.2">
      <c r="W5578" t="s">
        <v>69</v>
      </c>
      <c r="X5578" t="s">
        <v>39</v>
      </c>
      <c r="Y5578" t="s">
        <v>5</v>
      </c>
      <c r="Z5578" s="2">
        <v>2037</v>
      </c>
      <c r="AA5578" s="2">
        <v>2050</v>
      </c>
      <c r="AB5578" s="2">
        <v>0.554887348713617</v>
      </c>
    </row>
    <row r="5579" spans="23:28" x14ac:dyDescent="0.2">
      <c r="W5579" t="s">
        <v>69</v>
      </c>
      <c r="X5579" t="s">
        <v>39</v>
      </c>
      <c r="Y5579" t="s">
        <v>5</v>
      </c>
      <c r="Z5579" s="2">
        <v>2038</v>
      </c>
      <c r="AA5579" s="2">
        <v>2048</v>
      </c>
      <c r="AB5579" s="2">
        <v>0.55571967973668801</v>
      </c>
    </row>
    <row r="5580" spans="23:28" x14ac:dyDescent="0.2">
      <c r="W5580" t="s">
        <v>69</v>
      </c>
      <c r="X5580" t="s">
        <v>39</v>
      </c>
      <c r="Y5580" t="s">
        <v>5</v>
      </c>
      <c r="Z5580" s="2">
        <v>2038</v>
      </c>
      <c r="AA5580" s="2">
        <v>2049</v>
      </c>
      <c r="AB5580" s="2">
        <v>0.55571967973668801</v>
      </c>
    </row>
    <row r="5581" spans="23:28" x14ac:dyDescent="0.2">
      <c r="W5581" t="s">
        <v>69</v>
      </c>
      <c r="X5581" t="s">
        <v>39</v>
      </c>
      <c r="Y5581" t="s">
        <v>5</v>
      </c>
      <c r="Z5581" s="2">
        <v>2038</v>
      </c>
      <c r="AA5581" s="2">
        <v>2050</v>
      </c>
      <c r="AB5581" s="2">
        <v>0.55571967973668801</v>
      </c>
    </row>
    <row r="5582" spans="23:28" x14ac:dyDescent="0.2">
      <c r="W5582" t="s">
        <v>69</v>
      </c>
      <c r="X5582" t="s">
        <v>39</v>
      </c>
      <c r="Y5582" t="s">
        <v>5</v>
      </c>
      <c r="Z5582" s="2">
        <v>2039</v>
      </c>
      <c r="AA5582" s="2">
        <v>2048</v>
      </c>
      <c r="AB5582" s="2">
        <v>0.55655325925629295</v>
      </c>
    </row>
    <row r="5583" spans="23:28" x14ac:dyDescent="0.2">
      <c r="W5583" t="s">
        <v>69</v>
      </c>
      <c r="X5583" t="s">
        <v>39</v>
      </c>
      <c r="Y5583" t="s">
        <v>5</v>
      </c>
      <c r="Z5583" s="2">
        <v>2039</v>
      </c>
      <c r="AA5583" s="2">
        <v>2049</v>
      </c>
      <c r="AB5583" s="2">
        <v>0.55655325925629295</v>
      </c>
    </row>
    <row r="5584" spans="23:28" x14ac:dyDescent="0.2">
      <c r="W5584" t="s">
        <v>69</v>
      </c>
      <c r="X5584" t="s">
        <v>39</v>
      </c>
      <c r="Y5584" t="s">
        <v>5</v>
      </c>
      <c r="Z5584" s="2">
        <v>2039</v>
      </c>
      <c r="AA5584" s="2">
        <v>2050</v>
      </c>
      <c r="AB5584" s="2">
        <v>0.55655325925629295</v>
      </c>
    </row>
    <row r="5585" spans="23:28" x14ac:dyDescent="0.2">
      <c r="W5585" t="s">
        <v>69</v>
      </c>
      <c r="X5585" t="s">
        <v>39</v>
      </c>
      <c r="Y5585" t="s">
        <v>5</v>
      </c>
      <c r="Z5585" s="2">
        <v>2040</v>
      </c>
      <c r="AA5585" s="2">
        <v>2048</v>
      </c>
      <c r="AB5585" s="2">
        <v>0.55780550408962004</v>
      </c>
    </row>
    <row r="5586" spans="23:28" x14ac:dyDescent="0.2">
      <c r="W5586" t="s">
        <v>69</v>
      </c>
      <c r="X5586" t="s">
        <v>39</v>
      </c>
      <c r="Y5586" t="s">
        <v>5</v>
      </c>
      <c r="Z5586" s="2">
        <v>2040</v>
      </c>
      <c r="AA5586" s="2">
        <v>2049</v>
      </c>
      <c r="AB5586" s="2">
        <v>0.55780550408962004</v>
      </c>
    </row>
    <row r="5587" spans="23:28" x14ac:dyDescent="0.2">
      <c r="W5587" t="s">
        <v>69</v>
      </c>
      <c r="X5587" t="s">
        <v>39</v>
      </c>
      <c r="Y5587" t="s">
        <v>5</v>
      </c>
      <c r="Z5587" s="2">
        <v>2040</v>
      </c>
      <c r="AA5587" s="2">
        <v>2050</v>
      </c>
      <c r="AB5587" s="2">
        <v>0.55780550408962004</v>
      </c>
    </row>
    <row r="5588" spans="23:28" x14ac:dyDescent="0.2">
      <c r="W5588" t="s">
        <v>69</v>
      </c>
      <c r="X5588" t="s">
        <v>39</v>
      </c>
      <c r="Y5588" t="s">
        <v>5</v>
      </c>
      <c r="Z5588" s="2">
        <v>2041</v>
      </c>
      <c r="AA5588" s="2">
        <v>2048</v>
      </c>
      <c r="AB5588" s="2">
        <v>0.55906056647382096</v>
      </c>
    </row>
    <row r="5589" spans="23:28" x14ac:dyDescent="0.2">
      <c r="W5589" t="s">
        <v>69</v>
      </c>
      <c r="X5589" t="s">
        <v>39</v>
      </c>
      <c r="Y5589" t="s">
        <v>5</v>
      </c>
      <c r="Z5589" s="2">
        <v>2041</v>
      </c>
      <c r="AA5589" s="2">
        <v>2049</v>
      </c>
      <c r="AB5589" s="2">
        <v>0.55906056647382096</v>
      </c>
    </row>
    <row r="5590" spans="23:28" x14ac:dyDescent="0.2">
      <c r="W5590" t="s">
        <v>69</v>
      </c>
      <c r="X5590" t="s">
        <v>39</v>
      </c>
      <c r="Y5590" t="s">
        <v>5</v>
      </c>
      <c r="Z5590" s="2">
        <v>2041</v>
      </c>
      <c r="AA5590" s="2">
        <v>2050</v>
      </c>
      <c r="AB5590" s="2">
        <v>0.55906056647382096</v>
      </c>
    </row>
    <row r="5591" spans="23:28" x14ac:dyDescent="0.2">
      <c r="W5591" t="s">
        <v>69</v>
      </c>
      <c r="X5591" t="s">
        <v>39</v>
      </c>
      <c r="Y5591" t="s">
        <v>5</v>
      </c>
      <c r="Z5591" s="2">
        <v>2042</v>
      </c>
      <c r="AA5591" s="2">
        <v>2048</v>
      </c>
      <c r="AB5591" s="2">
        <v>0.56031845274838699</v>
      </c>
    </row>
    <row r="5592" spans="23:28" x14ac:dyDescent="0.2">
      <c r="W5592" t="s">
        <v>69</v>
      </c>
      <c r="X5592" t="s">
        <v>39</v>
      </c>
      <c r="Y5592" t="s">
        <v>5</v>
      </c>
      <c r="Z5592" s="2">
        <v>2042</v>
      </c>
      <c r="AA5592" s="2">
        <v>2049</v>
      </c>
      <c r="AB5592" s="2">
        <v>0.56031845274838699</v>
      </c>
    </row>
    <row r="5593" spans="23:28" x14ac:dyDescent="0.2">
      <c r="W5593" t="s">
        <v>69</v>
      </c>
      <c r="X5593" t="s">
        <v>39</v>
      </c>
      <c r="Y5593" t="s">
        <v>5</v>
      </c>
      <c r="Z5593" s="2">
        <v>2042</v>
      </c>
      <c r="AA5593" s="2">
        <v>2050</v>
      </c>
      <c r="AB5593" s="2">
        <v>0.56031845274838699</v>
      </c>
    </row>
    <row r="5594" spans="23:28" x14ac:dyDescent="0.2">
      <c r="W5594" t="s">
        <v>69</v>
      </c>
      <c r="X5594" t="s">
        <v>39</v>
      </c>
      <c r="Y5594" t="s">
        <v>5</v>
      </c>
      <c r="Z5594" s="2">
        <v>2043</v>
      </c>
      <c r="AA5594" s="2">
        <v>2048</v>
      </c>
      <c r="AB5594" s="2">
        <v>0.56157916926707097</v>
      </c>
    </row>
    <row r="5595" spans="23:28" x14ac:dyDescent="0.2">
      <c r="W5595" t="s">
        <v>69</v>
      </c>
      <c r="X5595" t="s">
        <v>39</v>
      </c>
      <c r="Y5595" t="s">
        <v>5</v>
      </c>
      <c r="Z5595" s="2">
        <v>2043</v>
      </c>
      <c r="AA5595" s="2">
        <v>2049</v>
      </c>
      <c r="AB5595" s="2">
        <v>0.56157916926707097</v>
      </c>
    </row>
    <row r="5596" spans="23:28" x14ac:dyDescent="0.2">
      <c r="W5596" t="s">
        <v>69</v>
      </c>
      <c r="X5596" t="s">
        <v>39</v>
      </c>
      <c r="Y5596" t="s">
        <v>5</v>
      </c>
      <c r="Z5596" s="2">
        <v>2043</v>
      </c>
      <c r="AA5596" s="2">
        <v>2050</v>
      </c>
      <c r="AB5596" s="2">
        <v>0.56157916926707097</v>
      </c>
    </row>
    <row r="5597" spans="23:28" x14ac:dyDescent="0.2">
      <c r="W5597" t="s">
        <v>69</v>
      </c>
      <c r="X5597" t="s">
        <v>39</v>
      </c>
      <c r="Y5597" t="s">
        <v>5</v>
      </c>
      <c r="Z5597" s="2">
        <v>2044</v>
      </c>
      <c r="AA5597" s="2">
        <v>2048</v>
      </c>
      <c r="AB5597" s="2">
        <v>0.56284272239792199</v>
      </c>
    </row>
    <row r="5598" spans="23:28" x14ac:dyDescent="0.2">
      <c r="W5598" t="s">
        <v>69</v>
      </c>
      <c r="X5598" t="s">
        <v>39</v>
      </c>
      <c r="Y5598" t="s">
        <v>5</v>
      </c>
      <c r="Z5598" s="2">
        <v>2044</v>
      </c>
      <c r="AA5598" s="2">
        <v>2049</v>
      </c>
      <c r="AB5598" s="2">
        <v>0.56284272239792199</v>
      </c>
    </row>
    <row r="5599" spans="23:28" x14ac:dyDescent="0.2">
      <c r="W5599" t="s">
        <v>69</v>
      </c>
      <c r="X5599" t="s">
        <v>39</v>
      </c>
      <c r="Y5599" t="s">
        <v>5</v>
      </c>
      <c r="Z5599" s="2">
        <v>2044</v>
      </c>
      <c r="AA5599" s="2">
        <v>2050</v>
      </c>
      <c r="AB5599" s="2">
        <v>0.56284272239792199</v>
      </c>
    </row>
    <row r="5600" spans="23:28" x14ac:dyDescent="0.2">
      <c r="W5600" t="s">
        <v>69</v>
      </c>
      <c r="X5600" t="s">
        <v>39</v>
      </c>
      <c r="Y5600" t="s">
        <v>5</v>
      </c>
      <c r="Z5600" s="2">
        <v>2045</v>
      </c>
      <c r="AA5600" s="2">
        <v>2048</v>
      </c>
      <c r="AB5600" s="2">
        <v>0.56453125056511599</v>
      </c>
    </row>
    <row r="5601" spans="23:28" x14ac:dyDescent="0.2">
      <c r="W5601" t="s">
        <v>69</v>
      </c>
      <c r="X5601" t="s">
        <v>39</v>
      </c>
      <c r="Y5601" t="s">
        <v>5</v>
      </c>
      <c r="Z5601" s="2">
        <v>2045</v>
      </c>
      <c r="AA5601" s="2">
        <v>2049</v>
      </c>
      <c r="AB5601" s="2">
        <v>0.56453125056511599</v>
      </c>
    </row>
    <row r="5602" spans="23:28" x14ac:dyDescent="0.2">
      <c r="W5602" t="s">
        <v>69</v>
      </c>
      <c r="X5602" t="s">
        <v>39</v>
      </c>
      <c r="Y5602" t="s">
        <v>5</v>
      </c>
      <c r="Z5602" s="2">
        <v>2045</v>
      </c>
      <c r="AA5602" s="2">
        <v>2050</v>
      </c>
      <c r="AB5602" s="2">
        <v>0.56453125056511599</v>
      </c>
    </row>
    <row r="5603" spans="23:28" x14ac:dyDescent="0.2">
      <c r="W5603" t="s">
        <v>69</v>
      </c>
      <c r="X5603" t="s">
        <v>39</v>
      </c>
      <c r="Y5603" t="s">
        <v>5</v>
      </c>
      <c r="Z5603" s="2">
        <v>2046</v>
      </c>
      <c r="AA5603" s="2">
        <v>2048</v>
      </c>
      <c r="AB5603" s="2">
        <v>0.56622484431681097</v>
      </c>
    </row>
    <row r="5604" spans="23:28" x14ac:dyDescent="0.2">
      <c r="W5604" t="s">
        <v>69</v>
      </c>
      <c r="X5604" t="s">
        <v>39</v>
      </c>
      <c r="Y5604" t="s">
        <v>5</v>
      </c>
      <c r="Z5604" s="2">
        <v>2046</v>
      </c>
      <c r="AA5604" s="2">
        <v>2049</v>
      </c>
      <c r="AB5604" s="2">
        <v>0.56622484431681097</v>
      </c>
    </row>
    <row r="5605" spans="23:28" x14ac:dyDescent="0.2">
      <c r="W5605" t="s">
        <v>69</v>
      </c>
      <c r="X5605" t="s">
        <v>39</v>
      </c>
      <c r="Y5605" t="s">
        <v>5</v>
      </c>
      <c r="Z5605" s="2">
        <v>2046</v>
      </c>
      <c r="AA5605" s="2">
        <v>2050</v>
      </c>
      <c r="AB5605" s="2">
        <v>0.56622484431681097</v>
      </c>
    </row>
    <row r="5606" spans="23:28" x14ac:dyDescent="0.2">
      <c r="W5606" t="s">
        <v>69</v>
      </c>
      <c r="X5606" t="s">
        <v>39</v>
      </c>
      <c r="Y5606" t="s">
        <v>5</v>
      </c>
      <c r="Z5606" s="2">
        <v>2047</v>
      </c>
      <c r="AA5606" s="2">
        <v>2048</v>
      </c>
      <c r="AB5606" s="2">
        <v>0.567923518849762</v>
      </c>
    </row>
    <row r="5607" spans="23:28" x14ac:dyDescent="0.2">
      <c r="W5607" t="s">
        <v>69</v>
      </c>
      <c r="X5607" t="s">
        <v>39</v>
      </c>
      <c r="Y5607" t="s">
        <v>5</v>
      </c>
      <c r="Z5607" s="2">
        <v>2047</v>
      </c>
      <c r="AA5607" s="2">
        <v>2049</v>
      </c>
      <c r="AB5607" s="2">
        <v>0.567923518849762</v>
      </c>
    </row>
    <row r="5608" spans="23:28" x14ac:dyDescent="0.2">
      <c r="W5608" t="s">
        <v>69</v>
      </c>
      <c r="X5608" t="s">
        <v>39</v>
      </c>
      <c r="Y5608" t="s">
        <v>5</v>
      </c>
      <c r="Z5608" s="2">
        <v>2047</v>
      </c>
      <c r="AA5608" s="2">
        <v>2050</v>
      </c>
      <c r="AB5608" s="2">
        <v>0.567923518849762</v>
      </c>
    </row>
    <row r="5609" spans="23:28" x14ac:dyDescent="0.2">
      <c r="W5609" t="s">
        <v>69</v>
      </c>
      <c r="X5609" t="s">
        <v>39</v>
      </c>
      <c r="Y5609" t="s">
        <v>5</v>
      </c>
      <c r="Z5609" s="2">
        <v>2048</v>
      </c>
      <c r="AA5609" s="2">
        <v>2048</v>
      </c>
      <c r="AB5609" s="2">
        <v>0.56962728940631102</v>
      </c>
    </row>
    <row r="5610" spans="23:28" x14ac:dyDescent="0.2">
      <c r="W5610" t="s">
        <v>69</v>
      </c>
      <c r="X5610" t="s">
        <v>39</v>
      </c>
      <c r="Y5610" t="s">
        <v>5</v>
      </c>
      <c r="Z5610" s="2">
        <v>2048</v>
      </c>
      <c r="AA5610" s="2">
        <v>2049</v>
      </c>
      <c r="AB5610" s="2">
        <v>0.56962728940631102</v>
      </c>
    </row>
    <row r="5611" spans="23:28" x14ac:dyDescent="0.2">
      <c r="W5611" t="s">
        <v>69</v>
      </c>
      <c r="X5611" t="s">
        <v>39</v>
      </c>
      <c r="Y5611" t="s">
        <v>5</v>
      </c>
      <c r="Z5611" s="2">
        <v>2048</v>
      </c>
      <c r="AA5611" s="2">
        <v>2050</v>
      </c>
      <c r="AB5611" s="2">
        <v>0.56962728940631102</v>
      </c>
    </row>
    <row r="5612" spans="23:28" x14ac:dyDescent="0.2">
      <c r="W5612" t="s">
        <v>69</v>
      </c>
      <c r="X5612" t="s">
        <v>39</v>
      </c>
      <c r="Y5612" t="s">
        <v>5</v>
      </c>
      <c r="Z5612" s="2">
        <v>2049</v>
      </c>
      <c r="AA5612" s="2">
        <v>2048</v>
      </c>
      <c r="AB5612" s="2">
        <v>0.57133617127452996</v>
      </c>
    </row>
    <row r="5613" spans="23:28" x14ac:dyDescent="0.2">
      <c r="W5613" t="s">
        <v>69</v>
      </c>
      <c r="X5613" t="s">
        <v>39</v>
      </c>
      <c r="Y5613" t="s">
        <v>5</v>
      </c>
      <c r="Z5613" s="2">
        <v>2049</v>
      </c>
      <c r="AA5613" s="2">
        <v>2049</v>
      </c>
      <c r="AB5613" s="2">
        <v>0.57133617127452996</v>
      </c>
    </row>
    <row r="5614" spans="23:28" x14ac:dyDescent="0.2">
      <c r="W5614" t="s">
        <v>69</v>
      </c>
      <c r="X5614" t="s">
        <v>39</v>
      </c>
      <c r="Y5614" t="s">
        <v>5</v>
      </c>
      <c r="Z5614" s="2">
        <v>2049</v>
      </c>
      <c r="AA5614" s="2">
        <v>2050</v>
      </c>
      <c r="AB5614" s="2">
        <v>0.57133617127452996</v>
      </c>
    </row>
    <row r="5615" spans="23:28" x14ac:dyDescent="0.2">
      <c r="W5615" t="s">
        <v>69</v>
      </c>
      <c r="X5615" t="s">
        <v>39</v>
      </c>
      <c r="Y5615" t="s">
        <v>5</v>
      </c>
      <c r="Z5615" s="2">
        <v>2050</v>
      </c>
      <c r="AA5615" s="2">
        <v>2048</v>
      </c>
      <c r="AB5615" s="2">
        <v>0.57305017978835304</v>
      </c>
    </row>
    <row r="5616" spans="23:28" x14ac:dyDescent="0.2">
      <c r="W5616" t="s">
        <v>69</v>
      </c>
      <c r="X5616" t="s">
        <v>39</v>
      </c>
      <c r="Y5616" t="s">
        <v>5</v>
      </c>
      <c r="Z5616" s="2">
        <v>2050</v>
      </c>
      <c r="AA5616" s="2">
        <v>2049</v>
      </c>
      <c r="AB5616" s="2">
        <v>0.57305017978835304</v>
      </c>
    </row>
    <row r="5617" spans="23:28" x14ac:dyDescent="0.2">
      <c r="W5617" t="s">
        <v>69</v>
      </c>
      <c r="X5617" t="s">
        <v>39</v>
      </c>
      <c r="Y5617" t="s">
        <v>5</v>
      </c>
      <c r="Z5617" s="2">
        <v>2050</v>
      </c>
      <c r="AA5617" s="2">
        <v>2050</v>
      </c>
      <c r="AB5617" s="2">
        <v>0.57305017978835304</v>
      </c>
    </row>
    <row r="5618" spans="23:28" x14ac:dyDescent="0.2">
      <c r="W5618" t="s">
        <v>70</v>
      </c>
      <c r="X5618" t="s">
        <v>39</v>
      </c>
      <c r="Y5618" t="s">
        <v>4</v>
      </c>
      <c r="Z5618" s="2">
        <v>2012</v>
      </c>
      <c r="AA5618" s="2">
        <v>2048</v>
      </c>
      <c r="AB5618" s="2">
        <v>0.32493502342739</v>
      </c>
    </row>
    <row r="5619" spans="23:28" x14ac:dyDescent="0.2">
      <c r="W5619" t="s">
        <v>70</v>
      </c>
      <c r="X5619" t="s">
        <v>39</v>
      </c>
      <c r="Y5619" t="s">
        <v>4</v>
      </c>
      <c r="Z5619" s="2">
        <v>2012</v>
      </c>
      <c r="AA5619" s="2">
        <v>2049</v>
      </c>
      <c r="AB5619" s="2">
        <v>0.32493502342739</v>
      </c>
    </row>
    <row r="5620" spans="23:28" x14ac:dyDescent="0.2">
      <c r="W5620" t="s">
        <v>70</v>
      </c>
      <c r="X5620" t="s">
        <v>39</v>
      </c>
      <c r="Y5620" t="s">
        <v>4</v>
      </c>
      <c r="Z5620" s="2">
        <v>2012</v>
      </c>
      <c r="AA5620" s="2">
        <v>2050</v>
      </c>
      <c r="AB5620" s="2">
        <v>0.32493502342739</v>
      </c>
    </row>
    <row r="5621" spans="23:28" x14ac:dyDescent="0.2">
      <c r="W5621" t="s">
        <v>70</v>
      </c>
      <c r="X5621" t="s">
        <v>39</v>
      </c>
      <c r="Y5621" t="s">
        <v>4</v>
      </c>
      <c r="Z5621" s="2">
        <v>2013</v>
      </c>
      <c r="AA5621" s="2">
        <v>2048</v>
      </c>
      <c r="AB5621" s="2">
        <v>0.31031294737315701</v>
      </c>
    </row>
    <row r="5622" spans="23:28" x14ac:dyDescent="0.2">
      <c r="W5622" t="s">
        <v>70</v>
      </c>
      <c r="X5622" t="s">
        <v>39</v>
      </c>
      <c r="Y5622" t="s">
        <v>4</v>
      </c>
      <c r="Z5622" s="2">
        <v>2013</v>
      </c>
      <c r="AA5622" s="2">
        <v>2049</v>
      </c>
      <c r="AB5622" s="2">
        <v>0.31031294737315701</v>
      </c>
    </row>
    <row r="5623" spans="23:28" x14ac:dyDescent="0.2">
      <c r="W5623" t="s">
        <v>70</v>
      </c>
      <c r="X5623" t="s">
        <v>39</v>
      </c>
      <c r="Y5623" t="s">
        <v>4</v>
      </c>
      <c r="Z5623" s="2">
        <v>2013</v>
      </c>
      <c r="AA5623" s="2">
        <v>2050</v>
      </c>
      <c r="AB5623" s="2">
        <v>0.31031294737315701</v>
      </c>
    </row>
    <row r="5624" spans="23:28" x14ac:dyDescent="0.2">
      <c r="W5624" t="s">
        <v>70</v>
      </c>
      <c r="X5624" t="s">
        <v>39</v>
      </c>
      <c r="Y5624" t="s">
        <v>4</v>
      </c>
      <c r="Z5624" s="2">
        <v>2014</v>
      </c>
      <c r="AA5624" s="2">
        <v>2048</v>
      </c>
      <c r="AB5624" s="2">
        <v>0.294797300004499</v>
      </c>
    </row>
    <row r="5625" spans="23:28" x14ac:dyDescent="0.2">
      <c r="W5625" t="s">
        <v>70</v>
      </c>
      <c r="X5625" t="s">
        <v>39</v>
      </c>
      <c r="Y5625" t="s">
        <v>4</v>
      </c>
      <c r="Z5625" s="2">
        <v>2014</v>
      </c>
      <c r="AA5625" s="2">
        <v>2049</v>
      </c>
      <c r="AB5625" s="2">
        <v>0.294797300004499</v>
      </c>
    </row>
    <row r="5626" spans="23:28" x14ac:dyDescent="0.2">
      <c r="W5626" t="s">
        <v>70</v>
      </c>
      <c r="X5626" t="s">
        <v>39</v>
      </c>
      <c r="Y5626" t="s">
        <v>4</v>
      </c>
      <c r="Z5626" s="2">
        <v>2014</v>
      </c>
      <c r="AA5626" s="2">
        <v>2050</v>
      </c>
      <c r="AB5626" s="2">
        <v>0.294797300004499</v>
      </c>
    </row>
    <row r="5627" spans="23:28" x14ac:dyDescent="0.2">
      <c r="W5627" t="s">
        <v>70</v>
      </c>
      <c r="X5627" t="s">
        <v>39</v>
      </c>
      <c r="Y5627" t="s">
        <v>4</v>
      </c>
      <c r="Z5627" s="2">
        <v>2015</v>
      </c>
      <c r="AA5627" s="2">
        <v>2048</v>
      </c>
      <c r="AB5627" s="2">
        <v>0.27858344850425198</v>
      </c>
    </row>
    <row r="5628" spans="23:28" x14ac:dyDescent="0.2">
      <c r="W5628" t="s">
        <v>70</v>
      </c>
      <c r="X5628" t="s">
        <v>39</v>
      </c>
      <c r="Y5628" t="s">
        <v>4</v>
      </c>
      <c r="Z5628" s="2">
        <v>2015</v>
      </c>
      <c r="AA5628" s="2">
        <v>2049</v>
      </c>
      <c r="AB5628" s="2">
        <v>0.27858344850425198</v>
      </c>
    </row>
    <row r="5629" spans="23:28" x14ac:dyDescent="0.2">
      <c r="W5629" t="s">
        <v>70</v>
      </c>
      <c r="X5629" t="s">
        <v>39</v>
      </c>
      <c r="Y5629" t="s">
        <v>4</v>
      </c>
      <c r="Z5629" s="2">
        <v>2015</v>
      </c>
      <c r="AA5629" s="2">
        <v>2050</v>
      </c>
      <c r="AB5629" s="2">
        <v>0.27858344850425198</v>
      </c>
    </row>
    <row r="5630" spans="23:28" x14ac:dyDescent="0.2">
      <c r="W5630" t="s">
        <v>70</v>
      </c>
      <c r="X5630" t="s">
        <v>39</v>
      </c>
      <c r="Y5630" t="s">
        <v>4</v>
      </c>
      <c r="Z5630" s="2">
        <v>2016</v>
      </c>
      <c r="AA5630" s="2">
        <v>2048</v>
      </c>
      <c r="AB5630" s="2">
        <v>0.271618862291646</v>
      </c>
    </row>
    <row r="5631" spans="23:28" x14ac:dyDescent="0.2">
      <c r="W5631" t="s">
        <v>70</v>
      </c>
      <c r="X5631" t="s">
        <v>39</v>
      </c>
      <c r="Y5631" t="s">
        <v>4</v>
      </c>
      <c r="Z5631" s="2">
        <v>2016</v>
      </c>
      <c r="AA5631" s="2">
        <v>2049</v>
      </c>
      <c r="AB5631" s="2">
        <v>0.271618862291646</v>
      </c>
    </row>
    <row r="5632" spans="23:28" x14ac:dyDescent="0.2">
      <c r="W5632" t="s">
        <v>70</v>
      </c>
      <c r="X5632" t="s">
        <v>39</v>
      </c>
      <c r="Y5632" t="s">
        <v>4</v>
      </c>
      <c r="Z5632" s="2">
        <v>2016</v>
      </c>
      <c r="AA5632" s="2">
        <v>2050</v>
      </c>
      <c r="AB5632" s="2">
        <v>0.271618862291646</v>
      </c>
    </row>
    <row r="5633" spans="23:28" x14ac:dyDescent="0.2">
      <c r="W5633" t="s">
        <v>70</v>
      </c>
      <c r="X5633" t="s">
        <v>39</v>
      </c>
      <c r="Y5633" t="s">
        <v>4</v>
      </c>
      <c r="Z5633" s="2">
        <v>2017</v>
      </c>
      <c r="AA5633" s="2">
        <v>2048</v>
      </c>
      <c r="AB5633" s="2">
        <v>0.26075410779997998</v>
      </c>
    </row>
    <row r="5634" spans="23:28" x14ac:dyDescent="0.2">
      <c r="W5634" t="s">
        <v>70</v>
      </c>
      <c r="X5634" t="s">
        <v>39</v>
      </c>
      <c r="Y5634" t="s">
        <v>4</v>
      </c>
      <c r="Z5634" s="2">
        <v>2017</v>
      </c>
      <c r="AA5634" s="2">
        <v>2049</v>
      </c>
      <c r="AB5634" s="2">
        <v>0.26075410779997998</v>
      </c>
    </row>
    <row r="5635" spans="23:28" x14ac:dyDescent="0.2">
      <c r="W5635" t="s">
        <v>70</v>
      </c>
      <c r="X5635" t="s">
        <v>39</v>
      </c>
      <c r="Y5635" t="s">
        <v>4</v>
      </c>
      <c r="Z5635" s="2">
        <v>2017</v>
      </c>
      <c r="AA5635" s="2">
        <v>2050</v>
      </c>
      <c r="AB5635" s="2">
        <v>0.26075410779997998</v>
      </c>
    </row>
    <row r="5636" spans="23:28" x14ac:dyDescent="0.2">
      <c r="W5636" t="s">
        <v>70</v>
      </c>
      <c r="X5636" t="s">
        <v>39</v>
      </c>
      <c r="Y5636" t="s">
        <v>4</v>
      </c>
      <c r="Z5636" s="2">
        <v>2018</v>
      </c>
      <c r="AA5636" s="2">
        <v>2048</v>
      </c>
      <c r="AB5636" s="2">
        <v>0.25553902564398001</v>
      </c>
    </row>
    <row r="5637" spans="23:28" x14ac:dyDescent="0.2">
      <c r="W5637" t="s">
        <v>70</v>
      </c>
      <c r="X5637" t="s">
        <v>39</v>
      </c>
      <c r="Y5637" t="s">
        <v>4</v>
      </c>
      <c r="Z5637" s="2">
        <v>2018</v>
      </c>
      <c r="AA5637" s="2">
        <v>2049</v>
      </c>
      <c r="AB5637" s="2">
        <v>0.25553902564398001</v>
      </c>
    </row>
    <row r="5638" spans="23:28" x14ac:dyDescent="0.2">
      <c r="W5638" t="s">
        <v>70</v>
      </c>
      <c r="X5638" t="s">
        <v>39</v>
      </c>
      <c r="Y5638" t="s">
        <v>4</v>
      </c>
      <c r="Z5638" s="2">
        <v>2018</v>
      </c>
      <c r="AA5638" s="2">
        <v>2050</v>
      </c>
      <c r="AB5638" s="2">
        <v>0.25553902564398001</v>
      </c>
    </row>
    <row r="5639" spans="23:28" x14ac:dyDescent="0.2">
      <c r="W5639" t="s">
        <v>70</v>
      </c>
      <c r="X5639" t="s">
        <v>39</v>
      </c>
      <c r="Y5639" t="s">
        <v>4</v>
      </c>
      <c r="Z5639" s="2">
        <v>2019</v>
      </c>
      <c r="AA5639" s="2">
        <v>2048</v>
      </c>
      <c r="AB5639" s="2">
        <v>0.24276207436178099</v>
      </c>
    </row>
    <row r="5640" spans="23:28" x14ac:dyDescent="0.2">
      <c r="W5640" t="s">
        <v>70</v>
      </c>
      <c r="X5640" t="s">
        <v>39</v>
      </c>
      <c r="Y5640" t="s">
        <v>4</v>
      </c>
      <c r="Z5640" s="2">
        <v>2019</v>
      </c>
      <c r="AA5640" s="2">
        <v>2049</v>
      </c>
      <c r="AB5640" s="2">
        <v>0.24276207436178099</v>
      </c>
    </row>
    <row r="5641" spans="23:28" x14ac:dyDescent="0.2">
      <c r="W5641" t="s">
        <v>70</v>
      </c>
      <c r="X5641" t="s">
        <v>39</v>
      </c>
      <c r="Y5641" t="s">
        <v>4</v>
      </c>
      <c r="Z5641" s="2">
        <v>2019</v>
      </c>
      <c r="AA5641" s="2">
        <v>2050</v>
      </c>
      <c r="AB5641" s="2">
        <v>0.24276207436178099</v>
      </c>
    </row>
    <row r="5642" spans="23:28" x14ac:dyDescent="0.2">
      <c r="W5642" t="s">
        <v>70</v>
      </c>
      <c r="X5642" t="s">
        <v>39</v>
      </c>
      <c r="Y5642" t="s">
        <v>4</v>
      </c>
      <c r="Z5642" s="2">
        <v>2020</v>
      </c>
      <c r="AA5642" s="2">
        <v>2048</v>
      </c>
      <c r="AB5642" s="2">
        <v>0.22941016027188299</v>
      </c>
    </row>
    <row r="5643" spans="23:28" x14ac:dyDescent="0.2">
      <c r="W5643" t="s">
        <v>70</v>
      </c>
      <c r="X5643" t="s">
        <v>39</v>
      </c>
      <c r="Y5643" t="s">
        <v>4</v>
      </c>
      <c r="Z5643" s="2">
        <v>2020</v>
      </c>
      <c r="AA5643" s="2">
        <v>2049</v>
      </c>
      <c r="AB5643" s="2">
        <v>0.22941016027188299</v>
      </c>
    </row>
    <row r="5644" spans="23:28" x14ac:dyDescent="0.2">
      <c r="W5644" t="s">
        <v>70</v>
      </c>
      <c r="X5644" t="s">
        <v>39</v>
      </c>
      <c r="Y5644" t="s">
        <v>4</v>
      </c>
      <c r="Z5644" s="2">
        <v>2020</v>
      </c>
      <c r="AA5644" s="2">
        <v>2050</v>
      </c>
      <c r="AB5644" s="2">
        <v>0.22941016027188299</v>
      </c>
    </row>
    <row r="5645" spans="23:28" x14ac:dyDescent="0.2">
      <c r="W5645" t="s">
        <v>70</v>
      </c>
      <c r="X5645" t="s">
        <v>39</v>
      </c>
      <c r="Y5645" t="s">
        <v>4</v>
      </c>
      <c r="Z5645" s="2">
        <v>2021</v>
      </c>
      <c r="AA5645" s="2">
        <v>2048</v>
      </c>
      <c r="AB5645" s="2">
        <v>0.22895133995133901</v>
      </c>
    </row>
    <row r="5646" spans="23:28" x14ac:dyDescent="0.2">
      <c r="W5646" t="s">
        <v>70</v>
      </c>
      <c r="X5646" t="s">
        <v>39</v>
      </c>
      <c r="Y5646" t="s">
        <v>4</v>
      </c>
      <c r="Z5646" s="2">
        <v>2021</v>
      </c>
      <c r="AA5646" s="2">
        <v>2049</v>
      </c>
      <c r="AB5646" s="2">
        <v>0.22895133995133901</v>
      </c>
    </row>
    <row r="5647" spans="23:28" x14ac:dyDescent="0.2">
      <c r="W5647" t="s">
        <v>70</v>
      </c>
      <c r="X5647" t="s">
        <v>39</v>
      </c>
      <c r="Y5647" t="s">
        <v>4</v>
      </c>
      <c r="Z5647" s="2">
        <v>2021</v>
      </c>
      <c r="AA5647" s="2">
        <v>2050</v>
      </c>
      <c r="AB5647" s="2">
        <v>0.22895133995133901</v>
      </c>
    </row>
    <row r="5648" spans="23:28" x14ac:dyDescent="0.2">
      <c r="W5648" t="s">
        <v>70</v>
      </c>
      <c r="X5648" t="s">
        <v>39</v>
      </c>
      <c r="Y5648" t="s">
        <v>4</v>
      </c>
      <c r="Z5648" s="2">
        <v>2022</v>
      </c>
      <c r="AA5648" s="2">
        <v>2048</v>
      </c>
      <c r="AB5648" s="2">
        <v>0.22849343727143701</v>
      </c>
    </row>
    <row r="5649" spans="23:28" x14ac:dyDescent="0.2">
      <c r="W5649" t="s">
        <v>70</v>
      </c>
      <c r="X5649" t="s">
        <v>39</v>
      </c>
      <c r="Y5649" t="s">
        <v>4</v>
      </c>
      <c r="Z5649" s="2">
        <v>2022</v>
      </c>
      <c r="AA5649" s="2">
        <v>2049</v>
      </c>
      <c r="AB5649" s="2">
        <v>0.22849343727143701</v>
      </c>
    </row>
    <row r="5650" spans="23:28" x14ac:dyDescent="0.2">
      <c r="W5650" t="s">
        <v>70</v>
      </c>
      <c r="X5650" t="s">
        <v>39</v>
      </c>
      <c r="Y5650" t="s">
        <v>4</v>
      </c>
      <c r="Z5650" s="2">
        <v>2022</v>
      </c>
      <c r="AA5650" s="2">
        <v>2050</v>
      </c>
      <c r="AB5650" s="2">
        <v>0.22849343727143701</v>
      </c>
    </row>
    <row r="5651" spans="23:28" x14ac:dyDescent="0.2">
      <c r="W5651" t="s">
        <v>70</v>
      </c>
      <c r="X5651" t="s">
        <v>39</v>
      </c>
      <c r="Y5651" t="s">
        <v>4</v>
      </c>
      <c r="Z5651" s="2">
        <v>2023</v>
      </c>
      <c r="AA5651" s="2">
        <v>2048</v>
      </c>
      <c r="AB5651" s="2">
        <v>0.22803645039689399</v>
      </c>
    </row>
    <row r="5652" spans="23:28" x14ac:dyDescent="0.2">
      <c r="W5652" t="s">
        <v>70</v>
      </c>
      <c r="X5652" t="s">
        <v>39</v>
      </c>
      <c r="Y5652" t="s">
        <v>4</v>
      </c>
      <c r="Z5652" s="2">
        <v>2023</v>
      </c>
      <c r="AA5652" s="2">
        <v>2049</v>
      </c>
      <c r="AB5652" s="2">
        <v>0.22803645039689399</v>
      </c>
    </row>
    <row r="5653" spans="23:28" x14ac:dyDescent="0.2">
      <c r="W5653" t="s">
        <v>70</v>
      </c>
      <c r="X5653" t="s">
        <v>39</v>
      </c>
      <c r="Y5653" t="s">
        <v>4</v>
      </c>
      <c r="Z5653" s="2">
        <v>2023</v>
      </c>
      <c r="AA5653" s="2">
        <v>2050</v>
      </c>
      <c r="AB5653" s="2">
        <v>0.22803645039689399</v>
      </c>
    </row>
    <row r="5654" spans="23:28" x14ac:dyDescent="0.2">
      <c r="W5654" t="s">
        <v>70</v>
      </c>
      <c r="X5654" t="s">
        <v>39</v>
      </c>
      <c r="Y5654" t="s">
        <v>4</v>
      </c>
      <c r="Z5654" s="2">
        <v>2024</v>
      </c>
      <c r="AA5654" s="2">
        <v>2048</v>
      </c>
      <c r="AB5654" s="2">
        <v>0.22758037749609999</v>
      </c>
    </row>
    <row r="5655" spans="23:28" x14ac:dyDescent="0.2">
      <c r="W5655" t="s">
        <v>70</v>
      </c>
      <c r="X5655" t="s">
        <v>39</v>
      </c>
      <c r="Y5655" t="s">
        <v>4</v>
      </c>
      <c r="Z5655" s="2">
        <v>2024</v>
      </c>
      <c r="AA5655" s="2">
        <v>2049</v>
      </c>
      <c r="AB5655" s="2">
        <v>0.22758037749609999</v>
      </c>
    </row>
    <row r="5656" spans="23:28" x14ac:dyDescent="0.2">
      <c r="W5656" t="s">
        <v>70</v>
      </c>
      <c r="X5656" t="s">
        <v>39</v>
      </c>
      <c r="Y5656" t="s">
        <v>4</v>
      </c>
      <c r="Z5656" s="2">
        <v>2024</v>
      </c>
      <c r="AA5656" s="2">
        <v>2050</v>
      </c>
      <c r="AB5656" s="2">
        <v>0.22758037749609999</v>
      </c>
    </row>
    <row r="5657" spans="23:28" x14ac:dyDescent="0.2">
      <c r="W5657" t="s">
        <v>70</v>
      </c>
      <c r="X5657" t="s">
        <v>39</v>
      </c>
      <c r="Y5657" t="s">
        <v>4</v>
      </c>
      <c r="Z5657" s="2">
        <v>2025</v>
      </c>
      <c r="AA5657" s="2">
        <v>2048</v>
      </c>
      <c r="AB5657" s="2">
        <v>0.227125216741108</v>
      </c>
    </row>
    <row r="5658" spans="23:28" x14ac:dyDescent="0.2">
      <c r="W5658" t="s">
        <v>70</v>
      </c>
      <c r="X5658" t="s">
        <v>39</v>
      </c>
      <c r="Y5658" t="s">
        <v>4</v>
      </c>
      <c r="Z5658" s="2">
        <v>2025</v>
      </c>
      <c r="AA5658" s="2">
        <v>2049</v>
      </c>
      <c r="AB5658" s="2">
        <v>0.227125216741108</v>
      </c>
    </row>
    <row r="5659" spans="23:28" x14ac:dyDescent="0.2">
      <c r="W5659" t="s">
        <v>70</v>
      </c>
      <c r="X5659" t="s">
        <v>39</v>
      </c>
      <c r="Y5659" t="s">
        <v>4</v>
      </c>
      <c r="Z5659" s="2">
        <v>2025</v>
      </c>
      <c r="AA5659" s="2">
        <v>2050</v>
      </c>
      <c r="AB5659" s="2">
        <v>0.227125216741108</v>
      </c>
    </row>
    <row r="5660" spans="23:28" x14ac:dyDescent="0.2">
      <c r="W5660" t="s">
        <v>70</v>
      </c>
      <c r="X5660" t="s">
        <v>39</v>
      </c>
      <c r="Y5660" t="s">
        <v>4</v>
      </c>
      <c r="Z5660" s="2">
        <v>2026</v>
      </c>
      <c r="AA5660" s="2">
        <v>2048</v>
      </c>
      <c r="AB5660" s="2">
        <v>0.22667096630762601</v>
      </c>
    </row>
    <row r="5661" spans="23:28" x14ac:dyDescent="0.2">
      <c r="W5661" t="s">
        <v>70</v>
      </c>
      <c r="X5661" t="s">
        <v>39</v>
      </c>
      <c r="Y5661" t="s">
        <v>4</v>
      </c>
      <c r="Z5661" s="2">
        <v>2026</v>
      </c>
      <c r="AA5661" s="2">
        <v>2049</v>
      </c>
      <c r="AB5661" s="2">
        <v>0.22667096630762601</v>
      </c>
    </row>
    <row r="5662" spans="23:28" x14ac:dyDescent="0.2">
      <c r="W5662" t="s">
        <v>70</v>
      </c>
      <c r="X5662" t="s">
        <v>39</v>
      </c>
      <c r="Y5662" t="s">
        <v>4</v>
      </c>
      <c r="Z5662" s="2">
        <v>2026</v>
      </c>
      <c r="AA5662" s="2">
        <v>2050</v>
      </c>
      <c r="AB5662" s="2">
        <v>0.22667096630762601</v>
      </c>
    </row>
    <row r="5663" spans="23:28" x14ac:dyDescent="0.2">
      <c r="W5663" t="s">
        <v>70</v>
      </c>
      <c r="X5663" t="s">
        <v>39</v>
      </c>
      <c r="Y5663" t="s">
        <v>4</v>
      </c>
      <c r="Z5663" s="2">
        <v>2027</v>
      </c>
      <c r="AA5663" s="2">
        <v>2048</v>
      </c>
      <c r="AB5663" s="2">
        <v>0.22621762437501</v>
      </c>
    </row>
    <row r="5664" spans="23:28" x14ac:dyDescent="0.2">
      <c r="W5664" t="s">
        <v>70</v>
      </c>
      <c r="X5664" t="s">
        <v>39</v>
      </c>
      <c r="Y5664" t="s">
        <v>4</v>
      </c>
      <c r="Z5664" s="2">
        <v>2027</v>
      </c>
      <c r="AA5664" s="2">
        <v>2049</v>
      </c>
      <c r="AB5664" s="2">
        <v>0.22621762437501</v>
      </c>
    </row>
    <row r="5665" spans="23:28" x14ac:dyDescent="0.2">
      <c r="W5665" t="s">
        <v>70</v>
      </c>
      <c r="X5665" t="s">
        <v>39</v>
      </c>
      <c r="Y5665" t="s">
        <v>4</v>
      </c>
      <c r="Z5665" s="2">
        <v>2027</v>
      </c>
      <c r="AA5665" s="2">
        <v>2050</v>
      </c>
      <c r="AB5665" s="2">
        <v>0.22621762437501</v>
      </c>
    </row>
    <row r="5666" spans="23:28" x14ac:dyDescent="0.2">
      <c r="W5666" t="s">
        <v>70</v>
      </c>
      <c r="X5666" t="s">
        <v>39</v>
      </c>
      <c r="Y5666" t="s">
        <v>4</v>
      </c>
      <c r="Z5666" s="2">
        <v>2028</v>
      </c>
      <c r="AA5666" s="2">
        <v>2048</v>
      </c>
      <c r="AB5666" s="2">
        <v>0.22576518912626001</v>
      </c>
    </row>
    <row r="5667" spans="23:28" x14ac:dyDescent="0.2">
      <c r="W5667" t="s">
        <v>70</v>
      </c>
      <c r="X5667" t="s">
        <v>39</v>
      </c>
      <c r="Y5667" t="s">
        <v>4</v>
      </c>
      <c r="Z5667" s="2">
        <v>2028</v>
      </c>
      <c r="AA5667" s="2">
        <v>2049</v>
      </c>
      <c r="AB5667" s="2">
        <v>0.22576518912626001</v>
      </c>
    </row>
    <row r="5668" spans="23:28" x14ac:dyDescent="0.2">
      <c r="W5668" t="s">
        <v>70</v>
      </c>
      <c r="X5668" t="s">
        <v>39</v>
      </c>
      <c r="Y5668" t="s">
        <v>4</v>
      </c>
      <c r="Z5668" s="2">
        <v>2028</v>
      </c>
      <c r="AA5668" s="2">
        <v>2050</v>
      </c>
      <c r="AB5668" s="2">
        <v>0.22576518912626001</v>
      </c>
    </row>
    <row r="5669" spans="23:28" x14ac:dyDescent="0.2">
      <c r="W5669" t="s">
        <v>70</v>
      </c>
      <c r="X5669" t="s">
        <v>39</v>
      </c>
      <c r="Y5669" t="s">
        <v>4</v>
      </c>
      <c r="Z5669" s="2">
        <v>2029</v>
      </c>
      <c r="AA5669" s="2">
        <v>2048</v>
      </c>
      <c r="AB5669" s="2">
        <v>0.22610383690995001</v>
      </c>
    </row>
    <row r="5670" spans="23:28" x14ac:dyDescent="0.2">
      <c r="W5670" t="s">
        <v>70</v>
      </c>
      <c r="X5670" t="s">
        <v>39</v>
      </c>
      <c r="Y5670" t="s">
        <v>4</v>
      </c>
      <c r="Z5670" s="2">
        <v>2029</v>
      </c>
      <c r="AA5670" s="2">
        <v>2049</v>
      </c>
      <c r="AB5670" s="2">
        <v>0.22610383690995001</v>
      </c>
    </row>
    <row r="5671" spans="23:28" x14ac:dyDescent="0.2">
      <c r="W5671" t="s">
        <v>70</v>
      </c>
      <c r="X5671" t="s">
        <v>39</v>
      </c>
      <c r="Y5671" t="s">
        <v>4</v>
      </c>
      <c r="Z5671" s="2">
        <v>2029</v>
      </c>
      <c r="AA5671" s="2">
        <v>2050</v>
      </c>
      <c r="AB5671" s="2">
        <v>0.22610383690995001</v>
      </c>
    </row>
    <row r="5672" spans="23:28" x14ac:dyDescent="0.2">
      <c r="W5672" t="s">
        <v>70</v>
      </c>
      <c r="X5672" t="s">
        <v>39</v>
      </c>
      <c r="Y5672" t="s">
        <v>4</v>
      </c>
      <c r="Z5672" s="2">
        <v>2030</v>
      </c>
      <c r="AA5672" s="2">
        <v>2048</v>
      </c>
      <c r="AB5672" s="2">
        <v>0.22644299266531501</v>
      </c>
    </row>
    <row r="5673" spans="23:28" x14ac:dyDescent="0.2">
      <c r="W5673" t="s">
        <v>70</v>
      </c>
      <c r="X5673" t="s">
        <v>39</v>
      </c>
      <c r="Y5673" t="s">
        <v>4</v>
      </c>
      <c r="Z5673" s="2">
        <v>2030</v>
      </c>
      <c r="AA5673" s="2">
        <v>2049</v>
      </c>
      <c r="AB5673" s="2">
        <v>0.22644299266531501</v>
      </c>
    </row>
    <row r="5674" spans="23:28" x14ac:dyDescent="0.2">
      <c r="W5674" t="s">
        <v>70</v>
      </c>
      <c r="X5674" t="s">
        <v>39</v>
      </c>
      <c r="Y5674" t="s">
        <v>4</v>
      </c>
      <c r="Z5674" s="2">
        <v>2030</v>
      </c>
      <c r="AA5674" s="2">
        <v>2050</v>
      </c>
      <c r="AB5674" s="2">
        <v>0.22644299266531501</v>
      </c>
    </row>
    <row r="5675" spans="23:28" x14ac:dyDescent="0.2">
      <c r="W5675" t="s">
        <v>70</v>
      </c>
      <c r="X5675" t="s">
        <v>39</v>
      </c>
      <c r="Y5675" t="s">
        <v>4</v>
      </c>
      <c r="Z5675" s="2">
        <v>2031</v>
      </c>
      <c r="AA5675" s="2">
        <v>2048</v>
      </c>
      <c r="AB5675" s="2">
        <v>0.227348764635976</v>
      </c>
    </row>
    <row r="5676" spans="23:28" x14ac:dyDescent="0.2">
      <c r="W5676" t="s">
        <v>70</v>
      </c>
      <c r="X5676" t="s">
        <v>39</v>
      </c>
      <c r="Y5676" t="s">
        <v>4</v>
      </c>
      <c r="Z5676" s="2">
        <v>2031</v>
      </c>
      <c r="AA5676" s="2">
        <v>2049</v>
      </c>
      <c r="AB5676" s="2">
        <v>0.227348764635976</v>
      </c>
    </row>
    <row r="5677" spans="23:28" x14ac:dyDescent="0.2">
      <c r="W5677" t="s">
        <v>70</v>
      </c>
      <c r="X5677" t="s">
        <v>39</v>
      </c>
      <c r="Y5677" t="s">
        <v>4</v>
      </c>
      <c r="Z5677" s="2">
        <v>2031</v>
      </c>
      <c r="AA5677" s="2">
        <v>2050</v>
      </c>
      <c r="AB5677" s="2">
        <v>0.227348764635976</v>
      </c>
    </row>
    <row r="5678" spans="23:28" x14ac:dyDescent="0.2">
      <c r="W5678" t="s">
        <v>70</v>
      </c>
      <c r="X5678" t="s">
        <v>39</v>
      </c>
      <c r="Y5678" t="s">
        <v>4</v>
      </c>
      <c r="Z5678" s="2">
        <v>2032</v>
      </c>
      <c r="AA5678" s="2">
        <v>2048</v>
      </c>
      <c r="AB5678" s="2">
        <v>0.22825815969452001</v>
      </c>
    </row>
    <row r="5679" spans="23:28" x14ac:dyDescent="0.2">
      <c r="W5679" t="s">
        <v>70</v>
      </c>
      <c r="X5679" t="s">
        <v>39</v>
      </c>
      <c r="Y5679" t="s">
        <v>4</v>
      </c>
      <c r="Z5679" s="2">
        <v>2032</v>
      </c>
      <c r="AA5679" s="2">
        <v>2049</v>
      </c>
      <c r="AB5679" s="2">
        <v>0.22825815969452001</v>
      </c>
    </row>
    <row r="5680" spans="23:28" x14ac:dyDescent="0.2">
      <c r="W5680" t="s">
        <v>70</v>
      </c>
      <c r="X5680" t="s">
        <v>39</v>
      </c>
      <c r="Y5680" t="s">
        <v>4</v>
      </c>
      <c r="Z5680" s="2">
        <v>2032</v>
      </c>
      <c r="AA5680" s="2">
        <v>2050</v>
      </c>
      <c r="AB5680" s="2">
        <v>0.22825815969452001</v>
      </c>
    </row>
    <row r="5681" spans="23:28" x14ac:dyDescent="0.2">
      <c r="W5681" t="s">
        <v>70</v>
      </c>
      <c r="X5681" t="s">
        <v>39</v>
      </c>
      <c r="Y5681" t="s">
        <v>4</v>
      </c>
      <c r="Z5681" s="2">
        <v>2033</v>
      </c>
      <c r="AA5681" s="2">
        <v>2048</v>
      </c>
      <c r="AB5681" s="2">
        <v>0.229171192333298</v>
      </c>
    </row>
    <row r="5682" spans="23:28" x14ac:dyDescent="0.2">
      <c r="W5682" t="s">
        <v>70</v>
      </c>
      <c r="X5682" t="s">
        <v>39</v>
      </c>
      <c r="Y5682" t="s">
        <v>4</v>
      </c>
      <c r="Z5682" s="2">
        <v>2033</v>
      </c>
      <c r="AA5682" s="2">
        <v>2049</v>
      </c>
      <c r="AB5682" s="2">
        <v>0.229171192333298</v>
      </c>
    </row>
    <row r="5683" spans="23:28" x14ac:dyDescent="0.2">
      <c r="W5683" t="s">
        <v>70</v>
      </c>
      <c r="X5683" t="s">
        <v>39</v>
      </c>
      <c r="Y5683" t="s">
        <v>4</v>
      </c>
      <c r="Z5683" s="2">
        <v>2033</v>
      </c>
      <c r="AA5683" s="2">
        <v>2050</v>
      </c>
      <c r="AB5683" s="2">
        <v>0.229171192333298</v>
      </c>
    </row>
    <row r="5684" spans="23:28" x14ac:dyDescent="0.2">
      <c r="W5684" t="s">
        <v>70</v>
      </c>
      <c r="X5684" t="s">
        <v>39</v>
      </c>
      <c r="Y5684" t="s">
        <v>4</v>
      </c>
      <c r="Z5684" s="2">
        <v>2034</v>
      </c>
      <c r="AA5684" s="2">
        <v>2048</v>
      </c>
      <c r="AB5684" s="2">
        <v>0.23008787710263101</v>
      </c>
    </row>
    <row r="5685" spans="23:28" x14ac:dyDescent="0.2">
      <c r="W5685" t="s">
        <v>70</v>
      </c>
      <c r="X5685" t="s">
        <v>39</v>
      </c>
      <c r="Y5685" t="s">
        <v>4</v>
      </c>
      <c r="Z5685" s="2">
        <v>2034</v>
      </c>
      <c r="AA5685" s="2">
        <v>2049</v>
      </c>
      <c r="AB5685" s="2">
        <v>0.23008787710263101</v>
      </c>
    </row>
    <row r="5686" spans="23:28" x14ac:dyDescent="0.2">
      <c r="W5686" t="s">
        <v>70</v>
      </c>
      <c r="X5686" t="s">
        <v>39</v>
      </c>
      <c r="Y5686" t="s">
        <v>4</v>
      </c>
      <c r="Z5686" s="2">
        <v>2034</v>
      </c>
      <c r="AA5686" s="2">
        <v>2050</v>
      </c>
      <c r="AB5686" s="2">
        <v>0.23008787710263101</v>
      </c>
    </row>
    <row r="5687" spans="23:28" x14ac:dyDescent="0.2">
      <c r="W5687" t="s">
        <v>70</v>
      </c>
      <c r="X5687" t="s">
        <v>39</v>
      </c>
      <c r="Y5687" t="s">
        <v>4</v>
      </c>
      <c r="Z5687" s="2">
        <v>2035</v>
      </c>
      <c r="AA5687" s="2">
        <v>2048</v>
      </c>
      <c r="AB5687" s="2">
        <v>0.231008228611042</v>
      </c>
    </row>
    <row r="5688" spans="23:28" x14ac:dyDescent="0.2">
      <c r="W5688" t="s">
        <v>70</v>
      </c>
      <c r="X5688" t="s">
        <v>39</v>
      </c>
      <c r="Y5688" t="s">
        <v>4</v>
      </c>
      <c r="Z5688" s="2">
        <v>2035</v>
      </c>
      <c r="AA5688" s="2">
        <v>2049</v>
      </c>
      <c r="AB5688" s="2">
        <v>0.231008228611042</v>
      </c>
    </row>
    <row r="5689" spans="23:28" x14ac:dyDescent="0.2">
      <c r="W5689" t="s">
        <v>70</v>
      </c>
      <c r="X5689" t="s">
        <v>39</v>
      </c>
      <c r="Y5689" t="s">
        <v>4</v>
      </c>
      <c r="Z5689" s="2">
        <v>2035</v>
      </c>
      <c r="AA5689" s="2">
        <v>2050</v>
      </c>
      <c r="AB5689" s="2">
        <v>0.231008228611042</v>
      </c>
    </row>
    <row r="5690" spans="23:28" x14ac:dyDescent="0.2">
      <c r="W5690" t="s">
        <v>70</v>
      </c>
      <c r="X5690" t="s">
        <v>39</v>
      </c>
      <c r="Y5690" t="s">
        <v>4</v>
      </c>
      <c r="Z5690" s="2">
        <v>2036</v>
      </c>
      <c r="AA5690" s="2">
        <v>2048</v>
      </c>
      <c r="AB5690" s="2">
        <v>0.23193226152548599</v>
      </c>
    </row>
    <row r="5691" spans="23:28" x14ac:dyDescent="0.2">
      <c r="W5691" t="s">
        <v>70</v>
      </c>
      <c r="X5691" t="s">
        <v>39</v>
      </c>
      <c r="Y5691" t="s">
        <v>4</v>
      </c>
      <c r="Z5691" s="2">
        <v>2036</v>
      </c>
      <c r="AA5691" s="2">
        <v>2049</v>
      </c>
      <c r="AB5691" s="2">
        <v>0.23193226152548599</v>
      </c>
    </row>
    <row r="5692" spans="23:28" x14ac:dyDescent="0.2">
      <c r="W5692" t="s">
        <v>70</v>
      </c>
      <c r="X5692" t="s">
        <v>39</v>
      </c>
      <c r="Y5692" t="s">
        <v>4</v>
      </c>
      <c r="Z5692" s="2">
        <v>2036</v>
      </c>
      <c r="AA5692" s="2">
        <v>2050</v>
      </c>
      <c r="AB5692" s="2">
        <v>0.23193226152548599</v>
      </c>
    </row>
    <row r="5693" spans="23:28" x14ac:dyDescent="0.2">
      <c r="W5693" t="s">
        <v>70</v>
      </c>
      <c r="X5693" t="s">
        <v>39</v>
      </c>
      <c r="Y5693" t="s">
        <v>4</v>
      </c>
      <c r="Z5693" s="2">
        <v>2037</v>
      </c>
      <c r="AA5693" s="2">
        <v>2048</v>
      </c>
      <c r="AB5693" s="2">
        <v>0.23285999057158799</v>
      </c>
    </row>
    <row r="5694" spans="23:28" x14ac:dyDescent="0.2">
      <c r="W5694" t="s">
        <v>70</v>
      </c>
      <c r="X5694" t="s">
        <v>39</v>
      </c>
      <c r="Y5694" t="s">
        <v>4</v>
      </c>
      <c r="Z5694" s="2">
        <v>2037</v>
      </c>
      <c r="AA5694" s="2">
        <v>2049</v>
      </c>
      <c r="AB5694" s="2">
        <v>0.23285999057158799</v>
      </c>
    </row>
    <row r="5695" spans="23:28" x14ac:dyDescent="0.2">
      <c r="W5695" t="s">
        <v>70</v>
      </c>
      <c r="X5695" t="s">
        <v>39</v>
      </c>
      <c r="Y5695" t="s">
        <v>4</v>
      </c>
      <c r="Z5695" s="2">
        <v>2037</v>
      </c>
      <c r="AA5695" s="2">
        <v>2050</v>
      </c>
      <c r="AB5695" s="2">
        <v>0.23285999057158799</v>
      </c>
    </row>
    <row r="5696" spans="23:28" x14ac:dyDescent="0.2">
      <c r="W5696" t="s">
        <v>70</v>
      </c>
      <c r="X5696" t="s">
        <v>39</v>
      </c>
      <c r="Y5696" t="s">
        <v>4</v>
      </c>
      <c r="Z5696" s="2">
        <v>2038</v>
      </c>
      <c r="AA5696" s="2">
        <v>2048</v>
      </c>
      <c r="AB5696" s="2">
        <v>0.233791430533874</v>
      </c>
    </row>
    <row r="5697" spans="23:28" x14ac:dyDescent="0.2">
      <c r="W5697" t="s">
        <v>70</v>
      </c>
      <c r="X5697" t="s">
        <v>39</v>
      </c>
      <c r="Y5697" t="s">
        <v>4</v>
      </c>
      <c r="Z5697" s="2">
        <v>2038</v>
      </c>
      <c r="AA5697" s="2">
        <v>2049</v>
      </c>
      <c r="AB5697" s="2">
        <v>0.233791430533874</v>
      </c>
    </row>
    <row r="5698" spans="23:28" x14ac:dyDescent="0.2">
      <c r="W5698" t="s">
        <v>70</v>
      </c>
      <c r="X5698" t="s">
        <v>39</v>
      </c>
      <c r="Y5698" t="s">
        <v>4</v>
      </c>
      <c r="Z5698" s="2">
        <v>2038</v>
      </c>
      <c r="AA5698" s="2">
        <v>2050</v>
      </c>
      <c r="AB5698" s="2">
        <v>0.233791430533874</v>
      </c>
    </row>
    <row r="5699" spans="23:28" x14ac:dyDescent="0.2">
      <c r="W5699" t="s">
        <v>70</v>
      </c>
      <c r="X5699" t="s">
        <v>39</v>
      </c>
      <c r="Y5699" t="s">
        <v>4</v>
      </c>
      <c r="Z5699" s="2">
        <v>2039</v>
      </c>
      <c r="AA5699" s="2">
        <v>2048</v>
      </c>
      <c r="AB5699" s="2">
        <v>0.23472659625601</v>
      </c>
    </row>
    <row r="5700" spans="23:28" x14ac:dyDescent="0.2">
      <c r="W5700" t="s">
        <v>70</v>
      </c>
      <c r="X5700" t="s">
        <v>39</v>
      </c>
      <c r="Y5700" t="s">
        <v>4</v>
      </c>
      <c r="Z5700" s="2">
        <v>2039</v>
      </c>
      <c r="AA5700" s="2">
        <v>2049</v>
      </c>
      <c r="AB5700" s="2">
        <v>0.23472659625601</v>
      </c>
    </row>
    <row r="5701" spans="23:28" x14ac:dyDescent="0.2">
      <c r="W5701" t="s">
        <v>70</v>
      </c>
      <c r="X5701" t="s">
        <v>39</v>
      </c>
      <c r="Y5701" t="s">
        <v>4</v>
      </c>
      <c r="Z5701" s="2">
        <v>2039</v>
      </c>
      <c r="AA5701" s="2">
        <v>2050</v>
      </c>
      <c r="AB5701" s="2">
        <v>0.23472659625601</v>
      </c>
    </row>
    <row r="5702" spans="23:28" x14ac:dyDescent="0.2">
      <c r="W5702" t="s">
        <v>70</v>
      </c>
      <c r="X5702" t="s">
        <v>39</v>
      </c>
      <c r="Y5702" t="s">
        <v>4</v>
      </c>
      <c r="Z5702" s="2">
        <v>2040</v>
      </c>
      <c r="AA5702" s="2">
        <v>2048</v>
      </c>
      <c r="AB5702" s="2">
        <v>0.23565963447612701</v>
      </c>
    </row>
    <row r="5703" spans="23:28" x14ac:dyDescent="0.2">
      <c r="W5703" t="s">
        <v>70</v>
      </c>
      <c r="X5703" t="s">
        <v>39</v>
      </c>
      <c r="Y5703" t="s">
        <v>4</v>
      </c>
      <c r="Z5703" s="2">
        <v>2040</v>
      </c>
      <c r="AA5703" s="2">
        <v>2049</v>
      </c>
      <c r="AB5703" s="2">
        <v>0.23565963447612701</v>
      </c>
    </row>
    <row r="5704" spans="23:28" x14ac:dyDescent="0.2">
      <c r="W5704" t="s">
        <v>70</v>
      </c>
      <c r="X5704" t="s">
        <v>39</v>
      </c>
      <c r="Y5704" t="s">
        <v>4</v>
      </c>
      <c r="Z5704" s="2">
        <v>2040</v>
      </c>
      <c r="AA5704" s="2">
        <v>2050</v>
      </c>
      <c r="AB5704" s="2">
        <v>0.23565963447612701</v>
      </c>
    </row>
    <row r="5705" spans="23:28" x14ac:dyDescent="0.2">
      <c r="W5705" t="s">
        <v>70</v>
      </c>
      <c r="X5705" t="s">
        <v>39</v>
      </c>
      <c r="Y5705" t="s">
        <v>4</v>
      </c>
      <c r="Z5705" s="2">
        <v>2041</v>
      </c>
      <c r="AA5705" s="2">
        <v>2048</v>
      </c>
      <c r="AB5705" s="2">
        <v>0.23659638152317</v>
      </c>
    </row>
    <row r="5706" spans="23:28" x14ac:dyDescent="0.2">
      <c r="W5706" t="s">
        <v>70</v>
      </c>
      <c r="X5706" t="s">
        <v>39</v>
      </c>
      <c r="Y5706" t="s">
        <v>4</v>
      </c>
      <c r="Z5706" s="2">
        <v>2041</v>
      </c>
      <c r="AA5706" s="2">
        <v>2049</v>
      </c>
      <c r="AB5706" s="2">
        <v>0.23659638152317</v>
      </c>
    </row>
    <row r="5707" spans="23:28" x14ac:dyDescent="0.2">
      <c r="W5707" t="s">
        <v>70</v>
      </c>
      <c r="X5707" t="s">
        <v>39</v>
      </c>
      <c r="Y5707" t="s">
        <v>4</v>
      </c>
      <c r="Z5707" s="2">
        <v>2041</v>
      </c>
      <c r="AA5707" s="2">
        <v>2050</v>
      </c>
      <c r="AB5707" s="2">
        <v>0.23659638152317</v>
      </c>
    </row>
    <row r="5708" spans="23:28" x14ac:dyDescent="0.2">
      <c r="W5708" t="s">
        <v>70</v>
      </c>
      <c r="X5708" t="s">
        <v>39</v>
      </c>
      <c r="Y5708" t="s">
        <v>4</v>
      </c>
      <c r="Z5708" s="2">
        <v>2042</v>
      </c>
      <c r="AA5708" s="2">
        <v>2048</v>
      </c>
      <c r="AB5708" s="2">
        <v>0.237536852139725</v>
      </c>
    </row>
    <row r="5709" spans="23:28" x14ac:dyDescent="0.2">
      <c r="W5709" t="s">
        <v>70</v>
      </c>
      <c r="X5709" t="s">
        <v>39</v>
      </c>
      <c r="Y5709" t="s">
        <v>4</v>
      </c>
      <c r="Z5709" s="2">
        <v>2042</v>
      </c>
      <c r="AA5709" s="2">
        <v>2049</v>
      </c>
      <c r="AB5709" s="2">
        <v>0.237536852139725</v>
      </c>
    </row>
    <row r="5710" spans="23:28" x14ac:dyDescent="0.2">
      <c r="W5710" t="s">
        <v>70</v>
      </c>
      <c r="X5710" t="s">
        <v>39</v>
      </c>
      <c r="Y5710" t="s">
        <v>4</v>
      </c>
      <c r="Z5710" s="2">
        <v>2042</v>
      </c>
      <c r="AA5710" s="2">
        <v>2050</v>
      </c>
      <c r="AB5710" s="2">
        <v>0.237536852139725</v>
      </c>
    </row>
    <row r="5711" spans="23:28" x14ac:dyDescent="0.2">
      <c r="W5711" t="s">
        <v>70</v>
      </c>
      <c r="X5711" t="s">
        <v>39</v>
      </c>
      <c r="Y5711" t="s">
        <v>4</v>
      </c>
      <c r="Z5711" s="2">
        <v>2043</v>
      </c>
      <c r="AA5711" s="2">
        <v>2048</v>
      </c>
      <c r="AB5711" s="2">
        <v>0.23848106112698</v>
      </c>
    </row>
    <row r="5712" spans="23:28" x14ac:dyDescent="0.2">
      <c r="W5712" t="s">
        <v>70</v>
      </c>
      <c r="X5712" t="s">
        <v>39</v>
      </c>
      <c r="Y5712" t="s">
        <v>4</v>
      </c>
      <c r="Z5712" s="2">
        <v>2043</v>
      </c>
      <c r="AA5712" s="2">
        <v>2049</v>
      </c>
      <c r="AB5712" s="2">
        <v>0.23848106112698</v>
      </c>
    </row>
    <row r="5713" spans="23:28" x14ac:dyDescent="0.2">
      <c r="W5713" t="s">
        <v>70</v>
      </c>
      <c r="X5713" t="s">
        <v>39</v>
      </c>
      <c r="Y5713" t="s">
        <v>4</v>
      </c>
      <c r="Z5713" s="2">
        <v>2043</v>
      </c>
      <c r="AA5713" s="2">
        <v>2050</v>
      </c>
      <c r="AB5713" s="2">
        <v>0.23848106112698</v>
      </c>
    </row>
    <row r="5714" spans="23:28" x14ac:dyDescent="0.2">
      <c r="W5714" t="s">
        <v>70</v>
      </c>
      <c r="X5714" t="s">
        <v>39</v>
      </c>
      <c r="Y5714" t="s">
        <v>4</v>
      </c>
      <c r="Z5714" s="2">
        <v>2044</v>
      </c>
      <c r="AA5714" s="2">
        <v>2048</v>
      </c>
      <c r="AB5714" s="2">
        <v>0.23942902334496</v>
      </c>
    </row>
    <row r="5715" spans="23:28" x14ac:dyDescent="0.2">
      <c r="W5715" t="s">
        <v>70</v>
      </c>
      <c r="X5715" t="s">
        <v>39</v>
      </c>
      <c r="Y5715" t="s">
        <v>4</v>
      </c>
      <c r="Z5715" s="2">
        <v>2044</v>
      </c>
      <c r="AA5715" s="2">
        <v>2049</v>
      </c>
      <c r="AB5715" s="2">
        <v>0.23942902334496</v>
      </c>
    </row>
    <row r="5716" spans="23:28" x14ac:dyDescent="0.2">
      <c r="W5716" t="s">
        <v>70</v>
      </c>
      <c r="X5716" t="s">
        <v>39</v>
      </c>
      <c r="Y5716" t="s">
        <v>4</v>
      </c>
      <c r="Z5716" s="2">
        <v>2044</v>
      </c>
      <c r="AA5716" s="2">
        <v>2050</v>
      </c>
      <c r="AB5716" s="2">
        <v>0.23942902334496</v>
      </c>
    </row>
    <row r="5717" spans="23:28" x14ac:dyDescent="0.2">
      <c r="W5717" t="s">
        <v>70</v>
      </c>
      <c r="X5717" t="s">
        <v>39</v>
      </c>
      <c r="Y5717" t="s">
        <v>4</v>
      </c>
      <c r="Z5717" s="2">
        <v>2045</v>
      </c>
      <c r="AA5717" s="2">
        <v>2048</v>
      </c>
      <c r="AB5717" s="2">
        <v>0.24050645395001199</v>
      </c>
    </row>
    <row r="5718" spans="23:28" x14ac:dyDescent="0.2">
      <c r="W5718" t="s">
        <v>70</v>
      </c>
      <c r="X5718" t="s">
        <v>39</v>
      </c>
      <c r="Y5718" t="s">
        <v>4</v>
      </c>
      <c r="Z5718" s="2">
        <v>2045</v>
      </c>
      <c r="AA5718" s="2">
        <v>2049</v>
      </c>
      <c r="AB5718" s="2">
        <v>0.24050645395001199</v>
      </c>
    </row>
    <row r="5719" spans="23:28" x14ac:dyDescent="0.2">
      <c r="W5719" t="s">
        <v>70</v>
      </c>
      <c r="X5719" t="s">
        <v>39</v>
      </c>
      <c r="Y5719" t="s">
        <v>4</v>
      </c>
      <c r="Z5719" s="2">
        <v>2045</v>
      </c>
      <c r="AA5719" s="2">
        <v>2050</v>
      </c>
      <c r="AB5719" s="2">
        <v>0.24050645395001199</v>
      </c>
    </row>
    <row r="5720" spans="23:28" x14ac:dyDescent="0.2">
      <c r="W5720" t="s">
        <v>70</v>
      </c>
      <c r="X5720" t="s">
        <v>39</v>
      </c>
      <c r="Y5720" t="s">
        <v>4</v>
      </c>
      <c r="Z5720" s="2">
        <v>2046</v>
      </c>
      <c r="AA5720" s="2">
        <v>2048</v>
      </c>
      <c r="AB5720" s="2">
        <v>0.24158873299278699</v>
      </c>
    </row>
    <row r="5721" spans="23:28" x14ac:dyDescent="0.2">
      <c r="W5721" t="s">
        <v>70</v>
      </c>
      <c r="X5721" t="s">
        <v>39</v>
      </c>
      <c r="Y5721" t="s">
        <v>4</v>
      </c>
      <c r="Z5721" s="2">
        <v>2046</v>
      </c>
      <c r="AA5721" s="2">
        <v>2049</v>
      </c>
      <c r="AB5721" s="2">
        <v>0.24158873299278699</v>
      </c>
    </row>
    <row r="5722" spans="23:28" x14ac:dyDescent="0.2">
      <c r="W5722" t="s">
        <v>70</v>
      </c>
      <c r="X5722" t="s">
        <v>39</v>
      </c>
      <c r="Y5722" t="s">
        <v>4</v>
      </c>
      <c r="Z5722" s="2">
        <v>2046</v>
      </c>
      <c r="AA5722" s="2">
        <v>2050</v>
      </c>
      <c r="AB5722" s="2">
        <v>0.24158873299278699</v>
      </c>
    </row>
    <row r="5723" spans="23:28" x14ac:dyDescent="0.2">
      <c r="W5723" t="s">
        <v>70</v>
      </c>
      <c r="X5723" t="s">
        <v>39</v>
      </c>
      <c r="Y5723" t="s">
        <v>4</v>
      </c>
      <c r="Z5723" s="2">
        <v>2047</v>
      </c>
      <c r="AA5723" s="2">
        <v>2048</v>
      </c>
      <c r="AB5723" s="2">
        <v>0.242675882291255</v>
      </c>
    </row>
    <row r="5724" spans="23:28" x14ac:dyDescent="0.2">
      <c r="W5724" t="s">
        <v>70</v>
      </c>
      <c r="X5724" t="s">
        <v>39</v>
      </c>
      <c r="Y5724" t="s">
        <v>4</v>
      </c>
      <c r="Z5724" s="2">
        <v>2047</v>
      </c>
      <c r="AA5724" s="2">
        <v>2049</v>
      </c>
      <c r="AB5724" s="2">
        <v>0.242675882291255</v>
      </c>
    </row>
    <row r="5725" spans="23:28" x14ac:dyDescent="0.2">
      <c r="W5725" t="s">
        <v>70</v>
      </c>
      <c r="X5725" t="s">
        <v>39</v>
      </c>
      <c r="Y5725" t="s">
        <v>4</v>
      </c>
      <c r="Z5725" s="2">
        <v>2047</v>
      </c>
      <c r="AA5725" s="2">
        <v>2050</v>
      </c>
      <c r="AB5725" s="2">
        <v>0.242675882291255</v>
      </c>
    </row>
    <row r="5726" spans="23:28" x14ac:dyDescent="0.2">
      <c r="W5726" t="s">
        <v>70</v>
      </c>
      <c r="X5726" t="s">
        <v>39</v>
      </c>
      <c r="Y5726" t="s">
        <v>4</v>
      </c>
      <c r="Z5726" s="2">
        <v>2048</v>
      </c>
      <c r="AA5726" s="2">
        <v>2048</v>
      </c>
      <c r="AB5726" s="2">
        <v>0.243767923761565</v>
      </c>
    </row>
    <row r="5727" spans="23:28" x14ac:dyDescent="0.2">
      <c r="W5727" t="s">
        <v>70</v>
      </c>
      <c r="X5727" t="s">
        <v>39</v>
      </c>
      <c r="Y5727" t="s">
        <v>4</v>
      </c>
      <c r="Z5727" s="2">
        <v>2048</v>
      </c>
      <c r="AA5727" s="2">
        <v>2049</v>
      </c>
      <c r="AB5727" s="2">
        <v>0.243767923761565</v>
      </c>
    </row>
    <row r="5728" spans="23:28" x14ac:dyDescent="0.2">
      <c r="W5728" t="s">
        <v>70</v>
      </c>
      <c r="X5728" t="s">
        <v>39</v>
      </c>
      <c r="Y5728" t="s">
        <v>4</v>
      </c>
      <c r="Z5728" s="2">
        <v>2048</v>
      </c>
      <c r="AA5728" s="2">
        <v>2050</v>
      </c>
      <c r="AB5728" s="2">
        <v>0.243767923761565</v>
      </c>
    </row>
    <row r="5729" spans="23:28" x14ac:dyDescent="0.2">
      <c r="W5729" t="s">
        <v>70</v>
      </c>
      <c r="X5729" t="s">
        <v>39</v>
      </c>
      <c r="Y5729" t="s">
        <v>4</v>
      </c>
      <c r="Z5729" s="2">
        <v>2049</v>
      </c>
      <c r="AA5729" s="2">
        <v>2048</v>
      </c>
      <c r="AB5729" s="2">
        <v>0.244864879418492</v>
      </c>
    </row>
    <row r="5730" spans="23:28" x14ac:dyDescent="0.2">
      <c r="W5730" t="s">
        <v>70</v>
      </c>
      <c r="X5730" t="s">
        <v>39</v>
      </c>
      <c r="Y5730" t="s">
        <v>4</v>
      </c>
      <c r="Z5730" s="2">
        <v>2049</v>
      </c>
      <c r="AA5730" s="2">
        <v>2049</v>
      </c>
      <c r="AB5730" s="2">
        <v>0.244864879418492</v>
      </c>
    </row>
    <row r="5731" spans="23:28" x14ac:dyDescent="0.2">
      <c r="W5731" t="s">
        <v>70</v>
      </c>
      <c r="X5731" t="s">
        <v>39</v>
      </c>
      <c r="Y5731" t="s">
        <v>4</v>
      </c>
      <c r="Z5731" s="2">
        <v>2049</v>
      </c>
      <c r="AA5731" s="2">
        <v>2050</v>
      </c>
      <c r="AB5731" s="2">
        <v>0.244864879418492</v>
      </c>
    </row>
    <row r="5732" spans="23:28" x14ac:dyDescent="0.2">
      <c r="W5732" t="s">
        <v>70</v>
      </c>
      <c r="X5732" t="s">
        <v>39</v>
      </c>
      <c r="Y5732" t="s">
        <v>4</v>
      </c>
      <c r="Z5732" s="2">
        <v>2050</v>
      </c>
      <c r="AA5732" s="2">
        <v>2048</v>
      </c>
      <c r="AB5732" s="2">
        <v>0.245966771375875</v>
      </c>
    </row>
    <row r="5733" spans="23:28" x14ac:dyDescent="0.2">
      <c r="W5733" t="s">
        <v>70</v>
      </c>
      <c r="X5733" t="s">
        <v>39</v>
      </c>
      <c r="Y5733" t="s">
        <v>4</v>
      </c>
      <c r="Z5733" s="2">
        <v>2050</v>
      </c>
      <c r="AA5733" s="2">
        <v>2049</v>
      </c>
      <c r="AB5733" s="2">
        <v>0.245966771375875</v>
      </c>
    </row>
    <row r="5734" spans="23:28" x14ac:dyDescent="0.2">
      <c r="W5734" t="s">
        <v>70</v>
      </c>
      <c r="X5734" t="s">
        <v>39</v>
      </c>
      <c r="Y5734" t="s">
        <v>4</v>
      </c>
      <c r="Z5734" s="2">
        <v>2050</v>
      </c>
      <c r="AA5734" s="2">
        <v>2050</v>
      </c>
      <c r="AB5734" s="2">
        <v>0.245966771375875</v>
      </c>
    </row>
    <row r="5735" spans="23:28" x14ac:dyDescent="0.2">
      <c r="W5735" t="s">
        <v>70</v>
      </c>
      <c r="X5735" t="s">
        <v>39</v>
      </c>
      <c r="Y5735" t="s">
        <v>5</v>
      </c>
      <c r="Z5735" s="2">
        <v>2012</v>
      </c>
      <c r="AA5735" s="2">
        <v>2048</v>
      </c>
      <c r="AB5735" s="2">
        <v>0.32493502342739</v>
      </c>
    </row>
    <row r="5736" spans="23:28" x14ac:dyDescent="0.2">
      <c r="W5736" t="s">
        <v>70</v>
      </c>
      <c r="X5736" t="s">
        <v>39</v>
      </c>
      <c r="Y5736" t="s">
        <v>5</v>
      </c>
      <c r="Z5736" s="2">
        <v>2012</v>
      </c>
      <c r="AA5736" s="2">
        <v>2049</v>
      </c>
      <c r="AB5736" s="2">
        <v>0.32493502342739</v>
      </c>
    </row>
    <row r="5737" spans="23:28" x14ac:dyDescent="0.2">
      <c r="W5737" t="s">
        <v>70</v>
      </c>
      <c r="X5737" t="s">
        <v>39</v>
      </c>
      <c r="Y5737" t="s">
        <v>5</v>
      </c>
      <c r="Z5737" s="2">
        <v>2012</v>
      </c>
      <c r="AA5737" s="2">
        <v>2050</v>
      </c>
      <c r="AB5737" s="2">
        <v>0.32493502342739</v>
      </c>
    </row>
    <row r="5738" spans="23:28" x14ac:dyDescent="0.2">
      <c r="W5738" t="s">
        <v>70</v>
      </c>
      <c r="X5738" t="s">
        <v>39</v>
      </c>
      <c r="Y5738" t="s">
        <v>5</v>
      </c>
      <c r="Z5738" s="2">
        <v>2013</v>
      </c>
      <c r="AA5738" s="2">
        <v>2048</v>
      </c>
      <c r="AB5738" s="2">
        <v>0.31031294737315701</v>
      </c>
    </row>
    <row r="5739" spans="23:28" x14ac:dyDescent="0.2">
      <c r="W5739" t="s">
        <v>70</v>
      </c>
      <c r="X5739" t="s">
        <v>39</v>
      </c>
      <c r="Y5739" t="s">
        <v>5</v>
      </c>
      <c r="Z5739" s="2">
        <v>2013</v>
      </c>
      <c r="AA5739" s="2">
        <v>2049</v>
      </c>
      <c r="AB5739" s="2">
        <v>0.31031294737315701</v>
      </c>
    </row>
    <row r="5740" spans="23:28" x14ac:dyDescent="0.2">
      <c r="W5740" t="s">
        <v>70</v>
      </c>
      <c r="X5740" t="s">
        <v>39</v>
      </c>
      <c r="Y5740" t="s">
        <v>5</v>
      </c>
      <c r="Z5740" s="2">
        <v>2013</v>
      </c>
      <c r="AA5740" s="2">
        <v>2050</v>
      </c>
      <c r="AB5740" s="2">
        <v>0.31031294737315701</v>
      </c>
    </row>
    <row r="5741" spans="23:28" x14ac:dyDescent="0.2">
      <c r="W5741" t="s">
        <v>70</v>
      </c>
      <c r="X5741" t="s">
        <v>39</v>
      </c>
      <c r="Y5741" t="s">
        <v>5</v>
      </c>
      <c r="Z5741" s="2">
        <v>2014</v>
      </c>
      <c r="AA5741" s="2">
        <v>2048</v>
      </c>
      <c r="AB5741" s="2">
        <v>0.294797300004499</v>
      </c>
    </row>
    <row r="5742" spans="23:28" x14ac:dyDescent="0.2">
      <c r="W5742" t="s">
        <v>70</v>
      </c>
      <c r="X5742" t="s">
        <v>39</v>
      </c>
      <c r="Y5742" t="s">
        <v>5</v>
      </c>
      <c r="Z5742" s="2">
        <v>2014</v>
      </c>
      <c r="AA5742" s="2">
        <v>2049</v>
      </c>
      <c r="AB5742" s="2">
        <v>0.294797300004499</v>
      </c>
    </row>
    <row r="5743" spans="23:28" x14ac:dyDescent="0.2">
      <c r="W5743" t="s">
        <v>70</v>
      </c>
      <c r="X5743" t="s">
        <v>39</v>
      </c>
      <c r="Y5743" t="s">
        <v>5</v>
      </c>
      <c r="Z5743" s="2">
        <v>2014</v>
      </c>
      <c r="AA5743" s="2">
        <v>2050</v>
      </c>
      <c r="AB5743" s="2">
        <v>0.294797300004499</v>
      </c>
    </row>
    <row r="5744" spans="23:28" x14ac:dyDescent="0.2">
      <c r="W5744" t="s">
        <v>70</v>
      </c>
      <c r="X5744" t="s">
        <v>39</v>
      </c>
      <c r="Y5744" t="s">
        <v>5</v>
      </c>
      <c r="Z5744" s="2">
        <v>2015</v>
      </c>
      <c r="AA5744" s="2">
        <v>2048</v>
      </c>
      <c r="AB5744" s="2">
        <v>0.27858344850425198</v>
      </c>
    </row>
    <row r="5745" spans="23:28" x14ac:dyDescent="0.2">
      <c r="W5745" t="s">
        <v>70</v>
      </c>
      <c r="X5745" t="s">
        <v>39</v>
      </c>
      <c r="Y5745" t="s">
        <v>5</v>
      </c>
      <c r="Z5745" s="2">
        <v>2015</v>
      </c>
      <c r="AA5745" s="2">
        <v>2049</v>
      </c>
      <c r="AB5745" s="2">
        <v>0.27858344850425198</v>
      </c>
    </row>
    <row r="5746" spans="23:28" x14ac:dyDescent="0.2">
      <c r="W5746" t="s">
        <v>70</v>
      </c>
      <c r="X5746" t="s">
        <v>39</v>
      </c>
      <c r="Y5746" t="s">
        <v>5</v>
      </c>
      <c r="Z5746" s="2">
        <v>2015</v>
      </c>
      <c r="AA5746" s="2">
        <v>2050</v>
      </c>
      <c r="AB5746" s="2">
        <v>0.27858344850425198</v>
      </c>
    </row>
    <row r="5747" spans="23:28" x14ac:dyDescent="0.2">
      <c r="W5747" t="s">
        <v>70</v>
      </c>
      <c r="X5747" t="s">
        <v>39</v>
      </c>
      <c r="Y5747" t="s">
        <v>5</v>
      </c>
      <c r="Z5747" s="2">
        <v>2016</v>
      </c>
      <c r="AA5747" s="2">
        <v>2048</v>
      </c>
      <c r="AB5747" s="2">
        <v>0.271618862291646</v>
      </c>
    </row>
    <row r="5748" spans="23:28" x14ac:dyDescent="0.2">
      <c r="W5748" t="s">
        <v>70</v>
      </c>
      <c r="X5748" t="s">
        <v>39</v>
      </c>
      <c r="Y5748" t="s">
        <v>5</v>
      </c>
      <c r="Z5748" s="2">
        <v>2016</v>
      </c>
      <c r="AA5748" s="2">
        <v>2049</v>
      </c>
      <c r="AB5748" s="2">
        <v>0.271618862291646</v>
      </c>
    </row>
    <row r="5749" spans="23:28" x14ac:dyDescent="0.2">
      <c r="W5749" t="s">
        <v>70</v>
      </c>
      <c r="X5749" t="s">
        <v>39</v>
      </c>
      <c r="Y5749" t="s">
        <v>5</v>
      </c>
      <c r="Z5749" s="2">
        <v>2016</v>
      </c>
      <c r="AA5749" s="2">
        <v>2050</v>
      </c>
      <c r="AB5749" s="2">
        <v>0.271618862291646</v>
      </c>
    </row>
    <row r="5750" spans="23:28" x14ac:dyDescent="0.2">
      <c r="W5750" t="s">
        <v>70</v>
      </c>
      <c r="X5750" t="s">
        <v>39</v>
      </c>
      <c r="Y5750" t="s">
        <v>5</v>
      </c>
      <c r="Z5750" s="2">
        <v>2017</v>
      </c>
      <c r="AA5750" s="2">
        <v>2048</v>
      </c>
      <c r="AB5750" s="2">
        <v>0.26075410779997998</v>
      </c>
    </row>
    <row r="5751" spans="23:28" x14ac:dyDescent="0.2">
      <c r="W5751" t="s">
        <v>70</v>
      </c>
      <c r="X5751" t="s">
        <v>39</v>
      </c>
      <c r="Y5751" t="s">
        <v>5</v>
      </c>
      <c r="Z5751" s="2">
        <v>2017</v>
      </c>
      <c r="AA5751" s="2">
        <v>2049</v>
      </c>
      <c r="AB5751" s="2">
        <v>0.26075410779997998</v>
      </c>
    </row>
    <row r="5752" spans="23:28" x14ac:dyDescent="0.2">
      <c r="W5752" t="s">
        <v>70</v>
      </c>
      <c r="X5752" t="s">
        <v>39</v>
      </c>
      <c r="Y5752" t="s">
        <v>5</v>
      </c>
      <c r="Z5752" s="2">
        <v>2017</v>
      </c>
      <c r="AA5752" s="2">
        <v>2050</v>
      </c>
      <c r="AB5752" s="2">
        <v>0.26075410779997998</v>
      </c>
    </row>
    <row r="5753" spans="23:28" x14ac:dyDescent="0.2">
      <c r="W5753" t="s">
        <v>70</v>
      </c>
      <c r="X5753" t="s">
        <v>39</v>
      </c>
      <c r="Y5753" t="s">
        <v>5</v>
      </c>
      <c r="Z5753" s="2">
        <v>2018</v>
      </c>
      <c r="AA5753" s="2">
        <v>2048</v>
      </c>
      <c r="AB5753" s="2">
        <v>0.25553902564398001</v>
      </c>
    </row>
    <row r="5754" spans="23:28" x14ac:dyDescent="0.2">
      <c r="W5754" t="s">
        <v>70</v>
      </c>
      <c r="X5754" t="s">
        <v>39</v>
      </c>
      <c r="Y5754" t="s">
        <v>5</v>
      </c>
      <c r="Z5754" s="2">
        <v>2018</v>
      </c>
      <c r="AA5754" s="2">
        <v>2049</v>
      </c>
      <c r="AB5754" s="2">
        <v>0.25553902564398001</v>
      </c>
    </row>
    <row r="5755" spans="23:28" x14ac:dyDescent="0.2">
      <c r="W5755" t="s">
        <v>70</v>
      </c>
      <c r="X5755" t="s">
        <v>39</v>
      </c>
      <c r="Y5755" t="s">
        <v>5</v>
      </c>
      <c r="Z5755" s="2">
        <v>2018</v>
      </c>
      <c r="AA5755" s="2">
        <v>2050</v>
      </c>
      <c r="AB5755" s="2">
        <v>0.25553902564398001</v>
      </c>
    </row>
    <row r="5756" spans="23:28" x14ac:dyDescent="0.2">
      <c r="W5756" t="s">
        <v>70</v>
      </c>
      <c r="X5756" t="s">
        <v>39</v>
      </c>
      <c r="Y5756" t="s">
        <v>5</v>
      </c>
      <c r="Z5756" s="2">
        <v>2019</v>
      </c>
      <c r="AA5756" s="2">
        <v>2048</v>
      </c>
      <c r="AB5756" s="2">
        <v>0.24276207436178099</v>
      </c>
    </row>
    <row r="5757" spans="23:28" x14ac:dyDescent="0.2">
      <c r="W5757" t="s">
        <v>70</v>
      </c>
      <c r="X5757" t="s">
        <v>39</v>
      </c>
      <c r="Y5757" t="s">
        <v>5</v>
      </c>
      <c r="Z5757" s="2">
        <v>2019</v>
      </c>
      <c r="AA5757" s="2">
        <v>2049</v>
      </c>
      <c r="AB5757" s="2">
        <v>0.24276207436178099</v>
      </c>
    </row>
    <row r="5758" spans="23:28" x14ac:dyDescent="0.2">
      <c r="W5758" t="s">
        <v>70</v>
      </c>
      <c r="X5758" t="s">
        <v>39</v>
      </c>
      <c r="Y5758" t="s">
        <v>5</v>
      </c>
      <c r="Z5758" s="2">
        <v>2019</v>
      </c>
      <c r="AA5758" s="2">
        <v>2050</v>
      </c>
      <c r="AB5758" s="2">
        <v>0.24276207436178099</v>
      </c>
    </row>
    <row r="5759" spans="23:28" x14ac:dyDescent="0.2">
      <c r="W5759" t="s">
        <v>70</v>
      </c>
      <c r="X5759" t="s">
        <v>39</v>
      </c>
      <c r="Y5759" t="s">
        <v>5</v>
      </c>
      <c r="Z5759" s="2">
        <v>2020</v>
      </c>
      <c r="AA5759" s="2">
        <v>2048</v>
      </c>
      <c r="AB5759" s="2">
        <v>0.22941016027188299</v>
      </c>
    </row>
    <row r="5760" spans="23:28" x14ac:dyDescent="0.2">
      <c r="W5760" t="s">
        <v>70</v>
      </c>
      <c r="X5760" t="s">
        <v>39</v>
      </c>
      <c r="Y5760" t="s">
        <v>5</v>
      </c>
      <c r="Z5760" s="2">
        <v>2020</v>
      </c>
      <c r="AA5760" s="2">
        <v>2049</v>
      </c>
      <c r="AB5760" s="2">
        <v>0.22941016027188299</v>
      </c>
    </row>
    <row r="5761" spans="23:28" x14ac:dyDescent="0.2">
      <c r="W5761" t="s">
        <v>70</v>
      </c>
      <c r="X5761" t="s">
        <v>39</v>
      </c>
      <c r="Y5761" t="s">
        <v>5</v>
      </c>
      <c r="Z5761" s="2">
        <v>2020</v>
      </c>
      <c r="AA5761" s="2">
        <v>2050</v>
      </c>
      <c r="AB5761" s="2">
        <v>0.22941016027188299</v>
      </c>
    </row>
    <row r="5762" spans="23:28" x14ac:dyDescent="0.2">
      <c r="W5762" t="s">
        <v>70</v>
      </c>
      <c r="X5762" t="s">
        <v>39</v>
      </c>
      <c r="Y5762" t="s">
        <v>5</v>
      </c>
      <c r="Z5762" s="2">
        <v>2021</v>
      </c>
      <c r="AA5762" s="2">
        <v>2048</v>
      </c>
      <c r="AB5762" s="2">
        <v>0.23124544155405799</v>
      </c>
    </row>
    <row r="5763" spans="23:28" x14ac:dyDescent="0.2">
      <c r="W5763" t="s">
        <v>70</v>
      </c>
      <c r="X5763" t="s">
        <v>39</v>
      </c>
      <c r="Y5763" t="s">
        <v>5</v>
      </c>
      <c r="Z5763" s="2">
        <v>2021</v>
      </c>
      <c r="AA5763" s="2">
        <v>2049</v>
      </c>
      <c r="AB5763" s="2">
        <v>0.23124544155405799</v>
      </c>
    </row>
    <row r="5764" spans="23:28" x14ac:dyDescent="0.2">
      <c r="W5764" t="s">
        <v>70</v>
      </c>
      <c r="X5764" t="s">
        <v>39</v>
      </c>
      <c r="Y5764" t="s">
        <v>5</v>
      </c>
      <c r="Z5764" s="2">
        <v>2021</v>
      </c>
      <c r="AA5764" s="2">
        <v>2050</v>
      </c>
      <c r="AB5764" s="2">
        <v>0.23124544155405799</v>
      </c>
    </row>
    <row r="5765" spans="23:28" x14ac:dyDescent="0.2">
      <c r="W5765" t="s">
        <v>70</v>
      </c>
      <c r="X5765" t="s">
        <v>39</v>
      </c>
      <c r="Y5765" t="s">
        <v>5</v>
      </c>
      <c r="Z5765" s="2">
        <v>2022</v>
      </c>
      <c r="AA5765" s="2">
        <v>2048</v>
      </c>
      <c r="AB5765" s="2">
        <v>0.23118763019367</v>
      </c>
    </row>
    <row r="5766" spans="23:28" x14ac:dyDescent="0.2">
      <c r="W5766" t="s">
        <v>70</v>
      </c>
      <c r="X5766" t="s">
        <v>39</v>
      </c>
      <c r="Y5766" t="s">
        <v>5</v>
      </c>
      <c r="Z5766" s="2">
        <v>2022</v>
      </c>
      <c r="AA5766" s="2">
        <v>2049</v>
      </c>
      <c r="AB5766" s="2">
        <v>0.23118763019367</v>
      </c>
    </row>
    <row r="5767" spans="23:28" x14ac:dyDescent="0.2">
      <c r="W5767" t="s">
        <v>70</v>
      </c>
      <c r="X5767" t="s">
        <v>39</v>
      </c>
      <c r="Y5767" t="s">
        <v>5</v>
      </c>
      <c r="Z5767" s="2">
        <v>2022</v>
      </c>
      <c r="AA5767" s="2">
        <v>2050</v>
      </c>
      <c r="AB5767" s="2">
        <v>0.23118763019367</v>
      </c>
    </row>
    <row r="5768" spans="23:28" x14ac:dyDescent="0.2">
      <c r="W5768" t="s">
        <v>70</v>
      </c>
      <c r="X5768" t="s">
        <v>39</v>
      </c>
      <c r="Y5768" t="s">
        <v>5</v>
      </c>
      <c r="Z5768" s="2">
        <v>2023</v>
      </c>
      <c r="AA5768" s="2">
        <v>2048</v>
      </c>
      <c r="AB5768" s="2">
        <v>0.23119918957517899</v>
      </c>
    </row>
    <row r="5769" spans="23:28" x14ac:dyDescent="0.2">
      <c r="W5769" t="s">
        <v>70</v>
      </c>
      <c r="X5769" t="s">
        <v>39</v>
      </c>
      <c r="Y5769" t="s">
        <v>5</v>
      </c>
      <c r="Z5769" s="2">
        <v>2023</v>
      </c>
      <c r="AA5769" s="2">
        <v>2049</v>
      </c>
      <c r="AB5769" s="2">
        <v>0.23119918957517899</v>
      </c>
    </row>
    <row r="5770" spans="23:28" x14ac:dyDescent="0.2">
      <c r="W5770" t="s">
        <v>70</v>
      </c>
      <c r="X5770" t="s">
        <v>39</v>
      </c>
      <c r="Y5770" t="s">
        <v>5</v>
      </c>
      <c r="Z5770" s="2">
        <v>2023</v>
      </c>
      <c r="AA5770" s="2">
        <v>2050</v>
      </c>
      <c r="AB5770" s="2">
        <v>0.23119918957517899</v>
      </c>
    </row>
    <row r="5771" spans="23:28" x14ac:dyDescent="0.2">
      <c r="W5771" t="s">
        <v>70</v>
      </c>
      <c r="X5771" t="s">
        <v>39</v>
      </c>
      <c r="Y5771" t="s">
        <v>5</v>
      </c>
      <c r="Z5771" s="2">
        <v>2024</v>
      </c>
      <c r="AA5771" s="2">
        <v>2048</v>
      </c>
      <c r="AB5771" s="2">
        <v>0.23123386945361599</v>
      </c>
    </row>
    <row r="5772" spans="23:28" x14ac:dyDescent="0.2">
      <c r="W5772" t="s">
        <v>70</v>
      </c>
      <c r="X5772" t="s">
        <v>39</v>
      </c>
      <c r="Y5772" t="s">
        <v>5</v>
      </c>
      <c r="Z5772" s="2">
        <v>2024</v>
      </c>
      <c r="AA5772" s="2">
        <v>2049</v>
      </c>
      <c r="AB5772" s="2">
        <v>0.23123386945361599</v>
      </c>
    </row>
    <row r="5773" spans="23:28" x14ac:dyDescent="0.2">
      <c r="W5773" t="s">
        <v>70</v>
      </c>
      <c r="X5773" t="s">
        <v>39</v>
      </c>
      <c r="Y5773" t="s">
        <v>5</v>
      </c>
      <c r="Z5773" s="2">
        <v>2024</v>
      </c>
      <c r="AA5773" s="2">
        <v>2050</v>
      </c>
      <c r="AB5773" s="2">
        <v>0.23123386945361599</v>
      </c>
    </row>
    <row r="5774" spans="23:28" x14ac:dyDescent="0.2">
      <c r="W5774" t="s">
        <v>70</v>
      </c>
      <c r="X5774" t="s">
        <v>39</v>
      </c>
      <c r="Y5774" t="s">
        <v>5</v>
      </c>
      <c r="Z5774" s="2">
        <v>2025</v>
      </c>
      <c r="AA5774" s="2">
        <v>2048</v>
      </c>
      <c r="AB5774" s="2">
        <v>0.23227442186615699</v>
      </c>
    </row>
    <row r="5775" spans="23:28" x14ac:dyDescent="0.2">
      <c r="W5775" t="s">
        <v>70</v>
      </c>
      <c r="X5775" t="s">
        <v>39</v>
      </c>
      <c r="Y5775" t="s">
        <v>5</v>
      </c>
      <c r="Z5775" s="2">
        <v>2025</v>
      </c>
      <c r="AA5775" s="2">
        <v>2049</v>
      </c>
      <c r="AB5775" s="2">
        <v>0.23227442186615699</v>
      </c>
    </row>
    <row r="5776" spans="23:28" x14ac:dyDescent="0.2">
      <c r="W5776" t="s">
        <v>70</v>
      </c>
      <c r="X5776" t="s">
        <v>39</v>
      </c>
      <c r="Y5776" t="s">
        <v>5</v>
      </c>
      <c r="Z5776" s="2">
        <v>2025</v>
      </c>
      <c r="AA5776" s="2">
        <v>2050</v>
      </c>
      <c r="AB5776" s="2">
        <v>0.23227442186615699</v>
      </c>
    </row>
    <row r="5777" spans="23:28" x14ac:dyDescent="0.2">
      <c r="W5777" t="s">
        <v>70</v>
      </c>
      <c r="X5777" t="s">
        <v>39</v>
      </c>
      <c r="Y5777" t="s">
        <v>5</v>
      </c>
      <c r="Z5777" s="2">
        <v>2026</v>
      </c>
      <c r="AA5777" s="2">
        <v>2048</v>
      </c>
      <c r="AB5777" s="2">
        <v>0.23331965676455499</v>
      </c>
    </row>
    <row r="5778" spans="23:28" x14ac:dyDescent="0.2">
      <c r="W5778" t="s">
        <v>70</v>
      </c>
      <c r="X5778" t="s">
        <v>39</v>
      </c>
      <c r="Y5778" t="s">
        <v>5</v>
      </c>
      <c r="Z5778" s="2">
        <v>2026</v>
      </c>
      <c r="AA5778" s="2">
        <v>2049</v>
      </c>
      <c r="AB5778" s="2">
        <v>0.23331965676455499</v>
      </c>
    </row>
    <row r="5779" spans="23:28" x14ac:dyDescent="0.2">
      <c r="W5779" t="s">
        <v>70</v>
      </c>
      <c r="X5779" t="s">
        <v>39</v>
      </c>
      <c r="Y5779" t="s">
        <v>5</v>
      </c>
      <c r="Z5779" s="2">
        <v>2026</v>
      </c>
      <c r="AA5779" s="2">
        <v>2050</v>
      </c>
      <c r="AB5779" s="2">
        <v>0.23331965676455499</v>
      </c>
    </row>
    <row r="5780" spans="23:28" x14ac:dyDescent="0.2">
      <c r="W5780" t="s">
        <v>70</v>
      </c>
      <c r="X5780" t="s">
        <v>39</v>
      </c>
      <c r="Y5780" t="s">
        <v>5</v>
      </c>
      <c r="Z5780" s="2">
        <v>2027</v>
      </c>
      <c r="AA5780" s="2">
        <v>2048</v>
      </c>
      <c r="AB5780" s="2">
        <v>0.23436959521999501</v>
      </c>
    </row>
    <row r="5781" spans="23:28" x14ac:dyDescent="0.2">
      <c r="W5781" t="s">
        <v>70</v>
      </c>
      <c r="X5781" t="s">
        <v>39</v>
      </c>
      <c r="Y5781" t="s">
        <v>5</v>
      </c>
      <c r="Z5781" s="2">
        <v>2027</v>
      </c>
      <c r="AA5781" s="2">
        <v>2049</v>
      </c>
      <c r="AB5781" s="2">
        <v>0.23436959521999501</v>
      </c>
    </row>
    <row r="5782" spans="23:28" x14ac:dyDescent="0.2">
      <c r="W5782" t="s">
        <v>70</v>
      </c>
      <c r="X5782" t="s">
        <v>39</v>
      </c>
      <c r="Y5782" t="s">
        <v>5</v>
      </c>
      <c r="Z5782" s="2">
        <v>2027</v>
      </c>
      <c r="AA5782" s="2">
        <v>2050</v>
      </c>
      <c r="AB5782" s="2">
        <v>0.23436959521999501</v>
      </c>
    </row>
    <row r="5783" spans="23:28" x14ac:dyDescent="0.2">
      <c r="W5783" t="s">
        <v>70</v>
      </c>
      <c r="X5783" t="s">
        <v>39</v>
      </c>
      <c r="Y5783" t="s">
        <v>5</v>
      </c>
      <c r="Z5783" s="2">
        <v>2028</v>
      </c>
      <c r="AA5783" s="2">
        <v>2048</v>
      </c>
      <c r="AB5783" s="2">
        <v>0.23542425839848499</v>
      </c>
    </row>
    <row r="5784" spans="23:28" x14ac:dyDescent="0.2">
      <c r="W5784" t="s">
        <v>70</v>
      </c>
      <c r="X5784" t="s">
        <v>39</v>
      </c>
      <c r="Y5784" t="s">
        <v>5</v>
      </c>
      <c r="Z5784" s="2">
        <v>2028</v>
      </c>
      <c r="AA5784" s="2">
        <v>2049</v>
      </c>
      <c r="AB5784" s="2">
        <v>0.23542425839848499</v>
      </c>
    </row>
    <row r="5785" spans="23:28" x14ac:dyDescent="0.2">
      <c r="W5785" t="s">
        <v>70</v>
      </c>
      <c r="X5785" t="s">
        <v>39</v>
      </c>
      <c r="Y5785" t="s">
        <v>5</v>
      </c>
      <c r="Z5785" s="2">
        <v>2028</v>
      </c>
      <c r="AA5785" s="2">
        <v>2050</v>
      </c>
      <c r="AB5785" s="2">
        <v>0.23542425839848499</v>
      </c>
    </row>
    <row r="5786" spans="23:28" x14ac:dyDescent="0.2">
      <c r="W5786" t="s">
        <v>70</v>
      </c>
      <c r="X5786" t="s">
        <v>39</v>
      </c>
      <c r="Y5786" t="s">
        <v>5</v>
      </c>
      <c r="Z5786" s="2">
        <v>2029</v>
      </c>
      <c r="AA5786" s="2">
        <v>2048</v>
      </c>
      <c r="AB5786" s="2">
        <v>0.23683680394887599</v>
      </c>
    </row>
    <row r="5787" spans="23:28" x14ac:dyDescent="0.2">
      <c r="W5787" t="s">
        <v>70</v>
      </c>
      <c r="X5787" t="s">
        <v>39</v>
      </c>
      <c r="Y5787" t="s">
        <v>5</v>
      </c>
      <c r="Z5787" s="2">
        <v>2029</v>
      </c>
      <c r="AA5787" s="2">
        <v>2049</v>
      </c>
      <c r="AB5787" s="2">
        <v>0.23683680394887599</v>
      </c>
    </row>
    <row r="5788" spans="23:28" x14ac:dyDescent="0.2">
      <c r="W5788" t="s">
        <v>70</v>
      </c>
      <c r="X5788" t="s">
        <v>39</v>
      </c>
      <c r="Y5788" t="s">
        <v>5</v>
      </c>
      <c r="Z5788" s="2">
        <v>2029</v>
      </c>
      <c r="AA5788" s="2">
        <v>2050</v>
      </c>
      <c r="AB5788" s="2">
        <v>0.23683680394887599</v>
      </c>
    </row>
    <row r="5789" spans="23:28" x14ac:dyDescent="0.2">
      <c r="W5789" t="s">
        <v>70</v>
      </c>
      <c r="X5789" t="s">
        <v>39</v>
      </c>
      <c r="Y5789" t="s">
        <v>5</v>
      </c>
      <c r="Z5789" s="2">
        <v>2030</v>
      </c>
      <c r="AA5789" s="2">
        <v>2048</v>
      </c>
      <c r="AB5789" s="2">
        <v>0.23825782477256899</v>
      </c>
    </row>
    <row r="5790" spans="23:28" x14ac:dyDescent="0.2">
      <c r="W5790" t="s">
        <v>70</v>
      </c>
      <c r="X5790" t="s">
        <v>39</v>
      </c>
      <c r="Y5790" t="s">
        <v>5</v>
      </c>
      <c r="Z5790" s="2">
        <v>2030</v>
      </c>
      <c r="AA5790" s="2">
        <v>2049</v>
      </c>
      <c r="AB5790" s="2">
        <v>0.23825782477256899</v>
      </c>
    </row>
    <row r="5791" spans="23:28" x14ac:dyDescent="0.2">
      <c r="W5791" t="s">
        <v>70</v>
      </c>
      <c r="X5791" t="s">
        <v>39</v>
      </c>
      <c r="Y5791" t="s">
        <v>5</v>
      </c>
      <c r="Z5791" s="2">
        <v>2030</v>
      </c>
      <c r="AA5791" s="2">
        <v>2050</v>
      </c>
      <c r="AB5791" s="2">
        <v>0.23825782477256899</v>
      </c>
    </row>
    <row r="5792" spans="23:28" x14ac:dyDescent="0.2">
      <c r="W5792" t="s">
        <v>70</v>
      </c>
      <c r="X5792" t="s">
        <v>39</v>
      </c>
      <c r="Y5792" t="s">
        <v>5</v>
      </c>
      <c r="Z5792" s="2">
        <v>2031</v>
      </c>
      <c r="AA5792" s="2">
        <v>2048</v>
      </c>
      <c r="AB5792" s="2">
        <v>0.23897259824688699</v>
      </c>
    </row>
    <row r="5793" spans="23:28" x14ac:dyDescent="0.2">
      <c r="W5793" t="s">
        <v>70</v>
      </c>
      <c r="X5793" t="s">
        <v>39</v>
      </c>
      <c r="Y5793" t="s">
        <v>5</v>
      </c>
      <c r="Z5793" s="2">
        <v>2031</v>
      </c>
      <c r="AA5793" s="2">
        <v>2049</v>
      </c>
      <c r="AB5793" s="2">
        <v>0.23897259824688699</v>
      </c>
    </row>
    <row r="5794" spans="23:28" x14ac:dyDescent="0.2">
      <c r="W5794" t="s">
        <v>70</v>
      </c>
      <c r="X5794" t="s">
        <v>39</v>
      </c>
      <c r="Y5794" t="s">
        <v>5</v>
      </c>
      <c r="Z5794" s="2">
        <v>2031</v>
      </c>
      <c r="AA5794" s="2">
        <v>2050</v>
      </c>
      <c r="AB5794" s="2">
        <v>0.23897259824688699</v>
      </c>
    </row>
    <row r="5795" spans="23:28" x14ac:dyDescent="0.2">
      <c r="W5795" t="s">
        <v>70</v>
      </c>
      <c r="X5795" t="s">
        <v>39</v>
      </c>
      <c r="Y5795" t="s">
        <v>5</v>
      </c>
      <c r="Z5795" s="2">
        <v>2032</v>
      </c>
      <c r="AA5795" s="2">
        <v>2048</v>
      </c>
      <c r="AB5795" s="2">
        <v>0.239689516041628</v>
      </c>
    </row>
    <row r="5796" spans="23:28" x14ac:dyDescent="0.2">
      <c r="W5796" t="s">
        <v>70</v>
      </c>
      <c r="X5796" t="s">
        <v>39</v>
      </c>
      <c r="Y5796" t="s">
        <v>5</v>
      </c>
      <c r="Z5796" s="2">
        <v>2032</v>
      </c>
      <c r="AA5796" s="2">
        <v>2049</v>
      </c>
      <c r="AB5796" s="2">
        <v>0.239689516041628</v>
      </c>
    </row>
    <row r="5797" spans="23:28" x14ac:dyDescent="0.2">
      <c r="W5797" t="s">
        <v>70</v>
      </c>
      <c r="X5797" t="s">
        <v>39</v>
      </c>
      <c r="Y5797" t="s">
        <v>5</v>
      </c>
      <c r="Z5797" s="2">
        <v>2032</v>
      </c>
      <c r="AA5797" s="2">
        <v>2050</v>
      </c>
      <c r="AB5797" s="2">
        <v>0.239689516041628</v>
      </c>
    </row>
    <row r="5798" spans="23:28" x14ac:dyDescent="0.2">
      <c r="W5798" t="s">
        <v>70</v>
      </c>
      <c r="X5798" t="s">
        <v>39</v>
      </c>
      <c r="Y5798" t="s">
        <v>5</v>
      </c>
      <c r="Z5798" s="2">
        <v>2033</v>
      </c>
      <c r="AA5798" s="2">
        <v>2048</v>
      </c>
      <c r="AB5798" s="2">
        <v>0.24040858458975201</v>
      </c>
    </row>
    <row r="5799" spans="23:28" x14ac:dyDescent="0.2">
      <c r="W5799" t="s">
        <v>70</v>
      </c>
      <c r="X5799" t="s">
        <v>39</v>
      </c>
      <c r="Y5799" t="s">
        <v>5</v>
      </c>
      <c r="Z5799" s="2">
        <v>2033</v>
      </c>
      <c r="AA5799" s="2">
        <v>2049</v>
      </c>
      <c r="AB5799" s="2">
        <v>0.24040858458975201</v>
      </c>
    </row>
    <row r="5800" spans="23:28" x14ac:dyDescent="0.2">
      <c r="W5800" t="s">
        <v>70</v>
      </c>
      <c r="X5800" t="s">
        <v>39</v>
      </c>
      <c r="Y5800" t="s">
        <v>5</v>
      </c>
      <c r="Z5800" s="2">
        <v>2033</v>
      </c>
      <c r="AA5800" s="2">
        <v>2050</v>
      </c>
      <c r="AB5800" s="2">
        <v>0.24040858458975201</v>
      </c>
    </row>
    <row r="5801" spans="23:28" x14ac:dyDescent="0.2">
      <c r="W5801" t="s">
        <v>70</v>
      </c>
      <c r="X5801" t="s">
        <v>39</v>
      </c>
      <c r="Y5801" t="s">
        <v>5</v>
      </c>
      <c r="Z5801" s="2">
        <v>2034</v>
      </c>
      <c r="AA5801" s="2">
        <v>2048</v>
      </c>
      <c r="AB5801" s="2">
        <v>0.24112981034352199</v>
      </c>
    </row>
    <row r="5802" spans="23:28" x14ac:dyDescent="0.2">
      <c r="W5802" t="s">
        <v>70</v>
      </c>
      <c r="X5802" t="s">
        <v>39</v>
      </c>
      <c r="Y5802" t="s">
        <v>5</v>
      </c>
      <c r="Z5802" s="2">
        <v>2034</v>
      </c>
      <c r="AA5802" s="2">
        <v>2049</v>
      </c>
      <c r="AB5802" s="2">
        <v>0.24112981034352199</v>
      </c>
    </row>
    <row r="5803" spans="23:28" x14ac:dyDescent="0.2">
      <c r="W5803" t="s">
        <v>70</v>
      </c>
      <c r="X5803" t="s">
        <v>39</v>
      </c>
      <c r="Y5803" t="s">
        <v>5</v>
      </c>
      <c r="Z5803" s="2">
        <v>2034</v>
      </c>
      <c r="AA5803" s="2">
        <v>2050</v>
      </c>
      <c r="AB5803" s="2">
        <v>0.24112981034352199</v>
      </c>
    </row>
    <row r="5804" spans="23:28" x14ac:dyDescent="0.2">
      <c r="W5804" t="s">
        <v>70</v>
      </c>
      <c r="X5804" t="s">
        <v>39</v>
      </c>
      <c r="Y5804" t="s">
        <v>5</v>
      </c>
      <c r="Z5804" s="2">
        <v>2035</v>
      </c>
      <c r="AA5804" s="2">
        <v>2048</v>
      </c>
      <c r="AB5804" s="2">
        <v>0.24149150505903699</v>
      </c>
    </row>
    <row r="5805" spans="23:28" x14ac:dyDescent="0.2">
      <c r="W5805" t="s">
        <v>70</v>
      </c>
      <c r="X5805" t="s">
        <v>39</v>
      </c>
      <c r="Y5805" t="s">
        <v>5</v>
      </c>
      <c r="Z5805" s="2">
        <v>2035</v>
      </c>
      <c r="AA5805" s="2">
        <v>2049</v>
      </c>
      <c r="AB5805" s="2">
        <v>0.24149150505903699</v>
      </c>
    </row>
    <row r="5806" spans="23:28" x14ac:dyDescent="0.2">
      <c r="W5806" t="s">
        <v>70</v>
      </c>
      <c r="X5806" t="s">
        <v>39</v>
      </c>
      <c r="Y5806" t="s">
        <v>5</v>
      </c>
      <c r="Z5806" s="2">
        <v>2035</v>
      </c>
      <c r="AA5806" s="2">
        <v>2050</v>
      </c>
      <c r="AB5806" s="2">
        <v>0.24149150505903699</v>
      </c>
    </row>
    <row r="5807" spans="23:28" x14ac:dyDescent="0.2">
      <c r="W5807" t="s">
        <v>70</v>
      </c>
      <c r="X5807" t="s">
        <v>39</v>
      </c>
      <c r="Y5807" t="s">
        <v>5</v>
      </c>
      <c r="Z5807" s="2">
        <v>2036</v>
      </c>
      <c r="AA5807" s="2">
        <v>2048</v>
      </c>
      <c r="AB5807" s="2">
        <v>0.24185374231662601</v>
      </c>
    </row>
    <row r="5808" spans="23:28" x14ac:dyDescent="0.2">
      <c r="W5808" t="s">
        <v>70</v>
      </c>
      <c r="X5808" t="s">
        <v>39</v>
      </c>
      <c r="Y5808" t="s">
        <v>5</v>
      </c>
      <c r="Z5808" s="2">
        <v>2036</v>
      </c>
      <c r="AA5808" s="2">
        <v>2049</v>
      </c>
      <c r="AB5808" s="2">
        <v>0.24185374231662601</v>
      </c>
    </row>
    <row r="5809" spans="23:28" x14ac:dyDescent="0.2">
      <c r="W5809" t="s">
        <v>70</v>
      </c>
      <c r="X5809" t="s">
        <v>39</v>
      </c>
      <c r="Y5809" t="s">
        <v>5</v>
      </c>
      <c r="Z5809" s="2">
        <v>2036</v>
      </c>
      <c r="AA5809" s="2">
        <v>2050</v>
      </c>
      <c r="AB5809" s="2">
        <v>0.24185374231662601</v>
      </c>
    </row>
    <row r="5810" spans="23:28" x14ac:dyDescent="0.2">
      <c r="W5810" t="s">
        <v>70</v>
      </c>
      <c r="X5810" t="s">
        <v>39</v>
      </c>
      <c r="Y5810" t="s">
        <v>5</v>
      </c>
      <c r="Z5810" s="2">
        <v>2037</v>
      </c>
      <c r="AA5810" s="2">
        <v>2048</v>
      </c>
      <c r="AB5810" s="2">
        <v>0.24221652293009999</v>
      </c>
    </row>
    <row r="5811" spans="23:28" x14ac:dyDescent="0.2">
      <c r="W5811" t="s">
        <v>70</v>
      </c>
      <c r="X5811" t="s">
        <v>39</v>
      </c>
      <c r="Y5811" t="s">
        <v>5</v>
      </c>
      <c r="Z5811" s="2">
        <v>2037</v>
      </c>
      <c r="AA5811" s="2">
        <v>2049</v>
      </c>
      <c r="AB5811" s="2">
        <v>0.24221652293009999</v>
      </c>
    </row>
    <row r="5812" spans="23:28" x14ac:dyDescent="0.2">
      <c r="W5812" t="s">
        <v>70</v>
      </c>
      <c r="X5812" t="s">
        <v>39</v>
      </c>
      <c r="Y5812" t="s">
        <v>5</v>
      </c>
      <c r="Z5812" s="2">
        <v>2037</v>
      </c>
      <c r="AA5812" s="2">
        <v>2050</v>
      </c>
      <c r="AB5812" s="2">
        <v>0.24221652293009999</v>
      </c>
    </row>
    <row r="5813" spans="23:28" x14ac:dyDescent="0.2">
      <c r="W5813" t="s">
        <v>70</v>
      </c>
      <c r="X5813" t="s">
        <v>39</v>
      </c>
      <c r="Y5813" t="s">
        <v>5</v>
      </c>
      <c r="Z5813" s="2">
        <v>2038</v>
      </c>
      <c r="AA5813" s="2">
        <v>2048</v>
      </c>
      <c r="AB5813" s="2">
        <v>0.24257984771449601</v>
      </c>
    </row>
    <row r="5814" spans="23:28" x14ac:dyDescent="0.2">
      <c r="W5814" t="s">
        <v>70</v>
      </c>
      <c r="X5814" t="s">
        <v>39</v>
      </c>
      <c r="Y5814" t="s">
        <v>5</v>
      </c>
      <c r="Z5814" s="2">
        <v>2038</v>
      </c>
      <c r="AA5814" s="2">
        <v>2049</v>
      </c>
      <c r="AB5814" s="2">
        <v>0.24257984771449601</v>
      </c>
    </row>
    <row r="5815" spans="23:28" x14ac:dyDescent="0.2">
      <c r="W5815" t="s">
        <v>70</v>
      </c>
      <c r="X5815" t="s">
        <v>39</v>
      </c>
      <c r="Y5815" t="s">
        <v>5</v>
      </c>
      <c r="Z5815" s="2">
        <v>2038</v>
      </c>
      <c r="AA5815" s="2">
        <v>2050</v>
      </c>
      <c r="AB5815" s="2">
        <v>0.24257984771449601</v>
      </c>
    </row>
    <row r="5816" spans="23:28" x14ac:dyDescent="0.2">
      <c r="W5816" t="s">
        <v>70</v>
      </c>
      <c r="X5816" t="s">
        <v>39</v>
      </c>
      <c r="Y5816" t="s">
        <v>5</v>
      </c>
      <c r="Z5816" s="2">
        <v>2039</v>
      </c>
      <c r="AA5816" s="2">
        <v>2048</v>
      </c>
      <c r="AB5816" s="2">
        <v>0.242943717486067</v>
      </c>
    </row>
    <row r="5817" spans="23:28" x14ac:dyDescent="0.2">
      <c r="W5817" t="s">
        <v>70</v>
      </c>
      <c r="X5817" t="s">
        <v>39</v>
      </c>
      <c r="Y5817" t="s">
        <v>5</v>
      </c>
      <c r="Z5817" s="2">
        <v>2039</v>
      </c>
      <c r="AA5817" s="2">
        <v>2049</v>
      </c>
      <c r="AB5817" s="2">
        <v>0.242943717486067</v>
      </c>
    </row>
    <row r="5818" spans="23:28" x14ac:dyDescent="0.2">
      <c r="W5818" t="s">
        <v>70</v>
      </c>
      <c r="X5818" t="s">
        <v>39</v>
      </c>
      <c r="Y5818" t="s">
        <v>5</v>
      </c>
      <c r="Z5818" s="2">
        <v>2039</v>
      </c>
      <c r="AA5818" s="2">
        <v>2050</v>
      </c>
      <c r="AB5818" s="2">
        <v>0.242943717486067</v>
      </c>
    </row>
    <row r="5819" spans="23:28" x14ac:dyDescent="0.2">
      <c r="W5819" t="s">
        <v>70</v>
      </c>
      <c r="X5819" t="s">
        <v>39</v>
      </c>
      <c r="Y5819" t="s">
        <v>5</v>
      </c>
      <c r="Z5819" s="2">
        <v>2040</v>
      </c>
      <c r="AA5819" s="2">
        <v>2048</v>
      </c>
      <c r="AB5819" s="2">
        <v>0.24349034085041099</v>
      </c>
    </row>
    <row r="5820" spans="23:28" x14ac:dyDescent="0.2">
      <c r="W5820" t="s">
        <v>70</v>
      </c>
      <c r="X5820" t="s">
        <v>39</v>
      </c>
      <c r="Y5820" t="s">
        <v>5</v>
      </c>
      <c r="Z5820" s="2">
        <v>2040</v>
      </c>
      <c r="AA5820" s="2">
        <v>2049</v>
      </c>
      <c r="AB5820" s="2">
        <v>0.24349034085041099</v>
      </c>
    </row>
    <row r="5821" spans="23:28" x14ac:dyDescent="0.2">
      <c r="W5821" t="s">
        <v>70</v>
      </c>
      <c r="X5821" t="s">
        <v>39</v>
      </c>
      <c r="Y5821" t="s">
        <v>5</v>
      </c>
      <c r="Z5821" s="2">
        <v>2040</v>
      </c>
      <c r="AA5821" s="2">
        <v>2050</v>
      </c>
      <c r="AB5821" s="2">
        <v>0.24349034085041099</v>
      </c>
    </row>
    <row r="5822" spans="23:28" x14ac:dyDescent="0.2">
      <c r="W5822" t="s">
        <v>70</v>
      </c>
      <c r="X5822" t="s">
        <v>39</v>
      </c>
      <c r="Y5822" t="s">
        <v>5</v>
      </c>
      <c r="Z5822" s="2">
        <v>2041</v>
      </c>
      <c r="AA5822" s="2">
        <v>2048</v>
      </c>
      <c r="AB5822" s="2">
        <v>0.244038194117325</v>
      </c>
    </row>
    <row r="5823" spans="23:28" x14ac:dyDescent="0.2">
      <c r="W5823" t="s">
        <v>70</v>
      </c>
      <c r="X5823" t="s">
        <v>39</v>
      </c>
      <c r="Y5823" t="s">
        <v>5</v>
      </c>
      <c r="Z5823" s="2">
        <v>2041</v>
      </c>
      <c r="AA5823" s="2">
        <v>2049</v>
      </c>
      <c r="AB5823" s="2">
        <v>0.244038194117325</v>
      </c>
    </row>
    <row r="5824" spans="23:28" x14ac:dyDescent="0.2">
      <c r="W5824" t="s">
        <v>70</v>
      </c>
      <c r="X5824" t="s">
        <v>39</v>
      </c>
      <c r="Y5824" t="s">
        <v>5</v>
      </c>
      <c r="Z5824" s="2">
        <v>2041</v>
      </c>
      <c r="AA5824" s="2">
        <v>2050</v>
      </c>
      <c r="AB5824" s="2">
        <v>0.244038194117325</v>
      </c>
    </row>
    <row r="5825" spans="23:28" x14ac:dyDescent="0.2">
      <c r="W5825" t="s">
        <v>70</v>
      </c>
      <c r="X5825" t="s">
        <v>39</v>
      </c>
      <c r="Y5825" t="s">
        <v>5</v>
      </c>
      <c r="Z5825" s="2">
        <v>2042</v>
      </c>
      <c r="AA5825" s="2">
        <v>2048</v>
      </c>
      <c r="AB5825" s="2">
        <v>0.244587280054089</v>
      </c>
    </row>
    <row r="5826" spans="23:28" x14ac:dyDescent="0.2">
      <c r="W5826" t="s">
        <v>70</v>
      </c>
      <c r="X5826" t="s">
        <v>39</v>
      </c>
      <c r="Y5826" t="s">
        <v>5</v>
      </c>
      <c r="Z5826" s="2">
        <v>2042</v>
      </c>
      <c r="AA5826" s="2">
        <v>2049</v>
      </c>
      <c r="AB5826" s="2">
        <v>0.244587280054089</v>
      </c>
    </row>
    <row r="5827" spans="23:28" x14ac:dyDescent="0.2">
      <c r="W5827" t="s">
        <v>70</v>
      </c>
      <c r="X5827" t="s">
        <v>39</v>
      </c>
      <c r="Y5827" t="s">
        <v>5</v>
      </c>
      <c r="Z5827" s="2">
        <v>2042</v>
      </c>
      <c r="AA5827" s="2">
        <v>2050</v>
      </c>
      <c r="AB5827" s="2">
        <v>0.244587280054089</v>
      </c>
    </row>
    <row r="5828" spans="23:28" x14ac:dyDescent="0.2">
      <c r="W5828" t="s">
        <v>70</v>
      </c>
      <c r="X5828" t="s">
        <v>39</v>
      </c>
      <c r="Y5828" t="s">
        <v>5</v>
      </c>
      <c r="Z5828" s="2">
        <v>2043</v>
      </c>
      <c r="AA5828" s="2">
        <v>2048</v>
      </c>
      <c r="AB5828" s="2">
        <v>0.24513760143421001</v>
      </c>
    </row>
    <row r="5829" spans="23:28" x14ac:dyDescent="0.2">
      <c r="W5829" t="s">
        <v>70</v>
      </c>
      <c r="X5829" t="s">
        <v>39</v>
      </c>
      <c r="Y5829" t="s">
        <v>5</v>
      </c>
      <c r="Z5829" s="2">
        <v>2043</v>
      </c>
      <c r="AA5829" s="2">
        <v>2049</v>
      </c>
      <c r="AB5829" s="2">
        <v>0.24513760143421001</v>
      </c>
    </row>
    <row r="5830" spans="23:28" x14ac:dyDescent="0.2">
      <c r="W5830" t="s">
        <v>70</v>
      </c>
      <c r="X5830" t="s">
        <v>39</v>
      </c>
      <c r="Y5830" t="s">
        <v>5</v>
      </c>
      <c r="Z5830" s="2">
        <v>2043</v>
      </c>
      <c r="AA5830" s="2">
        <v>2050</v>
      </c>
      <c r="AB5830" s="2">
        <v>0.24513760143421001</v>
      </c>
    </row>
    <row r="5831" spans="23:28" x14ac:dyDescent="0.2">
      <c r="W5831" t="s">
        <v>70</v>
      </c>
      <c r="X5831" t="s">
        <v>39</v>
      </c>
      <c r="Y5831" t="s">
        <v>5</v>
      </c>
      <c r="Z5831" s="2">
        <v>2044</v>
      </c>
      <c r="AA5831" s="2">
        <v>2048</v>
      </c>
      <c r="AB5831" s="2">
        <v>0.24568916103743699</v>
      </c>
    </row>
    <row r="5832" spans="23:28" x14ac:dyDescent="0.2">
      <c r="W5832" t="s">
        <v>70</v>
      </c>
      <c r="X5832" t="s">
        <v>39</v>
      </c>
      <c r="Y5832" t="s">
        <v>5</v>
      </c>
      <c r="Z5832" s="2">
        <v>2044</v>
      </c>
      <c r="AA5832" s="2">
        <v>2049</v>
      </c>
      <c r="AB5832" s="2">
        <v>0.24568916103743699</v>
      </c>
    </row>
    <row r="5833" spans="23:28" x14ac:dyDescent="0.2">
      <c r="W5833" t="s">
        <v>70</v>
      </c>
      <c r="X5833" t="s">
        <v>39</v>
      </c>
      <c r="Y5833" t="s">
        <v>5</v>
      </c>
      <c r="Z5833" s="2">
        <v>2044</v>
      </c>
      <c r="AA5833" s="2">
        <v>2050</v>
      </c>
      <c r="AB5833" s="2">
        <v>0.24568916103743699</v>
      </c>
    </row>
    <row r="5834" spans="23:28" x14ac:dyDescent="0.2">
      <c r="W5834" t="s">
        <v>70</v>
      </c>
      <c r="X5834" t="s">
        <v>39</v>
      </c>
      <c r="Y5834" t="s">
        <v>5</v>
      </c>
      <c r="Z5834" s="2">
        <v>2045</v>
      </c>
      <c r="AA5834" s="2">
        <v>2048</v>
      </c>
      <c r="AB5834" s="2">
        <v>0.24642622852054999</v>
      </c>
    </row>
    <row r="5835" spans="23:28" x14ac:dyDescent="0.2">
      <c r="W5835" t="s">
        <v>70</v>
      </c>
      <c r="X5835" t="s">
        <v>39</v>
      </c>
      <c r="Y5835" t="s">
        <v>5</v>
      </c>
      <c r="Z5835" s="2">
        <v>2045</v>
      </c>
      <c r="AA5835" s="2">
        <v>2049</v>
      </c>
      <c r="AB5835" s="2">
        <v>0.24642622852054999</v>
      </c>
    </row>
    <row r="5836" spans="23:28" x14ac:dyDescent="0.2">
      <c r="W5836" t="s">
        <v>70</v>
      </c>
      <c r="X5836" t="s">
        <v>39</v>
      </c>
      <c r="Y5836" t="s">
        <v>5</v>
      </c>
      <c r="Z5836" s="2">
        <v>2045</v>
      </c>
      <c r="AA5836" s="2">
        <v>2050</v>
      </c>
      <c r="AB5836" s="2">
        <v>0.24642622852054999</v>
      </c>
    </row>
    <row r="5837" spans="23:28" x14ac:dyDescent="0.2">
      <c r="W5837" t="s">
        <v>70</v>
      </c>
      <c r="X5837" t="s">
        <v>39</v>
      </c>
      <c r="Y5837" t="s">
        <v>5</v>
      </c>
      <c r="Z5837" s="2">
        <v>2046</v>
      </c>
      <c r="AA5837" s="2">
        <v>2048</v>
      </c>
      <c r="AB5837" s="2">
        <v>0.247165507206111</v>
      </c>
    </row>
    <row r="5838" spans="23:28" x14ac:dyDescent="0.2">
      <c r="W5838" t="s">
        <v>70</v>
      </c>
      <c r="X5838" t="s">
        <v>39</v>
      </c>
      <c r="Y5838" t="s">
        <v>5</v>
      </c>
      <c r="Z5838" s="2">
        <v>2046</v>
      </c>
      <c r="AA5838" s="2">
        <v>2049</v>
      </c>
      <c r="AB5838" s="2">
        <v>0.247165507206111</v>
      </c>
    </row>
    <row r="5839" spans="23:28" x14ac:dyDescent="0.2">
      <c r="W5839" t="s">
        <v>70</v>
      </c>
      <c r="X5839" t="s">
        <v>39</v>
      </c>
      <c r="Y5839" t="s">
        <v>5</v>
      </c>
      <c r="Z5839" s="2">
        <v>2046</v>
      </c>
      <c r="AA5839" s="2">
        <v>2050</v>
      </c>
      <c r="AB5839" s="2">
        <v>0.247165507206111</v>
      </c>
    </row>
    <row r="5840" spans="23:28" x14ac:dyDescent="0.2">
      <c r="W5840" t="s">
        <v>70</v>
      </c>
      <c r="X5840" t="s">
        <v>39</v>
      </c>
      <c r="Y5840" t="s">
        <v>5</v>
      </c>
      <c r="Z5840" s="2">
        <v>2047</v>
      </c>
      <c r="AA5840" s="2">
        <v>2048</v>
      </c>
      <c r="AB5840" s="2">
        <v>0.247907003727729</v>
      </c>
    </row>
    <row r="5841" spans="23:28" x14ac:dyDescent="0.2">
      <c r="W5841" t="s">
        <v>70</v>
      </c>
      <c r="X5841" t="s">
        <v>39</v>
      </c>
      <c r="Y5841" t="s">
        <v>5</v>
      </c>
      <c r="Z5841" s="2">
        <v>2047</v>
      </c>
      <c r="AA5841" s="2">
        <v>2049</v>
      </c>
      <c r="AB5841" s="2">
        <v>0.247907003727729</v>
      </c>
    </row>
    <row r="5842" spans="23:28" x14ac:dyDescent="0.2">
      <c r="W5842" t="s">
        <v>70</v>
      </c>
      <c r="X5842" t="s">
        <v>39</v>
      </c>
      <c r="Y5842" t="s">
        <v>5</v>
      </c>
      <c r="Z5842" s="2">
        <v>2047</v>
      </c>
      <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39</v>
      </c>
      <c r="Y5843" t="s">
        <v>5</v>
      </c>
      <c r="Z5843" s="2">
        <v>2048</v>
      </c>
      <c r="AA5843" s="2">
        <v>2048</v>
      </c>
      <c r="AB5843" s="2">
        <v>0.248650724738913</v>
      </c>
    </row>
    <row r="5844" spans="23:28" x14ac:dyDescent="0.2">
      <c r="W5844" t="s">
        <v>70</v>
      </c>
      <c r="X5844" t="s">
        <v>39</v>
      </c>
      <c r="Y5844" t="s">
        <v>5</v>
      </c>
      <c r="Z5844" s="2">
        <v>2048</v>
      </c>
      <c r="AA5844" s="2">
        <v>2049</v>
      </c>
      <c r="AB5844" s="2">
        <v>0.248650724738913</v>
      </c>
    </row>
    <row r="5845" spans="23:28" x14ac:dyDescent="0.2">
      <c r="W5845" t="s">
        <v>70</v>
      </c>
      <c r="X5845" t="s">
        <v>39</v>
      </c>
      <c r="Y5845" t="s">
        <v>5</v>
      </c>
      <c r="Z5845" s="2">
        <v>2048</v>
      </c>
      <c r="AA5845" s="2">
        <v>2050</v>
      </c>
      <c r="AB5845" s="2">
        <v>0.248650724738913</v>
      </c>
    </row>
    <row r="5846" spans="23:28" x14ac:dyDescent="0.2">
      <c r="W5846" t="s">
        <v>70</v>
      </c>
      <c r="X5846" t="s">
        <v>39</v>
      </c>
      <c r="Y5846" t="s">
        <v>5</v>
      </c>
      <c r="Z5846" s="2">
        <v>2049</v>
      </c>
      <c r="AA5846" s="2">
        <v>2048</v>
      </c>
      <c r="AB5846" s="2">
        <v>0.249396676913129</v>
      </c>
    </row>
    <row r="5847" spans="23:28" x14ac:dyDescent="0.2">
      <c r="W5847" t="s">
        <v>70</v>
      </c>
      <c r="X5847" t="s">
        <v>39</v>
      </c>
      <c r="Y5847" t="s">
        <v>5</v>
      </c>
      <c r="Z5847" s="2">
        <v>2049</v>
      </c>
      <c r="AA5847" s="2">
        <v>2049</v>
      </c>
      <c r="AB5847" s="2">
        <v>0.249396676913129</v>
      </c>
    </row>
    <row r="5848" spans="23:28" x14ac:dyDescent="0.2">
      <c r="W5848" t="s">
        <v>70</v>
      </c>
      <c r="X5848" t="s">
        <v>39</v>
      </c>
      <c r="Y5848" t="s">
        <v>5</v>
      </c>
      <c r="Z5848" s="2">
        <v>2049</v>
      </c>
      <c r="AA5848" s="2">
        <v>2050</v>
      </c>
      <c r="AB5848" s="2">
        <v>0.249396676913129</v>
      </c>
    </row>
    <row r="5849" spans="23:28" x14ac:dyDescent="0.2">
      <c r="W5849" t="s">
        <v>70</v>
      </c>
      <c r="X5849" t="s">
        <v>39</v>
      </c>
      <c r="Y5849" t="s">
        <v>5</v>
      </c>
      <c r="Z5849" s="2">
        <v>2050</v>
      </c>
      <c r="AA5849" s="2">
        <v>2048</v>
      </c>
      <c r="AB5849" s="2">
        <v>0.250144866943869</v>
      </c>
    </row>
    <row r="5850" spans="23:28" x14ac:dyDescent="0.2">
      <c r="W5850" t="s">
        <v>70</v>
      </c>
      <c r="X5850" t="s">
        <v>39</v>
      </c>
      <c r="Y5850" t="s">
        <v>5</v>
      </c>
      <c r="Z5850" s="2">
        <v>2050</v>
      </c>
      <c r="AA5850" s="2">
        <v>2049</v>
      </c>
      <c r="AB5850" s="2">
        <v>0.250144866943869</v>
      </c>
    </row>
    <row r="5851" spans="23:28" x14ac:dyDescent="0.2">
      <c r="W5851" t="s">
        <v>70</v>
      </c>
      <c r="X5851" t="s">
        <v>39</v>
      </c>
      <c r="Y5851" t="s">
        <v>5</v>
      </c>
      <c r="Z5851" s="2">
        <v>2050</v>
      </c>
      <c r="AA5851" s="2">
        <v>2050</v>
      </c>
      <c r="AB5851" s="2">
        <v>0.250144866943869</v>
      </c>
    </row>
    <row r="5852" spans="23:28" x14ac:dyDescent="0.2">
      <c r="W5852" t="s">
        <v>71</v>
      </c>
      <c r="X5852" t="s">
        <v>39</v>
      </c>
      <c r="Y5852" t="s">
        <v>4</v>
      </c>
      <c r="Z5852" s="2">
        <v>2012</v>
      </c>
      <c r="AA5852" s="2">
        <v>2048</v>
      </c>
      <c r="AB5852" s="2">
        <v>0.77219005248271</v>
      </c>
    </row>
    <row r="5853" spans="23:28" x14ac:dyDescent="0.2">
      <c r="W5853" t="s">
        <v>71</v>
      </c>
      <c r="X5853" t="s">
        <v>39</v>
      </c>
      <c r="Y5853" t="s">
        <v>4</v>
      </c>
      <c r="Z5853" s="2">
        <v>2012</v>
      </c>
      <c r="AA5853" s="2">
        <v>2049</v>
      </c>
      <c r="AB5853" s="2">
        <v>0.77219005248271</v>
      </c>
    </row>
    <row r="5854" spans="23:28" x14ac:dyDescent="0.2">
      <c r="W5854" t="s">
        <v>71</v>
      </c>
      <c r="X5854" t="s">
        <v>39</v>
      </c>
      <c r="Y5854" t="s">
        <v>4</v>
      </c>
      <c r="Z5854" s="2">
        <v>2012</v>
      </c>
      <c r="AA5854" s="2">
        <v>2050</v>
      </c>
      <c r="AB5854" s="2">
        <v>0.77219005248271</v>
      </c>
    </row>
    <row r="5855" spans="23:28" x14ac:dyDescent="0.2">
      <c r="W5855" t="s">
        <v>71</v>
      </c>
      <c r="X5855" t="s">
        <v>39</v>
      </c>
      <c r="Y5855" t="s">
        <v>4</v>
      </c>
      <c r="Z5855" s="2">
        <v>2013</v>
      </c>
      <c r="AA5855" s="2">
        <v>2048</v>
      </c>
      <c r="AB5855" s="2">
        <v>0.73744150012098797</v>
      </c>
    </row>
    <row r="5856" spans="23:28" x14ac:dyDescent="0.2">
      <c r="W5856" t="s">
        <v>71</v>
      </c>
      <c r="X5856" t="s">
        <v>39</v>
      </c>
      <c r="Y5856" t="s">
        <v>4</v>
      </c>
      <c r="Z5856" s="2">
        <v>2013</v>
      </c>
      <c r="AA5856" s="2">
        <v>2049</v>
      </c>
      <c r="AB5856" s="2">
        <v>0.73744150012098797</v>
      </c>
    </row>
    <row r="5857" spans="23:28" x14ac:dyDescent="0.2">
      <c r="W5857" t="s">
        <v>71</v>
      </c>
      <c r="X5857" t="s">
        <v>39</v>
      </c>
      <c r="Y5857" t="s">
        <v>4</v>
      </c>
      <c r="Z5857" s="2">
        <v>2013</v>
      </c>
      <c r="AA5857" s="2">
        <v>2050</v>
      </c>
      <c r="AB5857" s="2">
        <v>0.73744150012098797</v>
      </c>
    </row>
    <row r="5858" spans="23:28" x14ac:dyDescent="0.2">
      <c r="W5858" t="s">
        <v>71</v>
      </c>
      <c r="X5858" t="s">
        <v>39</v>
      </c>
      <c r="Y5858" t="s">
        <v>4</v>
      </c>
      <c r="Z5858" s="2">
        <v>2014</v>
      </c>
      <c r="AA5858" s="2">
        <v>2048</v>
      </c>
      <c r="AB5858" s="2">
        <v>0.70056942511493903</v>
      </c>
    </row>
    <row r="5859" spans="23:28" x14ac:dyDescent="0.2">
      <c r="W5859" t="s">
        <v>71</v>
      </c>
      <c r="X5859" t="s">
        <v>39</v>
      </c>
      <c r="Y5859" t="s">
        <v>4</v>
      </c>
      <c r="Z5859" s="2">
        <v>2014</v>
      </c>
      <c r="AA5859" s="2">
        <v>2049</v>
      </c>
      <c r="AB5859" s="2">
        <v>0.70056942511493903</v>
      </c>
    </row>
    <row r="5860" spans="23:28" x14ac:dyDescent="0.2">
      <c r="W5860" t="s">
        <v>71</v>
      </c>
      <c r="X5860" t="s">
        <v>39</v>
      </c>
      <c r="Y5860" t="s">
        <v>4</v>
      </c>
      <c r="Z5860" s="2">
        <v>2014</v>
      </c>
      <c r="AA5860" s="2">
        <v>2050</v>
      </c>
      <c r="AB5860" s="2">
        <v>0.70056942511493903</v>
      </c>
    </row>
    <row r="5861" spans="23:28" x14ac:dyDescent="0.2">
      <c r="W5861" t="s">
        <v>71</v>
      </c>
      <c r="X5861" t="s">
        <v>39</v>
      </c>
      <c r="Y5861" t="s">
        <v>4</v>
      </c>
      <c r="Z5861" s="2">
        <v>2015</v>
      </c>
      <c r="AA5861" s="2">
        <v>2048</v>
      </c>
      <c r="AB5861" s="2">
        <v>0.66203810673361696</v>
      </c>
    </row>
    <row r="5862" spans="23:28" x14ac:dyDescent="0.2">
      <c r="W5862" t="s">
        <v>71</v>
      </c>
      <c r="X5862" t="s">
        <v>39</v>
      </c>
      <c r="Y5862" t="s">
        <v>4</v>
      </c>
      <c r="Z5862" s="2">
        <v>2015</v>
      </c>
      <c r="AA5862" s="2">
        <v>2049</v>
      </c>
      <c r="AB5862" s="2">
        <v>0.66203810673361696</v>
      </c>
    </row>
    <row r="5863" spans="23:28" x14ac:dyDescent="0.2">
      <c r="W5863" t="s">
        <v>71</v>
      </c>
      <c r="X5863" t="s">
        <v>39</v>
      </c>
      <c r="Y5863" t="s">
        <v>4</v>
      </c>
      <c r="Z5863" s="2">
        <v>2015</v>
      </c>
      <c r="AA5863" s="2">
        <v>2050</v>
      </c>
      <c r="AB5863" s="2">
        <v>0.66203810673361696</v>
      </c>
    </row>
    <row r="5864" spans="23:28" x14ac:dyDescent="0.2">
      <c r="W5864" t="s">
        <v>71</v>
      </c>
      <c r="X5864" t="s">
        <v>39</v>
      </c>
      <c r="Y5864" t="s">
        <v>4</v>
      </c>
      <c r="Z5864" s="2">
        <v>2016</v>
      </c>
      <c r="AA5864" s="2">
        <v>2048</v>
      </c>
      <c r="AB5864" s="2">
        <v>0.64548715406527701</v>
      </c>
    </row>
    <row r="5865" spans="23:28" x14ac:dyDescent="0.2">
      <c r="W5865" t="s">
        <v>71</v>
      </c>
      <c r="X5865" t="s">
        <v>39</v>
      </c>
      <c r="Y5865" t="s">
        <v>4</v>
      </c>
      <c r="Z5865" s="2">
        <v>2016</v>
      </c>
      <c r="AA5865" s="2">
        <v>2049</v>
      </c>
      <c r="AB5865" s="2">
        <v>0.64548715406527701</v>
      </c>
    </row>
    <row r="5866" spans="23:28" x14ac:dyDescent="0.2">
      <c r="W5866" t="s">
        <v>71</v>
      </c>
      <c r="X5866" t="s">
        <v>39</v>
      </c>
      <c r="Y5866" t="s">
        <v>4</v>
      </c>
      <c r="Z5866" s="2">
        <v>2016</v>
      </c>
      <c r="AA5866" s="2">
        <v>2050</v>
      </c>
      <c r="AB5866" s="2">
        <v>0.64548715406527701</v>
      </c>
    </row>
    <row r="5867" spans="23:28" x14ac:dyDescent="0.2">
      <c r="W5867" t="s">
        <v>71</v>
      </c>
      <c r="X5867" t="s">
        <v>39</v>
      </c>
      <c r="Y5867" t="s">
        <v>4</v>
      </c>
      <c r="Z5867" s="2">
        <v>2017</v>
      </c>
      <c r="AA5867" s="2">
        <v>2048</v>
      </c>
      <c r="AB5867" s="2">
        <v>0.61966766790266603</v>
      </c>
    </row>
    <row r="5868" spans="23:28" x14ac:dyDescent="0.2">
      <c r="W5868" t="s">
        <v>71</v>
      </c>
      <c r="X5868" t="s">
        <v>39</v>
      </c>
      <c r="Y5868" t="s">
        <v>4</v>
      </c>
      <c r="Z5868" s="2">
        <v>2017</v>
      </c>
      <c r="AA5868" s="2">
        <v>2049</v>
      </c>
      <c r="AB5868" s="2">
        <v>0.61966766790266603</v>
      </c>
    </row>
    <row r="5869" spans="23:28" x14ac:dyDescent="0.2">
      <c r="W5869" t="s">
        <v>71</v>
      </c>
      <c r="X5869" t="s">
        <v>39</v>
      </c>
      <c r="Y5869" t="s">
        <v>4</v>
      </c>
      <c r="Z5869" s="2">
        <v>2017</v>
      </c>
      <c r="AA5869" s="2">
        <v>2050</v>
      </c>
      <c r="AB5869" s="2">
        <v>0.61966766790266603</v>
      </c>
    </row>
    <row r="5870" spans="23:28" x14ac:dyDescent="0.2">
      <c r="W5870" t="s">
        <v>71</v>
      </c>
      <c r="X5870" t="s">
        <v>39</v>
      </c>
      <c r="Y5870" t="s">
        <v>4</v>
      </c>
      <c r="Z5870" s="2">
        <v>2018</v>
      </c>
      <c r="AA5870" s="2">
        <v>2048</v>
      </c>
      <c r="AB5870" s="2">
        <v>0.607274314544612</v>
      </c>
    </row>
    <row r="5871" spans="23:28" x14ac:dyDescent="0.2">
      <c r="W5871" t="s">
        <v>71</v>
      </c>
      <c r="X5871" t="s">
        <v>39</v>
      </c>
      <c r="Y5871" t="s">
        <v>4</v>
      </c>
      <c r="Z5871" s="2">
        <v>2018</v>
      </c>
      <c r="AA5871" s="2">
        <v>2049</v>
      </c>
      <c r="AB5871" s="2">
        <v>0.607274314544612</v>
      </c>
    </row>
    <row r="5872" spans="23:28" x14ac:dyDescent="0.2">
      <c r="W5872" t="s">
        <v>71</v>
      </c>
      <c r="X5872" t="s">
        <v>39</v>
      </c>
      <c r="Y5872" t="s">
        <v>4</v>
      </c>
      <c r="Z5872" s="2">
        <v>2018</v>
      </c>
      <c r="AA5872" s="2">
        <v>2050</v>
      </c>
      <c r="AB5872" s="2">
        <v>0.607274314544612</v>
      </c>
    </row>
    <row r="5873" spans="23:28" x14ac:dyDescent="0.2">
      <c r="W5873" t="s">
        <v>71</v>
      </c>
      <c r="X5873" t="s">
        <v>39</v>
      </c>
      <c r="Y5873" t="s">
        <v>4</v>
      </c>
      <c r="Z5873" s="2">
        <v>2019</v>
      </c>
      <c r="AA5873" s="2">
        <v>2048</v>
      </c>
      <c r="AB5873" s="2">
        <v>0.57691059881738205</v>
      </c>
    </row>
    <row r="5874" spans="23:28" x14ac:dyDescent="0.2">
      <c r="W5874" t="s">
        <v>71</v>
      </c>
      <c r="X5874" t="s">
        <v>39</v>
      </c>
      <c r="Y5874" t="s">
        <v>4</v>
      </c>
      <c r="Z5874" s="2">
        <v>2019</v>
      </c>
      <c r="AA5874" s="2">
        <v>2049</v>
      </c>
      <c r="AB5874" s="2">
        <v>0.57691059881738205</v>
      </c>
    </row>
    <row r="5875" spans="23:28" x14ac:dyDescent="0.2">
      <c r="W5875" t="s">
        <v>71</v>
      </c>
      <c r="X5875" t="s">
        <v>39</v>
      </c>
      <c r="Y5875" t="s">
        <v>4</v>
      </c>
      <c r="Z5875" s="2">
        <v>2019</v>
      </c>
      <c r="AA5875" s="2">
        <v>2050</v>
      </c>
      <c r="AB5875" s="2">
        <v>0.57691059881738205</v>
      </c>
    </row>
    <row r="5876" spans="23:28" x14ac:dyDescent="0.2">
      <c r="W5876" t="s">
        <v>71</v>
      </c>
      <c r="X5876" t="s">
        <v>39</v>
      </c>
      <c r="Y5876" t="s">
        <v>4</v>
      </c>
      <c r="Z5876" s="2">
        <v>2020</v>
      </c>
      <c r="AA5876" s="2">
        <v>2048</v>
      </c>
      <c r="AB5876" s="2">
        <v>0.545180515882426</v>
      </c>
    </row>
    <row r="5877" spans="23:28" x14ac:dyDescent="0.2">
      <c r="W5877" t="s">
        <v>71</v>
      </c>
      <c r="X5877" t="s">
        <v>39</v>
      </c>
      <c r="Y5877" t="s">
        <v>4</v>
      </c>
      <c r="Z5877" s="2">
        <v>2020</v>
      </c>
      <c r="AA5877" s="2">
        <v>2049</v>
      </c>
      <c r="AB5877" s="2">
        <v>0.545180515882426</v>
      </c>
    </row>
    <row r="5878" spans="23:28" x14ac:dyDescent="0.2">
      <c r="W5878" t="s">
        <v>71</v>
      </c>
      <c r="X5878" t="s">
        <v>39</v>
      </c>
      <c r="Y5878" t="s">
        <v>4</v>
      </c>
      <c r="Z5878" s="2">
        <v>2020</v>
      </c>
      <c r="AA5878" s="2">
        <v>2050</v>
      </c>
      <c r="AB5878" s="2">
        <v>0.545180515882426</v>
      </c>
    </row>
    <row r="5879" spans="23:28" x14ac:dyDescent="0.2">
      <c r="W5879" t="s">
        <v>71</v>
      </c>
      <c r="X5879" t="s">
        <v>39</v>
      </c>
      <c r="Y5879" t="s">
        <v>4</v>
      </c>
      <c r="Z5879" s="2">
        <v>2021</v>
      </c>
      <c r="AA5879" s="2">
        <v>2048</v>
      </c>
      <c r="AB5879" s="2">
        <v>0.54409015485066103</v>
      </c>
    </row>
    <row r="5880" spans="23:28" x14ac:dyDescent="0.2">
      <c r="W5880" t="s">
        <v>71</v>
      </c>
      <c r="X5880" t="s">
        <v>39</v>
      </c>
      <c r="Y5880" t="s">
        <v>4</v>
      </c>
      <c r="Z5880" s="2">
        <v>2021</v>
      </c>
      <c r="AA5880" s="2">
        <v>2049</v>
      </c>
      <c r="AB5880" s="2">
        <v>0.54409015485066103</v>
      </c>
    </row>
    <row r="5881" spans="23:28" x14ac:dyDescent="0.2">
      <c r="W5881" t="s">
        <v>71</v>
      </c>
      <c r="X5881" t="s">
        <v>39</v>
      </c>
      <c r="Y5881" t="s">
        <v>4</v>
      </c>
      <c r="Z5881" s="2">
        <v>2021</v>
      </c>
      <c r="AA5881" s="2">
        <v>2050</v>
      </c>
      <c r="AB5881" s="2">
        <v>0.54409015485066103</v>
      </c>
    </row>
    <row r="5882" spans="23:28" x14ac:dyDescent="0.2">
      <c r="W5882" t="s">
        <v>71</v>
      </c>
      <c r="X5882" t="s">
        <v>39</v>
      </c>
      <c r="Y5882" t="s">
        <v>4</v>
      </c>
      <c r="Z5882" s="2">
        <v>2022</v>
      </c>
      <c r="AA5882" s="2">
        <v>2048</v>
      </c>
      <c r="AB5882" s="2">
        <v>0.543001974540959</v>
      </c>
    </row>
    <row r="5883" spans="23:28" x14ac:dyDescent="0.2">
      <c r="W5883" t="s">
        <v>71</v>
      </c>
      <c r="X5883" t="s">
        <v>39</v>
      </c>
      <c r="Y5883" t="s">
        <v>4</v>
      </c>
      <c r="Z5883" s="2">
        <v>2022</v>
      </c>
      <c r="AA5883" s="2">
        <v>2049</v>
      </c>
      <c r="AB5883" s="2">
        <v>0.543001974540959</v>
      </c>
    </row>
    <row r="5884" spans="23:28" x14ac:dyDescent="0.2">
      <c r="W5884" t="s">
        <v>71</v>
      </c>
      <c r="X5884" t="s">
        <v>39</v>
      </c>
      <c r="Y5884" t="s">
        <v>4</v>
      </c>
      <c r="Z5884" s="2">
        <v>2022</v>
      </c>
      <c r="AA5884" s="2">
        <v>2050</v>
      </c>
      <c r="AB5884" s="2">
        <v>0.543001974540959</v>
      </c>
    </row>
    <row r="5885" spans="23:28" x14ac:dyDescent="0.2">
      <c r="W5885" t="s">
        <v>71</v>
      </c>
      <c r="X5885" t="s">
        <v>39</v>
      </c>
      <c r="Y5885" t="s">
        <v>4</v>
      </c>
      <c r="Z5885" s="2">
        <v>2023</v>
      </c>
      <c r="AA5885" s="2">
        <v>2048</v>
      </c>
      <c r="AB5885" s="2">
        <v>0.54191597059187702</v>
      </c>
    </row>
    <row r="5886" spans="23:28" x14ac:dyDescent="0.2">
      <c r="W5886" t="s">
        <v>71</v>
      </c>
      <c r="X5886" t="s">
        <v>39</v>
      </c>
      <c r="Y5886" t="s">
        <v>4</v>
      </c>
      <c r="Z5886" s="2">
        <v>2023</v>
      </c>
      <c r="AA5886" s="2">
        <v>2049</v>
      </c>
      <c r="AB5886" s="2">
        <v>0.54191597059187702</v>
      </c>
    </row>
    <row r="5887" spans="23:28" x14ac:dyDescent="0.2">
      <c r="W5887" t="s">
        <v>71</v>
      </c>
      <c r="X5887" t="s">
        <v>39</v>
      </c>
      <c r="Y5887" t="s">
        <v>4</v>
      </c>
      <c r="Z5887" s="2">
        <v>2023</v>
      </c>
      <c r="AA5887" s="2">
        <v>2050</v>
      </c>
      <c r="AB5887" s="2">
        <v>0.54191597059187702</v>
      </c>
    </row>
    <row r="5888" spans="23:28" x14ac:dyDescent="0.2">
      <c r="W5888" t="s">
        <v>71</v>
      </c>
      <c r="X5888" t="s">
        <v>39</v>
      </c>
      <c r="Y5888" t="s">
        <v>4</v>
      </c>
      <c r="Z5888" s="2">
        <v>2024</v>
      </c>
      <c r="AA5888" s="2">
        <v>2048</v>
      </c>
      <c r="AB5888" s="2">
        <v>0.54083213865069402</v>
      </c>
    </row>
    <row r="5889" spans="23:28" x14ac:dyDescent="0.2">
      <c r="W5889" t="s">
        <v>71</v>
      </c>
      <c r="X5889" t="s">
        <v>39</v>
      </c>
      <c r="Y5889" t="s">
        <v>4</v>
      </c>
      <c r="Z5889" s="2">
        <v>2024</v>
      </c>
      <c r="AA5889" s="2">
        <v>2049</v>
      </c>
      <c r="AB5889" s="2">
        <v>0.54083213865069402</v>
      </c>
    </row>
    <row r="5890" spans="23:28" x14ac:dyDescent="0.2">
      <c r="W5890" t="s">
        <v>71</v>
      </c>
      <c r="X5890" t="s">
        <v>39</v>
      </c>
      <c r="Y5890" t="s">
        <v>4</v>
      </c>
      <c r="Z5890" s="2">
        <v>2024</v>
      </c>
      <c r="AA5890" s="2">
        <v>2050</v>
      </c>
      <c r="AB5890" s="2">
        <v>0.54083213865069402</v>
      </c>
    </row>
    <row r="5891" spans="23:28" x14ac:dyDescent="0.2">
      <c r="W5891" t="s">
        <v>71</v>
      </c>
      <c r="X5891" t="s">
        <v>39</v>
      </c>
      <c r="Y5891" t="s">
        <v>4</v>
      </c>
      <c r="Z5891" s="2">
        <v>2025</v>
      </c>
      <c r="AA5891" s="2">
        <v>2048</v>
      </c>
      <c r="AB5891" s="2">
        <v>0.53975047437339196</v>
      </c>
    </row>
    <row r="5892" spans="23:28" x14ac:dyDescent="0.2">
      <c r="W5892" t="s">
        <v>71</v>
      </c>
      <c r="X5892" t="s">
        <v>39</v>
      </c>
      <c r="Y5892" t="s">
        <v>4</v>
      </c>
      <c r="Z5892" s="2">
        <v>2025</v>
      </c>
      <c r="AA5892" s="2">
        <v>2049</v>
      </c>
      <c r="AB5892" s="2">
        <v>0.53975047437339196</v>
      </c>
    </row>
    <row r="5893" spans="23:28" x14ac:dyDescent="0.2">
      <c r="W5893" t="s">
        <v>71</v>
      </c>
      <c r="X5893" t="s">
        <v>39</v>
      </c>
      <c r="Y5893" t="s">
        <v>4</v>
      </c>
      <c r="Z5893" s="2">
        <v>2025</v>
      </c>
      <c r="AA5893" s="2">
        <v>2050</v>
      </c>
      <c r="AB5893" s="2">
        <v>0.53975047437339196</v>
      </c>
    </row>
    <row r="5894" spans="23:28" x14ac:dyDescent="0.2">
      <c r="W5894" t="s">
        <v>71</v>
      </c>
      <c r="X5894" t="s">
        <v>39</v>
      </c>
      <c r="Y5894" t="s">
        <v>4</v>
      </c>
      <c r="Z5894" s="2">
        <v>2026</v>
      </c>
      <c r="AA5894" s="2">
        <v>2048</v>
      </c>
      <c r="AB5894" s="2">
        <v>0.53867097342464598</v>
      </c>
    </row>
    <row r="5895" spans="23:28" x14ac:dyDescent="0.2">
      <c r="W5895" t="s">
        <v>71</v>
      </c>
      <c r="X5895" t="s">
        <v>39</v>
      </c>
      <c r="Y5895" t="s">
        <v>4</v>
      </c>
      <c r="Z5895" s="2">
        <v>2026</v>
      </c>
      <c r="AA5895" s="2">
        <v>2049</v>
      </c>
      <c r="AB5895" s="2">
        <v>0.53867097342464598</v>
      </c>
    </row>
    <row r="5896" spans="23:28" x14ac:dyDescent="0.2">
      <c r="W5896" t="s">
        <v>71</v>
      </c>
      <c r="X5896" t="s">
        <v>39</v>
      </c>
      <c r="Y5896" t="s">
        <v>4</v>
      </c>
      <c r="Z5896" s="2">
        <v>2026</v>
      </c>
      <c r="AA5896" s="2">
        <v>2050</v>
      </c>
      <c r="AB5896" s="2">
        <v>0.53867097342464598</v>
      </c>
    </row>
    <row r="5897" spans="23:28" x14ac:dyDescent="0.2">
      <c r="W5897" t="s">
        <v>71</v>
      </c>
      <c r="X5897" t="s">
        <v>39</v>
      </c>
      <c r="Y5897" t="s">
        <v>4</v>
      </c>
      <c r="Z5897" s="2">
        <v>2027</v>
      </c>
      <c r="AA5897" s="2">
        <v>2048</v>
      </c>
      <c r="AB5897" s="2">
        <v>0.53759363147779604</v>
      </c>
    </row>
    <row r="5898" spans="23:28" x14ac:dyDescent="0.2">
      <c r="W5898" t="s">
        <v>71</v>
      </c>
      <c r="X5898" t="s">
        <v>39</v>
      </c>
      <c r="Y5898" t="s">
        <v>4</v>
      </c>
      <c r="Z5898" s="2">
        <v>2027</v>
      </c>
      <c r="AA5898" s="2">
        <v>2049</v>
      </c>
      <c r="AB5898" s="2">
        <v>0.53759363147779604</v>
      </c>
    </row>
    <row r="5899" spans="23:28" x14ac:dyDescent="0.2">
      <c r="W5899" t="s">
        <v>71</v>
      </c>
      <c r="X5899" t="s">
        <v>39</v>
      </c>
      <c r="Y5899" t="s">
        <v>4</v>
      </c>
      <c r="Z5899" s="2">
        <v>2027</v>
      </c>
      <c r="AA5899" s="2">
        <v>2050</v>
      </c>
      <c r="AB5899" s="2">
        <v>0.53759363147779604</v>
      </c>
    </row>
    <row r="5900" spans="23:28" x14ac:dyDescent="0.2">
      <c r="W5900" t="s">
        <v>71</v>
      </c>
      <c r="X5900" t="s">
        <v>39</v>
      </c>
      <c r="Y5900" t="s">
        <v>4</v>
      </c>
      <c r="Z5900" s="2">
        <v>2028</v>
      </c>
      <c r="AA5900" s="2">
        <v>2048</v>
      </c>
      <c r="AB5900" s="2">
        <v>0.53651844421484096</v>
      </c>
    </row>
    <row r="5901" spans="23:28" x14ac:dyDescent="0.2">
      <c r="W5901" t="s">
        <v>71</v>
      </c>
      <c r="X5901" t="s">
        <v>39</v>
      </c>
      <c r="Y5901" t="s">
        <v>4</v>
      </c>
      <c r="Z5901" s="2">
        <v>2028</v>
      </c>
      <c r="AA5901" s="2">
        <v>2049</v>
      </c>
      <c r="AB5901" s="2">
        <v>0.53651844421484096</v>
      </c>
    </row>
    <row r="5902" spans="23:28" x14ac:dyDescent="0.2">
      <c r="W5902" t="s">
        <v>71</v>
      </c>
      <c r="X5902" t="s">
        <v>39</v>
      </c>
      <c r="Y5902" t="s">
        <v>4</v>
      </c>
      <c r="Z5902" s="2">
        <v>2028</v>
      </c>
      <c r="AA5902" s="2">
        <v>2050</v>
      </c>
      <c r="AB5902" s="2">
        <v>0.53651844421484096</v>
      </c>
    </row>
    <row r="5903" spans="23:28" x14ac:dyDescent="0.2">
      <c r="W5903" t="s">
        <v>71</v>
      </c>
      <c r="X5903" t="s">
        <v>39</v>
      </c>
      <c r="Y5903" t="s">
        <v>4</v>
      </c>
      <c r="Z5903" s="2">
        <v>2029</v>
      </c>
      <c r="AA5903" s="2">
        <v>2048</v>
      </c>
      <c r="AB5903" s="2">
        <v>0.53732322188116299</v>
      </c>
    </row>
    <row r="5904" spans="23:28" x14ac:dyDescent="0.2">
      <c r="W5904" t="s">
        <v>71</v>
      </c>
      <c r="X5904" t="s">
        <v>39</v>
      </c>
      <c r="Y5904" t="s">
        <v>4</v>
      </c>
      <c r="Z5904" s="2">
        <v>2029</v>
      </c>
      <c r="AA5904" s="2">
        <v>2049</v>
      </c>
      <c r="AB5904" s="2">
        <v>0.53732322188116299</v>
      </c>
    </row>
    <row r="5905" spans="23:28" x14ac:dyDescent="0.2">
      <c r="W5905" t="s">
        <v>71</v>
      </c>
      <c r="X5905" t="s">
        <v>39</v>
      </c>
      <c r="Y5905" t="s">
        <v>4</v>
      </c>
      <c r="Z5905" s="2">
        <v>2029</v>
      </c>
      <c r="AA5905" s="2">
        <v>2050</v>
      </c>
      <c r="AB5905" s="2">
        <v>0.53732322188116299</v>
      </c>
    </row>
    <row r="5906" spans="23:28" x14ac:dyDescent="0.2">
      <c r="W5906" t="s">
        <v>71</v>
      </c>
      <c r="X5906" t="s">
        <v>39</v>
      </c>
      <c r="Y5906" t="s">
        <v>4</v>
      </c>
      <c r="Z5906" s="2">
        <v>2030</v>
      </c>
      <c r="AA5906" s="2">
        <v>2048</v>
      </c>
      <c r="AB5906" s="2">
        <v>0.53812920671398501</v>
      </c>
    </row>
    <row r="5907" spans="23:28" x14ac:dyDescent="0.2">
      <c r="W5907" t="s">
        <v>71</v>
      </c>
      <c r="X5907" t="s">
        <v>39</v>
      </c>
      <c r="Y5907" t="s">
        <v>4</v>
      </c>
      <c r="Z5907" s="2">
        <v>2030</v>
      </c>
      <c r="AA5907" s="2">
        <v>2049</v>
      </c>
      <c r="AB5907" s="2">
        <v>0.53812920671398501</v>
      </c>
    </row>
    <row r="5908" spans="23:28" x14ac:dyDescent="0.2">
      <c r="W5908" t="s">
        <v>71</v>
      </c>
      <c r="X5908" t="s">
        <v>39</v>
      </c>
      <c r="Y5908" t="s">
        <v>4</v>
      </c>
      <c r="Z5908" s="2">
        <v>2030</v>
      </c>
      <c r="AA5908" s="2">
        <v>2050</v>
      </c>
      <c r="AB5908" s="2">
        <v>0.53812920671398501</v>
      </c>
    </row>
    <row r="5909" spans="23:28" x14ac:dyDescent="0.2">
      <c r="W5909" t="s">
        <v>71</v>
      </c>
      <c r="X5909" t="s">
        <v>39</v>
      </c>
      <c r="Y5909" t="s">
        <v>4</v>
      </c>
      <c r="Z5909" s="2">
        <v>2031</v>
      </c>
      <c r="AA5909" s="2">
        <v>2048</v>
      </c>
      <c r="AB5909" s="2">
        <v>0.54028172354084103</v>
      </c>
    </row>
    <row r="5910" spans="23:28" x14ac:dyDescent="0.2">
      <c r="W5910" t="s">
        <v>71</v>
      </c>
      <c r="X5910" t="s">
        <v>39</v>
      </c>
      <c r="Y5910" t="s">
        <v>4</v>
      </c>
      <c r="Z5910" s="2">
        <v>2031</v>
      </c>
      <c r="AA5910" s="2">
        <v>2049</v>
      </c>
      <c r="AB5910" s="2">
        <v>0.54028172354084103</v>
      </c>
    </row>
    <row r="5911" spans="23:28" x14ac:dyDescent="0.2">
      <c r="W5911" t="s">
        <v>71</v>
      </c>
      <c r="X5911" t="s">
        <v>39</v>
      </c>
      <c r="Y5911" t="s">
        <v>4</v>
      </c>
      <c r="Z5911" s="2">
        <v>2031</v>
      </c>
      <c r="AA5911" s="2">
        <v>2050</v>
      </c>
      <c r="AB5911" s="2">
        <v>0.54028172354084103</v>
      </c>
    </row>
    <row r="5912" spans="23:28" x14ac:dyDescent="0.2">
      <c r="W5912" t="s">
        <v>71</v>
      </c>
      <c r="X5912" t="s">
        <v>39</v>
      </c>
      <c r="Y5912" t="s">
        <v>4</v>
      </c>
      <c r="Z5912" s="2">
        <v>2032</v>
      </c>
      <c r="AA5912" s="2">
        <v>2048</v>
      </c>
      <c r="AB5912" s="2">
        <v>0.54244285043500395</v>
      </c>
    </row>
    <row r="5913" spans="23:28" x14ac:dyDescent="0.2">
      <c r="W5913" t="s">
        <v>71</v>
      </c>
      <c r="X5913" t="s">
        <v>39</v>
      </c>
      <c r="Y5913" t="s">
        <v>4</v>
      </c>
      <c r="Z5913" s="2">
        <v>2032</v>
      </c>
      <c r="AA5913" s="2">
        <v>2049</v>
      </c>
      <c r="AB5913" s="2">
        <v>0.54244285043500395</v>
      </c>
    </row>
    <row r="5914" spans="23:28" x14ac:dyDescent="0.2">
      <c r="W5914" t="s">
        <v>71</v>
      </c>
      <c r="X5914" t="s">
        <v>39</v>
      </c>
      <c r="Y5914" t="s">
        <v>4</v>
      </c>
      <c r="Z5914" s="2">
        <v>2032</v>
      </c>
      <c r="AA5914" s="2">
        <v>2050</v>
      </c>
      <c r="AB5914" s="2">
        <v>0.54244285043500395</v>
      </c>
    </row>
    <row r="5915" spans="23:28" x14ac:dyDescent="0.2">
      <c r="W5915" t="s">
        <v>71</v>
      </c>
      <c r="X5915" t="s">
        <v>39</v>
      </c>
      <c r="Y5915" t="s">
        <v>4</v>
      </c>
      <c r="Z5915" s="2">
        <v>2033</v>
      </c>
      <c r="AA5915" s="2">
        <v>2048</v>
      </c>
      <c r="AB5915" s="2">
        <v>0.54461262183674397</v>
      </c>
    </row>
    <row r="5916" spans="23:28" x14ac:dyDescent="0.2">
      <c r="W5916" t="s">
        <v>71</v>
      </c>
      <c r="X5916" t="s">
        <v>39</v>
      </c>
      <c r="Y5916" t="s">
        <v>4</v>
      </c>
      <c r="Z5916" s="2">
        <v>2033</v>
      </c>
      <c r="AA5916" s="2">
        <v>2049</v>
      </c>
      <c r="AB5916" s="2">
        <v>0.54461262183674397</v>
      </c>
    </row>
    <row r="5917" spans="23:28" x14ac:dyDescent="0.2">
      <c r="W5917" t="s">
        <v>71</v>
      </c>
      <c r="X5917" t="s">
        <v>39</v>
      </c>
      <c r="Y5917" t="s">
        <v>4</v>
      </c>
      <c r="Z5917" s="2">
        <v>2033</v>
      </c>
      <c r="AA5917" s="2">
        <v>2050</v>
      </c>
      <c r="AB5917" s="2">
        <v>0.54461262183674397</v>
      </c>
    </row>
    <row r="5918" spans="23:28" x14ac:dyDescent="0.2">
      <c r="W5918" t="s">
        <v>71</v>
      </c>
      <c r="X5918" t="s">
        <v>39</v>
      </c>
      <c r="Y5918" t="s">
        <v>4</v>
      </c>
      <c r="Z5918" s="2">
        <v>2034</v>
      </c>
      <c r="AA5918" s="2">
        <v>2048</v>
      </c>
      <c r="AB5918" s="2">
        <v>0.54679107232409097</v>
      </c>
    </row>
    <row r="5919" spans="23:28" x14ac:dyDescent="0.2">
      <c r="W5919" t="s">
        <v>71</v>
      </c>
      <c r="X5919" t="s">
        <v>39</v>
      </c>
      <c r="Y5919" t="s">
        <v>4</v>
      </c>
      <c r="Z5919" s="2">
        <v>2034</v>
      </c>
      <c r="AA5919" s="2">
        <v>2049</v>
      </c>
      <c r="AB5919" s="2">
        <v>0.54679107232409097</v>
      </c>
    </row>
    <row r="5920" spans="23:28" x14ac:dyDescent="0.2">
      <c r="W5920" t="s">
        <v>71</v>
      </c>
      <c r="X5920" t="s">
        <v>39</v>
      </c>
      <c r="Y5920" t="s">
        <v>4</v>
      </c>
      <c r="Z5920" s="2">
        <v>2034</v>
      </c>
      <c r="AA5920" s="2">
        <v>2050</v>
      </c>
      <c r="AB5920" s="2">
        <v>0.54679107232409097</v>
      </c>
    </row>
    <row r="5921" spans="23:28" x14ac:dyDescent="0.2">
      <c r="W5921" t="s">
        <v>71</v>
      </c>
      <c r="X5921" t="s">
        <v>39</v>
      </c>
      <c r="Y5921" t="s">
        <v>4</v>
      </c>
      <c r="Z5921" s="2">
        <v>2035</v>
      </c>
      <c r="AA5921" s="2">
        <v>2048</v>
      </c>
      <c r="AB5921" s="2">
        <v>0.54897823661338696</v>
      </c>
    </row>
    <row r="5922" spans="23:28" x14ac:dyDescent="0.2">
      <c r="W5922" t="s">
        <v>71</v>
      </c>
      <c r="X5922" t="s">
        <v>39</v>
      </c>
      <c r="Y5922" t="s">
        <v>4</v>
      </c>
      <c r="Z5922" s="2">
        <v>2035</v>
      </c>
      <c r="AA5922" s="2">
        <v>2049</v>
      </c>
      <c r="AB5922" s="2">
        <v>0.54897823661338696</v>
      </c>
    </row>
    <row r="5923" spans="23:28" x14ac:dyDescent="0.2">
      <c r="W5923" t="s">
        <v>71</v>
      </c>
      <c r="X5923" t="s">
        <v>39</v>
      </c>
      <c r="Y5923" t="s">
        <v>4</v>
      </c>
      <c r="Z5923" s="2">
        <v>2035</v>
      </c>
      <c r="AA5923" s="2">
        <v>2050</v>
      </c>
      <c r="AB5923" s="2">
        <v>0.54897823661338696</v>
      </c>
    </row>
    <row r="5924" spans="23:28" x14ac:dyDescent="0.2">
      <c r="W5924" t="s">
        <v>71</v>
      </c>
      <c r="X5924" t="s">
        <v>39</v>
      </c>
      <c r="Y5924" t="s">
        <v>4</v>
      </c>
      <c r="Z5924" s="2">
        <v>2036</v>
      </c>
      <c r="AA5924" s="2">
        <v>2048</v>
      </c>
      <c r="AB5924" s="2">
        <v>0.55117414955984101</v>
      </c>
    </row>
    <row r="5925" spans="23:28" x14ac:dyDescent="0.2">
      <c r="W5925" t="s">
        <v>71</v>
      </c>
      <c r="X5925" t="s">
        <v>39</v>
      </c>
      <c r="Y5925" t="s">
        <v>4</v>
      </c>
      <c r="Z5925" s="2">
        <v>2036</v>
      </c>
      <c r="AA5925" s="2">
        <v>2049</v>
      </c>
      <c r="AB5925" s="2">
        <v>0.55117414955984101</v>
      </c>
    </row>
    <row r="5926" spans="23:28" x14ac:dyDescent="0.2">
      <c r="W5926" t="s">
        <v>71</v>
      </c>
      <c r="X5926" t="s">
        <v>39</v>
      </c>
      <c r="Y5926" t="s">
        <v>4</v>
      </c>
      <c r="Z5926" s="2">
        <v>2036</v>
      </c>
      <c r="AA5926" s="2">
        <v>2050</v>
      </c>
      <c r="AB5926" s="2">
        <v>0.55117414955984101</v>
      </c>
    </row>
    <row r="5927" spans="23:28" x14ac:dyDescent="0.2">
      <c r="W5927" t="s">
        <v>71</v>
      </c>
      <c r="X5927" t="s">
        <v>39</v>
      </c>
      <c r="Y5927" t="s">
        <v>4</v>
      </c>
      <c r="Z5927" s="2">
        <v>2037</v>
      </c>
      <c r="AA5927" s="2">
        <v>2048</v>
      </c>
      <c r="AB5927" s="2">
        <v>0.55337884615807997</v>
      </c>
    </row>
    <row r="5928" spans="23:28" x14ac:dyDescent="0.2">
      <c r="W5928" t="s">
        <v>71</v>
      </c>
      <c r="X5928" t="s">
        <v>39</v>
      </c>
      <c r="Y5928" t="s">
        <v>4</v>
      </c>
      <c r="Z5928" s="2">
        <v>2037</v>
      </c>
      <c r="AA5928" s="2">
        <v>2049</v>
      </c>
      <c r="AB5928" s="2">
        <v>0.55337884615807997</v>
      </c>
    </row>
    <row r="5929" spans="23:28" x14ac:dyDescent="0.2">
      <c r="W5929" t="s">
        <v>71</v>
      </c>
      <c r="X5929" t="s">
        <v>39</v>
      </c>
      <c r="Y5929" t="s">
        <v>4</v>
      </c>
      <c r="Z5929" s="2">
        <v>2037</v>
      </c>
      <c r="AA5929" s="2">
        <v>2050</v>
      </c>
      <c r="AB5929" s="2">
        <v>0.55337884615807997</v>
      </c>
    </row>
    <row r="5930" spans="23:28" x14ac:dyDescent="0.2">
      <c r="W5930" t="s">
        <v>71</v>
      </c>
      <c r="X5930" t="s">
        <v>39</v>
      </c>
      <c r="Y5930" t="s">
        <v>4</v>
      </c>
      <c r="Z5930" s="2">
        <v>2038</v>
      </c>
      <c r="AA5930" s="2">
        <v>2048</v>
      </c>
      <c r="AB5930" s="2">
        <v>0.55559236154271296</v>
      </c>
    </row>
    <row r="5931" spans="23:28" x14ac:dyDescent="0.2">
      <c r="W5931" t="s">
        <v>71</v>
      </c>
      <c r="X5931" t="s">
        <v>39</v>
      </c>
      <c r="Y5931" t="s">
        <v>4</v>
      </c>
      <c r="Z5931" s="2">
        <v>2038</v>
      </c>
      <c r="AA5931" s="2">
        <v>2049</v>
      </c>
      <c r="AB5931" s="2">
        <v>0.55559236154271296</v>
      </c>
    </row>
    <row r="5932" spans="23:28" x14ac:dyDescent="0.2">
      <c r="W5932" t="s">
        <v>71</v>
      </c>
      <c r="X5932" t="s">
        <v>39</v>
      </c>
      <c r="Y5932" t="s">
        <v>4</v>
      </c>
      <c r="Z5932" s="2">
        <v>2038</v>
      </c>
      <c r="AA5932" s="2">
        <v>2050</v>
      </c>
      <c r="AB5932" s="2">
        <v>0.55559236154271296</v>
      </c>
    </row>
    <row r="5933" spans="23:28" x14ac:dyDescent="0.2">
      <c r="W5933" t="s">
        <v>71</v>
      </c>
      <c r="X5933" t="s">
        <v>39</v>
      </c>
      <c r="Y5933" t="s">
        <v>4</v>
      </c>
      <c r="Z5933" s="2">
        <v>2039</v>
      </c>
      <c r="AA5933" s="2">
        <v>2048</v>
      </c>
      <c r="AB5933" s="2">
        <v>0.55781473098888301</v>
      </c>
    </row>
    <row r="5934" spans="23:28" x14ac:dyDescent="0.2">
      <c r="W5934" t="s">
        <v>71</v>
      </c>
      <c r="X5934" t="s">
        <v>39</v>
      </c>
      <c r="Y5934" t="s">
        <v>4</v>
      </c>
      <c r="Z5934" s="2">
        <v>2039</v>
      </c>
      <c r="AA5934" s="2">
        <v>2049</v>
      </c>
      <c r="AB5934" s="2">
        <v>0.55781473098888301</v>
      </c>
    </row>
    <row r="5935" spans="23:28" x14ac:dyDescent="0.2">
      <c r="W5935" t="s">
        <v>71</v>
      </c>
      <c r="X5935" t="s">
        <v>39</v>
      </c>
      <c r="Y5935" t="s">
        <v>4</v>
      </c>
      <c r="Z5935" s="2">
        <v>2039</v>
      </c>
      <c r="AA5935" s="2">
        <v>2050</v>
      </c>
      <c r="AB5935" s="2">
        <v>0.55781473098888301</v>
      </c>
    </row>
    <row r="5936" spans="23:28" x14ac:dyDescent="0.2">
      <c r="W5936" t="s">
        <v>71</v>
      </c>
      <c r="X5936" t="s">
        <v>39</v>
      </c>
      <c r="Y5936" t="s">
        <v>4</v>
      </c>
      <c r="Z5936" s="2">
        <v>2040</v>
      </c>
      <c r="AA5936" s="2">
        <v>2048</v>
      </c>
      <c r="AB5936" s="2">
        <v>0.56003204454456401</v>
      </c>
    </row>
    <row r="5937" spans="23:28" x14ac:dyDescent="0.2">
      <c r="W5937" t="s">
        <v>71</v>
      </c>
      <c r="X5937" t="s">
        <v>39</v>
      </c>
      <c r="Y5937" t="s">
        <v>4</v>
      </c>
      <c r="Z5937" s="2">
        <v>2040</v>
      </c>
      <c r="AA5937" s="2">
        <v>2049</v>
      </c>
      <c r="AB5937" s="2">
        <v>0.56003204454456401</v>
      </c>
    </row>
    <row r="5938" spans="23:28" x14ac:dyDescent="0.2">
      <c r="W5938" t="s">
        <v>71</v>
      </c>
      <c r="X5938" t="s">
        <v>39</v>
      </c>
      <c r="Y5938" t="s">
        <v>4</v>
      </c>
      <c r="Z5938" s="2">
        <v>2040</v>
      </c>
      <c r="AA5938" s="2">
        <v>2050</v>
      </c>
      <c r="AB5938" s="2">
        <v>0.56003204454456401</v>
      </c>
    </row>
    <row r="5939" spans="23:28" x14ac:dyDescent="0.2">
      <c r="W5939" t="s">
        <v>71</v>
      </c>
      <c r="X5939" t="s">
        <v>39</v>
      </c>
      <c r="Y5939" t="s">
        <v>4</v>
      </c>
      <c r="Z5939" s="2">
        <v>2041</v>
      </c>
      <c r="AA5939" s="2">
        <v>2048</v>
      </c>
      <c r="AB5939" s="2">
        <v>0.56225817192162897</v>
      </c>
    </row>
    <row r="5940" spans="23:28" x14ac:dyDescent="0.2">
      <c r="W5940" t="s">
        <v>71</v>
      </c>
      <c r="X5940" t="s">
        <v>39</v>
      </c>
      <c r="Y5940" t="s">
        <v>4</v>
      </c>
      <c r="Z5940" s="2">
        <v>2041</v>
      </c>
      <c r="AA5940" s="2">
        <v>2049</v>
      </c>
      <c r="AB5940" s="2">
        <v>0.56225817192162897</v>
      </c>
    </row>
    <row r="5941" spans="23:28" x14ac:dyDescent="0.2">
      <c r="W5941" t="s">
        <v>71</v>
      </c>
      <c r="X5941" t="s">
        <v>39</v>
      </c>
      <c r="Y5941" t="s">
        <v>4</v>
      </c>
      <c r="Z5941" s="2">
        <v>2041</v>
      </c>
      <c r="AA5941" s="2">
        <v>2050</v>
      </c>
      <c r="AB5941" s="2">
        <v>0.56225817192162897</v>
      </c>
    </row>
    <row r="5942" spans="23:28" x14ac:dyDescent="0.2">
      <c r="W5942" t="s">
        <v>71</v>
      </c>
      <c r="X5942" t="s">
        <v>39</v>
      </c>
      <c r="Y5942" t="s">
        <v>4</v>
      </c>
      <c r="Z5942" s="2">
        <v>2042</v>
      </c>
      <c r="AA5942" s="2">
        <v>2048</v>
      </c>
      <c r="AB5942" s="2">
        <v>0.56449314815501705</v>
      </c>
    </row>
    <row r="5943" spans="23:28" x14ac:dyDescent="0.2">
      <c r="W5943" t="s">
        <v>71</v>
      </c>
      <c r="X5943" t="s">
        <v>39</v>
      </c>
      <c r="Y5943" t="s">
        <v>4</v>
      </c>
      <c r="Z5943" s="2">
        <v>2042</v>
      </c>
      <c r="AA5943" s="2">
        <v>2049</v>
      </c>
      <c r="AB5943" s="2">
        <v>0.56449314815501705</v>
      </c>
    </row>
    <row r="5944" spans="23:28" x14ac:dyDescent="0.2">
      <c r="W5944" t="s">
        <v>71</v>
      </c>
      <c r="X5944" t="s">
        <v>39</v>
      </c>
      <c r="Y5944" t="s">
        <v>4</v>
      </c>
      <c r="Z5944" s="2">
        <v>2042</v>
      </c>
      <c r="AA5944" s="2">
        <v>2050</v>
      </c>
      <c r="AB5944" s="2">
        <v>0.56449314815501705</v>
      </c>
    </row>
    <row r="5945" spans="23:28" x14ac:dyDescent="0.2">
      <c r="W5945" t="s">
        <v>71</v>
      </c>
      <c r="X5945" t="s">
        <v>39</v>
      </c>
      <c r="Y5945" t="s">
        <v>4</v>
      </c>
      <c r="Z5945" s="2">
        <v>2043</v>
      </c>
      <c r="AA5945" s="2">
        <v>2048</v>
      </c>
      <c r="AB5945" s="2">
        <v>0.56673700841893404</v>
      </c>
    </row>
    <row r="5946" spans="23:28" x14ac:dyDescent="0.2">
      <c r="W5946" t="s">
        <v>71</v>
      </c>
      <c r="X5946" t="s">
        <v>39</v>
      </c>
      <c r="Y5946" t="s">
        <v>4</v>
      </c>
      <c r="Z5946" s="2">
        <v>2043</v>
      </c>
      <c r="AA5946" s="2">
        <v>2049</v>
      </c>
      <c r="AB5946" s="2">
        <v>0.56673700841893404</v>
      </c>
    </row>
    <row r="5947" spans="23:28" x14ac:dyDescent="0.2">
      <c r="W5947" t="s">
        <v>71</v>
      </c>
      <c r="X5947" t="s">
        <v>39</v>
      </c>
      <c r="Y5947" t="s">
        <v>4</v>
      </c>
      <c r="Z5947" s="2">
        <v>2043</v>
      </c>
      <c r="AA5947" s="2">
        <v>2050</v>
      </c>
      <c r="AB5947" s="2">
        <v>0.56673700841893404</v>
      </c>
    </row>
    <row r="5948" spans="23:28" x14ac:dyDescent="0.2">
      <c r="W5948" t="s">
        <v>71</v>
      </c>
      <c r="X5948" t="s">
        <v>39</v>
      </c>
      <c r="Y5948" t="s">
        <v>4</v>
      </c>
      <c r="Z5948" s="2">
        <v>2044</v>
      </c>
      <c r="AA5948" s="2">
        <v>2048</v>
      </c>
      <c r="AB5948" s="2">
        <v>0.56898978802739897</v>
      </c>
    </row>
    <row r="5949" spans="23:28" x14ac:dyDescent="0.2">
      <c r="W5949" t="s">
        <v>71</v>
      </c>
      <c r="X5949" t="s">
        <v>39</v>
      </c>
      <c r="Y5949" t="s">
        <v>4</v>
      </c>
      <c r="Z5949" s="2">
        <v>2044</v>
      </c>
      <c r="AA5949" s="2">
        <v>2049</v>
      </c>
      <c r="AB5949" s="2">
        <v>0.56898978802739897</v>
      </c>
    </row>
    <row r="5950" spans="23:28" x14ac:dyDescent="0.2">
      <c r="W5950" t="s">
        <v>71</v>
      </c>
      <c r="X5950" t="s">
        <v>39</v>
      </c>
      <c r="Y5950" t="s">
        <v>4</v>
      </c>
      <c r="Z5950" s="2">
        <v>2044</v>
      </c>
      <c r="AA5950" s="2">
        <v>2050</v>
      </c>
      <c r="AB5950" s="2">
        <v>0.56898978802739897</v>
      </c>
    </row>
    <row r="5951" spans="23:28" x14ac:dyDescent="0.2">
      <c r="W5951" t="s">
        <v>71</v>
      </c>
      <c r="X5951" t="s">
        <v>39</v>
      </c>
      <c r="Y5951" t="s">
        <v>4</v>
      </c>
      <c r="Z5951" s="2">
        <v>2045</v>
      </c>
      <c r="AA5951" s="2">
        <v>2048</v>
      </c>
      <c r="AB5951" s="2">
        <v>0.57155024207352201</v>
      </c>
    </row>
    <row r="5952" spans="23:28" x14ac:dyDescent="0.2">
      <c r="W5952" t="s">
        <v>71</v>
      </c>
      <c r="X5952" t="s">
        <v>39</v>
      </c>
      <c r="Y5952" t="s">
        <v>4</v>
      </c>
      <c r="Z5952" s="2">
        <v>2045</v>
      </c>
      <c r="AA5952" s="2">
        <v>2049</v>
      </c>
      <c r="AB5952" s="2">
        <v>0.57155024207352201</v>
      </c>
    </row>
    <row r="5953" spans="23:28" x14ac:dyDescent="0.2">
      <c r="W5953" t="s">
        <v>71</v>
      </c>
      <c r="X5953" t="s">
        <v>39</v>
      </c>
      <c r="Y5953" t="s">
        <v>4</v>
      </c>
      <c r="Z5953" s="2">
        <v>2045</v>
      </c>
      <c r="AA5953" s="2">
        <v>2050</v>
      </c>
      <c r="AB5953" s="2">
        <v>0.57155024207352201</v>
      </c>
    </row>
    <row r="5954" spans="23:28" x14ac:dyDescent="0.2">
      <c r="W5954" t="s">
        <v>71</v>
      </c>
      <c r="X5954" t="s">
        <v>39</v>
      </c>
      <c r="Y5954" t="s">
        <v>4</v>
      </c>
      <c r="Z5954" s="2">
        <v>2046</v>
      </c>
      <c r="AA5954" s="2">
        <v>2048</v>
      </c>
      <c r="AB5954" s="2">
        <v>0.57412221816285303</v>
      </c>
    </row>
    <row r="5955" spans="23:28" x14ac:dyDescent="0.2">
      <c r="W5955" t="s">
        <v>71</v>
      </c>
      <c r="X5955" t="s">
        <v>39</v>
      </c>
      <c r="Y5955" t="s">
        <v>4</v>
      </c>
      <c r="Z5955" s="2">
        <v>2046</v>
      </c>
      <c r="AA5955" s="2">
        <v>2049</v>
      </c>
      <c r="AB5955" s="2">
        <v>0.57412221816285303</v>
      </c>
    </row>
    <row r="5956" spans="23:28" x14ac:dyDescent="0.2">
      <c r="W5956" t="s">
        <v>71</v>
      </c>
      <c r="X5956" t="s">
        <v>39</v>
      </c>
      <c r="Y5956" t="s">
        <v>4</v>
      </c>
      <c r="Z5956" s="2">
        <v>2046</v>
      </c>
      <c r="AA5956" s="2">
        <v>2050</v>
      </c>
      <c r="AB5956" s="2">
        <v>0.57412221816285303</v>
      </c>
    </row>
    <row r="5957" spans="23:28" x14ac:dyDescent="0.2">
      <c r="W5957" t="s">
        <v>71</v>
      </c>
      <c r="X5957" t="s">
        <v>39</v>
      </c>
      <c r="Y5957" t="s">
        <v>4</v>
      </c>
      <c r="Z5957" s="2">
        <v>2047</v>
      </c>
      <c r="AA5957" s="2">
        <v>2048</v>
      </c>
      <c r="AB5957" s="2">
        <v>0.57670576814458596</v>
      </c>
    </row>
    <row r="5958" spans="23:28" x14ac:dyDescent="0.2">
      <c r="W5958" t="s">
        <v>71</v>
      </c>
      <c r="X5958" t="s">
        <v>39</v>
      </c>
      <c r="Y5958" t="s">
        <v>4</v>
      </c>
      <c r="Z5958" s="2">
        <v>2047</v>
      </c>
      <c r="AA5958" s="2">
        <v>2049</v>
      </c>
      <c r="AB5958" s="2">
        <v>0.57670576814458596</v>
      </c>
    </row>
    <row r="5959" spans="23:28" x14ac:dyDescent="0.2">
      <c r="W5959" t="s">
        <v>71</v>
      </c>
      <c r="X5959" t="s">
        <v>39</v>
      </c>
      <c r="Y5959" t="s">
        <v>4</v>
      </c>
      <c r="Z5959" s="2">
        <v>2047</v>
      </c>
      <c r="AA5959" s="2">
        <v>2050</v>
      </c>
      <c r="AB5959" s="2">
        <v>0.57670576814458596</v>
      </c>
    </row>
    <row r="5960" spans="23:28" x14ac:dyDescent="0.2">
      <c r="W5960" t="s">
        <v>71</v>
      </c>
      <c r="X5960" t="s">
        <v>39</v>
      </c>
      <c r="Y5960" t="s">
        <v>4</v>
      </c>
      <c r="Z5960" s="2">
        <v>2048</v>
      </c>
      <c r="AA5960" s="2">
        <v>2048</v>
      </c>
      <c r="AB5960" s="2">
        <v>0.579300944101236</v>
      </c>
    </row>
    <row r="5961" spans="23:28" x14ac:dyDescent="0.2">
      <c r="W5961" t="s">
        <v>71</v>
      </c>
      <c r="X5961" t="s">
        <v>39</v>
      </c>
      <c r="Y5961" t="s">
        <v>4</v>
      </c>
      <c r="Z5961" s="2">
        <v>2048</v>
      </c>
      <c r="AA5961" s="2">
        <v>2049</v>
      </c>
      <c r="AB5961" s="2">
        <v>0.579300944101236</v>
      </c>
    </row>
    <row r="5962" spans="23:28" x14ac:dyDescent="0.2">
      <c r="W5962" t="s">
        <v>71</v>
      </c>
      <c r="X5962" t="s">
        <v>39</v>
      </c>
      <c r="Y5962" t="s">
        <v>4</v>
      </c>
      <c r="Z5962" s="2">
        <v>2048</v>
      </c>
      <c r="AA5962" s="2">
        <v>2050</v>
      </c>
      <c r="AB5962" s="2">
        <v>0.579300944101236</v>
      </c>
    </row>
    <row r="5963" spans="23:28" x14ac:dyDescent="0.2">
      <c r="W5963" t="s">
        <v>71</v>
      </c>
      <c r="X5963" t="s">
        <v>39</v>
      </c>
      <c r="Y5963" t="s">
        <v>4</v>
      </c>
      <c r="Z5963" s="2">
        <v>2049</v>
      </c>
      <c r="AA5963" s="2">
        <v>2048</v>
      </c>
      <c r="AB5963" s="2">
        <v>0.58190779834969197</v>
      </c>
    </row>
    <row r="5964" spans="23:28" x14ac:dyDescent="0.2">
      <c r="W5964" t="s">
        <v>71</v>
      </c>
      <c r="X5964" t="s">
        <v>39</v>
      </c>
      <c r="Y5964" t="s">
        <v>4</v>
      </c>
      <c r="Z5964" s="2">
        <v>2049</v>
      </c>
      <c r="AA5964" s="2">
        <v>2049</v>
      </c>
      <c r="AB5964" s="2">
        <v>0.58190779834969197</v>
      </c>
    </row>
    <row r="5965" spans="23:28" x14ac:dyDescent="0.2">
      <c r="W5965" t="s">
        <v>71</v>
      </c>
      <c r="X5965" t="s">
        <v>39</v>
      </c>
      <c r="Y5965" t="s">
        <v>4</v>
      </c>
      <c r="Z5965" s="2">
        <v>2049</v>
      </c>
      <c r="AA5965" s="2">
        <v>2050</v>
      </c>
      <c r="AB5965" s="2">
        <v>0.58190779834969197</v>
      </c>
    </row>
    <row r="5966" spans="23:28" x14ac:dyDescent="0.2">
      <c r="W5966" t="s">
        <v>71</v>
      </c>
      <c r="X5966" t="s">
        <v>39</v>
      </c>
      <c r="Y5966" t="s">
        <v>4</v>
      </c>
      <c r="Z5966" s="2">
        <v>2050</v>
      </c>
      <c r="AA5966" s="2">
        <v>2048</v>
      </c>
      <c r="AB5966" s="2">
        <v>0.58452638344226604</v>
      </c>
    </row>
    <row r="5967" spans="23:28" x14ac:dyDescent="0.2">
      <c r="W5967" t="s">
        <v>71</v>
      </c>
      <c r="X5967" t="s">
        <v>39</v>
      </c>
      <c r="Y5967" t="s">
        <v>4</v>
      </c>
      <c r="Z5967" s="2">
        <v>2050</v>
      </c>
      <c r="AA5967" s="2">
        <v>2049</v>
      </c>
      <c r="AB5967" s="2">
        <v>0.58452638344226604</v>
      </c>
    </row>
    <row r="5968" spans="23:28" x14ac:dyDescent="0.2">
      <c r="W5968" t="s">
        <v>71</v>
      </c>
      <c r="X5968" t="s">
        <v>39</v>
      </c>
      <c r="Y5968" t="s">
        <v>4</v>
      </c>
      <c r="Z5968" s="2">
        <v>2050</v>
      </c>
      <c r="AA5968" s="2">
        <v>2050</v>
      </c>
      <c r="AB5968" s="2">
        <v>0.58452638344226604</v>
      </c>
    </row>
    <row r="5969" spans="23:28" x14ac:dyDescent="0.2">
      <c r="W5969" t="s">
        <v>71</v>
      </c>
      <c r="X5969" t="s">
        <v>39</v>
      </c>
      <c r="Y5969" t="s">
        <v>5</v>
      </c>
      <c r="Z5969" s="2">
        <v>2012</v>
      </c>
      <c r="AA5969" s="2">
        <v>2048</v>
      </c>
      <c r="AB5969" s="2">
        <v>0.77219005248271</v>
      </c>
    </row>
    <row r="5970" spans="23:28" x14ac:dyDescent="0.2">
      <c r="W5970" t="s">
        <v>71</v>
      </c>
      <c r="X5970" t="s">
        <v>39</v>
      </c>
      <c r="Y5970" t="s">
        <v>5</v>
      </c>
      <c r="Z5970" s="2">
        <v>2012</v>
      </c>
      <c r="AA5970" s="2">
        <v>2049</v>
      </c>
      <c r="AB5970" s="2">
        <v>0.77219005248271</v>
      </c>
    </row>
    <row r="5971" spans="23:28" x14ac:dyDescent="0.2">
      <c r="W5971" t="s">
        <v>71</v>
      </c>
      <c r="X5971" t="s">
        <v>39</v>
      </c>
      <c r="Y5971" t="s">
        <v>5</v>
      </c>
      <c r="Z5971" s="2">
        <v>2012</v>
      </c>
      <c r="AA5971" s="2">
        <v>2050</v>
      </c>
      <c r="AB5971" s="2">
        <v>0.77219005248271</v>
      </c>
    </row>
    <row r="5972" spans="23:28" x14ac:dyDescent="0.2">
      <c r="W5972" t="s">
        <v>71</v>
      </c>
      <c r="X5972" t="s">
        <v>39</v>
      </c>
      <c r="Y5972" t="s">
        <v>5</v>
      </c>
      <c r="Z5972" s="2">
        <v>2013</v>
      </c>
      <c r="AA5972" s="2">
        <v>2048</v>
      </c>
      <c r="AB5972" s="2">
        <v>0.73744150012098797</v>
      </c>
    </row>
    <row r="5973" spans="23:28" x14ac:dyDescent="0.2">
      <c r="W5973" t="s">
        <v>71</v>
      </c>
      <c r="X5973" t="s">
        <v>39</v>
      </c>
      <c r="Y5973" t="s">
        <v>5</v>
      </c>
      <c r="Z5973" s="2">
        <v>2013</v>
      </c>
      <c r="AA5973" s="2">
        <v>2049</v>
      </c>
      <c r="AB5973" s="2">
        <v>0.73744150012098797</v>
      </c>
    </row>
    <row r="5974" spans="23:28" x14ac:dyDescent="0.2">
      <c r="W5974" t="s">
        <v>71</v>
      </c>
      <c r="X5974" t="s">
        <v>39</v>
      </c>
      <c r="Y5974" t="s">
        <v>5</v>
      </c>
      <c r="Z5974" s="2">
        <v>2013</v>
      </c>
      <c r="AA5974" s="2">
        <v>2050</v>
      </c>
      <c r="AB5974" s="2">
        <v>0.73744150012098797</v>
      </c>
    </row>
    <row r="5975" spans="23:28" x14ac:dyDescent="0.2">
      <c r="W5975" t="s">
        <v>71</v>
      </c>
      <c r="X5975" t="s">
        <v>39</v>
      </c>
      <c r="Y5975" t="s">
        <v>5</v>
      </c>
      <c r="Z5975" s="2">
        <v>2014</v>
      </c>
      <c r="AA5975" s="2">
        <v>2048</v>
      </c>
      <c r="AB5975" s="2">
        <v>0.70056942511493903</v>
      </c>
    </row>
    <row r="5976" spans="23:28" x14ac:dyDescent="0.2">
      <c r="W5976" t="s">
        <v>71</v>
      </c>
      <c r="X5976" t="s">
        <v>39</v>
      </c>
      <c r="Y5976" t="s">
        <v>5</v>
      </c>
      <c r="Z5976" s="2">
        <v>2014</v>
      </c>
      <c r="AA5976" s="2">
        <v>2049</v>
      </c>
      <c r="AB5976" s="2">
        <v>0.70056942511493903</v>
      </c>
    </row>
    <row r="5977" spans="23:28" x14ac:dyDescent="0.2">
      <c r="W5977" t="s">
        <v>71</v>
      </c>
      <c r="X5977" t="s">
        <v>39</v>
      </c>
      <c r="Y5977" t="s">
        <v>5</v>
      </c>
      <c r="Z5977" s="2">
        <v>2014</v>
      </c>
      <c r="AA5977" s="2">
        <v>2050</v>
      </c>
      <c r="AB5977" s="2">
        <v>0.70056942511493903</v>
      </c>
    </row>
    <row r="5978" spans="23:28" x14ac:dyDescent="0.2">
      <c r="W5978" t="s">
        <v>71</v>
      </c>
      <c r="X5978" t="s">
        <v>39</v>
      </c>
      <c r="Y5978" t="s">
        <v>5</v>
      </c>
      <c r="Z5978" s="2">
        <v>2015</v>
      </c>
      <c r="AA5978" s="2">
        <v>2048</v>
      </c>
      <c r="AB5978" s="2">
        <v>0.66203810673361696</v>
      </c>
    </row>
    <row r="5979" spans="23:28" x14ac:dyDescent="0.2">
      <c r="W5979" t="s">
        <v>71</v>
      </c>
      <c r="X5979" t="s">
        <v>39</v>
      </c>
      <c r="Y5979" t="s">
        <v>5</v>
      </c>
      <c r="Z5979" s="2">
        <v>2015</v>
      </c>
      <c r="AA5979" s="2">
        <v>2049</v>
      </c>
      <c r="AB5979" s="2">
        <v>0.66203810673361696</v>
      </c>
    </row>
    <row r="5980" spans="23:28" x14ac:dyDescent="0.2">
      <c r="W5980" t="s">
        <v>71</v>
      </c>
      <c r="X5980" t="s">
        <v>39</v>
      </c>
      <c r="Y5980" t="s">
        <v>5</v>
      </c>
      <c r="Z5980" s="2">
        <v>2015</v>
      </c>
      <c r="AA5980" s="2">
        <v>2050</v>
      </c>
      <c r="AB5980" s="2">
        <v>0.66203810673361696</v>
      </c>
    </row>
    <row r="5981" spans="23:28" x14ac:dyDescent="0.2">
      <c r="W5981" t="s">
        <v>71</v>
      </c>
      <c r="X5981" t="s">
        <v>39</v>
      </c>
      <c r="Y5981" t="s">
        <v>5</v>
      </c>
      <c r="Z5981" s="2">
        <v>2016</v>
      </c>
      <c r="AA5981" s="2">
        <v>2048</v>
      </c>
      <c r="AB5981" s="2">
        <v>0.64548715406527701</v>
      </c>
    </row>
    <row r="5982" spans="23:28" x14ac:dyDescent="0.2">
      <c r="W5982" t="s">
        <v>71</v>
      </c>
      <c r="X5982" t="s">
        <v>39</v>
      </c>
      <c r="Y5982" t="s">
        <v>5</v>
      </c>
      <c r="Z5982" s="2">
        <v>2016</v>
      </c>
      <c r="AA5982" s="2">
        <v>2049</v>
      </c>
      <c r="AB5982" s="2">
        <v>0.64548715406527701</v>
      </c>
    </row>
    <row r="5983" spans="23:28" x14ac:dyDescent="0.2">
      <c r="W5983" t="s">
        <v>71</v>
      </c>
      <c r="X5983" t="s">
        <v>39</v>
      </c>
      <c r="Y5983" t="s">
        <v>5</v>
      </c>
      <c r="Z5983" s="2">
        <v>2016</v>
      </c>
      <c r="AA5983" s="2">
        <v>2050</v>
      </c>
      <c r="AB5983" s="2">
        <v>0.64548715406527701</v>
      </c>
    </row>
    <row r="5984" spans="23:28" x14ac:dyDescent="0.2">
      <c r="W5984" t="s">
        <v>71</v>
      </c>
      <c r="X5984" t="s">
        <v>39</v>
      </c>
      <c r="Y5984" t="s">
        <v>5</v>
      </c>
      <c r="Z5984" s="2">
        <v>2017</v>
      </c>
      <c r="AA5984" s="2">
        <v>2048</v>
      </c>
      <c r="AB5984" s="2">
        <v>0.61966766790266603</v>
      </c>
    </row>
    <row r="5985" spans="23:28" x14ac:dyDescent="0.2">
      <c r="W5985" t="s">
        <v>71</v>
      </c>
      <c r="X5985" t="s">
        <v>39</v>
      </c>
      <c r="Y5985" t="s">
        <v>5</v>
      </c>
      <c r="Z5985" s="2">
        <v>2017</v>
      </c>
      <c r="AA5985" s="2">
        <v>2049</v>
      </c>
      <c r="AB5985" s="2">
        <v>0.61966766790266603</v>
      </c>
    </row>
    <row r="5986" spans="23:28" x14ac:dyDescent="0.2">
      <c r="W5986" t="s">
        <v>71</v>
      </c>
      <c r="X5986" t="s">
        <v>39</v>
      </c>
      <c r="Y5986" t="s">
        <v>5</v>
      </c>
      <c r="Z5986" s="2">
        <v>2017</v>
      </c>
      <c r="AA5986" s="2">
        <v>2050</v>
      </c>
      <c r="AB5986" s="2">
        <v>0.61966766790266603</v>
      </c>
    </row>
    <row r="5987" spans="23:28" x14ac:dyDescent="0.2">
      <c r="W5987" t="s">
        <v>71</v>
      </c>
      <c r="X5987" t="s">
        <v>39</v>
      </c>
      <c r="Y5987" t="s">
        <v>5</v>
      </c>
      <c r="Z5987" s="2">
        <v>2018</v>
      </c>
      <c r="AA5987" s="2">
        <v>2048</v>
      </c>
      <c r="AB5987" s="2">
        <v>0.607274314544612</v>
      </c>
    </row>
    <row r="5988" spans="23:28" x14ac:dyDescent="0.2">
      <c r="W5988" t="s">
        <v>71</v>
      </c>
      <c r="X5988" t="s">
        <v>39</v>
      </c>
      <c r="Y5988" t="s">
        <v>5</v>
      </c>
      <c r="Z5988" s="2">
        <v>2018</v>
      </c>
      <c r="AA5988" s="2">
        <v>2049</v>
      </c>
      <c r="AB5988" s="2">
        <v>0.607274314544612</v>
      </c>
    </row>
    <row r="5989" spans="23:28" x14ac:dyDescent="0.2">
      <c r="W5989" t="s">
        <v>71</v>
      </c>
      <c r="X5989" t="s">
        <v>39</v>
      </c>
      <c r="Y5989" t="s">
        <v>5</v>
      </c>
      <c r="Z5989" s="2">
        <v>2018</v>
      </c>
      <c r="AA5989" s="2">
        <v>2050</v>
      </c>
      <c r="AB5989" s="2">
        <v>0.607274314544612</v>
      </c>
    </row>
    <row r="5990" spans="23:28" x14ac:dyDescent="0.2">
      <c r="W5990" t="s">
        <v>71</v>
      </c>
      <c r="X5990" t="s">
        <v>39</v>
      </c>
      <c r="Y5990" t="s">
        <v>5</v>
      </c>
      <c r="Z5990" s="2">
        <v>2019</v>
      </c>
      <c r="AA5990" s="2">
        <v>2048</v>
      </c>
      <c r="AB5990" s="2">
        <v>0.57691059881738205</v>
      </c>
    </row>
    <row r="5991" spans="23:28" x14ac:dyDescent="0.2">
      <c r="W5991" t="s">
        <v>71</v>
      </c>
      <c r="X5991" t="s">
        <v>39</v>
      </c>
      <c r="Y5991" t="s">
        <v>5</v>
      </c>
      <c r="Z5991" s="2">
        <v>2019</v>
      </c>
      <c r="AA5991" s="2">
        <v>2049</v>
      </c>
      <c r="AB5991" s="2">
        <v>0.57691059881738205</v>
      </c>
    </row>
    <row r="5992" spans="23:28" x14ac:dyDescent="0.2">
      <c r="W5992" t="s">
        <v>71</v>
      </c>
      <c r="X5992" t="s">
        <v>39</v>
      </c>
      <c r="Y5992" t="s">
        <v>5</v>
      </c>
      <c r="Z5992" s="2">
        <v>2019</v>
      </c>
      <c r="AA5992" s="2">
        <v>2050</v>
      </c>
      <c r="AB5992" s="2">
        <v>0.57691059881738205</v>
      </c>
    </row>
    <row r="5993" spans="23:28" x14ac:dyDescent="0.2">
      <c r="W5993" t="s">
        <v>71</v>
      </c>
      <c r="X5993" t="s">
        <v>39</v>
      </c>
      <c r="Y5993" t="s">
        <v>5</v>
      </c>
      <c r="Z5993" s="2">
        <v>2020</v>
      </c>
      <c r="AA5993" s="2">
        <v>2048</v>
      </c>
      <c r="AB5993" s="2">
        <v>0.545180515882426</v>
      </c>
    </row>
    <row r="5994" spans="23:28" x14ac:dyDescent="0.2">
      <c r="W5994" t="s">
        <v>71</v>
      </c>
      <c r="X5994" t="s">
        <v>39</v>
      </c>
      <c r="Y5994" t="s">
        <v>5</v>
      </c>
      <c r="Z5994" s="2">
        <v>2020</v>
      </c>
      <c r="AA5994" s="2">
        <v>2049</v>
      </c>
      <c r="AB5994" s="2">
        <v>0.545180515882426</v>
      </c>
    </row>
    <row r="5995" spans="23:28" x14ac:dyDescent="0.2">
      <c r="W5995" t="s">
        <v>71</v>
      </c>
      <c r="X5995" t="s">
        <v>39</v>
      </c>
      <c r="Y5995" t="s">
        <v>5</v>
      </c>
      <c r="Z5995" s="2">
        <v>2020</v>
      </c>
      <c r="AA5995" s="2">
        <v>2050</v>
      </c>
      <c r="AB5995" s="2">
        <v>0.545180515882426</v>
      </c>
    </row>
    <row r="5996" spans="23:28" x14ac:dyDescent="0.2">
      <c r="W5996" t="s">
        <v>71</v>
      </c>
      <c r="X5996" t="s">
        <v>39</v>
      </c>
      <c r="Y5996" t="s">
        <v>5</v>
      </c>
      <c r="Z5996" s="2">
        <v>2021</v>
      </c>
      <c r="AA5996" s="2">
        <v>2048</v>
      </c>
      <c r="AB5996" s="2">
        <v>0.54954196000948496</v>
      </c>
    </row>
    <row r="5997" spans="23:28" x14ac:dyDescent="0.2">
      <c r="W5997" t="s">
        <v>71</v>
      </c>
      <c r="X5997" t="s">
        <v>39</v>
      </c>
      <c r="Y5997" t="s">
        <v>5</v>
      </c>
      <c r="Z5997" s="2">
        <v>2021</v>
      </c>
      <c r="AA5997" s="2">
        <v>2049</v>
      </c>
      <c r="AB5997" s="2">
        <v>0.54954196000948496</v>
      </c>
    </row>
    <row r="5998" spans="23:28" x14ac:dyDescent="0.2">
      <c r="W5998" t="s">
        <v>71</v>
      </c>
      <c r="X5998" t="s">
        <v>39</v>
      </c>
      <c r="Y5998" t="s">
        <v>5</v>
      </c>
      <c r="Z5998" s="2">
        <v>2021</v>
      </c>
      <c r="AA5998" s="2">
        <v>2050</v>
      </c>
      <c r="AB5998" s="2">
        <v>0.54954196000948496</v>
      </c>
    </row>
    <row r="5999" spans="23:28" x14ac:dyDescent="0.2">
      <c r="W5999" t="s">
        <v>71</v>
      </c>
      <c r="X5999" t="s">
        <v>39</v>
      </c>
      <c r="Y5999" t="s">
        <v>5</v>
      </c>
      <c r="Z5999" s="2">
        <v>2022</v>
      </c>
      <c r="AA5999" s="2">
        <v>2048</v>
      </c>
      <c r="AB5999" s="2">
        <v>0.54940457451948299</v>
      </c>
    </row>
    <row r="6000" spans="23:28" x14ac:dyDescent="0.2">
      <c r="W6000" t="s">
        <v>71</v>
      </c>
      <c r="X6000" t="s">
        <v>39</v>
      </c>
      <c r="Y6000" t="s">
        <v>5</v>
      </c>
      <c r="Z6000" s="2">
        <v>2022</v>
      </c>
      <c r="AA6000" s="2">
        <v>2049</v>
      </c>
      <c r="AB6000" s="2">
        <v>0.54940457451948299</v>
      </c>
    </row>
    <row r="6001" spans="23:28" x14ac:dyDescent="0.2">
      <c r="W6001" t="s">
        <v>71</v>
      </c>
      <c r="X6001" t="s">
        <v>39</v>
      </c>
      <c r="Y6001" t="s">
        <v>5</v>
      </c>
      <c r="Z6001" s="2">
        <v>2022</v>
      </c>
      <c r="AA6001" s="2">
        <v>2050</v>
      </c>
      <c r="AB6001" s="2">
        <v>0.54940457451948299</v>
      </c>
    </row>
    <row r="6002" spans="23:28" x14ac:dyDescent="0.2">
      <c r="W6002" t="s">
        <v>71</v>
      </c>
      <c r="X6002" t="s">
        <v>39</v>
      </c>
      <c r="Y6002" t="s">
        <v>5</v>
      </c>
      <c r="Z6002" s="2">
        <v>2023</v>
      </c>
      <c r="AA6002" s="2">
        <v>2048</v>
      </c>
      <c r="AB6002" s="2">
        <v>0.54943204474820895</v>
      </c>
    </row>
    <row r="6003" spans="23:28" x14ac:dyDescent="0.2">
      <c r="W6003" t="s">
        <v>71</v>
      </c>
      <c r="X6003" t="s">
        <v>39</v>
      </c>
      <c r="Y6003" t="s">
        <v>5</v>
      </c>
      <c r="Z6003" s="2">
        <v>2023</v>
      </c>
      <c r="AA6003" s="2">
        <v>2049</v>
      </c>
      <c r="AB6003" s="2">
        <v>0.54943204474820895</v>
      </c>
    </row>
    <row r="6004" spans="23:28" x14ac:dyDescent="0.2">
      <c r="W6004" t="s">
        <v>71</v>
      </c>
      <c r="X6004" t="s">
        <v>39</v>
      </c>
      <c r="Y6004" t="s">
        <v>5</v>
      </c>
      <c r="Z6004" s="2">
        <v>2023</v>
      </c>
      <c r="AA6004" s="2">
        <v>2050</v>
      </c>
      <c r="AB6004" s="2">
        <v>0.54943204474820895</v>
      </c>
    </row>
    <row r="6005" spans="23:28" x14ac:dyDescent="0.2">
      <c r="W6005" t="s">
        <v>71</v>
      </c>
      <c r="X6005" t="s">
        <v>39</v>
      </c>
      <c r="Y6005" t="s">
        <v>5</v>
      </c>
      <c r="Z6005" s="2">
        <v>2024</v>
      </c>
      <c r="AA6005" s="2">
        <v>2048</v>
      </c>
      <c r="AB6005" s="2">
        <v>0.54951445955492095</v>
      </c>
    </row>
    <row r="6006" spans="23:28" x14ac:dyDescent="0.2">
      <c r="W6006" t="s">
        <v>71</v>
      </c>
      <c r="X6006" t="s">
        <v>39</v>
      </c>
      <c r="Y6006" t="s">
        <v>5</v>
      </c>
      <c r="Z6006" s="2">
        <v>2024</v>
      </c>
      <c r="AA6006" s="2">
        <v>2049</v>
      </c>
      <c r="AB6006" s="2">
        <v>0.54951445955492095</v>
      </c>
    </row>
    <row r="6007" spans="23:28" x14ac:dyDescent="0.2">
      <c r="W6007" t="s">
        <v>71</v>
      </c>
      <c r="X6007" t="s">
        <v>39</v>
      </c>
      <c r="Y6007" t="s">
        <v>5</v>
      </c>
      <c r="Z6007" s="2">
        <v>2024</v>
      </c>
      <c r="AA6007" s="2">
        <v>2050</v>
      </c>
      <c r="AB6007" s="2">
        <v>0.54951445955492095</v>
      </c>
    </row>
    <row r="6008" spans="23:28" x14ac:dyDescent="0.2">
      <c r="W6008" t="s">
        <v>71</v>
      </c>
      <c r="X6008" t="s">
        <v>39</v>
      </c>
      <c r="Y6008" t="s">
        <v>5</v>
      </c>
      <c r="Z6008" s="2">
        <v>2025</v>
      </c>
      <c r="AA6008" s="2">
        <v>2048</v>
      </c>
      <c r="AB6008" s="2">
        <v>0.55198727462291797</v>
      </c>
    </row>
    <row r="6009" spans="23:28" x14ac:dyDescent="0.2">
      <c r="W6009" t="s">
        <v>71</v>
      </c>
      <c r="X6009" t="s">
        <v>39</v>
      </c>
      <c r="Y6009" t="s">
        <v>5</v>
      </c>
      <c r="Z6009" s="2">
        <v>2025</v>
      </c>
      <c r="AA6009" s="2">
        <v>2049</v>
      </c>
      <c r="AB6009" s="2">
        <v>0.55198727462291797</v>
      </c>
    </row>
    <row r="6010" spans="23:28" x14ac:dyDescent="0.2">
      <c r="W6010" t="s">
        <v>71</v>
      </c>
      <c r="X6010" t="s">
        <v>39</v>
      </c>
      <c r="Y6010" t="s">
        <v>5</v>
      </c>
      <c r="Z6010" s="2">
        <v>2025</v>
      </c>
      <c r="AA6010" s="2">
        <v>2050</v>
      </c>
      <c r="AB6010" s="2">
        <v>0.55198727462291797</v>
      </c>
    </row>
    <row r="6011" spans="23:28" x14ac:dyDescent="0.2">
      <c r="W6011" t="s">
        <v>71</v>
      </c>
      <c r="X6011" t="s">
        <v>39</v>
      </c>
      <c r="Y6011" t="s">
        <v>5</v>
      </c>
      <c r="Z6011" s="2">
        <v>2026</v>
      </c>
      <c r="AA6011" s="2">
        <v>2048</v>
      </c>
      <c r="AB6011" s="2">
        <v>0.55447121735872096</v>
      </c>
    </row>
    <row r="6012" spans="23:28" x14ac:dyDescent="0.2">
      <c r="W6012" t="s">
        <v>71</v>
      </c>
      <c r="X6012" t="s">
        <v>39</v>
      </c>
      <c r="Y6012" t="s">
        <v>5</v>
      </c>
      <c r="Z6012" s="2">
        <v>2026</v>
      </c>
      <c r="AA6012" s="2">
        <v>2049</v>
      </c>
      <c r="AB6012" s="2">
        <v>0.55447121735872096</v>
      </c>
    </row>
    <row r="6013" spans="23:28" x14ac:dyDescent="0.2">
      <c r="W6013" t="s">
        <v>71</v>
      </c>
      <c r="X6013" t="s">
        <v>39</v>
      </c>
      <c r="Y6013" t="s">
        <v>5</v>
      </c>
      <c r="Z6013" s="2">
        <v>2026</v>
      </c>
      <c r="AA6013" s="2">
        <v>2050</v>
      </c>
      <c r="AB6013" s="2">
        <v>0.55447121735872096</v>
      </c>
    </row>
    <row r="6014" spans="23:28" x14ac:dyDescent="0.2">
      <c r="W6014" t="s">
        <v>71</v>
      </c>
      <c r="X6014" t="s">
        <v>39</v>
      </c>
      <c r="Y6014" t="s">
        <v>5</v>
      </c>
      <c r="Z6014" s="2">
        <v>2027</v>
      </c>
      <c r="AA6014" s="2">
        <v>2048</v>
      </c>
      <c r="AB6014" s="2">
        <v>0.55696633783683502</v>
      </c>
    </row>
    <row r="6015" spans="23:28" x14ac:dyDescent="0.2">
      <c r="W6015" t="s">
        <v>71</v>
      </c>
      <c r="X6015" t="s">
        <v>39</v>
      </c>
      <c r="Y6015" t="s">
        <v>5</v>
      </c>
      <c r="Z6015" s="2">
        <v>2027</v>
      </c>
      <c r="AA6015" s="2">
        <v>2049</v>
      </c>
      <c r="AB6015" s="2">
        <v>0.55696633783683502</v>
      </c>
    </row>
    <row r="6016" spans="23:28" x14ac:dyDescent="0.2">
      <c r="W6016" t="s">
        <v>71</v>
      </c>
      <c r="X6016" t="s">
        <v>39</v>
      </c>
      <c r="Y6016" t="s">
        <v>5</v>
      </c>
      <c r="Z6016" s="2">
        <v>2027</v>
      </c>
      <c r="AA6016" s="2">
        <v>2050</v>
      </c>
      <c r="AB6016" s="2">
        <v>0.55696633783683502</v>
      </c>
    </row>
    <row r="6017" spans="23:28" x14ac:dyDescent="0.2">
      <c r="W6017" t="s">
        <v>71</v>
      </c>
      <c r="X6017" t="s">
        <v>39</v>
      </c>
      <c r="Y6017" t="s">
        <v>5</v>
      </c>
      <c r="Z6017" s="2">
        <v>2028</v>
      </c>
      <c r="AA6017" s="2">
        <v>2048</v>
      </c>
      <c r="AB6017" s="2">
        <v>0.55947268635710101</v>
      </c>
    </row>
    <row r="6018" spans="23:28" x14ac:dyDescent="0.2">
      <c r="W6018" t="s">
        <v>71</v>
      </c>
      <c r="X6018" t="s">
        <v>39</v>
      </c>
      <c r="Y6018" t="s">
        <v>5</v>
      </c>
      <c r="Z6018" s="2">
        <v>2028</v>
      </c>
      <c r="AA6018" s="2">
        <v>2049</v>
      </c>
      <c r="AB6018" s="2">
        <v>0.55947268635710101</v>
      </c>
    </row>
    <row r="6019" spans="23:28" x14ac:dyDescent="0.2">
      <c r="W6019" t="s">
        <v>71</v>
      </c>
      <c r="X6019" t="s">
        <v>39</v>
      </c>
      <c r="Y6019" t="s">
        <v>5</v>
      </c>
      <c r="Z6019" s="2">
        <v>2028</v>
      </c>
      <c r="AA6019" s="2">
        <v>2050</v>
      </c>
      <c r="AB6019" s="2">
        <v>0.55947268635710101</v>
      </c>
    </row>
    <row r="6020" spans="23:28" x14ac:dyDescent="0.2">
      <c r="W6020" t="s">
        <v>71</v>
      </c>
      <c r="X6020" t="s">
        <v>39</v>
      </c>
      <c r="Y6020" t="s">
        <v>5</v>
      </c>
      <c r="Z6020" s="2">
        <v>2029</v>
      </c>
      <c r="AA6020" s="2">
        <v>2048</v>
      </c>
      <c r="AB6020" s="2">
        <v>0.56282952247524398</v>
      </c>
    </row>
    <row r="6021" spans="23:28" x14ac:dyDescent="0.2">
      <c r="W6021" t="s">
        <v>71</v>
      </c>
      <c r="X6021" t="s">
        <v>39</v>
      </c>
      <c r="Y6021" t="s">
        <v>5</v>
      </c>
      <c r="Z6021" s="2">
        <v>2029</v>
      </c>
      <c r="AA6021" s="2">
        <v>2049</v>
      </c>
      <c r="AB6021" s="2">
        <v>0.56282952247524398</v>
      </c>
    </row>
    <row r="6022" spans="23:28" x14ac:dyDescent="0.2">
      <c r="W6022" t="s">
        <v>71</v>
      </c>
      <c r="X6022" t="s">
        <v>39</v>
      </c>
      <c r="Y6022" t="s">
        <v>5</v>
      </c>
      <c r="Z6022" s="2">
        <v>2029</v>
      </c>
      <c r="AA6022" s="2">
        <v>2050</v>
      </c>
      <c r="AB6022" s="2">
        <v>0.56282952247524398</v>
      </c>
    </row>
    <row r="6023" spans="23:28" x14ac:dyDescent="0.2">
      <c r="W6023" t="s">
        <v>71</v>
      </c>
      <c r="X6023" t="s">
        <v>39</v>
      </c>
      <c r="Y6023" t="s">
        <v>5</v>
      </c>
      <c r="Z6023" s="2">
        <v>2030</v>
      </c>
      <c r="AA6023" s="2">
        <v>2048</v>
      </c>
      <c r="AB6023" s="2">
        <v>0.56620649961009495</v>
      </c>
    </row>
    <row r="6024" spans="23:28" x14ac:dyDescent="0.2">
      <c r="W6024" t="s">
        <v>71</v>
      </c>
      <c r="X6024" t="s">
        <v>39</v>
      </c>
      <c r="Y6024" t="s">
        <v>5</v>
      </c>
      <c r="Z6024" s="2">
        <v>2030</v>
      </c>
      <c r="AA6024" s="2">
        <v>2049</v>
      </c>
      <c r="AB6024" s="2">
        <v>0.56620649961009495</v>
      </c>
    </row>
    <row r="6025" spans="23:28" x14ac:dyDescent="0.2">
      <c r="W6025" t="s">
        <v>71</v>
      </c>
      <c r="X6025" t="s">
        <v>39</v>
      </c>
      <c r="Y6025" t="s">
        <v>5</v>
      </c>
      <c r="Z6025" s="2">
        <v>2030</v>
      </c>
      <c r="AA6025" s="2">
        <v>2050</v>
      </c>
      <c r="AB6025" s="2">
        <v>0.56620649961009495</v>
      </c>
    </row>
    <row r="6026" spans="23:28" x14ac:dyDescent="0.2">
      <c r="W6026" t="s">
        <v>71</v>
      </c>
      <c r="X6026" t="s">
        <v>39</v>
      </c>
      <c r="Y6026" t="s">
        <v>5</v>
      </c>
      <c r="Z6026" s="2">
        <v>2031</v>
      </c>
      <c r="AA6026" s="2">
        <v>2048</v>
      </c>
      <c r="AB6026" s="2">
        <v>0.56790511910892505</v>
      </c>
    </row>
    <row r="6027" spans="23:28" x14ac:dyDescent="0.2">
      <c r="W6027" t="s">
        <v>71</v>
      </c>
      <c r="X6027" t="s">
        <v>39</v>
      </c>
      <c r="Y6027" t="s">
        <v>5</v>
      </c>
      <c r="Z6027" s="2">
        <v>2031</v>
      </c>
      <c r="AA6027" s="2">
        <v>2049</v>
      </c>
      <c r="AB6027" s="2">
        <v>0.56790511910892505</v>
      </c>
    </row>
    <row r="6028" spans="23:28" x14ac:dyDescent="0.2">
      <c r="W6028" t="s">
        <v>71</v>
      </c>
      <c r="X6028" t="s">
        <v>39</v>
      </c>
      <c r="Y6028" t="s">
        <v>5</v>
      </c>
      <c r="Z6028" s="2">
        <v>2031</v>
      </c>
      <c r="AA6028" s="2">
        <v>2050</v>
      </c>
      <c r="AB6028" s="2">
        <v>0.56790511910892505</v>
      </c>
    </row>
    <row r="6029" spans="23:28" x14ac:dyDescent="0.2">
      <c r="W6029" t="s">
        <v>71</v>
      </c>
      <c r="X6029" t="s">
        <v>39</v>
      </c>
      <c r="Y6029" t="s">
        <v>5</v>
      </c>
      <c r="Z6029" s="2">
        <v>2032</v>
      </c>
      <c r="AA6029" s="2">
        <v>2048</v>
      </c>
      <c r="AB6029" s="2">
        <v>0.56960883446625199</v>
      </c>
    </row>
    <row r="6030" spans="23:28" x14ac:dyDescent="0.2">
      <c r="W6030" t="s">
        <v>71</v>
      </c>
      <c r="X6030" t="s">
        <v>39</v>
      </c>
      <c r="Y6030" t="s">
        <v>5</v>
      </c>
      <c r="Z6030" s="2">
        <v>2032</v>
      </c>
      <c r="AA6030" s="2">
        <v>2049</v>
      </c>
      <c r="AB6030" s="2">
        <v>0.56960883446625199</v>
      </c>
    </row>
    <row r="6031" spans="23:28" x14ac:dyDescent="0.2">
      <c r="W6031" t="s">
        <v>71</v>
      </c>
      <c r="X6031" t="s">
        <v>39</v>
      </c>
      <c r="Y6031" t="s">
        <v>5</v>
      </c>
      <c r="Z6031" s="2">
        <v>2032</v>
      </c>
      <c r="AA6031" s="2">
        <v>2050</v>
      </c>
      <c r="AB6031" s="2">
        <v>0.56960883446625199</v>
      </c>
    </row>
    <row r="6032" spans="23:28" x14ac:dyDescent="0.2">
      <c r="W6032" t="s">
        <v>71</v>
      </c>
      <c r="X6032" t="s">
        <v>39</v>
      </c>
      <c r="Y6032" t="s">
        <v>5</v>
      </c>
      <c r="Z6032" s="2">
        <v>2033</v>
      </c>
      <c r="AA6032" s="2">
        <v>2048</v>
      </c>
      <c r="AB6032" s="2">
        <v>0.57131766096965098</v>
      </c>
    </row>
    <row r="6033" spans="23:28" x14ac:dyDescent="0.2">
      <c r="W6033" t="s">
        <v>71</v>
      </c>
      <c r="X6033" t="s">
        <v>39</v>
      </c>
      <c r="Y6033" t="s">
        <v>5</v>
      </c>
      <c r="Z6033" s="2">
        <v>2033</v>
      </c>
      <c r="AA6033" s="2">
        <v>2049</v>
      </c>
      <c r="AB6033" s="2">
        <v>0.57131766096965098</v>
      </c>
    </row>
    <row r="6034" spans="23:28" x14ac:dyDescent="0.2">
      <c r="W6034" t="s">
        <v>71</v>
      </c>
      <c r="X6034" t="s">
        <v>39</v>
      </c>
      <c r="Y6034" t="s">
        <v>5</v>
      </c>
      <c r="Z6034" s="2">
        <v>2033</v>
      </c>
      <c r="AA6034" s="2">
        <v>2050</v>
      </c>
      <c r="AB6034" s="2">
        <v>0.57131766096965098</v>
      </c>
    </row>
    <row r="6035" spans="23:28" x14ac:dyDescent="0.2">
      <c r="W6035" t="s">
        <v>71</v>
      </c>
      <c r="X6035" t="s">
        <v>39</v>
      </c>
      <c r="Y6035" t="s">
        <v>5</v>
      </c>
      <c r="Z6035" s="2">
        <v>2034</v>
      </c>
      <c r="AA6035" s="2">
        <v>2048</v>
      </c>
      <c r="AB6035" s="2">
        <v>0.57303161395255997</v>
      </c>
    </row>
    <row r="6036" spans="23:28" x14ac:dyDescent="0.2">
      <c r="W6036" t="s">
        <v>71</v>
      </c>
      <c r="X6036" t="s">
        <v>39</v>
      </c>
      <c r="Y6036" t="s">
        <v>5</v>
      </c>
      <c r="Z6036" s="2">
        <v>2034</v>
      </c>
      <c r="AA6036" s="2">
        <v>2049</v>
      </c>
      <c r="AB6036" s="2">
        <v>0.57303161395255997</v>
      </c>
    </row>
    <row r="6037" spans="23:28" x14ac:dyDescent="0.2">
      <c r="W6037" t="s">
        <v>71</v>
      </c>
      <c r="X6037" t="s">
        <v>39</v>
      </c>
      <c r="Y6037" t="s">
        <v>5</v>
      </c>
      <c r="Z6037" s="2">
        <v>2034</v>
      </c>
      <c r="AA6037" s="2">
        <v>2050</v>
      </c>
      <c r="AB6037" s="2">
        <v>0.57303161395255997</v>
      </c>
    </row>
    <row r="6038" spans="23:28" x14ac:dyDescent="0.2">
      <c r="W6038" t="s">
        <v>71</v>
      </c>
      <c r="X6038" t="s">
        <v>39</v>
      </c>
      <c r="Y6038" t="s">
        <v>5</v>
      </c>
      <c r="Z6038" s="2">
        <v>2035</v>
      </c>
      <c r="AA6038" s="2">
        <v>2048</v>
      </c>
      <c r="AB6038" s="2">
        <v>0.57389116137348894</v>
      </c>
    </row>
    <row r="6039" spans="23:28" x14ac:dyDescent="0.2">
      <c r="W6039" t="s">
        <v>71</v>
      </c>
      <c r="X6039" t="s">
        <v>39</v>
      </c>
      <c r="Y6039" t="s">
        <v>5</v>
      </c>
      <c r="Z6039" s="2">
        <v>2035</v>
      </c>
      <c r="AA6039" s="2">
        <v>2049</v>
      </c>
      <c r="AB6039" s="2">
        <v>0.57389116137348894</v>
      </c>
    </row>
    <row r="6040" spans="23:28" x14ac:dyDescent="0.2">
      <c r="W6040" t="s">
        <v>71</v>
      </c>
      <c r="X6040" t="s">
        <v>39</v>
      </c>
      <c r="Y6040" t="s">
        <v>5</v>
      </c>
      <c r="Z6040" s="2">
        <v>2035</v>
      </c>
      <c r="AA6040" s="2">
        <v>2050</v>
      </c>
      <c r="AB6040" s="2">
        <v>0.57389116137348894</v>
      </c>
    </row>
    <row r="6041" spans="23:28" x14ac:dyDescent="0.2">
      <c r="W6041" t="s">
        <v>71</v>
      </c>
      <c r="X6041" t="s">
        <v>39</v>
      </c>
      <c r="Y6041" t="s">
        <v>5</v>
      </c>
      <c r="Z6041" s="2">
        <v>2036</v>
      </c>
      <c r="AA6041" s="2">
        <v>2048</v>
      </c>
      <c r="AB6041" s="2">
        <v>0.574751998115549</v>
      </c>
    </row>
    <row r="6042" spans="23:28" x14ac:dyDescent="0.2">
      <c r="W6042" t="s">
        <v>71</v>
      </c>
      <c r="X6042" t="s">
        <v>39</v>
      </c>
      <c r="Y6042" t="s">
        <v>5</v>
      </c>
      <c r="Z6042" s="2">
        <v>2036</v>
      </c>
      <c r="AA6042" s="2">
        <v>2049</v>
      </c>
      <c r="AB6042" s="2">
        <v>0.574751998115549</v>
      </c>
    </row>
    <row r="6043" spans="23:28" x14ac:dyDescent="0.2">
      <c r="W6043" t="s">
        <v>71</v>
      </c>
      <c r="X6043" t="s">
        <v>39</v>
      </c>
      <c r="Y6043" t="s">
        <v>5</v>
      </c>
      <c r="Z6043" s="2">
        <v>2036</v>
      </c>
      <c r="AA6043" s="2">
        <v>2050</v>
      </c>
      <c r="AB6043" s="2">
        <v>0.574751998115549</v>
      </c>
    </row>
    <row r="6044" spans="23:28" x14ac:dyDescent="0.2">
      <c r="W6044" t="s">
        <v>71</v>
      </c>
      <c r="X6044" t="s">
        <v>39</v>
      </c>
      <c r="Y6044" t="s">
        <v>5</v>
      </c>
      <c r="Z6044" s="2">
        <v>2037</v>
      </c>
      <c r="AA6044" s="2">
        <v>2048</v>
      </c>
      <c r="AB6044" s="2">
        <v>0.575614126112722</v>
      </c>
    </row>
    <row r="6045" spans="23:28" x14ac:dyDescent="0.2">
      <c r="W6045" t="s">
        <v>71</v>
      </c>
      <c r="X6045" t="s">
        <v>39</v>
      </c>
      <c r="Y6045" t="s">
        <v>5</v>
      </c>
      <c r="Z6045" s="2">
        <v>2037</v>
      </c>
      <c r="AA6045" s="2">
        <v>2049</v>
      </c>
      <c r="AB6045" s="2">
        <v>0.575614126112722</v>
      </c>
    </row>
    <row r="6046" spans="23:28" x14ac:dyDescent="0.2">
      <c r="W6046" t="s">
        <v>71</v>
      </c>
      <c r="X6046" t="s">
        <v>39</v>
      </c>
      <c r="Y6046" t="s">
        <v>5</v>
      </c>
      <c r="Z6046" s="2">
        <v>2037</v>
      </c>
      <c r="AA6046" s="2">
        <v>2050</v>
      </c>
      <c r="AB6046" s="2">
        <v>0.575614126112722</v>
      </c>
    </row>
    <row r="6047" spans="23:28" x14ac:dyDescent="0.2">
      <c r="W6047" t="s">
        <v>71</v>
      </c>
      <c r="X6047" t="s">
        <v>39</v>
      </c>
      <c r="Y6047" t="s">
        <v>5</v>
      </c>
      <c r="Z6047" s="2">
        <v>2038</v>
      </c>
      <c r="AA6047" s="2">
        <v>2048</v>
      </c>
      <c r="AB6047" s="2">
        <v>0.57647754730189105</v>
      </c>
    </row>
    <row r="6048" spans="23:28" x14ac:dyDescent="0.2">
      <c r="W6048" t="s">
        <v>71</v>
      </c>
      <c r="X6048" t="s">
        <v>39</v>
      </c>
      <c r="Y6048" t="s">
        <v>5</v>
      </c>
      <c r="Z6048" s="2">
        <v>2038</v>
      </c>
      <c r="AA6048" s="2">
        <v>2049</v>
      </c>
      <c r="AB6048" s="2">
        <v>0.57647754730189105</v>
      </c>
    </row>
    <row r="6049" spans="23:28" x14ac:dyDescent="0.2">
      <c r="W6049" t="s">
        <v>71</v>
      </c>
      <c r="X6049" t="s">
        <v>39</v>
      </c>
      <c r="Y6049" t="s">
        <v>5</v>
      </c>
      <c r="Z6049" s="2">
        <v>2038</v>
      </c>
      <c r="AA6049" s="2">
        <v>2050</v>
      </c>
      <c r="AB6049" s="2">
        <v>0.57647754730189105</v>
      </c>
    </row>
    <row r="6050" spans="23:28" x14ac:dyDescent="0.2">
      <c r="W6050" t="s">
        <v>71</v>
      </c>
      <c r="X6050" t="s">
        <v>39</v>
      </c>
      <c r="Y6050" t="s">
        <v>5</v>
      </c>
      <c r="Z6050" s="2">
        <v>2039</v>
      </c>
      <c r="AA6050" s="2">
        <v>2048</v>
      </c>
      <c r="AB6050" s="2">
        <v>0.57734226362284402</v>
      </c>
    </row>
    <row r="6051" spans="23:28" x14ac:dyDescent="0.2">
      <c r="W6051" t="s">
        <v>71</v>
      </c>
      <c r="X6051" t="s">
        <v>39</v>
      </c>
      <c r="Y6051" t="s">
        <v>5</v>
      </c>
      <c r="Z6051" s="2">
        <v>2039</v>
      </c>
      <c r="AA6051" s="2">
        <v>2049</v>
      </c>
      <c r="AB6051" s="2">
        <v>0.57734226362284402</v>
      </c>
    </row>
    <row r="6052" spans="23:28" x14ac:dyDescent="0.2">
      <c r="W6052" t="s">
        <v>71</v>
      </c>
      <c r="X6052" t="s">
        <v>39</v>
      </c>
      <c r="Y6052" t="s">
        <v>5</v>
      </c>
      <c r="Z6052" s="2">
        <v>2039</v>
      </c>
      <c r="AA6052" s="2">
        <v>2050</v>
      </c>
      <c r="AB6052" s="2">
        <v>0.57734226362284402</v>
      </c>
    </row>
    <row r="6053" spans="23:28" x14ac:dyDescent="0.2">
      <c r="W6053" t="s">
        <v>71</v>
      </c>
      <c r="X6053" t="s">
        <v>39</v>
      </c>
      <c r="Y6053" t="s">
        <v>5</v>
      </c>
      <c r="Z6053" s="2">
        <v>2040</v>
      </c>
      <c r="AA6053" s="2">
        <v>2048</v>
      </c>
      <c r="AB6053" s="2">
        <v>0.57864128371599599</v>
      </c>
    </row>
    <row r="6054" spans="23:28" x14ac:dyDescent="0.2">
      <c r="W6054" t="s">
        <v>71</v>
      </c>
      <c r="X6054" t="s">
        <v>39</v>
      </c>
      <c r="Y6054" t="s">
        <v>5</v>
      </c>
      <c r="Z6054" s="2">
        <v>2040</v>
      </c>
      <c r="AA6054" s="2">
        <v>2049</v>
      </c>
      <c r="AB6054" s="2">
        <v>0.57864128371599599</v>
      </c>
    </row>
    <row r="6055" spans="23:28" x14ac:dyDescent="0.2">
      <c r="W6055" t="s">
        <v>71</v>
      </c>
      <c r="X6055" t="s">
        <v>39</v>
      </c>
      <c r="Y6055" t="s">
        <v>5</v>
      </c>
      <c r="Z6055" s="2">
        <v>2040</v>
      </c>
      <c r="AA6055" s="2">
        <v>2050</v>
      </c>
      <c r="AB6055" s="2">
        <v>0.57864128371599599</v>
      </c>
    </row>
    <row r="6056" spans="23:28" x14ac:dyDescent="0.2">
      <c r="W6056" t="s">
        <v>71</v>
      </c>
      <c r="X6056" t="s">
        <v>39</v>
      </c>
      <c r="Y6056" t="s">
        <v>5</v>
      </c>
      <c r="Z6056" s="2">
        <v>2041</v>
      </c>
      <c r="AA6056" s="2">
        <v>2048</v>
      </c>
      <c r="AB6056" s="2">
        <v>0.57994322660435704</v>
      </c>
    </row>
    <row r="6057" spans="23:28" x14ac:dyDescent="0.2">
      <c r="W6057" t="s">
        <v>71</v>
      </c>
      <c r="X6057" t="s">
        <v>39</v>
      </c>
      <c r="Y6057" t="s">
        <v>5</v>
      </c>
      <c r="Z6057" s="2">
        <v>2041</v>
      </c>
      <c r="AA6057" s="2">
        <v>2049</v>
      </c>
      <c r="AB6057" s="2">
        <v>0.57994322660435704</v>
      </c>
    </row>
    <row r="6058" spans="23:28" x14ac:dyDescent="0.2">
      <c r="W6058" t="s">
        <v>71</v>
      </c>
      <c r="X6058" t="s">
        <v>39</v>
      </c>
      <c r="Y6058" t="s">
        <v>5</v>
      </c>
      <c r="Z6058" s="2">
        <v>2041</v>
      </c>
      <c r="AA6058" s="2">
        <v>2050</v>
      </c>
      <c r="AB6058" s="2">
        <v>0.57994322660435704</v>
      </c>
    </row>
    <row r="6059" spans="23:28" x14ac:dyDescent="0.2">
      <c r="W6059" t="s">
        <v>71</v>
      </c>
      <c r="X6059" t="s">
        <v>39</v>
      </c>
      <c r="Y6059" t="s">
        <v>5</v>
      </c>
      <c r="Z6059" s="2">
        <v>2042</v>
      </c>
      <c r="AA6059" s="2">
        <v>2048</v>
      </c>
      <c r="AB6059" s="2">
        <v>0.58124809886421702</v>
      </c>
    </row>
    <row r="6060" spans="23:28" x14ac:dyDescent="0.2">
      <c r="W6060" t="s">
        <v>71</v>
      </c>
      <c r="X6060" t="s">
        <v>39</v>
      </c>
      <c r="Y6060" t="s">
        <v>5</v>
      </c>
      <c r="Z6060" s="2">
        <v>2042</v>
      </c>
      <c r="AA6060" s="2">
        <v>2049</v>
      </c>
      <c r="AB6060" s="2">
        <v>0.58124809886421702</v>
      </c>
    </row>
    <row r="6061" spans="23:28" x14ac:dyDescent="0.2">
      <c r="W6061" t="s">
        <v>71</v>
      </c>
      <c r="X6061" t="s">
        <v>39</v>
      </c>
      <c r="Y6061" t="s">
        <v>5</v>
      </c>
      <c r="Z6061" s="2">
        <v>2042</v>
      </c>
      <c r="AA6061" s="2">
        <v>2050</v>
      </c>
      <c r="AB6061" s="2">
        <v>0.58124809886421702</v>
      </c>
    </row>
    <row r="6062" spans="23:28" x14ac:dyDescent="0.2">
      <c r="W6062" t="s">
        <v>71</v>
      </c>
      <c r="X6062" t="s">
        <v>39</v>
      </c>
      <c r="Y6062" t="s">
        <v>5</v>
      </c>
      <c r="Z6062" s="2">
        <v>2043</v>
      </c>
      <c r="AA6062" s="2">
        <v>2048</v>
      </c>
      <c r="AB6062" s="2">
        <v>0.58255590708666105</v>
      </c>
    </row>
    <row r="6063" spans="23:28" x14ac:dyDescent="0.2">
      <c r="W6063" t="s">
        <v>71</v>
      </c>
      <c r="X6063" t="s">
        <v>39</v>
      </c>
      <c r="Y6063" t="s">
        <v>5</v>
      </c>
      <c r="Z6063" s="2">
        <v>2043</v>
      </c>
      <c r="AA6063" s="2">
        <v>2049</v>
      </c>
      <c r="AB6063" s="2">
        <v>0.58255590708666105</v>
      </c>
    </row>
    <row r="6064" spans="23:28" x14ac:dyDescent="0.2">
      <c r="W6064" t="s">
        <v>71</v>
      </c>
      <c r="X6064" t="s">
        <v>39</v>
      </c>
      <c r="Y6064" t="s">
        <v>5</v>
      </c>
      <c r="Z6064" s="2">
        <v>2043</v>
      </c>
      <c r="AA6064" s="2">
        <v>2050</v>
      </c>
      <c r="AB6064" s="2">
        <v>0.58255590708666105</v>
      </c>
    </row>
    <row r="6065" spans="23:28" x14ac:dyDescent="0.2">
      <c r="W6065" t="s">
        <v>71</v>
      </c>
      <c r="X6065" t="s">
        <v>39</v>
      </c>
      <c r="Y6065" t="s">
        <v>5</v>
      </c>
      <c r="Z6065" s="2">
        <v>2044</v>
      </c>
      <c r="AA6065" s="2">
        <v>2048</v>
      </c>
      <c r="AB6065" s="2">
        <v>0.58386665787760605</v>
      </c>
    </row>
    <row r="6066" spans="23:28" x14ac:dyDescent="0.2">
      <c r="W6066" t="s">
        <v>71</v>
      </c>
      <c r="X6066" t="s">
        <v>39</v>
      </c>
      <c r="Y6066" t="s">
        <v>5</v>
      </c>
      <c r="Z6066" s="2">
        <v>2044</v>
      </c>
      <c r="AA6066" s="2">
        <v>2049</v>
      </c>
      <c r="AB6066" s="2">
        <v>0.58386665787760605</v>
      </c>
    </row>
    <row r="6067" spans="23:28" x14ac:dyDescent="0.2">
      <c r="W6067" t="s">
        <v>71</v>
      </c>
      <c r="X6067" t="s">
        <v>39</v>
      </c>
      <c r="Y6067" t="s">
        <v>5</v>
      </c>
      <c r="Z6067" s="2">
        <v>2044</v>
      </c>
      <c r="AA6067" s="2">
        <v>2050</v>
      </c>
      <c r="AB6067" s="2">
        <v>0.58386665787760605</v>
      </c>
    </row>
    <row r="6068" spans="23:28" x14ac:dyDescent="0.2">
      <c r="W6068" t="s">
        <v>71</v>
      </c>
      <c r="X6068" t="s">
        <v>39</v>
      </c>
      <c r="Y6068" t="s">
        <v>5</v>
      </c>
      <c r="Z6068" s="2">
        <v>2045</v>
      </c>
      <c r="AA6068" s="2">
        <v>2048</v>
      </c>
      <c r="AB6068" s="2">
        <v>0.585618257851239</v>
      </c>
    </row>
    <row r="6069" spans="23:28" x14ac:dyDescent="0.2">
      <c r="W6069" t="s">
        <v>71</v>
      </c>
      <c r="X6069" t="s">
        <v>39</v>
      </c>
      <c r="Y6069" t="s">
        <v>5</v>
      </c>
      <c r="Z6069" s="2">
        <v>2045</v>
      </c>
      <c r="AA6069" s="2">
        <v>2049</v>
      </c>
      <c r="AB6069" s="2">
        <v>0.585618257851239</v>
      </c>
    </row>
    <row r="6070" spans="23:28" x14ac:dyDescent="0.2">
      <c r="W6070" t="s">
        <v>71</v>
      </c>
      <c r="X6070" t="s">
        <v>39</v>
      </c>
      <c r="Y6070" t="s">
        <v>5</v>
      </c>
      <c r="Z6070" s="2">
        <v>2045</v>
      </c>
      <c r="AA6070" s="2">
        <v>2050</v>
      </c>
      <c r="AB6070" s="2">
        <v>0.585618257851239</v>
      </c>
    </row>
    <row r="6071" spans="23:28" x14ac:dyDescent="0.2">
      <c r="W6071" t="s">
        <v>71</v>
      </c>
      <c r="X6071" t="s">
        <v>39</v>
      </c>
      <c r="Y6071" t="s">
        <v>5</v>
      </c>
      <c r="Z6071" s="2">
        <v>2046</v>
      </c>
      <c r="AA6071" s="2">
        <v>2048</v>
      </c>
      <c r="AB6071" s="2">
        <v>0.58737511262479303</v>
      </c>
    </row>
    <row r="6072" spans="23:28" x14ac:dyDescent="0.2">
      <c r="W6072" t="s">
        <v>71</v>
      </c>
      <c r="X6072" t="s">
        <v>39</v>
      </c>
      <c r="Y6072" t="s">
        <v>5</v>
      </c>
      <c r="Z6072" s="2">
        <v>2046</v>
      </c>
      <c r="AA6072" s="2">
        <v>2049</v>
      </c>
      <c r="AB6072" s="2">
        <v>0.58737511262479303</v>
      </c>
    </row>
    <row r="6073" spans="23:28" x14ac:dyDescent="0.2">
      <c r="W6073" t="s">
        <v>71</v>
      </c>
      <c r="X6073" t="s">
        <v>39</v>
      </c>
      <c r="Y6073" t="s">
        <v>5</v>
      </c>
      <c r="Z6073" s="2">
        <v>2046</v>
      </c>
      <c r="AA6073" s="2">
        <v>2050</v>
      </c>
      <c r="AB6073" s="2">
        <v>0.58737511262479303</v>
      </c>
    </row>
    <row r="6074" spans="23:28" x14ac:dyDescent="0.2">
      <c r="W6074" t="s">
        <v>71</v>
      </c>
      <c r="X6074" t="s">
        <v>39</v>
      </c>
      <c r="Y6074" t="s">
        <v>5</v>
      </c>
      <c r="Z6074" s="2">
        <v>2047</v>
      </c>
      <c r="AA6074" s="2">
        <v>2048</v>
      </c>
      <c r="AB6074" s="2">
        <v>0.58913723796266704</v>
      </c>
    </row>
    <row r="6075" spans="23:28" x14ac:dyDescent="0.2">
      <c r="W6075" t="s">
        <v>71</v>
      </c>
      <c r="X6075" t="s">
        <v>39</v>
      </c>
      <c r="Y6075" t="s">
        <v>5</v>
      </c>
      <c r="Z6075" s="2">
        <v>2047</v>
      </c>
      <c r="AA6075" s="2">
        <v>2049</v>
      </c>
      <c r="AB6075" s="2">
        <v>0.58913723796266704</v>
      </c>
    </row>
    <row r="6076" spans="23:28" x14ac:dyDescent="0.2">
      <c r="W6076" t="s">
        <v>71</v>
      </c>
      <c r="X6076" t="s">
        <v>39</v>
      </c>
      <c r="Y6076" t="s">
        <v>5</v>
      </c>
      <c r="Z6076" s="2">
        <v>2047</v>
      </c>
      <c r="AA6076" s="2">
        <v>2050</v>
      </c>
      <c r="AB6076" s="2">
        <v>0.58913723796266704</v>
      </c>
    </row>
    <row r="6077" spans="23:28" x14ac:dyDescent="0.2">
      <c r="W6077" t="s">
        <v>71</v>
      </c>
      <c r="X6077" t="s">
        <v>39</v>
      </c>
      <c r="Y6077" t="s">
        <v>5</v>
      </c>
      <c r="Z6077" s="2">
        <v>2048</v>
      </c>
      <c r="AA6077" s="2">
        <v>2048</v>
      </c>
      <c r="AB6077" s="2">
        <v>0.59090464967655498</v>
      </c>
    </row>
    <row r="6078" spans="23:28" x14ac:dyDescent="0.2">
      <c r="W6078" t="s">
        <v>71</v>
      </c>
      <c r="X6078" t="s">
        <v>39</v>
      </c>
      <c r="Y6078" t="s">
        <v>5</v>
      </c>
      <c r="Z6078" s="2">
        <v>2048</v>
      </c>
      <c r="AA6078" s="2">
        <v>2049</v>
      </c>
      <c r="AB6078" s="2">
        <v>0.59090464967655498</v>
      </c>
    </row>
    <row r="6079" spans="23:28" x14ac:dyDescent="0.2">
      <c r="W6079" t="s">
        <v>71</v>
      </c>
      <c r="X6079" t="s">
        <v>39</v>
      </c>
      <c r="Y6079" t="s">
        <v>5</v>
      </c>
      <c r="Z6079" s="2">
        <v>2048</v>
      </c>
      <c r="AA6079" s="2">
        <v>2050</v>
      </c>
      <c r="AB6079" s="2">
        <v>0.59090464967655498</v>
      </c>
    </row>
    <row r="6080" spans="23:28" x14ac:dyDescent="0.2">
      <c r="W6080" t="s">
        <v>71</v>
      </c>
      <c r="X6080" t="s">
        <v>39</v>
      </c>
      <c r="Y6080" t="s">
        <v>5</v>
      </c>
      <c r="Z6080" s="2">
        <v>2049</v>
      </c>
      <c r="AA6080" s="2">
        <v>2048</v>
      </c>
      <c r="AB6080" s="2">
        <v>0.59267736362558399</v>
      </c>
    </row>
    <row r="6081" spans="23:28" x14ac:dyDescent="0.2">
      <c r="W6081" t="s">
        <v>71</v>
      </c>
      <c r="X6081" t="s">
        <v>39</v>
      </c>
      <c r="Y6081" t="s">
        <v>5</v>
      </c>
      <c r="Z6081" s="2">
        <v>2049</v>
      </c>
      <c r="AA6081" s="2">
        <v>2049</v>
      </c>
      <c r="AB6081" s="2">
        <v>0.59267736362558399</v>
      </c>
    </row>
    <row r="6082" spans="23:28" x14ac:dyDescent="0.2">
      <c r="W6082" t="s">
        <v>71</v>
      </c>
      <c r="X6082" t="s">
        <v>39</v>
      </c>
      <c r="Y6082" t="s">
        <v>5</v>
      </c>
      <c r="Z6082" s="2">
        <v>2049</v>
      </c>
      <c r="AA6082" s="2">
        <v>2050</v>
      </c>
      <c r="AB6082" s="2">
        <v>0.59267736362558399</v>
      </c>
    </row>
    <row r="6083" spans="23:28" x14ac:dyDescent="0.2">
      <c r="W6083" t="s">
        <v>71</v>
      </c>
      <c r="X6083" t="s">
        <v>39</v>
      </c>
      <c r="Y6083" t="s">
        <v>5</v>
      </c>
      <c r="Z6083" s="2">
        <v>2050</v>
      </c>
      <c r="AA6083" s="2">
        <v>2048</v>
      </c>
      <c r="AB6083" s="2">
        <v>0.594455395716461</v>
      </c>
    </row>
    <row r="6084" spans="23:28" x14ac:dyDescent="0.2">
      <c r="W6084" t="s">
        <v>71</v>
      </c>
      <c r="X6084" t="s">
        <v>39</v>
      </c>
      <c r="Y6084" t="s">
        <v>5</v>
      </c>
      <c r="Z6084" s="2">
        <v>2050</v>
      </c>
      <c r="AA6084" s="2">
        <v>2049</v>
      </c>
      <c r="AB6084" s="2">
        <v>0.594455395716461</v>
      </c>
    </row>
    <row r="6085" spans="23:28" x14ac:dyDescent="0.2">
      <c r="W6085" t="s">
        <v>71</v>
      </c>
      <c r="X6085" t="s">
        <v>39</v>
      </c>
      <c r="Y6085" t="s">
        <v>5</v>
      </c>
      <c r="Z6085" s="2">
        <v>2050</v>
      </c>
      <c r="AA6085" s="2">
        <v>2050</v>
      </c>
      <c r="AB6085" s="2">
        <v>0.594455395716461</v>
      </c>
    </row>
    <row r="6086" spans="23:28" x14ac:dyDescent="0.2">
      <c r="W6086" t="s">
        <v>72</v>
      </c>
      <c r="X6086" t="s">
        <v>39</v>
      </c>
      <c r="Y6086" t="s">
        <v>4</v>
      </c>
      <c r="Z6086" s="2">
        <v>2012</v>
      </c>
      <c r="AA6086" s="2">
        <v>2048</v>
      </c>
      <c r="AB6086" s="2">
        <v>0.565483204417913</v>
      </c>
    </row>
    <row r="6087" spans="23:28" x14ac:dyDescent="0.2">
      <c r="W6087" t="s">
        <v>72</v>
      </c>
      <c r="X6087" t="s">
        <v>39</v>
      </c>
      <c r="Y6087" t="s">
        <v>4</v>
      </c>
      <c r="Z6087" s="2">
        <v>2012</v>
      </c>
      <c r="AA6087" s="2">
        <v>2049</v>
      </c>
      <c r="AB6087" s="2">
        <v>0.565483204417913</v>
      </c>
    </row>
    <row r="6088" spans="23:28" x14ac:dyDescent="0.2">
      <c r="W6088" t="s">
        <v>72</v>
      </c>
      <c r="X6088" t="s">
        <v>39</v>
      </c>
      <c r="Y6088" t="s">
        <v>4</v>
      </c>
      <c r="Z6088" s="2">
        <v>2012</v>
      </c>
      <c r="AA6088" s="2">
        <v>2050</v>
      </c>
      <c r="AB6088" s="2">
        <v>0.565483204417913</v>
      </c>
    </row>
    <row r="6089" spans="23:28" x14ac:dyDescent="0.2">
      <c r="W6089" t="s">
        <v>72</v>
      </c>
      <c r="X6089" t="s">
        <v>39</v>
      </c>
      <c r="Y6089" t="s">
        <v>4</v>
      </c>
      <c r="Z6089" s="2">
        <v>2013</v>
      </c>
      <c r="AA6089" s="2">
        <v>2048</v>
      </c>
      <c r="AB6089" s="2">
        <v>0.54003646021910701</v>
      </c>
    </row>
    <row r="6090" spans="23:28" x14ac:dyDescent="0.2">
      <c r="W6090" t="s">
        <v>72</v>
      </c>
      <c r="X6090" t="s">
        <v>39</v>
      </c>
      <c r="Y6090" t="s">
        <v>4</v>
      </c>
      <c r="Z6090" s="2">
        <v>2013</v>
      </c>
      <c r="AA6090" s="2">
        <v>2049</v>
      </c>
      <c r="AB6090" s="2">
        <v>0.54003646021910701</v>
      </c>
    </row>
    <row r="6091" spans="23:28" x14ac:dyDescent="0.2">
      <c r="W6091" t="s">
        <v>72</v>
      </c>
      <c r="X6091" t="s">
        <v>39</v>
      </c>
      <c r="Y6091" t="s">
        <v>4</v>
      </c>
      <c r="Z6091" s="2">
        <v>2013</v>
      </c>
      <c r="AA6091" s="2">
        <v>2050</v>
      </c>
      <c r="AB6091" s="2">
        <v>0.54003646021910701</v>
      </c>
    </row>
    <row r="6092" spans="23:28" x14ac:dyDescent="0.2">
      <c r="W6092" t="s">
        <v>72</v>
      </c>
      <c r="X6092" t="s">
        <v>39</v>
      </c>
      <c r="Y6092" t="s">
        <v>4</v>
      </c>
      <c r="Z6092" s="2">
        <v>2014</v>
      </c>
      <c r="AA6092" s="2">
        <v>2048</v>
      </c>
      <c r="AB6092" s="2">
        <v>0.51303463720815101</v>
      </c>
    </row>
    <row r="6093" spans="23:28" x14ac:dyDescent="0.2">
      <c r="W6093" t="s">
        <v>72</v>
      </c>
      <c r="X6093" t="s">
        <v>39</v>
      </c>
      <c r="Y6093" t="s">
        <v>4</v>
      </c>
      <c r="Z6093" s="2">
        <v>2014</v>
      </c>
      <c r="AA6093" s="2">
        <v>2049</v>
      </c>
      <c r="AB6093" s="2">
        <v>0.51303463720815101</v>
      </c>
    </row>
    <row r="6094" spans="23:28" x14ac:dyDescent="0.2">
      <c r="W6094" t="s">
        <v>72</v>
      </c>
      <c r="X6094" t="s">
        <v>39</v>
      </c>
      <c r="Y6094" t="s">
        <v>4</v>
      </c>
      <c r="Z6094" s="2">
        <v>2014</v>
      </c>
      <c r="AA6094" s="2">
        <v>2050</v>
      </c>
      <c r="AB6094" s="2">
        <v>0.51303463720815101</v>
      </c>
    </row>
    <row r="6095" spans="23:28" x14ac:dyDescent="0.2">
      <c r="W6095" t="s">
        <v>72</v>
      </c>
      <c r="X6095" t="s">
        <v>39</v>
      </c>
      <c r="Y6095" t="s">
        <v>4</v>
      </c>
      <c r="Z6095" s="2">
        <v>2015</v>
      </c>
      <c r="AA6095" s="2">
        <v>2048</v>
      </c>
      <c r="AB6095" s="2">
        <v>0.48481773216170299</v>
      </c>
    </row>
    <row r="6096" spans="23:28" x14ac:dyDescent="0.2">
      <c r="W6096" t="s">
        <v>72</v>
      </c>
      <c r="X6096" t="s">
        <v>39</v>
      </c>
      <c r="Y6096" t="s">
        <v>4</v>
      </c>
      <c r="Z6096" s="2">
        <v>2015</v>
      </c>
      <c r="AA6096" s="2">
        <v>2049</v>
      </c>
      <c r="AB6096" s="2">
        <v>0.48481773216170299</v>
      </c>
    </row>
    <row r="6097" spans="23:28" x14ac:dyDescent="0.2">
      <c r="W6097" t="s">
        <v>72</v>
      </c>
      <c r="X6097" t="s">
        <v>39</v>
      </c>
      <c r="Y6097" t="s">
        <v>4</v>
      </c>
      <c r="Z6097" s="2">
        <v>2015</v>
      </c>
      <c r="AA6097" s="2">
        <v>2050</v>
      </c>
      <c r="AB6097" s="2">
        <v>0.48481773216170299</v>
      </c>
    </row>
    <row r="6098" spans="23:28" x14ac:dyDescent="0.2">
      <c r="W6098" t="s">
        <v>72</v>
      </c>
      <c r="X6098" t="s">
        <v>39</v>
      </c>
      <c r="Y6098" t="s">
        <v>4</v>
      </c>
      <c r="Z6098" s="2">
        <v>2016</v>
      </c>
      <c r="AA6098" s="2">
        <v>2048</v>
      </c>
      <c r="AB6098" s="2">
        <v>0.47269728885765999</v>
      </c>
    </row>
    <row r="6099" spans="23:28" x14ac:dyDescent="0.2">
      <c r="W6099" t="s">
        <v>72</v>
      </c>
      <c r="X6099" t="s">
        <v>39</v>
      </c>
      <c r="Y6099" t="s">
        <v>4</v>
      </c>
      <c r="Z6099" s="2">
        <v>2016</v>
      </c>
      <c r="AA6099" s="2">
        <v>2049</v>
      </c>
      <c r="AB6099" s="2">
        <v>0.47269728885765999</v>
      </c>
    </row>
    <row r="6100" spans="23:28" x14ac:dyDescent="0.2">
      <c r="W6100" t="s">
        <v>72</v>
      </c>
      <c r="X6100" t="s">
        <v>39</v>
      </c>
      <c r="Y6100" t="s">
        <v>4</v>
      </c>
      <c r="Z6100" s="2">
        <v>2016</v>
      </c>
      <c r="AA6100" s="2">
        <v>2050</v>
      </c>
      <c r="AB6100" s="2">
        <v>0.47269728885765999</v>
      </c>
    </row>
    <row r="6101" spans="23:28" x14ac:dyDescent="0.2">
      <c r="W6101" t="s">
        <v>72</v>
      </c>
      <c r="X6101" t="s">
        <v>39</v>
      </c>
      <c r="Y6101" t="s">
        <v>4</v>
      </c>
      <c r="Z6101" s="2">
        <v>2017</v>
      </c>
      <c r="AA6101" s="2">
        <v>2048</v>
      </c>
      <c r="AB6101" s="2">
        <v>0.45378939730335399</v>
      </c>
    </row>
    <row r="6102" spans="23:28" x14ac:dyDescent="0.2">
      <c r="W6102" t="s">
        <v>72</v>
      </c>
      <c r="X6102" t="s">
        <v>39</v>
      </c>
      <c r="Y6102" t="s">
        <v>4</v>
      </c>
      <c r="Z6102" s="2">
        <v>2017</v>
      </c>
      <c r="AA6102" s="2">
        <v>2049</v>
      </c>
      <c r="AB6102" s="2">
        <v>0.45378939730335399</v>
      </c>
    </row>
    <row r="6103" spans="23:28" x14ac:dyDescent="0.2">
      <c r="W6103" t="s">
        <v>72</v>
      </c>
      <c r="X6103" t="s">
        <v>39</v>
      </c>
      <c r="Y6103" t="s">
        <v>4</v>
      </c>
      <c r="Z6103" s="2">
        <v>2017</v>
      </c>
      <c r="AA6103" s="2">
        <v>2050</v>
      </c>
      <c r="AB6103" s="2">
        <v>0.45378939730335399</v>
      </c>
    </row>
    <row r="6104" spans="23:28" x14ac:dyDescent="0.2">
      <c r="W6104" t="s">
        <v>72</v>
      </c>
      <c r="X6104" t="s">
        <v>39</v>
      </c>
      <c r="Y6104" t="s">
        <v>4</v>
      </c>
      <c r="Z6104" s="2">
        <v>2018</v>
      </c>
      <c r="AA6104" s="2">
        <v>2048</v>
      </c>
      <c r="AB6104" s="2">
        <v>0.44471360935728699</v>
      </c>
    </row>
    <row r="6105" spans="23:28" x14ac:dyDescent="0.2">
      <c r="W6105" t="s">
        <v>72</v>
      </c>
      <c r="X6105" t="s">
        <v>39</v>
      </c>
      <c r="Y6105" t="s">
        <v>4</v>
      </c>
      <c r="Z6105" s="2">
        <v>2018</v>
      </c>
      <c r="AA6105" s="2">
        <v>2049</v>
      </c>
      <c r="AB6105" s="2">
        <v>0.44471360935728699</v>
      </c>
    </row>
    <row r="6106" spans="23:28" x14ac:dyDescent="0.2">
      <c r="W6106" t="s">
        <v>72</v>
      </c>
      <c r="X6106" t="s">
        <v>39</v>
      </c>
      <c r="Y6106" t="s">
        <v>4</v>
      </c>
      <c r="Z6106" s="2">
        <v>2018</v>
      </c>
      <c r="AA6106" s="2">
        <v>2050</v>
      </c>
      <c r="AB6106" s="2">
        <v>0.44471360935728699</v>
      </c>
    </row>
    <row r="6107" spans="23:28" x14ac:dyDescent="0.2">
      <c r="W6107" t="s">
        <v>72</v>
      </c>
      <c r="X6107" t="s">
        <v>39</v>
      </c>
      <c r="Y6107" t="s">
        <v>4</v>
      </c>
      <c r="Z6107" s="2">
        <v>2019</v>
      </c>
      <c r="AA6107" s="2">
        <v>2048</v>
      </c>
      <c r="AB6107" s="2">
        <v>0.42247792888942298</v>
      </c>
    </row>
    <row r="6108" spans="23:28" x14ac:dyDescent="0.2">
      <c r="W6108" t="s">
        <v>72</v>
      </c>
      <c r="X6108" t="s">
        <v>39</v>
      </c>
      <c r="Y6108" t="s">
        <v>4</v>
      </c>
      <c r="Z6108" s="2">
        <v>2019</v>
      </c>
      <c r="AA6108" s="2">
        <v>2049</v>
      </c>
      <c r="AB6108" s="2">
        <v>0.42247792888942298</v>
      </c>
    </row>
    <row r="6109" spans="23:28" x14ac:dyDescent="0.2">
      <c r="W6109" t="s">
        <v>72</v>
      </c>
      <c r="X6109" t="s">
        <v>39</v>
      </c>
      <c r="Y6109" t="s">
        <v>4</v>
      </c>
      <c r="Z6109" s="2">
        <v>2019</v>
      </c>
      <c r="AA6109" s="2">
        <v>2050</v>
      </c>
      <c r="AB6109" s="2">
        <v>0.42247792888942298</v>
      </c>
    </row>
    <row r="6110" spans="23:28" x14ac:dyDescent="0.2">
      <c r="W6110" t="s">
        <v>72</v>
      </c>
      <c r="X6110" t="s">
        <v>39</v>
      </c>
      <c r="Y6110" t="s">
        <v>4</v>
      </c>
      <c r="Z6110" s="2">
        <v>2020</v>
      </c>
      <c r="AA6110" s="2">
        <v>2048</v>
      </c>
      <c r="AB6110" s="2">
        <v>0.38023013600048</v>
      </c>
    </row>
    <row r="6111" spans="23:28" x14ac:dyDescent="0.2">
      <c r="W6111" t="s">
        <v>72</v>
      </c>
      <c r="X6111" t="s">
        <v>39</v>
      </c>
      <c r="Y6111" t="s">
        <v>4</v>
      </c>
      <c r="Z6111" s="2">
        <v>2020</v>
      </c>
      <c r="AA6111" s="2">
        <v>2049</v>
      </c>
      <c r="AB6111" s="2">
        <v>0.38023013600048</v>
      </c>
    </row>
    <row r="6112" spans="23:28" x14ac:dyDescent="0.2">
      <c r="W6112" t="s">
        <v>72</v>
      </c>
      <c r="X6112" t="s">
        <v>39</v>
      </c>
      <c r="Y6112" t="s">
        <v>4</v>
      </c>
      <c r="Z6112" s="2">
        <v>2020</v>
      </c>
      <c r="AA6112" s="2">
        <v>2050</v>
      </c>
      <c r="AB6112" s="2">
        <v>0.38023013600048</v>
      </c>
    </row>
    <row r="6113" spans="23:28" x14ac:dyDescent="0.2">
      <c r="W6113" t="s">
        <v>72</v>
      </c>
      <c r="X6113" t="s">
        <v>39</v>
      </c>
      <c r="Y6113" t="s">
        <v>4</v>
      </c>
      <c r="Z6113" s="2">
        <v>2021</v>
      </c>
      <c r="AA6113" s="2">
        <v>2048</v>
      </c>
      <c r="AB6113" s="2">
        <v>0.37946967572847901</v>
      </c>
    </row>
    <row r="6114" spans="23:28" x14ac:dyDescent="0.2">
      <c r="W6114" t="s">
        <v>72</v>
      </c>
      <c r="X6114" t="s">
        <v>39</v>
      </c>
      <c r="Y6114" t="s">
        <v>4</v>
      </c>
      <c r="Z6114" s="2">
        <v>2021</v>
      </c>
      <c r="AA6114" s="2">
        <v>2049</v>
      </c>
      <c r="AB6114" s="2">
        <v>0.37946967572847901</v>
      </c>
    </row>
    <row r="6115" spans="23:28" x14ac:dyDescent="0.2">
      <c r="W6115" t="s">
        <v>72</v>
      </c>
      <c r="X6115" t="s">
        <v>39</v>
      </c>
      <c r="Y6115" t="s">
        <v>4</v>
      </c>
      <c r="Z6115" s="2">
        <v>2021</v>
      </c>
      <c r="AA6115" s="2">
        <v>2050</v>
      </c>
      <c r="AB6115" s="2">
        <v>0.37946967572847901</v>
      </c>
    </row>
    <row r="6116" spans="23:28" x14ac:dyDescent="0.2">
      <c r="W6116" t="s">
        <v>72</v>
      </c>
      <c r="X6116" t="s">
        <v>39</v>
      </c>
      <c r="Y6116" t="s">
        <v>4</v>
      </c>
      <c r="Z6116" s="2">
        <v>2022</v>
      </c>
      <c r="AA6116" s="2">
        <v>2048</v>
      </c>
      <c r="AB6116" s="2">
        <v>0.37871073637702202</v>
      </c>
    </row>
    <row r="6117" spans="23:28" x14ac:dyDescent="0.2">
      <c r="W6117" t="s">
        <v>72</v>
      </c>
      <c r="X6117" t="s">
        <v>39</v>
      </c>
      <c r="Y6117" t="s">
        <v>4</v>
      </c>
      <c r="Z6117" s="2">
        <v>2022</v>
      </c>
      <c r="AA6117" s="2">
        <v>2049</v>
      </c>
      <c r="AB6117" s="2">
        <v>0.37871073637702202</v>
      </c>
    </row>
    <row r="6118" spans="23:28" x14ac:dyDescent="0.2">
      <c r="W6118" t="s">
        <v>72</v>
      </c>
      <c r="X6118" t="s">
        <v>39</v>
      </c>
      <c r="Y6118" t="s">
        <v>4</v>
      </c>
      <c r="Z6118" s="2">
        <v>2022</v>
      </c>
      <c r="AA6118" s="2">
        <v>2050</v>
      </c>
      <c r="AB6118" s="2">
        <v>0.37871073637702202</v>
      </c>
    </row>
    <row r="6119" spans="23:28" x14ac:dyDescent="0.2">
      <c r="W6119" t="s">
        <v>72</v>
      </c>
      <c r="X6119" t="s">
        <v>39</v>
      </c>
      <c r="Y6119" t="s">
        <v>4</v>
      </c>
      <c r="Z6119" s="2">
        <v>2023</v>
      </c>
      <c r="AA6119" s="2">
        <v>2048</v>
      </c>
      <c r="AB6119" s="2">
        <v>0.37795331490426798</v>
      </c>
    </row>
    <row r="6120" spans="23:28" x14ac:dyDescent="0.2">
      <c r="W6120" t="s">
        <v>72</v>
      </c>
      <c r="X6120" t="s">
        <v>39</v>
      </c>
      <c r="Y6120" t="s">
        <v>4</v>
      </c>
      <c r="Z6120" s="2">
        <v>2023</v>
      </c>
      <c r="AA6120" s="2">
        <v>2049</v>
      </c>
      <c r="AB6120" s="2">
        <v>0.37795331490426798</v>
      </c>
    </row>
    <row r="6121" spans="23:28" x14ac:dyDescent="0.2">
      <c r="W6121" t="s">
        <v>72</v>
      </c>
      <c r="X6121" t="s">
        <v>39</v>
      </c>
      <c r="Y6121" t="s">
        <v>4</v>
      </c>
      <c r="Z6121" s="2">
        <v>2023</v>
      </c>
      <c r="AA6121" s="2">
        <v>2050</v>
      </c>
      <c r="AB6121" s="2">
        <v>0.37795331490426798</v>
      </c>
    </row>
    <row r="6122" spans="23:28" x14ac:dyDescent="0.2">
      <c r="W6122" t="s">
        <v>72</v>
      </c>
      <c r="X6122" t="s">
        <v>39</v>
      </c>
      <c r="Y6122" t="s">
        <v>4</v>
      </c>
      <c r="Z6122" s="2">
        <v>2024</v>
      </c>
      <c r="AA6122" s="2">
        <v>2048</v>
      </c>
      <c r="AB6122" s="2">
        <v>0.37719740827446002</v>
      </c>
    </row>
    <row r="6123" spans="23:28" x14ac:dyDescent="0.2">
      <c r="W6123" t="s">
        <v>72</v>
      </c>
      <c r="X6123" t="s">
        <v>39</v>
      </c>
      <c r="Y6123" t="s">
        <v>4</v>
      </c>
      <c r="Z6123" s="2">
        <v>2024</v>
      </c>
      <c r="AA6123" s="2">
        <v>2049</v>
      </c>
      <c r="AB6123" s="2">
        <v>0.37719740827446002</v>
      </c>
    </row>
    <row r="6124" spans="23:28" x14ac:dyDescent="0.2">
      <c r="W6124" t="s">
        <v>72</v>
      </c>
      <c r="X6124" t="s">
        <v>39</v>
      </c>
      <c r="Y6124" t="s">
        <v>4</v>
      </c>
      <c r="Z6124" s="2">
        <v>2024</v>
      </c>
      <c r="AA6124" s="2">
        <v>2050</v>
      </c>
      <c r="AB6124" s="2">
        <v>0.37719740827446002</v>
      </c>
    </row>
    <row r="6125" spans="23:28" x14ac:dyDescent="0.2">
      <c r="W6125" t="s">
        <v>72</v>
      </c>
      <c r="X6125" t="s">
        <v>39</v>
      </c>
      <c r="Y6125" t="s">
        <v>4</v>
      </c>
      <c r="Z6125" s="2">
        <v>2025</v>
      </c>
      <c r="AA6125" s="2">
        <v>2048</v>
      </c>
      <c r="AB6125" s="2">
        <v>0.37644301345791098</v>
      </c>
    </row>
    <row r="6126" spans="23:28" x14ac:dyDescent="0.2">
      <c r="W6126" t="s">
        <v>72</v>
      </c>
      <c r="X6126" t="s">
        <v>39</v>
      </c>
      <c r="Y6126" t="s">
        <v>4</v>
      </c>
      <c r="Z6126" s="2">
        <v>2025</v>
      </c>
      <c r="AA6126" s="2">
        <v>2049</v>
      </c>
      <c r="AB6126" s="2">
        <v>0.37644301345791098</v>
      </c>
    </row>
    <row r="6127" spans="23:28" x14ac:dyDescent="0.2">
      <c r="W6127" t="s">
        <v>72</v>
      </c>
      <c r="X6127" t="s">
        <v>39</v>
      </c>
      <c r="Y6127" t="s">
        <v>4</v>
      </c>
      <c r="Z6127" s="2">
        <v>2025</v>
      </c>
      <c r="AA6127" s="2">
        <v>2050</v>
      </c>
      <c r="AB6127" s="2">
        <v>0.37644301345791098</v>
      </c>
    </row>
    <row r="6128" spans="23:28" x14ac:dyDescent="0.2">
      <c r="W6128" t="s">
        <v>72</v>
      </c>
      <c r="X6128" t="s">
        <v>39</v>
      </c>
      <c r="Y6128" t="s">
        <v>4</v>
      </c>
      <c r="Z6128" s="2">
        <v>2026</v>
      </c>
      <c r="AA6128" s="2">
        <v>2048</v>
      </c>
      <c r="AB6128" s="2">
        <v>0.375690127430995</v>
      </c>
    </row>
    <row r="6129" spans="23:28" x14ac:dyDescent="0.2">
      <c r="W6129" t="s">
        <v>72</v>
      </c>
      <c r="X6129" t="s">
        <v>39</v>
      </c>
      <c r="Y6129" t="s">
        <v>4</v>
      </c>
      <c r="Z6129" s="2">
        <v>2026</v>
      </c>
      <c r="AA6129" s="2">
        <v>2049</v>
      </c>
      <c r="AB6129" s="2">
        <v>0.375690127430995</v>
      </c>
    </row>
    <row r="6130" spans="23:28" x14ac:dyDescent="0.2">
      <c r="W6130" t="s">
        <v>72</v>
      </c>
      <c r="X6130" t="s">
        <v>39</v>
      </c>
      <c r="Y6130" t="s">
        <v>4</v>
      </c>
      <c r="Z6130" s="2">
        <v>2026</v>
      </c>
      <c r="AA6130" s="2">
        <v>2050</v>
      </c>
      <c r="AB6130" s="2">
        <v>0.375690127430995</v>
      </c>
    </row>
    <row r="6131" spans="23:28" x14ac:dyDescent="0.2">
      <c r="W6131" t="s">
        <v>72</v>
      </c>
      <c r="X6131" t="s">
        <v>39</v>
      </c>
      <c r="Y6131" t="s">
        <v>4</v>
      </c>
      <c r="Z6131" s="2">
        <v>2027</v>
      </c>
      <c r="AA6131" s="2">
        <v>2048</v>
      </c>
      <c r="AB6131" s="2">
        <v>0.37493874717613301</v>
      </c>
    </row>
    <row r="6132" spans="23:28" x14ac:dyDescent="0.2">
      <c r="W6132" t="s">
        <v>72</v>
      </c>
      <c r="X6132" t="s">
        <v>39</v>
      </c>
      <c r="Y6132" t="s">
        <v>4</v>
      </c>
      <c r="Z6132" s="2">
        <v>2027</v>
      </c>
      <c r="AA6132" s="2">
        <v>2049</v>
      </c>
      <c r="AB6132" s="2">
        <v>0.37493874717613301</v>
      </c>
    </row>
    <row r="6133" spans="23:28" x14ac:dyDescent="0.2">
      <c r="W6133" t="s">
        <v>72</v>
      </c>
      <c r="X6133" t="s">
        <v>39</v>
      </c>
      <c r="Y6133" t="s">
        <v>4</v>
      </c>
      <c r="Z6133" s="2">
        <v>2027</v>
      </c>
      <c r="AA6133" s="2">
        <v>2050</v>
      </c>
      <c r="AB6133" s="2">
        <v>0.37493874717613301</v>
      </c>
    </row>
    <row r="6134" spans="23:28" x14ac:dyDescent="0.2">
      <c r="W6134" t="s">
        <v>72</v>
      </c>
      <c r="X6134" t="s">
        <v>39</v>
      </c>
      <c r="Y6134" t="s">
        <v>4</v>
      </c>
      <c r="Z6134" s="2">
        <v>2028</v>
      </c>
      <c r="AA6134" s="2">
        <v>2048</v>
      </c>
      <c r="AB6134" s="2">
        <v>0.374188869681781</v>
      </c>
    </row>
    <row r="6135" spans="23:28" x14ac:dyDescent="0.2">
      <c r="W6135" t="s">
        <v>72</v>
      </c>
      <c r="X6135" t="s">
        <v>39</v>
      </c>
      <c r="Y6135" t="s">
        <v>4</v>
      </c>
      <c r="Z6135" s="2">
        <v>2028</v>
      </c>
      <c r="AA6135" s="2">
        <v>2049</v>
      </c>
      <c r="AB6135" s="2">
        <v>0.374188869681781</v>
      </c>
    </row>
    <row r="6136" spans="23:28" x14ac:dyDescent="0.2">
      <c r="W6136" t="s">
        <v>72</v>
      </c>
      <c r="X6136" t="s">
        <v>39</v>
      </c>
      <c r="Y6136" t="s">
        <v>4</v>
      </c>
      <c r="Z6136" s="2">
        <v>2028</v>
      </c>
      <c r="AA6136" s="2">
        <v>2050</v>
      </c>
      <c r="AB6136" s="2">
        <v>0.374188869681781</v>
      </c>
    </row>
    <row r="6137" spans="23:28" x14ac:dyDescent="0.2">
      <c r="W6137" t="s">
        <v>72</v>
      </c>
      <c r="X6137" t="s">
        <v>39</v>
      </c>
      <c r="Y6137" t="s">
        <v>4</v>
      </c>
      <c r="Z6137" s="2">
        <v>2029</v>
      </c>
      <c r="AA6137" s="2">
        <v>2048</v>
      </c>
      <c r="AB6137" s="2">
        <v>0.37475015298630399</v>
      </c>
    </row>
    <row r="6138" spans="23:28" x14ac:dyDescent="0.2">
      <c r="W6138" t="s">
        <v>72</v>
      </c>
      <c r="X6138" t="s">
        <v>39</v>
      </c>
      <c r="Y6138" t="s">
        <v>4</v>
      </c>
      <c r="Z6138" s="2">
        <v>2029</v>
      </c>
      <c r="AA6138" s="2">
        <v>2049</v>
      </c>
      <c r="AB6138" s="2">
        <v>0.37475015298630399</v>
      </c>
    </row>
    <row r="6139" spans="23:28" x14ac:dyDescent="0.2">
      <c r="W6139" t="s">
        <v>72</v>
      </c>
      <c r="X6139" t="s">
        <v>39</v>
      </c>
      <c r="Y6139" t="s">
        <v>4</v>
      </c>
      <c r="Z6139" s="2">
        <v>2029</v>
      </c>
      <c r="AA6139" s="2">
        <v>2050</v>
      </c>
      <c r="AB6139" s="2">
        <v>0.37475015298630399</v>
      </c>
    </row>
    <row r="6140" spans="23:28" x14ac:dyDescent="0.2">
      <c r="W6140" t="s">
        <v>72</v>
      </c>
      <c r="X6140" t="s">
        <v>39</v>
      </c>
      <c r="Y6140" t="s">
        <v>4</v>
      </c>
      <c r="Z6140" s="2">
        <v>2030</v>
      </c>
      <c r="AA6140" s="2">
        <v>2048</v>
      </c>
      <c r="AB6140" s="2">
        <v>0.375312278215783</v>
      </c>
    </row>
    <row r="6141" spans="23:28" x14ac:dyDescent="0.2">
      <c r="W6141" t="s">
        <v>72</v>
      </c>
      <c r="X6141" t="s">
        <v>39</v>
      </c>
      <c r="Y6141" t="s">
        <v>4</v>
      </c>
      <c r="Z6141" s="2">
        <v>2030</v>
      </c>
      <c r="AA6141" s="2">
        <v>2049</v>
      </c>
      <c r="AB6141" s="2">
        <v>0.375312278215783</v>
      </c>
    </row>
    <row r="6142" spans="23:28" x14ac:dyDescent="0.2">
      <c r="W6142" t="s">
        <v>72</v>
      </c>
      <c r="X6142" t="s">
        <v>39</v>
      </c>
      <c r="Y6142" t="s">
        <v>4</v>
      </c>
      <c r="Z6142" s="2">
        <v>2030</v>
      </c>
      <c r="AA6142" s="2">
        <v>2050</v>
      </c>
      <c r="AB6142" s="2">
        <v>0.375312278215783</v>
      </c>
    </row>
    <row r="6143" spans="23:28" x14ac:dyDescent="0.2">
      <c r="W6143" t="s">
        <v>72</v>
      </c>
      <c r="X6143" t="s">
        <v>39</v>
      </c>
      <c r="Y6143" t="s">
        <v>4</v>
      </c>
      <c r="Z6143" s="2">
        <v>2031</v>
      </c>
      <c r="AA6143" s="2">
        <v>2048</v>
      </c>
      <c r="AB6143" s="2">
        <v>0.37681352732864598</v>
      </c>
    </row>
    <row r="6144" spans="23:28" x14ac:dyDescent="0.2">
      <c r="W6144" t="s">
        <v>72</v>
      </c>
      <c r="X6144" t="s">
        <v>39</v>
      </c>
      <c r="Y6144" t="s">
        <v>4</v>
      </c>
      <c r="Z6144" s="2">
        <v>2031</v>
      </c>
      <c r="AA6144" s="2">
        <v>2049</v>
      </c>
      <c r="AB6144" s="2">
        <v>0.37681352732864598</v>
      </c>
    </row>
    <row r="6145" spans="23:28" x14ac:dyDescent="0.2">
      <c r="W6145" t="s">
        <v>72</v>
      </c>
      <c r="X6145" t="s">
        <v>39</v>
      </c>
      <c r="Y6145" t="s">
        <v>4</v>
      </c>
      <c r="Z6145" s="2">
        <v>2031</v>
      </c>
      <c r="AA6145" s="2">
        <v>2050</v>
      </c>
      <c r="AB6145" s="2">
        <v>0.37681352732864598</v>
      </c>
    </row>
    <row r="6146" spans="23:28" x14ac:dyDescent="0.2">
      <c r="W6146" t="s">
        <v>72</v>
      </c>
      <c r="X6146" t="s">
        <v>39</v>
      </c>
      <c r="Y6146" t="s">
        <v>4</v>
      </c>
      <c r="Z6146" s="2">
        <v>2032</v>
      </c>
      <c r="AA6146" s="2">
        <v>2048</v>
      </c>
      <c r="AB6146" s="2">
        <v>0.378320781437961</v>
      </c>
    </row>
    <row r="6147" spans="23:28" x14ac:dyDescent="0.2">
      <c r="W6147" t="s">
        <v>72</v>
      </c>
      <c r="X6147" t="s">
        <v>39</v>
      </c>
      <c r="Y6147" t="s">
        <v>4</v>
      </c>
      <c r="Z6147" s="2">
        <v>2032</v>
      </c>
      <c r="AA6147" s="2">
        <v>2049</v>
      </c>
      <c r="AB6147" s="2">
        <v>0.378320781437961</v>
      </c>
    </row>
    <row r="6148" spans="23:28" x14ac:dyDescent="0.2">
      <c r="W6148" t="s">
        <v>72</v>
      </c>
      <c r="X6148" t="s">
        <v>39</v>
      </c>
      <c r="Y6148" t="s">
        <v>4</v>
      </c>
      <c r="Z6148" s="2">
        <v>2032</v>
      </c>
      <c r="AA6148" s="2">
        <v>2050</v>
      </c>
      <c r="AB6148" s="2">
        <v>0.378320781437961</v>
      </c>
    </row>
    <row r="6149" spans="23:28" x14ac:dyDescent="0.2">
      <c r="W6149" t="s">
        <v>72</v>
      </c>
      <c r="X6149" t="s">
        <v>39</v>
      </c>
      <c r="Y6149" t="s">
        <v>4</v>
      </c>
      <c r="Z6149" s="2">
        <v>2033</v>
      </c>
      <c r="AA6149" s="2">
        <v>2048</v>
      </c>
      <c r="AB6149" s="2">
        <v>0.37983406456371299</v>
      </c>
    </row>
    <row r="6150" spans="23:28" x14ac:dyDescent="0.2">
      <c r="W6150" t="s">
        <v>72</v>
      </c>
      <c r="X6150" t="s">
        <v>39</v>
      </c>
      <c r="Y6150" t="s">
        <v>4</v>
      </c>
      <c r="Z6150" s="2">
        <v>2033</v>
      </c>
      <c r="AA6150" s="2">
        <v>2049</v>
      </c>
      <c r="AB6150" s="2">
        <v>0.37983406456371299</v>
      </c>
    </row>
    <row r="6151" spans="23:28" x14ac:dyDescent="0.2">
      <c r="W6151" t="s">
        <v>72</v>
      </c>
      <c r="X6151" t="s">
        <v>39</v>
      </c>
      <c r="Y6151" t="s">
        <v>4</v>
      </c>
      <c r="Z6151" s="2">
        <v>2033</v>
      </c>
      <c r="AA6151" s="2">
        <v>2050</v>
      </c>
      <c r="AB6151" s="2">
        <v>0.37983406456371299</v>
      </c>
    </row>
    <row r="6152" spans="23:28" x14ac:dyDescent="0.2">
      <c r="W6152" t="s">
        <v>72</v>
      </c>
      <c r="X6152" t="s">
        <v>39</v>
      </c>
      <c r="Y6152" t="s">
        <v>4</v>
      </c>
      <c r="Z6152" s="2">
        <v>2034</v>
      </c>
      <c r="AA6152" s="2">
        <v>2048</v>
      </c>
      <c r="AB6152" s="2">
        <v>0.381353400821967</v>
      </c>
    </row>
    <row r="6153" spans="23:28" x14ac:dyDescent="0.2">
      <c r="W6153" t="s">
        <v>72</v>
      </c>
      <c r="X6153" t="s">
        <v>39</v>
      </c>
      <c r="Y6153" t="s">
        <v>4</v>
      </c>
      <c r="Z6153" s="2">
        <v>2034</v>
      </c>
      <c r="AA6153" s="2">
        <v>2049</v>
      </c>
      <c r="AB6153" s="2">
        <v>0.381353400821967</v>
      </c>
    </row>
    <row r="6154" spans="23:28" x14ac:dyDescent="0.2">
      <c r="W6154" t="s">
        <v>72</v>
      </c>
      <c r="X6154" t="s">
        <v>39</v>
      </c>
      <c r="Y6154" t="s">
        <v>4</v>
      </c>
      <c r="Z6154" s="2">
        <v>2034</v>
      </c>
      <c r="AA6154" s="2">
        <v>2050</v>
      </c>
      <c r="AB6154" s="2">
        <v>0.381353400821967</v>
      </c>
    </row>
    <row r="6155" spans="23:28" x14ac:dyDescent="0.2">
      <c r="W6155" t="s">
        <v>72</v>
      </c>
      <c r="X6155" t="s">
        <v>39</v>
      </c>
      <c r="Y6155" t="s">
        <v>4</v>
      </c>
      <c r="Z6155" s="2">
        <v>2035</v>
      </c>
      <c r="AA6155" s="2">
        <v>2048</v>
      </c>
      <c r="AB6155" s="2">
        <v>0.38287881442525501</v>
      </c>
    </row>
    <row r="6156" spans="23:28" x14ac:dyDescent="0.2">
      <c r="W6156" t="s">
        <v>72</v>
      </c>
      <c r="X6156" t="s">
        <v>39</v>
      </c>
      <c r="Y6156" t="s">
        <v>4</v>
      </c>
      <c r="Z6156" s="2">
        <v>2035</v>
      </c>
      <c r="AA6156" s="2">
        <v>2049</v>
      </c>
      <c r="AB6156" s="2">
        <v>0.38287881442525501</v>
      </c>
    </row>
    <row r="6157" spans="23:28" x14ac:dyDescent="0.2">
      <c r="W6157" t="s">
        <v>72</v>
      </c>
      <c r="X6157" t="s">
        <v>39</v>
      </c>
      <c r="Y6157" t="s">
        <v>4</v>
      </c>
      <c r="Z6157" s="2">
        <v>2035</v>
      </c>
      <c r="AA6157" s="2">
        <v>2050</v>
      </c>
      <c r="AB6157" s="2">
        <v>0.38287881442525501</v>
      </c>
    </row>
    <row r="6158" spans="23:28" x14ac:dyDescent="0.2">
      <c r="W6158" t="s">
        <v>72</v>
      </c>
      <c r="X6158" t="s">
        <v>39</v>
      </c>
      <c r="Y6158" t="s">
        <v>4</v>
      </c>
      <c r="Z6158" s="2">
        <v>2036</v>
      </c>
      <c r="AA6158" s="2">
        <v>2048</v>
      </c>
      <c r="AB6158" s="2">
        <v>0.38441032968295602</v>
      </c>
    </row>
    <row r="6159" spans="23:28" x14ac:dyDescent="0.2">
      <c r="W6159" t="s">
        <v>72</v>
      </c>
      <c r="X6159" t="s">
        <v>39</v>
      </c>
      <c r="Y6159" t="s">
        <v>4</v>
      </c>
      <c r="Z6159" s="2">
        <v>2036</v>
      </c>
      <c r="AA6159" s="2">
        <v>2049</v>
      </c>
      <c r="AB6159" s="2">
        <v>0.38441032968295602</v>
      </c>
    </row>
    <row r="6160" spans="23:28" x14ac:dyDescent="0.2">
      <c r="W6160" t="s">
        <v>72</v>
      </c>
      <c r="X6160" t="s">
        <v>39</v>
      </c>
      <c r="Y6160" t="s">
        <v>4</v>
      </c>
      <c r="Z6160" s="2">
        <v>2036</v>
      </c>
      <c r="AA6160" s="2">
        <v>2050</v>
      </c>
      <c r="AB6160" s="2">
        <v>0.38441032968295602</v>
      </c>
    </row>
    <row r="6161" spans="23:28" x14ac:dyDescent="0.2">
      <c r="W6161" t="s">
        <v>72</v>
      </c>
      <c r="X6161" t="s">
        <v>39</v>
      </c>
      <c r="Y6161" t="s">
        <v>4</v>
      </c>
      <c r="Z6161" s="2">
        <v>2037</v>
      </c>
      <c r="AA6161" s="2">
        <v>2048</v>
      </c>
      <c r="AB6161" s="2">
        <v>0.38594797100168798</v>
      </c>
    </row>
    <row r="6162" spans="23:28" x14ac:dyDescent="0.2">
      <c r="W6162" t="s">
        <v>72</v>
      </c>
      <c r="X6162" t="s">
        <v>39</v>
      </c>
      <c r="Y6162" t="s">
        <v>4</v>
      </c>
      <c r="Z6162" s="2">
        <v>2037</v>
      </c>
      <c r="AA6162" s="2">
        <v>2049</v>
      </c>
      <c r="AB6162" s="2">
        <v>0.38594797100168798</v>
      </c>
    </row>
    <row r="6163" spans="23:28" x14ac:dyDescent="0.2">
      <c r="W6163" t="s">
        <v>72</v>
      </c>
      <c r="X6163" t="s">
        <v>39</v>
      </c>
      <c r="Y6163" t="s">
        <v>4</v>
      </c>
      <c r="Z6163" s="2">
        <v>2037</v>
      </c>
      <c r="AA6163" s="2">
        <v>2050</v>
      </c>
      <c r="AB6163" s="2">
        <v>0.38594797100168798</v>
      </c>
    </row>
    <row r="6164" spans="23:28" x14ac:dyDescent="0.2">
      <c r="W6164" t="s">
        <v>72</v>
      </c>
      <c r="X6164" t="s">
        <v>39</v>
      </c>
      <c r="Y6164" t="s">
        <v>4</v>
      </c>
      <c r="Z6164" s="2">
        <v>2038</v>
      </c>
      <c r="AA6164" s="2">
        <v>2048</v>
      </c>
      <c r="AB6164" s="2">
        <v>0.38749176288569498</v>
      </c>
    </row>
    <row r="6165" spans="23:28" x14ac:dyDescent="0.2">
      <c r="W6165" t="s">
        <v>72</v>
      </c>
      <c r="X6165" t="s">
        <v>39</v>
      </c>
      <c r="Y6165" t="s">
        <v>4</v>
      </c>
      <c r="Z6165" s="2">
        <v>2038</v>
      </c>
      <c r="AA6165" s="2">
        <v>2049</v>
      </c>
      <c r="AB6165" s="2">
        <v>0.38749176288569498</v>
      </c>
    </row>
    <row r="6166" spans="23:28" x14ac:dyDescent="0.2">
      <c r="W6166" t="s">
        <v>72</v>
      </c>
      <c r="X6166" t="s">
        <v>39</v>
      </c>
      <c r="Y6166" t="s">
        <v>4</v>
      </c>
      <c r="Z6166" s="2">
        <v>2038</v>
      </c>
      <c r="AA6166" s="2">
        <v>2050</v>
      </c>
      <c r="AB6166" s="2">
        <v>0.38749176288569498</v>
      </c>
    </row>
    <row r="6167" spans="23:28" x14ac:dyDescent="0.2">
      <c r="W6167" t="s">
        <v>72</v>
      </c>
      <c r="X6167" t="s">
        <v>39</v>
      </c>
      <c r="Y6167" t="s">
        <v>4</v>
      </c>
      <c r="Z6167" s="2">
        <v>2039</v>
      </c>
      <c r="AA6167" s="2">
        <v>2048</v>
      </c>
      <c r="AB6167" s="2">
        <v>0.38904172993723801</v>
      </c>
    </row>
    <row r="6168" spans="23:28" x14ac:dyDescent="0.2">
      <c r="W6168" t="s">
        <v>72</v>
      </c>
      <c r="X6168" t="s">
        <v>39</v>
      </c>
      <c r="Y6168" t="s">
        <v>4</v>
      </c>
      <c r="Z6168" s="2">
        <v>2039</v>
      </c>
      <c r="AA6168" s="2">
        <v>2049</v>
      </c>
      <c r="AB6168" s="2">
        <v>0.38904172993723801</v>
      </c>
    </row>
    <row r="6169" spans="23:28" x14ac:dyDescent="0.2">
      <c r="W6169" t="s">
        <v>72</v>
      </c>
      <c r="X6169" t="s">
        <v>39</v>
      </c>
      <c r="Y6169" t="s">
        <v>4</v>
      </c>
      <c r="Z6169" s="2">
        <v>2039</v>
      </c>
      <c r="AA6169" s="2">
        <v>2050</v>
      </c>
      <c r="AB6169" s="2">
        <v>0.38904172993723801</v>
      </c>
    </row>
    <row r="6170" spans="23:28" x14ac:dyDescent="0.2">
      <c r="W6170" t="s">
        <v>72</v>
      </c>
      <c r="X6170" t="s">
        <v>39</v>
      </c>
      <c r="Y6170" t="s">
        <v>4</v>
      </c>
      <c r="Z6170" s="2">
        <v>2040</v>
      </c>
      <c r="AA6170" s="2">
        <v>2048</v>
      </c>
      <c r="AB6170" s="2">
        <v>0.39058817081373798</v>
      </c>
    </row>
    <row r="6171" spans="23:28" x14ac:dyDescent="0.2">
      <c r="W6171" t="s">
        <v>72</v>
      </c>
      <c r="X6171" t="s">
        <v>39</v>
      </c>
      <c r="Y6171" t="s">
        <v>4</v>
      </c>
      <c r="Z6171" s="2">
        <v>2040</v>
      </c>
      <c r="AA6171" s="2">
        <v>2049</v>
      </c>
      <c r="AB6171" s="2">
        <v>0.39058817081373798</v>
      </c>
    </row>
    <row r="6172" spans="23:28" x14ac:dyDescent="0.2">
      <c r="W6172" t="s">
        <v>72</v>
      </c>
      <c r="X6172" t="s">
        <v>39</v>
      </c>
      <c r="Y6172" t="s">
        <v>4</v>
      </c>
      <c r="Z6172" s="2">
        <v>2040</v>
      </c>
      <c r="AA6172" s="2">
        <v>2050</v>
      </c>
      <c r="AB6172" s="2">
        <v>0.39058817081373798</v>
      </c>
    </row>
    <row r="6173" spans="23:28" x14ac:dyDescent="0.2">
      <c r="W6173" t="s">
        <v>72</v>
      </c>
      <c r="X6173" t="s">
        <v>39</v>
      </c>
      <c r="Y6173" t="s">
        <v>4</v>
      </c>
      <c r="Z6173" s="2">
        <v>2041</v>
      </c>
      <c r="AA6173" s="2">
        <v>2048</v>
      </c>
      <c r="AB6173" s="2">
        <v>0.39214075879272298</v>
      </c>
    </row>
    <row r="6174" spans="23:28" x14ac:dyDescent="0.2">
      <c r="W6174" t="s">
        <v>72</v>
      </c>
      <c r="X6174" t="s">
        <v>39</v>
      </c>
      <c r="Y6174" t="s">
        <v>4</v>
      </c>
      <c r="Z6174" s="2">
        <v>2041</v>
      </c>
      <c r="AA6174" s="2">
        <v>2049</v>
      </c>
      <c r="AB6174" s="2">
        <v>0.39214075879272298</v>
      </c>
    </row>
    <row r="6175" spans="23:28" x14ac:dyDescent="0.2">
      <c r="W6175" t="s">
        <v>72</v>
      </c>
      <c r="X6175" t="s">
        <v>39</v>
      </c>
      <c r="Y6175" t="s">
        <v>4</v>
      </c>
      <c r="Z6175" s="2">
        <v>2041</v>
      </c>
      <c r="AA6175" s="2">
        <v>2050</v>
      </c>
      <c r="AB6175" s="2">
        <v>0.39214075879272298</v>
      </c>
    </row>
    <row r="6176" spans="23:28" x14ac:dyDescent="0.2">
      <c r="W6176" t="s">
        <v>72</v>
      </c>
      <c r="X6176" t="s">
        <v>39</v>
      </c>
      <c r="Y6176" t="s">
        <v>4</v>
      </c>
      <c r="Z6176" s="2">
        <v>2042</v>
      </c>
      <c r="AA6176" s="2">
        <v>2048</v>
      </c>
      <c r="AB6176" s="2">
        <v>0.39369951830892402</v>
      </c>
    </row>
    <row r="6177" spans="23:28" x14ac:dyDescent="0.2">
      <c r="W6177" t="s">
        <v>72</v>
      </c>
      <c r="X6177" t="s">
        <v>39</v>
      </c>
      <c r="Y6177" t="s">
        <v>4</v>
      </c>
      <c r="Z6177" s="2">
        <v>2042</v>
      </c>
      <c r="AA6177" s="2">
        <v>2049</v>
      </c>
      <c r="AB6177" s="2">
        <v>0.39369951830892402</v>
      </c>
    </row>
    <row r="6178" spans="23:28" x14ac:dyDescent="0.2">
      <c r="W6178" t="s">
        <v>72</v>
      </c>
      <c r="X6178" t="s">
        <v>39</v>
      </c>
      <c r="Y6178" t="s">
        <v>4</v>
      </c>
      <c r="Z6178" s="2">
        <v>2042</v>
      </c>
      <c r="AA6178" s="2">
        <v>2050</v>
      </c>
      <c r="AB6178" s="2">
        <v>0.39369951830892402</v>
      </c>
    </row>
    <row r="6179" spans="23:28" x14ac:dyDescent="0.2">
      <c r="W6179" t="s">
        <v>72</v>
      </c>
      <c r="X6179" t="s">
        <v>39</v>
      </c>
      <c r="Y6179" t="s">
        <v>4</v>
      </c>
      <c r="Z6179" s="2">
        <v>2043</v>
      </c>
      <c r="AA6179" s="2">
        <v>2048</v>
      </c>
      <c r="AB6179" s="2">
        <v>0.395264473894202</v>
      </c>
    </row>
    <row r="6180" spans="23:28" x14ac:dyDescent="0.2">
      <c r="W6180" t="s">
        <v>72</v>
      </c>
      <c r="X6180" t="s">
        <v>39</v>
      </c>
      <c r="Y6180" t="s">
        <v>4</v>
      </c>
      <c r="Z6180" s="2">
        <v>2043</v>
      </c>
      <c r="AA6180" s="2">
        <v>2049</v>
      </c>
      <c r="AB6180" s="2">
        <v>0.395264473894202</v>
      </c>
    </row>
    <row r="6181" spans="23:28" x14ac:dyDescent="0.2">
      <c r="W6181" t="s">
        <v>72</v>
      </c>
      <c r="X6181" t="s">
        <v>39</v>
      </c>
      <c r="Y6181" t="s">
        <v>4</v>
      </c>
      <c r="Z6181" s="2">
        <v>2043</v>
      </c>
      <c r="AA6181" s="2">
        <v>2050</v>
      </c>
      <c r="AB6181" s="2">
        <v>0.395264473894202</v>
      </c>
    </row>
    <row r="6182" spans="23:28" x14ac:dyDescent="0.2">
      <c r="W6182" t="s">
        <v>72</v>
      </c>
      <c r="X6182" t="s">
        <v>39</v>
      </c>
      <c r="Y6182" t="s">
        <v>4</v>
      </c>
      <c r="Z6182" s="2">
        <v>2044</v>
      </c>
      <c r="AA6182" s="2">
        <v>2048</v>
      </c>
      <c r="AB6182" s="2">
        <v>0.39683565017793099</v>
      </c>
    </row>
    <row r="6183" spans="23:28" x14ac:dyDescent="0.2">
      <c r="W6183" t="s">
        <v>72</v>
      </c>
      <c r="X6183" t="s">
        <v>39</v>
      </c>
      <c r="Y6183" t="s">
        <v>4</v>
      </c>
      <c r="Z6183" s="2">
        <v>2044</v>
      </c>
      <c r="AA6183" s="2">
        <v>2049</v>
      </c>
      <c r="AB6183" s="2">
        <v>0.39683565017793099</v>
      </c>
    </row>
    <row r="6184" spans="23:28" x14ac:dyDescent="0.2">
      <c r="W6184" t="s">
        <v>72</v>
      </c>
      <c r="X6184" t="s">
        <v>39</v>
      </c>
      <c r="Y6184" t="s">
        <v>4</v>
      </c>
      <c r="Z6184" s="2">
        <v>2044</v>
      </c>
      <c r="AA6184" s="2">
        <v>2050</v>
      </c>
      <c r="AB6184" s="2">
        <v>0.39683565017793099</v>
      </c>
    </row>
    <row r="6185" spans="23:28" x14ac:dyDescent="0.2">
      <c r="W6185" t="s">
        <v>72</v>
      </c>
      <c r="X6185" t="s">
        <v>39</v>
      </c>
      <c r="Y6185" t="s">
        <v>4</v>
      </c>
      <c r="Z6185" s="2">
        <v>2045</v>
      </c>
      <c r="AA6185" s="2">
        <v>2048</v>
      </c>
      <c r="AB6185" s="2">
        <v>0.39862141060373202</v>
      </c>
    </row>
    <row r="6186" spans="23:28" x14ac:dyDescent="0.2">
      <c r="W6186" t="s">
        <v>72</v>
      </c>
      <c r="X6186" t="s">
        <v>39</v>
      </c>
      <c r="Y6186" t="s">
        <v>4</v>
      </c>
      <c r="Z6186" s="2">
        <v>2045</v>
      </c>
      <c r="AA6186" s="2">
        <v>2049</v>
      </c>
      <c r="AB6186" s="2">
        <v>0.39862141060373202</v>
      </c>
    </row>
    <row r="6187" spans="23:28" x14ac:dyDescent="0.2">
      <c r="W6187" t="s">
        <v>72</v>
      </c>
      <c r="X6187" t="s">
        <v>39</v>
      </c>
      <c r="Y6187" t="s">
        <v>4</v>
      </c>
      <c r="Z6187" s="2">
        <v>2045</v>
      </c>
      <c r="AA6187" s="2">
        <v>2050</v>
      </c>
      <c r="AB6187" s="2">
        <v>0.39862141060373202</v>
      </c>
    </row>
    <row r="6188" spans="23:28" x14ac:dyDescent="0.2">
      <c r="W6188" t="s">
        <v>72</v>
      </c>
      <c r="X6188" t="s">
        <v>39</v>
      </c>
      <c r="Y6188" t="s">
        <v>4</v>
      </c>
      <c r="Z6188" s="2">
        <v>2046</v>
      </c>
      <c r="AA6188" s="2">
        <v>2048</v>
      </c>
      <c r="AB6188" s="2">
        <v>0.400415206951449</v>
      </c>
    </row>
    <row r="6189" spans="23:28" x14ac:dyDescent="0.2">
      <c r="W6189" t="s">
        <v>72</v>
      </c>
      <c r="X6189" t="s">
        <v>39</v>
      </c>
      <c r="Y6189" t="s">
        <v>4</v>
      </c>
      <c r="Z6189" s="2">
        <v>2046</v>
      </c>
      <c r="AA6189" s="2">
        <v>2049</v>
      </c>
      <c r="AB6189" s="2">
        <v>0.400415206951449</v>
      </c>
    </row>
    <row r="6190" spans="23:28" x14ac:dyDescent="0.2">
      <c r="W6190" t="s">
        <v>72</v>
      </c>
      <c r="X6190" t="s">
        <v>39</v>
      </c>
      <c r="Y6190" t="s">
        <v>4</v>
      </c>
      <c r="Z6190" s="2">
        <v>2046</v>
      </c>
      <c r="AA6190" s="2">
        <v>2050</v>
      </c>
      <c r="AB6190" s="2">
        <v>0.400415206951449</v>
      </c>
    </row>
    <row r="6191" spans="23:28" x14ac:dyDescent="0.2">
      <c r="W6191" t="s">
        <v>72</v>
      </c>
      <c r="X6191" t="s">
        <v>39</v>
      </c>
      <c r="Y6191" t="s">
        <v>4</v>
      </c>
      <c r="Z6191" s="2">
        <v>2047</v>
      </c>
      <c r="AA6191" s="2">
        <v>2048</v>
      </c>
      <c r="AB6191" s="2">
        <v>0.40221707538272999</v>
      </c>
    </row>
    <row r="6192" spans="23:28" x14ac:dyDescent="0.2">
      <c r="W6192" t="s">
        <v>72</v>
      </c>
      <c r="X6192" t="s">
        <v>39</v>
      </c>
      <c r="Y6192" t="s">
        <v>4</v>
      </c>
      <c r="Z6192" s="2">
        <v>2047</v>
      </c>
      <c r="AA6192" s="2">
        <v>2049</v>
      </c>
      <c r="AB6192" s="2">
        <v>0.40221707538272999</v>
      </c>
    </row>
    <row r="6193" spans="23:28" x14ac:dyDescent="0.2">
      <c r="W6193" t="s">
        <v>72</v>
      </c>
      <c r="X6193" t="s">
        <v>39</v>
      </c>
      <c r="Y6193" t="s">
        <v>4</v>
      </c>
      <c r="Z6193" s="2">
        <v>2047</v>
      </c>
      <c r="AA6193" s="2">
        <v>2050</v>
      </c>
      <c r="AB6193" s="2">
        <v>0.40221707538272999</v>
      </c>
    </row>
    <row r="6194" spans="23:28" x14ac:dyDescent="0.2">
      <c r="W6194" t="s">
        <v>72</v>
      </c>
      <c r="X6194" t="s">
        <v>39</v>
      </c>
      <c r="Y6194" t="s">
        <v>4</v>
      </c>
      <c r="Z6194" s="2">
        <v>2048</v>
      </c>
      <c r="AA6194" s="2">
        <v>2048</v>
      </c>
      <c r="AB6194" s="2">
        <v>0.40402705222195301</v>
      </c>
    </row>
    <row r="6195" spans="23:28" x14ac:dyDescent="0.2">
      <c r="W6195" t="s">
        <v>72</v>
      </c>
      <c r="X6195" t="s">
        <v>39</v>
      </c>
      <c r="Y6195" t="s">
        <v>4</v>
      </c>
      <c r="Z6195" s="2">
        <v>2048</v>
      </c>
      <c r="AA6195" s="2">
        <v>2049</v>
      </c>
      <c r="AB6195" s="2">
        <v>0.40402705222195301</v>
      </c>
    </row>
    <row r="6196" spans="23:28" x14ac:dyDescent="0.2">
      <c r="W6196" t="s">
        <v>72</v>
      </c>
      <c r="X6196" t="s">
        <v>39</v>
      </c>
      <c r="Y6196" t="s">
        <v>4</v>
      </c>
      <c r="Z6196" s="2">
        <v>2048</v>
      </c>
      <c r="AA6196" s="2">
        <v>2050</v>
      </c>
      <c r="AB6196" s="2">
        <v>0.40402705222195301</v>
      </c>
    </row>
    <row r="6197" spans="23:28" x14ac:dyDescent="0.2">
      <c r="W6197" t="s">
        <v>72</v>
      </c>
      <c r="X6197" t="s">
        <v>39</v>
      </c>
      <c r="Y6197" t="s">
        <v>4</v>
      </c>
      <c r="Z6197" s="2">
        <v>2049</v>
      </c>
      <c r="AA6197" s="2">
        <v>2048</v>
      </c>
      <c r="AB6197" s="2">
        <v>0.40584517395695102</v>
      </c>
    </row>
    <row r="6198" spans="23:28" x14ac:dyDescent="0.2">
      <c r="W6198" t="s">
        <v>72</v>
      </c>
      <c r="X6198" t="s">
        <v>39</v>
      </c>
      <c r="Y6198" t="s">
        <v>4</v>
      </c>
      <c r="Z6198" s="2">
        <v>2049</v>
      </c>
      <c r="AA6198" s="2">
        <v>2049</v>
      </c>
      <c r="AB6198" s="2">
        <v>0.40584517395695102</v>
      </c>
    </row>
    <row r="6199" spans="23:28" x14ac:dyDescent="0.2">
      <c r="W6199" t="s">
        <v>72</v>
      </c>
      <c r="X6199" t="s">
        <v>39</v>
      </c>
      <c r="Y6199" t="s">
        <v>4</v>
      </c>
      <c r="Z6199" s="2">
        <v>2049</v>
      </c>
      <c r="AA6199" s="2">
        <v>2050</v>
      </c>
      <c r="AB6199" s="2">
        <v>0.40584517395695102</v>
      </c>
    </row>
    <row r="6200" spans="23:28" x14ac:dyDescent="0.2">
      <c r="W6200" t="s">
        <v>72</v>
      </c>
      <c r="X6200" t="s">
        <v>39</v>
      </c>
      <c r="Y6200" t="s">
        <v>4</v>
      </c>
      <c r="Z6200" s="2">
        <v>2050</v>
      </c>
      <c r="AA6200" s="2">
        <v>2048</v>
      </c>
      <c r="AB6200" s="2">
        <v>0.407671477239758</v>
      </c>
    </row>
    <row r="6201" spans="23:28" x14ac:dyDescent="0.2">
      <c r="W6201" t="s">
        <v>72</v>
      </c>
      <c r="X6201" t="s">
        <v>39</v>
      </c>
      <c r="Y6201" t="s">
        <v>4</v>
      </c>
      <c r="Z6201" s="2">
        <v>2050</v>
      </c>
      <c r="AA6201" s="2">
        <v>2049</v>
      </c>
      <c r="AB6201" s="2">
        <v>0.407671477239758</v>
      </c>
    </row>
    <row r="6202" spans="23:28" x14ac:dyDescent="0.2">
      <c r="W6202" t="s">
        <v>72</v>
      </c>
      <c r="X6202" t="s">
        <v>39</v>
      </c>
      <c r="Y6202" t="s">
        <v>4</v>
      </c>
      <c r="Z6202" s="2">
        <v>2050</v>
      </c>
      <c r="AA6202" s="2">
        <v>2050</v>
      </c>
      <c r="AB6202" s="2">
        <v>0.407671477239758</v>
      </c>
    </row>
    <row r="6203" spans="23:28" x14ac:dyDescent="0.2">
      <c r="W6203" t="s">
        <v>72</v>
      </c>
      <c r="X6203" t="s">
        <v>39</v>
      </c>
      <c r="Y6203" t="s">
        <v>5</v>
      </c>
      <c r="Z6203" s="2">
        <v>2012</v>
      </c>
      <c r="AA6203" s="2">
        <v>2048</v>
      </c>
      <c r="AB6203" s="2">
        <v>0.565483204417913</v>
      </c>
    </row>
    <row r="6204" spans="23:28" x14ac:dyDescent="0.2">
      <c r="W6204" t="s">
        <v>72</v>
      </c>
      <c r="X6204" t="s">
        <v>39</v>
      </c>
      <c r="Y6204" t="s">
        <v>5</v>
      </c>
      <c r="Z6204" s="2">
        <v>2012</v>
      </c>
      <c r="AA6204" s="2">
        <v>2049</v>
      </c>
      <c r="AB6204" s="2">
        <v>0.565483204417913</v>
      </c>
    </row>
    <row r="6205" spans="23:28" x14ac:dyDescent="0.2">
      <c r="W6205" t="s">
        <v>72</v>
      </c>
      <c r="X6205" t="s">
        <v>39</v>
      </c>
      <c r="Y6205" t="s">
        <v>5</v>
      </c>
      <c r="Z6205" s="2">
        <v>2012</v>
      </c>
      <c r="AA6205" s="2">
        <v>2050</v>
      </c>
      <c r="AB6205" s="2">
        <v>0.565483204417913</v>
      </c>
    </row>
    <row r="6206" spans="23:28" x14ac:dyDescent="0.2">
      <c r="W6206" t="s">
        <v>72</v>
      </c>
      <c r="X6206" t="s">
        <v>39</v>
      </c>
      <c r="Y6206" t="s">
        <v>5</v>
      </c>
      <c r="Z6206" s="2">
        <v>2013</v>
      </c>
      <c r="AA6206" s="2">
        <v>2048</v>
      </c>
      <c r="AB6206" s="2">
        <v>0.54003646021910701</v>
      </c>
    </row>
    <row r="6207" spans="23:28" x14ac:dyDescent="0.2">
      <c r="W6207" t="s">
        <v>72</v>
      </c>
      <c r="X6207" t="s">
        <v>39</v>
      </c>
      <c r="Y6207" t="s">
        <v>5</v>
      </c>
      <c r="Z6207" s="2">
        <v>2013</v>
      </c>
      <c r="AA6207" s="2">
        <v>2049</v>
      </c>
      <c r="AB6207" s="2">
        <v>0.54003646021910701</v>
      </c>
    </row>
    <row r="6208" spans="23:28" x14ac:dyDescent="0.2">
      <c r="W6208" t="s">
        <v>72</v>
      </c>
      <c r="X6208" t="s">
        <v>39</v>
      </c>
      <c r="Y6208" t="s">
        <v>5</v>
      </c>
      <c r="Z6208" s="2">
        <v>2013</v>
      </c>
      <c r="AA6208" s="2">
        <v>2050</v>
      </c>
      <c r="AB6208" s="2">
        <v>0.54003646021910701</v>
      </c>
    </row>
    <row r="6209" spans="23:28" x14ac:dyDescent="0.2">
      <c r="W6209" t="s">
        <v>72</v>
      </c>
      <c r="X6209" t="s">
        <v>39</v>
      </c>
      <c r="Y6209" t="s">
        <v>5</v>
      </c>
      <c r="Z6209" s="2">
        <v>2014</v>
      </c>
      <c r="AA6209" s="2">
        <v>2048</v>
      </c>
      <c r="AB6209" s="2">
        <v>0.51303463720815101</v>
      </c>
    </row>
    <row r="6210" spans="23:28" x14ac:dyDescent="0.2">
      <c r="W6210" t="s">
        <v>72</v>
      </c>
      <c r="X6210" t="s">
        <v>39</v>
      </c>
      <c r="Y6210" t="s">
        <v>5</v>
      </c>
      <c r="Z6210" s="2">
        <v>2014</v>
      </c>
      <c r="AA6210" s="2">
        <v>2049</v>
      </c>
      <c r="AB6210" s="2">
        <v>0.51303463720815101</v>
      </c>
    </row>
    <row r="6211" spans="23:28" x14ac:dyDescent="0.2">
      <c r="W6211" t="s">
        <v>72</v>
      </c>
      <c r="X6211" t="s">
        <v>39</v>
      </c>
      <c r="Y6211" t="s">
        <v>5</v>
      </c>
      <c r="Z6211" s="2">
        <v>2014</v>
      </c>
      <c r="AA6211" s="2">
        <v>2050</v>
      </c>
      <c r="AB6211" s="2">
        <v>0.51303463720815101</v>
      </c>
    </row>
    <row r="6212" spans="23:28" x14ac:dyDescent="0.2">
      <c r="W6212" t="s">
        <v>72</v>
      </c>
      <c r="X6212" t="s">
        <v>39</v>
      </c>
      <c r="Y6212" t="s">
        <v>5</v>
      </c>
      <c r="Z6212" s="2">
        <v>2015</v>
      </c>
      <c r="AA6212" s="2">
        <v>2048</v>
      </c>
      <c r="AB6212" s="2">
        <v>0.48481773216170299</v>
      </c>
    </row>
    <row r="6213" spans="23:28" x14ac:dyDescent="0.2">
      <c r="W6213" t="s">
        <v>72</v>
      </c>
      <c r="X6213" t="s">
        <v>39</v>
      </c>
      <c r="Y6213" t="s">
        <v>5</v>
      </c>
      <c r="Z6213" s="2">
        <v>2015</v>
      </c>
      <c r="AA6213" s="2">
        <v>2049</v>
      </c>
      <c r="AB6213" s="2">
        <v>0.48481773216170299</v>
      </c>
    </row>
    <row r="6214" spans="23:28" x14ac:dyDescent="0.2">
      <c r="W6214" t="s">
        <v>72</v>
      </c>
      <c r="X6214" t="s">
        <v>39</v>
      </c>
      <c r="Y6214" t="s">
        <v>5</v>
      </c>
      <c r="Z6214" s="2">
        <v>2015</v>
      </c>
      <c r="AA6214" s="2">
        <v>2050</v>
      </c>
      <c r="AB6214" s="2">
        <v>0.48481773216170299</v>
      </c>
    </row>
    <row r="6215" spans="23:28" x14ac:dyDescent="0.2">
      <c r="W6215" t="s">
        <v>72</v>
      </c>
      <c r="X6215" t="s">
        <v>39</v>
      </c>
      <c r="Y6215" t="s">
        <v>5</v>
      </c>
      <c r="Z6215" s="2">
        <v>2016</v>
      </c>
      <c r="AA6215" s="2">
        <v>2048</v>
      </c>
      <c r="AB6215" s="2">
        <v>0.47269728885765999</v>
      </c>
    </row>
    <row r="6216" spans="23:28" x14ac:dyDescent="0.2">
      <c r="W6216" t="s">
        <v>72</v>
      </c>
      <c r="X6216" t="s">
        <v>39</v>
      </c>
      <c r="Y6216" t="s">
        <v>5</v>
      </c>
      <c r="Z6216" s="2">
        <v>2016</v>
      </c>
      <c r="AA6216" s="2">
        <v>2049</v>
      </c>
      <c r="AB6216" s="2">
        <v>0.47269728885765999</v>
      </c>
    </row>
    <row r="6217" spans="23:28" x14ac:dyDescent="0.2">
      <c r="W6217" t="s">
        <v>72</v>
      </c>
      <c r="X6217" t="s">
        <v>39</v>
      </c>
      <c r="Y6217" t="s">
        <v>5</v>
      </c>
      <c r="Z6217" s="2">
        <v>2016</v>
      </c>
      <c r="AA6217" s="2">
        <v>2050</v>
      </c>
      <c r="AB6217" s="2">
        <v>0.47269728885765999</v>
      </c>
    </row>
    <row r="6218" spans="23:28" x14ac:dyDescent="0.2">
      <c r="W6218" t="s">
        <v>72</v>
      </c>
      <c r="X6218" t="s">
        <v>39</v>
      </c>
      <c r="Y6218" t="s">
        <v>5</v>
      </c>
      <c r="Z6218" s="2">
        <v>2017</v>
      </c>
      <c r="AA6218" s="2">
        <v>2048</v>
      </c>
      <c r="AB6218" s="2">
        <v>0.45378939730335399</v>
      </c>
    </row>
    <row r="6219" spans="23:28" x14ac:dyDescent="0.2">
      <c r="W6219" t="s">
        <v>72</v>
      </c>
      <c r="X6219" t="s">
        <v>39</v>
      </c>
      <c r="Y6219" t="s">
        <v>5</v>
      </c>
      <c r="Z6219" s="2">
        <v>2017</v>
      </c>
      <c r="AA6219" s="2">
        <v>2049</v>
      </c>
      <c r="AB6219" s="2">
        <v>0.45378939730335399</v>
      </c>
    </row>
    <row r="6220" spans="23:28" x14ac:dyDescent="0.2">
      <c r="W6220" t="s">
        <v>72</v>
      </c>
      <c r="X6220" t="s">
        <v>39</v>
      </c>
      <c r="Y6220" t="s">
        <v>5</v>
      </c>
      <c r="Z6220" s="2">
        <v>2017</v>
      </c>
      <c r="AA6220" s="2">
        <v>2050</v>
      </c>
      <c r="AB6220" s="2">
        <v>0.45378939730335399</v>
      </c>
    </row>
    <row r="6221" spans="23:28" x14ac:dyDescent="0.2">
      <c r="W6221" t="s">
        <v>72</v>
      </c>
      <c r="X6221" t="s">
        <v>39</v>
      </c>
      <c r="Y6221" t="s">
        <v>5</v>
      </c>
      <c r="Z6221" s="2">
        <v>2018</v>
      </c>
      <c r="AA6221" s="2">
        <v>2048</v>
      </c>
      <c r="AB6221" s="2">
        <v>0.44471360935728699</v>
      </c>
    </row>
    <row r="6222" spans="23:28" x14ac:dyDescent="0.2">
      <c r="W6222" t="s">
        <v>72</v>
      </c>
      <c r="X6222" t="s">
        <v>39</v>
      </c>
      <c r="Y6222" t="s">
        <v>5</v>
      </c>
      <c r="Z6222" s="2">
        <v>2018</v>
      </c>
      <c r="AA6222" s="2">
        <v>2049</v>
      </c>
      <c r="AB6222" s="2">
        <v>0.44471360935728699</v>
      </c>
    </row>
    <row r="6223" spans="23:28" x14ac:dyDescent="0.2">
      <c r="W6223" t="s">
        <v>72</v>
      </c>
      <c r="X6223" t="s">
        <v>39</v>
      </c>
      <c r="Y6223" t="s">
        <v>5</v>
      </c>
      <c r="Z6223" s="2">
        <v>2018</v>
      </c>
      <c r="AA6223" s="2">
        <v>2050</v>
      </c>
      <c r="AB6223" s="2">
        <v>0.44471360935728699</v>
      </c>
    </row>
    <row r="6224" spans="23:28" x14ac:dyDescent="0.2">
      <c r="W6224" t="s">
        <v>72</v>
      </c>
      <c r="X6224" t="s">
        <v>39</v>
      </c>
      <c r="Y6224" t="s">
        <v>5</v>
      </c>
      <c r="Z6224" s="2">
        <v>2019</v>
      </c>
      <c r="AA6224" s="2">
        <v>2048</v>
      </c>
      <c r="AB6224" s="2">
        <v>0.42247792888942298</v>
      </c>
    </row>
    <row r="6225" spans="23:28" x14ac:dyDescent="0.2">
      <c r="W6225" t="s">
        <v>72</v>
      </c>
      <c r="X6225" t="s">
        <v>39</v>
      </c>
      <c r="Y6225" t="s">
        <v>5</v>
      </c>
      <c r="Z6225" s="2">
        <v>2019</v>
      </c>
      <c r="AA6225" s="2">
        <v>2049</v>
      </c>
      <c r="AB6225" s="2">
        <v>0.42247792888942298</v>
      </c>
    </row>
    <row r="6226" spans="23:28" x14ac:dyDescent="0.2">
      <c r="W6226" t="s">
        <v>72</v>
      </c>
      <c r="X6226" t="s">
        <v>39</v>
      </c>
      <c r="Y6226" t="s">
        <v>5</v>
      </c>
      <c r="Z6226" s="2">
        <v>2019</v>
      </c>
      <c r="AA6226" s="2">
        <v>2050</v>
      </c>
      <c r="AB6226" s="2">
        <v>0.42247792888942298</v>
      </c>
    </row>
    <row r="6227" spans="23:28" x14ac:dyDescent="0.2">
      <c r="W6227" t="s">
        <v>72</v>
      </c>
      <c r="X6227" t="s">
        <v>39</v>
      </c>
      <c r="Y6227" t="s">
        <v>5</v>
      </c>
      <c r="Z6227" s="2">
        <v>2020</v>
      </c>
      <c r="AA6227" s="2">
        <v>2048</v>
      </c>
      <c r="AB6227" s="2">
        <v>0.38023013600048</v>
      </c>
    </row>
    <row r="6228" spans="23:28" x14ac:dyDescent="0.2">
      <c r="W6228" t="s">
        <v>72</v>
      </c>
      <c r="X6228" t="s">
        <v>39</v>
      </c>
      <c r="Y6228" t="s">
        <v>5</v>
      </c>
      <c r="Z6228" s="2">
        <v>2020</v>
      </c>
      <c r="AA6228" s="2">
        <v>2049</v>
      </c>
      <c r="AB6228" s="2">
        <v>0.38023013600048</v>
      </c>
    </row>
    <row r="6229" spans="23:28" x14ac:dyDescent="0.2">
      <c r="W6229" t="s">
        <v>72</v>
      </c>
      <c r="X6229" t="s">
        <v>39</v>
      </c>
      <c r="Y6229" t="s">
        <v>5</v>
      </c>
      <c r="Z6229" s="2">
        <v>2020</v>
      </c>
      <c r="AA6229" s="2">
        <v>2050</v>
      </c>
      <c r="AB6229" s="2">
        <v>0.38023013600048</v>
      </c>
    </row>
    <row r="6230" spans="23:28" x14ac:dyDescent="0.2">
      <c r="W6230" t="s">
        <v>72</v>
      </c>
      <c r="X6230" t="s">
        <v>39</v>
      </c>
      <c r="Y6230" t="s">
        <v>5</v>
      </c>
      <c r="Z6230" s="2">
        <v>2021</v>
      </c>
      <c r="AA6230" s="2">
        <v>2048</v>
      </c>
      <c r="AB6230" s="2">
        <v>0.38327197708848398</v>
      </c>
    </row>
    <row r="6231" spans="23:28" x14ac:dyDescent="0.2">
      <c r="W6231" t="s">
        <v>72</v>
      </c>
      <c r="X6231" t="s">
        <v>39</v>
      </c>
      <c r="Y6231" t="s">
        <v>5</v>
      </c>
      <c r="Z6231" s="2">
        <v>2021</v>
      </c>
      <c r="AA6231" s="2">
        <v>2049</v>
      </c>
      <c r="AB6231" s="2">
        <v>0.38327197708848398</v>
      </c>
    </row>
    <row r="6232" spans="23:28" x14ac:dyDescent="0.2">
      <c r="W6232" t="s">
        <v>72</v>
      </c>
      <c r="X6232" t="s">
        <v>39</v>
      </c>
      <c r="Y6232" t="s">
        <v>5</v>
      </c>
      <c r="Z6232" s="2">
        <v>2021</v>
      </c>
      <c r="AA6232" s="2">
        <v>2050</v>
      </c>
      <c r="AB6232" s="2">
        <v>0.38327197708848398</v>
      </c>
    </row>
    <row r="6233" spans="23:28" x14ac:dyDescent="0.2">
      <c r="W6233" t="s">
        <v>72</v>
      </c>
      <c r="X6233" t="s">
        <v>39</v>
      </c>
      <c r="Y6233" t="s">
        <v>5</v>
      </c>
      <c r="Z6233" s="2">
        <v>2022</v>
      </c>
      <c r="AA6233" s="2">
        <v>2048</v>
      </c>
      <c r="AB6233" s="2">
        <v>0.38317615909421199</v>
      </c>
    </row>
    <row r="6234" spans="23:28" x14ac:dyDescent="0.2">
      <c r="W6234" t="s">
        <v>72</v>
      </c>
      <c r="X6234" t="s">
        <v>39</v>
      </c>
      <c r="Y6234" t="s">
        <v>5</v>
      </c>
      <c r="Z6234" s="2">
        <v>2022</v>
      </c>
      <c r="AA6234" s="2">
        <v>2049</v>
      </c>
      <c r="AB6234" s="2">
        <v>0.38317615909421199</v>
      </c>
    </row>
    <row r="6235" spans="23:28" x14ac:dyDescent="0.2">
      <c r="W6235" t="s">
        <v>72</v>
      </c>
      <c r="X6235" t="s">
        <v>39</v>
      </c>
      <c r="Y6235" t="s">
        <v>5</v>
      </c>
      <c r="Z6235" s="2">
        <v>2022</v>
      </c>
      <c r="AA6235" s="2">
        <v>2050</v>
      </c>
      <c r="AB6235" s="2">
        <v>0.38317615909421199</v>
      </c>
    </row>
    <row r="6236" spans="23:28" x14ac:dyDescent="0.2">
      <c r="W6236" t="s">
        <v>72</v>
      </c>
      <c r="X6236" t="s">
        <v>39</v>
      </c>
      <c r="Y6236" t="s">
        <v>5</v>
      </c>
      <c r="Z6236" s="2">
        <v>2023</v>
      </c>
      <c r="AA6236" s="2">
        <v>2048</v>
      </c>
      <c r="AB6236" s="2">
        <v>0.38319531790216699</v>
      </c>
    </row>
    <row r="6237" spans="23:28" x14ac:dyDescent="0.2">
      <c r="W6237" t="s">
        <v>72</v>
      </c>
      <c r="X6237" t="s">
        <v>39</v>
      </c>
      <c r="Y6237" t="s">
        <v>5</v>
      </c>
      <c r="Z6237" s="2">
        <v>2023</v>
      </c>
      <c r="AA6237" s="2">
        <v>2049</v>
      </c>
      <c r="AB6237" s="2">
        <v>0.38319531790216699</v>
      </c>
    </row>
    <row r="6238" spans="23:28" x14ac:dyDescent="0.2">
      <c r="W6238" t="s">
        <v>72</v>
      </c>
      <c r="X6238" t="s">
        <v>39</v>
      </c>
      <c r="Y6238" t="s">
        <v>5</v>
      </c>
      <c r="Z6238" s="2">
        <v>2023</v>
      </c>
      <c r="AA6238" s="2">
        <v>2050</v>
      </c>
      <c r="AB6238" s="2">
        <v>0.38319531790216699</v>
      </c>
    </row>
    <row r="6239" spans="23:28" x14ac:dyDescent="0.2">
      <c r="W6239" t="s">
        <v>72</v>
      </c>
      <c r="X6239" t="s">
        <v>39</v>
      </c>
      <c r="Y6239" t="s">
        <v>5</v>
      </c>
      <c r="Z6239" s="2">
        <v>2024</v>
      </c>
      <c r="AA6239" s="2">
        <v>2048</v>
      </c>
      <c r="AB6239" s="2">
        <v>0.383252797199852</v>
      </c>
    </row>
    <row r="6240" spans="23:28" x14ac:dyDescent="0.2">
      <c r="W6240" t="s">
        <v>72</v>
      </c>
      <c r="X6240" t="s">
        <v>39</v>
      </c>
      <c r="Y6240" t="s">
        <v>5</v>
      </c>
      <c r="Z6240" s="2">
        <v>2024</v>
      </c>
      <c r="AA6240" s="2">
        <v>2049</v>
      </c>
      <c r="AB6240" s="2">
        <v>0.383252797199852</v>
      </c>
    </row>
    <row r="6241" spans="23:28" x14ac:dyDescent="0.2">
      <c r="W6241" t="s">
        <v>72</v>
      </c>
      <c r="X6241" t="s">
        <v>39</v>
      </c>
      <c r="Y6241" t="s">
        <v>5</v>
      </c>
      <c r="Z6241" s="2">
        <v>2024</v>
      </c>
      <c r="AA6241" s="2">
        <v>2050</v>
      </c>
      <c r="AB6241" s="2">
        <v>0.383252797199852</v>
      </c>
    </row>
    <row r="6242" spans="23:28" x14ac:dyDescent="0.2">
      <c r="W6242" t="s">
        <v>72</v>
      </c>
      <c r="X6242" t="s">
        <v>39</v>
      </c>
      <c r="Y6242" t="s">
        <v>5</v>
      </c>
      <c r="Z6242" s="2">
        <v>2025</v>
      </c>
      <c r="AA6242" s="2">
        <v>2048</v>
      </c>
      <c r="AB6242" s="2">
        <v>0.38497743478725099</v>
      </c>
    </row>
    <row r="6243" spans="23:28" x14ac:dyDescent="0.2">
      <c r="W6243" t="s">
        <v>72</v>
      </c>
      <c r="X6243" t="s">
        <v>39</v>
      </c>
      <c r="Y6243" t="s">
        <v>5</v>
      </c>
      <c r="Z6243" s="2">
        <v>2025</v>
      </c>
      <c r="AA6243" s="2">
        <v>2049</v>
      </c>
      <c r="AB6243" s="2">
        <v>0.38497743478725099</v>
      </c>
    </row>
    <row r="6244" spans="23:28" x14ac:dyDescent="0.2">
      <c r="W6244" t="s">
        <v>72</v>
      </c>
      <c r="X6244" t="s">
        <v>39</v>
      </c>
      <c r="Y6244" t="s">
        <v>5</v>
      </c>
      <c r="Z6244" s="2">
        <v>2025</v>
      </c>
      <c r="AA6244" s="2">
        <v>2050</v>
      </c>
      <c r="AB6244" s="2">
        <v>0.38497743478725099</v>
      </c>
    </row>
    <row r="6245" spans="23:28" x14ac:dyDescent="0.2">
      <c r="W6245" t="s">
        <v>72</v>
      </c>
      <c r="X6245" t="s">
        <v>39</v>
      </c>
      <c r="Y6245" t="s">
        <v>5</v>
      </c>
      <c r="Z6245" s="2">
        <v>2026</v>
      </c>
      <c r="AA6245" s="2">
        <v>2048</v>
      </c>
      <c r="AB6245" s="2">
        <v>0.38670983324379399</v>
      </c>
    </row>
    <row r="6246" spans="23:28" x14ac:dyDescent="0.2">
      <c r="W6246" t="s">
        <v>72</v>
      </c>
      <c r="X6246" t="s">
        <v>39</v>
      </c>
      <c r="Y6246" t="s">
        <v>5</v>
      </c>
      <c r="Z6246" s="2">
        <v>2026</v>
      </c>
      <c r="AA6246" s="2">
        <v>2049</v>
      </c>
      <c r="AB6246" s="2">
        <v>0.38670983324379399</v>
      </c>
    </row>
    <row r="6247" spans="23:28" x14ac:dyDescent="0.2">
      <c r="W6247" t="s">
        <v>72</v>
      </c>
      <c r="X6247" t="s">
        <v>39</v>
      </c>
      <c r="Y6247" t="s">
        <v>5</v>
      </c>
      <c r="Z6247" s="2">
        <v>2026</v>
      </c>
      <c r="AA6247" s="2">
        <v>2050</v>
      </c>
      <c r="AB6247" s="2">
        <v>0.38670983324379399</v>
      </c>
    </row>
    <row r="6248" spans="23:28" x14ac:dyDescent="0.2">
      <c r="W6248" t="s">
        <v>72</v>
      </c>
      <c r="X6248" t="s">
        <v>39</v>
      </c>
      <c r="Y6248" t="s">
        <v>5</v>
      </c>
      <c r="Z6248" s="2">
        <v>2027</v>
      </c>
      <c r="AA6248" s="2">
        <v>2048</v>
      </c>
      <c r="AB6248" s="2">
        <v>0.38845002749339103</v>
      </c>
    </row>
    <row r="6249" spans="23:28" x14ac:dyDescent="0.2">
      <c r="W6249" t="s">
        <v>72</v>
      </c>
      <c r="X6249" t="s">
        <v>39</v>
      </c>
      <c r="Y6249" t="s">
        <v>5</v>
      </c>
      <c r="Z6249" s="2">
        <v>2027</v>
      </c>
      <c r="AA6249" s="2">
        <v>2049</v>
      </c>
      <c r="AB6249" s="2">
        <v>0.38845002749339103</v>
      </c>
    </row>
    <row r="6250" spans="23:28" x14ac:dyDescent="0.2">
      <c r="W6250" t="s">
        <v>72</v>
      </c>
      <c r="X6250" t="s">
        <v>39</v>
      </c>
      <c r="Y6250" t="s">
        <v>5</v>
      </c>
      <c r="Z6250" s="2">
        <v>2027</v>
      </c>
      <c r="AA6250" s="2">
        <v>2050</v>
      </c>
      <c r="AB6250" s="2">
        <v>0.38845002749339103</v>
      </c>
    </row>
    <row r="6251" spans="23:28" x14ac:dyDescent="0.2">
      <c r="W6251" t="s">
        <v>72</v>
      </c>
      <c r="X6251" t="s">
        <v>39</v>
      </c>
      <c r="Y6251" t="s">
        <v>5</v>
      </c>
      <c r="Z6251" s="2">
        <v>2028</v>
      </c>
      <c r="AA6251" s="2">
        <v>2048</v>
      </c>
      <c r="AB6251" s="2">
        <v>0.39019805261711099</v>
      </c>
    </row>
    <row r="6252" spans="23:28" x14ac:dyDescent="0.2">
      <c r="W6252" t="s">
        <v>72</v>
      </c>
      <c r="X6252" t="s">
        <v>39</v>
      </c>
      <c r="Y6252" t="s">
        <v>5</v>
      </c>
      <c r="Z6252" s="2">
        <v>2028</v>
      </c>
      <c r="AA6252" s="2">
        <v>2049</v>
      </c>
      <c r="AB6252" s="2">
        <v>0.39019805261711099</v>
      </c>
    </row>
    <row r="6253" spans="23:28" x14ac:dyDescent="0.2">
      <c r="W6253" t="s">
        <v>72</v>
      </c>
      <c r="X6253" t="s">
        <v>39</v>
      </c>
      <c r="Y6253" t="s">
        <v>5</v>
      </c>
      <c r="Z6253" s="2">
        <v>2028</v>
      </c>
      <c r="AA6253" s="2">
        <v>2050</v>
      </c>
      <c r="AB6253" s="2">
        <v>0.39019805261711099</v>
      </c>
    </row>
    <row r="6254" spans="23:28" x14ac:dyDescent="0.2">
      <c r="W6254" t="s">
        <v>72</v>
      </c>
      <c r="X6254" t="s">
        <v>39</v>
      </c>
      <c r="Y6254" t="s">
        <v>5</v>
      </c>
      <c r="Z6254" s="2">
        <v>2029</v>
      </c>
      <c r="AA6254" s="2">
        <v>2048</v>
      </c>
      <c r="AB6254" s="2">
        <v>0.392539240932814</v>
      </c>
    </row>
    <row r="6255" spans="23:28" x14ac:dyDescent="0.2">
      <c r="W6255" t="s">
        <v>72</v>
      </c>
      <c r="X6255" t="s">
        <v>39</v>
      </c>
      <c r="Y6255" t="s">
        <v>5</v>
      </c>
      <c r="Z6255" s="2">
        <v>2029</v>
      </c>
      <c r="AA6255" s="2">
        <v>2049</v>
      </c>
      <c r="AB6255" s="2">
        <v>0.392539240932814</v>
      </c>
    </row>
    <row r="6256" spans="23:28" x14ac:dyDescent="0.2">
      <c r="W6256" t="s">
        <v>72</v>
      </c>
      <c r="X6256" t="s">
        <v>39</v>
      </c>
      <c r="Y6256" t="s">
        <v>5</v>
      </c>
      <c r="Z6256" s="2">
        <v>2029</v>
      </c>
      <c r="AA6256" s="2">
        <v>2050</v>
      </c>
      <c r="AB6256" s="2">
        <v>0.392539240932814</v>
      </c>
    </row>
    <row r="6257" spans="23:28" x14ac:dyDescent="0.2">
      <c r="W6257" t="s">
        <v>72</v>
      </c>
      <c r="X6257" t="s">
        <v>39</v>
      </c>
      <c r="Y6257" t="s">
        <v>5</v>
      </c>
      <c r="Z6257" s="2">
        <v>2030</v>
      </c>
      <c r="AA6257" s="2">
        <v>2048</v>
      </c>
      <c r="AB6257" s="2">
        <v>0.39489447637841102</v>
      </c>
    </row>
    <row r="6258" spans="23:28" x14ac:dyDescent="0.2">
      <c r="W6258" t="s">
        <v>72</v>
      </c>
      <c r="X6258" t="s">
        <v>39</v>
      </c>
      <c r="Y6258" t="s">
        <v>5</v>
      </c>
      <c r="Z6258" s="2">
        <v>2030</v>
      </c>
      <c r="AA6258" s="2">
        <v>2049</v>
      </c>
      <c r="AB6258" s="2">
        <v>0.39489447637841102</v>
      </c>
    </row>
    <row r="6259" spans="23:28" x14ac:dyDescent="0.2">
      <c r="W6259" t="s">
        <v>72</v>
      </c>
      <c r="X6259" t="s">
        <v>39</v>
      </c>
      <c r="Y6259" t="s">
        <v>5</v>
      </c>
      <c r="Z6259" s="2">
        <v>2030</v>
      </c>
      <c r="AA6259" s="2">
        <v>2050</v>
      </c>
      <c r="AB6259" s="2">
        <v>0.39489447637841102</v>
      </c>
    </row>
    <row r="6260" spans="23:28" x14ac:dyDescent="0.2">
      <c r="W6260" t="s">
        <v>72</v>
      </c>
      <c r="X6260" t="s">
        <v>39</v>
      </c>
      <c r="Y6260" t="s">
        <v>5</v>
      </c>
      <c r="Z6260" s="2">
        <v>2031</v>
      </c>
      <c r="AA6260" s="2">
        <v>2048</v>
      </c>
      <c r="AB6260" s="2">
        <v>0.39607915980754599</v>
      </c>
    </row>
    <row r="6261" spans="23:28" x14ac:dyDescent="0.2">
      <c r="W6261" t="s">
        <v>72</v>
      </c>
      <c r="X6261" t="s">
        <v>39</v>
      </c>
      <c r="Y6261" t="s">
        <v>5</v>
      </c>
      <c r="Z6261" s="2">
        <v>2031</v>
      </c>
      <c r="AA6261" s="2">
        <v>2049</v>
      </c>
      <c r="AB6261" s="2">
        <v>0.39607915980754599</v>
      </c>
    </row>
    <row r="6262" spans="23:28" x14ac:dyDescent="0.2">
      <c r="W6262" t="s">
        <v>72</v>
      </c>
      <c r="X6262" t="s">
        <v>39</v>
      </c>
      <c r="Y6262" t="s">
        <v>5</v>
      </c>
      <c r="Z6262" s="2">
        <v>2031</v>
      </c>
      <c r="AA6262" s="2">
        <v>2050</v>
      </c>
      <c r="AB6262" s="2">
        <v>0.39607915980754599</v>
      </c>
    </row>
    <row r="6263" spans="23:28" x14ac:dyDescent="0.2">
      <c r="W6263" t="s">
        <v>72</v>
      </c>
      <c r="X6263" t="s">
        <v>39</v>
      </c>
      <c r="Y6263" t="s">
        <v>5</v>
      </c>
      <c r="Z6263" s="2">
        <v>2032</v>
      </c>
      <c r="AA6263" s="2">
        <v>2048</v>
      </c>
      <c r="AB6263" s="2">
        <v>0.39726739728696903</v>
      </c>
    </row>
    <row r="6264" spans="23:28" x14ac:dyDescent="0.2">
      <c r="W6264" t="s">
        <v>72</v>
      </c>
      <c r="X6264" t="s">
        <v>39</v>
      </c>
      <c r="Y6264" t="s">
        <v>5</v>
      </c>
      <c r="Z6264" s="2">
        <v>2032</v>
      </c>
      <c r="AA6264" s="2">
        <v>2049</v>
      </c>
      <c r="AB6264" s="2">
        <v>0.39726739728696903</v>
      </c>
    </row>
    <row r="6265" spans="23:28" x14ac:dyDescent="0.2">
      <c r="W6265" t="s">
        <v>72</v>
      </c>
      <c r="X6265" t="s">
        <v>39</v>
      </c>
      <c r="Y6265" t="s">
        <v>5</v>
      </c>
      <c r="Z6265" s="2">
        <v>2032</v>
      </c>
      <c r="AA6265" s="2">
        <v>2050</v>
      </c>
      <c r="AB6265" s="2">
        <v>0.39726739728696903</v>
      </c>
    </row>
    <row r="6266" spans="23:28" x14ac:dyDescent="0.2">
      <c r="W6266" t="s">
        <v>72</v>
      </c>
      <c r="X6266" t="s">
        <v>39</v>
      </c>
      <c r="Y6266" t="s">
        <v>5</v>
      </c>
      <c r="Z6266" s="2">
        <v>2033</v>
      </c>
      <c r="AA6266" s="2">
        <v>2048</v>
      </c>
      <c r="AB6266" s="2">
        <v>0.39845919947883002</v>
      </c>
    </row>
    <row r="6267" spans="23:28" x14ac:dyDescent="0.2">
      <c r="W6267" t="s">
        <v>72</v>
      </c>
      <c r="X6267" t="s">
        <v>39</v>
      </c>
      <c r="Y6267" t="s">
        <v>5</v>
      </c>
      <c r="Z6267" s="2">
        <v>2033</v>
      </c>
      <c r="AA6267" s="2">
        <v>2049</v>
      </c>
      <c r="AB6267" s="2">
        <v>0.39845919947883002</v>
      </c>
    </row>
    <row r="6268" spans="23:28" x14ac:dyDescent="0.2">
      <c r="W6268" t="s">
        <v>72</v>
      </c>
      <c r="X6268" t="s">
        <v>39</v>
      </c>
      <c r="Y6268" t="s">
        <v>5</v>
      </c>
      <c r="Z6268" s="2">
        <v>2033</v>
      </c>
      <c r="AA6268" s="2">
        <v>2050</v>
      </c>
      <c r="AB6268" s="2">
        <v>0.39845919947883002</v>
      </c>
    </row>
    <row r="6269" spans="23:28" x14ac:dyDescent="0.2">
      <c r="W6269" t="s">
        <v>72</v>
      </c>
      <c r="X6269" t="s">
        <v>39</v>
      </c>
      <c r="Y6269" t="s">
        <v>5</v>
      </c>
      <c r="Z6269" s="2">
        <v>2034</v>
      </c>
      <c r="AA6269" s="2">
        <v>2048</v>
      </c>
      <c r="AB6269" s="2">
        <v>0.39965457707726598</v>
      </c>
    </row>
    <row r="6270" spans="23:28" x14ac:dyDescent="0.2">
      <c r="W6270" t="s">
        <v>72</v>
      </c>
      <c r="X6270" t="s">
        <v>39</v>
      </c>
      <c r="Y6270" t="s">
        <v>5</v>
      </c>
      <c r="Z6270" s="2">
        <v>2034</v>
      </c>
      <c r="AA6270" s="2">
        <v>2049</v>
      </c>
      <c r="AB6270" s="2">
        <v>0.39965457707726598</v>
      </c>
    </row>
    <row r="6271" spans="23:28" x14ac:dyDescent="0.2">
      <c r="W6271" t="s">
        <v>72</v>
      </c>
      <c r="X6271" t="s">
        <v>39</v>
      </c>
      <c r="Y6271" t="s">
        <v>5</v>
      </c>
      <c r="Z6271" s="2">
        <v>2034</v>
      </c>
      <c r="AA6271" s="2">
        <v>2050</v>
      </c>
      <c r="AB6271" s="2">
        <v>0.39965457707726598</v>
      </c>
    </row>
    <row r="6272" spans="23:28" x14ac:dyDescent="0.2">
      <c r="W6272" t="s">
        <v>72</v>
      </c>
      <c r="X6272" t="s">
        <v>39</v>
      </c>
      <c r="Y6272" t="s">
        <v>5</v>
      </c>
      <c r="Z6272" s="2">
        <v>2035</v>
      </c>
      <c r="AA6272" s="2">
        <v>2048</v>
      </c>
      <c r="AB6272" s="2">
        <v>0.40025405894288202</v>
      </c>
    </row>
    <row r="6273" spans="23:28" x14ac:dyDescent="0.2">
      <c r="W6273" t="s">
        <v>72</v>
      </c>
      <c r="X6273" t="s">
        <v>39</v>
      </c>
      <c r="Y6273" t="s">
        <v>5</v>
      </c>
      <c r="Z6273" s="2">
        <v>2035</v>
      </c>
      <c r="AA6273" s="2">
        <v>2049</v>
      </c>
      <c r="AB6273" s="2">
        <v>0.40025405894288202</v>
      </c>
    </row>
    <row r="6274" spans="23:28" x14ac:dyDescent="0.2">
      <c r="W6274" t="s">
        <v>72</v>
      </c>
      <c r="X6274" t="s">
        <v>39</v>
      </c>
      <c r="Y6274" t="s">
        <v>5</v>
      </c>
      <c r="Z6274" s="2">
        <v>2035</v>
      </c>
      <c r="AA6274" s="2">
        <v>2050</v>
      </c>
      <c r="AB6274" s="2">
        <v>0.40025405894288202</v>
      </c>
    </row>
    <row r="6275" spans="23:28" x14ac:dyDescent="0.2">
      <c r="W6275" t="s">
        <v>72</v>
      </c>
      <c r="X6275" t="s">
        <v>39</v>
      </c>
      <c r="Y6275" t="s">
        <v>5</v>
      </c>
      <c r="Z6275" s="2">
        <v>2036</v>
      </c>
      <c r="AA6275" s="2">
        <v>2048</v>
      </c>
      <c r="AB6275" s="2">
        <v>0.400854440031296</v>
      </c>
    </row>
    <row r="6276" spans="23:28" x14ac:dyDescent="0.2">
      <c r="W6276" t="s">
        <v>72</v>
      </c>
      <c r="X6276" t="s">
        <v>39</v>
      </c>
      <c r="Y6276" t="s">
        <v>5</v>
      </c>
      <c r="Z6276" s="2">
        <v>2036</v>
      </c>
      <c r="AA6276" s="2">
        <v>2049</v>
      </c>
      <c r="AB6276" s="2">
        <v>0.400854440031296</v>
      </c>
    </row>
    <row r="6277" spans="23:28" x14ac:dyDescent="0.2">
      <c r="W6277" t="s">
        <v>72</v>
      </c>
      <c r="X6277" t="s">
        <v>39</v>
      </c>
      <c r="Y6277" t="s">
        <v>5</v>
      </c>
      <c r="Z6277" s="2">
        <v>2036</v>
      </c>
      <c r="AA6277" s="2">
        <v>2050</v>
      </c>
      <c r="AB6277" s="2">
        <v>0.400854440031296</v>
      </c>
    </row>
    <row r="6278" spans="23:28" x14ac:dyDescent="0.2">
      <c r="W6278" t="s">
        <v>72</v>
      </c>
      <c r="X6278" t="s">
        <v>39</v>
      </c>
      <c r="Y6278" t="s">
        <v>5</v>
      </c>
      <c r="Z6278" s="2">
        <v>2037</v>
      </c>
      <c r="AA6278" s="2">
        <v>2048</v>
      </c>
      <c r="AB6278" s="2">
        <v>0.40145572169134303</v>
      </c>
    </row>
    <row r="6279" spans="23:28" x14ac:dyDescent="0.2">
      <c r="W6279" t="s">
        <v>72</v>
      </c>
      <c r="X6279" t="s">
        <v>39</v>
      </c>
      <c r="Y6279" t="s">
        <v>5</v>
      </c>
      <c r="Z6279" s="2">
        <v>2037</v>
      </c>
      <c r="AA6279" s="2">
        <v>2049</v>
      </c>
      <c r="AB6279" s="2">
        <v>0.40145572169134303</v>
      </c>
    </row>
    <row r="6280" spans="23:28" x14ac:dyDescent="0.2">
      <c r="W6280" t="s">
        <v>72</v>
      </c>
      <c r="X6280" t="s">
        <v>39</v>
      </c>
      <c r="Y6280" t="s">
        <v>5</v>
      </c>
      <c r="Z6280" s="2">
        <v>2037</v>
      </c>
      <c r="AA6280" s="2">
        <v>2050</v>
      </c>
      <c r="AB6280" s="2">
        <v>0.40145572169134303</v>
      </c>
    </row>
    <row r="6281" spans="23:28" x14ac:dyDescent="0.2">
      <c r="W6281" t="s">
        <v>72</v>
      </c>
      <c r="X6281" t="s">
        <v>39</v>
      </c>
      <c r="Y6281" t="s">
        <v>5</v>
      </c>
      <c r="Z6281" s="2">
        <v>2038</v>
      </c>
      <c r="AA6281" s="2">
        <v>2048</v>
      </c>
      <c r="AB6281" s="2">
        <v>0.40205790527388002</v>
      </c>
    </row>
    <row r="6282" spans="23:28" x14ac:dyDescent="0.2">
      <c r="W6282" t="s">
        <v>72</v>
      </c>
      <c r="X6282" t="s">
        <v>39</v>
      </c>
      <c r="Y6282" t="s">
        <v>5</v>
      </c>
      <c r="Z6282" s="2">
        <v>2038</v>
      </c>
      <c r="AA6282" s="2">
        <v>2049</v>
      </c>
      <c r="AB6282" s="2">
        <v>0.40205790527388002</v>
      </c>
    </row>
    <row r="6283" spans="23:28" x14ac:dyDescent="0.2">
      <c r="W6283" t="s">
        <v>72</v>
      </c>
      <c r="X6283" t="s">
        <v>39</v>
      </c>
      <c r="Y6283" t="s">
        <v>5</v>
      </c>
      <c r="Z6283" s="2">
        <v>2038</v>
      </c>
      <c r="AA6283" s="2">
        <v>2050</v>
      </c>
      <c r="AB6283" s="2">
        <v>0.40205790527388002</v>
      </c>
    </row>
    <row r="6284" spans="23:28" x14ac:dyDescent="0.2">
      <c r="W6284" t="s">
        <v>72</v>
      </c>
      <c r="X6284" t="s">
        <v>39</v>
      </c>
      <c r="Y6284" t="s">
        <v>5</v>
      </c>
      <c r="Z6284" s="2">
        <v>2039</v>
      </c>
      <c r="AA6284" s="2">
        <v>2048</v>
      </c>
      <c r="AB6284" s="2">
        <v>0.40266099213179102</v>
      </c>
    </row>
    <row r="6285" spans="23:28" x14ac:dyDescent="0.2">
      <c r="W6285" t="s">
        <v>72</v>
      </c>
      <c r="X6285" t="s">
        <v>39</v>
      </c>
      <c r="Y6285" t="s">
        <v>5</v>
      </c>
      <c r="Z6285" s="2">
        <v>2039</v>
      </c>
      <c r="AA6285" s="2">
        <v>2049</v>
      </c>
      <c r="AB6285" s="2">
        <v>0.40266099213179102</v>
      </c>
    </row>
    <row r="6286" spans="23:28" x14ac:dyDescent="0.2">
      <c r="W6286" t="s">
        <v>72</v>
      </c>
      <c r="X6286" t="s">
        <v>39</v>
      </c>
      <c r="Y6286" t="s">
        <v>5</v>
      </c>
      <c r="Z6286" s="2">
        <v>2039</v>
      </c>
      <c r="AA6286" s="2">
        <v>2050</v>
      </c>
      <c r="AB6286" s="2">
        <v>0.40266099213179102</v>
      </c>
    </row>
    <row r="6287" spans="23:28" x14ac:dyDescent="0.2">
      <c r="W6287" t="s">
        <v>72</v>
      </c>
      <c r="X6287" t="s">
        <v>39</v>
      </c>
      <c r="Y6287" t="s">
        <v>5</v>
      </c>
      <c r="Z6287" s="2">
        <v>2040</v>
      </c>
      <c r="AA6287" s="2">
        <v>2048</v>
      </c>
      <c r="AB6287" s="2">
        <v>0.40356697936408797</v>
      </c>
    </row>
    <row r="6288" spans="23:28" x14ac:dyDescent="0.2">
      <c r="W6288" t="s">
        <v>72</v>
      </c>
      <c r="X6288" t="s">
        <v>39</v>
      </c>
      <c r="Y6288" t="s">
        <v>5</v>
      </c>
      <c r="Z6288" s="2">
        <v>2040</v>
      </c>
      <c r="AA6288" s="2">
        <v>2049</v>
      </c>
      <c r="AB6288" s="2">
        <v>0.40356697936408797</v>
      </c>
    </row>
    <row r="6289" spans="23:28" x14ac:dyDescent="0.2">
      <c r="W6289" t="s">
        <v>72</v>
      </c>
      <c r="X6289" t="s">
        <v>39</v>
      </c>
      <c r="Y6289" t="s">
        <v>5</v>
      </c>
      <c r="Z6289" s="2">
        <v>2040</v>
      </c>
      <c r="AA6289" s="2">
        <v>2050</v>
      </c>
      <c r="AB6289" s="2">
        <v>0.40356697936408797</v>
      </c>
    </row>
    <row r="6290" spans="23:28" x14ac:dyDescent="0.2">
      <c r="W6290" t="s">
        <v>72</v>
      </c>
      <c r="X6290" t="s">
        <v>39</v>
      </c>
      <c r="Y6290" t="s">
        <v>5</v>
      </c>
      <c r="Z6290" s="2">
        <v>2041</v>
      </c>
      <c r="AA6290" s="2">
        <v>2048</v>
      </c>
      <c r="AB6290" s="2">
        <v>0.40447500506765699</v>
      </c>
    </row>
    <row r="6291" spans="23:28" x14ac:dyDescent="0.2">
      <c r="W6291" t="s">
        <v>72</v>
      </c>
      <c r="X6291" t="s">
        <v>39</v>
      </c>
      <c r="Y6291" t="s">
        <v>5</v>
      </c>
      <c r="Z6291" s="2">
        <v>2041</v>
      </c>
      <c r="AA6291" s="2">
        <v>2049</v>
      </c>
      <c r="AB6291" s="2">
        <v>0.40447500506765699</v>
      </c>
    </row>
    <row r="6292" spans="23:28" x14ac:dyDescent="0.2">
      <c r="W6292" t="s">
        <v>72</v>
      </c>
      <c r="X6292" t="s">
        <v>39</v>
      </c>
      <c r="Y6292" t="s">
        <v>5</v>
      </c>
      <c r="Z6292" s="2">
        <v>2041</v>
      </c>
      <c r="AA6292" s="2">
        <v>2050</v>
      </c>
      <c r="AB6292" s="2">
        <v>0.40447500506765699</v>
      </c>
    </row>
    <row r="6293" spans="23:28" x14ac:dyDescent="0.2">
      <c r="W6293" t="s">
        <v>72</v>
      </c>
      <c r="X6293" t="s">
        <v>39</v>
      </c>
      <c r="Y6293" t="s">
        <v>5</v>
      </c>
      <c r="Z6293" s="2">
        <v>2042</v>
      </c>
      <c r="AA6293" s="2">
        <v>2048</v>
      </c>
      <c r="AB6293" s="2">
        <v>0.40538507382905897</v>
      </c>
    </row>
    <row r="6294" spans="23:28" x14ac:dyDescent="0.2">
      <c r="W6294" t="s">
        <v>72</v>
      </c>
      <c r="X6294" t="s">
        <v>39</v>
      </c>
      <c r="Y6294" t="s">
        <v>5</v>
      </c>
      <c r="Z6294" s="2">
        <v>2042</v>
      </c>
      <c r="AA6294" s="2">
        <v>2049</v>
      </c>
      <c r="AB6294" s="2">
        <v>0.40538507382905897</v>
      </c>
    </row>
    <row r="6295" spans="23:28" x14ac:dyDescent="0.2">
      <c r="W6295" t="s">
        <v>72</v>
      </c>
      <c r="X6295" t="s">
        <v>39</v>
      </c>
      <c r="Y6295" t="s">
        <v>5</v>
      </c>
      <c r="Z6295" s="2">
        <v>2042</v>
      </c>
      <c r="AA6295" s="2">
        <v>2050</v>
      </c>
      <c r="AB6295" s="2">
        <v>0.40538507382905897</v>
      </c>
    </row>
    <row r="6296" spans="23:28" x14ac:dyDescent="0.2">
      <c r="W6296" t="s">
        <v>72</v>
      </c>
      <c r="X6296" t="s">
        <v>39</v>
      </c>
      <c r="Y6296" t="s">
        <v>5</v>
      </c>
      <c r="Z6296" s="2">
        <v>2043</v>
      </c>
      <c r="AA6296" s="2">
        <v>2048</v>
      </c>
      <c r="AB6296" s="2">
        <v>0.40629719024517502</v>
      </c>
    </row>
    <row r="6297" spans="23:28" x14ac:dyDescent="0.2">
      <c r="W6297" t="s">
        <v>72</v>
      </c>
      <c r="X6297" t="s">
        <v>39</v>
      </c>
      <c r="Y6297" t="s">
        <v>5</v>
      </c>
      <c r="Z6297" s="2">
        <v>2043</v>
      </c>
      <c r="AA6297" s="2">
        <v>2049</v>
      </c>
      <c r="AB6297" s="2">
        <v>0.40629719024517502</v>
      </c>
    </row>
    <row r="6298" spans="23:28" x14ac:dyDescent="0.2">
      <c r="W6298" t="s">
        <v>72</v>
      </c>
      <c r="X6298" t="s">
        <v>39</v>
      </c>
      <c r="Y6298" t="s">
        <v>5</v>
      </c>
      <c r="Z6298" s="2">
        <v>2043</v>
      </c>
      <c r="AA6298" s="2">
        <v>2050</v>
      </c>
      <c r="AB6298" s="2">
        <v>0.40629719024517502</v>
      </c>
    </row>
    <row r="6299" spans="23:28" x14ac:dyDescent="0.2">
      <c r="W6299" t="s">
        <v>72</v>
      </c>
      <c r="X6299" t="s">
        <v>39</v>
      </c>
      <c r="Y6299" t="s">
        <v>5</v>
      </c>
      <c r="Z6299" s="2">
        <v>2044</v>
      </c>
      <c r="AA6299" s="2">
        <v>2048</v>
      </c>
      <c r="AB6299" s="2">
        <v>0.40721135892322602</v>
      </c>
    </row>
    <row r="6300" spans="23:28" x14ac:dyDescent="0.2">
      <c r="W6300" t="s">
        <v>72</v>
      </c>
      <c r="X6300" t="s">
        <v>39</v>
      </c>
      <c r="Y6300" t="s">
        <v>5</v>
      </c>
      <c r="Z6300" s="2">
        <v>2044</v>
      </c>
      <c r="AA6300" s="2">
        <v>2049</v>
      </c>
      <c r="AB6300" s="2">
        <v>0.40721135892322602</v>
      </c>
    </row>
    <row r="6301" spans="23:28" x14ac:dyDescent="0.2">
      <c r="W6301" t="s">
        <v>72</v>
      </c>
      <c r="X6301" t="s">
        <v>39</v>
      </c>
      <c r="Y6301" t="s">
        <v>5</v>
      </c>
      <c r="Z6301" s="2">
        <v>2044</v>
      </c>
      <c r="AA6301" s="2">
        <v>2050</v>
      </c>
      <c r="AB6301" s="2">
        <v>0.40721135892322602</v>
      </c>
    </row>
    <row r="6302" spans="23:28" x14ac:dyDescent="0.2">
      <c r="W6302" t="s">
        <v>72</v>
      </c>
      <c r="X6302" t="s">
        <v>39</v>
      </c>
      <c r="Y6302" t="s">
        <v>5</v>
      </c>
      <c r="Z6302" s="2">
        <v>2045</v>
      </c>
      <c r="AA6302" s="2">
        <v>2048</v>
      </c>
      <c r="AB6302" s="2">
        <v>0.40843299299999603</v>
      </c>
    </row>
    <row r="6303" spans="23:28" x14ac:dyDescent="0.2">
      <c r="W6303" t="s">
        <v>72</v>
      </c>
      <c r="X6303" t="s">
        <v>39</v>
      </c>
      <c r="Y6303" t="s">
        <v>5</v>
      </c>
      <c r="Z6303" s="2">
        <v>2045</v>
      </c>
      <c r="AA6303" s="2">
        <v>2049</v>
      </c>
      <c r="AB6303" s="2">
        <v>0.40843299299999603</v>
      </c>
    </row>
    <row r="6304" spans="23:28" x14ac:dyDescent="0.2">
      <c r="W6304" t="s">
        <v>72</v>
      </c>
      <c r="X6304" t="s">
        <v>39</v>
      </c>
      <c r="Y6304" t="s">
        <v>5</v>
      </c>
      <c r="Z6304" s="2">
        <v>2045</v>
      </c>
      <c r="AA6304" s="2">
        <v>2050</v>
      </c>
      <c r="AB6304" s="2">
        <v>0.40843299299999603</v>
      </c>
    </row>
    <row r="6305" spans="23:28" x14ac:dyDescent="0.2">
      <c r="W6305" t="s">
        <v>72</v>
      </c>
      <c r="X6305" t="s">
        <v>39</v>
      </c>
      <c r="Y6305" t="s">
        <v>5</v>
      </c>
      <c r="Z6305" s="2">
        <v>2046</v>
      </c>
      <c r="AA6305" s="2">
        <v>2048</v>
      </c>
      <c r="AB6305" s="2">
        <v>0.409658291978996</v>
      </c>
    </row>
    <row r="6306" spans="23:28" x14ac:dyDescent="0.2">
      <c r="W6306" t="s">
        <v>72</v>
      </c>
      <c r="X6306" t="s">
        <v>39</v>
      </c>
      <c r="Y6306" t="s">
        <v>5</v>
      </c>
      <c r="Z6306" s="2">
        <v>2046</v>
      </c>
      <c r="AA6306" s="2">
        <v>2049</v>
      </c>
      <c r="AB6306" s="2">
        <v>0.409658291978996</v>
      </c>
    </row>
    <row r="6307" spans="23:28" x14ac:dyDescent="0.2">
      <c r="W6307" t="s">
        <v>72</v>
      </c>
      <c r="X6307" t="s">
        <v>39</v>
      </c>
      <c r="Y6307" t="s">
        <v>5</v>
      </c>
      <c r="Z6307" s="2">
        <v>2046</v>
      </c>
      <c r="AA6307" s="2">
        <v>2050</v>
      </c>
      <c r="AB6307" s="2">
        <v>0.409658291978996</v>
      </c>
    </row>
    <row r="6308" spans="23:28" x14ac:dyDescent="0.2">
      <c r="W6308" t="s">
        <v>72</v>
      </c>
      <c r="X6308" t="s">
        <v>39</v>
      </c>
      <c r="Y6308" t="s">
        <v>5</v>
      </c>
      <c r="Z6308" s="2">
        <v>2047</v>
      </c>
      <c r="AA6308" s="2">
        <v>2048</v>
      </c>
      <c r="AB6308" s="2">
        <v>0.41088726685493299</v>
      </c>
    </row>
    <row r="6309" spans="23:28" x14ac:dyDescent="0.2">
      <c r="W6309" t="s">
        <v>72</v>
      </c>
      <c r="X6309" t="s">
        <v>39</v>
      </c>
      <c r="Y6309" t="s">
        <v>5</v>
      </c>
      <c r="Z6309" s="2">
        <v>2047</v>
      </c>
      <c r="AA6309" s="2">
        <v>2049</v>
      </c>
      <c r="AB6309" s="2">
        <v>0.41088726685493299</v>
      </c>
    </row>
    <row r="6310" spans="23:28" x14ac:dyDescent="0.2">
      <c r="W6310" t="s">
        <v>72</v>
      </c>
      <c r="X6310" t="s">
        <v>39</v>
      </c>
      <c r="Y6310" t="s">
        <v>5</v>
      </c>
      <c r="Z6310" s="2">
        <v>2047</v>
      </c>
      <c r="AA6310" s="2">
        <v>2050</v>
      </c>
      <c r="AB6310" s="2">
        <v>0.41088726685493299</v>
      </c>
    </row>
    <row r="6311" spans="23:28" x14ac:dyDescent="0.2">
      <c r="W6311" t="s">
        <v>72</v>
      </c>
      <c r="X6311" t="s">
        <v>39</v>
      </c>
      <c r="Y6311" t="s">
        <v>5</v>
      </c>
      <c r="Z6311" s="2">
        <v>2048</v>
      </c>
      <c r="AA6311" s="2">
        <v>2048</v>
      </c>
      <c r="AB6311" s="2">
        <v>0.41211992865549801</v>
      </c>
    </row>
    <row r="6312" spans="23:28" x14ac:dyDescent="0.2">
      <c r="W6312" t="s">
        <v>72</v>
      </c>
      <c r="X6312" t="s">
        <v>39</v>
      </c>
      <c r="Y6312" t="s">
        <v>5</v>
      </c>
      <c r="Z6312" s="2">
        <v>2048</v>
      </c>
      <c r="AA6312" s="2">
        <v>2049</v>
      </c>
      <c r="AB6312" s="2">
        <v>0.41211992865549801</v>
      </c>
    </row>
    <row r="6313" spans="23:28" x14ac:dyDescent="0.2">
      <c r="W6313" t="s">
        <v>72</v>
      </c>
      <c r="X6313" t="s">
        <v>39</v>
      </c>
      <c r="Y6313" t="s">
        <v>5</v>
      </c>
      <c r="Z6313" s="2">
        <v>2048</v>
      </c>
      <c r="AA6313" s="2">
        <v>2050</v>
      </c>
      <c r="AB6313" s="2">
        <v>0.41211992865549801</v>
      </c>
    </row>
    <row r="6314" spans="23:28" x14ac:dyDescent="0.2">
      <c r="W6314" t="s">
        <v>72</v>
      </c>
      <c r="X6314" t="s">
        <v>39</v>
      </c>
      <c r="Y6314" t="s">
        <v>5</v>
      </c>
      <c r="Z6314" s="2">
        <v>2049</v>
      </c>
      <c r="AA6314" s="2">
        <v>2048</v>
      </c>
      <c r="AB6314" s="2">
        <v>0.41335628844146399</v>
      </c>
    </row>
    <row r="6315" spans="23:28" x14ac:dyDescent="0.2">
      <c r="W6315" t="s">
        <v>72</v>
      </c>
      <c r="X6315" t="s">
        <v>39</v>
      </c>
      <c r="Y6315" t="s">
        <v>5</v>
      </c>
      <c r="Z6315" s="2">
        <v>2049</v>
      </c>
      <c r="AA6315" s="2">
        <v>2049</v>
      </c>
      <c r="AB6315" s="2">
        <v>0.41335628844146399</v>
      </c>
    </row>
    <row r="6316" spans="23:28" x14ac:dyDescent="0.2">
      <c r="W6316" t="s">
        <v>72</v>
      </c>
      <c r="X6316" t="s">
        <v>39</v>
      </c>
      <c r="Y6316" t="s">
        <v>5</v>
      </c>
      <c r="Z6316" s="2">
        <v>2049</v>
      </c>
      <c r="AA6316" s="2">
        <v>2050</v>
      </c>
      <c r="AB6316" s="2">
        <v>0.41335628844146399</v>
      </c>
    </row>
    <row r="6317" spans="23:28" x14ac:dyDescent="0.2">
      <c r="W6317" t="s">
        <v>72</v>
      </c>
      <c r="X6317" t="s">
        <v>39</v>
      </c>
      <c r="Y6317" t="s">
        <v>5</v>
      </c>
      <c r="Z6317" s="2">
        <v>2050</v>
      </c>
      <c r="AA6317" s="2">
        <v>2048</v>
      </c>
      <c r="AB6317" s="2">
        <v>0.41459635730678801</v>
      </c>
    </row>
    <row r="6318" spans="23:28" x14ac:dyDescent="0.2">
      <c r="W6318" t="s">
        <v>72</v>
      </c>
      <c r="X6318" t="s">
        <v>39</v>
      </c>
      <c r="Y6318" t="s">
        <v>5</v>
      </c>
      <c r="Z6318" s="2">
        <v>2050</v>
      </c>
      <c r="AA6318" s="2">
        <v>2049</v>
      </c>
      <c r="AB6318" s="2">
        <v>0.41459635730678801</v>
      </c>
    </row>
    <row r="6319" spans="23:28" x14ac:dyDescent="0.2">
      <c r="W6319" t="s">
        <v>72</v>
      </c>
      <c r="X6319" t="s">
        <v>39</v>
      </c>
      <c r="Y6319" t="s">
        <v>5</v>
      </c>
      <c r="Z6319" s="2">
        <v>2050</v>
      </c>
      <c r="AA6319" s="2">
        <v>2050</v>
      </c>
      <c r="AB6319" s="2">
        <v>0.41459635730678801</v>
      </c>
    </row>
    <row r="6320" spans="23:28" x14ac:dyDescent="0.2">
      <c r="W6320" t="s">
        <v>73</v>
      </c>
      <c r="X6320" t="s">
        <v>39</v>
      </c>
      <c r="Y6320" t="s">
        <v>4</v>
      </c>
      <c r="Z6320" s="2">
        <v>2012</v>
      </c>
      <c r="AA6320" s="2">
        <v>2048</v>
      </c>
      <c r="AB6320" s="2">
        <v>0.98841904910563205</v>
      </c>
    </row>
    <row r="6321" spans="23:28" x14ac:dyDescent="0.2">
      <c r="W6321" t="s">
        <v>73</v>
      </c>
      <c r="X6321" t="s">
        <v>39</v>
      </c>
      <c r="Y6321" t="s">
        <v>4</v>
      </c>
      <c r="Z6321" s="2">
        <v>2012</v>
      </c>
      <c r="AA6321" s="2">
        <v>2049</v>
      </c>
      <c r="AB6321" s="2">
        <v>0.98841904910563205</v>
      </c>
    </row>
    <row r="6322" spans="23:28" x14ac:dyDescent="0.2">
      <c r="W6322" t="s">
        <v>73</v>
      </c>
      <c r="X6322" t="s">
        <v>39</v>
      </c>
      <c r="Y6322" t="s">
        <v>4</v>
      </c>
      <c r="Z6322" s="2">
        <v>2012</v>
      </c>
      <c r="AA6322" s="2">
        <v>2050</v>
      </c>
      <c r="AB6322" s="2">
        <v>0.98841904910563205</v>
      </c>
    </row>
    <row r="6323" spans="23:28" x14ac:dyDescent="0.2">
      <c r="W6323" t="s">
        <v>73</v>
      </c>
      <c r="X6323" t="s">
        <v>39</v>
      </c>
      <c r="Y6323" t="s">
        <v>4</v>
      </c>
      <c r="Z6323" s="2">
        <v>2013</v>
      </c>
      <c r="AA6323" s="2">
        <v>2048</v>
      </c>
      <c r="AB6323" s="2">
        <v>0.94394019189587797</v>
      </c>
    </row>
    <row r="6324" spans="23:28" x14ac:dyDescent="0.2">
      <c r="W6324" t="s">
        <v>73</v>
      </c>
      <c r="X6324" t="s">
        <v>39</v>
      </c>
      <c r="Y6324" t="s">
        <v>4</v>
      </c>
      <c r="Z6324" s="2">
        <v>2013</v>
      </c>
      <c r="AA6324" s="2">
        <v>2049</v>
      </c>
      <c r="AB6324" s="2">
        <v>0.94394019189587797</v>
      </c>
    </row>
    <row r="6325" spans="23:28" x14ac:dyDescent="0.2">
      <c r="W6325" t="s">
        <v>73</v>
      </c>
      <c r="X6325" t="s">
        <v>39</v>
      </c>
      <c r="Y6325" t="s">
        <v>4</v>
      </c>
      <c r="Z6325" s="2">
        <v>2013</v>
      </c>
      <c r="AA6325" s="2">
        <v>2050</v>
      </c>
      <c r="AB6325" s="2">
        <v>0.94394019189587797</v>
      </c>
    </row>
    <row r="6326" spans="23:28" x14ac:dyDescent="0.2">
      <c r="W6326" t="s">
        <v>73</v>
      </c>
      <c r="X6326" t="s">
        <v>39</v>
      </c>
      <c r="Y6326" t="s">
        <v>4</v>
      </c>
      <c r="Z6326" s="2">
        <v>2014</v>
      </c>
      <c r="AA6326" s="2">
        <v>2048</v>
      </c>
      <c r="AB6326" s="2">
        <v>0.89674318230108396</v>
      </c>
    </row>
    <row r="6327" spans="23:28" x14ac:dyDescent="0.2">
      <c r="W6327" t="s">
        <v>73</v>
      </c>
      <c r="X6327" t="s">
        <v>39</v>
      </c>
      <c r="Y6327" t="s">
        <v>4</v>
      </c>
      <c r="Z6327" s="2">
        <v>2014</v>
      </c>
      <c r="AA6327" s="2">
        <v>2049</v>
      </c>
      <c r="AB6327" s="2">
        <v>0.89674318230108396</v>
      </c>
    </row>
    <row r="6328" spans="23:28" x14ac:dyDescent="0.2">
      <c r="W6328" t="s">
        <v>73</v>
      </c>
      <c r="X6328" t="s">
        <v>39</v>
      </c>
      <c r="Y6328" t="s">
        <v>4</v>
      </c>
      <c r="Z6328" s="2">
        <v>2014</v>
      </c>
      <c r="AA6328" s="2">
        <v>2050</v>
      </c>
      <c r="AB6328" s="2">
        <v>0.89674318230108396</v>
      </c>
    </row>
    <row r="6329" spans="23:28" x14ac:dyDescent="0.2">
      <c r="W6329" t="s">
        <v>73</v>
      </c>
      <c r="X6329" t="s">
        <v>39</v>
      </c>
      <c r="Y6329" t="s">
        <v>4</v>
      </c>
      <c r="Z6329" s="2">
        <v>2015</v>
      </c>
      <c r="AA6329" s="2">
        <v>2048</v>
      </c>
      <c r="AB6329" s="2">
        <v>0.84742230727452506</v>
      </c>
    </row>
    <row r="6330" spans="23:28" x14ac:dyDescent="0.2">
      <c r="W6330" t="s">
        <v>73</v>
      </c>
      <c r="X6330" t="s">
        <v>39</v>
      </c>
      <c r="Y6330" t="s">
        <v>4</v>
      </c>
      <c r="Z6330" s="2">
        <v>2015</v>
      </c>
      <c r="AA6330" s="2">
        <v>2049</v>
      </c>
      <c r="AB6330" s="2">
        <v>0.84742230727452506</v>
      </c>
    </row>
    <row r="6331" spans="23:28" x14ac:dyDescent="0.2">
      <c r="W6331" t="s">
        <v>73</v>
      </c>
      <c r="X6331" t="s">
        <v>39</v>
      </c>
      <c r="Y6331" t="s">
        <v>4</v>
      </c>
      <c r="Z6331" s="2">
        <v>2015</v>
      </c>
      <c r="AA6331" s="2">
        <v>2050</v>
      </c>
      <c r="AB6331" s="2">
        <v>0.84742230727452506</v>
      </c>
    </row>
    <row r="6332" spans="23:28" x14ac:dyDescent="0.2">
      <c r="W6332" t="s">
        <v>73</v>
      </c>
      <c r="X6332" t="s">
        <v>39</v>
      </c>
      <c r="Y6332" t="s">
        <v>4</v>
      </c>
      <c r="Z6332" s="2">
        <v>2016</v>
      </c>
      <c r="AA6332" s="2">
        <v>2048</v>
      </c>
      <c r="AB6332" s="2">
        <v>0.82623674959266102</v>
      </c>
    </row>
    <row r="6333" spans="23:28" x14ac:dyDescent="0.2">
      <c r="W6333" t="s">
        <v>73</v>
      </c>
      <c r="X6333" t="s">
        <v>39</v>
      </c>
      <c r="Y6333" t="s">
        <v>4</v>
      </c>
      <c r="Z6333" s="2">
        <v>2016</v>
      </c>
      <c r="AA6333" s="2">
        <v>2049</v>
      </c>
      <c r="AB6333" s="2">
        <v>0.82623674959266102</v>
      </c>
    </row>
    <row r="6334" spans="23:28" x14ac:dyDescent="0.2">
      <c r="W6334" t="s">
        <v>73</v>
      </c>
      <c r="X6334" t="s">
        <v>39</v>
      </c>
      <c r="Y6334" t="s">
        <v>4</v>
      </c>
      <c r="Z6334" s="2">
        <v>2016</v>
      </c>
      <c r="AA6334" s="2">
        <v>2050</v>
      </c>
      <c r="AB6334" s="2">
        <v>0.82623674959266102</v>
      </c>
    </row>
    <row r="6335" spans="23:28" x14ac:dyDescent="0.2">
      <c r="W6335" t="s">
        <v>73</v>
      </c>
      <c r="X6335" t="s">
        <v>39</v>
      </c>
      <c r="Y6335" t="s">
        <v>4</v>
      </c>
      <c r="Z6335" s="2">
        <v>2017</v>
      </c>
      <c r="AA6335" s="2">
        <v>2048</v>
      </c>
      <c r="AB6335" s="2">
        <v>0.79318727960895496</v>
      </c>
    </row>
    <row r="6336" spans="23:28" x14ac:dyDescent="0.2">
      <c r="W6336" t="s">
        <v>73</v>
      </c>
      <c r="X6336" t="s">
        <v>39</v>
      </c>
      <c r="Y6336" t="s">
        <v>4</v>
      </c>
      <c r="Z6336" s="2">
        <v>2017</v>
      </c>
      <c r="AA6336" s="2">
        <v>2049</v>
      </c>
      <c r="AB6336" s="2">
        <v>0.79318727960895496</v>
      </c>
    </row>
    <row r="6337" spans="23:28" x14ac:dyDescent="0.2">
      <c r="W6337" t="s">
        <v>73</v>
      </c>
      <c r="X6337" t="s">
        <v>39</v>
      </c>
      <c r="Y6337" t="s">
        <v>4</v>
      </c>
      <c r="Z6337" s="2">
        <v>2017</v>
      </c>
      <c r="AA6337" s="2">
        <v>2050</v>
      </c>
      <c r="AB6337" s="2">
        <v>0.79318727960895496</v>
      </c>
    </row>
    <row r="6338" spans="23:28" x14ac:dyDescent="0.2">
      <c r="W6338" t="s">
        <v>73</v>
      </c>
      <c r="X6338" t="s">
        <v>39</v>
      </c>
      <c r="Y6338" t="s">
        <v>4</v>
      </c>
      <c r="Z6338" s="2">
        <v>2018</v>
      </c>
      <c r="AA6338" s="2">
        <v>2048</v>
      </c>
      <c r="AB6338" s="2">
        <v>0.77732353401677601</v>
      </c>
    </row>
    <row r="6339" spans="23:28" x14ac:dyDescent="0.2">
      <c r="W6339" t="s">
        <v>73</v>
      </c>
      <c r="X6339" t="s">
        <v>39</v>
      </c>
      <c r="Y6339" t="s">
        <v>4</v>
      </c>
      <c r="Z6339" s="2">
        <v>2018</v>
      </c>
      <c r="AA6339" s="2">
        <v>2049</v>
      </c>
      <c r="AB6339" s="2">
        <v>0.77732353401677601</v>
      </c>
    </row>
    <row r="6340" spans="23:28" x14ac:dyDescent="0.2">
      <c r="W6340" t="s">
        <v>73</v>
      </c>
      <c r="X6340" t="s">
        <v>39</v>
      </c>
      <c r="Y6340" t="s">
        <v>4</v>
      </c>
      <c r="Z6340" s="2">
        <v>2018</v>
      </c>
      <c r="AA6340" s="2">
        <v>2050</v>
      </c>
      <c r="AB6340" s="2">
        <v>0.77732353401677601</v>
      </c>
    </row>
    <row r="6341" spans="23:28" x14ac:dyDescent="0.2">
      <c r="W6341" t="s">
        <v>73</v>
      </c>
      <c r="X6341" t="s">
        <v>39</v>
      </c>
      <c r="Y6341" t="s">
        <v>4</v>
      </c>
      <c r="Z6341" s="2">
        <v>2019</v>
      </c>
      <c r="AA6341" s="2">
        <v>2048</v>
      </c>
      <c r="AB6341" s="2">
        <v>0.73845735731593698</v>
      </c>
    </row>
    <row r="6342" spans="23:28" x14ac:dyDescent="0.2">
      <c r="W6342" t="s">
        <v>73</v>
      </c>
      <c r="X6342" t="s">
        <v>39</v>
      </c>
      <c r="Y6342" t="s">
        <v>4</v>
      </c>
      <c r="Z6342" s="2">
        <v>2019</v>
      </c>
      <c r="AA6342" s="2">
        <v>2049</v>
      </c>
      <c r="AB6342" s="2">
        <v>0.73845735731593698</v>
      </c>
    </row>
    <row r="6343" spans="23:28" x14ac:dyDescent="0.2">
      <c r="W6343" t="s">
        <v>73</v>
      </c>
      <c r="X6343" t="s">
        <v>39</v>
      </c>
      <c r="Y6343" t="s">
        <v>4</v>
      </c>
      <c r="Z6343" s="2">
        <v>2019</v>
      </c>
      <c r="AA6343" s="2">
        <v>2050</v>
      </c>
      <c r="AB6343" s="2">
        <v>0.73845735731593698</v>
      </c>
    </row>
    <row r="6344" spans="23:28" x14ac:dyDescent="0.2">
      <c r="W6344" t="s">
        <v>73</v>
      </c>
      <c r="X6344" t="s">
        <v>39</v>
      </c>
      <c r="Y6344" t="s">
        <v>4</v>
      </c>
      <c r="Z6344" s="2">
        <v>2020</v>
      </c>
      <c r="AA6344" s="2">
        <v>2048</v>
      </c>
      <c r="AB6344" s="2">
        <v>0.66461162158434295</v>
      </c>
    </row>
    <row r="6345" spans="23:28" x14ac:dyDescent="0.2">
      <c r="W6345" t="s">
        <v>73</v>
      </c>
      <c r="X6345" t="s">
        <v>39</v>
      </c>
      <c r="Y6345" t="s">
        <v>4</v>
      </c>
      <c r="Z6345" s="2">
        <v>2020</v>
      </c>
      <c r="AA6345" s="2">
        <v>2049</v>
      </c>
      <c r="AB6345" s="2">
        <v>0.66461162158434295</v>
      </c>
    </row>
    <row r="6346" spans="23:28" x14ac:dyDescent="0.2">
      <c r="W6346" t="s">
        <v>73</v>
      </c>
      <c r="X6346" t="s">
        <v>39</v>
      </c>
      <c r="Y6346" t="s">
        <v>4</v>
      </c>
      <c r="Z6346" s="2">
        <v>2020</v>
      </c>
      <c r="AA6346" s="2">
        <v>2050</v>
      </c>
      <c r="AB6346" s="2">
        <v>0.66461162158434295</v>
      </c>
    </row>
    <row r="6347" spans="23:28" x14ac:dyDescent="0.2">
      <c r="W6347" t="s">
        <v>73</v>
      </c>
      <c r="X6347" t="s">
        <v>39</v>
      </c>
      <c r="Y6347" t="s">
        <v>4</v>
      </c>
      <c r="Z6347" s="2">
        <v>2021</v>
      </c>
      <c r="AA6347" s="2">
        <v>2048</v>
      </c>
      <c r="AB6347" s="2">
        <v>0.66328239834117497</v>
      </c>
    </row>
    <row r="6348" spans="23:28" x14ac:dyDescent="0.2">
      <c r="W6348" t="s">
        <v>73</v>
      </c>
      <c r="X6348" t="s">
        <v>39</v>
      </c>
      <c r="Y6348" t="s">
        <v>4</v>
      </c>
      <c r="Z6348" s="2">
        <v>2021</v>
      </c>
      <c r="AA6348" s="2">
        <v>2049</v>
      </c>
      <c r="AB6348" s="2">
        <v>0.66328239834117497</v>
      </c>
    </row>
    <row r="6349" spans="23:28" x14ac:dyDescent="0.2">
      <c r="W6349" t="s">
        <v>73</v>
      </c>
      <c r="X6349" t="s">
        <v>39</v>
      </c>
      <c r="Y6349" t="s">
        <v>4</v>
      </c>
      <c r="Z6349" s="2">
        <v>2021</v>
      </c>
      <c r="AA6349" s="2">
        <v>2050</v>
      </c>
      <c r="AB6349" s="2">
        <v>0.66328239834117497</v>
      </c>
    </row>
    <row r="6350" spans="23:28" x14ac:dyDescent="0.2">
      <c r="W6350" t="s">
        <v>73</v>
      </c>
      <c r="X6350" t="s">
        <v>39</v>
      </c>
      <c r="Y6350" t="s">
        <v>4</v>
      </c>
      <c r="Z6350" s="2">
        <v>2022</v>
      </c>
      <c r="AA6350" s="2">
        <v>2048</v>
      </c>
      <c r="AB6350" s="2">
        <v>0.66195583354449195</v>
      </c>
    </row>
    <row r="6351" spans="23:28" x14ac:dyDescent="0.2">
      <c r="W6351" t="s">
        <v>73</v>
      </c>
      <c r="X6351" t="s">
        <v>39</v>
      </c>
      <c r="Y6351" t="s">
        <v>4</v>
      </c>
      <c r="Z6351" s="2">
        <v>2022</v>
      </c>
      <c r="AA6351" s="2">
        <v>2049</v>
      </c>
      <c r="AB6351" s="2">
        <v>0.66195583354449195</v>
      </c>
    </row>
    <row r="6352" spans="23:28" x14ac:dyDescent="0.2">
      <c r="W6352" t="s">
        <v>73</v>
      </c>
      <c r="X6352" t="s">
        <v>39</v>
      </c>
      <c r="Y6352" t="s">
        <v>4</v>
      </c>
      <c r="Z6352" s="2">
        <v>2022</v>
      </c>
      <c r="AA6352" s="2">
        <v>2050</v>
      </c>
      <c r="AB6352" s="2">
        <v>0.66195583354449195</v>
      </c>
    </row>
    <row r="6353" spans="23:28" x14ac:dyDescent="0.2">
      <c r="W6353" t="s">
        <v>73</v>
      </c>
      <c r="X6353" t="s">
        <v>39</v>
      </c>
      <c r="Y6353" t="s">
        <v>4</v>
      </c>
      <c r="Z6353" s="2">
        <v>2023</v>
      </c>
      <c r="AA6353" s="2">
        <v>2048</v>
      </c>
      <c r="AB6353" s="2">
        <v>0.66063192187740305</v>
      </c>
    </row>
    <row r="6354" spans="23:28" x14ac:dyDescent="0.2">
      <c r="W6354" t="s">
        <v>73</v>
      </c>
      <c r="X6354" t="s">
        <v>39</v>
      </c>
      <c r="Y6354" t="s">
        <v>4</v>
      </c>
      <c r="Z6354" s="2">
        <v>2023</v>
      </c>
      <c r="AA6354" s="2">
        <v>2049</v>
      </c>
      <c r="AB6354" s="2">
        <v>0.66063192187740305</v>
      </c>
    </row>
    <row r="6355" spans="23:28" x14ac:dyDescent="0.2">
      <c r="W6355" t="s">
        <v>73</v>
      </c>
      <c r="X6355" t="s">
        <v>39</v>
      </c>
      <c r="Y6355" t="s">
        <v>4</v>
      </c>
      <c r="Z6355" s="2">
        <v>2023</v>
      </c>
      <c r="AA6355" s="2">
        <v>2050</v>
      </c>
      <c r="AB6355" s="2">
        <v>0.66063192187740305</v>
      </c>
    </row>
    <row r="6356" spans="23:28" x14ac:dyDescent="0.2">
      <c r="W6356" t="s">
        <v>73</v>
      </c>
      <c r="X6356" t="s">
        <v>39</v>
      </c>
      <c r="Y6356" t="s">
        <v>4</v>
      </c>
      <c r="Z6356" s="2">
        <v>2024</v>
      </c>
      <c r="AA6356" s="2">
        <v>2048</v>
      </c>
      <c r="AB6356" s="2">
        <v>0.65931065803364897</v>
      </c>
    </row>
    <row r="6357" spans="23:28" x14ac:dyDescent="0.2">
      <c r="W6357" t="s">
        <v>73</v>
      </c>
      <c r="X6357" t="s">
        <v>39</v>
      </c>
      <c r="Y6357" t="s">
        <v>4</v>
      </c>
      <c r="Z6357" s="2">
        <v>2024</v>
      </c>
      <c r="AA6357" s="2">
        <v>2049</v>
      </c>
      <c r="AB6357" s="2">
        <v>0.65931065803364897</v>
      </c>
    </row>
    <row r="6358" spans="23:28" x14ac:dyDescent="0.2">
      <c r="W6358" t="s">
        <v>73</v>
      </c>
      <c r="X6358" t="s">
        <v>39</v>
      </c>
      <c r="Y6358" t="s">
        <v>4</v>
      </c>
      <c r="Z6358" s="2">
        <v>2024</v>
      </c>
      <c r="AA6358" s="2">
        <v>2050</v>
      </c>
      <c r="AB6358" s="2">
        <v>0.65931065803364897</v>
      </c>
    </row>
    <row r="6359" spans="23:28" x14ac:dyDescent="0.2">
      <c r="W6359" t="s">
        <v>73</v>
      </c>
      <c r="X6359" t="s">
        <v>39</v>
      </c>
      <c r="Y6359" t="s">
        <v>4</v>
      </c>
      <c r="Z6359" s="2">
        <v>2025</v>
      </c>
      <c r="AA6359" s="2">
        <v>2048</v>
      </c>
      <c r="AB6359" s="2">
        <v>0.657992036717581</v>
      </c>
    </row>
    <row r="6360" spans="23:28" x14ac:dyDescent="0.2">
      <c r="W6360" t="s">
        <v>73</v>
      </c>
      <c r="X6360" t="s">
        <v>39</v>
      </c>
      <c r="Y6360" t="s">
        <v>4</v>
      </c>
      <c r="Z6360" s="2">
        <v>2025</v>
      </c>
      <c r="AA6360" s="2">
        <v>2049</v>
      </c>
      <c r="AB6360" s="2">
        <v>0.657992036717581</v>
      </c>
    </row>
    <row r="6361" spans="23:28" x14ac:dyDescent="0.2">
      <c r="W6361" t="s">
        <v>73</v>
      </c>
      <c r="X6361" t="s">
        <v>39</v>
      </c>
      <c r="Y6361" t="s">
        <v>4</v>
      </c>
      <c r="Z6361" s="2">
        <v>2025</v>
      </c>
      <c r="AA6361" s="2">
        <v>2050</v>
      </c>
      <c r="AB6361" s="2">
        <v>0.657992036717581</v>
      </c>
    </row>
    <row r="6362" spans="23:28" x14ac:dyDescent="0.2">
      <c r="W6362" t="s">
        <v>73</v>
      </c>
      <c r="X6362" t="s">
        <v>39</v>
      </c>
      <c r="Y6362" t="s">
        <v>4</v>
      </c>
      <c r="Z6362" s="2">
        <v>2026</v>
      </c>
      <c r="AA6362" s="2">
        <v>2048</v>
      </c>
      <c r="AB6362" s="2">
        <v>0.65667605264414597</v>
      </c>
    </row>
    <row r="6363" spans="23:28" x14ac:dyDescent="0.2">
      <c r="W6363" t="s">
        <v>73</v>
      </c>
      <c r="X6363" t="s">
        <v>39</v>
      </c>
      <c r="Y6363" t="s">
        <v>4</v>
      </c>
      <c r="Z6363" s="2">
        <v>2026</v>
      </c>
      <c r="AA6363" s="2">
        <v>2049</v>
      </c>
      <c r="AB6363" s="2">
        <v>0.65667605264414597</v>
      </c>
    </row>
    <row r="6364" spans="23:28" x14ac:dyDescent="0.2">
      <c r="W6364" t="s">
        <v>73</v>
      </c>
      <c r="X6364" t="s">
        <v>39</v>
      </c>
      <c r="Y6364" t="s">
        <v>4</v>
      </c>
      <c r="Z6364" s="2">
        <v>2026</v>
      </c>
      <c r="AA6364" s="2">
        <v>2050</v>
      </c>
      <c r="AB6364" s="2">
        <v>0.65667605264414597</v>
      </c>
    </row>
    <row r="6365" spans="23:28" x14ac:dyDescent="0.2">
      <c r="W6365" t="s">
        <v>73</v>
      </c>
      <c r="X6365" t="s">
        <v>39</v>
      </c>
      <c r="Y6365" t="s">
        <v>4</v>
      </c>
      <c r="Z6365" s="2">
        <v>2027</v>
      </c>
      <c r="AA6365" s="2">
        <v>2048</v>
      </c>
      <c r="AB6365" s="2">
        <v>0.65536270053885803</v>
      </c>
    </row>
    <row r="6366" spans="23:28" x14ac:dyDescent="0.2">
      <c r="W6366" t="s">
        <v>73</v>
      </c>
      <c r="X6366" t="s">
        <v>39</v>
      </c>
      <c r="Y6366" t="s">
        <v>4</v>
      </c>
      <c r="Z6366" s="2">
        <v>2027</v>
      </c>
      <c r="AA6366" s="2">
        <v>2049</v>
      </c>
      <c r="AB6366" s="2">
        <v>0.65536270053885803</v>
      </c>
    </row>
    <row r="6367" spans="23:28" x14ac:dyDescent="0.2">
      <c r="W6367" t="s">
        <v>73</v>
      </c>
      <c r="X6367" t="s">
        <v>39</v>
      </c>
      <c r="Y6367" t="s">
        <v>4</v>
      </c>
      <c r="Z6367" s="2">
        <v>2027</v>
      </c>
      <c r="AA6367" s="2">
        <v>2050</v>
      </c>
      <c r="AB6367" s="2">
        <v>0.65536270053885803</v>
      </c>
    </row>
    <row r="6368" spans="23:28" x14ac:dyDescent="0.2">
      <c r="W6368" t="s">
        <v>73</v>
      </c>
      <c r="X6368" t="s">
        <v>39</v>
      </c>
      <c r="Y6368" t="s">
        <v>4</v>
      </c>
      <c r="Z6368" s="2">
        <v>2028</v>
      </c>
      <c r="AA6368" s="2">
        <v>2048</v>
      </c>
      <c r="AB6368" s="2">
        <v>0.65405197513778002</v>
      </c>
    </row>
    <row r="6369" spans="23:28" x14ac:dyDescent="0.2">
      <c r="W6369" t="s">
        <v>73</v>
      </c>
      <c r="X6369" t="s">
        <v>39</v>
      </c>
      <c r="Y6369" t="s">
        <v>4</v>
      </c>
      <c r="Z6369" s="2">
        <v>2028</v>
      </c>
      <c r="AA6369" s="2">
        <v>2049</v>
      </c>
      <c r="AB6369" s="2">
        <v>0.65405197513778002</v>
      </c>
    </row>
    <row r="6370" spans="23:28" x14ac:dyDescent="0.2">
      <c r="W6370" t="s">
        <v>73</v>
      </c>
      <c r="X6370" t="s">
        <v>39</v>
      </c>
      <c r="Y6370" t="s">
        <v>4</v>
      </c>
      <c r="Z6370" s="2">
        <v>2028</v>
      </c>
      <c r="AA6370" s="2">
        <v>2050</v>
      </c>
      <c r="AB6370" s="2">
        <v>0.65405197513778002</v>
      </c>
    </row>
    <row r="6371" spans="23:28" x14ac:dyDescent="0.2">
      <c r="W6371" t="s">
        <v>73</v>
      </c>
      <c r="X6371" t="s">
        <v>39</v>
      </c>
      <c r="Y6371" t="s">
        <v>4</v>
      </c>
      <c r="Z6371" s="2">
        <v>2029</v>
      </c>
      <c r="AA6371" s="2">
        <v>2048</v>
      </c>
      <c r="AB6371" s="2">
        <v>0.65503305310048698</v>
      </c>
    </row>
    <row r="6372" spans="23:28" x14ac:dyDescent="0.2">
      <c r="W6372" t="s">
        <v>73</v>
      </c>
      <c r="X6372" t="s">
        <v>39</v>
      </c>
      <c r="Y6372" t="s">
        <v>4</v>
      </c>
      <c r="Z6372" s="2">
        <v>2029</v>
      </c>
      <c r="AA6372" s="2">
        <v>2049</v>
      </c>
      <c r="AB6372" s="2">
        <v>0.65503305310048698</v>
      </c>
    </row>
    <row r="6373" spans="23:28" x14ac:dyDescent="0.2">
      <c r="W6373" t="s">
        <v>73</v>
      </c>
      <c r="X6373" t="s">
        <v>39</v>
      </c>
      <c r="Y6373" t="s">
        <v>4</v>
      </c>
      <c r="Z6373" s="2">
        <v>2029</v>
      </c>
      <c r="AA6373" s="2">
        <v>2050</v>
      </c>
      <c r="AB6373" s="2">
        <v>0.65503305310048698</v>
      </c>
    </row>
    <row r="6374" spans="23:28" x14ac:dyDescent="0.2">
      <c r="W6374" t="s">
        <v>73</v>
      </c>
      <c r="X6374" t="s">
        <v>39</v>
      </c>
      <c r="Y6374" t="s">
        <v>4</v>
      </c>
      <c r="Z6374" s="2">
        <v>2030</v>
      </c>
      <c r="AA6374" s="2">
        <v>2048</v>
      </c>
      <c r="AB6374" s="2">
        <v>0.65601560268013803</v>
      </c>
    </row>
    <row r="6375" spans="23:28" x14ac:dyDescent="0.2">
      <c r="W6375" t="s">
        <v>73</v>
      </c>
      <c r="X6375" t="s">
        <v>39</v>
      </c>
      <c r="Y6375" t="s">
        <v>4</v>
      </c>
      <c r="Z6375" s="2">
        <v>2030</v>
      </c>
      <c r="AA6375" s="2">
        <v>2049</v>
      </c>
      <c r="AB6375" s="2">
        <v>0.65601560268013803</v>
      </c>
    </row>
    <row r="6376" spans="23:28" x14ac:dyDescent="0.2">
      <c r="W6376" t="s">
        <v>73</v>
      </c>
      <c r="X6376" t="s">
        <v>39</v>
      </c>
      <c r="Y6376" t="s">
        <v>4</v>
      </c>
      <c r="Z6376" s="2">
        <v>2030</v>
      </c>
      <c r="AA6376" s="2">
        <v>2050</v>
      </c>
      <c r="AB6376" s="2">
        <v>0.65601560268013803</v>
      </c>
    </row>
    <row r="6377" spans="23:28" x14ac:dyDescent="0.2">
      <c r="W6377" t="s">
        <v>73</v>
      </c>
      <c r="X6377" t="s">
        <v>39</v>
      </c>
      <c r="Y6377" t="s">
        <v>4</v>
      </c>
      <c r="Z6377" s="2">
        <v>2031</v>
      </c>
      <c r="AA6377" s="2">
        <v>2048</v>
      </c>
      <c r="AB6377" s="2">
        <v>0.65863966509085803</v>
      </c>
    </row>
    <row r="6378" spans="23:28" x14ac:dyDescent="0.2">
      <c r="W6378" t="s">
        <v>73</v>
      </c>
      <c r="X6378" t="s">
        <v>39</v>
      </c>
      <c r="Y6378" t="s">
        <v>4</v>
      </c>
      <c r="Z6378" s="2">
        <v>2031</v>
      </c>
      <c r="AA6378" s="2">
        <v>2049</v>
      </c>
      <c r="AB6378" s="2">
        <v>0.65863966509085803</v>
      </c>
    </row>
    <row r="6379" spans="23:28" x14ac:dyDescent="0.2">
      <c r="W6379" t="s">
        <v>73</v>
      </c>
      <c r="X6379" t="s">
        <v>39</v>
      </c>
      <c r="Y6379" t="s">
        <v>4</v>
      </c>
      <c r="Z6379" s="2">
        <v>2031</v>
      </c>
      <c r="AA6379" s="2">
        <v>2050</v>
      </c>
      <c r="AB6379" s="2">
        <v>0.65863966509085803</v>
      </c>
    </row>
    <row r="6380" spans="23:28" x14ac:dyDescent="0.2">
      <c r="W6380" t="s">
        <v>73</v>
      </c>
      <c r="X6380" t="s">
        <v>39</v>
      </c>
      <c r="Y6380" t="s">
        <v>4</v>
      </c>
      <c r="Z6380" s="2">
        <v>2032</v>
      </c>
      <c r="AA6380" s="2">
        <v>2048</v>
      </c>
      <c r="AB6380" s="2">
        <v>0.66127422375122202</v>
      </c>
    </row>
    <row r="6381" spans="23:28" x14ac:dyDescent="0.2">
      <c r="W6381" t="s">
        <v>73</v>
      </c>
      <c r="X6381" t="s">
        <v>39</v>
      </c>
      <c r="Y6381" t="s">
        <v>4</v>
      </c>
      <c r="Z6381" s="2">
        <v>2032</v>
      </c>
      <c r="AA6381" s="2">
        <v>2049</v>
      </c>
      <c r="AB6381" s="2">
        <v>0.66127422375122202</v>
      </c>
    </row>
    <row r="6382" spans="23:28" x14ac:dyDescent="0.2">
      <c r="W6382" t="s">
        <v>73</v>
      </c>
      <c r="X6382" t="s">
        <v>39</v>
      </c>
      <c r="Y6382" t="s">
        <v>4</v>
      </c>
      <c r="Z6382" s="2">
        <v>2032</v>
      </c>
      <c r="AA6382" s="2">
        <v>2050</v>
      </c>
      <c r="AB6382" s="2">
        <v>0.66127422375122202</v>
      </c>
    </row>
    <row r="6383" spans="23:28" x14ac:dyDescent="0.2">
      <c r="W6383" t="s">
        <v>73</v>
      </c>
      <c r="X6383" t="s">
        <v>39</v>
      </c>
      <c r="Y6383" t="s">
        <v>4</v>
      </c>
      <c r="Z6383" s="2">
        <v>2033</v>
      </c>
      <c r="AA6383" s="2">
        <v>2048</v>
      </c>
      <c r="AB6383" s="2">
        <v>0.66391932064622605</v>
      </c>
    </row>
    <row r="6384" spans="23:28" x14ac:dyDescent="0.2">
      <c r="W6384" t="s">
        <v>73</v>
      </c>
      <c r="X6384" t="s">
        <v>39</v>
      </c>
      <c r="Y6384" t="s">
        <v>4</v>
      </c>
      <c r="Z6384" s="2">
        <v>2033</v>
      </c>
      <c r="AA6384" s="2">
        <v>2049</v>
      </c>
      <c r="AB6384" s="2">
        <v>0.66391932064622605</v>
      </c>
    </row>
    <row r="6385" spans="23:28" x14ac:dyDescent="0.2">
      <c r="W6385" t="s">
        <v>73</v>
      </c>
      <c r="X6385" t="s">
        <v>39</v>
      </c>
      <c r="Y6385" t="s">
        <v>4</v>
      </c>
      <c r="Z6385" s="2">
        <v>2033</v>
      </c>
      <c r="AA6385" s="2">
        <v>2050</v>
      </c>
      <c r="AB6385" s="2">
        <v>0.66391932064622605</v>
      </c>
    </row>
    <row r="6386" spans="23:28" x14ac:dyDescent="0.2">
      <c r="W6386" t="s">
        <v>73</v>
      </c>
      <c r="X6386" t="s">
        <v>39</v>
      </c>
      <c r="Y6386" t="s">
        <v>4</v>
      </c>
      <c r="Z6386" s="2">
        <v>2034</v>
      </c>
      <c r="AA6386" s="2">
        <v>2048</v>
      </c>
      <c r="AB6386" s="2">
        <v>0.66657499792881103</v>
      </c>
    </row>
    <row r="6387" spans="23:28" x14ac:dyDescent="0.2">
      <c r="W6387" t="s">
        <v>73</v>
      </c>
      <c r="X6387" t="s">
        <v>39</v>
      </c>
      <c r="Y6387" t="s">
        <v>4</v>
      </c>
      <c r="Z6387" s="2">
        <v>2034</v>
      </c>
      <c r="AA6387" s="2">
        <v>2049</v>
      </c>
      <c r="AB6387" s="2">
        <v>0.66657499792881103</v>
      </c>
    </row>
    <row r="6388" spans="23:28" x14ac:dyDescent="0.2">
      <c r="W6388" t="s">
        <v>73</v>
      </c>
      <c r="X6388" t="s">
        <v>39</v>
      </c>
      <c r="Y6388" t="s">
        <v>4</v>
      </c>
      <c r="Z6388" s="2">
        <v>2034</v>
      </c>
      <c r="AA6388" s="2">
        <v>2050</v>
      </c>
      <c r="AB6388" s="2">
        <v>0.66657499792881103</v>
      </c>
    </row>
    <row r="6389" spans="23:28" x14ac:dyDescent="0.2">
      <c r="W6389" t="s">
        <v>73</v>
      </c>
      <c r="X6389" t="s">
        <v>39</v>
      </c>
      <c r="Y6389" t="s">
        <v>4</v>
      </c>
      <c r="Z6389" s="2">
        <v>2035</v>
      </c>
      <c r="AA6389" s="2">
        <v>2048</v>
      </c>
      <c r="AB6389" s="2">
        <v>0.669241297920527</v>
      </c>
    </row>
    <row r="6390" spans="23:28" x14ac:dyDescent="0.2">
      <c r="W6390" t="s">
        <v>73</v>
      </c>
      <c r="X6390" t="s">
        <v>39</v>
      </c>
      <c r="Y6390" t="s">
        <v>4</v>
      </c>
      <c r="Z6390" s="2">
        <v>2035</v>
      </c>
      <c r="AA6390" s="2">
        <v>2049</v>
      </c>
      <c r="AB6390" s="2">
        <v>0.669241297920527</v>
      </c>
    </row>
    <row r="6391" spans="23:28" x14ac:dyDescent="0.2">
      <c r="W6391" t="s">
        <v>73</v>
      </c>
      <c r="X6391" t="s">
        <v>39</v>
      </c>
      <c r="Y6391" t="s">
        <v>4</v>
      </c>
      <c r="Z6391" s="2">
        <v>2035</v>
      </c>
      <c r="AA6391" s="2">
        <v>2050</v>
      </c>
      <c r="AB6391" s="2">
        <v>0.669241297920527</v>
      </c>
    </row>
    <row r="6392" spans="23:28" x14ac:dyDescent="0.2">
      <c r="W6392" t="s">
        <v>73</v>
      </c>
      <c r="X6392" t="s">
        <v>39</v>
      </c>
      <c r="Y6392" t="s">
        <v>4</v>
      </c>
      <c r="Z6392" s="2">
        <v>2036</v>
      </c>
      <c r="AA6392" s="2">
        <v>2048</v>
      </c>
      <c r="AB6392" s="2">
        <v>0.67191826311220904</v>
      </c>
    </row>
    <row r="6393" spans="23:28" x14ac:dyDescent="0.2">
      <c r="W6393" t="s">
        <v>73</v>
      </c>
      <c r="X6393" t="s">
        <v>39</v>
      </c>
      <c r="Y6393" t="s">
        <v>4</v>
      </c>
      <c r="Z6393" s="2">
        <v>2036</v>
      </c>
      <c r="AA6393" s="2">
        <v>2049</v>
      </c>
      <c r="AB6393" s="2">
        <v>0.67191826311220904</v>
      </c>
    </row>
    <row r="6394" spans="23:28" x14ac:dyDescent="0.2">
      <c r="W6394" t="s">
        <v>73</v>
      </c>
      <c r="X6394" t="s">
        <v>39</v>
      </c>
      <c r="Y6394" t="s">
        <v>4</v>
      </c>
      <c r="Z6394" s="2">
        <v>2036</v>
      </c>
      <c r="AA6394" s="2">
        <v>2050</v>
      </c>
      <c r="AB6394" s="2">
        <v>0.67191826311220904</v>
      </c>
    </row>
    <row r="6395" spans="23:28" x14ac:dyDescent="0.2">
      <c r="W6395" t="s">
        <v>73</v>
      </c>
      <c r="X6395" t="s">
        <v>39</v>
      </c>
      <c r="Y6395" t="s">
        <v>4</v>
      </c>
      <c r="Z6395" s="2">
        <v>2037</v>
      </c>
      <c r="AA6395" s="2">
        <v>2048</v>
      </c>
      <c r="AB6395" s="2">
        <v>0.67460593616465803</v>
      </c>
    </row>
    <row r="6396" spans="23:28" x14ac:dyDescent="0.2">
      <c r="W6396" t="s">
        <v>73</v>
      </c>
      <c r="X6396" t="s">
        <v>39</v>
      </c>
      <c r="Y6396" t="s">
        <v>4</v>
      </c>
      <c r="Z6396" s="2">
        <v>2037</v>
      </c>
      <c r="AA6396" s="2">
        <v>2049</v>
      </c>
      <c r="AB6396" s="2">
        <v>0.67460593616465803</v>
      </c>
    </row>
    <row r="6397" spans="23:28" x14ac:dyDescent="0.2">
      <c r="W6397" t="s">
        <v>73</v>
      </c>
      <c r="X6397" t="s">
        <v>39</v>
      </c>
      <c r="Y6397" t="s">
        <v>4</v>
      </c>
      <c r="Z6397" s="2">
        <v>2037</v>
      </c>
      <c r="AA6397" s="2">
        <v>2050</v>
      </c>
      <c r="AB6397" s="2">
        <v>0.67460593616465803</v>
      </c>
    </row>
    <row r="6398" spans="23:28" x14ac:dyDescent="0.2">
      <c r="W6398" t="s">
        <v>73</v>
      </c>
      <c r="X6398" t="s">
        <v>39</v>
      </c>
      <c r="Y6398" t="s">
        <v>4</v>
      </c>
      <c r="Z6398" s="2">
        <v>2038</v>
      </c>
      <c r="AA6398" s="2">
        <v>2048</v>
      </c>
      <c r="AB6398" s="2">
        <v>0.67730435990931603</v>
      </c>
    </row>
    <row r="6399" spans="23:28" x14ac:dyDescent="0.2">
      <c r="W6399" t="s">
        <v>73</v>
      </c>
      <c r="X6399" t="s">
        <v>39</v>
      </c>
      <c r="Y6399" t="s">
        <v>4</v>
      </c>
      <c r="Z6399" s="2">
        <v>2038</v>
      </c>
      <c r="AA6399" s="2">
        <v>2049</v>
      </c>
      <c r="AB6399" s="2">
        <v>0.67730435990931603</v>
      </c>
    </row>
    <row r="6400" spans="23:28" x14ac:dyDescent="0.2">
      <c r="W6400" t="s">
        <v>73</v>
      </c>
      <c r="X6400" t="s">
        <v>39</v>
      </c>
      <c r="Y6400" t="s">
        <v>4</v>
      </c>
      <c r="Z6400" s="2">
        <v>2038</v>
      </c>
      <c r="AA6400" s="2">
        <v>2050</v>
      </c>
      <c r="AB6400" s="2">
        <v>0.67730435990931603</v>
      </c>
    </row>
    <row r="6401" spans="23:28" x14ac:dyDescent="0.2">
      <c r="W6401" t="s">
        <v>73</v>
      </c>
      <c r="X6401" t="s">
        <v>39</v>
      </c>
      <c r="Y6401" t="s">
        <v>4</v>
      </c>
      <c r="Z6401" s="2">
        <v>2039</v>
      </c>
      <c r="AA6401" s="2">
        <v>2048</v>
      </c>
      <c r="AB6401" s="2">
        <v>0.68001357734895396</v>
      </c>
    </row>
    <row r="6402" spans="23:28" x14ac:dyDescent="0.2">
      <c r="W6402" t="s">
        <v>73</v>
      </c>
      <c r="X6402" t="s">
        <v>39</v>
      </c>
      <c r="Y6402" t="s">
        <v>4</v>
      </c>
      <c r="Z6402" s="2">
        <v>2039</v>
      </c>
      <c r="AA6402" s="2">
        <v>2049</v>
      </c>
      <c r="AB6402" s="2">
        <v>0.68001357734895396</v>
      </c>
    </row>
    <row r="6403" spans="23:28" x14ac:dyDescent="0.2">
      <c r="W6403" t="s">
        <v>73</v>
      </c>
      <c r="X6403" t="s">
        <v>39</v>
      </c>
      <c r="Y6403" t="s">
        <v>4</v>
      </c>
      <c r="Z6403" s="2">
        <v>2039</v>
      </c>
      <c r="AA6403" s="2">
        <v>2050</v>
      </c>
      <c r="AB6403" s="2">
        <v>0.68001357734895396</v>
      </c>
    </row>
    <row r="6404" spans="23:28" x14ac:dyDescent="0.2">
      <c r="W6404" t="s">
        <v>73</v>
      </c>
      <c r="X6404" t="s">
        <v>39</v>
      </c>
      <c r="Y6404" t="s">
        <v>4</v>
      </c>
      <c r="Z6404" s="2">
        <v>2040</v>
      </c>
      <c r="AA6404" s="2">
        <v>2048</v>
      </c>
      <c r="AB6404" s="2">
        <v>0.68271663131891602</v>
      </c>
    </row>
    <row r="6405" spans="23:28" x14ac:dyDescent="0.2">
      <c r="W6405" t="s">
        <v>73</v>
      </c>
      <c r="X6405" t="s">
        <v>39</v>
      </c>
      <c r="Y6405" t="s">
        <v>4</v>
      </c>
      <c r="Z6405" s="2">
        <v>2040</v>
      </c>
      <c r="AA6405" s="2">
        <v>2049</v>
      </c>
      <c r="AB6405" s="2">
        <v>0.68271663131891602</v>
      </c>
    </row>
    <row r="6406" spans="23:28" x14ac:dyDescent="0.2">
      <c r="W6406" t="s">
        <v>73</v>
      </c>
      <c r="X6406" t="s">
        <v>39</v>
      </c>
      <c r="Y6406" t="s">
        <v>4</v>
      </c>
      <c r="Z6406" s="2">
        <v>2040</v>
      </c>
      <c r="AA6406" s="2">
        <v>2050</v>
      </c>
      <c r="AB6406" s="2">
        <v>0.68271663131891602</v>
      </c>
    </row>
    <row r="6407" spans="23:28" x14ac:dyDescent="0.2">
      <c r="W6407" t="s">
        <v>73</v>
      </c>
      <c r="X6407" t="s">
        <v>39</v>
      </c>
      <c r="Y6407" t="s">
        <v>4</v>
      </c>
      <c r="Z6407" s="2">
        <v>2041</v>
      </c>
      <c r="AA6407" s="2">
        <v>2048</v>
      </c>
      <c r="AB6407" s="2">
        <v>0.68543042992840797</v>
      </c>
    </row>
    <row r="6408" spans="23:28" x14ac:dyDescent="0.2">
      <c r="W6408" t="s">
        <v>73</v>
      </c>
      <c r="X6408" t="s">
        <v>39</v>
      </c>
      <c r="Y6408" t="s">
        <v>4</v>
      </c>
      <c r="Z6408" s="2">
        <v>2041</v>
      </c>
      <c r="AA6408" s="2">
        <v>2049</v>
      </c>
      <c r="AB6408" s="2">
        <v>0.68543042992840797</v>
      </c>
    </row>
    <row r="6409" spans="23:28" x14ac:dyDescent="0.2">
      <c r="W6409" t="s">
        <v>73</v>
      </c>
      <c r="X6409" t="s">
        <v>39</v>
      </c>
      <c r="Y6409" t="s">
        <v>4</v>
      </c>
      <c r="Z6409" s="2">
        <v>2041</v>
      </c>
      <c r="AA6409" s="2">
        <v>2050</v>
      </c>
      <c r="AB6409" s="2">
        <v>0.68543042992840797</v>
      </c>
    </row>
    <row r="6410" spans="23:28" x14ac:dyDescent="0.2">
      <c r="W6410" t="s">
        <v>73</v>
      </c>
      <c r="X6410" t="s">
        <v>39</v>
      </c>
      <c r="Y6410" t="s">
        <v>4</v>
      </c>
      <c r="Z6410" s="2">
        <v>2042</v>
      </c>
      <c r="AA6410" s="2">
        <v>2048</v>
      </c>
      <c r="AB6410" s="2">
        <v>0.68815501588737404</v>
      </c>
    </row>
    <row r="6411" spans="23:28" x14ac:dyDescent="0.2">
      <c r="W6411" t="s">
        <v>73</v>
      </c>
      <c r="X6411" t="s">
        <v>39</v>
      </c>
      <c r="Y6411" t="s">
        <v>4</v>
      </c>
      <c r="Z6411" s="2">
        <v>2042</v>
      </c>
      <c r="AA6411" s="2">
        <v>2049</v>
      </c>
      <c r="AB6411" s="2">
        <v>0.68815501588737404</v>
      </c>
    </row>
    <row r="6412" spans="23:28" x14ac:dyDescent="0.2">
      <c r="W6412" t="s">
        <v>73</v>
      </c>
      <c r="X6412" t="s">
        <v>39</v>
      </c>
      <c r="Y6412" t="s">
        <v>4</v>
      </c>
      <c r="Z6412" s="2">
        <v>2042</v>
      </c>
      <c r="AA6412" s="2">
        <v>2050</v>
      </c>
      <c r="AB6412" s="2">
        <v>0.68815501588737404</v>
      </c>
    </row>
    <row r="6413" spans="23:28" x14ac:dyDescent="0.2">
      <c r="W6413" t="s">
        <v>73</v>
      </c>
      <c r="X6413" t="s">
        <v>39</v>
      </c>
      <c r="Y6413" t="s">
        <v>4</v>
      </c>
      <c r="Z6413" s="2">
        <v>2043</v>
      </c>
      <c r="AA6413" s="2">
        <v>2048</v>
      </c>
      <c r="AB6413" s="2">
        <v>0.69089043207552603</v>
      </c>
    </row>
    <row r="6414" spans="23:28" x14ac:dyDescent="0.2">
      <c r="W6414" t="s">
        <v>73</v>
      </c>
      <c r="X6414" t="s">
        <v>39</v>
      </c>
      <c r="Y6414" t="s">
        <v>4</v>
      </c>
      <c r="Z6414" s="2">
        <v>2043</v>
      </c>
      <c r="AA6414" s="2">
        <v>2049</v>
      </c>
      <c r="AB6414" s="2">
        <v>0.69089043207552603</v>
      </c>
    </row>
    <row r="6415" spans="23:28" x14ac:dyDescent="0.2">
      <c r="W6415" t="s">
        <v>73</v>
      </c>
      <c r="X6415" t="s">
        <v>39</v>
      </c>
      <c r="Y6415" t="s">
        <v>4</v>
      </c>
      <c r="Z6415" s="2">
        <v>2043</v>
      </c>
      <c r="AA6415" s="2">
        <v>2050</v>
      </c>
      <c r="AB6415" s="2">
        <v>0.69089043207552603</v>
      </c>
    </row>
    <row r="6416" spans="23:28" x14ac:dyDescent="0.2">
      <c r="W6416" t="s">
        <v>73</v>
      </c>
      <c r="X6416" t="s">
        <v>39</v>
      </c>
      <c r="Y6416" t="s">
        <v>4</v>
      </c>
      <c r="Z6416" s="2">
        <v>2044</v>
      </c>
      <c r="AA6416" s="2">
        <v>2048</v>
      </c>
      <c r="AB6416" s="2">
        <v>0.69363672154302602</v>
      </c>
    </row>
    <row r="6417" spans="23:28" x14ac:dyDescent="0.2">
      <c r="W6417" t="s">
        <v>73</v>
      </c>
      <c r="X6417" t="s">
        <v>39</v>
      </c>
      <c r="Y6417" t="s">
        <v>4</v>
      </c>
      <c r="Z6417" s="2">
        <v>2044</v>
      </c>
      <c r="AA6417" s="2">
        <v>2049</v>
      </c>
      <c r="AB6417" s="2">
        <v>0.69363672154302602</v>
      </c>
    </row>
    <row r="6418" spans="23:28" x14ac:dyDescent="0.2">
      <c r="W6418" t="s">
        <v>73</v>
      </c>
      <c r="X6418" t="s">
        <v>39</v>
      </c>
      <c r="Y6418" t="s">
        <v>4</v>
      </c>
      <c r="Z6418" s="2">
        <v>2044</v>
      </c>
      <c r="AA6418" s="2">
        <v>2050</v>
      </c>
      <c r="AB6418" s="2">
        <v>0.69363672154302602</v>
      </c>
    </row>
    <row r="6419" spans="23:28" x14ac:dyDescent="0.2">
      <c r="W6419" t="s">
        <v>73</v>
      </c>
      <c r="X6419" t="s">
        <v>39</v>
      </c>
      <c r="Y6419" t="s">
        <v>4</v>
      </c>
      <c r="Z6419" s="2">
        <v>2045</v>
      </c>
      <c r="AA6419" s="2">
        <v>2048</v>
      </c>
      <c r="AB6419" s="2">
        <v>0.69675808678996998</v>
      </c>
    </row>
    <row r="6420" spans="23:28" x14ac:dyDescent="0.2">
      <c r="W6420" t="s">
        <v>73</v>
      </c>
      <c r="X6420" t="s">
        <v>39</v>
      </c>
      <c r="Y6420" t="s">
        <v>4</v>
      </c>
      <c r="Z6420" s="2">
        <v>2045</v>
      </c>
      <c r="AA6420" s="2">
        <v>2049</v>
      </c>
      <c r="AB6420" s="2">
        <v>0.69675808678996998</v>
      </c>
    </row>
    <row r="6421" spans="23:28" x14ac:dyDescent="0.2">
      <c r="W6421" t="s">
        <v>73</v>
      </c>
      <c r="X6421" t="s">
        <v>39</v>
      </c>
      <c r="Y6421" t="s">
        <v>4</v>
      </c>
      <c r="Z6421" s="2">
        <v>2045</v>
      </c>
      <c r="AA6421" s="2">
        <v>2050</v>
      </c>
      <c r="AB6421" s="2">
        <v>0.69675808678996998</v>
      </c>
    </row>
    <row r="6422" spans="23:28" x14ac:dyDescent="0.2">
      <c r="W6422" t="s">
        <v>73</v>
      </c>
      <c r="X6422" t="s">
        <v>39</v>
      </c>
      <c r="Y6422" t="s">
        <v>4</v>
      </c>
      <c r="Z6422" s="2">
        <v>2046</v>
      </c>
      <c r="AA6422" s="2">
        <v>2048</v>
      </c>
      <c r="AB6422" s="2">
        <v>0.69989349818052504</v>
      </c>
    </row>
    <row r="6423" spans="23:28" x14ac:dyDescent="0.2">
      <c r="W6423" t="s">
        <v>73</v>
      </c>
      <c r="X6423" t="s">
        <v>39</v>
      </c>
      <c r="Y6423" t="s">
        <v>4</v>
      </c>
      <c r="Z6423" s="2">
        <v>2046</v>
      </c>
      <c r="AA6423" s="2">
        <v>2049</v>
      </c>
      <c r="AB6423" s="2">
        <v>0.69989349818052504</v>
      </c>
    </row>
    <row r="6424" spans="23:28" x14ac:dyDescent="0.2">
      <c r="W6424" t="s">
        <v>73</v>
      </c>
      <c r="X6424" t="s">
        <v>39</v>
      </c>
      <c r="Y6424" t="s">
        <v>4</v>
      </c>
      <c r="Z6424" s="2">
        <v>2046</v>
      </c>
      <c r="AA6424" s="2">
        <v>2050</v>
      </c>
      <c r="AB6424" s="2">
        <v>0.69989349818052504</v>
      </c>
    </row>
    <row r="6425" spans="23:28" x14ac:dyDescent="0.2">
      <c r="W6425" t="s">
        <v>73</v>
      </c>
      <c r="X6425" t="s">
        <v>39</v>
      </c>
      <c r="Y6425" t="s">
        <v>4</v>
      </c>
      <c r="Z6425" s="2">
        <v>2047</v>
      </c>
      <c r="AA6425" s="2">
        <v>2048</v>
      </c>
      <c r="AB6425" s="2">
        <v>0.703043018922337</v>
      </c>
    </row>
    <row r="6426" spans="23:28" x14ac:dyDescent="0.2">
      <c r="W6426" t="s">
        <v>73</v>
      </c>
      <c r="X6426" t="s">
        <v>39</v>
      </c>
      <c r="Y6426" t="s">
        <v>4</v>
      </c>
      <c r="Z6426" s="2">
        <v>2047</v>
      </c>
      <c r="AA6426" s="2">
        <v>2049</v>
      </c>
      <c r="AB6426" s="2">
        <v>0.703043018922337</v>
      </c>
    </row>
    <row r="6427" spans="23:28" x14ac:dyDescent="0.2">
      <c r="W6427" t="s">
        <v>73</v>
      </c>
      <c r="X6427" t="s">
        <v>39</v>
      </c>
      <c r="Y6427" t="s">
        <v>4</v>
      </c>
      <c r="Z6427" s="2">
        <v>2047</v>
      </c>
      <c r="AA6427" s="2">
        <v>2050</v>
      </c>
      <c r="AB6427" s="2">
        <v>0.703043018922337</v>
      </c>
    </row>
    <row r="6428" spans="23:28" x14ac:dyDescent="0.2">
      <c r="W6428" t="s">
        <v>73</v>
      </c>
      <c r="X6428" t="s">
        <v>39</v>
      </c>
      <c r="Y6428" t="s">
        <v>4</v>
      </c>
      <c r="Z6428" s="2">
        <v>2048</v>
      </c>
      <c r="AA6428" s="2">
        <v>2048</v>
      </c>
      <c r="AB6428" s="2">
        <v>0.70620671250748801</v>
      </c>
    </row>
    <row r="6429" spans="23:28" x14ac:dyDescent="0.2">
      <c r="W6429" t="s">
        <v>73</v>
      </c>
      <c r="X6429" t="s">
        <v>39</v>
      </c>
      <c r="Y6429" t="s">
        <v>4</v>
      </c>
      <c r="Z6429" s="2">
        <v>2048</v>
      </c>
      <c r="AA6429" s="2">
        <v>2049</v>
      </c>
      <c r="AB6429" s="2">
        <v>0.70620671250748801</v>
      </c>
    </row>
    <row r="6430" spans="23:28" x14ac:dyDescent="0.2">
      <c r="W6430" t="s">
        <v>73</v>
      </c>
      <c r="X6430" t="s">
        <v>39</v>
      </c>
      <c r="Y6430" t="s">
        <v>4</v>
      </c>
      <c r="Z6430" s="2">
        <v>2048</v>
      </c>
      <c r="AA6430" s="2">
        <v>2050</v>
      </c>
      <c r="AB6430" s="2">
        <v>0.70620671250748801</v>
      </c>
    </row>
    <row r="6431" spans="23:28" x14ac:dyDescent="0.2">
      <c r="W6431" t="s">
        <v>73</v>
      </c>
      <c r="X6431" t="s">
        <v>39</v>
      </c>
      <c r="Y6431" t="s">
        <v>4</v>
      </c>
      <c r="Z6431" s="2">
        <v>2049</v>
      </c>
      <c r="AA6431" s="2">
        <v>2048</v>
      </c>
      <c r="AB6431" s="2">
        <v>0.709384642713771</v>
      </c>
    </row>
    <row r="6432" spans="23:28" x14ac:dyDescent="0.2">
      <c r="W6432" t="s">
        <v>73</v>
      </c>
      <c r="X6432" t="s">
        <v>39</v>
      </c>
      <c r="Y6432" t="s">
        <v>4</v>
      </c>
      <c r="Z6432" s="2">
        <v>2049</v>
      </c>
      <c r="AA6432" s="2">
        <v>2049</v>
      </c>
      <c r="AB6432" s="2">
        <v>0.709384642713771</v>
      </c>
    </row>
    <row r="6433" spans="23:28" x14ac:dyDescent="0.2">
      <c r="W6433" t="s">
        <v>73</v>
      </c>
      <c r="X6433" t="s">
        <v>39</v>
      </c>
      <c r="Y6433" t="s">
        <v>4</v>
      </c>
      <c r="Z6433" s="2">
        <v>2049</v>
      </c>
      <c r="AA6433" s="2">
        <v>2050</v>
      </c>
      <c r="AB6433" s="2">
        <v>0.709384642713771</v>
      </c>
    </row>
    <row r="6434" spans="23:28" x14ac:dyDescent="0.2">
      <c r="W6434" t="s">
        <v>73</v>
      </c>
      <c r="X6434" t="s">
        <v>39</v>
      </c>
      <c r="Y6434" t="s">
        <v>4</v>
      </c>
      <c r="Z6434" s="2">
        <v>2050</v>
      </c>
      <c r="AA6434" s="2">
        <v>2048</v>
      </c>
      <c r="AB6434" s="2">
        <v>0.71257687360598299</v>
      </c>
    </row>
    <row r="6435" spans="23:28" x14ac:dyDescent="0.2">
      <c r="W6435" t="s">
        <v>73</v>
      </c>
      <c r="X6435" t="s">
        <v>39</v>
      </c>
      <c r="Y6435" t="s">
        <v>4</v>
      </c>
      <c r="Z6435" s="2">
        <v>2050</v>
      </c>
      <c r="AA6435" s="2">
        <v>2049</v>
      </c>
      <c r="AB6435" s="2">
        <v>0.71257687360598299</v>
      </c>
    </row>
    <row r="6436" spans="23:28" x14ac:dyDescent="0.2">
      <c r="W6436" t="s">
        <v>73</v>
      </c>
      <c r="X6436" t="s">
        <v>39</v>
      </c>
      <c r="Y6436" t="s">
        <v>4</v>
      </c>
      <c r="Z6436" s="2">
        <v>2050</v>
      </c>
      <c r="AA6436" s="2">
        <v>2050</v>
      </c>
      <c r="AB6436" s="2">
        <v>0.71257687360598299</v>
      </c>
    </row>
    <row r="6437" spans="23:28" x14ac:dyDescent="0.2">
      <c r="W6437" t="s">
        <v>73</v>
      </c>
      <c r="X6437" t="s">
        <v>39</v>
      </c>
      <c r="Y6437" t="s">
        <v>5</v>
      </c>
      <c r="Z6437" s="2">
        <v>2012</v>
      </c>
      <c r="AA6437" s="2">
        <v>2048</v>
      </c>
      <c r="AB6437" s="2">
        <v>0.98841904910563205</v>
      </c>
    </row>
    <row r="6438" spans="23:28" x14ac:dyDescent="0.2">
      <c r="W6438" t="s">
        <v>73</v>
      </c>
      <c r="X6438" t="s">
        <v>39</v>
      </c>
      <c r="Y6438" t="s">
        <v>5</v>
      </c>
      <c r="Z6438" s="2">
        <v>2012</v>
      </c>
      <c r="AA6438" s="2">
        <v>2049</v>
      </c>
      <c r="AB6438" s="2">
        <v>0.98841904910563205</v>
      </c>
    </row>
    <row r="6439" spans="23:28" x14ac:dyDescent="0.2">
      <c r="W6439" t="s">
        <v>73</v>
      </c>
      <c r="X6439" t="s">
        <v>39</v>
      </c>
      <c r="Y6439" t="s">
        <v>5</v>
      </c>
      <c r="Z6439" s="2">
        <v>2012</v>
      </c>
      <c r="AA6439" s="2">
        <v>2050</v>
      </c>
      <c r="AB6439" s="2">
        <v>0.98841904910563205</v>
      </c>
    </row>
    <row r="6440" spans="23:28" x14ac:dyDescent="0.2">
      <c r="W6440" t="s">
        <v>73</v>
      </c>
      <c r="X6440" t="s">
        <v>39</v>
      </c>
      <c r="Y6440" t="s">
        <v>5</v>
      </c>
      <c r="Z6440" s="2">
        <v>2013</v>
      </c>
      <c r="AA6440" s="2">
        <v>2048</v>
      </c>
      <c r="AB6440" s="2">
        <v>0.94394019189587797</v>
      </c>
    </row>
    <row r="6441" spans="23:28" x14ac:dyDescent="0.2">
      <c r="W6441" t="s">
        <v>73</v>
      </c>
      <c r="X6441" t="s">
        <v>39</v>
      </c>
      <c r="Y6441" t="s">
        <v>5</v>
      </c>
      <c r="Z6441" s="2">
        <v>2013</v>
      </c>
      <c r="AA6441" s="2">
        <v>2049</v>
      </c>
      <c r="AB6441" s="2">
        <v>0.94394019189587797</v>
      </c>
    </row>
    <row r="6442" spans="23:28" x14ac:dyDescent="0.2">
      <c r="W6442" t="s">
        <v>73</v>
      </c>
      <c r="X6442" t="s">
        <v>39</v>
      </c>
      <c r="Y6442" t="s">
        <v>5</v>
      </c>
      <c r="Z6442" s="2">
        <v>2013</v>
      </c>
      <c r="AA6442" s="2">
        <v>2050</v>
      </c>
      <c r="AB6442" s="2">
        <v>0.94394019189587797</v>
      </c>
    </row>
    <row r="6443" spans="23:28" x14ac:dyDescent="0.2">
      <c r="W6443" t="s">
        <v>73</v>
      </c>
      <c r="X6443" t="s">
        <v>39</v>
      </c>
      <c r="Y6443" t="s">
        <v>5</v>
      </c>
      <c r="Z6443" s="2">
        <v>2014</v>
      </c>
      <c r="AA6443" s="2">
        <v>2048</v>
      </c>
      <c r="AB6443" s="2">
        <v>0.89674318230108396</v>
      </c>
    </row>
    <row r="6444" spans="23:28" x14ac:dyDescent="0.2">
      <c r="W6444" t="s">
        <v>73</v>
      </c>
      <c r="X6444" t="s">
        <v>39</v>
      </c>
      <c r="Y6444" t="s">
        <v>5</v>
      </c>
      <c r="Z6444" s="2">
        <v>2014</v>
      </c>
      <c r="AA6444" s="2">
        <v>2049</v>
      </c>
      <c r="AB6444" s="2">
        <v>0.89674318230108396</v>
      </c>
    </row>
    <row r="6445" spans="23:28" x14ac:dyDescent="0.2">
      <c r="W6445" t="s">
        <v>73</v>
      </c>
      <c r="X6445" t="s">
        <v>39</v>
      </c>
      <c r="Y6445" t="s">
        <v>5</v>
      </c>
      <c r="Z6445" s="2">
        <v>2014</v>
      </c>
      <c r="AA6445" s="2">
        <v>2050</v>
      </c>
      <c r="AB6445" s="2">
        <v>0.89674318230108396</v>
      </c>
    </row>
    <row r="6446" spans="23:28" x14ac:dyDescent="0.2">
      <c r="W6446" t="s">
        <v>73</v>
      </c>
      <c r="X6446" t="s">
        <v>39</v>
      </c>
      <c r="Y6446" t="s">
        <v>5</v>
      </c>
      <c r="Z6446" s="2">
        <v>2015</v>
      </c>
      <c r="AA6446" s="2">
        <v>2048</v>
      </c>
      <c r="AB6446" s="2">
        <v>0.84742230727452506</v>
      </c>
    </row>
    <row r="6447" spans="23:28" x14ac:dyDescent="0.2">
      <c r="W6447" t="s">
        <v>73</v>
      </c>
      <c r="X6447" t="s">
        <v>39</v>
      </c>
      <c r="Y6447" t="s">
        <v>5</v>
      </c>
      <c r="Z6447" s="2">
        <v>2015</v>
      </c>
      <c r="AA6447" s="2">
        <v>2049</v>
      </c>
      <c r="AB6447" s="2">
        <v>0.84742230727452506</v>
      </c>
    </row>
    <row r="6448" spans="23:28" x14ac:dyDescent="0.2">
      <c r="W6448" t="s">
        <v>73</v>
      </c>
      <c r="X6448" t="s">
        <v>39</v>
      </c>
      <c r="Y6448" t="s">
        <v>5</v>
      </c>
      <c r="Z6448" s="2">
        <v>2015</v>
      </c>
      <c r="AA6448" s="2">
        <v>2050</v>
      </c>
      <c r="AB6448" s="2">
        <v>0.84742230727452506</v>
      </c>
    </row>
    <row r="6449" spans="23:28" x14ac:dyDescent="0.2">
      <c r="W6449" t="s">
        <v>73</v>
      </c>
      <c r="X6449" t="s">
        <v>39</v>
      </c>
      <c r="Y6449" t="s">
        <v>5</v>
      </c>
      <c r="Z6449" s="2">
        <v>2016</v>
      </c>
      <c r="AA6449" s="2">
        <v>2048</v>
      </c>
      <c r="AB6449" s="2">
        <v>0.82623674959266102</v>
      </c>
    </row>
    <row r="6450" spans="23:28" x14ac:dyDescent="0.2">
      <c r="W6450" t="s">
        <v>73</v>
      </c>
      <c r="X6450" t="s">
        <v>39</v>
      </c>
      <c r="Y6450" t="s">
        <v>5</v>
      </c>
      <c r="Z6450" s="2">
        <v>2016</v>
      </c>
      <c r="AA6450" s="2">
        <v>2049</v>
      </c>
      <c r="AB6450" s="2">
        <v>0.82623674959266102</v>
      </c>
    </row>
    <row r="6451" spans="23:28" x14ac:dyDescent="0.2">
      <c r="W6451" t="s">
        <v>73</v>
      </c>
      <c r="X6451" t="s">
        <v>39</v>
      </c>
      <c r="Y6451" t="s">
        <v>5</v>
      </c>
      <c r="Z6451" s="2">
        <v>2016</v>
      </c>
      <c r="AA6451" s="2">
        <v>2050</v>
      </c>
      <c r="AB6451" s="2">
        <v>0.82623674959266102</v>
      </c>
    </row>
    <row r="6452" spans="23:28" x14ac:dyDescent="0.2">
      <c r="W6452" t="s">
        <v>73</v>
      </c>
      <c r="X6452" t="s">
        <v>39</v>
      </c>
      <c r="Y6452" t="s">
        <v>5</v>
      </c>
      <c r="Z6452" s="2">
        <v>2017</v>
      </c>
      <c r="AA6452" s="2">
        <v>2048</v>
      </c>
      <c r="AB6452" s="2">
        <v>0.79318727960895496</v>
      </c>
    </row>
    <row r="6453" spans="23:28" x14ac:dyDescent="0.2">
      <c r="W6453" t="s">
        <v>73</v>
      </c>
      <c r="X6453" t="s">
        <v>39</v>
      </c>
      <c r="Y6453" t="s">
        <v>5</v>
      </c>
      <c r="Z6453" s="2">
        <v>2017</v>
      </c>
      <c r="AA6453" s="2">
        <v>2049</v>
      </c>
      <c r="AB6453" s="2">
        <v>0.79318727960895496</v>
      </c>
    </row>
    <row r="6454" spans="23:28" x14ac:dyDescent="0.2">
      <c r="W6454" t="s">
        <v>73</v>
      </c>
      <c r="X6454" t="s">
        <v>39</v>
      </c>
      <c r="Y6454" t="s">
        <v>5</v>
      </c>
      <c r="Z6454" s="2">
        <v>2017</v>
      </c>
      <c r="AA6454" s="2">
        <v>2050</v>
      </c>
      <c r="AB6454" s="2">
        <v>0.79318727960895496</v>
      </c>
    </row>
    <row r="6455" spans="23:28" x14ac:dyDescent="0.2">
      <c r="W6455" t="s">
        <v>73</v>
      </c>
      <c r="X6455" t="s">
        <v>39</v>
      </c>
      <c r="Y6455" t="s">
        <v>5</v>
      </c>
      <c r="Z6455" s="2">
        <v>2018</v>
      </c>
      <c r="AA6455" s="2">
        <v>2048</v>
      </c>
      <c r="AB6455" s="2">
        <v>0.77732353401677601</v>
      </c>
    </row>
    <row r="6456" spans="23:28" x14ac:dyDescent="0.2">
      <c r="W6456" t="s">
        <v>73</v>
      </c>
      <c r="X6456" t="s">
        <v>39</v>
      </c>
      <c r="Y6456" t="s">
        <v>5</v>
      </c>
      <c r="Z6456" s="2">
        <v>2018</v>
      </c>
      <c r="AA6456" s="2">
        <v>2049</v>
      </c>
      <c r="AB6456" s="2">
        <v>0.77732353401677601</v>
      </c>
    </row>
    <row r="6457" spans="23:28" x14ac:dyDescent="0.2">
      <c r="W6457" t="s">
        <v>73</v>
      </c>
      <c r="X6457" t="s">
        <v>39</v>
      </c>
      <c r="Y6457" t="s">
        <v>5</v>
      </c>
      <c r="Z6457" s="2">
        <v>2018</v>
      </c>
      <c r="AA6457" s="2">
        <v>2050</v>
      </c>
      <c r="AB6457" s="2">
        <v>0.77732353401677601</v>
      </c>
    </row>
    <row r="6458" spans="23:28" x14ac:dyDescent="0.2">
      <c r="W6458" t="s">
        <v>73</v>
      </c>
      <c r="X6458" t="s">
        <v>39</v>
      </c>
      <c r="Y6458" t="s">
        <v>5</v>
      </c>
      <c r="Z6458" s="2">
        <v>2019</v>
      </c>
      <c r="AA6458" s="2">
        <v>2048</v>
      </c>
      <c r="AB6458" s="2">
        <v>0.73845735731593698</v>
      </c>
    </row>
    <row r="6459" spans="23:28" x14ac:dyDescent="0.2">
      <c r="W6459" t="s">
        <v>73</v>
      </c>
      <c r="X6459" t="s">
        <v>39</v>
      </c>
      <c r="Y6459" t="s">
        <v>5</v>
      </c>
      <c r="Z6459" s="2">
        <v>2019</v>
      </c>
      <c r="AA6459" s="2">
        <v>2049</v>
      </c>
      <c r="AB6459" s="2">
        <v>0.73845735731593698</v>
      </c>
    </row>
    <row r="6460" spans="23:28" x14ac:dyDescent="0.2">
      <c r="W6460" t="s">
        <v>73</v>
      </c>
      <c r="X6460" t="s">
        <v>39</v>
      </c>
      <c r="Y6460" t="s">
        <v>5</v>
      </c>
      <c r="Z6460" s="2">
        <v>2019</v>
      </c>
      <c r="AA6460" s="2">
        <v>2050</v>
      </c>
      <c r="AB6460" s="2">
        <v>0.73845735731593698</v>
      </c>
    </row>
    <row r="6461" spans="23:28" x14ac:dyDescent="0.2">
      <c r="W6461" t="s">
        <v>73</v>
      </c>
      <c r="X6461" t="s">
        <v>39</v>
      </c>
      <c r="Y6461" t="s">
        <v>5</v>
      </c>
      <c r="Z6461" s="2">
        <v>2020</v>
      </c>
      <c r="AA6461" s="2">
        <v>2048</v>
      </c>
      <c r="AB6461" s="2">
        <v>0.66461162158434295</v>
      </c>
    </row>
    <row r="6462" spans="23:28" x14ac:dyDescent="0.2">
      <c r="W6462" t="s">
        <v>73</v>
      </c>
      <c r="X6462" t="s">
        <v>39</v>
      </c>
      <c r="Y6462" t="s">
        <v>5</v>
      </c>
      <c r="Z6462" s="2">
        <v>2020</v>
      </c>
      <c r="AA6462" s="2">
        <v>2049</v>
      </c>
      <c r="AB6462" s="2">
        <v>0.66461162158434295</v>
      </c>
    </row>
    <row r="6463" spans="23:28" x14ac:dyDescent="0.2">
      <c r="W6463" t="s">
        <v>73</v>
      </c>
      <c r="X6463" t="s">
        <v>39</v>
      </c>
      <c r="Y6463" t="s">
        <v>5</v>
      </c>
      <c r="Z6463" s="2">
        <v>2020</v>
      </c>
      <c r="AA6463" s="2">
        <v>2050</v>
      </c>
      <c r="AB6463" s="2">
        <v>0.66461162158434295</v>
      </c>
    </row>
    <row r="6464" spans="23:28" x14ac:dyDescent="0.2">
      <c r="W6464" t="s">
        <v>73</v>
      </c>
      <c r="X6464" t="s">
        <v>39</v>
      </c>
      <c r="Y6464" t="s">
        <v>5</v>
      </c>
      <c r="Z6464" s="2">
        <v>2021</v>
      </c>
      <c r="AA6464" s="2">
        <v>2048</v>
      </c>
      <c r="AB6464" s="2">
        <v>0.66992851455701796</v>
      </c>
    </row>
    <row r="6465" spans="23:28" x14ac:dyDescent="0.2">
      <c r="W6465" t="s">
        <v>73</v>
      </c>
      <c r="X6465" t="s">
        <v>39</v>
      </c>
      <c r="Y6465" t="s">
        <v>5</v>
      </c>
      <c r="Z6465" s="2">
        <v>2021</v>
      </c>
      <c r="AA6465" s="2">
        <v>2049</v>
      </c>
      <c r="AB6465" s="2">
        <v>0.66992851455701796</v>
      </c>
    </row>
    <row r="6466" spans="23:28" x14ac:dyDescent="0.2">
      <c r="W6466" t="s">
        <v>73</v>
      </c>
      <c r="X6466" t="s">
        <v>39</v>
      </c>
      <c r="Y6466" t="s">
        <v>5</v>
      </c>
      <c r="Z6466" s="2">
        <v>2021</v>
      </c>
      <c r="AA6466" s="2">
        <v>2050</v>
      </c>
      <c r="AB6466" s="2">
        <v>0.66992851455701796</v>
      </c>
    </row>
    <row r="6467" spans="23:28" x14ac:dyDescent="0.2">
      <c r="W6467" t="s">
        <v>73</v>
      </c>
      <c r="X6467" t="s">
        <v>39</v>
      </c>
      <c r="Y6467" t="s">
        <v>5</v>
      </c>
      <c r="Z6467" s="2">
        <v>2022</v>
      </c>
      <c r="AA6467" s="2">
        <v>2048</v>
      </c>
      <c r="AB6467" s="2">
        <v>0.66976103242837903</v>
      </c>
    </row>
    <row r="6468" spans="23:28" x14ac:dyDescent="0.2">
      <c r="W6468" t="s">
        <v>73</v>
      </c>
      <c r="X6468" t="s">
        <v>39</v>
      </c>
      <c r="Y6468" t="s">
        <v>5</v>
      </c>
      <c r="Z6468" s="2">
        <v>2022</v>
      </c>
      <c r="AA6468" s="2">
        <v>2049</v>
      </c>
      <c r="AB6468" s="2">
        <v>0.66976103242837903</v>
      </c>
    </row>
    <row r="6469" spans="23:28" x14ac:dyDescent="0.2">
      <c r="W6469" t="s">
        <v>73</v>
      </c>
      <c r="X6469" t="s">
        <v>39</v>
      </c>
      <c r="Y6469" t="s">
        <v>5</v>
      </c>
      <c r="Z6469" s="2">
        <v>2022</v>
      </c>
      <c r="AA6469" s="2">
        <v>2050</v>
      </c>
      <c r="AB6469" s="2">
        <v>0.66976103242837903</v>
      </c>
    </row>
    <row r="6470" spans="23:28" x14ac:dyDescent="0.2">
      <c r="W6470" t="s">
        <v>73</v>
      </c>
      <c r="X6470" t="s">
        <v>39</v>
      </c>
      <c r="Y6470" t="s">
        <v>5</v>
      </c>
      <c r="Z6470" s="2">
        <v>2023</v>
      </c>
      <c r="AA6470" s="2">
        <v>2048</v>
      </c>
      <c r="AB6470" s="2">
        <v>0.66979452047999999</v>
      </c>
    </row>
    <row r="6471" spans="23:28" x14ac:dyDescent="0.2">
      <c r="W6471" t="s">
        <v>73</v>
      </c>
      <c r="X6471" t="s">
        <v>39</v>
      </c>
      <c r="Y6471" t="s">
        <v>5</v>
      </c>
      <c r="Z6471" s="2">
        <v>2023</v>
      </c>
      <c r="AA6471" s="2">
        <v>2049</v>
      </c>
      <c r="AB6471" s="2">
        <v>0.66979452047999999</v>
      </c>
    </row>
    <row r="6472" spans="23:28" x14ac:dyDescent="0.2">
      <c r="W6472" t="s">
        <v>73</v>
      </c>
      <c r="X6472" t="s">
        <v>39</v>
      </c>
      <c r="Y6472" t="s">
        <v>5</v>
      </c>
      <c r="Z6472" s="2">
        <v>2023</v>
      </c>
      <c r="AA6472" s="2">
        <v>2050</v>
      </c>
      <c r="AB6472" s="2">
        <v>0.66979452047999999</v>
      </c>
    </row>
    <row r="6473" spans="23:28" x14ac:dyDescent="0.2">
      <c r="W6473" t="s">
        <v>73</v>
      </c>
      <c r="X6473" t="s">
        <v>39</v>
      </c>
      <c r="Y6473" t="s">
        <v>5</v>
      </c>
      <c r="Z6473" s="2">
        <v>2024</v>
      </c>
      <c r="AA6473" s="2">
        <v>2048</v>
      </c>
      <c r="AB6473" s="2">
        <v>0.66989498965807204</v>
      </c>
    </row>
    <row r="6474" spans="23:28" x14ac:dyDescent="0.2">
      <c r="W6474" t="s">
        <v>73</v>
      </c>
      <c r="X6474" t="s">
        <v>39</v>
      </c>
      <c r="Y6474" t="s">
        <v>5</v>
      </c>
      <c r="Z6474" s="2">
        <v>2024</v>
      </c>
      <c r="AA6474" s="2">
        <v>2049</v>
      </c>
      <c r="AB6474" s="2">
        <v>0.66989498965807204</v>
      </c>
    </row>
    <row r="6475" spans="23:28" x14ac:dyDescent="0.2">
      <c r="W6475" t="s">
        <v>73</v>
      </c>
      <c r="X6475" t="s">
        <v>39</v>
      </c>
      <c r="Y6475" t="s">
        <v>5</v>
      </c>
      <c r="Z6475" s="2">
        <v>2024</v>
      </c>
      <c r="AA6475" s="2">
        <v>2050</v>
      </c>
      <c r="AB6475" s="2">
        <v>0.66989498965807204</v>
      </c>
    </row>
    <row r="6476" spans="23:28" x14ac:dyDescent="0.2">
      <c r="W6476" t="s">
        <v>73</v>
      </c>
      <c r="X6476" t="s">
        <v>39</v>
      </c>
      <c r="Y6476" t="s">
        <v>5</v>
      </c>
      <c r="Z6476" s="2">
        <v>2025</v>
      </c>
      <c r="AA6476" s="2">
        <v>2048</v>
      </c>
      <c r="AB6476" s="2">
        <v>0.67290951711153402</v>
      </c>
    </row>
    <row r="6477" spans="23:28" x14ac:dyDescent="0.2">
      <c r="W6477" t="s">
        <v>73</v>
      </c>
      <c r="X6477" t="s">
        <v>39</v>
      </c>
      <c r="Y6477" t="s">
        <v>5</v>
      </c>
      <c r="Z6477" s="2">
        <v>2025</v>
      </c>
      <c r="AA6477" s="2">
        <v>2049</v>
      </c>
      <c r="AB6477" s="2">
        <v>0.67290951711153402</v>
      </c>
    </row>
    <row r="6478" spans="23:28" x14ac:dyDescent="0.2">
      <c r="W6478" t="s">
        <v>73</v>
      </c>
      <c r="X6478" t="s">
        <v>39</v>
      </c>
      <c r="Y6478" t="s">
        <v>5</v>
      </c>
      <c r="Z6478" s="2">
        <v>2025</v>
      </c>
      <c r="AA6478" s="2">
        <v>2050</v>
      </c>
      <c r="AB6478" s="2">
        <v>0.67290951711153402</v>
      </c>
    </row>
    <row r="6479" spans="23:28" x14ac:dyDescent="0.2">
      <c r="W6479" t="s">
        <v>73</v>
      </c>
      <c r="X6479" t="s">
        <v>39</v>
      </c>
      <c r="Y6479" t="s">
        <v>5</v>
      </c>
      <c r="Z6479" s="2">
        <v>2026</v>
      </c>
      <c r="AA6479" s="2">
        <v>2048</v>
      </c>
      <c r="AB6479" s="2">
        <v>0.67593760993853602</v>
      </c>
    </row>
    <row r="6480" spans="23:28" x14ac:dyDescent="0.2">
      <c r="W6480" t="s">
        <v>73</v>
      </c>
      <c r="X6480" t="s">
        <v>39</v>
      </c>
      <c r="Y6480" t="s">
        <v>5</v>
      </c>
      <c r="Z6480" s="2">
        <v>2026</v>
      </c>
      <c r="AA6480" s="2">
        <v>2049</v>
      </c>
      <c r="AB6480" s="2">
        <v>0.67593760993853602</v>
      </c>
    </row>
    <row r="6481" spans="23:28" x14ac:dyDescent="0.2">
      <c r="W6481" t="s">
        <v>73</v>
      </c>
      <c r="X6481" t="s">
        <v>39</v>
      </c>
      <c r="Y6481" t="s">
        <v>5</v>
      </c>
      <c r="Z6481" s="2">
        <v>2026</v>
      </c>
      <c r="AA6481" s="2">
        <v>2050</v>
      </c>
      <c r="AB6481" s="2">
        <v>0.67593760993853602</v>
      </c>
    </row>
    <row r="6482" spans="23:28" x14ac:dyDescent="0.2">
      <c r="W6482" t="s">
        <v>73</v>
      </c>
      <c r="X6482" t="s">
        <v>39</v>
      </c>
      <c r="Y6482" t="s">
        <v>5</v>
      </c>
      <c r="Z6482" s="2">
        <v>2027</v>
      </c>
      <c r="AA6482" s="2">
        <v>2048</v>
      </c>
      <c r="AB6482" s="2">
        <v>0.67897932918325898</v>
      </c>
    </row>
    <row r="6483" spans="23:28" x14ac:dyDescent="0.2">
      <c r="W6483" t="s">
        <v>73</v>
      </c>
      <c r="X6483" t="s">
        <v>39</v>
      </c>
      <c r="Y6483" t="s">
        <v>5</v>
      </c>
      <c r="Z6483" s="2">
        <v>2027</v>
      </c>
      <c r="AA6483" s="2">
        <v>2049</v>
      </c>
      <c r="AB6483" s="2">
        <v>0.67897932918325898</v>
      </c>
    </row>
    <row r="6484" spans="23:28" x14ac:dyDescent="0.2">
      <c r="W6484" t="s">
        <v>73</v>
      </c>
      <c r="X6484" t="s">
        <v>39</v>
      </c>
      <c r="Y6484" t="s">
        <v>5</v>
      </c>
      <c r="Z6484" s="2">
        <v>2027</v>
      </c>
      <c r="AA6484" s="2">
        <v>2050</v>
      </c>
      <c r="AB6484" s="2">
        <v>0.67897932918325898</v>
      </c>
    </row>
    <row r="6485" spans="23:28" x14ac:dyDescent="0.2">
      <c r="W6485" t="s">
        <v>73</v>
      </c>
      <c r="X6485" t="s">
        <v>39</v>
      </c>
      <c r="Y6485" t="s">
        <v>5</v>
      </c>
      <c r="Z6485" s="2">
        <v>2028</v>
      </c>
      <c r="AA6485" s="2">
        <v>2048</v>
      </c>
      <c r="AB6485" s="2">
        <v>0.68203473616458399</v>
      </c>
    </row>
    <row r="6486" spans="23:28" x14ac:dyDescent="0.2">
      <c r="W6486" t="s">
        <v>73</v>
      </c>
      <c r="X6486" t="s">
        <v>39</v>
      </c>
      <c r="Y6486" t="s">
        <v>5</v>
      </c>
      <c r="Z6486" s="2">
        <v>2028</v>
      </c>
      <c r="AA6486" s="2">
        <v>2049</v>
      </c>
      <c r="AB6486" s="2">
        <v>0.68203473616458399</v>
      </c>
    </row>
    <row r="6487" spans="23:28" x14ac:dyDescent="0.2">
      <c r="W6487" t="s">
        <v>73</v>
      </c>
      <c r="X6487" t="s">
        <v>39</v>
      </c>
      <c r="Y6487" t="s">
        <v>5</v>
      </c>
      <c r="Z6487" s="2">
        <v>2028</v>
      </c>
      <c r="AA6487" s="2">
        <v>2050</v>
      </c>
      <c r="AB6487" s="2">
        <v>0.68203473616458399</v>
      </c>
    </row>
    <row r="6488" spans="23:28" x14ac:dyDescent="0.2">
      <c r="W6488" t="s">
        <v>73</v>
      </c>
      <c r="X6488" t="s">
        <v>39</v>
      </c>
      <c r="Y6488" t="s">
        <v>5</v>
      </c>
      <c r="Z6488" s="2">
        <v>2029</v>
      </c>
      <c r="AA6488" s="2">
        <v>2048</v>
      </c>
      <c r="AB6488" s="2">
        <v>0.68612694458157097</v>
      </c>
    </row>
    <row r="6489" spans="23:28" x14ac:dyDescent="0.2">
      <c r="W6489" t="s">
        <v>73</v>
      </c>
      <c r="X6489" t="s">
        <v>39</v>
      </c>
      <c r="Y6489" t="s">
        <v>5</v>
      </c>
      <c r="Z6489" s="2">
        <v>2029</v>
      </c>
      <c r="AA6489" s="2">
        <v>2049</v>
      </c>
      <c r="AB6489" s="2">
        <v>0.68612694458157097</v>
      </c>
    </row>
    <row r="6490" spans="23:28" x14ac:dyDescent="0.2">
      <c r="W6490" t="s">
        <v>73</v>
      </c>
      <c r="X6490" t="s">
        <v>39</v>
      </c>
      <c r="Y6490" t="s">
        <v>5</v>
      </c>
      <c r="Z6490" s="2">
        <v>2029</v>
      </c>
      <c r="AA6490" s="2">
        <v>2050</v>
      </c>
      <c r="AB6490" s="2">
        <v>0.68612694458157097</v>
      </c>
    </row>
    <row r="6491" spans="23:28" x14ac:dyDescent="0.2">
      <c r="W6491" t="s">
        <v>73</v>
      </c>
      <c r="X6491" t="s">
        <v>39</v>
      </c>
      <c r="Y6491" t="s">
        <v>5</v>
      </c>
      <c r="Z6491" s="2">
        <v>2030</v>
      </c>
      <c r="AA6491" s="2">
        <v>2048</v>
      </c>
      <c r="AB6491" s="2">
        <v>0.69024370624906095</v>
      </c>
    </row>
    <row r="6492" spans="23:28" x14ac:dyDescent="0.2">
      <c r="W6492" t="s">
        <v>73</v>
      </c>
      <c r="X6492" t="s">
        <v>39</v>
      </c>
      <c r="Y6492" t="s">
        <v>5</v>
      </c>
      <c r="Z6492" s="2">
        <v>2030</v>
      </c>
      <c r="AA6492" s="2">
        <v>2049</v>
      </c>
      <c r="AB6492" s="2">
        <v>0.69024370624906095</v>
      </c>
    </row>
    <row r="6493" spans="23:28" x14ac:dyDescent="0.2">
      <c r="W6493" t="s">
        <v>73</v>
      </c>
      <c r="X6493" t="s">
        <v>39</v>
      </c>
      <c r="Y6493" t="s">
        <v>5</v>
      </c>
      <c r="Z6493" s="2">
        <v>2030</v>
      </c>
      <c r="AA6493" s="2">
        <v>2050</v>
      </c>
      <c r="AB6493" s="2">
        <v>0.69024370624906095</v>
      </c>
    </row>
    <row r="6494" spans="23:28" x14ac:dyDescent="0.2">
      <c r="W6494" t="s">
        <v>73</v>
      </c>
      <c r="X6494" t="s">
        <v>39</v>
      </c>
      <c r="Y6494" t="s">
        <v>5</v>
      </c>
      <c r="Z6494" s="2">
        <v>2031</v>
      </c>
      <c r="AA6494" s="2">
        <v>2048</v>
      </c>
      <c r="AB6494" s="2">
        <v>0.69231443736780796</v>
      </c>
    </row>
    <row r="6495" spans="23:28" x14ac:dyDescent="0.2">
      <c r="W6495" t="s">
        <v>73</v>
      </c>
      <c r="X6495" t="s">
        <v>39</v>
      </c>
      <c r="Y6495" t="s">
        <v>5</v>
      </c>
      <c r="Z6495" s="2">
        <v>2031</v>
      </c>
      <c r="AA6495" s="2">
        <v>2049</v>
      </c>
      <c r="AB6495" s="2">
        <v>0.69231443736780796</v>
      </c>
    </row>
    <row r="6496" spans="23:28" x14ac:dyDescent="0.2">
      <c r="W6496" t="s">
        <v>73</v>
      </c>
      <c r="X6496" t="s">
        <v>39</v>
      </c>
      <c r="Y6496" t="s">
        <v>5</v>
      </c>
      <c r="Z6496" s="2">
        <v>2031</v>
      </c>
      <c r="AA6496" s="2">
        <v>2050</v>
      </c>
      <c r="AB6496" s="2">
        <v>0.69231443736780796</v>
      </c>
    </row>
    <row r="6497" spans="23:28" x14ac:dyDescent="0.2">
      <c r="W6497" t="s">
        <v>73</v>
      </c>
      <c r="X6497" t="s">
        <v>39</v>
      </c>
      <c r="Y6497" t="s">
        <v>5</v>
      </c>
      <c r="Z6497" s="2">
        <v>2032</v>
      </c>
      <c r="AA6497" s="2">
        <v>2048</v>
      </c>
      <c r="AB6497" s="2">
        <v>0.69439138067991102</v>
      </c>
    </row>
    <row r="6498" spans="23:28" x14ac:dyDescent="0.2">
      <c r="W6498" t="s">
        <v>73</v>
      </c>
      <c r="X6498" t="s">
        <v>39</v>
      </c>
      <c r="Y6498" t="s">
        <v>5</v>
      </c>
      <c r="Z6498" s="2">
        <v>2032</v>
      </c>
      <c r="AA6498" s="2">
        <v>2049</v>
      </c>
      <c r="AB6498" s="2">
        <v>0.69439138067991102</v>
      </c>
    </row>
    <row r="6499" spans="23:28" x14ac:dyDescent="0.2">
      <c r="W6499" t="s">
        <v>73</v>
      </c>
      <c r="X6499" t="s">
        <v>39</v>
      </c>
      <c r="Y6499" t="s">
        <v>5</v>
      </c>
      <c r="Z6499" s="2">
        <v>2032</v>
      </c>
      <c r="AA6499" s="2">
        <v>2050</v>
      </c>
      <c r="AB6499" s="2">
        <v>0.69439138067991102</v>
      </c>
    </row>
    <row r="6500" spans="23:28" x14ac:dyDescent="0.2">
      <c r="W6500" t="s">
        <v>73</v>
      </c>
      <c r="X6500" t="s">
        <v>39</v>
      </c>
      <c r="Y6500" t="s">
        <v>5</v>
      </c>
      <c r="Z6500" s="2">
        <v>2033</v>
      </c>
      <c r="AA6500" s="2">
        <v>2048</v>
      </c>
      <c r="AB6500" s="2">
        <v>0.69647455482195098</v>
      </c>
    </row>
    <row r="6501" spans="23:28" x14ac:dyDescent="0.2">
      <c r="W6501" t="s">
        <v>73</v>
      </c>
      <c r="X6501" t="s">
        <v>39</v>
      </c>
      <c r="Y6501" t="s">
        <v>5</v>
      </c>
      <c r="Z6501" s="2">
        <v>2033</v>
      </c>
      <c r="AA6501" s="2">
        <v>2049</v>
      </c>
      <c r="AB6501" s="2">
        <v>0.69647455482195098</v>
      </c>
    </row>
    <row r="6502" spans="23:28" x14ac:dyDescent="0.2">
      <c r="W6502" t="s">
        <v>73</v>
      </c>
      <c r="X6502" t="s">
        <v>39</v>
      </c>
      <c r="Y6502" t="s">
        <v>5</v>
      </c>
      <c r="Z6502" s="2">
        <v>2033</v>
      </c>
      <c r="AA6502" s="2">
        <v>2050</v>
      </c>
      <c r="AB6502" s="2">
        <v>0.69647455482195098</v>
      </c>
    </row>
    <row r="6503" spans="23:28" x14ac:dyDescent="0.2">
      <c r="W6503" t="s">
        <v>73</v>
      </c>
      <c r="X6503" t="s">
        <v>39</v>
      </c>
      <c r="Y6503" t="s">
        <v>5</v>
      </c>
      <c r="Z6503" s="2">
        <v>2034</v>
      </c>
      <c r="AA6503" s="2">
        <v>2048</v>
      </c>
      <c r="AB6503" s="2">
        <v>0.69856397848641705</v>
      </c>
    </row>
    <row r="6504" spans="23:28" x14ac:dyDescent="0.2">
      <c r="W6504" t="s">
        <v>73</v>
      </c>
      <c r="X6504" t="s">
        <v>39</v>
      </c>
      <c r="Y6504" t="s">
        <v>5</v>
      </c>
      <c r="Z6504" s="2">
        <v>2034</v>
      </c>
      <c r="AA6504" s="2">
        <v>2049</v>
      </c>
      <c r="AB6504" s="2">
        <v>0.69856397848641705</v>
      </c>
    </row>
    <row r="6505" spans="23:28" x14ac:dyDescent="0.2">
      <c r="W6505" t="s">
        <v>73</v>
      </c>
      <c r="X6505" t="s">
        <v>39</v>
      </c>
      <c r="Y6505" t="s">
        <v>5</v>
      </c>
      <c r="Z6505" s="2">
        <v>2034</v>
      </c>
      <c r="AA6505" s="2">
        <v>2050</v>
      </c>
      <c r="AB6505" s="2">
        <v>0.69856397848641705</v>
      </c>
    </row>
    <row r="6506" spans="23:28" x14ac:dyDescent="0.2">
      <c r="W6506" t="s">
        <v>73</v>
      </c>
      <c r="X6506" t="s">
        <v>39</v>
      </c>
      <c r="Y6506" t="s">
        <v>5</v>
      </c>
      <c r="Z6506" s="2">
        <v>2035</v>
      </c>
      <c r="AA6506" s="2">
        <v>2048</v>
      </c>
      <c r="AB6506" s="2">
        <v>0.69961182445414605</v>
      </c>
    </row>
    <row r="6507" spans="23:28" x14ac:dyDescent="0.2">
      <c r="W6507" t="s">
        <v>73</v>
      </c>
      <c r="X6507" t="s">
        <v>39</v>
      </c>
      <c r="Y6507" t="s">
        <v>5</v>
      </c>
      <c r="Z6507" s="2">
        <v>2035</v>
      </c>
      <c r="AA6507" s="2">
        <v>2049</v>
      </c>
      <c r="AB6507" s="2">
        <v>0.69961182445414605</v>
      </c>
    </row>
    <row r="6508" spans="23:28" x14ac:dyDescent="0.2">
      <c r="W6508" t="s">
        <v>73</v>
      </c>
      <c r="X6508" t="s">
        <v>39</v>
      </c>
      <c r="Y6508" t="s">
        <v>5</v>
      </c>
      <c r="Z6508" s="2">
        <v>2035</v>
      </c>
      <c r="AA6508" s="2">
        <v>2050</v>
      </c>
      <c r="AB6508" s="2">
        <v>0.69961182445414605</v>
      </c>
    </row>
    <row r="6509" spans="23:28" x14ac:dyDescent="0.2">
      <c r="W6509" t="s">
        <v>73</v>
      </c>
      <c r="X6509" t="s">
        <v>39</v>
      </c>
      <c r="Y6509" t="s">
        <v>5</v>
      </c>
      <c r="Z6509" s="2">
        <v>2036</v>
      </c>
      <c r="AA6509" s="2">
        <v>2048</v>
      </c>
      <c r="AB6509" s="2">
        <v>0.70066124219082704</v>
      </c>
    </row>
    <row r="6510" spans="23:28" x14ac:dyDescent="0.2">
      <c r="W6510" t="s">
        <v>73</v>
      </c>
      <c r="X6510" t="s">
        <v>39</v>
      </c>
      <c r="Y6510" t="s">
        <v>5</v>
      </c>
      <c r="Z6510" s="2">
        <v>2036</v>
      </c>
      <c r="AA6510" s="2">
        <v>2049</v>
      </c>
      <c r="AB6510" s="2">
        <v>0.70066124219082704</v>
      </c>
    </row>
    <row r="6511" spans="23:28" x14ac:dyDescent="0.2">
      <c r="W6511" t="s">
        <v>73</v>
      </c>
      <c r="X6511" t="s">
        <v>39</v>
      </c>
      <c r="Y6511" t="s">
        <v>5</v>
      </c>
      <c r="Z6511" s="2">
        <v>2036</v>
      </c>
      <c r="AA6511" s="2">
        <v>2050</v>
      </c>
      <c r="AB6511" s="2">
        <v>0.70066124219082704</v>
      </c>
    </row>
    <row r="6512" spans="23:28" x14ac:dyDescent="0.2">
      <c r="W6512" t="s">
        <v>73</v>
      </c>
      <c r="X6512" t="s">
        <v>39</v>
      </c>
      <c r="Y6512" t="s">
        <v>5</v>
      </c>
      <c r="Z6512" s="2">
        <v>2037</v>
      </c>
      <c r="AA6512" s="2">
        <v>2048</v>
      </c>
      <c r="AB6512" s="2">
        <v>0.70171223405411398</v>
      </c>
    </row>
    <row r="6513" spans="23:28" x14ac:dyDescent="0.2">
      <c r="W6513" t="s">
        <v>73</v>
      </c>
      <c r="X6513" t="s">
        <v>39</v>
      </c>
      <c r="Y6513" t="s">
        <v>5</v>
      </c>
      <c r="Z6513" s="2">
        <v>2037</v>
      </c>
      <c r="AA6513" s="2">
        <v>2049</v>
      </c>
      <c r="AB6513" s="2">
        <v>0.70171223405411398</v>
      </c>
    </row>
    <row r="6514" spans="23:28" x14ac:dyDescent="0.2">
      <c r="W6514" t="s">
        <v>73</v>
      </c>
      <c r="X6514" t="s">
        <v>39</v>
      </c>
      <c r="Y6514" t="s">
        <v>5</v>
      </c>
      <c r="Z6514" s="2">
        <v>2037</v>
      </c>
      <c r="AA6514" s="2">
        <v>2050</v>
      </c>
      <c r="AB6514" s="2">
        <v>0.70171223405411398</v>
      </c>
    </row>
    <row r="6515" spans="23:28" x14ac:dyDescent="0.2">
      <c r="W6515" t="s">
        <v>73</v>
      </c>
      <c r="X6515" t="s">
        <v>39</v>
      </c>
      <c r="Y6515" t="s">
        <v>5</v>
      </c>
      <c r="Z6515" s="2">
        <v>2038</v>
      </c>
      <c r="AA6515" s="2">
        <v>2048</v>
      </c>
      <c r="AB6515" s="2">
        <v>0.70276480240519501</v>
      </c>
    </row>
    <row r="6516" spans="23:28" x14ac:dyDescent="0.2">
      <c r="W6516" t="s">
        <v>73</v>
      </c>
      <c r="X6516" t="s">
        <v>39</v>
      </c>
      <c r="Y6516" t="s">
        <v>5</v>
      </c>
      <c r="Z6516" s="2">
        <v>2038</v>
      </c>
      <c r="AA6516" s="2">
        <v>2049</v>
      </c>
      <c r="AB6516" s="2">
        <v>0.70276480240519501</v>
      </c>
    </row>
    <row r="6517" spans="23:28" x14ac:dyDescent="0.2">
      <c r="W6517" t="s">
        <v>73</v>
      </c>
      <c r="X6517" t="s">
        <v>39</v>
      </c>
      <c r="Y6517" t="s">
        <v>5</v>
      </c>
      <c r="Z6517" s="2">
        <v>2038</v>
      </c>
      <c r="AA6517" s="2">
        <v>2050</v>
      </c>
      <c r="AB6517" s="2">
        <v>0.70276480240519501</v>
      </c>
    </row>
    <row r="6518" spans="23:28" x14ac:dyDescent="0.2">
      <c r="W6518" t="s">
        <v>73</v>
      </c>
      <c r="X6518" t="s">
        <v>39</v>
      </c>
      <c r="Y6518" t="s">
        <v>5</v>
      </c>
      <c r="Z6518" s="2">
        <v>2039</v>
      </c>
      <c r="AA6518" s="2">
        <v>2048</v>
      </c>
      <c r="AB6518" s="2">
        <v>0.70381894960880298</v>
      </c>
    </row>
    <row r="6519" spans="23:28" x14ac:dyDescent="0.2">
      <c r="W6519" t="s">
        <v>73</v>
      </c>
      <c r="X6519" t="s">
        <v>39</v>
      </c>
      <c r="Y6519" t="s">
        <v>5</v>
      </c>
      <c r="Z6519" s="2">
        <v>2039</v>
      </c>
      <c r="AA6519" s="2">
        <v>2049</v>
      </c>
      <c r="AB6519" s="2">
        <v>0.70381894960880298</v>
      </c>
    </row>
    <row r="6520" spans="23:28" x14ac:dyDescent="0.2">
      <c r="W6520" t="s">
        <v>73</v>
      </c>
      <c r="X6520" t="s">
        <v>39</v>
      </c>
      <c r="Y6520" t="s">
        <v>5</v>
      </c>
      <c r="Z6520" s="2">
        <v>2039</v>
      </c>
      <c r="AA6520" s="2">
        <v>2050</v>
      </c>
      <c r="AB6520" s="2">
        <v>0.70381894960880298</v>
      </c>
    </row>
    <row r="6521" spans="23:28" x14ac:dyDescent="0.2">
      <c r="W6521" t="s">
        <v>73</v>
      </c>
      <c r="X6521" t="s">
        <v>39</v>
      </c>
      <c r="Y6521" t="s">
        <v>5</v>
      </c>
      <c r="Z6521" s="2">
        <v>2040</v>
      </c>
      <c r="AA6521" s="2">
        <v>2048</v>
      </c>
      <c r="AB6521" s="2">
        <v>0.70540254224542298</v>
      </c>
    </row>
    <row r="6522" spans="23:28" x14ac:dyDescent="0.2">
      <c r="W6522" t="s">
        <v>73</v>
      </c>
      <c r="X6522" t="s">
        <v>39</v>
      </c>
      <c r="Y6522" t="s">
        <v>5</v>
      </c>
      <c r="Z6522" s="2">
        <v>2040</v>
      </c>
      <c r="AA6522" s="2">
        <v>2049</v>
      </c>
      <c r="AB6522" s="2">
        <v>0.70540254224542298</v>
      </c>
    </row>
    <row r="6523" spans="23:28" x14ac:dyDescent="0.2">
      <c r="W6523" t="s">
        <v>73</v>
      </c>
      <c r="X6523" t="s">
        <v>39</v>
      </c>
      <c r="Y6523" t="s">
        <v>5</v>
      </c>
      <c r="Z6523" s="2">
        <v>2040</v>
      </c>
      <c r="AA6523" s="2">
        <v>2050</v>
      </c>
      <c r="AB6523" s="2">
        <v>0.70540254224542298</v>
      </c>
    </row>
    <row r="6524" spans="23:28" x14ac:dyDescent="0.2">
      <c r="W6524" t="s">
        <v>73</v>
      </c>
      <c r="X6524" t="s">
        <v>39</v>
      </c>
      <c r="Y6524" t="s">
        <v>5</v>
      </c>
      <c r="Z6524" s="2">
        <v>2041</v>
      </c>
      <c r="AA6524" s="2">
        <v>2048</v>
      </c>
      <c r="AB6524" s="2">
        <v>0.70698969796547495</v>
      </c>
    </row>
    <row r="6525" spans="23:28" x14ac:dyDescent="0.2">
      <c r="W6525" t="s">
        <v>73</v>
      </c>
      <c r="X6525" t="s">
        <v>39</v>
      </c>
      <c r="Y6525" t="s">
        <v>5</v>
      </c>
      <c r="Z6525" s="2">
        <v>2041</v>
      </c>
      <c r="AA6525" s="2">
        <v>2049</v>
      </c>
      <c r="AB6525" s="2">
        <v>0.70698969796547495</v>
      </c>
    </row>
    <row r="6526" spans="23:28" x14ac:dyDescent="0.2">
      <c r="W6526" t="s">
        <v>73</v>
      </c>
      <c r="X6526" t="s">
        <v>39</v>
      </c>
      <c r="Y6526" t="s">
        <v>5</v>
      </c>
      <c r="Z6526" s="2">
        <v>2041</v>
      </c>
      <c r="AA6526" s="2">
        <v>2050</v>
      </c>
      <c r="AB6526" s="2">
        <v>0.70698969796547495</v>
      </c>
    </row>
    <row r="6527" spans="23:28" x14ac:dyDescent="0.2">
      <c r="W6527" t="s">
        <v>73</v>
      </c>
      <c r="X6527" t="s">
        <v>39</v>
      </c>
      <c r="Y6527" t="s">
        <v>5</v>
      </c>
      <c r="Z6527" s="2">
        <v>2042</v>
      </c>
      <c r="AA6527" s="2">
        <v>2048</v>
      </c>
      <c r="AB6527" s="2">
        <v>0.708580424785897</v>
      </c>
    </row>
    <row r="6528" spans="23:28" x14ac:dyDescent="0.2">
      <c r="W6528" t="s">
        <v>73</v>
      </c>
      <c r="X6528" t="s">
        <v>39</v>
      </c>
      <c r="Y6528" t="s">
        <v>5</v>
      </c>
      <c r="Z6528" s="2">
        <v>2042</v>
      </c>
      <c r="AA6528" s="2">
        <v>2049</v>
      </c>
      <c r="AB6528" s="2">
        <v>0.708580424785897</v>
      </c>
    </row>
    <row r="6529" spans="23:28" x14ac:dyDescent="0.2">
      <c r="W6529" t="s">
        <v>73</v>
      </c>
      <c r="X6529" t="s">
        <v>39</v>
      </c>
      <c r="Y6529" t="s">
        <v>5</v>
      </c>
      <c r="Z6529" s="2">
        <v>2042</v>
      </c>
      <c r="AA6529" s="2">
        <v>2050</v>
      </c>
      <c r="AB6529" s="2">
        <v>0.708580424785897</v>
      </c>
    </row>
    <row r="6530" spans="23:28" x14ac:dyDescent="0.2">
      <c r="W6530" t="s">
        <v>73</v>
      </c>
      <c r="X6530" t="s">
        <v>39</v>
      </c>
      <c r="Y6530" t="s">
        <v>5</v>
      </c>
      <c r="Z6530" s="2">
        <v>2043</v>
      </c>
      <c r="AA6530" s="2">
        <v>2048</v>
      </c>
      <c r="AB6530" s="2">
        <v>0.71017473074166604</v>
      </c>
    </row>
    <row r="6531" spans="23:28" x14ac:dyDescent="0.2">
      <c r="W6531" t="s">
        <v>73</v>
      </c>
      <c r="X6531" t="s">
        <v>39</v>
      </c>
      <c r="Y6531" t="s">
        <v>5</v>
      </c>
      <c r="Z6531" s="2">
        <v>2043</v>
      </c>
      <c r="AA6531" s="2">
        <v>2049</v>
      </c>
      <c r="AB6531" s="2">
        <v>0.71017473074166604</v>
      </c>
    </row>
    <row r="6532" spans="23:28" x14ac:dyDescent="0.2">
      <c r="W6532" t="s">
        <v>73</v>
      </c>
      <c r="X6532" t="s">
        <v>39</v>
      </c>
      <c r="Y6532" t="s">
        <v>5</v>
      </c>
      <c r="Z6532" s="2">
        <v>2043</v>
      </c>
      <c r="AA6532" s="2">
        <v>2050</v>
      </c>
      <c r="AB6532" s="2">
        <v>0.71017473074166604</v>
      </c>
    </row>
    <row r="6533" spans="23:28" x14ac:dyDescent="0.2">
      <c r="W6533" t="s">
        <v>73</v>
      </c>
      <c r="X6533" t="s">
        <v>39</v>
      </c>
      <c r="Y6533" t="s">
        <v>5</v>
      </c>
      <c r="Z6533" s="2">
        <v>2044</v>
      </c>
      <c r="AA6533" s="2">
        <v>2048</v>
      </c>
      <c r="AB6533" s="2">
        <v>0.71177262388583495</v>
      </c>
    </row>
    <row r="6534" spans="23:28" x14ac:dyDescent="0.2">
      <c r="W6534" t="s">
        <v>73</v>
      </c>
      <c r="X6534" t="s">
        <v>39</v>
      </c>
      <c r="Y6534" t="s">
        <v>5</v>
      </c>
      <c r="Z6534" s="2">
        <v>2044</v>
      </c>
      <c r="AA6534" s="2">
        <v>2049</v>
      </c>
      <c r="AB6534" s="2">
        <v>0.71177262388583495</v>
      </c>
    </row>
    <row r="6535" spans="23:28" x14ac:dyDescent="0.2">
      <c r="W6535" t="s">
        <v>73</v>
      </c>
      <c r="X6535" t="s">
        <v>39</v>
      </c>
      <c r="Y6535" t="s">
        <v>5</v>
      </c>
      <c r="Z6535" s="2">
        <v>2044</v>
      </c>
      <c r="AA6535" s="2">
        <v>2050</v>
      </c>
      <c r="AB6535" s="2">
        <v>0.71177262388583495</v>
      </c>
    </row>
    <row r="6536" spans="23:28" x14ac:dyDescent="0.2">
      <c r="W6536" t="s">
        <v>73</v>
      </c>
      <c r="X6536" t="s">
        <v>39</v>
      </c>
      <c r="Y6536" t="s">
        <v>5</v>
      </c>
      <c r="Z6536" s="2">
        <v>2045</v>
      </c>
      <c r="AA6536" s="2">
        <v>2048</v>
      </c>
      <c r="AB6536" s="2">
        <v>0.71390794175749195</v>
      </c>
    </row>
    <row r="6537" spans="23:28" x14ac:dyDescent="0.2">
      <c r="W6537" t="s">
        <v>73</v>
      </c>
      <c r="X6537" t="s">
        <v>39</v>
      </c>
      <c r="Y6537" t="s">
        <v>5</v>
      </c>
      <c r="Z6537" s="2">
        <v>2045</v>
      </c>
      <c r="AA6537" s="2">
        <v>2049</v>
      </c>
      <c r="AB6537" s="2">
        <v>0.71390794175749195</v>
      </c>
    </row>
    <row r="6538" spans="23:28" x14ac:dyDescent="0.2">
      <c r="W6538" t="s">
        <v>73</v>
      </c>
      <c r="X6538" t="s">
        <v>39</v>
      </c>
      <c r="Y6538" t="s">
        <v>5</v>
      </c>
      <c r="Z6538" s="2">
        <v>2045</v>
      </c>
      <c r="AA6538" s="2">
        <v>2050</v>
      </c>
      <c r="AB6538" s="2">
        <v>0.71390794175749195</v>
      </c>
    </row>
    <row r="6539" spans="23:28" x14ac:dyDescent="0.2">
      <c r="W6539" t="s">
        <v>73</v>
      </c>
      <c r="X6539" t="s">
        <v>39</v>
      </c>
      <c r="Y6539" t="s">
        <v>5</v>
      </c>
      <c r="Z6539" s="2">
        <v>2046</v>
      </c>
      <c r="AA6539" s="2">
        <v>2048</v>
      </c>
      <c r="AB6539" s="2">
        <v>0.71604966558276495</v>
      </c>
    </row>
    <row r="6540" spans="23:28" x14ac:dyDescent="0.2">
      <c r="W6540" t="s">
        <v>73</v>
      </c>
      <c r="X6540" t="s">
        <v>39</v>
      </c>
      <c r="Y6540" t="s">
        <v>5</v>
      </c>
      <c r="Z6540" s="2">
        <v>2046</v>
      </c>
      <c r="AA6540" s="2">
        <v>2049</v>
      </c>
      <c r="AB6540" s="2">
        <v>0.71604966558276495</v>
      </c>
    </row>
    <row r="6541" spans="23:28" x14ac:dyDescent="0.2">
      <c r="W6541" t="s">
        <v>73</v>
      </c>
      <c r="X6541" t="s">
        <v>39</v>
      </c>
      <c r="Y6541" t="s">
        <v>5</v>
      </c>
      <c r="Z6541" s="2">
        <v>2046</v>
      </c>
      <c r="AA6541" s="2">
        <v>2050</v>
      </c>
      <c r="AB6541" s="2">
        <v>0.71604966558276495</v>
      </c>
    </row>
    <row r="6542" spans="23:28" x14ac:dyDescent="0.2">
      <c r="W6542" t="s">
        <v>73</v>
      </c>
      <c r="X6542" t="s">
        <v>39</v>
      </c>
      <c r="Y6542" t="s">
        <v>5</v>
      </c>
      <c r="Z6542" s="2">
        <v>2047</v>
      </c>
      <c r="AA6542" s="2">
        <v>2048</v>
      </c>
      <c r="AB6542" s="2">
        <v>0.71819781457951304</v>
      </c>
    </row>
    <row r="6543" spans="23:28" x14ac:dyDescent="0.2">
      <c r="W6543" t="s">
        <v>73</v>
      </c>
      <c r="X6543" t="s">
        <v>39</v>
      </c>
      <c r="Y6543" t="s">
        <v>5</v>
      </c>
      <c r="Z6543" s="2">
        <v>2047</v>
      </c>
      <c r="AA6543" s="2">
        <v>2049</v>
      </c>
      <c r="AB6543" s="2">
        <v>0.71819781457951304</v>
      </c>
    </row>
    <row r="6544" spans="23:28" x14ac:dyDescent="0.2">
      <c r="W6544" t="s">
        <v>73</v>
      </c>
      <c r="X6544" t="s">
        <v>39</v>
      </c>
      <c r="Y6544" t="s">
        <v>5</v>
      </c>
      <c r="Z6544" s="2">
        <v>2047</v>
      </c>
      <c r="AA6544" s="2">
        <v>2050</v>
      </c>
      <c r="AB6544" s="2">
        <v>0.71819781457951304</v>
      </c>
    </row>
    <row r="6545" spans="23:28" x14ac:dyDescent="0.2">
      <c r="W6545" t="s">
        <v>73</v>
      </c>
      <c r="X6545" t="s">
        <v>39</v>
      </c>
      <c r="Y6545" t="s">
        <v>5</v>
      </c>
      <c r="Z6545" s="2">
        <v>2048</v>
      </c>
      <c r="AA6545" s="2">
        <v>2048</v>
      </c>
      <c r="AB6545" s="2">
        <v>0.72035240802325096</v>
      </c>
    </row>
    <row r="6546" spans="23:28" x14ac:dyDescent="0.2">
      <c r="W6546" t="s">
        <v>73</v>
      </c>
      <c r="X6546" t="s">
        <v>39</v>
      </c>
      <c r="Y6546" t="s">
        <v>5</v>
      </c>
      <c r="Z6546" s="2">
        <v>2048</v>
      </c>
      <c r="AA6546" s="2">
        <v>2049</v>
      </c>
      <c r="AB6546" s="2">
        <v>0.72035240802325096</v>
      </c>
    </row>
    <row r="6547" spans="23:28" x14ac:dyDescent="0.2">
      <c r="W6547" t="s">
        <v>73</v>
      </c>
      <c r="X6547" t="s">
        <v>39</v>
      </c>
      <c r="Y6547" t="s">
        <v>5</v>
      </c>
      <c r="Z6547" s="2">
        <v>2048</v>
      </c>
      <c r="AA6547" s="2">
        <v>2050</v>
      </c>
      <c r="AB6547" s="2">
        <v>0.72035240802325096</v>
      </c>
    </row>
    <row r="6548" spans="23:28" x14ac:dyDescent="0.2">
      <c r="W6548" t="s">
        <v>73</v>
      </c>
      <c r="X6548" t="s">
        <v>39</v>
      </c>
      <c r="Y6548" t="s">
        <v>5</v>
      </c>
      <c r="Z6548" s="2">
        <v>2049</v>
      </c>
      <c r="AA6548" s="2">
        <v>2048</v>
      </c>
      <c r="AB6548" s="2">
        <v>0.72251346524732096</v>
      </c>
    </row>
    <row r="6549" spans="23:28" x14ac:dyDescent="0.2">
      <c r="W6549" t="s">
        <v>73</v>
      </c>
      <c r="X6549" t="s">
        <v>39</v>
      </c>
      <c r="Y6549" t="s">
        <v>5</v>
      </c>
      <c r="Z6549" s="2">
        <v>2049</v>
      </c>
      <c r="AA6549" s="2">
        <v>2049</v>
      </c>
      <c r="AB6549" s="2">
        <v>0.72251346524732096</v>
      </c>
    </row>
    <row r="6550" spans="23:28" x14ac:dyDescent="0.2">
      <c r="W6550" t="s">
        <v>73</v>
      </c>
      <c r="X6550" t="s">
        <v>39</v>
      </c>
      <c r="Y6550" t="s">
        <v>5</v>
      </c>
      <c r="Z6550" s="2">
        <v>2049</v>
      </c>
      <c r="AA6550" s="2">
        <v>2050</v>
      </c>
      <c r="AB6550" s="2">
        <v>0.72251346524732096</v>
      </c>
    </row>
    <row r="6551" spans="23:28" x14ac:dyDescent="0.2">
      <c r="W6551" t="s">
        <v>73</v>
      </c>
      <c r="X6551" t="s">
        <v>39</v>
      </c>
      <c r="Y6551" t="s">
        <v>5</v>
      </c>
      <c r="Z6551" s="2">
        <v>2050</v>
      </c>
      <c r="AA6551" s="2">
        <v>2048</v>
      </c>
      <c r="AB6551" s="2">
        <v>0.72468100564306304</v>
      </c>
    </row>
    <row r="6552" spans="23:28" x14ac:dyDescent="0.2">
      <c r="W6552" t="s">
        <v>73</v>
      </c>
      <c r="X6552" t="s">
        <v>39</v>
      </c>
      <c r="Y6552" t="s">
        <v>5</v>
      </c>
      <c r="Z6552" s="2">
        <v>2050</v>
      </c>
      <c r="AA6552" s="2">
        <v>2049</v>
      </c>
      <c r="AB6552" s="2">
        <v>0.72468100564306304</v>
      </c>
    </row>
    <row r="6553" spans="23:28" x14ac:dyDescent="0.2">
      <c r="W6553" t="s">
        <v>73</v>
      </c>
      <c r="X6553" t="s">
        <v>39</v>
      </c>
      <c r="Y6553" t="s">
        <v>5</v>
      </c>
      <c r="Z6553" s="2">
        <v>2050</v>
      </c>
      <c r="AA6553" s="2">
        <v>2050</v>
      </c>
      <c r="AB6553" s="2">
        <v>0.72468100564306304</v>
      </c>
    </row>
    <row r="6554" spans="23:28" x14ac:dyDescent="0.2">
      <c r="W6554" t="s">
        <v>74</v>
      </c>
      <c r="X6554" t="s">
        <v>39</v>
      </c>
      <c r="Y6554" t="s">
        <v>4</v>
      </c>
      <c r="Z6554" s="2">
        <v>2012</v>
      </c>
      <c r="AA6554" s="2">
        <v>2048</v>
      </c>
      <c r="AB6554" s="2">
        <v>0.56916716198143902</v>
      </c>
    </row>
    <row r="6555" spans="23:28" x14ac:dyDescent="0.2">
      <c r="W6555" t="s">
        <v>74</v>
      </c>
      <c r="X6555" t="s">
        <v>39</v>
      </c>
      <c r="Y6555" t="s">
        <v>4</v>
      </c>
      <c r="Z6555" s="2">
        <v>2012</v>
      </c>
      <c r="AA6555" s="2">
        <v>2049</v>
      </c>
      <c r="AB6555" s="2">
        <v>0.56916716198143902</v>
      </c>
    </row>
    <row r="6556" spans="23:28" x14ac:dyDescent="0.2">
      <c r="W6556" t="s">
        <v>74</v>
      </c>
      <c r="X6556" t="s">
        <v>39</v>
      </c>
      <c r="Y6556" t="s">
        <v>4</v>
      </c>
      <c r="Z6556" s="2">
        <v>2012</v>
      </c>
      <c r="AA6556" s="2">
        <v>2050</v>
      </c>
      <c r="AB6556" s="2">
        <v>0.56916716198143902</v>
      </c>
    </row>
    <row r="6557" spans="23:28" x14ac:dyDescent="0.2">
      <c r="W6557" t="s">
        <v>74</v>
      </c>
      <c r="X6557" t="s">
        <v>39</v>
      </c>
      <c r="Y6557" t="s">
        <v>4</v>
      </c>
      <c r="Z6557" s="2">
        <v>2013</v>
      </c>
      <c r="AA6557" s="2">
        <v>2048</v>
      </c>
      <c r="AB6557" s="2">
        <v>0.54355463969227402</v>
      </c>
    </row>
    <row r="6558" spans="23:28" x14ac:dyDescent="0.2">
      <c r="W6558" t="s">
        <v>74</v>
      </c>
      <c r="X6558" t="s">
        <v>39</v>
      </c>
      <c r="Y6558" t="s">
        <v>4</v>
      </c>
      <c r="Z6558" s="2">
        <v>2013</v>
      </c>
      <c r="AA6558" s="2">
        <v>2049</v>
      </c>
      <c r="AB6558" s="2">
        <v>0.54355463969227402</v>
      </c>
    </row>
    <row r="6559" spans="23:28" x14ac:dyDescent="0.2">
      <c r="W6559" t="s">
        <v>74</v>
      </c>
      <c r="X6559" t="s">
        <v>39</v>
      </c>
      <c r="Y6559" t="s">
        <v>4</v>
      </c>
      <c r="Z6559" s="2">
        <v>2013</v>
      </c>
      <c r="AA6559" s="2">
        <v>2050</v>
      </c>
      <c r="AB6559" s="2">
        <v>0.54355463969227402</v>
      </c>
    </row>
    <row r="6560" spans="23:28" x14ac:dyDescent="0.2">
      <c r="W6560" t="s">
        <v>74</v>
      </c>
      <c r="X6560" t="s">
        <v>39</v>
      </c>
      <c r="Y6560" t="s">
        <v>4</v>
      </c>
      <c r="Z6560" s="2">
        <v>2014</v>
      </c>
      <c r="AA6560" s="2">
        <v>2048</v>
      </c>
      <c r="AB6560" s="2">
        <v>0.51637690770765998</v>
      </c>
    </row>
    <row r="6561" spans="23:28" x14ac:dyDescent="0.2">
      <c r="W6561" t="s">
        <v>74</v>
      </c>
      <c r="X6561" t="s">
        <v>39</v>
      </c>
      <c r="Y6561" t="s">
        <v>4</v>
      </c>
      <c r="Z6561" s="2">
        <v>2014</v>
      </c>
      <c r="AA6561" s="2">
        <v>2049</v>
      </c>
      <c r="AB6561" s="2">
        <v>0.51637690770765998</v>
      </c>
    </row>
    <row r="6562" spans="23:28" x14ac:dyDescent="0.2">
      <c r="W6562" t="s">
        <v>74</v>
      </c>
      <c r="X6562" t="s">
        <v>39</v>
      </c>
      <c r="Y6562" t="s">
        <v>4</v>
      </c>
      <c r="Z6562" s="2">
        <v>2014</v>
      </c>
      <c r="AA6562" s="2">
        <v>2050</v>
      </c>
      <c r="AB6562" s="2">
        <v>0.51637690770765998</v>
      </c>
    </row>
    <row r="6563" spans="23:28" x14ac:dyDescent="0.2">
      <c r="W6563" t="s">
        <v>74</v>
      </c>
      <c r="X6563" t="s">
        <v>39</v>
      </c>
      <c r="Y6563" t="s">
        <v>4</v>
      </c>
      <c r="Z6563" s="2">
        <v>2015</v>
      </c>
      <c r="AA6563" s="2">
        <v>2048</v>
      </c>
      <c r="AB6563" s="2">
        <v>0.48797617778373897</v>
      </c>
    </row>
    <row r="6564" spans="23:28" x14ac:dyDescent="0.2">
      <c r="W6564" t="s">
        <v>74</v>
      </c>
      <c r="X6564" t="s">
        <v>39</v>
      </c>
      <c r="Y6564" t="s">
        <v>4</v>
      </c>
      <c r="Z6564" s="2">
        <v>2015</v>
      </c>
      <c r="AA6564" s="2">
        <v>2049</v>
      </c>
      <c r="AB6564" s="2">
        <v>0.48797617778373897</v>
      </c>
    </row>
    <row r="6565" spans="23:28" x14ac:dyDescent="0.2">
      <c r="W6565" t="s">
        <v>74</v>
      </c>
      <c r="X6565" t="s">
        <v>39</v>
      </c>
      <c r="Y6565" t="s">
        <v>4</v>
      </c>
      <c r="Z6565" s="2">
        <v>2015</v>
      </c>
      <c r="AA6565" s="2">
        <v>2050</v>
      </c>
      <c r="AB6565" s="2">
        <v>0.48797617778373897</v>
      </c>
    </row>
    <row r="6566" spans="23:28" x14ac:dyDescent="0.2">
      <c r="W6566" t="s">
        <v>74</v>
      </c>
      <c r="X6566" t="s">
        <v>39</v>
      </c>
      <c r="Y6566" t="s">
        <v>4</v>
      </c>
      <c r="Z6566" s="2">
        <v>2016</v>
      </c>
      <c r="AA6566" s="2">
        <v>2048</v>
      </c>
      <c r="AB6566" s="2">
        <v>0.47577677333914498</v>
      </c>
    </row>
    <row r="6567" spans="23:28" x14ac:dyDescent="0.2">
      <c r="W6567" t="s">
        <v>74</v>
      </c>
      <c r="X6567" t="s">
        <v>39</v>
      </c>
      <c r="Y6567" t="s">
        <v>4</v>
      </c>
      <c r="Z6567" s="2">
        <v>2016</v>
      </c>
      <c r="AA6567" s="2">
        <v>2049</v>
      </c>
      <c r="AB6567" s="2">
        <v>0.47577677333914498</v>
      </c>
    </row>
    <row r="6568" spans="23:28" x14ac:dyDescent="0.2">
      <c r="W6568" t="s">
        <v>74</v>
      </c>
      <c r="X6568" t="s">
        <v>39</v>
      </c>
      <c r="Y6568" t="s">
        <v>4</v>
      </c>
      <c r="Z6568" s="2">
        <v>2016</v>
      </c>
      <c r="AA6568" s="2">
        <v>2050</v>
      </c>
      <c r="AB6568" s="2">
        <v>0.47577677333914498</v>
      </c>
    </row>
    <row r="6569" spans="23:28" x14ac:dyDescent="0.2">
      <c r="W6569" t="s">
        <v>74</v>
      </c>
      <c r="X6569" t="s">
        <v>39</v>
      </c>
      <c r="Y6569" t="s">
        <v>4</v>
      </c>
      <c r="Z6569" s="2">
        <v>2017</v>
      </c>
      <c r="AA6569" s="2">
        <v>2048</v>
      </c>
      <c r="AB6569" s="2">
        <v>0.45674570240557999</v>
      </c>
    </row>
    <row r="6570" spans="23:28" x14ac:dyDescent="0.2">
      <c r="W6570" t="s">
        <v>74</v>
      </c>
      <c r="X6570" t="s">
        <v>39</v>
      </c>
      <c r="Y6570" t="s">
        <v>4</v>
      </c>
      <c r="Z6570" s="2">
        <v>2017</v>
      </c>
      <c r="AA6570" s="2">
        <v>2049</v>
      </c>
      <c r="AB6570" s="2">
        <v>0.45674570240557999</v>
      </c>
    </row>
    <row r="6571" spans="23:28" x14ac:dyDescent="0.2">
      <c r="W6571" t="s">
        <v>74</v>
      </c>
      <c r="X6571" t="s">
        <v>39</v>
      </c>
      <c r="Y6571" t="s">
        <v>4</v>
      </c>
      <c r="Z6571" s="2">
        <v>2017</v>
      </c>
      <c r="AA6571" s="2">
        <v>2050</v>
      </c>
      <c r="AB6571" s="2">
        <v>0.45674570240557999</v>
      </c>
    </row>
    <row r="6572" spans="23:28" x14ac:dyDescent="0.2">
      <c r="W6572" t="s">
        <v>74</v>
      </c>
      <c r="X6572" t="s">
        <v>39</v>
      </c>
      <c r="Y6572" t="s">
        <v>4</v>
      </c>
      <c r="Z6572" s="2">
        <v>2018</v>
      </c>
      <c r="AA6572" s="2">
        <v>2048</v>
      </c>
      <c r="AB6572" s="2">
        <v>0.44761078835746798</v>
      </c>
    </row>
    <row r="6573" spans="23:28" x14ac:dyDescent="0.2">
      <c r="W6573" t="s">
        <v>74</v>
      </c>
      <c r="X6573" t="s">
        <v>39</v>
      </c>
      <c r="Y6573" t="s">
        <v>4</v>
      </c>
      <c r="Z6573" s="2">
        <v>2018</v>
      </c>
      <c r="AA6573" s="2">
        <v>2049</v>
      </c>
      <c r="AB6573" s="2">
        <v>0.44761078835746798</v>
      </c>
    </row>
    <row r="6574" spans="23:28" x14ac:dyDescent="0.2">
      <c r="W6574" t="s">
        <v>74</v>
      </c>
      <c r="X6574" t="s">
        <v>39</v>
      </c>
      <c r="Y6574" t="s">
        <v>4</v>
      </c>
      <c r="Z6574" s="2">
        <v>2018</v>
      </c>
      <c r="AA6574" s="2">
        <v>2050</v>
      </c>
      <c r="AB6574" s="2">
        <v>0.44761078835746798</v>
      </c>
    </row>
    <row r="6575" spans="23:28" x14ac:dyDescent="0.2">
      <c r="W6575" t="s">
        <v>74</v>
      </c>
      <c r="X6575" t="s">
        <v>39</v>
      </c>
      <c r="Y6575" t="s">
        <v>4</v>
      </c>
      <c r="Z6575" s="2">
        <v>2019</v>
      </c>
      <c r="AA6575" s="2">
        <v>2048</v>
      </c>
      <c r="AB6575" s="2">
        <v>0.42523024893959399</v>
      </c>
    </row>
    <row r="6576" spans="23:28" x14ac:dyDescent="0.2">
      <c r="W6576" t="s">
        <v>74</v>
      </c>
      <c r="X6576" t="s">
        <v>39</v>
      </c>
      <c r="Y6576" t="s">
        <v>4</v>
      </c>
      <c r="Z6576" s="2">
        <v>2019</v>
      </c>
      <c r="AA6576" s="2">
        <v>2049</v>
      </c>
      <c r="AB6576" s="2">
        <v>0.42523024893959399</v>
      </c>
    </row>
    <row r="6577" spans="23:28" x14ac:dyDescent="0.2">
      <c r="W6577" t="s">
        <v>74</v>
      </c>
      <c r="X6577" t="s">
        <v>39</v>
      </c>
      <c r="Y6577" t="s">
        <v>4</v>
      </c>
      <c r="Z6577" s="2">
        <v>2019</v>
      </c>
      <c r="AA6577" s="2">
        <v>2050</v>
      </c>
      <c r="AB6577" s="2">
        <v>0.42523024893959399</v>
      </c>
    </row>
    <row r="6578" spans="23:28" x14ac:dyDescent="0.2">
      <c r="W6578" t="s">
        <v>74</v>
      </c>
      <c r="X6578" t="s">
        <v>39</v>
      </c>
      <c r="Y6578" t="s">
        <v>4</v>
      </c>
      <c r="Z6578" s="2">
        <v>2020</v>
      </c>
      <c r="AA6578" s="2">
        <v>2048</v>
      </c>
      <c r="AB6578" s="2">
        <v>0.38270722404563501</v>
      </c>
    </row>
    <row r="6579" spans="23:28" x14ac:dyDescent="0.2">
      <c r="W6579" t="s">
        <v>74</v>
      </c>
      <c r="X6579" t="s">
        <v>39</v>
      </c>
      <c r="Y6579" t="s">
        <v>4</v>
      </c>
      <c r="Z6579" s="2">
        <v>2020</v>
      </c>
      <c r="AA6579" s="2">
        <v>2049</v>
      </c>
      <c r="AB6579" s="2">
        <v>0.38270722404563501</v>
      </c>
    </row>
    <row r="6580" spans="23:28" x14ac:dyDescent="0.2">
      <c r="W6580" t="s">
        <v>74</v>
      </c>
      <c r="X6580" t="s">
        <v>39</v>
      </c>
      <c r="Y6580" t="s">
        <v>4</v>
      </c>
      <c r="Z6580" s="2">
        <v>2020</v>
      </c>
      <c r="AA6580" s="2">
        <v>2050</v>
      </c>
      <c r="AB6580" s="2">
        <v>0.38270722404563501</v>
      </c>
    </row>
    <row r="6581" spans="23:28" x14ac:dyDescent="0.2">
      <c r="W6581" t="s">
        <v>74</v>
      </c>
      <c r="X6581" t="s">
        <v>39</v>
      </c>
      <c r="Y6581" t="s">
        <v>4</v>
      </c>
      <c r="Z6581" s="2">
        <v>2021</v>
      </c>
      <c r="AA6581" s="2">
        <v>2048</v>
      </c>
      <c r="AB6581" s="2">
        <v>0.38194180959754398</v>
      </c>
    </row>
    <row r="6582" spans="23:28" x14ac:dyDescent="0.2">
      <c r="W6582" t="s">
        <v>74</v>
      </c>
      <c r="X6582" t="s">
        <v>39</v>
      </c>
      <c r="Y6582" t="s">
        <v>4</v>
      </c>
      <c r="Z6582" s="2">
        <v>2021</v>
      </c>
      <c r="AA6582" s="2">
        <v>2049</v>
      </c>
      <c r="AB6582" s="2">
        <v>0.38194180959754398</v>
      </c>
    </row>
    <row r="6583" spans="23:28" x14ac:dyDescent="0.2">
      <c r="W6583" t="s">
        <v>74</v>
      </c>
      <c r="X6583" t="s">
        <v>39</v>
      </c>
      <c r="Y6583" t="s">
        <v>4</v>
      </c>
      <c r="Z6583" s="2">
        <v>2021</v>
      </c>
      <c r="AA6583" s="2">
        <v>2050</v>
      </c>
      <c r="AB6583" s="2">
        <v>0.38194180959754398</v>
      </c>
    </row>
    <row r="6584" spans="23:28" x14ac:dyDescent="0.2">
      <c r="W6584" t="s">
        <v>74</v>
      </c>
      <c r="X6584" t="s">
        <v>39</v>
      </c>
      <c r="Y6584" t="s">
        <v>4</v>
      </c>
      <c r="Z6584" s="2">
        <v>2022</v>
      </c>
      <c r="AA6584" s="2">
        <v>2048</v>
      </c>
      <c r="AB6584" s="2">
        <v>0.38117792597834899</v>
      </c>
    </row>
    <row r="6585" spans="23:28" x14ac:dyDescent="0.2">
      <c r="W6585" t="s">
        <v>74</v>
      </c>
      <c r="X6585" t="s">
        <v>39</v>
      </c>
      <c r="Y6585" t="s">
        <v>4</v>
      </c>
      <c r="Z6585" s="2">
        <v>2022</v>
      </c>
      <c r="AA6585" s="2">
        <v>2049</v>
      </c>
      <c r="AB6585" s="2">
        <v>0.38117792597834899</v>
      </c>
    </row>
    <row r="6586" spans="23:28" x14ac:dyDescent="0.2">
      <c r="W6586" t="s">
        <v>74</v>
      </c>
      <c r="X6586" t="s">
        <v>39</v>
      </c>
      <c r="Y6586" t="s">
        <v>4</v>
      </c>
      <c r="Z6586" s="2">
        <v>2022</v>
      </c>
      <c r="AA6586" s="2">
        <v>2050</v>
      </c>
      <c r="AB6586" s="2">
        <v>0.38117792597834899</v>
      </c>
    </row>
    <row r="6587" spans="23:28" x14ac:dyDescent="0.2">
      <c r="W6587" t="s">
        <v>74</v>
      </c>
      <c r="X6587" t="s">
        <v>39</v>
      </c>
      <c r="Y6587" t="s">
        <v>4</v>
      </c>
      <c r="Z6587" s="2">
        <v>2023</v>
      </c>
      <c r="AA6587" s="2">
        <v>2048</v>
      </c>
      <c r="AB6587" s="2">
        <v>0.38041557012639199</v>
      </c>
    </row>
    <row r="6588" spans="23:28" x14ac:dyDescent="0.2">
      <c r="W6588" t="s">
        <v>74</v>
      </c>
      <c r="X6588" t="s">
        <v>39</v>
      </c>
      <c r="Y6588" t="s">
        <v>4</v>
      </c>
      <c r="Z6588" s="2">
        <v>2023</v>
      </c>
      <c r="AA6588" s="2">
        <v>2049</v>
      </c>
      <c r="AB6588" s="2">
        <v>0.38041557012639199</v>
      </c>
    </row>
    <row r="6589" spans="23:28" x14ac:dyDescent="0.2">
      <c r="W6589" t="s">
        <v>74</v>
      </c>
      <c r="X6589" t="s">
        <v>39</v>
      </c>
      <c r="Y6589" t="s">
        <v>4</v>
      </c>
      <c r="Z6589" s="2">
        <v>2023</v>
      </c>
      <c r="AA6589" s="2">
        <v>2050</v>
      </c>
      <c r="AB6589" s="2">
        <v>0.38041557012639199</v>
      </c>
    </row>
    <row r="6590" spans="23:28" x14ac:dyDescent="0.2">
      <c r="W6590" t="s">
        <v>74</v>
      </c>
      <c r="X6590" t="s">
        <v>39</v>
      </c>
      <c r="Y6590" t="s">
        <v>4</v>
      </c>
      <c r="Z6590" s="2">
        <v>2024</v>
      </c>
      <c r="AA6590" s="2">
        <v>2048</v>
      </c>
      <c r="AB6590" s="2">
        <v>0.379654738986139</v>
      </c>
    </row>
    <row r="6591" spans="23:28" x14ac:dyDescent="0.2">
      <c r="W6591" t="s">
        <v>74</v>
      </c>
      <c r="X6591" t="s">
        <v>39</v>
      </c>
      <c r="Y6591" t="s">
        <v>4</v>
      </c>
      <c r="Z6591" s="2">
        <v>2024</v>
      </c>
      <c r="AA6591" s="2">
        <v>2049</v>
      </c>
      <c r="AB6591" s="2">
        <v>0.379654738986139</v>
      </c>
    </row>
    <row r="6592" spans="23:28" x14ac:dyDescent="0.2">
      <c r="W6592" t="s">
        <v>74</v>
      </c>
      <c r="X6592" t="s">
        <v>39</v>
      </c>
      <c r="Y6592" t="s">
        <v>4</v>
      </c>
      <c r="Z6592" s="2">
        <v>2024</v>
      </c>
      <c r="AA6592" s="2">
        <v>2050</v>
      </c>
      <c r="AB6592" s="2">
        <v>0.379654738986139</v>
      </c>
    </row>
    <row r="6593" spans="23:28" x14ac:dyDescent="0.2">
      <c r="W6593" t="s">
        <v>74</v>
      </c>
      <c r="X6593" t="s">
        <v>39</v>
      </c>
      <c r="Y6593" t="s">
        <v>4</v>
      </c>
      <c r="Z6593" s="2">
        <v>2025</v>
      </c>
      <c r="AA6593" s="2">
        <v>2048</v>
      </c>
      <c r="AB6593" s="2">
        <v>0.37889542950816701</v>
      </c>
    </row>
    <row r="6594" spans="23:28" x14ac:dyDescent="0.2">
      <c r="W6594" t="s">
        <v>74</v>
      </c>
      <c r="X6594" t="s">
        <v>39</v>
      </c>
      <c r="Y6594" t="s">
        <v>4</v>
      </c>
      <c r="Z6594" s="2">
        <v>2025</v>
      </c>
      <c r="AA6594" s="2">
        <v>2049</v>
      </c>
      <c r="AB6594" s="2">
        <v>0.37889542950816701</v>
      </c>
    </row>
    <row r="6595" spans="23:28" x14ac:dyDescent="0.2">
      <c r="W6595" t="s">
        <v>74</v>
      </c>
      <c r="X6595" t="s">
        <v>39</v>
      </c>
      <c r="Y6595" t="s">
        <v>4</v>
      </c>
      <c r="Z6595" s="2">
        <v>2025</v>
      </c>
      <c r="AA6595" s="2">
        <v>2050</v>
      </c>
      <c r="AB6595" s="2">
        <v>0.37889542950816701</v>
      </c>
    </row>
    <row r="6596" spans="23:28" x14ac:dyDescent="0.2">
      <c r="W6596" t="s">
        <v>74</v>
      </c>
      <c r="X6596" t="s">
        <v>39</v>
      </c>
      <c r="Y6596" t="s">
        <v>4</v>
      </c>
      <c r="Z6596" s="2">
        <v>2026</v>
      </c>
      <c r="AA6596" s="2">
        <v>2048</v>
      </c>
      <c r="AB6596" s="2">
        <v>0.37813763864915101</v>
      </c>
    </row>
    <row r="6597" spans="23:28" x14ac:dyDescent="0.2">
      <c r="W6597" t="s">
        <v>74</v>
      </c>
      <c r="X6597" t="s">
        <v>39</v>
      </c>
      <c r="Y6597" t="s">
        <v>4</v>
      </c>
      <c r="Z6597" s="2">
        <v>2026</v>
      </c>
      <c r="AA6597" s="2">
        <v>2049</v>
      </c>
      <c r="AB6597" s="2">
        <v>0.37813763864915101</v>
      </c>
    </row>
    <row r="6598" spans="23:28" x14ac:dyDescent="0.2">
      <c r="W6598" t="s">
        <v>74</v>
      </c>
      <c r="X6598" t="s">
        <v>39</v>
      </c>
      <c r="Y6598" t="s">
        <v>4</v>
      </c>
      <c r="Z6598" s="2">
        <v>2026</v>
      </c>
      <c r="AA6598" s="2">
        <v>2050</v>
      </c>
      <c r="AB6598" s="2">
        <v>0.37813763864915101</v>
      </c>
    </row>
    <row r="6599" spans="23:28" x14ac:dyDescent="0.2">
      <c r="W6599" t="s">
        <v>74</v>
      </c>
      <c r="X6599" t="s">
        <v>39</v>
      </c>
      <c r="Y6599" t="s">
        <v>4</v>
      </c>
      <c r="Z6599" s="2">
        <v>2027</v>
      </c>
      <c r="AA6599" s="2">
        <v>2048</v>
      </c>
      <c r="AB6599" s="2">
        <v>0.37738136337185202</v>
      </c>
    </row>
    <row r="6600" spans="23:28" x14ac:dyDescent="0.2">
      <c r="W6600" t="s">
        <v>74</v>
      </c>
      <c r="X6600" t="s">
        <v>39</v>
      </c>
      <c r="Y6600" t="s">
        <v>4</v>
      </c>
      <c r="Z6600" s="2">
        <v>2027</v>
      </c>
      <c r="AA6600" s="2">
        <v>2049</v>
      </c>
      <c r="AB6600" s="2">
        <v>0.37738136337185202</v>
      </c>
    </row>
    <row r="6601" spans="23:28" x14ac:dyDescent="0.2">
      <c r="W6601" t="s">
        <v>74</v>
      </c>
      <c r="X6601" t="s">
        <v>39</v>
      </c>
      <c r="Y6601" t="s">
        <v>4</v>
      </c>
      <c r="Z6601" s="2">
        <v>2027</v>
      </c>
      <c r="AA6601" s="2">
        <v>2050</v>
      </c>
      <c r="AB6601" s="2">
        <v>0.37738136337185202</v>
      </c>
    </row>
    <row r="6602" spans="23:28" x14ac:dyDescent="0.2">
      <c r="W6602" t="s">
        <v>74</v>
      </c>
      <c r="X6602" t="s">
        <v>39</v>
      </c>
      <c r="Y6602" t="s">
        <v>4</v>
      </c>
      <c r="Z6602" s="2">
        <v>2028</v>
      </c>
      <c r="AA6602" s="2">
        <v>2048</v>
      </c>
      <c r="AB6602" s="2">
        <v>0.376626600645109</v>
      </c>
    </row>
    <row r="6603" spans="23:28" x14ac:dyDescent="0.2">
      <c r="W6603" t="s">
        <v>74</v>
      </c>
      <c r="X6603" t="s">
        <v>39</v>
      </c>
      <c r="Y6603" t="s">
        <v>4</v>
      </c>
      <c r="Z6603" s="2">
        <v>2028</v>
      </c>
      <c r="AA6603" s="2">
        <v>2049</v>
      </c>
      <c r="AB6603" s="2">
        <v>0.376626600645109</v>
      </c>
    </row>
    <row r="6604" spans="23:28" x14ac:dyDescent="0.2">
      <c r="W6604" t="s">
        <v>74</v>
      </c>
      <c r="X6604" t="s">
        <v>39</v>
      </c>
      <c r="Y6604" t="s">
        <v>4</v>
      </c>
      <c r="Z6604" s="2">
        <v>2028</v>
      </c>
      <c r="AA6604" s="2">
        <v>2050</v>
      </c>
      <c r="AB6604" s="2">
        <v>0.376626600645109</v>
      </c>
    </row>
    <row r="6605" spans="23:28" x14ac:dyDescent="0.2">
      <c r="W6605" t="s">
        <v>74</v>
      </c>
      <c r="X6605" t="s">
        <v>39</v>
      </c>
      <c r="Y6605" t="s">
        <v>4</v>
      </c>
      <c r="Z6605" s="2">
        <v>2029</v>
      </c>
      <c r="AA6605" s="2">
        <v>2048</v>
      </c>
      <c r="AB6605" s="2">
        <v>0.37719154054607601</v>
      </c>
    </row>
    <row r="6606" spans="23:28" x14ac:dyDescent="0.2">
      <c r="W6606" t="s">
        <v>74</v>
      </c>
      <c r="X6606" t="s">
        <v>39</v>
      </c>
      <c r="Y6606" t="s">
        <v>4</v>
      </c>
      <c r="Z6606" s="2">
        <v>2029</v>
      </c>
      <c r="AA6606" s="2">
        <v>2049</v>
      </c>
      <c r="AB6606" s="2">
        <v>0.37719154054607601</v>
      </c>
    </row>
    <row r="6607" spans="23:28" x14ac:dyDescent="0.2">
      <c r="W6607" t="s">
        <v>74</v>
      </c>
      <c r="X6607" t="s">
        <v>39</v>
      </c>
      <c r="Y6607" t="s">
        <v>4</v>
      </c>
      <c r="Z6607" s="2">
        <v>2029</v>
      </c>
      <c r="AA6607" s="2">
        <v>2050</v>
      </c>
      <c r="AB6607" s="2">
        <v>0.37719154054607601</v>
      </c>
    </row>
    <row r="6608" spans="23:28" x14ac:dyDescent="0.2">
      <c r="W6608" t="s">
        <v>74</v>
      </c>
      <c r="X6608" t="s">
        <v>39</v>
      </c>
      <c r="Y6608" t="s">
        <v>4</v>
      </c>
      <c r="Z6608" s="2">
        <v>2030</v>
      </c>
      <c r="AA6608" s="2">
        <v>2048</v>
      </c>
      <c r="AB6608" s="2">
        <v>0.37775732785689498</v>
      </c>
    </row>
    <row r="6609" spans="23:28" x14ac:dyDescent="0.2">
      <c r="W6609" t="s">
        <v>74</v>
      </c>
      <c r="X6609" t="s">
        <v>39</v>
      </c>
      <c r="Y6609" t="s">
        <v>4</v>
      </c>
      <c r="Z6609" s="2">
        <v>2030</v>
      </c>
      <c r="AA6609" s="2">
        <v>2049</v>
      </c>
      <c r="AB6609" s="2">
        <v>0.37775732785689498</v>
      </c>
    </row>
    <row r="6610" spans="23:28" x14ac:dyDescent="0.2">
      <c r="W6610" t="s">
        <v>74</v>
      </c>
      <c r="X6610" t="s">
        <v>39</v>
      </c>
      <c r="Y6610" t="s">
        <v>4</v>
      </c>
      <c r="Z6610" s="2">
        <v>2030</v>
      </c>
      <c r="AA6610" s="2">
        <v>2050</v>
      </c>
      <c r="AB6610" s="2">
        <v>0.37775732785689498</v>
      </c>
    </row>
    <row r="6611" spans="23:28" x14ac:dyDescent="0.2">
      <c r="W6611" t="s">
        <v>74</v>
      </c>
      <c r="X6611" t="s">
        <v>39</v>
      </c>
      <c r="Y6611" t="s">
        <v>4</v>
      </c>
      <c r="Z6611" s="2">
        <v>2031</v>
      </c>
      <c r="AA6611" s="2">
        <v>2048</v>
      </c>
      <c r="AB6611" s="2">
        <v>0.37926835716832302</v>
      </c>
    </row>
    <row r="6612" spans="23:28" x14ac:dyDescent="0.2">
      <c r="W6612" t="s">
        <v>74</v>
      </c>
      <c r="X6612" t="s">
        <v>39</v>
      </c>
      <c r="Y6612" t="s">
        <v>4</v>
      </c>
      <c r="Z6612" s="2">
        <v>2031</v>
      </c>
      <c r="AA6612" s="2">
        <v>2049</v>
      </c>
      <c r="AB6612" s="2">
        <v>0.37926835716832302</v>
      </c>
    </row>
    <row r="6613" spans="23:28" x14ac:dyDescent="0.2">
      <c r="W6613" t="s">
        <v>74</v>
      </c>
      <c r="X6613" t="s">
        <v>39</v>
      </c>
      <c r="Y6613" t="s">
        <v>4</v>
      </c>
      <c r="Z6613" s="2">
        <v>2031</v>
      </c>
      <c r="AA6613" s="2">
        <v>2050</v>
      </c>
      <c r="AB6613" s="2">
        <v>0.37926835716832302</v>
      </c>
    </row>
    <row r="6614" spans="23:28" x14ac:dyDescent="0.2">
      <c r="W6614" t="s">
        <v>74</v>
      </c>
      <c r="X6614" t="s">
        <v>39</v>
      </c>
      <c r="Y6614" t="s">
        <v>4</v>
      </c>
      <c r="Z6614" s="2">
        <v>2032</v>
      </c>
      <c r="AA6614" s="2">
        <v>2048</v>
      </c>
      <c r="AB6614" s="2">
        <v>0.38078543059699599</v>
      </c>
    </row>
    <row r="6615" spans="23:28" x14ac:dyDescent="0.2">
      <c r="W6615" t="s">
        <v>74</v>
      </c>
      <c r="X6615" t="s">
        <v>39</v>
      </c>
      <c r="Y6615" t="s">
        <v>4</v>
      </c>
      <c r="Z6615" s="2">
        <v>2032</v>
      </c>
      <c r="AA6615" s="2">
        <v>2049</v>
      </c>
      <c r="AB6615" s="2">
        <v>0.38078543059699599</v>
      </c>
    </row>
    <row r="6616" spans="23:28" x14ac:dyDescent="0.2">
      <c r="W6616" t="s">
        <v>74</v>
      </c>
      <c r="X6616" t="s">
        <v>39</v>
      </c>
      <c r="Y6616" t="s">
        <v>4</v>
      </c>
      <c r="Z6616" s="2">
        <v>2032</v>
      </c>
      <c r="AA6616" s="2">
        <v>2050</v>
      </c>
      <c r="AB6616" s="2">
        <v>0.38078543059699599</v>
      </c>
    </row>
    <row r="6617" spans="23:28" x14ac:dyDescent="0.2">
      <c r="W6617" t="s">
        <v>74</v>
      </c>
      <c r="X6617" t="s">
        <v>39</v>
      </c>
      <c r="Y6617" t="s">
        <v>4</v>
      </c>
      <c r="Z6617" s="2">
        <v>2033</v>
      </c>
      <c r="AA6617" s="2">
        <v>2048</v>
      </c>
      <c r="AB6617" s="2">
        <v>0.38230857231938398</v>
      </c>
    </row>
    <row r="6618" spans="23:28" x14ac:dyDescent="0.2">
      <c r="W6618" t="s">
        <v>74</v>
      </c>
      <c r="X6618" t="s">
        <v>39</v>
      </c>
      <c r="Y6618" t="s">
        <v>4</v>
      </c>
      <c r="Z6618" s="2">
        <v>2033</v>
      </c>
      <c r="AA6618" s="2">
        <v>2049</v>
      </c>
      <c r="AB6618" s="2">
        <v>0.38230857231938398</v>
      </c>
    </row>
    <row r="6619" spans="23:28" x14ac:dyDescent="0.2">
      <c r="W6619" t="s">
        <v>74</v>
      </c>
      <c r="X6619" t="s">
        <v>39</v>
      </c>
      <c r="Y6619" t="s">
        <v>4</v>
      </c>
      <c r="Z6619" s="2">
        <v>2033</v>
      </c>
      <c r="AA6619" s="2">
        <v>2050</v>
      </c>
      <c r="AB6619" s="2">
        <v>0.38230857231938398</v>
      </c>
    </row>
    <row r="6620" spans="23:28" x14ac:dyDescent="0.2">
      <c r="W6620" t="s">
        <v>74</v>
      </c>
      <c r="X6620" t="s">
        <v>39</v>
      </c>
      <c r="Y6620" t="s">
        <v>4</v>
      </c>
      <c r="Z6620" s="2">
        <v>2034</v>
      </c>
      <c r="AA6620" s="2">
        <v>2048</v>
      </c>
      <c r="AB6620" s="2">
        <v>0.38383780660866201</v>
      </c>
    </row>
    <row r="6621" spans="23:28" x14ac:dyDescent="0.2">
      <c r="W6621" t="s">
        <v>74</v>
      </c>
      <c r="X6621" t="s">
        <v>39</v>
      </c>
      <c r="Y6621" t="s">
        <v>4</v>
      </c>
      <c r="Z6621" s="2">
        <v>2034</v>
      </c>
      <c r="AA6621" s="2">
        <v>2049</v>
      </c>
      <c r="AB6621" s="2">
        <v>0.38383780660866201</v>
      </c>
    </row>
    <row r="6622" spans="23:28" x14ac:dyDescent="0.2">
      <c r="W6622" t="s">
        <v>74</v>
      </c>
      <c r="X6622" t="s">
        <v>39</v>
      </c>
      <c r="Y6622" t="s">
        <v>4</v>
      </c>
      <c r="Z6622" s="2">
        <v>2034</v>
      </c>
      <c r="AA6622" s="2">
        <v>2050</v>
      </c>
      <c r="AB6622" s="2">
        <v>0.38383780660866201</v>
      </c>
    </row>
    <row r="6623" spans="23:28" x14ac:dyDescent="0.2">
      <c r="W6623" t="s">
        <v>74</v>
      </c>
      <c r="X6623" t="s">
        <v>39</v>
      </c>
      <c r="Y6623" t="s">
        <v>4</v>
      </c>
      <c r="Z6623" s="2">
        <v>2035</v>
      </c>
      <c r="AA6623" s="2">
        <v>2048</v>
      </c>
      <c r="AB6623" s="2">
        <v>0.38537315783509701</v>
      </c>
    </row>
    <row r="6624" spans="23:28" x14ac:dyDescent="0.2">
      <c r="W6624" t="s">
        <v>74</v>
      </c>
      <c r="X6624" t="s">
        <v>39</v>
      </c>
      <c r="Y6624" t="s">
        <v>4</v>
      </c>
      <c r="Z6624" s="2">
        <v>2035</v>
      </c>
      <c r="AA6624" s="2">
        <v>2049</v>
      </c>
      <c r="AB6624" s="2">
        <v>0.38537315783509701</v>
      </c>
    </row>
    <row r="6625" spans="23:28" x14ac:dyDescent="0.2">
      <c r="W6625" t="s">
        <v>74</v>
      </c>
      <c r="X6625" t="s">
        <v>39</v>
      </c>
      <c r="Y6625" t="s">
        <v>4</v>
      </c>
      <c r="Z6625" s="2">
        <v>2035</v>
      </c>
      <c r="AA6625" s="2">
        <v>2050</v>
      </c>
      <c r="AB6625" s="2">
        <v>0.38537315783509701</v>
      </c>
    </row>
    <row r="6626" spans="23:28" x14ac:dyDescent="0.2">
      <c r="W6626" t="s">
        <v>74</v>
      </c>
      <c r="X6626" t="s">
        <v>39</v>
      </c>
      <c r="Y6626" t="s">
        <v>4</v>
      </c>
      <c r="Z6626" s="2">
        <v>2036</v>
      </c>
      <c r="AA6626" s="2">
        <v>2048</v>
      </c>
      <c r="AB6626" s="2">
        <v>0.38691465046643703</v>
      </c>
    </row>
    <row r="6627" spans="23:28" x14ac:dyDescent="0.2">
      <c r="W6627" t="s">
        <v>74</v>
      </c>
      <c r="X6627" t="s">
        <v>39</v>
      </c>
      <c r="Y6627" t="s">
        <v>4</v>
      </c>
      <c r="Z6627" s="2">
        <v>2036</v>
      </c>
      <c r="AA6627" s="2">
        <v>2049</v>
      </c>
      <c r="AB6627" s="2">
        <v>0.38691465046643703</v>
      </c>
    </row>
    <row r="6628" spans="23:28" x14ac:dyDescent="0.2">
      <c r="W6628" t="s">
        <v>74</v>
      </c>
      <c r="X6628" t="s">
        <v>39</v>
      </c>
      <c r="Y6628" t="s">
        <v>4</v>
      </c>
      <c r="Z6628" s="2">
        <v>2036</v>
      </c>
      <c r="AA6628" s="2">
        <v>2050</v>
      </c>
      <c r="AB6628" s="2">
        <v>0.38691465046643703</v>
      </c>
    </row>
    <row r="6629" spans="23:28" x14ac:dyDescent="0.2">
      <c r="W6629" t="s">
        <v>74</v>
      </c>
      <c r="X6629" t="s">
        <v>39</v>
      </c>
      <c r="Y6629" t="s">
        <v>4</v>
      </c>
      <c r="Z6629" s="2">
        <v>2037</v>
      </c>
      <c r="AA6629" s="2">
        <v>2048</v>
      </c>
      <c r="AB6629" s="2">
        <v>0.38846230906830298</v>
      </c>
    </row>
    <row r="6630" spans="23:28" x14ac:dyDescent="0.2">
      <c r="W6630" t="s">
        <v>74</v>
      </c>
      <c r="X6630" t="s">
        <v>39</v>
      </c>
      <c r="Y6630" t="s">
        <v>4</v>
      </c>
      <c r="Z6630" s="2">
        <v>2037</v>
      </c>
      <c r="AA6630" s="2">
        <v>2049</v>
      </c>
      <c r="AB6630" s="2">
        <v>0.38846230906830298</v>
      </c>
    </row>
    <row r="6631" spans="23:28" x14ac:dyDescent="0.2">
      <c r="W6631" t="s">
        <v>74</v>
      </c>
      <c r="X6631" t="s">
        <v>39</v>
      </c>
      <c r="Y6631" t="s">
        <v>4</v>
      </c>
      <c r="Z6631" s="2">
        <v>2037</v>
      </c>
      <c r="AA6631" s="2">
        <v>2050</v>
      </c>
      <c r="AB6631" s="2">
        <v>0.38846230906830298</v>
      </c>
    </row>
    <row r="6632" spans="23:28" x14ac:dyDescent="0.2">
      <c r="W6632" t="s">
        <v>74</v>
      </c>
      <c r="X6632" t="s">
        <v>39</v>
      </c>
      <c r="Y6632" t="s">
        <v>4</v>
      </c>
      <c r="Z6632" s="2">
        <v>2038</v>
      </c>
      <c r="AA6632" s="2">
        <v>2048</v>
      </c>
      <c r="AB6632" s="2">
        <v>0.39001615830457598</v>
      </c>
    </row>
    <row r="6633" spans="23:28" x14ac:dyDescent="0.2">
      <c r="W6633" t="s">
        <v>74</v>
      </c>
      <c r="X6633" t="s">
        <v>39</v>
      </c>
      <c r="Y6633" t="s">
        <v>4</v>
      </c>
      <c r="Z6633" s="2">
        <v>2038</v>
      </c>
      <c r="AA6633" s="2">
        <v>2049</v>
      </c>
      <c r="AB6633" s="2">
        <v>0.39001615830457598</v>
      </c>
    </row>
    <row r="6634" spans="23:28" x14ac:dyDescent="0.2">
      <c r="W6634" t="s">
        <v>74</v>
      </c>
      <c r="X6634" t="s">
        <v>39</v>
      </c>
      <c r="Y6634" t="s">
        <v>4</v>
      </c>
      <c r="Z6634" s="2">
        <v>2038</v>
      </c>
      <c r="AA6634" s="2">
        <v>2050</v>
      </c>
      <c r="AB6634" s="2">
        <v>0.39001615830457598</v>
      </c>
    </row>
    <row r="6635" spans="23:28" x14ac:dyDescent="0.2">
      <c r="W6635" t="s">
        <v>74</v>
      </c>
      <c r="X6635" t="s">
        <v>39</v>
      </c>
      <c r="Y6635" t="s">
        <v>4</v>
      </c>
      <c r="Z6635" s="2">
        <v>2039</v>
      </c>
      <c r="AA6635" s="2">
        <v>2048</v>
      </c>
      <c r="AB6635" s="2">
        <v>0.39157622293779398</v>
      </c>
    </row>
    <row r="6636" spans="23:28" x14ac:dyDescent="0.2">
      <c r="W6636" t="s">
        <v>74</v>
      </c>
      <c r="X6636" t="s">
        <v>39</v>
      </c>
      <c r="Y6636" t="s">
        <v>4</v>
      </c>
      <c r="Z6636" s="2">
        <v>2039</v>
      </c>
      <c r="AA6636" s="2">
        <v>2049</v>
      </c>
      <c r="AB6636" s="2">
        <v>0.39157622293779398</v>
      </c>
    </row>
    <row r="6637" spans="23:28" x14ac:dyDescent="0.2">
      <c r="W6637" t="s">
        <v>74</v>
      </c>
      <c r="X6637" t="s">
        <v>39</v>
      </c>
      <c r="Y6637" t="s">
        <v>4</v>
      </c>
      <c r="Z6637" s="2">
        <v>2039</v>
      </c>
      <c r="AA6637" s="2">
        <v>2050</v>
      </c>
      <c r="AB6637" s="2">
        <v>0.39157622293779398</v>
      </c>
    </row>
    <row r="6638" spans="23:28" x14ac:dyDescent="0.2">
      <c r="W6638" t="s">
        <v>74</v>
      </c>
      <c r="X6638" t="s">
        <v>39</v>
      </c>
      <c r="Y6638" t="s">
        <v>4</v>
      </c>
      <c r="Z6638" s="2">
        <v>2040</v>
      </c>
      <c r="AA6638" s="2">
        <v>2048</v>
      </c>
      <c r="AB6638" s="2">
        <v>0.39313273842397201</v>
      </c>
    </row>
    <row r="6639" spans="23:28" x14ac:dyDescent="0.2">
      <c r="W6639" t="s">
        <v>74</v>
      </c>
      <c r="X6639" t="s">
        <v>39</v>
      </c>
      <c r="Y6639" t="s">
        <v>4</v>
      </c>
      <c r="Z6639" s="2">
        <v>2040</v>
      </c>
      <c r="AA6639" s="2">
        <v>2049</v>
      </c>
      <c r="AB6639" s="2">
        <v>0.39313273842397201</v>
      </c>
    </row>
    <row r="6640" spans="23:28" x14ac:dyDescent="0.2">
      <c r="W6640" t="s">
        <v>74</v>
      </c>
      <c r="X6640" t="s">
        <v>39</v>
      </c>
      <c r="Y6640" t="s">
        <v>4</v>
      </c>
      <c r="Z6640" s="2">
        <v>2040</v>
      </c>
      <c r="AA6640" s="2">
        <v>2050</v>
      </c>
      <c r="AB6640" s="2">
        <v>0.39313273842397201</v>
      </c>
    </row>
    <row r="6641" spans="23:28" x14ac:dyDescent="0.2">
      <c r="W6641" t="s">
        <v>74</v>
      </c>
      <c r="X6641" t="s">
        <v>39</v>
      </c>
      <c r="Y6641" t="s">
        <v>4</v>
      </c>
      <c r="Z6641" s="2">
        <v>2041</v>
      </c>
      <c r="AA6641" s="2">
        <v>2048</v>
      </c>
      <c r="AB6641" s="2">
        <v>0.39469544105920701</v>
      </c>
    </row>
    <row r="6642" spans="23:28" x14ac:dyDescent="0.2">
      <c r="W6642" t="s">
        <v>74</v>
      </c>
      <c r="X6642" t="s">
        <v>39</v>
      </c>
      <c r="Y6642" t="s">
        <v>4</v>
      </c>
      <c r="Z6642" s="2">
        <v>2041</v>
      </c>
      <c r="AA6642" s="2">
        <v>2049</v>
      </c>
      <c r="AB6642" s="2">
        <v>0.39469544105920701</v>
      </c>
    </row>
    <row r="6643" spans="23:28" x14ac:dyDescent="0.2">
      <c r="W6643" t="s">
        <v>74</v>
      </c>
      <c r="X6643" t="s">
        <v>39</v>
      </c>
      <c r="Y6643" t="s">
        <v>4</v>
      </c>
      <c r="Z6643" s="2">
        <v>2041</v>
      </c>
      <c r="AA6643" s="2">
        <v>2050</v>
      </c>
      <c r="AB6643" s="2">
        <v>0.39469544105920701</v>
      </c>
    </row>
    <row r="6644" spans="23:28" x14ac:dyDescent="0.2">
      <c r="W6644" t="s">
        <v>74</v>
      </c>
      <c r="X6644" t="s">
        <v>39</v>
      </c>
      <c r="Y6644" t="s">
        <v>4</v>
      </c>
      <c r="Z6644" s="2">
        <v>2042</v>
      </c>
      <c r="AA6644" s="2">
        <v>2048</v>
      </c>
      <c r="AB6644" s="2">
        <v>0.396264355437418</v>
      </c>
    </row>
    <row r="6645" spans="23:28" x14ac:dyDescent="0.2">
      <c r="W6645" t="s">
        <v>74</v>
      </c>
      <c r="X6645" t="s">
        <v>39</v>
      </c>
      <c r="Y6645" t="s">
        <v>4</v>
      </c>
      <c r="Z6645" s="2">
        <v>2042</v>
      </c>
      <c r="AA6645" s="2">
        <v>2049</v>
      </c>
      <c r="AB6645" s="2">
        <v>0.396264355437418</v>
      </c>
    </row>
    <row r="6646" spans="23:28" x14ac:dyDescent="0.2">
      <c r="W6646" t="s">
        <v>74</v>
      </c>
      <c r="X6646" t="s">
        <v>39</v>
      </c>
      <c r="Y6646" t="s">
        <v>4</v>
      </c>
      <c r="Z6646" s="2">
        <v>2042</v>
      </c>
      <c r="AA6646" s="2">
        <v>2050</v>
      </c>
      <c r="AB6646" s="2">
        <v>0.396264355437418</v>
      </c>
    </row>
    <row r="6647" spans="23:28" x14ac:dyDescent="0.2">
      <c r="W6647" t="s">
        <v>74</v>
      </c>
      <c r="X6647" t="s">
        <v>39</v>
      </c>
      <c r="Y6647" t="s">
        <v>4</v>
      </c>
      <c r="Z6647" s="2">
        <v>2043</v>
      </c>
      <c r="AA6647" s="2">
        <v>2048</v>
      </c>
      <c r="AB6647" s="2">
        <v>0.39783950625028103</v>
      </c>
    </row>
    <row r="6648" spans="23:28" x14ac:dyDescent="0.2">
      <c r="W6648" t="s">
        <v>74</v>
      </c>
      <c r="X6648" t="s">
        <v>39</v>
      </c>
      <c r="Y6648" t="s">
        <v>4</v>
      </c>
      <c r="Z6648" s="2">
        <v>2043</v>
      </c>
      <c r="AA6648" s="2">
        <v>2049</v>
      </c>
      <c r="AB6648" s="2">
        <v>0.39783950625028103</v>
      </c>
    </row>
    <row r="6649" spans="23:28" x14ac:dyDescent="0.2">
      <c r="W6649" t="s">
        <v>74</v>
      </c>
      <c r="X6649" t="s">
        <v>39</v>
      </c>
      <c r="Y6649" t="s">
        <v>4</v>
      </c>
      <c r="Z6649" s="2">
        <v>2043</v>
      </c>
      <c r="AA6649" s="2">
        <v>2050</v>
      </c>
      <c r="AB6649" s="2">
        <v>0.39783950625028103</v>
      </c>
    </row>
    <row r="6650" spans="23:28" x14ac:dyDescent="0.2">
      <c r="W6650" t="s">
        <v>74</v>
      </c>
      <c r="X6650" t="s">
        <v>39</v>
      </c>
      <c r="Y6650" t="s">
        <v>4</v>
      </c>
      <c r="Z6650" s="2">
        <v>2044</v>
      </c>
      <c r="AA6650" s="2">
        <v>2048</v>
      </c>
      <c r="AB6650" s="2">
        <v>0.39942091828762599</v>
      </c>
    </row>
    <row r="6651" spans="23:28" x14ac:dyDescent="0.2">
      <c r="W6651" t="s">
        <v>74</v>
      </c>
      <c r="X6651" t="s">
        <v>39</v>
      </c>
      <c r="Y6651" t="s">
        <v>4</v>
      </c>
      <c r="Z6651" s="2">
        <v>2044</v>
      </c>
      <c r="AA6651" s="2">
        <v>2049</v>
      </c>
      <c r="AB6651" s="2">
        <v>0.39942091828762599</v>
      </c>
    </row>
    <row r="6652" spans="23:28" x14ac:dyDescent="0.2">
      <c r="W6652" t="s">
        <v>74</v>
      </c>
      <c r="X6652" t="s">
        <v>39</v>
      </c>
      <c r="Y6652" t="s">
        <v>4</v>
      </c>
      <c r="Z6652" s="2">
        <v>2044</v>
      </c>
      <c r="AA6652" s="2">
        <v>2050</v>
      </c>
      <c r="AB6652" s="2">
        <v>0.39942091828762599</v>
      </c>
    </row>
    <row r="6653" spans="23:28" x14ac:dyDescent="0.2">
      <c r="W6653" t="s">
        <v>74</v>
      </c>
      <c r="X6653" t="s">
        <v>39</v>
      </c>
      <c r="Y6653" t="s">
        <v>4</v>
      </c>
      <c r="Z6653" s="2">
        <v>2045</v>
      </c>
      <c r="AA6653" s="2">
        <v>2048</v>
      </c>
      <c r="AB6653" s="2">
        <v>0.40121831241992101</v>
      </c>
    </row>
    <row r="6654" spans="23:28" x14ac:dyDescent="0.2">
      <c r="W6654" t="s">
        <v>74</v>
      </c>
      <c r="X6654" t="s">
        <v>39</v>
      </c>
      <c r="Y6654" t="s">
        <v>4</v>
      </c>
      <c r="Z6654" s="2">
        <v>2045</v>
      </c>
      <c r="AA6654" s="2">
        <v>2049</v>
      </c>
      <c r="AB6654" s="2">
        <v>0.40121831241992101</v>
      </c>
    </row>
    <row r="6655" spans="23:28" x14ac:dyDescent="0.2">
      <c r="W6655" t="s">
        <v>74</v>
      </c>
      <c r="X6655" t="s">
        <v>39</v>
      </c>
      <c r="Y6655" t="s">
        <v>4</v>
      </c>
      <c r="Z6655" s="2">
        <v>2045</v>
      </c>
      <c r="AA6655" s="2">
        <v>2050</v>
      </c>
      <c r="AB6655" s="2">
        <v>0.40121831241992101</v>
      </c>
    </row>
    <row r="6656" spans="23:28" x14ac:dyDescent="0.2">
      <c r="W6656" t="s">
        <v>74</v>
      </c>
      <c r="X6656" t="s">
        <v>39</v>
      </c>
      <c r="Y6656" t="s">
        <v>4</v>
      </c>
      <c r="Z6656" s="2">
        <v>2046</v>
      </c>
      <c r="AA6656" s="2">
        <v>2048</v>
      </c>
      <c r="AB6656" s="2">
        <v>0.40302379482581002</v>
      </c>
    </row>
    <row r="6657" spans="23:28" x14ac:dyDescent="0.2">
      <c r="W6657" t="s">
        <v>74</v>
      </c>
      <c r="X6657" t="s">
        <v>39</v>
      </c>
      <c r="Y6657" t="s">
        <v>4</v>
      </c>
      <c r="Z6657" s="2">
        <v>2046</v>
      </c>
      <c r="AA6657" s="2">
        <v>2049</v>
      </c>
      <c r="AB6657" s="2">
        <v>0.40302379482581002</v>
      </c>
    </row>
    <row r="6658" spans="23:28" x14ac:dyDescent="0.2">
      <c r="W6658" t="s">
        <v>74</v>
      </c>
      <c r="X6658" t="s">
        <v>39</v>
      </c>
      <c r="Y6658" t="s">
        <v>4</v>
      </c>
      <c r="Z6658" s="2">
        <v>2046</v>
      </c>
      <c r="AA6658" s="2">
        <v>2050</v>
      </c>
      <c r="AB6658" s="2">
        <v>0.40302379482581002</v>
      </c>
    </row>
    <row r="6659" spans="23:28" x14ac:dyDescent="0.2">
      <c r="W6659" t="s">
        <v>74</v>
      </c>
      <c r="X6659" t="s">
        <v>39</v>
      </c>
      <c r="Y6659" t="s">
        <v>4</v>
      </c>
      <c r="Z6659" s="2">
        <v>2047</v>
      </c>
      <c r="AA6659" s="2">
        <v>2048</v>
      </c>
      <c r="AB6659" s="2">
        <v>0.40483740190252598</v>
      </c>
    </row>
    <row r="6660" spans="23:28" x14ac:dyDescent="0.2">
      <c r="W6660" t="s">
        <v>74</v>
      </c>
      <c r="X6660" t="s">
        <v>39</v>
      </c>
      <c r="Y6660" t="s">
        <v>4</v>
      </c>
      <c r="Z6660" s="2">
        <v>2047</v>
      </c>
      <c r="AA6660" s="2">
        <v>2049</v>
      </c>
      <c r="AB6660" s="2">
        <v>0.40483740190252598</v>
      </c>
    </row>
    <row r="6661" spans="23:28" x14ac:dyDescent="0.2">
      <c r="W6661" t="s">
        <v>74</v>
      </c>
      <c r="X6661" t="s">
        <v>39</v>
      </c>
      <c r="Y6661" t="s">
        <v>4</v>
      </c>
      <c r="Z6661" s="2">
        <v>2047</v>
      </c>
      <c r="AA6661" s="2">
        <v>2050</v>
      </c>
      <c r="AB6661" s="2">
        <v>0.40483740190252598</v>
      </c>
    </row>
    <row r="6662" spans="23:28" x14ac:dyDescent="0.2">
      <c r="W6662" t="s">
        <v>74</v>
      </c>
      <c r="X6662" t="s">
        <v>39</v>
      </c>
      <c r="Y6662" t="s">
        <v>4</v>
      </c>
      <c r="Z6662" s="2">
        <v>2048</v>
      </c>
      <c r="AA6662" s="2">
        <v>2048</v>
      </c>
      <c r="AB6662" s="2">
        <v>0.40665917021108799</v>
      </c>
    </row>
    <row r="6663" spans="23:28" x14ac:dyDescent="0.2">
      <c r="W6663" t="s">
        <v>74</v>
      </c>
      <c r="X6663" t="s">
        <v>39</v>
      </c>
      <c r="Y6663" t="s">
        <v>4</v>
      </c>
      <c r="Z6663" s="2">
        <v>2048</v>
      </c>
      <c r="AA6663" s="2">
        <v>2049</v>
      </c>
      <c r="AB6663" s="2">
        <v>0.40665917021108799</v>
      </c>
    </row>
    <row r="6664" spans="23:28" x14ac:dyDescent="0.2">
      <c r="W6664" t="s">
        <v>74</v>
      </c>
      <c r="X6664" t="s">
        <v>39</v>
      </c>
      <c r="Y6664" t="s">
        <v>4</v>
      </c>
      <c r="Z6664" s="2">
        <v>2048</v>
      </c>
      <c r="AA6664" s="2">
        <v>2050</v>
      </c>
      <c r="AB6664" s="2">
        <v>0.40665917021108799</v>
      </c>
    </row>
    <row r="6665" spans="23:28" x14ac:dyDescent="0.2">
      <c r="W6665" t="s">
        <v>74</v>
      </c>
      <c r="X6665" t="s">
        <v>39</v>
      </c>
      <c r="Y6665" t="s">
        <v>4</v>
      </c>
      <c r="Z6665" s="2">
        <v>2049</v>
      </c>
      <c r="AA6665" s="2">
        <v>2048</v>
      </c>
      <c r="AB6665" s="2">
        <v>0.408489136477038</v>
      </c>
    </row>
    <row r="6666" spans="23:28" x14ac:dyDescent="0.2">
      <c r="W6666" t="s">
        <v>74</v>
      </c>
      <c r="X6666" t="s">
        <v>39</v>
      </c>
      <c r="Y6666" t="s">
        <v>4</v>
      </c>
      <c r="Z6666" s="2">
        <v>2049</v>
      </c>
      <c r="AA6666" s="2">
        <v>2049</v>
      </c>
      <c r="AB6666" s="2">
        <v>0.408489136477038</v>
      </c>
    </row>
    <row r="6667" spans="23:28" x14ac:dyDescent="0.2">
      <c r="W6667" t="s">
        <v>74</v>
      </c>
      <c r="X6667" t="s">
        <v>39</v>
      </c>
      <c r="Y6667" t="s">
        <v>4</v>
      </c>
      <c r="Z6667" s="2">
        <v>2049</v>
      </c>
      <c r="AA6667" s="2">
        <v>2050</v>
      </c>
      <c r="AB6667" s="2">
        <v>0.408489136477038</v>
      </c>
    </row>
    <row r="6668" spans="23:28" x14ac:dyDescent="0.2">
      <c r="W6668" t="s">
        <v>74</v>
      </c>
      <c r="X6668" t="s">
        <v>39</v>
      </c>
      <c r="Y6668" t="s">
        <v>4</v>
      </c>
      <c r="Z6668" s="2">
        <v>2050</v>
      </c>
      <c r="AA6668" s="2">
        <v>2048</v>
      </c>
      <c r="AB6668" s="2">
        <v>0.410327337591184</v>
      </c>
    </row>
    <row r="6669" spans="23:28" x14ac:dyDescent="0.2">
      <c r="W6669" t="s">
        <v>74</v>
      </c>
      <c r="X6669" t="s">
        <v>39</v>
      </c>
      <c r="Y6669" t="s">
        <v>4</v>
      </c>
      <c r="Z6669" s="2">
        <v>2050</v>
      </c>
      <c r="AA6669" s="2">
        <v>2049</v>
      </c>
      <c r="AB6669" s="2">
        <v>0.410327337591184</v>
      </c>
    </row>
    <row r="6670" spans="23:28" x14ac:dyDescent="0.2">
      <c r="W6670" t="s">
        <v>74</v>
      </c>
      <c r="X6670" t="s">
        <v>39</v>
      </c>
      <c r="Y6670" t="s">
        <v>4</v>
      </c>
      <c r="Z6670" s="2">
        <v>2050</v>
      </c>
      <c r="AA6670" s="2">
        <v>2050</v>
      </c>
      <c r="AB6670" s="2">
        <v>0.410327337591184</v>
      </c>
    </row>
    <row r="6671" spans="23:28" x14ac:dyDescent="0.2">
      <c r="W6671" t="s">
        <v>74</v>
      </c>
      <c r="X6671" t="s">
        <v>39</v>
      </c>
      <c r="Y6671" t="s">
        <v>5</v>
      </c>
      <c r="Z6671" s="2">
        <v>2012</v>
      </c>
      <c r="AA6671" s="2">
        <v>2048</v>
      </c>
      <c r="AB6671" s="2">
        <v>0.56916716198143902</v>
      </c>
    </row>
    <row r="6672" spans="23:28" x14ac:dyDescent="0.2">
      <c r="W6672" t="s">
        <v>74</v>
      </c>
      <c r="X6672" t="s">
        <v>39</v>
      </c>
      <c r="Y6672" t="s">
        <v>5</v>
      </c>
      <c r="Z6672" s="2">
        <v>2012</v>
      </c>
      <c r="AA6672" s="2">
        <v>2049</v>
      </c>
      <c r="AB6672" s="2">
        <v>0.56916716198143902</v>
      </c>
    </row>
    <row r="6673" spans="23:28" x14ac:dyDescent="0.2">
      <c r="W6673" t="s">
        <v>74</v>
      </c>
      <c r="X6673" t="s">
        <v>39</v>
      </c>
      <c r="Y6673" t="s">
        <v>5</v>
      </c>
      <c r="Z6673" s="2">
        <v>2012</v>
      </c>
      <c r="AA6673" s="2">
        <v>2050</v>
      </c>
      <c r="AB6673" s="2">
        <v>0.56916716198143902</v>
      </c>
    </row>
    <row r="6674" spans="23:28" x14ac:dyDescent="0.2">
      <c r="W6674" t="s">
        <v>74</v>
      </c>
      <c r="X6674" t="s">
        <v>39</v>
      </c>
      <c r="Y6674" t="s">
        <v>5</v>
      </c>
      <c r="Z6674" s="2">
        <v>2013</v>
      </c>
      <c r="AA6674" s="2">
        <v>2048</v>
      </c>
      <c r="AB6674" s="2">
        <v>0.54355463969227402</v>
      </c>
    </row>
    <row r="6675" spans="23:28" x14ac:dyDescent="0.2">
      <c r="W6675" t="s">
        <v>74</v>
      </c>
      <c r="X6675" t="s">
        <v>39</v>
      </c>
      <c r="Y6675" t="s">
        <v>5</v>
      </c>
      <c r="Z6675" s="2">
        <v>2013</v>
      </c>
      <c r="AA6675" s="2">
        <v>2049</v>
      </c>
      <c r="AB6675" s="2">
        <v>0.54355463969227402</v>
      </c>
    </row>
    <row r="6676" spans="23:28" x14ac:dyDescent="0.2">
      <c r="W6676" t="s">
        <v>74</v>
      </c>
      <c r="X6676" t="s">
        <v>39</v>
      </c>
      <c r="Y6676" t="s">
        <v>5</v>
      </c>
      <c r="Z6676" s="2">
        <v>2013</v>
      </c>
      <c r="AA6676" s="2">
        <v>2050</v>
      </c>
      <c r="AB6676" s="2">
        <v>0.54355463969227402</v>
      </c>
    </row>
    <row r="6677" spans="23:28" x14ac:dyDescent="0.2">
      <c r="W6677" t="s">
        <v>74</v>
      </c>
      <c r="X6677" t="s">
        <v>39</v>
      </c>
      <c r="Y6677" t="s">
        <v>5</v>
      </c>
      <c r="Z6677" s="2">
        <v>2014</v>
      </c>
      <c r="AA6677" s="2">
        <v>2048</v>
      </c>
      <c r="AB6677" s="2">
        <v>0.51637690770765998</v>
      </c>
    </row>
    <row r="6678" spans="23:28" x14ac:dyDescent="0.2">
      <c r="W6678" t="s">
        <v>74</v>
      </c>
      <c r="X6678" t="s">
        <v>39</v>
      </c>
      <c r="Y6678" t="s">
        <v>5</v>
      </c>
      <c r="Z6678" s="2">
        <v>2014</v>
      </c>
      <c r="AA6678" s="2">
        <v>2049</v>
      </c>
      <c r="AB6678" s="2">
        <v>0.51637690770765998</v>
      </c>
    </row>
    <row r="6679" spans="23:28" x14ac:dyDescent="0.2">
      <c r="W6679" t="s">
        <v>74</v>
      </c>
      <c r="X6679" t="s">
        <v>39</v>
      </c>
      <c r="Y6679" t="s">
        <v>5</v>
      </c>
      <c r="Z6679" s="2">
        <v>2014</v>
      </c>
      <c r="AA6679" s="2">
        <v>2050</v>
      </c>
      <c r="AB6679" s="2">
        <v>0.51637690770765998</v>
      </c>
    </row>
    <row r="6680" spans="23:28" x14ac:dyDescent="0.2">
      <c r="W6680" t="s">
        <v>74</v>
      </c>
      <c r="X6680" t="s">
        <v>39</v>
      </c>
      <c r="Y6680" t="s">
        <v>5</v>
      </c>
      <c r="Z6680" s="2">
        <v>2015</v>
      </c>
      <c r="AA6680" s="2">
        <v>2048</v>
      </c>
      <c r="AB6680" s="2">
        <v>0.48797617778373897</v>
      </c>
    </row>
    <row r="6681" spans="23:28" x14ac:dyDescent="0.2">
      <c r="W6681" t="s">
        <v>74</v>
      </c>
      <c r="X6681" t="s">
        <v>39</v>
      </c>
      <c r="Y6681" t="s">
        <v>5</v>
      </c>
      <c r="Z6681" s="2">
        <v>2015</v>
      </c>
      <c r="AA6681" s="2">
        <v>2049</v>
      </c>
      <c r="AB6681" s="2">
        <v>0.48797617778373897</v>
      </c>
    </row>
    <row r="6682" spans="23:28" x14ac:dyDescent="0.2">
      <c r="W6682" t="s">
        <v>74</v>
      </c>
      <c r="X6682" t="s">
        <v>39</v>
      </c>
      <c r="Y6682" t="s">
        <v>5</v>
      </c>
      <c r="Z6682" s="2">
        <v>2015</v>
      </c>
      <c r="AA6682" s="2">
        <v>2050</v>
      </c>
      <c r="AB6682" s="2">
        <v>0.48797617778373897</v>
      </c>
    </row>
    <row r="6683" spans="23:28" x14ac:dyDescent="0.2">
      <c r="W6683" t="s">
        <v>74</v>
      </c>
      <c r="X6683" t="s">
        <v>39</v>
      </c>
      <c r="Y6683" t="s">
        <v>5</v>
      </c>
      <c r="Z6683" s="2">
        <v>2016</v>
      </c>
      <c r="AA6683" s="2">
        <v>2048</v>
      </c>
      <c r="AB6683" s="2">
        <v>0.47577677333914498</v>
      </c>
    </row>
    <row r="6684" spans="23:28" x14ac:dyDescent="0.2">
      <c r="W6684" t="s">
        <v>74</v>
      </c>
      <c r="X6684" t="s">
        <v>39</v>
      </c>
      <c r="Y6684" t="s">
        <v>5</v>
      </c>
      <c r="Z6684" s="2">
        <v>2016</v>
      </c>
      <c r="AA6684" s="2">
        <v>2049</v>
      </c>
      <c r="AB6684" s="2">
        <v>0.47577677333914498</v>
      </c>
    </row>
    <row r="6685" spans="23:28" x14ac:dyDescent="0.2">
      <c r="W6685" t="s">
        <v>74</v>
      </c>
      <c r="X6685" t="s">
        <v>39</v>
      </c>
      <c r="Y6685" t="s">
        <v>5</v>
      </c>
      <c r="Z6685" s="2">
        <v>2016</v>
      </c>
      <c r="AA6685" s="2">
        <v>2050</v>
      </c>
      <c r="AB6685" s="2">
        <v>0.47577677333914498</v>
      </c>
    </row>
    <row r="6686" spans="23:28" x14ac:dyDescent="0.2">
      <c r="W6686" t="s">
        <v>74</v>
      </c>
      <c r="X6686" t="s">
        <v>39</v>
      </c>
      <c r="Y6686" t="s">
        <v>5</v>
      </c>
      <c r="Z6686" s="2">
        <v>2017</v>
      </c>
      <c r="AA6686" s="2">
        <v>2048</v>
      </c>
      <c r="AB6686" s="2">
        <v>0.45674570240557999</v>
      </c>
    </row>
    <row r="6687" spans="23:28" x14ac:dyDescent="0.2">
      <c r="W6687" t="s">
        <v>74</v>
      </c>
      <c r="X6687" t="s">
        <v>39</v>
      </c>
      <c r="Y6687" t="s">
        <v>5</v>
      </c>
      <c r="Z6687" s="2">
        <v>2017</v>
      </c>
      <c r="AA6687" s="2">
        <v>2049</v>
      </c>
      <c r="AB6687" s="2">
        <v>0.45674570240557999</v>
      </c>
    </row>
    <row r="6688" spans="23:28" x14ac:dyDescent="0.2">
      <c r="W6688" t="s">
        <v>74</v>
      </c>
      <c r="X6688" t="s">
        <v>39</v>
      </c>
      <c r="Y6688" t="s">
        <v>5</v>
      </c>
      <c r="Z6688" s="2">
        <v>2017</v>
      </c>
      <c r="AA6688" s="2">
        <v>2050</v>
      </c>
      <c r="AB6688" s="2">
        <v>0.45674570240557999</v>
      </c>
    </row>
    <row r="6689" spans="23:28" x14ac:dyDescent="0.2">
      <c r="W6689" t="s">
        <v>74</v>
      </c>
      <c r="X6689" t="s">
        <v>39</v>
      </c>
      <c r="Y6689" t="s">
        <v>5</v>
      </c>
      <c r="Z6689" s="2">
        <v>2018</v>
      </c>
      <c r="AA6689" s="2">
        <v>2048</v>
      </c>
      <c r="AB6689" s="2">
        <v>0.44761078835746798</v>
      </c>
    </row>
    <row r="6690" spans="23:28" x14ac:dyDescent="0.2">
      <c r="W6690" t="s">
        <v>74</v>
      </c>
      <c r="X6690" t="s">
        <v>39</v>
      </c>
      <c r="Y6690" t="s">
        <v>5</v>
      </c>
      <c r="Z6690" s="2">
        <v>2018</v>
      </c>
      <c r="AA6690" s="2">
        <v>2049</v>
      </c>
      <c r="AB6690" s="2">
        <v>0.44761078835746798</v>
      </c>
    </row>
    <row r="6691" spans="23:28" x14ac:dyDescent="0.2">
      <c r="W6691" t="s">
        <v>74</v>
      </c>
      <c r="X6691" t="s">
        <v>39</v>
      </c>
      <c r="Y6691" t="s">
        <v>5</v>
      </c>
      <c r="Z6691" s="2">
        <v>2018</v>
      </c>
      <c r="AA6691" s="2">
        <v>2050</v>
      </c>
      <c r="AB6691" s="2">
        <v>0.44761078835746798</v>
      </c>
    </row>
    <row r="6692" spans="23:28" x14ac:dyDescent="0.2">
      <c r="W6692" t="s">
        <v>74</v>
      </c>
      <c r="X6692" t="s">
        <v>39</v>
      </c>
      <c r="Y6692" t="s">
        <v>5</v>
      </c>
      <c r="Z6692" s="2">
        <v>2019</v>
      </c>
      <c r="AA6692" s="2">
        <v>2048</v>
      </c>
      <c r="AB6692" s="2">
        <v>0.42523024893959399</v>
      </c>
    </row>
    <row r="6693" spans="23:28" x14ac:dyDescent="0.2">
      <c r="W6693" t="s">
        <v>74</v>
      </c>
      <c r="X6693" t="s">
        <v>39</v>
      </c>
      <c r="Y6693" t="s">
        <v>5</v>
      </c>
      <c r="Z6693" s="2">
        <v>2019</v>
      </c>
      <c r="AA6693" s="2">
        <v>2049</v>
      </c>
      <c r="AB6693" s="2">
        <v>0.42523024893959399</v>
      </c>
    </row>
    <row r="6694" spans="23:28" x14ac:dyDescent="0.2">
      <c r="W6694" t="s">
        <v>74</v>
      </c>
      <c r="X6694" t="s">
        <v>39</v>
      </c>
      <c r="Y6694" t="s">
        <v>5</v>
      </c>
      <c r="Z6694" s="2">
        <v>2019</v>
      </c>
      <c r="AA6694" s="2">
        <v>2050</v>
      </c>
      <c r="AB6694" s="2">
        <v>0.42523024893959399</v>
      </c>
    </row>
    <row r="6695" spans="23:28" x14ac:dyDescent="0.2">
      <c r="W6695" t="s">
        <v>74</v>
      </c>
      <c r="X6695" t="s">
        <v>39</v>
      </c>
      <c r="Y6695" t="s">
        <v>5</v>
      </c>
      <c r="Z6695" s="2">
        <v>2020</v>
      </c>
      <c r="AA6695" s="2">
        <v>2048</v>
      </c>
      <c r="AB6695" s="2">
        <v>0.38270722404563501</v>
      </c>
    </row>
    <row r="6696" spans="23:28" x14ac:dyDescent="0.2">
      <c r="W6696" t="s">
        <v>74</v>
      </c>
      <c r="X6696" t="s">
        <v>39</v>
      </c>
      <c r="Y6696" t="s">
        <v>5</v>
      </c>
      <c r="Z6696" s="2">
        <v>2020</v>
      </c>
      <c r="AA6696" s="2">
        <v>2049</v>
      </c>
      <c r="AB6696" s="2">
        <v>0.38270722404563501</v>
      </c>
    </row>
    <row r="6697" spans="23:28" x14ac:dyDescent="0.2">
      <c r="W6697" t="s">
        <v>74</v>
      </c>
      <c r="X6697" t="s">
        <v>39</v>
      </c>
      <c r="Y6697" t="s">
        <v>5</v>
      </c>
      <c r="Z6697" s="2">
        <v>2020</v>
      </c>
      <c r="AA6697" s="2">
        <v>2050</v>
      </c>
      <c r="AB6697" s="2">
        <v>0.38270722404563501</v>
      </c>
    </row>
    <row r="6698" spans="23:28" x14ac:dyDescent="0.2">
      <c r="W6698" t="s">
        <v>74</v>
      </c>
      <c r="X6698" t="s">
        <v>39</v>
      </c>
      <c r="Y6698" t="s">
        <v>5</v>
      </c>
      <c r="Z6698" s="2">
        <v>2021</v>
      </c>
      <c r="AA6698" s="2">
        <v>2048</v>
      </c>
      <c r="AB6698" s="2">
        <v>0.38576888183800001</v>
      </c>
    </row>
    <row r="6699" spans="23:28" x14ac:dyDescent="0.2">
      <c r="W6699" t="s">
        <v>74</v>
      </c>
      <c r="X6699" t="s">
        <v>39</v>
      </c>
      <c r="Y6699" t="s">
        <v>5</v>
      </c>
      <c r="Z6699" s="2">
        <v>2021</v>
      </c>
      <c r="AA6699" s="2">
        <v>2049</v>
      </c>
      <c r="AB6699" s="2">
        <v>0.38576888183800001</v>
      </c>
    </row>
    <row r="6700" spans="23:28" x14ac:dyDescent="0.2">
      <c r="W6700" t="s">
        <v>74</v>
      </c>
      <c r="X6700" t="s">
        <v>39</v>
      </c>
      <c r="Y6700" t="s">
        <v>5</v>
      </c>
      <c r="Z6700" s="2">
        <v>2021</v>
      </c>
      <c r="AA6700" s="2">
        <v>2050</v>
      </c>
      <c r="AB6700" s="2">
        <v>0.38576888183800001</v>
      </c>
    </row>
    <row r="6701" spans="23:28" x14ac:dyDescent="0.2">
      <c r="W6701" t="s">
        <v>74</v>
      </c>
      <c r="X6701" t="s">
        <v>39</v>
      </c>
      <c r="Y6701" t="s">
        <v>5</v>
      </c>
      <c r="Z6701" s="2">
        <v>2022</v>
      </c>
      <c r="AA6701" s="2">
        <v>2048</v>
      </c>
      <c r="AB6701" s="2">
        <v>0.385672439617541</v>
      </c>
    </row>
    <row r="6702" spans="23:28" x14ac:dyDescent="0.2">
      <c r="W6702" t="s">
        <v>74</v>
      </c>
      <c r="X6702" t="s">
        <v>39</v>
      </c>
      <c r="Y6702" t="s">
        <v>5</v>
      </c>
      <c r="Z6702" s="2">
        <v>2022</v>
      </c>
      <c r="AA6702" s="2">
        <v>2049</v>
      </c>
      <c r="AB6702" s="2">
        <v>0.385672439617541</v>
      </c>
    </row>
    <row r="6703" spans="23:28" x14ac:dyDescent="0.2">
      <c r="W6703" t="s">
        <v>74</v>
      </c>
      <c r="X6703" t="s">
        <v>39</v>
      </c>
      <c r="Y6703" t="s">
        <v>5</v>
      </c>
      <c r="Z6703" s="2">
        <v>2022</v>
      </c>
      <c r="AA6703" s="2">
        <v>2050</v>
      </c>
      <c r="AB6703" s="2">
        <v>0.385672439617541</v>
      </c>
    </row>
    <row r="6704" spans="23:28" x14ac:dyDescent="0.2">
      <c r="W6704" t="s">
        <v>74</v>
      </c>
      <c r="X6704" t="s">
        <v>39</v>
      </c>
      <c r="Y6704" t="s">
        <v>5</v>
      </c>
      <c r="Z6704" s="2">
        <v>2023</v>
      </c>
      <c r="AA6704" s="2">
        <v>2048</v>
      </c>
      <c r="AB6704" s="2">
        <v>0.385691723239522</v>
      </c>
    </row>
    <row r="6705" spans="23:28" x14ac:dyDescent="0.2">
      <c r="W6705" t="s">
        <v>74</v>
      </c>
      <c r="X6705" t="s">
        <v>39</v>
      </c>
      <c r="Y6705" t="s">
        <v>5</v>
      </c>
      <c r="Z6705" s="2">
        <v>2023</v>
      </c>
      <c r="AA6705" s="2">
        <v>2049</v>
      </c>
      <c r="AB6705" s="2">
        <v>0.385691723239522</v>
      </c>
    </row>
    <row r="6706" spans="23:28" x14ac:dyDescent="0.2">
      <c r="W6706" t="s">
        <v>74</v>
      </c>
      <c r="X6706" t="s">
        <v>39</v>
      </c>
      <c r="Y6706" t="s">
        <v>5</v>
      </c>
      <c r="Z6706" s="2">
        <v>2023</v>
      </c>
      <c r="AA6706" s="2">
        <v>2050</v>
      </c>
      <c r="AB6706" s="2">
        <v>0.385691723239522</v>
      </c>
    </row>
    <row r="6707" spans="23:28" x14ac:dyDescent="0.2">
      <c r="W6707" t="s">
        <v>74</v>
      </c>
      <c r="X6707" t="s">
        <v>39</v>
      </c>
      <c r="Y6707" t="s">
        <v>5</v>
      </c>
      <c r="Z6707" s="2">
        <v>2024</v>
      </c>
      <c r="AA6707" s="2">
        <v>2048</v>
      </c>
      <c r="AB6707" s="2">
        <v>0.38574957699800699</v>
      </c>
    </row>
    <row r="6708" spans="23:28" x14ac:dyDescent="0.2">
      <c r="W6708" t="s">
        <v>74</v>
      </c>
      <c r="X6708" t="s">
        <v>39</v>
      </c>
      <c r="Y6708" t="s">
        <v>5</v>
      </c>
      <c r="Z6708" s="2">
        <v>2024</v>
      </c>
      <c r="AA6708" s="2">
        <v>2049</v>
      </c>
      <c r="AB6708" s="2">
        <v>0.38574957699800699</v>
      </c>
    </row>
    <row r="6709" spans="23:28" x14ac:dyDescent="0.2">
      <c r="W6709" t="s">
        <v>74</v>
      </c>
      <c r="X6709" t="s">
        <v>39</v>
      </c>
      <c r="Y6709" t="s">
        <v>5</v>
      </c>
      <c r="Z6709" s="2">
        <v>2024</v>
      </c>
      <c r="AA6709" s="2">
        <v>2050</v>
      </c>
      <c r="AB6709" s="2">
        <v>0.38574957699800699</v>
      </c>
    </row>
    <row r="6710" spans="23:28" x14ac:dyDescent="0.2">
      <c r="W6710" t="s">
        <v>74</v>
      </c>
      <c r="X6710" t="s">
        <v>39</v>
      </c>
      <c r="Y6710" t="s">
        <v>5</v>
      </c>
      <c r="Z6710" s="2">
        <v>2025</v>
      </c>
      <c r="AA6710" s="2">
        <v>2048</v>
      </c>
      <c r="AB6710" s="2">
        <v>0.38748545009449797</v>
      </c>
    </row>
    <row r="6711" spans="23:28" x14ac:dyDescent="0.2">
      <c r="W6711" t="s">
        <v>74</v>
      </c>
      <c r="X6711" t="s">
        <v>39</v>
      </c>
      <c r="Y6711" t="s">
        <v>5</v>
      </c>
      <c r="Z6711" s="2">
        <v>2025</v>
      </c>
      <c r="AA6711" s="2">
        <v>2049</v>
      </c>
      <c r="AB6711" s="2">
        <v>0.38748545009449797</v>
      </c>
    </row>
    <row r="6712" spans="23:28" x14ac:dyDescent="0.2">
      <c r="W6712" t="s">
        <v>74</v>
      </c>
      <c r="X6712" t="s">
        <v>39</v>
      </c>
      <c r="Y6712" t="s">
        <v>5</v>
      </c>
      <c r="Z6712" s="2">
        <v>2025</v>
      </c>
      <c r="AA6712" s="2">
        <v>2050</v>
      </c>
      <c r="AB6712" s="2">
        <v>0.38748545009449797</v>
      </c>
    </row>
    <row r="6713" spans="23:28" x14ac:dyDescent="0.2">
      <c r="W6713" t="s">
        <v>74</v>
      </c>
      <c r="X6713" t="s">
        <v>39</v>
      </c>
      <c r="Y6713" t="s">
        <v>5</v>
      </c>
      <c r="Z6713" s="2">
        <v>2026</v>
      </c>
      <c r="AA6713" s="2">
        <v>2048</v>
      </c>
      <c r="AB6713" s="2">
        <v>0.38922913461992398</v>
      </c>
    </row>
    <row r="6714" spans="23:28" x14ac:dyDescent="0.2">
      <c r="W6714" t="s">
        <v>74</v>
      </c>
      <c r="X6714" t="s">
        <v>39</v>
      </c>
      <c r="Y6714" t="s">
        <v>5</v>
      </c>
      <c r="Z6714" s="2">
        <v>2026</v>
      </c>
      <c r="AA6714" s="2">
        <v>2049</v>
      </c>
      <c r="AB6714" s="2">
        <v>0.38922913461992398</v>
      </c>
    </row>
    <row r="6715" spans="23:28" x14ac:dyDescent="0.2">
      <c r="W6715" t="s">
        <v>74</v>
      </c>
      <c r="X6715" t="s">
        <v>39</v>
      </c>
      <c r="Y6715" t="s">
        <v>5</v>
      </c>
      <c r="Z6715" s="2">
        <v>2026</v>
      </c>
      <c r="AA6715" s="2">
        <v>2050</v>
      </c>
      <c r="AB6715" s="2">
        <v>0.38922913461992398</v>
      </c>
    </row>
    <row r="6716" spans="23:28" x14ac:dyDescent="0.2">
      <c r="W6716" t="s">
        <v>74</v>
      </c>
      <c r="X6716" t="s">
        <v>39</v>
      </c>
      <c r="Y6716" t="s">
        <v>5</v>
      </c>
      <c r="Z6716" s="2">
        <v>2027</v>
      </c>
      <c r="AA6716" s="2">
        <v>2048</v>
      </c>
      <c r="AB6716" s="2">
        <v>0.39098066572571299</v>
      </c>
    </row>
    <row r="6717" spans="23:28" x14ac:dyDescent="0.2">
      <c r="W6717" t="s">
        <v>74</v>
      </c>
      <c r="X6717" t="s">
        <v>39</v>
      </c>
      <c r="Y6717" t="s">
        <v>5</v>
      </c>
      <c r="Z6717" s="2">
        <v>2027</v>
      </c>
      <c r="AA6717" s="2">
        <v>2049</v>
      </c>
      <c r="AB6717" s="2">
        <v>0.39098066572571299</v>
      </c>
    </row>
    <row r="6718" spans="23:28" x14ac:dyDescent="0.2">
      <c r="W6718" t="s">
        <v>74</v>
      </c>
      <c r="X6718" t="s">
        <v>39</v>
      </c>
      <c r="Y6718" t="s">
        <v>5</v>
      </c>
      <c r="Z6718" s="2">
        <v>2027</v>
      </c>
      <c r="AA6718" s="2">
        <v>2050</v>
      </c>
      <c r="AB6718" s="2">
        <v>0.39098066572571299</v>
      </c>
    </row>
    <row r="6719" spans="23:28" x14ac:dyDescent="0.2">
      <c r="W6719" t="s">
        <v>74</v>
      </c>
      <c r="X6719" t="s">
        <v>39</v>
      </c>
      <c r="Y6719" t="s">
        <v>5</v>
      </c>
      <c r="Z6719" s="2">
        <v>2028</v>
      </c>
      <c r="AA6719" s="2">
        <v>2048</v>
      </c>
      <c r="AB6719" s="2">
        <v>0.39274007872147898</v>
      </c>
    </row>
    <row r="6720" spans="23:28" x14ac:dyDescent="0.2">
      <c r="W6720" t="s">
        <v>74</v>
      </c>
      <c r="X6720" t="s">
        <v>39</v>
      </c>
      <c r="Y6720" t="s">
        <v>5</v>
      </c>
      <c r="Z6720" s="2">
        <v>2028</v>
      </c>
      <c r="AA6720" s="2">
        <v>2049</v>
      </c>
      <c r="AB6720" s="2">
        <v>0.39274007872147898</v>
      </c>
    </row>
    <row r="6721" spans="23:28" x14ac:dyDescent="0.2">
      <c r="W6721" t="s">
        <v>74</v>
      </c>
      <c r="X6721" t="s">
        <v>39</v>
      </c>
      <c r="Y6721" t="s">
        <v>5</v>
      </c>
      <c r="Z6721" s="2">
        <v>2028</v>
      </c>
      <c r="AA6721" s="2">
        <v>2050</v>
      </c>
      <c r="AB6721" s="2">
        <v>0.39274007872147898</v>
      </c>
    </row>
    <row r="6722" spans="23:28" x14ac:dyDescent="0.2">
      <c r="W6722" t="s">
        <v>74</v>
      </c>
      <c r="X6722" t="s">
        <v>39</v>
      </c>
      <c r="Y6722" t="s">
        <v>5</v>
      </c>
      <c r="Z6722" s="2">
        <v>2029</v>
      </c>
      <c r="AA6722" s="2">
        <v>2048</v>
      </c>
      <c r="AB6722" s="2">
        <v>0.395096519193808</v>
      </c>
    </row>
    <row r="6723" spans="23:28" x14ac:dyDescent="0.2">
      <c r="W6723" t="s">
        <v>74</v>
      </c>
      <c r="X6723" t="s">
        <v>39</v>
      </c>
      <c r="Y6723" t="s">
        <v>5</v>
      </c>
      <c r="Z6723" s="2">
        <v>2029</v>
      </c>
      <c r="AA6723" s="2">
        <v>2049</v>
      </c>
      <c r="AB6723" s="2">
        <v>0.395096519193808</v>
      </c>
    </row>
    <row r="6724" spans="23:28" x14ac:dyDescent="0.2">
      <c r="W6724" t="s">
        <v>74</v>
      </c>
      <c r="X6724" t="s">
        <v>39</v>
      </c>
      <c r="Y6724" t="s">
        <v>5</v>
      </c>
      <c r="Z6724" s="2">
        <v>2029</v>
      </c>
      <c r="AA6724" s="2">
        <v>2050</v>
      </c>
      <c r="AB6724" s="2">
        <v>0.395096519193808</v>
      </c>
    </row>
    <row r="6725" spans="23:28" x14ac:dyDescent="0.2">
      <c r="W6725" t="s">
        <v>74</v>
      </c>
      <c r="X6725" t="s">
        <v>39</v>
      </c>
      <c r="Y6725" t="s">
        <v>5</v>
      </c>
      <c r="Z6725" s="2">
        <v>2030</v>
      </c>
      <c r="AA6725" s="2">
        <v>2048</v>
      </c>
      <c r="AB6725" s="2">
        <v>0.39746709830897098</v>
      </c>
    </row>
    <row r="6726" spans="23:28" x14ac:dyDescent="0.2">
      <c r="W6726" t="s">
        <v>74</v>
      </c>
      <c r="X6726" t="s">
        <v>39</v>
      </c>
      <c r="Y6726" t="s">
        <v>5</v>
      </c>
      <c r="Z6726" s="2">
        <v>2030</v>
      </c>
      <c r="AA6726" s="2">
        <v>2049</v>
      </c>
      <c r="AB6726" s="2">
        <v>0.39746709830897098</v>
      </c>
    </row>
    <row r="6727" spans="23:28" x14ac:dyDescent="0.2">
      <c r="W6727" t="s">
        <v>74</v>
      </c>
      <c r="X6727" t="s">
        <v>39</v>
      </c>
      <c r="Y6727" t="s">
        <v>5</v>
      </c>
      <c r="Z6727" s="2">
        <v>2030</v>
      </c>
      <c r="AA6727" s="2">
        <v>2050</v>
      </c>
      <c r="AB6727" s="2">
        <v>0.39746709830897098</v>
      </c>
    </row>
    <row r="6728" spans="23:28" x14ac:dyDescent="0.2">
      <c r="W6728" t="s">
        <v>74</v>
      </c>
      <c r="X6728" t="s">
        <v>39</v>
      </c>
      <c r="Y6728" t="s">
        <v>5</v>
      </c>
      <c r="Z6728" s="2">
        <v>2031</v>
      </c>
      <c r="AA6728" s="2">
        <v>2048</v>
      </c>
      <c r="AB6728" s="2">
        <v>0.39865949960389802</v>
      </c>
    </row>
    <row r="6729" spans="23:28" x14ac:dyDescent="0.2">
      <c r="W6729" t="s">
        <v>74</v>
      </c>
      <c r="X6729" t="s">
        <v>39</v>
      </c>
      <c r="Y6729" t="s">
        <v>5</v>
      </c>
      <c r="Z6729" s="2">
        <v>2031</v>
      </c>
      <c r="AA6729" s="2">
        <v>2049</v>
      </c>
      <c r="AB6729" s="2">
        <v>0.39865949960389802</v>
      </c>
    </row>
    <row r="6730" spans="23:28" x14ac:dyDescent="0.2">
      <c r="W6730" t="s">
        <v>74</v>
      </c>
      <c r="X6730" t="s">
        <v>39</v>
      </c>
      <c r="Y6730" t="s">
        <v>5</v>
      </c>
      <c r="Z6730" s="2">
        <v>2031</v>
      </c>
      <c r="AA6730" s="2">
        <v>2050</v>
      </c>
      <c r="AB6730" s="2">
        <v>0.39865949960389802</v>
      </c>
    </row>
    <row r="6731" spans="23:28" x14ac:dyDescent="0.2">
      <c r="W6731" t="s">
        <v>74</v>
      </c>
      <c r="X6731" t="s">
        <v>39</v>
      </c>
      <c r="Y6731" t="s">
        <v>5</v>
      </c>
      <c r="Z6731" s="2">
        <v>2032</v>
      </c>
      <c r="AA6731" s="2">
        <v>2048</v>
      </c>
      <c r="AB6731" s="2">
        <v>0.39985547810270899</v>
      </c>
    </row>
    <row r="6732" spans="23:28" x14ac:dyDescent="0.2">
      <c r="W6732" t="s">
        <v>74</v>
      </c>
      <c r="X6732" t="s">
        <v>39</v>
      </c>
      <c r="Y6732" t="s">
        <v>5</v>
      </c>
      <c r="Z6732" s="2">
        <v>2032</v>
      </c>
      <c r="AA6732" s="2">
        <v>2049</v>
      </c>
      <c r="AB6732" s="2">
        <v>0.39985547810270899</v>
      </c>
    </row>
    <row r="6733" spans="23:28" x14ac:dyDescent="0.2">
      <c r="W6733" t="s">
        <v>74</v>
      </c>
      <c r="X6733" t="s">
        <v>39</v>
      </c>
      <c r="Y6733" t="s">
        <v>5</v>
      </c>
      <c r="Z6733" s="2">
        <v>2032</v>
      </c>
      <c r="AA6733" s="2">
        <v>2050</v>
      </c>
      <c r="AB6733" s="2">
        <v>0.39985547810270899</v>
      </c>
    </row>
    <row r="6734" spans="23:28" x14ac:dyDescent="0.2">
      <c r="W6734" t="s">
        <v>74</v>
      </c>
      <c r="X6734" t="s">
        <v>39</v>
      </c>
      <c r="Y6734" t="s">
        <v>5</v>
      </c>
      <c r="Z6734" s="2">
        <v>2033</v>
      </c>
      <c r="AA6734" s="2">
        <v>2048</v>
      </c>
      <c r="AB6734" s="2">
        <v>0.40105504453701701</v>
      </c>
    </row>
    <row r="6735" spans="23:28" x14ac:dyDescent="0.2">
      <c r="W6735" t="s">
        <v>74</v>
      </c>
      <c r="X6735" t="s">
        <v>39</v>
      </c>
      <c r="Y6735" t="s">
        <v>5</v>
      </c>
      <c r="Z6735" s="2">
        <v>2033</v>
      </c>
      <c r="AA6735" s="2">
        <v>2049</v>
      </c>
      <c r="AB6735" s="2">
        <v>0.40105504453701701</v>
      </c>
    </row>
    <row r="6736" spans="23:28" x14ac:dyDescent="0.2">
      <c r="W6736" t="s">
        <v>74</v>
      </c>
      <c r="X6736" t="s">
        <v>39</v>
      </c>
      <c r="Y6736" t="s">
        <v>5</v>
      </c>
      <c r="Z6736" s="2">
        <v>2033</v>
      </c>
      <c r="AA6736" s="2">
        <v>2050</v>
      </c>
      <c r="AB6736" s="2">
        <v>0.40105504453701701</v>
      </c>
    </row>
    <row r="6737" spans="23:28" x14ac:dyDescent="0.2">
      <c r="W6737" t="s">
        <v>74</v>
      </c>
      <c r="X6737" t="s">
        <v>39</v>
      </c>
      <c r="Y6737" t="s">
        <v>5</v>
      </c>
      <c r="Z6737" s="2">
        <v>2034</v>
      </c>
      <c r="AA6737" s="2">
        <v>2048</v>
      </c>
      <c r="AB6737" s="2">
        <v>0.40225820967062798</v>
      </c>
    </row>
    <row r="6738" spans="23:28" x14ac:dyDescent="0.2">
      <c r="W6738" t="s">
        <v>74</v>
      </c>
      <c r="X6738" t="s">
        <v>39</v>
      </c>
      <c r="Y6738" t="s">
        <v>5</v>
      </c>
      <c r="Z6738" s="2">
        <v>2034</v>
      </c>
      <c r="AA6738" s="2">
        <v>2049</v>
      </c>
      <c r="AB6738" s="2">
        <v>0.40225820967062798</v>
      </c>
    </row>
    <row r="6739" spans="23:28" x14ac:dyDescent="0.2">
      <c r="W6739" t="s">
        <v>74</v>
      </c>
      <c r="X6739" t="s">
        <v>39</v>
      </c>
      <c r="Y6739" t="s">
        <v>5</v>
      </c>
      <c r="Z6739" s="2">
        <v>2034</v>
      </c>
      <c r="AA6739" s="2">
        <v>2050</v>
      </c>
      <c r="AB6739" s="2">
        <v>0.40225820967062798</v>
      </c>
    </row>
    <row r="6740" spans="23:28" x14ac:dyDescent="0.2">
      <c r="W6740" t="s">
        <v>74</v>
      </c>
      <c r="X6740" t="s">
        <v>39</v>
      </c>
      <c r="Y6740" t="s">
        <v>5</v>
      </c>
      <c r="Z6740" s="2">
        <v>2035</v>
      </c>
      <c r="AA6740" s="2">
        <v>2048</v>
      </c>
      <c r="AB6740" s="2">
        <v>0.40286159698513402</v>
      </c>
    </row>
    <row r="6741" spans="23:28" x14ac:dyDescent="0.2">
      <c r="W6741" t="s">
        <v>74</v>
      </c>
      <c r="X6741" t="s">
        <v>39</v>
      </c>
      <c r="Y6741" t="s">
        <v>5</v>
      </c>
      <c r="Z6741" s="2">
        <v>2035</v>
      </c>
      <c r="AA6741" s="2">
        <v>2049</v>
      </c>
      <c r="AB6741" s="2">
        <v>0.40286159698513402</v>
      </c>
    </row>
    <row r="6742" spans="23:28" x14ac:dyDescent="0.2">
      <c r="W6742" t="s">
        <v>74</v>
      </c>
      <c r="X6742" t="s">
        <v>39</v>
      </c>
      <c r="Y6742" t="s">
        <v>5</v>
      </c>
      <c r="Z6742" s="2">
        <v>2035</v>
      </c>
      <c r="AA6742" s="2">
        <v>2050</v>
      </c>
      <c r="AB6742" s="2">
        <v>0.40286159698513402</v>
      </c>
    </row>
    <row r="6743" spans="23:28" x14ac:dyDescent="0.2">
      <c r="W6743" t="s">
        <v>74</v>
      </c>
      <c r="X6743" t="s">
        <v>39</v>
      </c>
      <c r="Y6743" t="s">
        <v>5</v>
      </c>
      <c r="Z6743" s="2">
        <v>2036</v>
      </c>
      <c r="AA6743" s="2">
        <v>2048</v>
      </c>
      <c r="AB6743" s="2">
        <v>0.40346588938061201</v>
      </c>
    </row>
    <row r="6744" spans="23:28" x14ac:dyDescent="0.2">
      <c r="W6744" t="s">
        <v>74</v>
      </c>
      <c r="X6744" t="s">
        <v>39</v>
      </c>
      <c r="Y6744" t="s">
        <v>5</v>
      </c>
      <c r="Z6744" s="2">
        <v>2036</v>
      </c>
      <c r="AA6744" s="2">
        <v>2049</v>
      </c>
      <c r="AB6744" s="2">
        <v>0.40346588938061201</v>
      </c>
    </row>
    <row r="6745" spans="23:28" x14ac:dyDescent="0.2">
      <c r="W6745" t="s">
        <v>74</v>
      </c>
      <c r="X6745" t="s">
        <v>39</v>
      </c>
      <c r="Y6745" t="s">
        <v>5</v>
      </c>
      <c r="Z6745" s="2">
        <v>2036</v>
      </c>
      <c r="AA6745" s="2">
        <v>2050</v>
      </c>
      <c r="AB6745" s="2">
        <v>0.40346588938061201</v>
      </c>
    </row>
    <row r="6746" spans="23:28" x14ac:dyDescent="0.2">
      <c r="W6746" t="s">
        <v>74</v>
      </c>
      <c r="X6746" t="s">
        <v>39</v>
      </c>
      <c r="Y6746" t="s">
        <v>5</v>
      </c>
      <c r="Z6746" s="2">
        <v>2037</v>
      </c>
      <c r="AA6746" s="2">
        <v>2048</v>
      </c>
      <c r="AB6746" s="2">
        <v>0.40407108821468302</v>
      </c>
    </row>
    <row r="6747" spans="23:28" x14ac:dyDescent="0.2">
      <c r="W6747" t="s">
        <v>74</v>
      </c>
      <c r="X6747" t="s">
        <v>39</v>
      </c>
      <c r="Y6747" t="s">
        <v>5</v>
      </c>
      <c r="Z6747" s="2">
        <v>2037</v>
      </c>
      <c r="AA6747" s="2">
        <v>2049</v>
      </c>
      <c r="AB6747" s="2">
        <v>0.40407108821468302</v>
      </c>
    </row>
    <row r="6748" spans="23:28" x14ac:dyDescent="0.2">
      <c r="W6748" t="s">
        <v>74</v>
      </c>
      <c r="X6748" t="s">
        <v>39</v>
      </c>
      <c r="Y6748" t="s">
        <v>5</v>
      </c>
      <c r="Z6748" s="2">
        <v>2037</v>
      </c>
      <c r="AA6748" s="2">
        <v>2050</v>
      </c>
      <c r="AB6748" s="2">
        <v>0.40407108821468302</v>
      </c>
    </row>
    <row r="6749" spans="23:28" x14ac:dyDescent="0.2">
      <c r="W6749" t="s">
        <v>74</v>
      </c>
      <c r="X6749" t="s">
        <v>39</v>
      </c>
      <c r="Y6749" t="s">
        <v>5</v>
      </c>
      <c r="Z6749" s="2">
        <v>2038</v>
      </c>
      <c r="AA6749" s="2">
        <v>2048</v>
      </c>
      <c r="AB6749" s="2">
        <v>0.40467719484700498</v>
      </c>
    </row>
    <row r="6750" spans="23:28" x14ac:dyDescent="0.2">
      <c r="W6750" t="s">
        <v>74</v>
      </c>
      <c r="X6750" t="s">
        <v>39</v>
      </c>
      <c r="Y6750" t="s">
        <v>5</v>
      </c>
      <c r="Z6750" s="2">
        <v>2038</v>
      </c>
      <c r="AA6750" s="2">
        <v>2049</v>
      </c>
      <c r="AB6750" s="2">
        <v>0.40467719484700498</v>
      </c>
    </row>
    <row r="6751" spans="23:28" x14ac:dyDescent="0.2">
      <c r="W6751" t="s">
        <v>74</v>
      </c>
      <c r="X6751" t="s">
        <v>39</v>
      </c>
      <c r="Y6751" t="s">
        <v>5</v>
      </c>
      <c r="Z6751" s="2">
        <v>2038</v>
      </c>
      <c r="AA6751" s="2">
        <v>2050</v>
      </c>
      <c r="AB6751" s="2">
        <v>0.40467719484700498</v>
      </c>
    </row>
    <row r="6752" spans="23:28" x14ac:dyDescent="0.2">
      <c r="W6752" t="s">
        <v>74</v>
      </c>
      <c r="X6752" t="s">
        <v>39</v>
      </c>
      <c r="Y6752" t="s">
        <v>5</v>
      </c>
      <c r="Z6752" s="2">
        <v>2039</v>
      </c>
      <c r="AA6752" s="2">
        <v>2048</v>
      </c>
      <c r="AB6752" s="2">
        <v>0.405284210639276</v>
      </c>
    </row>
    <row r="6753" spans="23:28" x14ac:dyDescent="0.2">
      <c r="W6753" t="s">
        <v>74</v>
      </c>
      <c r="X6753" t="s">
        <v>39</v>
      </c>
      <c r="Y6753" t="s">
        <v>5</v>
      </c>
      <c r="Z6753" s="2">
        <v>2039</v>
      </c>
      <c r="AA6753" s="2">
        <v>2049</v>
      </c>
      <c r="AB6753" s="2">
        <v>0.405284210639276</v>
      </c>
    </row>
    <row r="6754" spans="23:28" x14ac:dyDescent="0.2">
      <c r="W6754" t="s">
        <v>74</v>
      </c>
      <c r="X6754" t="s">
        <v>39</v>
      </c>
      <c r="Y6754" t="s">
        <v>5</v>
      </c>
      <c r="Z6754" s="2">
        <v>2039</v>
      </c>
      <c r="AA6754" s="2">
        <v>2050</v>
      </c>
      <c r="AB6754" s="2">
        <v>0.405284210639276</v>
      </c>
    </row>
    <row r="6755" spans="23:28" x14ac:dyDescent="0.2">
      <c r="W6755" t="s">
        <v>74</v>
      </c>
      <c r="X6755" t="s">
        <v>39</v>
      </c>
      <c r="Y6755" t="s">
        <v>5</v>
      </c>
      <c r="Z6755" s="2">
        <v>2040</v>
      </c>
      <c r="AA6755" s="2">
        <v>2048</v>
      </c>
      <c r="AB6755" s="2">
        <v>0.406196100113214</v>
      </c>
    </row>
    <row r="6756" spans="23:28" x14ac:dyDescent="0.2">
      <c r="W6756" t="s">
        <v>74</v>
      </c>
      <c r="X6756" t="s">
        <v>39</v>
      </c>
      <c r="Y6756" t="s">
        <v>5</v>
      </c>
      <c r="Z6756" s="2">
        <v>2040</v>
      </c>
      <c r="AA6756" s="2">
        <v>2049</v>
      </c>
      <c r="AB6756" s="2">
        <v>0.406196100113214</v>
      </c>
    </row>
    <row r="6757" spans="23:28" x14ac:dyDescent="0.2">
      <c r="W6757" t="s">
        <v>74</v>
      </c>
      <c r="X6757" t="s">
        <v>39</v>
      </c>
      <c r="Y6757" t="s">
        <v>5</v>
      </c>
      <c r="Z6757" s="2">
        <v>2040</v>
      </c>
      <c r="AA6757" s="2">
        <v>2050</v>
      </c>
      <c r="AB6757" s="2">
        <v>0.406196100113214</v>
      </c>
    </row>
    <row r="6758" spans="23:28" x14ac:dyDescent="0.2">
      <c r="W6758" t="s">
        <v>74</v>
      </c>
      <c r="X6758" t="s">
        <v>39</v>
      </c>
      <c r="Y6758" t="s">
        <v>5</v>
      </c>
      <c r="Z6758" s="2">
        <v>2041</v>
      </c>
      <c r="AA6758" s="2">
        <v>2048</v>
      </c>
      <c r="AB6758" s="2">
        <v>0.40711004133846901</v>
      </c>
    </row>
    <row r="6759" spans="23:28" x14ac:dyDescent="0.2">
      <c r="W6759" t="s">
        <v>74</v>
      </c>
      <c r="X6759" t="s">
        <v>39</v>
      </c>
      <c r="Y6759" t="s">
        <v>5</v>
      </c>
      <c r="Z6759" s="2">
        <v>2041</v>
      </c>
      <c r="AA6759" s="2">
        <v>2049</v>
      </c>
      <c r="AB6759" s="2">
        <v>0.40711004133846901</v>
      </c>
    </row>
    <row r="6760" spans="23:28" x14ac:dyDescent="0.2">
      <c r="W6760" t="s">
        <v>74</v>
      </c>
      <c r="X6760" t="s">
        <v>39</v>
      </c>
      <c r="Y6760" t="s">
        <v>5</v>
      </c>
      <c r="Z6760" s="2">
        <v>2041</v>
      </c>
      <c r="AA6760" s="2">
        <v>2050</v>
      </c>
      <c r="AB6760" s="2">
        <v>0.40711004133846901</v>
      </c>
    </row>
    <row r="6761" spans="23:28" x14ac:dyDescent="0.2">
      <c r="W6761" t="s">
        <v>74</v>
      </c>
      <c r="X6761" t="s">
        <v>39</v>
      </c>
      <c r="Y6761" t="s">
        <v>5</v>
      </c>
      <c r="Z6761" s="2">
        <v>2042</v>
      </c>
      <c r="AA6761" s="2">
        <v>2048</v>
      </c>
      <c r="AB6761" s="2">
        <v>0.40802603893147998</v>
      </c>
    </row>
    <row r="6762" spans="23:28" x14ac:dyDescent="0.2">
      <c r="W6762" t="s">
        <v>74</v>
      </c>
      <c r="X6762" t="s">
        <v>39</v>
      </c>
      <c r="Y6762" t="s">
        <v>5</v>
      </c>
      <c r="Z6762" s="2">
        <v>2042</v>
      </c>
      <c r="AA6762" s="2">
        <v>2049</v>
      </c>
      <c r="AB6762" s="2">
        <v>0.40802603893147998</v>
      </c>
    </row>
    <row r="6763" spans="23:28" x14ac:dyDescent="0.2">
      <c r="W6763" t="s">
        <v>74</v>
      </c>
      <c r="X6763" t="s">
        <v>39</v>
      </c>
      <c r="Y6763" t="s">
        <v>5</v>
      </c>
      <c r="Z6763" s="2">
        <v>2042</v>
      </c>
      <c r="AA6763" s="2">
        <v>2050</v>
      </c>
      <c r="AB6763" s="2">
        <v>0.40802603893147998</v>
      </c>
    </row>
    <row r="6764" spans="23:28" x14ac:dyDescent="0.2">
      <c r="W6764" t="s">
        <v>74</v>
      </c>
      <c r="X6764" t="s">
        <v>39</v>
      </c>
      <c r="Y6764" t="s">
        <v>5</v>
      </c>
      <c r="Z6764" s="2">
        <v>2043</v>
      </c>
      <c r="AA6764" s="2">
        <v>2048</v>
      </c>
      <c r="AB6764" s="2">
        <v>0.40894409751907601</v>
      </c>
    </row>
    <row r="6765" spans="23:28" x14ac:dyDescent="0.2">
      <c r="W6765" t="s">
        <v>74</v>
      </c>
      <c r="X6765" t="s">
        <v>39</v>
      </c>
      <c r="Y6765" t="s">
        <v>5</v>
      </c>
      <c r="Z6765" s="2">
        <v>2043</v>
      </c>
      <c r="AA6765" s="2">
        <v>2049</v>
      </c>
      <c r="AB6765" s="2">
        <v>0.40894409751907601</v>
      </c>
    </row>
    <row r="6766" spans="23:28" x14ac:dyDescent="0.2">
      <c r="W6766" t="s">
        <v>74</v>
      </c>
      <c r="X6766" t="s">
        <v>39</v>
      </c>
      <c r="Y6766" t="s">
        <v>5</v>
      </c>
      <c r="Z6766" s="2">
        <v>2043</v>
      </c>
      <c r="AA6766" s="2">
        <v>2050</v>
      </c>
      <c r="AB6766" s="2">
        <v>0.40894409751907601</v>
      </c>
    </row>
    <row r="6767" spans="23:28" x14ac:dyDescent="0.2">
      <c r="W6767" t="s">
        <v>74</v>
      </c>
      <c r="X6767" t="s">
        <v>39</v>
      </c>
      <c r="Y6767" t="s">
        <v>5</v>
      </c>
      <c r="Z6767" s="2">
        <v>2044</v>
      </c>
      <c r="AA6767" s="2">
        <v>2048</v>
      </c>
      <c r="AB6767" s="2">
        <v>0.40986422173849402</v>
      </c>
    </row>
    <row r="6768" spans="23:28" x14ac:dyDescent="0.2">
      <c r="W6768" t="s">
        <v>74</v>
      </c>
      <c r="X6768" t="s">
        <v>39</v>
      </c>
      <c r="Y6768" t="s">
        <v>5</v>
      </c>
      <c r="Z6768" s="2">
        <v>2044</v>
      </c>
      <c r="AA6768" s="2">
        <v>2049</v>
      </c>
      <c r="AB6768" s="2">
        <v>0.40986422173849402</v>
      </c>
    </row>
    <row r="6769" spans="23:28" x14ac:dyDescent="0.2">
      <c r="W6769" t="s">
        <v>74</v>
      </c>
      <c r="X6769" t="s">
        <v>39</v>
      </c>
      <c r="Y6769" t="s">
        <v>5</v>
      </c>
      <c r="Z6769" s="2">
        <v>2044</v>
      </c>
      <c r="AA6769" s="2">
        <v>2050</v>
      </c>
      <c r="AB6769" s="2">
        <v>0.40986422173849402</v>
      </c>
    </row>
    <row r="6770" spans="23:28" x14ac:dyDescent="0.2">
      <c r="W6770" t="s">
        <v>74</v>
      </c>
      <c r="X6770" t="s">
        <v>39</v>
      </c>
      <c r="Y6770" t="s">
        <v>5</v>
      </c>
      <c r="Z6770" s="2">
        <v>2045</v>
      </c>
      <c r="AA6770" s="2">
        <v>2048</v>
      </c>
      <c r="AB6770" s="2">
        <v>0.41109381440371001</v>
      </c>
    </row>
    <row r="6771" spans="23:28" x14ac:dyDescent="0.2">
      <c r="W6771" t="s">
        <v>74</v>
      </c>
      <c r="X6771" t="s">
        <v>39</v>
      </c>
      <c r="Y6771" t="s">
        <v>5</v>
      </c>
      <c r="Z6771" s="2">
        <v>2045</v>
      </c>
      <c r="AA6771" s="2">
        <v>2049</v>
      </c>
      <c r="AB6771" s="2">
        <v>0.41109381440371001</v>
      </c>
    </row>
    <row r="6772" spans="23:28" x14ac:dyDescent="0.2">
      <c r="W6772" t="s">
        <v>74</v>
      </c>
      <c r="X6772" t="s">
        <v>39</v>
      </c>
      <c r="Y6772" t="s">
        <v>5</v>
      </c>
      <c r="Z6772" s="2">
        <v>2045</v>
      </c>
      <c r="AA6772" s="2">
        <v>2050</v>
      </c>
      <c r="AB6772" s="2">
        <v>0.41109381440371001</v>
      </c>
    </row>
    <row r="6773" spans="23:28" x14ac:dyDescent="0.2">
      <c r="W6773" t="s">
        <v>74</v>
      </c>
      <c r="X6773" t="s">
        <v>39</v>
      </c>
      <c r="Y6773" t="s">
        <v>5</v>
      </c>
      <c r="Z6773" s="2">
        <v>2046</v>
      </c>
      <c r="AA6773" s="2">
        <v>2048</v>
      </c>
      <c r="AB6773" s="2">
        <v>0.41232709584692101</v>
      </c>
    </row>
    <row r="6774" spans="23:28" x14ac:dyDescent="0.2">
      <c r="W6774" t="s">
        <v>74</v>
      </c>
      <c r="X6774" t="s">
        <v>39</v>
      </c>
      <c r="Y6774" t="s">
        <v>5</v>
      </c>
      <c r="Z6774" s="2">
        <v>2046</v>
      </c>
      <c r="AA6774" s="2">
        <v>2049</v>
      </c>
      <c r="AB6774" s="2">
        <v>0.41232709584692101</v>
      </c>
    </row>
    <row r="6775" spans="23:28" x14ac:dyDescent="0.2">
      <c r="W6775" t="s">
        <v>74</v>
      </c>
      <c r="X6775" t="s">
        <v>39</v>
      </c>
      <c r="Y6775" t="s">
        <v>5</v>
      </c>
      <c r="Z6775" s="2">
        <v>2046</v>
      </c>
      <c r="AA6775" s="2">
        <v>2050</v>
      </c>
      <c r="AB6775" s="2">
        <v>0.41232709584692101</v>
      </c>
    </row>
    <row r="6776" spans="23:28" x14ac:dyDescent="0.2">
      <c r="W6776" t="s">
        <v>74</v>
      </c>
      <c r="X6776" t="s">
        <v>39</v>
      </c>
      <c r="Y6776" t="s">
        <v>5</v>
      </c>
      <c r="Z6776" s="2">
        <v>2047</v>
      </c>
      <c r="AA6776" s="2">
        <v>2048</v>
      </c>
      <c r="AB6776" s="2">
        <v>0.41356407713446097</v>
      </c>
    </row>
    <row r="6777" spans="23:28" x14ac:dyDescent="0.2">
      <c r="W6777" t="s">
        <v>74</v>
      </c>
      <c r="X6777" t="s">
        <v>39</v>
      </c>
      <c r="Y6777" t="s">
        <v>5</v>
      </c>
      <c r="Z6777" s="2">
        <v>2047</v>
      </c>
      <c r="AA6777" s="2">
        <v>2049</v>
      </c>
      <c r="AB6777" s="2">
        <v>0.41356407713446097</v>
      </c>
    </row>
    <row r="6778" spans="23:28" x14ac:dyDescent="0.2">
      <c r="W6778" t="s">
        <v>74</v>
      </c>
      <c r="X6778" t="s">
        <v>39</v>
      </c>
      <c r="Y6778" t="s">
        <v>5</v>
      </c>
      <c r="Z6778" s="2">
        <v>2047</v>
      </c>
      <c r="AA6778" s="2">
        <v>2050</v>
      </c>
      <c r="AB6778" s="2">
        <v>0.41356407713446097</v>
      </c>
    </row>
    <row r="6779" spans="23:28" x14ac:dyDescent="0.2">
      <c r="W6779" t="s">
        <v>74</v>
      </c>
      <c r="X6779" t="s">
        <v>39</v>
      </c>
      <c r="Y6779" t="s">
        <v>5</v>
      </c>
      <c r="Z6779" s="2">
        <v>2048</v>
      </c>
      <c r="AA6779" s="2">
        <v>2048</v>
      </c>
      <c r="AB6779" s="2">
        <v>0.41480476936586502</v>
      </c>
    </row>
    <row r="6780" spans="23:28" x14ac:dyDescent="0.2">
      <c r="W6780" t="s">
        <v>74</v>
      </c>
      <c r="X6780" t="s">
        <v>39</v>
      </c>
      <c r="Y6780" t="s">
        <v>5</v>
      </c>
      <c r="Z6780" s="2">
        <v>2048</v>
      </c>
      <c r="AA6780" s="2">
        <v>2049</v>
      </c>
      <c r="AB6780" s="2">
        <v>0.41480476936586502</v>
      </c>
    </row>
    <row r="6781" spans="23:28" x14ac:dyDescent="0.2">
      <c r="W6781" t="s">
        <v>74</v>
      </c>
      <c r="X6781" t="s">
        <v>39</v>
      </c>
      <c r="Y6781" t="s">
        <v>5</v>
      </c>
      <c r="Z6781" s="2">
        <v>2048</v>
      </c>
      <c r="AA6781" s="2">
        <v>2050</v>
      </c>
      <c r="AB6781" s="2">
        <v>0.41480476936586502</v>
      </c>
    </row>
    <row r="6782" spans="23:28" x14ac:dyDescent="0.2">
      <c r="W6782" t="s">
        <v>74</v>
      </c>
      <c r="X6782" t="s">
        <v>39</v>
      </c>
      <c r="Y6782" t="s">
        <v>5</v>
      </c>
      <c r="Z6782" s="2">
        <v>2049</v>
      </c>
      <c r="AA6782" s="2">
        <v>2048</v>
      </c>
      <c r="AB6782" s="2">
        <v>0.41604918367396199</v>
      </c>
    </row>
    <row r="6783" spans="23:28" x14ac:dyDescent="0.2">
      <c r="W6783" t="s">
        <v>74</v>
      </c>
      <c r="X6783" t="s">
        <v>39</v>
      </c>
      <c r="Y6783" t="s">
        <v>5</v>
      </c>
      <c r="Z6783" s="2">
        <v>2049</v>
      </c>
      <c r="AA6783" s="2">
        <v>2049</v>
      </c>
      <c r="AB6783" s="2">
        <v>0.41604918367396199</v>
      </c>
    </row>
    <row r="6784" spans="23:28" x14ac:dyDescent="0.2">
      <c r="W6784" t="s">
        <v>74</v>
      </c>
      <c r="X6784" t="s">
        <v>39</v>
      </c>
      <c r="Y6784" t="s">
        <v>5</v>
      </c>
      <c r="Z6784" s="2">
        <v>2049</v>
      </c>
      <c r="AA6784" s="2">
        <v>2050</v>
      </c>
      <c r="AB6784" s="2">
        <v>0.41604918367396199</v>
      </c>
    </row>
    <row r="6785" spans="23:28" x14ac:dyDescent="0.2">
      <c r="W6785" t="s">
        <v>74</v>
      </c>
      <c r="X6785" t="s">
        <v>39</v>
      </c>
      <c r="Y6785" t="s">
        <v>5</v>
      </c>
      <c r="Z6785" s="2">
        <v>2050</v>
      </c>
      <c r="AA6785" s="2">
        <v>2048</v>
      </c>
      <c r="AB6785" s="2">
        <v>0.41729733122498402</v>
      </c>
    </row>
    <row r="6786" spans="23:28" x14ac:dyDescent="0.2">
      <c r="W6786" t="s">
        <v>74</v>
      </c>
      <c r="X6786" t="s">
        <v>39</v>
      </c>
      <c r="Y6786" t="s">
        <v>5</v>
      </c>
      <c r="Z6786" s="2">
        <v>2050</v>
      </c>
      <c r="AA6786" s="2">
        <v>2049</v>
      </c>
      <c r="AB6786" s="2">
        <v>0.41729733122498402</v>
      </c>
    </row>
    <row r="6787" spans="23:28" x14ac:dyDescent="0.2">
      <c r="W6787" t="s">
        <v>74</v>
      </c>
      <c r="X6787" t="s">
        <v>39</v>
      </c>
      <c r="Y6787" t="s">
        <v>5</v>
      </c>
      <c r="Z6787" s="2">
        <v>2050</v>
      </c>
      <c r="AA6787" s="2">
        <v>2050</v>
      </c>
      <c r="AB6787" s="2">
        <v>0.41729733122498402</v>
      </c>
    </row>
    <row r="6788" spans="23:28" x14ac:dyDescent="0.2">
      <c r="W6788" t="s">
        <v>75</v>
      </c>
      <c r="X6788" t="s">
        <v>39</v>
      </c>
      <c r="Y6788" t="s">
        <v>4</v>
      </c>
      <c r="Z6788" s="2">
        <v>2012</v>
      </c>
      <c r="AA6788" s="2">
        <v>2048</v>
      </c>
      <c r="AB6788" s="2">
        <v>0.74515281682363899</v>
      </c>
    </row>
    <row r="6789" spans="23:28" x14ac:dyDescent="0.2">
      <c r="W6789" t="s">
        <v>75</v>
      </c>
      <c r="X6789" t="s">
        <v>39</v>
      </c>
      <c r="Y6789" t="s">
        <v>4</v>
      </c>
      <c r="Z6789" s="2">
        <v>2012</v>
      </c>
      <c r="AA6789" s="2">
        <v>2049</v>
      </c>
      <c r="AB6789" s="2">
        <v>0.74515281682363899</v>
      </c>
    </row>
    <row r="6790" spans="23:28" x14ac:dyDescent="0.2">
      <c r="W6790" t="s">
        <v>75</v>
      </c>
      <c r="X6790" t="s">
        <v>39</v>
      </c>
      <c r="Y6790" t="s">
        <v>4</v>
      </c>
      <c r="Z6790" s="2">
        <v>2012</v>
      </c>
      <c r="AA6790" s="2">
        <v>2050</v>
      </c>
      <c r="AB6790" s="2">
        <v>0.74515281682363899</v>
      </c>
    </row>
    <row r="6791" spans="23:28" x14ac:dyDescent="0.2">
      <c r="W6791" t="s">
        <v>75</v>
      </c>
      <c r="X6791" t="s">
        <v>39</v>
      </c>
      <c r="Y6791" t="s">
        <v>4</v>
      </c>
      <c r="Z6791" s="2">
        <v>2013</v>
      </c>
      <c r="AA6791" s="2">
        <v>2048</v>
      </c>
      <c r="AB6791" s="2">
        <v>0.71162094006657595</v>
      </c>
    </row>
    <row r="6792" spans="23:28" x14ac:dyDescent="0.2">
      <c r="W6792" t="s">
        <v>75</v>
      </c>
      <c r="X6792" t="s">
        <v>39</v>
      </c>
      <c r="Y6792" t="s">
        <v>4</v>
      </c>
      <c r="Z6792" s="2">
        <v>2013</v>
      </c>
      <c r="AA6792" s="2">
        <v>2049</v>
      </c>
      <c r="AB6792" s="2">
        <v>0.71162094006657595</v>
      </c>
    </row>
    <row r="6793" spans="23:28" x14ac:dyDescent="0.2">
      <c r="W6793" t="s">
        <v>75</v>
      </c>
      <c r="X6793" t="s">
        <v>39</v>
      </c>
      <c r="Y6793" t="s">
        <v>4</v>
      </c>
      <c r="Z6793" s="2">
        <v>2013</v>
      </c>
      <c r="AA6793" s="2">
        <v>2050</v>
      </c>
      <c r="AB6793" s="2">
        <v>0.71162094006657595</v>
      </c>
    </row>
    <row r="6794" spans="23:28" x14ac:dyDescent="0.2">
      <c r="W6794" t="s">
        <v>75</v>
      </c>
      <c r="X6794" t="s">
        <v>39</v>
      </c>
      <c r="Y6794" t="s">
        <v>4</v>
      </c>
      <c r="Z6794" s="2">
        <v>2014</v>
      </c>
      <c r="AA6794" s="2">
        <v>2048</v>
      </c>
      <c r="AB6794" s="2">
        <v>0.67603989306324697</v>
      </c>
    </row>
    <row r="6795" spans="23:28" x14ac:dyDescent="0.2">
      <c r="W6795" t="s">
        <v>75</v>
      </c>
      <c r="X6795" t="s">
        <v>39</v>
      </c>
      <c r="Y6795" t="s">
        <v>4</v>
      </c>
      <c r="Z6795" s="2">
        <v>2014</v>
      </c>
      <c r="AA6795" s="2">
        <v>2049</v>
      </c>
      <c r="AB6795" s="2">
        <v>0.67603989306324697</v>
      </c>
    </row>
    <row r="6796" spans="23:28" x14ac:dyDescent="0.2">
      <c r="W6796" t="s">
        <v>75</v>
      </c>
      <c r="X6796" t="s">
        <v>39</v>
      </c>
      <c r="Y6796" t="s">
        <v>4</v>
      </c>
      <c r="Z6796" s="2">
        <v>2014</v>
      </c>
      <c r="AA6796" s="2">
        <v>2050</v>
      </c>
      <c r="AB6796" s="2">
        <v>0.67603989306324697</v>
      </c>
    </row>
    <row r="6797" spans="23:28" x14ac:dyDescent="0.2">
      <c r="W6797" t="s">
        <v>75</v>
      </c>
      <c r="X6797" t="s">
        <v>39</v>
      </c>
      <c r="Y6797" t="s">
        <v>4</v>
      </c>
      <c r="Z6797" s="2">
        <v>2015</v>
      </c>
      <c r="AA6797" s="2">
        <v>2048</v>
      </c>
      <c r="AB6797" s="2">
        <v>0.63885769894476796</v>
      </c>
    </row>
    <row r="6798" spans="23:28" x14ac:dyDescent="0.2">
      <c r="W6798" t="s">
        <v>75</v>
      </c>
      <c r="X6798" t="s">
        <v>39</v>
      </c>
      <c r="Y6798" t="s">
        <v>4</v>
      </c>
      <c r="Z6798" s="2">
        <v>2015</v>
      </c>
      <c r="AA6798" s="2">
        <v>2049</v>
      </c>
      <c r="AB6798" s="2">
        <v>0.63885769894476796</v>
      </c>
    </row>
    <row r="6799" spans="23:28" x14ac:dyDescent="0.2">
      <c r="W6799" t="s">
        <v>75</v>
      </c>
      <c r="X6799" t="s">
        <v>39</v>
      </c>
      <c r="Y6799" t="s">
        <v>4</v>
      </c>
      <c r="Z6799" s="2">
        <v>2015</v>
      </c>
      <c r="AA6799" s="2">
        <v>2050</v>
      </c>
      <c r="AB6799" s="2">
        <v>0.63885769894476796</v>
      </c>
    </row>
    <row r="6800" spans="23:28" x14ac:dyDescent="0.2">
      <c r="W6800" t="s">
        <v>75</v>
      </c>
      <c r="X6800" t="s">
        <v>39</v>
      </c>
      <c r="Y6800" t="s">
        <v>4</v>
      </c>
      <c r="Z6800" s="2">
        <v>2016</v>
      </c>
      <c r="AA6800" s="2">
        <v>2048</v>
      </c>
      <c r="AB6800" s="2">
        <v>0.62288625647114904</v>
      </c>
    </row>
    <row r="6801" spans="23:28" x14ac:dyDescent="0.2">
      <c r="W6801" t="s">
        <v>75</v>
      </c>
      <c r="X6801" t="s">
        <v>39</v>
      </c>
      <c r="Y6801" t="s">
        <v>4</v>
      </c>
      <c r="Z6801" s="2">
        <v>2016</v>
      </c>
      <c r="AA6801" s="2">
        <v>2049</v>
      </c>
      <c r="AB6801" s="2">
        <v>0.62288625647114904</v>
      </c>
    </row>
    <row r="6802" spans="23:28" x14ac:dyDescent="0.2">
      <c r="W6802" t="s">
        <v>75</v>
      </c>
      <c r="X6802" t="s">
        <v>39</v>
      </c>
      <c r="Y6802" t="s">
        <v>4</v>
      </c>
      <c r="Z6802" s="2">
        <v>2016</v>
      </c>
      <c r="AA6802" s="2">
        <v>2050</v>
      </c>
      <c r="AB6802" s="2">
        <v>0.62288625647114904</v>
      </c>
    </row>
    <row r="6803" spans="23:28" x14ac:dyDescent="0.2">
      <c r="W6803" t="s">
        <v>75</v>
      </c>
      <c r="X6803" t="s">
        <v>39</v>
      </c>
      <c r="Y6803" t="s">
        <v>4</v>
      </c>
      <c r="Z6803" s="2">
        <v>2017</v>
      </c>
      <c r="AA6803" s="2">
        <v>2048</v>
      </c>
      <c r="AB6803" s="2">
        <v>0.59797080621230303</v>
      </c>
    </row>
    <row r="6804" spans="23:28" x14ac:dyDescent="0.2">
      <c r="W6804" t="s">
        <v>75</v>
      </c>
      <c r="X6804" t="s">
        <v>39</v>
      </c>
      <c r="Y6804" t="s">
        <v>4</v>
      </c>
      <c r="Z6804" s="2">
        <v>2017</v>
      </c>
      <c r="AA6804" s="2">
        <v>2049</v>
      </c>
      <c r="AB6804" s="2">
        <v>0.59797080621230303</v>
      </c>
    </row>
    <row r="6805" spans="23:28" x14ac:dyDescent="0.2">
      <c r="W6805" t="s">
        <v>75</v>
      </c>
      <c r="X6805" t="s">
        <v>39</v>
      </c>
      <c r="Y6805" t="s">
        <v>4</v>
      </c>
      <c r="Z6805" s="2">
        <v>2017</v>
      </c>
      <c r="AA6805" s="2">
        <v>2050</v>
      </c>
      <c r="AB6805" s="2">
        <v>0.59797080621230303</v>
      </c>
    </row>
    <row r="6806" spans="23:28" x14ac:dyDescent="0.2">
      <c r="W6806" t="s">
        <v>75</v>
      </c>
      <c r="X6806" t="s">
        <v>39</v>
      </c>
      <c r="Y6806" t="s">
        <v>4</v>
      </c>
      <c r="Z6806" s="2">
        <v>2018</v>
      </c>
      <c r="AA6806" s="2">
        <v>2048</v>
      </c>
      <c r="AB6806" s="2">
        <v>0.58601139008805703</v>
      </c>
    </row>
    <row r="6807" spans="23:28" x14ac:dyDescent="0.2">
      <c r="W6807" t="s">
        <v>75</v>
      </c>
      <c r="X6807" t="s">
        <v>39</v>
      </c>
      <c r="Y6807" t="s">
        <v>4</v>
      </c>
      <c r="Z6807" s="2">
        <v>2018</v>
      </c>
      <c r="AA6807" s="2">
        <v>2049</v>
      </c>
      <c r="AB6807" s="2">
        <v>0.58601139008805703</v>
      </c>
    </row>
    <row r="6808" spans="23:28" x14ac:dyDescent="0.2">
      <c r="W6808" t="s">
        <v>75</v>
      </c>
      <c r="X6808" t="s">
        <v>39</v>
      </c>
      <c r="Y6808" t="s">
        <v>4</v>
      </c>
      <c r="Z6808" s="2">
        <v>2018</v>
      </c>
      <c r="AA6808" s="2">
        <v>2050</v>
      </c>
      <c r="AB6808" s="2">
        <v>0.58601139008805703</v>
      </c>
    </row>
    <row r="6809" spans="23:28" x14ac:dyDescent="0.2">
      <c r="W6809" t="s">
        <v>75</v>
      </c>
      <c r="X6809" t="s">
        <v>39</v>
      </c>
      <c r="Y6809" t="s">
        <v>4</v>
      </c>
      <c r="Z6809" s="2">
        <v>2019</v>
      </c>
      <c r="AA6809" s="2">
        <v>2048</v>
      </c>
      <c r="AB6809" s="2">
        <v>0.55671082058365395</v>
      </c>
    </row>
    <row r="6810" spans="23:28" x14ac:dyDescent="0.2">
      <c r="W6810" t="s">
        <v>75</v>
      </c>
      <c r="X6810" t="s">
        <v>39</v>
      </c>
      <c r="Y6810" t="s">
        <v>4</v>
      </c>
      <c r="Z6810" s="2">
        <v>2019</v>
      </c>
      <c r="AA6810" s="2">
        <v>2049</v>
      </c>
      <c r="AB6810" s="2">
        <v>0.55671082058365395</v>
      </c>
    </row>
    <row r="6811" spans="23:28" x14ac:dyDescent="0.2">
      <c r="W6811" t="s">
        <v>75</v>
      </c>
      <c r="X6811" t="s">
        <v>39</v>
      </c>
      <c r="Y6811" t="s">
        <v>4</v>
      </c>
      <c r="Z6811" s="2">
        <v>2019</v>
      </c>
      <c r="AA6811" s="2">
        <v>2050</v>
      </c>
      <c r="AB6811" s="2">
        <v>0.55671082058365395</v>
      </c>
    </row>
    <row r="6812" spans="23:28" x14ac:dyDescent="0.2">
      <c r="W6812" t="s">
        <v>75</v>
      </c>
      <c r="X6812" t="s">
        <v>39</v>
      </c>
      <c r="Y6812" t="s">
        <v>4</v>
      </c>
      <c r="Z6812" s="2">
        <v>2020</v>
      </c>
      <c r="AA6812" s="2">
        <v>2048</v>
      </c>
      <c r="AB6812" s="2">
        <v>0.50103973852528905</v>
      </c>
    </row>
    <row r="6813" spans="23:28" x14ac:dyDescent="0.2">
      <c r="W6813" t="s">
        <v>75</v>
      </c>
      <c r="X6813" t="s">
        <v>39</v>
      </c>
      <c r="Y6813" t="s">
        <v>4</v>
      </c>
      <c r="Z6813" s="2">
        <v>2020</v>
      </c>
      <c r="AA6813" s="2">
        <v>2049</v>
      </c>
      <c r="AB6813" s="2">
        <v>0.50103973852528905</v>
      </c>
    </row>
    <row r="6814" spans="23:28" x14ac:dyDescent="0.2">
      <c r="W6814" t="s">
        <v>75</v>
      </c>
      <c r="X6814" t="s">
        <v>39</v>
      </c>
      <c r="Y6814" t="s">
        <v>4</v>
      </c>
      <c r="Z6814" s="2">
        <v>2020</v>
      </c>
      <c r="AA6814" s="2">
        <v>2050</v>
      </c>
      <c r="AB6814" s="2">
        <v>0.50103973852528905</v>
      </c>
    </row>
    <row r="6815" spans="23:28" x14ac:dyDescent="0.2">
      <c r="W6815" t="s">
        <v>75</v>
      </c>
      <c r="X6815" t="s">
        <v>39</v>
      </c>
      <c r="Y6815" t="s">
        <v>4</v>
      </c>
      <c r="Z6815" s="2">
        <v>2021</v>
      </c>
      <c r="AA6815" s="2">
        <v>2048</v>
      </c>
      <c r="AB6815" s="2">
        <v>0.50003765904823805</v>
      </c>
    </row>
    <row r="6816" spans="23:28" x14ac:dyDescent="0.2">
      <c r="W6816" t="s">
        <v>75</v>
      </c>
      <c r="X6816" t="s">
        <v>39</v>
      </c>
      <c r="Y6816" t="s">
        <v>4</v>
      </c>
      <c r="Z6816" s="2">
        <v>2021</v>
      </c>
      <c r="AA6816" s="2">
        <v>2049</v>
      </c>
      <c r="AB6816" s="2">
        <v>0.50003765904823805</v>
      </c>
    </row>
    <row r="6817" spans="23:28" x14ac:dyDescent="0.2">
      <c r="W6817" t="s">
        <v>75</v>
      </c>
      <c r="X6817" t="s">
        <v>39</v>
      </c>
      <c r="Y6817" t="s">
        <v>4</v>
      </c>
      <c r="Z6817" s="2">
        <v>2021</v>
      </c>
      <c r="AA6817" s="2">
        <v>2050</v>
      </c>
      <c r="AB6817" s="2">
        <v>0.50003765904823805</v>
      </c>
    </row>
    <row r="6818" spans="23:28" x14ac:dyDescent="0.2">
      <c r="W6818" t="s">
        <v>75</v>
      </c>
      <c r="X6818" t="s">
        <v>39</v>
      </c>
      <c r="Y6818" t="s">
        <v>4</v>
      </c>
      <c r="Z6818" s="2">
        <v>2022</v>
      </c>
      <c r="AA6818" s="2">
        <v>2048</v>
      </c>
      <c r="AB6818" s="2">
        <v>0.49903758373014201</v>
      </c>
    </row>
    <row r="6819" spans="23:28" x14ac:dyDescent="0.2">
      <c r="W6819" t="s">
        <v>75</v>
      </c>
      <c r="X6819" t="s">
        <v>39</v>
      </c>
      <c r="Y6819" t="s">
        <v>4</v>
      </c>
      <c r="Z6819" s="2">
        <v>2022</v>
      </c>
      <c r="AA6819" s="2">
        <v>2049</v>
      </c>
      <c r="AB6819" s="2">
        <v>0.49903758373014201</v>
      </c>
    </row>
    <row r="6820" spans="23:28" x14ac:dyDescent="0.2">
      <c r="W6820" t="s">
        <v>75</v>
      </c>
      <c r="X6820" t="s">
        <v>39</v>
      </c>
      <c r="Y6820" t="s">
        <v>4</v>
      </c>
      <c r="Z6820" s="2">
        <v>2022</v>
      </c>
      <c r="AA6820" s="2">
        <v>2050</v>
      </c>
      <c r="AB6820" s="2">
        <v>0.49903758373014201</v>
      </c>
    </row>
    <row r="6821" spans="23:28" x14ac:dyDescent="0.2">
      <c r="W6821" t="s">
        <v>75</v>
      </c>
      <c r="X6821" t="s">
        <v>39</v>
      </c>
      <c r="Y6821" t="s">
        <v>4</v>
      </c>
      <c r="Z6821" s="2">
        <v>2023</v>
      </c>
      <c r="AA6821" s="2">
        <v>2048</v>
      </c>
      <c r="AB6821" s="2">
        <v>0.49803950856268098</v>
      </c>
    </row>
    <row r="6822" spans="23:28" x14ac:dyDescent="0.2">
      <c r="W6822" t="s">
        <v>75</v>
      </c>
      <c r="X6822" t="s">
        <v>39</v>
      </c>
      <c r="Y6822" t="s">
        <v>4</v>
      </c>
      <c r="Z6822" s="2">
        <v>2023</v>
      </c>
      <c r="AA6822" s="2">
        <v>2049</v>
      </c>
      <c r="AB6822" s="2">
        <v>0.49803950856268098</v>
      </c>
    </row>
    <row r="6823" spans="23:28" x14ac:dyDescent="0.2">
      <c r="W6823" t="s">
        <v>75</v>
      </c>
      <c r="X6823" t="s">
        <v>39</v>
      </c>
      <c r="Y6823" t="s">
        <v>4</v>
      </c>
      <c r="Z6823" s="2">
        <v>2023</v>
      </c>
      <c r="AA6823" s="2">
        <v>2050</v>
      </c>
      <c r="AB6823" s="2">
        <v>0.49803950856268098</v>
      </c>
    </row>
    <row r="6824" spans="23:28" x14ac:dyDescent="0.2">
      <c r="W6824" t="s">
        <v>75</v>
      </c>
      <c r="X6824" t="s">
        <v>39</v>
      </c>
      <c r="Y6824" t="s">
        <v>4</v>
      </c>
      <c r="Z6824" s="2">
        <v>2024</v>
      </c>
      <c r="AA6824" s="2">
        <v>2048</v>
      </c>
      <c r="AB6824" s="2">
        <v>0.49704342954555603</v>
      </c>
    </row>
    <row r="6825" spans="23:28" x14ac:dyDescent="0.2">
      <c r="W6825" t="s">
        <v>75</v>
      </c>
      <c r="X6825" t="s">
        <v>39</v>
      </c>
      <c r="Y6825" t="s">
        <v>4</v>
      </c>
      <c r="Z6825" s="2">
        <v>2024</v>
      </c>
      <c r="AA6825" s="2">
        <v>2049</v>
      </c>
      <c r="AB6825" s="2">
        <v>0.49704342954555603</v>
      </c>
    </row>
    <row r="6826" spans="23:28" x14ac:dyDescent="0.2">
      <c r="W6826" t="s">
        <v>75</v>
      </c>
      <c r="X6826" t="s">
        <v>39</v>
      </c>
      <c r="Y6826" t="s">
        <v>4</v>
      </c>
      <c r="Z6826" s="2">
        <v>2024</v>
      </c>
      <c r="AA6826" s="2">
        <v>2050</v>
      </c>
      <c r="AB6826" s="2">
        <v>0.49704342954555603</v>
      </c>
    </row>
    <row r="6827" spans="23:28" x14ac:dyDescent="0.2">
      <c r="W6827" t="s">
        <v>75</v>
      </c>
      <c r="X6827" t="s">
        <v>39</v>
      </c>
      <c r="Y6827" t="s">
        <v>4</v>
      </c>
      <c r="Z6827" s="2">
        <v>2025</v>
      </c>
      <c r="AA6827" s="2">
        <v>2048</v>
      </c>
      <c r="AB6827" s="2">
        <v>0.496049342686465</v>
      </c>
    </row>
    <row r="6828" spans="23:28" x14ac:dyDescent="0.2">
      <c r="W6828" t="s">
        <v>75</v>
      </c>
      <c r="X6828" t="s">
        <v>39</v>
      </c>
      <c r="Y6828" t="s">
        <v>4</v>
      </c>
      <c r="Z6828" s="2">
        <v>2025</v>
      </c>
      <c r="AA6828" s="2">
        <v>2049</v>
      </c>
      <c r="AB6828" s="2">
        <v>0.496049342686465</v>
      </c>
    </row>
    <row r="6829" spans="23:28" x14ac:dyDescent="0.2">
      <c r="W6829" t="s">
        <v>75</v>
      </c>
      <c r="X6829" t="s">
        <v>39</v>
      </c>
      <c r="Y6829" t="s">
        <v>4</v>
      </c>
      <c r="Z6829" s="2">
        <v>2025</v>
      </c>
      <c r="AA6829" s="2">
        <v>2050</v>
      </c>
      <c r="AB6829" s="2">
        <v>0.496049342686465</v>
      </c>
    </row>
    <row r="6830" spans="23:28" x14ac:dyDescent="0.2">
      <c r="W6830" t="s">
        <v>75</v>
      </c>
      <c r="X6830" t="s">
        <v>39</v>
      </c>
      <c r="Y6830" t="s">
        <v>4</v>
      </c>
      <c r="Z6830" s="2">
        <v>2026</v>
      </c>
      <c r="AA6830" s="2">
        <v>2048</v>
      </c>
      <c r="AB6830" s="2">
        <v>0.49505724400109202</v>
      </c>
    </row>
    <row r="6831" spans="23:28" x14ac:dyDescent="0.2">
      <c r="W6831" t="s">
        <v>75</v>
      </c>
      <c r="X6831" t="s">
        <v>39</v>
      </c>
      <c r="Y6831" t="s">
        <v>4</v>
      </c>
      <c r="Z6831" s="2">
        <v>2026</v>
      </c>
      <c r="AA6831" s="2">
        <v>2049</v>
      </c>
      <c r="AB6831" s="2">
        <v>0.49505724400109202</v>
      </c>
    </row>
    <row r="6832" spans="23:28" x14ac:dyDescent="0.2">
      <c r="W6832" t="s">
        <v>75</v>
      </c>
      <c r="X6832" t="s">
        <v>39</v>
      </c>
      <c r="Y6832" t="s">
        <v>4</v>
      </c>
      <c r="Z6832" s="2">
        <v>2026</v>
      </c>
      <c r="AA6832" s="2">
        <v>2050</v>
      </c>
      <c r="AB6832" s="2">
        <v>0.49505724400109202</v>
      </c>
    </row>
    <row r="6833" spans="23:28" x14ac:dyDescent="0.2">
      <c r="W6833" t="s">
        <v>75</v>
      </c>
      <c r="X6833" t="s">
        <v>39</v>
      </c>
      <c r="Y6833" t="s">
        <v>4</v>
      </c>
      <c r="Z6833" s="2">
        <v>2027</v>
      </c>
      <c r="AA6833" s="2">
        <v>2048</v>
      </c>
      <c r="AB6833" s="2">
        <v>0.49406712951309001</v>
      </c>
    </row>
    <row r="6834" spans="23:28" x14ac:dyDescent="0.2">
      <c r="W6834" t="s">
        <v>75</v>
      </c>
      <c r="X6834" t="s">
        <v>39</v>
      </c>
      <c r="Y6834" t="s">
        <v>4</v>
      </c>
      <c r="Z6834" s="2">
        <v>2027</v>
      </c>
      <c r="AA6834" s="2">
        <v>2049</v>
      </c>
      <c r="AB6834" s="2">
        <v>0.49406712951309001</v>
      </c>
    </row>
    <row r="6835" spans="23:28" x14ac:dyDescent="0.2">
      <c r="W6835" t="s">
        <v>75</v>
      </c>
      <c r="X6835" t="s">
        <v>39</v>
      </c>
      <c r="Y6835" t="s">
        <v>4</v>
      </c>
      <c r="Z6835" s="2">
        <v>2027</v>
      </c>
      <c r="AA6835" s="2">
        <v>2050</v>
      </c>
      <c r="AB6835" s="2">
        <v>0.49406712951309001</v>
      </c>
    </row>
    <row r="6836" spans="23:28" x14ac:dyDescent="0.2">
      <c r="W6836" t="s">
        <v>75</v>
      </c>
      <c r="X6836" t="s">
        <v>39</v>
      </c>
      <c r="Y6836" t="s">
        <v>4</v>
      </c>
      <c r="Z6836" s="2">
        <v>2028</v>
      </c>
      <c r="AA6836" s="2">
        <v>2048</v>
      </c>
      <c r="AB6836" s="2">
        <v>0.49307899525406401</v>
      </c>
    </row>
    <row r="6837" spans="23:28" x14ac:dyDescent="0.2">
      <c r="W6837" t="s">
        <v>75</v>
      </c>
      <c r="X6837" t="s">
        <v>39</v>
      </c>
      <c r="Y6837" t="s">
        <v>4</v>
      </c>
      <c r="Z6837" s="2">
        <v>2028</v>
      </c>
      <c r="AA6837" s="2">
        <v>2049</v>
      </c>
      <c r="AB6837" s="2">
        <v>0.49307899525406401</v>
      </c>
    </row>
    <row r="6838" spans="23:28" x14ac:dyDescent="0.2">
      <c r="W6838" t="s">
        <v>75</v>
      </c>
      <c r="X6838" t="s">
        <v>39</v>
      </c>
      <c r="Y6838" t="s">
        <v>4</v>
      </c>
      <c r="Z6838" s="2">
        <v>2028</v>
      </c>
      <c r="AA6838" s="2">
        <v>2050</v>
      </c>
      <c r="AB6838" s="2">
        <v>0.49307899525406401</v>
      </c>
    </row>
    <row r="6839" spans="23:28" x14ac:dyDescent="0.2">
      <c r="W6839" t="s">
        <v>75</v>
      </c>
      <c r="X6839" t="s">
        <v>39</v>
      </c>
      <c r="Y6839" t="s">
        <v>4</v>
      </c>
      <c r="Z6839" s="2">
        <v>2029</v>
      </c>
      <c r="AA6839" s="2">
        <v>2048</v>
      </c>
      <c r="AB6839" s="2">
        <v>0.49381861374694502</v>
      </c>
    </row>
    <row r="6840" spans="23:28" x14ac:dyDescent="0.2">
      <c r="W6840" t="s">
        <v>75</v>
      </c>
      <c r="X6840" t="s">
        <v>39</v>
      </c>
      <c r="Y6840" t="s">
        <v>4</v>
      </c>
      <c r="Z6840" s="2">
        <v>2029</v>
      </c>
      <c r="AA6840" s="2">
        <v>2049</v>
      </c>
      <c r="AB6840" s="2">
        <v>0.49381861374694502</v>
      </c>
    </row>
    <row r="6841" spans="23:28" x14ac:dyDescent="0.2">
      <c r="W6841" t="s">
        <v>75</v>
      </c>
      <c r="X6841" t="s">
        <v>39</v>
      </c>
      <c r="Y6841" t="s">
        <v>4</v>
      </c>
      <c r="Z6841" s="2">
        <v>2029</v>
      </c>
      <c r="AA6841" s="2">
        <v>2050</v>
      </c>
      <c r="AB6841" s="2">
        <v>0.49381861374694502</v>
      </c>
    </row>
    <row r="6842" spans="23:28" x14ac:dyDescent="0.2">
      <c r="W6842" t="s">
        <v>75</v>
      </c>
      <c r="X6842" t="s">
        <v>39</v>
      </c>
      <c r="Y6842" t="s">
        <v>4</v>
      </c>
      <c r="Z6842" s="2">
        <v>2030</v>
      </c>
      <c r="AA6842" s="2">
        <v>2048</v>
      </c>
      <c r="AB6842" s="2">
        <v>0.49455934166756499</v>
      </c>
    </row>
    <row r="6843" spans="23:28" x14ac:dyDescent="0.2">
      <c r="W6843" t="s">
        <v>75</v>
      </c>
      <c r="X6843" t="s">
        <v>39</v>
      </c>
      <c r="Y6843" t="s">
        <v>4</v>
      </c>
      <c r="Z6843" s="2">
        <v>2030</v>
      </c>
      <c r="AA6843" s="2">
        <v>2049</v>
      </c>
      <c r="AB6843" s="2">
        <v>0.49455934166756499</v>
      </c>
    </row>
    <row r="6844" spans="23:28" x14ac:dyDescent="0.2">
      <c r="W6844" t="s">
        <v>75</v>
      </c>
      <c r="X6844" t="s">
        <v>39</v>
      </c>
      <c r="Y6844" t="s">
        <v>4</v>
      </c>
      <c r="Z6844" s="2">
        <v>2030</v>
      </c>
      <c r="AA6844" s="2">
        <v>2050</v>
      </c>
      <c r="AB6844" s="2">
        <v>0.49455934166756499</v>
      </c>
    </row>
    <row r="6845" spans="23:28" x14ac:dyDescent="0.2">
      <c r="W6845" t="s">
        <v>75</v>
      </c>
      <c r="X6845" t="s">
        <v>39</v>
      </c>
      <c r="Y6845" t="s">
        <v>4</v>
      </c>
      <c r="Z6845" s="2">
        <v>2031</v>
      </c>
      <c r="AA6845" s="2">
        <v>2048</v>
      </c>
      <c r="AB6845" s="2">
        <v>0.49653757903423501</v>
      </c>
    </row>
    <row r="6846" spans="23:28" x14ac:dyDescent="0.2">
      <c r="W6846" t="s">
        <v>75</v>
      </c>
      <c r="X6846" t="s">
        <v>39</v>
      </c>
      <c r="Y6846" t="s">
        <v>4</v>
      </c>
      <c r="Z6846" s="2">
        <v>2031</v>
      </c>
      <c r="AA6846" s="2">
        <v>2049</v>
      </c>
      <c r="AB6846" s="2">
        <v>0.49653757903423501</v>
      </c>
    </row>
    <row r="6847" spans="23:28" x14ac:dyDescent="0.2">
      <c r="W6847" t="s">
        <v>75</v>
      </c>
      <c r="X6847" t="s">
        <v>39</v>
      </c>
      <c r="Y6847" t="s">
        <v>4</v>
      </c>
      <c r="Z6847" s="2">
        <v>2031</v>
      </c>
      <c r="AA6847" s="2">
        <v>2050</v>
      </c>
      <c r="AB6847" s="2">
        <v>0.49653757903423501</v>
      </c>
    </row>
    <row r="6848" spans="23:28" x14ac:dyDescent="0.2">
      <c r="W6848" t="s">
        <v>75</v>
      </c>
      <c r="X6848" t="s">
        <v>39</v>
      </c>
      <c r="Y6848" t="s">
        <v>4</v>
      </c>
      <c r="Z6848" s="2">
        <v>2032</v>
      </c>
      <c r="AA6848" s="2">
        <v>2048</v>
      </c>
      <c r="AB6848" s="2">
        <v>0.49852372935037198</v>
      </c>
    </row>
    <row r="6849" spans="23:28" x14ac:dyDescent="0.2">
      <c r="W6849" t="s">
        <v>75</v>
      </c>
      <c r="X6849" t="s">
        <v>39</v>
      </c>
      <c r="Y6849" t="s">
        <v>4</v>
      </c>
      <c r="Z6849" s="2">
        <v>2032</v>
      </c>
      <c r="AA6849" s="2">
        <v>2049</v>
      </c>
      <c r="AB6849" s="2">
        <v>0.49852372935037198</v>
      </c>
    </row>
    <row r="6850" spans="23:28" x14ac:dyDescent="0.2">
      <c r="W6850" t="s">
        <v>75</v>
      </c>
      <c r="X6850" t="s">
        <v>39</v>
      </c>
      <c r="Y6850" t="s">
        <v>4</v>
      </c>
      <c r="Z6850" s="2">
        <v>2032</v>
      </c>
      <c r="AA6850" s="2">
        <v>2050</v>
      </c>
      <c r="AB6850" s="2">
        <v>0.49852372935037198</v>
      </c>
    </row>
    <row r="6851" spans="23:28" x14ac:dyDescent="0.2">
      <c r="W6851" t="s">
        <v>75</v>
      </c>
      <c r="X6851" t="s">
        <v>39</v>
      </c>
      <c r="Y6851" t="s">
        <v>4</v>
      </c>
      <c r="Z6851" s="2">
        <v>2033</v>
      </c>
      <c r="AA6851" s="2">
        <v>2048</v>
      </c>
      <c r="AB6851" s="2">
        <v>0.50051782426777403</v>
      </c>
    </row>
    <row r="6852" spans="23:28" x14ac:dyDescent="0.2">
      <c r="W6852" t="s">
        <v>75</v>
      </c>
      <c r="X6852" t="s">
        <v>39</v>
      </c>
      <c r="Y6852" t="s">
        <v>4</v>
      </c>
      <c r="Z6852" s="2">
        <v>2033</v>
      </c>
      <c r="AA6852" s="2">
        <v>2049</v>
      </c>
      <c r="AB6852" s="2">
        <v>0.50051782426777403</v>
      </c>
    </row>
    <row r="6853" spans="23:28" x14ac:dyDescent="0.2">
      <c r="W6853" t="s">
        <v>75</v>
      </c>
      <c r="X6853" t="s">
        <v>39</v>
      </c>
      <c r="Y6853" t="s">
        <v>4</v>
      </c>
      <c r="Z6853" s="2">
        <v>2033</v>
      </c>
      <c r="AA6853" s="2">
        <v>2050</v>
      </c>
      <c r="AB6853" s="2">
        <v>0.50051782426777403</v>
      </c>
    </row>
    <row r="6854" spans="23:28" x14ac:dyDescent="0.2">
      <c r="W6854" t="s">
        <v>75</v>
      </c>
      <c r="X6854" t="s">
        <v>39</v>
      </c>
      <c r="Y6854" t="s">
        <v>4</v>
      </c>
      <c r="Z6854" s="2">
        <v>2034</v>
      </c>
      <c r="AA6854" s="2">
        <v>2048</v>
      </c>
      <c r="AB6854" s="2">
        <v>0.502519895564845</v>
      </c>
    </row>
    <row r="6855" spans="23:28" x14ac:dyDescent="0.2">
      <c r="W6855" t="s">
        <v>75</v>
      </c>
      <c r="X6855" t="s">
        <v>39</v>
      </c>
      <c r="Y6855" t="s">
        <v>4</v>
      </c>
      <c r="Z6855" s="2">
        <v>2034</v>
      </c>
      <c r="AA6855" s="2">
        <v>2049</v>
      </c>
      <c r="AB6855" s="2">
        <v>0.502519895564845</v>
      </c>
    </row>
    <row r="6856" spans="23:28" x14ac:dyDescent="0.2">
      <c r="W6856" t="s">
        <v>75</v>
      </c>
      <c r="X6856" t="s">
        <v>39</v>
      </c>
      <c r="Y6856" t="s">
        <v>4</v>
      </c>
      <c r="Z6856" s="2">
        <v>2034</v>
      </c>
      <c r="AA6856" s="2">
        <v>2050</v>
      </c>
      <c r="AB6856" s="2">
        <v>0.502519895564845</v>
      </c>
    </row>
    <row r="6857" spans="23:28" x14ac:dyDescent="0.2">
      <c r="W6857" t="s">
        <v>75</v>
      </c>
      <c r="X6857" t="s">
        <v>39</v>
      </c>
      <c r="Y6857" t="s">
        <v>4</v>
      </c>
      <c r="Z6857" s="2">
        <v>2035</v>
      </c>
      <c r="AA6857" s="2">
        <v>2048</v>
      </c>
      <c r="AB6857" s="2">
        <v>0.50452997514710396</v>
      </c>
    </row>
    <row r="6858" spans="23:28" x14ac:dyDescent="0.2">
      <c r="W6858" t="s">
        <v>75</v>
      </c>
      <c r="X6858" t="s">
        <v>39</v>
      </c>
      <c r="Y6858" t="s">
        <v>4</v>
      </c>
      <c r="Z6858" s="2">
        <v>2035</v>
      </c>
      <c r="AA6858" s="2">
        <v>2049</v>
      </c>
      <c r="AB6858" s="2">
        <v>0.50452997514710396</v>
      </c>
    </row>
    <row r="6859" spans="23:28" x14ac:dyDescent="0.2">
      <c r="W6859" t="s">
        <v>75</v>
      </c>
      <c r="X6859" t="s">
        <v>39</v>
      </c>
      <c r="Y6859" t="s">
        <v>4</v>
      </c>
      <c r="Z6859" s="2">
        <v>2035</v>
      </c>
      <c r="AA6859" s="2">
        <v>2050</v>
      </c>
      <c r="AB6859" s="2">
        <v>0.50452997514710396</v>
      </c>
    </row>
    <row r="6860" spans="23:28" x14ac:dyDescent="0.2">
      <c r="W6860" t="s">
        <v>75</v>
      </c>
      <c r="X6860" t="s">
        <v>39</v>
      </c>
      <c r="Y6860" t="s">
        <v>4</v>
      </c>
      <c r="Z6860" s="2">
        <v>2036</v>
      </c>
      <c r="AA6860" s="2">
        <v>2048</v>
      </c>
      <c r="AB6860" s="2">
        <v>0.50654809504769305</v>
      </c>
    </row>
    <row r="6861" spans="23:28" x14ac:dyDescent="0.2">
      <c r="W6861" t="s">
        <v>75</v>
      </c>
      <c r="X6861" t="s">
        <v>39</v>
      </c>
      <c r="Y6861" t="s">
        <v>4</v>
      </c>
      <c r="Z6861" s="2">
        <v>2036</v>
      </c>
      <c r="AA6861" s="2">
        <v>2049</v>
      </c>
      <c r="AB6861" s="2">
        <v>0.50654809504769305</v>
      </c>
    </row>
    <row r="6862" spans="23:28" x14ac:dyDescent="0.2">
      <c r="W6862" t="s">
        <v>75</v>
      </c>
      <c r="X6862" t="s">
        <v>39</v>
      </c>
      <c r="Y6862" t="s">
        <v>4</v>
      </c>
      <c r="Z6862" s="2">
        <v>2036</v>
      </c>
      <c r="AA6862" s="2">
        <v>2050</v>
      </c>
      <c r="AB6862" s="2">
        <v>0.50654809504769305</v>
      </c>
    </row>
    <row r="6863" spans="23:28" x14ac:dyDescent="0.2">
      <c r="W6863" t="s">
        <v>75</v>
      </c>
      <c r="X6863" t="s">
        <v>39</v>
      </c>
      <c r="Y6863" t="s">
        <v>4</v>
      </c>
      <c r="Z6863" s="2">
        <v>2037</v>
      </c>
      <c r="AA6863" s="2">
        <v>2048</v>
      </c>
      <c r="AB6863" s="2">
        <v>0.50857428742788402</v>
      </c>
    </row>
    <row r="6864" spans="23:28" x14ac:dyDescent="0.2">
      <c r="W6864" t="s">
        <v>75</v>
      </c>
      <c r="X6864" t="s">
        <v>39</v>
      </c>
      <c r="Y6864" t="s">
        <v>4</v>
      </c>
      <c r="Z6864" s="2">
        <v>2037</v>
      </c>
      <c r="AA6864" s="2">
        <v>2049</v>
      </c>
      <c r="AB6864" s="2">
        <v>0.50857428742788402</v>
      </c>
    </row>
    <row r="6865" spans="23:28" x14ac:dyDescent="0.2">
      <c r="W6865" t="s">
        <v>75</v>
      </c>
      <c r="X6865" t="s">
        <v>39</v>
      </c>
      <c r="Y6865" t="s">
        <v>4</v>
      </c>
      <c r="Z6865" s="2">
        <v>2037</v>
      </c>
      <c r="AA6865" s="2">
        <v>2050</v>
      </c>
      <c r="AB6865" s="2">
        <v>0.50857428742788402</v>
      </c>
    </row>
    <row r="6866" spans="23:28" x14ac:dyDescent="0.2">
      <c r="W6866" t="s">
        <v>75</v>
      </c>
      <c r="X6866" t="s">
        <v>39</v>
      </c>
      <c r="Y6866" t="s">
        <v>4</v>
      </c>
      <c r="Z6866" s="2">
        <v>2038</v>
      </c>
      <c r="AA6866" s="2">
        <v>2048</v>
      </c>
      <c r="AB6866" s="2">
        <v>0.51060858457759495</v>
      </c>
    </row>
    <row r="6867" spans="23:28" x14ac:dyDescent="0.2">
      <c r="W6867" t="s">
        <v>75</v>
      </c>
      <c r="X6867" t="s">
        <v>39</v>
      </c>
      <c r="Y6867" t="s">
        <v>4</v>
      </c>
      <c r="Z6867" s="2">
        <v>2038</v>
      </c>
      <c r="AA6867" s="2">
        <v>2049</v>
      </c>
      <c r="AB6867" s="2">
        <v>0.51060858457759495</v>
      </c>
    </row>
    <row r="6868" spans="23:28" x14ac:dyDescent="0.2">
      <c r="W6868" t="s">
        <v>75</v>
      </c>
      <c r="X6868" t="s">
        <v>39</v>
      </c>
      <c r="Y6868" t="s">
        <v>4</v>
      </c>
      <c r="Z6868" s="2">
        <v>2038</v>
      </c>
      <c r="AA6868" s="2">
        <v>2050</v>
      </c>
      <c r="AB6868" s="2">
        <v>0.51060858457759495</v>
      </c>
    </row>
    <row r="6869" spans="23:28" x14ac:dyDescent="0.2">
      <c r="W6869" t="s">
        <v>75</v>
      </c>
      <c r="X6869" t="s">
        <v>39</v>
      </c>
      <c r="Y6869" t="s">
        <v>4</v>
      </c>
      <c r="Z6869" s="2">
        <v>2039</v>
      </c>
      <c r="AA6869" s="2">
        <v>2048</v>
      </c>
      <c r="AB6869" s="2">
        <v>0.51265101891590503</v>
      </c>
    </row>
    <row r="6870" spans="23:28" x14ac:dyDescent="0.2">
      <c r="W6870" t="s">
        <v>75</v>
      </c>
      <c r="X6870" t="s">
        <v>39</v>
      </c>
      <c r="Y6870" t="s">
        <v>4</v>
      </c>
      <c r="Z6870" s="2">
        <v>2039</v>
      </c>
      <c r="AA6870" s="2">
        <v>2049</v>
      </c>
      <c r="AB6870" s="2">
        <v>0.51265101891590503</v>
      </c>
    </row>
    <row r="6871" spans="23:28" x14ac:dyDescent="0.2">
      <c r="W6871" t="s">
        <v>75</v>
      </c>
      <c r="X6871" t="s">
        <v>39</v>
      </c>
      <c r="Y6871" t="s">
        <v>4</v>
      </c>
      <c r="Z6871" s="2">
        <v>2039</v>
      </c>
      <c r="AA6871" s="2">
        <v>2050</v>
      </c>
      <c r="AB6871" s="2">
        <v>0.51265101891590503</v>
      </c>
    </row>
    <row r="6872" spans="23:28" x14ac:dyDescent="0.2">
      <c r="W6872" t="s">
        <v>75</v>
      </c>
      <c r="X6872" t="s">
        <v>39</v>
      </c>
      <c r="Y6872" t="s">
        <v>4</v>
      </c>
      <c r="Z6872" s="2">
        <v>2040</v>
      </c>
      <c r="AA6872" s="2">
        <v>2048</v>
      </c>
      <c r="AB6872" s="2">
        <v>0.51468880671609596</v>
      </c>
    </row>
    <row r="6873" spans="23:28" x14ac:dyDescent="0.2">
      <c r="W6873" t="s">
        <v>75</v>
      </c>
      <c r="X6873" t="s">
        <v>39</v>
      </c>
      <c r="Y6873" t="s">
        <v>4</v>
      </c>
      <c r="Z6873" s="2">
        <v>2040</v>
      </c>
      <c r="AA6873" s="2">
        <v>2049</v>
      </c>
      <c r="AB6873" s="2">
        <v>0.51468880671609596</v>
      </c>
    </row>
    <row r="6874" spans="23:28" x14ac:dyDescent="0.2">
      <c r="W6874" t="s">
        <v>75</v>
      </c>
      <c r="X6874" t="s">
        <v>39</v>
      </c>
      <c r="Y6874" t="s">
        <v>4</v>
      </c>
      <c r="Z6874" s="2">
        <v>2040</v>
      </c>
      <c r="AA6874" s="2">
        <v>2050</v>
      </c>
      <c r="AB6874" s="2">
        <v>0.51468880671609596</v>
      </c>
    </row>
    <row r="6875" spans="23:28" x14ac:dyDescent="0.2">
      <c r="W6875" t="s">
        <v>75</v>
      </c>
      <c r="X6875" t="s">
        <v>39</v>
      </c>
      <c r="Y6875" t="s">
        <v>4</v>
      </c>
      <c r="Z6875" s="2">
        <v>2041</v>
      </c>
      <c r="AA6875" s="2">
        <v>2048</v>
      </c>
      <c r="AB6875" s="2">
        <v>0.51673469472279299</v>
      </c>
    </row>
    <row r="6876" spans="23:28" x14ac:dyDescent="0.2">
      <c r="W6876" t="s">
        <v>75</v>
      </c>
      <c r="X6876" t="s">
        <v>39</v>
      </c>
      <c r="Y6876" t="s">
        <v>4</v>
      </c>
      <c r="Z6876" s="2">
        <v>2041</v>
      </c>
      <c r="AA6876" s="2">
        <v>2049</v>
      </c>
      <c r="AB6876" s="2">
        <v>0.51673469472279299</v>
      </c>
    </row>
    <row r="6877" spans="23:28" x14ac:dyDescent="0.2">
      <c r="W6877" t="s">
        <v>75</v>
      </c>
      <c r="X6877" t="s">
        <v>39</v>
      </c>
      <c r="Y6877" t="s">
        <v>4</v>
      </c>
      <c r="Z6877" s="2">
        <v>2041</v>
      </c>
      <c r="AA6877" s="2">
        <v>2050</v>
      </c>
      <c r="AB6877" s="2">
        <v>0.51673469472279299</v>
      </c>
    </row>
    <row r="6878" spans="23:28" x14ac:dyDescent="0.2">
      <c r="W6878" t="s">
        <v>75</v>
      </c>
      <c r="X6878" t="s">
        <v>39</v>
      </c>
      <c r="Y6878" t="s">
        <v>4</v>
      </c>
      <c r="Z6878" s="2">
        <v>2042</v>
      </c>
      <c r="AA6878" s="2">
        <v>2048</v>
      </c>
      <c r="AB6878" s="2">
        <v>0.51878871513431601</v>
      </c>
    </row>
    <row r="6879" spans="23:28" x14ac:dyDescent="0.2">
      <c r="W6879" t="s">
        <v>75</v>
      </c>
      <c r="X6879" t="s">
        <v>39</v>
      </c>
      <c r="Y6879" t="s">
        <v>4</v>
      </c>
      <c r="Z6879" s="2">
        <v>2042</v>
      </c>
      <c r="AA6879" s="2">
        <v>2049</v>
      </c>
      <c r="AB6879" s="2">
        <v>0.51878871513431601</v>
      </c>
    </row>
    <row r="6880" spans="23:28" x14ac:dyDescent="0.2">
      <c r="W6880" t="s">
        <v>75</v>
      </c>
      <c r="X6880" t="s">
        <v>39</v>
      </c>
      <c r="Y6880" t="s">
        <v>4</v>
      </c>
      <c r="Z6880" s="2">
        <v>2042</v>
      </c>
      <c r="AA6880" s="2">
        <v>2050</v>
      </c>
      <c r="AB6880" s="2">
        <v>0.51878871513431601</v>
      </c>
    </row>
    <row r="6881" spans="23:28" x14ac:dyDescent="0.2">
      <c r="W6881" t="s">
        <v>75</v>
      </c>
      <c r="X6881" t="s">
        <v>39</v>
      </c>
      <c r="Y6881" t="s">
        <v>4</v>
      </c>
      <c r="Z6881" s="2">
        <v>2043</v>
      </c>
      <c r="AA6881" s="2">
        <v>2048</v>
      </c>
      <c r="AB6881" s="2">
        <v>0.520850900276975</v>
      </c>
    </row>
    <row r="6882" spans="23:28" x14ac:dyDescent="0.2">
      <c r="W6882" t="s">
        <v>75</v>
      </c>
      <c r="X6882" t="s">
        <v>39</v>
      </c>
      <c r="Y6882" t="s">
        <v>4</v>
      </c>
      <c r="Z6882" s="2">
        <v>2043</v>
      </c>
      <c r="AA6882" s="2">
        <v>2049</v>
      </c>
      <c r="AB6882" s="2">
        <v>0.520850900276975</v>
      </c>
    </row>
    <row r="6883" spans="23:28" x14ac:dyDescent="0.2">
      <c r="W6883" t="s">
        <v>75</v>
      </c>
      <c r="X6883" t="s">
        <v>39</v>
      </c>
      <c r="Y6883" t="s">
        <v>4</v>
      </c>
      <c r="Z6883" s="2">
        <v>2043</v>
      </c>
      <c r="AA6883" s="2">
        <v>2050</v>
      </c>
      <c r="AB6883" s="2">
        <v>0.520850900276975</v>
      </c>
    </row>
    <row r="6884" spans="23:28" x14ac:dyDescent="0.2">
      <c r="W6884" t="s">
        <v>75</v>
      </c>
      <c r="X6884" t="s">
        <v>39</v>
      </c>
      <c r="Y6884" t="s">
        <v>4</v>
      </c>
      <c r="Z6884" s="2">
        <v>2044</v>
      </c>
      <c r="AA6884" s="2">
        <v>2048</v>
      </c>
      <c r="AB6884" s="2">
        <v>0.52292128260557602</v>
      </c>
    </row>
    <row r="6885" spans="23:28" x14ac:dyDescent="0.2">
      <c r="W6885" t="s">
        <v>75</v>
      </c>
      <c r="X6885" t="s">
        <v>39</v>
      </c>
      <c r="Y6885" t="s">
        <v>4</v>
      </c>
      <c r="Z6885" s="2">
        <v>2044</v>
      </c>
      <c r="AA6885" s="2">
        <v>2049</v>
      </c>
      <c r="AB6885" s="2">
        <v>0.52292128260557602</v>
      </c>
    </row>
    <row r="6886" spans="23:28" x14ac:dyDescent="0.2">
      <c r="W6886" t="s">
        <v>75</v>
      </c>
      <c r="X6886" t="s">
        <v>39</v>
      </c>
      <c r="Y6886" t="s">
        <v>4</v>
      </c>
      <c r="Z6886" s="2">
        <v>2044</v>
      </c>
      <c r="AA6886" s="2">
        <v>2050</v>
      </c>
      <c r="AB6886" s="2">
        <v>0.52292128260557602</v>
      </c>
    </row>
    <row r="6887" spans="23:28" x14ac:dyDescent="0.2">
      <c r="W6887" t="s">
        <v>75</v>
      </c>
      <c r="X6887" t="s">
        <v>39</v>
      </c>
      <c r="Y6887" t="s">
        <v>4</v>
      </c>
      <c r="Z6887" s="2">
        <v>2045</v>
      </c>
      <c r="AA6887" s="2">
        <v>2048</v>
      </c>
      <c r="AB6887" s="2">
        <v>0.52527442837730098</v>
      </c>
    </row>
    <row r="6888" spans="23:28" x14ac:dyDescent="0.2">
      <c r="W6888" t="s">
        <v>75</v>
      </c>
      <c r="X6888" t="s">
        <v>39</v>
      </c>
      <c r="Y6888" t="s">
        <v>4</v>
      </c>
      <c r="Z6888" s="2">
        <v>2045</v>
      </c>
      <c r="AA6888" s="2">
        <v>2049</v>
      </c>
      <c r="AB6888" s="2">
        <v>0.52527442837730098</v>
      </c>
    </row>
    <row r="6889" spans="23:28" x14ac:dyDescent="0.2">
      <c r="W6889" t="s">
        <v>75</v>
      </c>
      <c r="X6889" t="s">
        <v>39</v>
      </c>
      <c r="Y6889" t="s">
        <v>4</v>
      </c>
      <c r="Z6889" s="2">
        <v>2045</v>
      </c>
      <c r="AA6889" s="2">
        <v>2050</v>
      </c>
      <c r="AB6889" s="2">
        <v>0.52527442837730098</v>
      </c>
    </row>
    <row r="6890" spans="23:28" x14ac:dyDescent="0.2">
      <c r="W6890" t="s">
        <v>75</v>
      </c>
      <c r="X6890" t="s">
        <v>39</v>
      </c>
      <c r="Y6890" t="s">
        <v>4</v>
      </c>
      <c r="Z6890" s="2">
        <v>2046</v>
      </c>
      <c r="AA6890" s="2">
        <v>2048</v>
      </c>
      <c r="AB6890" s="2">
        <v>0.52763816330499902</v>
      </c>
    </row>
    <row r="6891" spans="23:28" x14ac:dyDescent="0.2">
      <c r="W6891" t="s">
        <v>75</v>
      </c>
      <c r="X6891" t="s">
        <v>39</v>
      </c>
      <c r="Y6891" t="s">
        <v>4</v>
      </c>
      <c r="Z6891" s="2">
        <v>2046</v>
      </c>
      <c r="AA6891" s="2">
        <v>2049</v>
      </c>
      <c r="AB6891" s="2">
        <v>0.52763816330499902</v>
      </c>
    </row>
    <row r="6892" spans="23:28" x14ac:dyDescent="0.2">
      <c r="W6892" t="s">
        <v>75</v>
      </c>
      <c r="X6892" t="s">
        <v>39</v>
      </c>
      <c r="Y6892" t="s">
        <v>4</v>
      </c>
      <c r="Z6892" s="2">
        <v>2046</v>
      </c>
      <c r="AA6892" s="2">
        <v>2050</v>
      </c>
      <c r="AB6892" s="2">
        <v>0.52763816330499902</v>
      </c>
    </row>
    <row r="6893" spans="23:28" x14ac:dyDescent="0.2">
      <c r="W6893" t="s">
        <v>75</v>
      </c>
      <c r="X6893" t="s">
        <v>39</v>
      </c>
      <c r="Y6893" t="s">
        <v>4</v>
      </c>
      <c r="Z6893" s="2">
        <v>2047</v>
      </c>
      <c r="AA6893" s="2">
        <v>2048</v>
      </c>
      <c r="AB6893" s="2">
        <v>0.530012535039871</v>
      </c>
    </row>
    <row r="6894" spans="23:28" x14ac:dyDescent="0.2">
      <c r="W6894" t="s">
        <v>75</v>
      </c>
      <c r="X6894" t="s">
        <v>39</v>
      </c>
      <c r="Y6894" t="s">
        <v>4</v>
      </c>
      <c r="Z6894" s="2">
        <v>2047</v>
      </c>
      <c r="AA6894" s="2">
        <v>2049</v>
      </c>
      <c r="AB6894" s="2">
        <v>0.530012535039871</v>
      </c>
    </row>
    <row r="6895" spans="23:28" x14ac:dyDescent="0.2">
      <c r="W6895" t="s">
        <v>75</v>
      </c>
      <c r="X6895" t="s">
        <v>39</v>
      </c>
      <c r="Y6895" t="s">
        <v>4</v>
      </c>
      <c r="Z6895" s="2">
        <v>2047</v>
      </c>
      <c r="AA6895" s="2">
        <v>2050</v>
      </c>
      <c r="AB6895" s="2">
        <v>0.530012535039871</v>
      </c>
    </row>
    <row r="6896" spans="23:28" x14ac:dyDescent="0.2">
      <c r="W6896" t="s">
        <v>75</v>
      </c>
      <c r="X6896" t="s">
        <v>39</v>
      </c>
      <c r="Y6896" t="s">
        <v>4</v>
      </c>
      <c r="Z6896" s="2">
        <v>2048</v>
      </c>
      <c r="AA6896" s="2">
        <v>2048</v>
      </c>
      <c r="AB6896" s="2">
        <v>0.53239759144755106</v>
      </c>
    </row>
    <row r="6897" spans="23:28" x14ac:dyDescent="0.2">
      <c r="W6897" t="s">
        <v>75</v>
      </c>
      <c r="X6897" t="s">
        <v>39</v>
      </c>
      <c r="Y6897" t="s">
        <v>4</v>
      </c>
      <c r="Z6897" s="2">
        <v>2048</v>
      </c>
      <c r="AA6897" s="2">
        <v>2049</v>
      </c>
      <c r="AB6897" s="2">
        <v>0.53239759144755106</v>
      </c>
    </row>
    <row r="6898" spans="23:28" x14ac:dyDescent="0.2">
      <c r="W6898" t="s">
        <v>75</v>
      </c>
      <c r="X6898" t="s">
        <v>39</v>
      </c>
      <c r="Y6898" t="s">
        <v>4</v>
      </c>
      <c r="Z6898" s="2">
        <v>2048</v>
      </c>
      <c r="AA6898" s="2">
        <v>2050</v>
      </c>
      <c r="AB6898" s="2">
        <v>0.53239759144755106</v>
      </c>
    </row>
    <row r="6899" spans="23:28" x14ac:dyDescent="0.2">
      <c r="W6899" t="s">
        <v>75</v>
      </c>
      <c r="X6899" t="s">
        <v>39</v>
      </c>
      <c r="Y6899" t="s">
        <v>4</v>
      </c>
      <c r="Z6899" s="2">
        <v>2049</v>
      </c>
      <c r="AA6899" s="2">
        <v>2048</v>
      </c>
      <c r="AB6899" s="2">
        <v>0.53479338060906401</v>
      </c>
    </row>
    <row r="6900" spans="23:28" x14ac:dyDescent="0.2">
      <c r="W6900" t="s">
        <v>75</v>
      </c>
      <c r="X6900" t="s">
        <v>39</v>
      </c>
      <c r="Y6900" t="s">
        <v>4</v>
      </c>
      <c r="Z6900" s="2">
        <v>2049</v>
      </c>
      <c r="AA6900" s="2">
        <v>2049</v>
      </c>
      <c r="AB6900" s="2">
        <v>0.53479338060906401</v>
      </c>
    </row>
    <row r="6901" spans="23:28" x14ac:dyDescent="0.2">
      <c r="W6901" t="s">
        <v>75</v>
      </c>
      <c r="X6901" t="s">
        <v>39</v>
      </c>
      <c r="Y6901" t="s">
        <v>4</v>
      </c>
      <c r="Z6901" s="2">
        <v>2049</v>
      </c>
      <c r="AA6901" s="2">
        <v>2050</v>
      </c>
      <c r="AB6901" s="2">
        <v>0.53479338060906401</v>
      </c>
    </row>
    <row r="6902" spans="23:28" x14ac:dyDescent="0.2">
      <c r="W6902" t="s">
        <v>75</v>
      </c>
      <c r="X6902" t="s">
        <v>39</v>
      </c>
      <c r="Y6902" t="s">
        <v>4</v>
      </c>
      <c r="Z6902" s="2">
        <v>2050</v>
      </c>
      <c r="AA6902" s="2">
        <v>2048</v>
      </c>
      <c r="AB6902" s="2">
        <v>0.53719995082180505</v>
      </c>
    </row>
    <row r="6903" spans="23:28" x14ac:dyDescent="0.2">
      <c r="W6903" t="s">
        <v>75</v>
      </c>
      <c r="X6903" t="s">
        <v>39</v>
      </c>
      <c r="Y6903" t="s">
        <v>4</v>
      </c>
      <c r="Z6903" s="2">
        <v>2050</v>
      </c>
      <c r="AA6903" s="2">
        <v>2049</v>
      </c>
      <c r="AB6903" s="2">
        <v>0.53719995082180505</v>
      </c>
    </row>
    <row r="6904" spans="23:28" x14ac:dyDescent="0.2">
      <c r="W6904" t="s">
        <v>75</v>
      </c>
      <c r="X6904" t="s">
        <v>39</v>
      </c>
      <c r="Y6904" t="s">
        <v>4</v>
      </c>
      <c r="Z6904" s="2">
        <v>2050</v>
      </c>
      <c r="AA6904" s="2">
        <v>2050</v>
      </c>
      <c r="AB6904" s="2">
        <v>0.53719995082180505</v>
      </c>
    </row>
    <row r="6905" spans="23:28" x14ac:dyDescent="0.2">
      <c r="W6905" t="s">
        <v>75</v>
      </c>
      <c r="X6905" t="s">
        <v>39</v>
      </c>
      <c r="Y6905" t="s">
        <v>5</v>
      </c>
      <c r="Z6905" s="2">
        <v>2012</v>
      </c>
      <c r="AA6905" s="2">
        <v>2048</v>
      </c>
      <c r="AB6905" s="2">
        <v>0.74515281682363899</v>
      </c>
    </row>
    <row r="6906" spans="23:28" x14ac:dyDescent="0.2">
      <c r="W6906" t="s">
        <v>75</v>
      </c>
      <c r="X6906" t="s">
        <v>39</v>
      </c>
      <c r="Y6906" t="s">
        <v>5</v>
      </c>
      <c r="Z6906" s="2">
        <v>2012</v>
      </c>
      <c r="AA6906" s="2">
        <v>2049</v>
      </c>
      <c r="AB6906" s="2">
        <v>0.74515281682363899</v>
      </c>
    </row>
    <row r="6907" spans="23:28" x14ac:dyDescent="0.2">
      <c r="W6907" t="s">
        <v>75</v>
      </c>
      <c r="X6907" t="s">
        <v>39</v>
      </c>
      <c r="Y6907" t="s">
        <v>5</v>
      </c>
      <c r="Z6907" s="2">
        <v>2012</v>
      </c>
      <c r="AA6907" s="2">
        <v>2050</v>
      </c>
      <c r="AB6907" s="2">
        <v>0.74515281682363899</v>
      </c>
    </row>
    <row r="6908" spans="23:28" x14ac:dyDescent="0.2">
      <c r="W6908" t="s">
        <v>75</v>
      </c>
      <c r="X6908" t="s">
        <v>39</v>
      </c>
      <c r="Y6908" t="s">
        <v>5</v>
      </c>
      <c r="Z6908" s="2">
        <v>2013</v>
      </c>
      <c r="AA6908" s="2">
        <v>2048</v>
      </c>
      <c r="AB6908" s="2">
        <v>0.71162094006657595</v>
      </c>
    </row>
    <row r="6909" spans="23:28" x14ac:dyDescent="0.2">
      <c r="W6909" t="s">
        <v>75</v>
      </c>
      <c r="X6909" t="s">
        <v>39</v>
      </c>
      <c r="Y6909" t="s">
        <v>5</v>
      </c>
      <c r="Z6909" s="2">
        <v>2013</v>
      </c>
      <c r="AA6909" s="2">
        <v>2049</v>
      </c>
      <c r="AB6909" s="2">
        <v>0.71162094006657595</v>
      </c>
    </row>
    <row r="6910" spans="23:28" x14ac:dyDescent="0.2">
      <c r="W6910" t="s">
        <v>75</v>
      </c>
      <c r="X6910" t="s">
        <v>39</v>
      </c>
      <c r="Y6910" t="s">
        <v>5</v>
      </c>
      <c r="Z6910" s="2">
        <v>2013</v>
      </c>
      <c r="AA6910" s="2">
        <v>2050</v>
      </c>
      <c r="AB6910" s="2">
        <v>0.71162094006657595</v>
      </c>
    </row>
    <row r="6911" spans="23:28" x14ac:dyDescent="0.2">
      <c r="W6911" t="s">
        <v>75</v>
      </c>
      <c r="X6911" t="s">
        <v>39</v>
      </c>
      <c r="Y6911" t="s">
        <v>5</v>
      </c>
      <c r="Z6911" s="2">
        <v>2014</v>
      </c>
      <c r="AA6911" s="2">
        <v>2048</v>
      </c>
      <c r="AB6911" s="2">
        <v>0.67603989306324697</v>
      </c>
    </row>
    <row r="6912" spans="23:28" x14ac:dyDescent="0.2">
      <c r="W6912" t="s">
        <v>75</v>
      </c>
      <c r="X6912" t="s">
        <v>39</v>
      </c>
      <c r="Y6912" t="s">
        <v>5</v>
      </c>
      <c r="Z6912" s="2">
        <v>2014</v>
      </c>
      <c r="AA6912" s="2">
        <v>2049</v>
      </c>
      <c r="AB6912" s="2">
        <v>0.67603989306324697</v>
      </c>
    </row>
    <row r="6913" spans="23:28" x14ac:dyDescent="0.2">
      <c r="W6913" t="s">
        <v>75</v>
      </c>
      <c r="X6913" t="s">
        <v>39</v>
      </c>
      <c r="Y6913" t="s">
        <v>5</v>
      </c>
      <c r="Z6913" s="2">
        <v>2014</v>
      </c>
      <c r="AA6913" s="2">
        <v>2050</v>
      </c>
      <c r="AB6913" s="2">
        <v>0.67603989306324697</v>
      </c>
    </row>
    <row r="6914" spans="23:28" x14ac:dyDescent="0.2">
      <c r="W6914" t="s">
        <v>75</v>
      </c>
      <c r="X6914" t="s">
        <v>39</v>
      </c>
      <c r="Y6914" t="s">
        <v>5</v>
      </c>
      <c r="Z6914" s="2">
        <v>2015</v>
      </c>
      <c r="AA6914" s="2">
        <v>2048</v>
      </c>
      <c r="AB6914" s="2">
        <v>0.63885769894476796</v>
      </c>
    </row>
    <row r="6915" spans="23:28" x14ac:dyDescent="0.2">
      <c r="W6915" t="s">
        <v>75</v>
      </c>
      <c r="X6915" t="s">
        <v>39</v>
      </c>
      <c r="Y6915" t="s">
        <v>5</v>
      </c>
      <c r="Z6915" s="2">
        <v>2015</v>
      </c>
      <c r="AA6915" s="2">
        <v>2049</v>
      </c>
      <c r="AB6915" s="2">
        <v>0.63885769894476796</v>
      </c>
    </row>
    <row r="6916" spans="23:28" x14ac:dyDescent="0.2">
      <c r="W6916" t="s">
        <v>75</v>
      </c>
      <c r="X6916" t="s">
        <v>39</v>
      </c>
      <c r="Y6916" t="s">
        <v>5</v>
      </c>
      <c r="Z6916" s="2">
        <v>2015</v>
      </c>
      <c r="AA6916" s="2">
        <v>2050</v>
      </c>
      <c r="AB6916" s="2">
        <v>0.63885769894476796</v>
      </c>
    </row>
    <row r="6917" spans="23:28" x14ac:dyDescent="0.2">
      <c r="W6917" t="s">
        <v>75</v>
      </c>
      <c r="X6917" t="s">
        <v>39</v>
      </c>
      <c r="Y6917" t="s">
        <v>5</v>
      </c>
      <c r="Z6917" s="2">
        <v>2016</v>
      </c>
      <c r="AA6917" s="2">
        <v>2048</v>
      </c>
      <c r="AB6917" s="2">
        <v>0.62288625647114904</v>
      </c>
    </row>
    <row r="6918" spans="23:28" x14ac:dyDescent="0.2">
      <c r="W6918" t="s">
        <v>75</v>
      </c>
      <c r="X6918" t="s">
        <v>39</v>
      </c>
      <c r="Y6918" t="s">
        <v>5</v>
      </c>
      <c r="Z6918" s="2">
        <v>2016</v>
      </c>
      <c r="AA6918" s="2">
        <v>2049</v>
      </c>
      <c r="AB6918" s="2">
        <v>0.62288625647114904</v>
      </c>
    </row>
    <row r="6919" spans="23:28" x14ac:dyDescent="0.2">
      <c r="W6919" t="s">
        <v>75</v>
      </c>
      <c r="X6919" t="s">
        <v>39</v>
      </c>
      <c r="Y6919" t="s">
        <v>5</v>
      </c>
      <c r="Z6919" s="2">
        <v>2016</v>
      </c>
      <c r="AA6919" s="2">
        <v>2050</v>
      </c>
      <c r="AB6919" s="2">
        <v>0.62288625647114904</v>
      </c>
    </row>
    <row r="6920" spans="23:28" x14ac:dyDescent="0.2">
      <c r="W6920" t="s">
        <v>75</v>
      </c>
      <c r="X6920" t="s">
        <v>39</v>
      </c>
      <c r="Y6920" t="s">
        <v>5</v>
      </c>
      <c r="Z6920" s="2">
        <v>2017</v>
      </c>
      <c r="AA6920" s="2">
        <v>2048</v>
      </c>
      <c r="AB6920" s="2">
        <v>0.59797080621230303</v>
      </c>
    </row>
    <row r="6921" spans="23:28" x14ac:dyDescent="0.2">
      <c r="W6921" t="s">
        <v>75</v>
      </c>
      <c r="X6921" t="s">
        <v>39</v>
      </c>
      <c r="Y6921" t="s">
        <v>5</v>
      </c>
      <c r="Z6921" s="2">
        <v>2017</v>
      </c>
      <c r="AA6921" s="2">
        <v>2049</v>
      </c>
      <c r="AB6921" s="2">
        <v>0.59797080621230303</v>
      </c>
    </row>
    <row r="6922" spans="23:28" x14ac:dyDescent="0.2">
      <c r="W6922" t="s">
        <v>75</v>
      </c>
      <c r="X6922" t="s">
        <v>39</v>
      </c>
      <c r="Y6922" t="s">
        <v>5</v>
      </c>
      <c r="Z6922" s="2">
        <v>2017</v>
      </c>
      <c r="AA6922" s="2">
        <v>2050</v>
      </c>
      <c r="AB6922" s="2">
        <v>0.59797080621230303</v>
      </c>
    </row>
    <row r="6923" spans="23:28" x14ac:dyDescent="0.2">
      <c r="W6923" t="s">
        <v>75</v>
      </c>
      <c r="X6923" t="s">
        <v>39</v>
      </c>
      <c r="Y6923" t="s">
        <v>5</v>
      </c>
      <c r="Z6923" s="2">
        <v>2018</v>
      </c>
      <c r="AA6923" s="2">
        <v>2048</v>
      </c>
      <c r="AB6923" s="2">
        <v>0.58601139008805703</v>
      </c>
    </row>
    <row r="6924" spans="23:28" x14ac:dyDescent="0.2">
      <c r="W6924" t="s">
        <v>75</v>
      </c>
      <c r="X6924" t="s">
        <v>39</v>
      </c>
      <c r="Y6924" t="s">
        <v>5</v>
      </c>
      <c r="Z6924" s="2">
        <v>2018</v>
      </c>
      <c r="AA6924" s="2">
        <v>2049</v>
      </c>
      <c r="AB6924" s="2">
        <v>0.58601139008805703</v>
      </c>
    </row>
    <row r="6925" spans="23:28" x14ac:dyDescent="0.2">
      <c r="W6925" t="s">
        <v>75</v>
      </c>
      <c r="X6925" t="s">
        <v>39</v>
      </c>
      <c r="Y6925" t="s">
        <v>5</v>
      </c>
      <c r="Z6925" s="2">
        <v>2018</v>
      </c>
      <c r="AA6925" s="2">
        <v>2050</v>
      </c>
      <c r="AB6925" s="2">
        <v>0.58601139008805703</v>
      </c>
    </row>
    <row r="6926" spans="23:28" x14ac:dyDescent="0.2">
      <c r="W6926" t="s">
        <v>75</v>
      </c>
      <c r="X6926" t="s">
        <v>39</v>
      </c>
      <c r="Y6926" t="s">
        <v>5</v>
      </c>
      <c r="Z6926" s="2">
        <v>2019</v>
      </c>
      <c r="AA6926" s="2">
        <v>2048</v>
      </c>
      <c r="AB6926" s="2">
        <v>0.55671082058365395</v>
      </c>
    </row>
    <row r="6927" spans="23:28" x14ac:dyDescent="0.2">
      <c r="W6927" t="s">
        <v>75</v>
      </c>
      <c r="X6927" t="s">
        <v>39</v>
      </c>
      <c r="Y6927" t="s">
        <v>5</v>
      </c>
      <c r="Z6927" s="2">
        <v>2019</v>
      </c>
      <c r="AA6927" s="2">
        <v>2049</v>
      </c>
      <c r="AB6927" s="2">
        <v>0.55671082058365395</v>
      </c>
    </row>
    <row r="6928" spans="23:28" x14ac:dyDescent="0.2">
      <c r="W6928" t="s">
        <v>75</v>
      </c>
      <c r="X6928" t="s">
        <v>39</v>
      </c>
      <c r="Y6928" t="s">
        <v>5</v>
      </c>
      <c r="Z6928" s="2">
        <v>2019</v>
      </c>
      <c r="AA6928" s="2">
        <v>2050</v>
      </c>
      <c r="AB6928" s="2">
        <v>0.55671082058365395</v>
      </c>
    </row>
    <row r="6929" spans="23:28" x14ac:dyDescent="0.2">
      <c r="W6929" t="s">
        <v>75</v>
      </c>
      <c r="X6929" t="s">
        <v>39</v>
      </c>
      <c r="Y6929" t="s">
        <v>5</v>
      </c>
      <c r="Z6929" s="2">
        <v>2020</v>
      </c>
      <c r="AA6929" s="2">
        <v>2048</v>
      </c>
      <c r="AB6929" s="2">
        <v>0.50103973852528905</v>
      </c>
    </row>
    <row r="6930" spans="23:28" x14ac:dyDescent="0.2">
      <c r="W6930" t="s">
        <v>75</v>
      </c>
      <c r="X6930" t="s">
        <v>39</v>
      </c>
      <c r="Y6930" t="s">
        <v>5</v>
      </c>
      <c r="Z6930" s="2">
        <v>2020</v>
      </c>
      <c r="AA6930" s="2">
        <v>2049</v>
      </c>
      <c r="AB6930" s="2">
        <v>0.50103973852528905</v>
      </c>
    </row>
    <row r="6931" spans="23:28" x14ac:dyDescent="0.2">
      <c r="W6931" t="s">
        <v>75</v>
      </c>
      <c r="X6931" t="s">
        <v>39</v>
      </c>
      <c r="Y6931" t="s">
        <v>5</v>
      </c>
      <c r="Z6931" s="2">
        <v>2020</v>
      </c>
      <c r="AA6931" s="2">
        <v>2050</v>
      </c>
      <c r="AB6931" s="2">
        <v>0.50103973852528905</v>
      </c>
    </row>
    <row r="6932" spans="23:28" x14ac:dyDescent="0.2">
      <c r="W6932" t="s">
        <v>75</v>
      </c>
      <c r="X6932" t="s">
        <v>39</v>
      </c>
      <c r="Y6932" t="s">
        <v>5</v>
      </c>
      <c r="Z6932" s="2">
        <v>2021</v>
      </c>
      <c r="AA6932" s="2">
        <v>2048</v>
      </c>
      <c r="AB6932" s="2">
        <v>0.50504805643349104</v>
      </c>
    </row>
    <row r="6933" spans="23:28" x14ac:dyDescent="0.2">
      <c r="W6933" t="s">
        <v>75</v>
      </c>
      <c r="X6933" t="s">
        <v>39</v>
      </c>
      <c r="Y6933" t="s">
        <v>5</v>
      </c>
      <c r="Z6933" s="2">
        <v>2021</v>
      </c>
      <c r="AA6933" s="2">
        <v>2049</v>
      </c>
      <c r="AB6933" s="2">
        <v>0.50504805643349104</v>
      </c>
    </row>
    <row r="6934" spans="23:28" x14ac:dyDescent="0.2">
      <c r="W6934" t="s">
        <v>75</v>
      </c>
      <c r="X6934" t="s">
        <v>39</v>
      </c>
      <c r="Y6934" t="s">
        <v>5</v>
      </c>
      <c r="Z6934" s="2">
        <v>2021</v>
      </c>
      <c r="AA6934" s="2">
        <v>2050</v>
      </c>
      <c r="AB6934" s="2">
        <v>0.50504805643349104</v>
      </c>
    </row>
    <row r="6935" spans="23:28" x14ac:dyDescent="0.2">
      <c r="W6935" t="s">
        <v>75</v>
      </c>
      <c r="X6935" t="s">
        <v>39</v>
      </c>
      <c r="Y6935" t="s">
        <v>5</v>
      </c>
      <c r="Z6935" s="2">
        <v>2022</v>
      </c>
      <c r="AA6935" s="2">
        <v>2048</v>
      </c>
      <c r="AB6935" s="2">
        <v>0.50492179441938301</v>
      </c>
    </row>
    <row r="6936" spans="23:28" x14ac:dyDescent="0.2">
      <c r="W6936" t="s">
        <v>75</v>
      </c>
      <c r="X6936" t="s">
        <v>39</v>
      </c>
      <c r="Y6936" t="s">
        <v>5</v>
      </c>
      <c r="Z6936" s="2">
        <v>2022</v>
      </c>
      <c r="AA6936" s="2">
        <v>2049</v>
      </c>
      <c r="AB6936" s="2">
        <v>0.50492179441938301</v>
      </c>
    </row>
    <row r="6937" spans="23:28" x14ac:dyDescent="0.2">
      <c r="W6937" t="s">
        <v>75</v>
      </c>
      <c r="X6937" t="s">
        <v>39</v>
      </c>
      <c r="Y6937" t="s">
        <v>5</v>
      </c>
      <c r="Z6937" s="2">
        <v>2022</v>
      </c>
      <c r="AA6937" s="2">
        <v>2050</v>
      </c>
      <c r="AB6937" s="2">
        <v>0.50492179441938301</v>
      </c>
    </row>
    <row r="6938" spans="23:28" x14ac:dyDescent="0.2">
      <c r="W6938" t="s">
        <v>75</v>
      </c>
      <c r="X6938" t="s">
        <v>39</v>
      </c>
      <c r="Y6938" t="s">
        <v>5</v>
      </c>
      <c r="Z6938" s="2">
        <v>2023</v>
      </c>
      <c r="AA6938" s="2">
        <v>2048</v>
      </c>
      <c r="AB6938" s="2">
        <v>0.50494704050910399</v>
      </c>
    </row>
    <row r="6939" spans="23:28" x14ac:dyDescent="0.2">
      <c r="W6939" t="s">
        <v>75</v>
      </c>
      <c r="X6939" t="s">
        <v>39</v>
      </c>
      <c r="Y6939" t="s">
        <v>5</v>
      </c>
      <c r="Z6939" s="2">
        <v>2023</v>
      </c>
      <c r="AA6939" s="2">
        <v>2049</v>
      </c>
      <c r="AB6939" s="2">
        <v>0.50494704050910399</v>
      </c>
    </row>
    <row r="6940" spans="23:28" x14ac:dyDescent="0.2">
      <c r="W6940" t="s">
        <v>75</v>
      </c>
      <c r="X6940" t="s">
        <v>39</v>
      </c>
      <c r="Y6940" t="s">
        <v>5</v>
      </c>
      <c r="Z6940" s="2">
        <v>2023</v>
      </c>
      <c r="AA6940" s="2">
        <v>2050</v>
      </c>
      <c r="AB6940" s="2">
        <v>0.50494704050910399</v>
      </c>
    </row>
    <row r="6941" spans="23:28" x14ac:dyDescent="0.2">
      <c r="W6941" t="s">
        <v>75</v>
      </c>
      <c r="X6941" t="s">
        <v>39</v>
      </c>
      <c r="Y6941" t="s">
        <v>5</v>
      </c>
      <c r="Z6941" s="2">
        <v>2024</v>
      </c>
      <c r="AA6941" s="2">
        <v>2048</v>
      </c>
      <c r="AB6941" s="2">
        <v>0.50502278256517996</v>
      </c>
    </row>
    <row r="6942" spans="23:28" x14ac:dyDescent="0.2">
      <c r="W6942" t="s">
        <v>75</v>
      </c>
      <c r="X6942" t="s">
        <v>39</v>
      </c>
      <c r="Y6942" t="s">
        <v>5</v>
      </c>
      <c r="Z6942" s="2">
        <v>2024</v>
      </c>
      <c r="AA6942" s="2">
        <v>2049</v>
      </c>
      <c r="AB6942" s="2">
        <v>0.50502278256517996</v>
      </c>
    </row>
    <row r="6943" spans="23:28" x14ac:dyDescent="0.2">
      <c r="W6943" t="s">
        <v>75</v>
      </c>
      <c r="X6943" t="s">
        <v>39</v>
      </c>
      <c r="Y6943" t="s">
        <v>5</v>
      </c>
      <c r="Z6943" s="2">
        <v>2024</v>
      </c>
      <c r="AA6943" s="2">
        <v>2050</v>
      </c>
      <c r="AB6943" s="2">
        <v>0.50502278256517996</v>
      </c>
    </row>
    <row r="6944" spans="23:28" x14ac:dyDescent="0.2">
      <c r="W6944" t="s">
        <v>75</v>
      </c>
      <c r="X6944" t="s">
        <v>39</v>
      </c>
      <c r="Y6944" t="s">
        <v>5</v>
      </c>
      <c r="Z6944" s="2">
        <v>2025</v>
      </c>
      <c r="AA6944" s="2">
        <v>2048</v>
      </c>
      <c r="AB6944" s="2">
        <v>0.50729538508672301</v>
      </c>
    </row>
    <row r="6945" spans="23:28" x14ac:dyDescent="0.2">
      <c r="W6945" t="s">
        <v>75</v>
      </c>
      <c r="X6945" t="s">
        <v>39</v>
      </c>
      <c r="Y6945" t="s">
        <v>5</v>
      </c>
      <c r="Z6945" s="2">
        <v>2025</v>
      </c>
      <c r="AA6945" s="2">
        <v>2049</v>
      </c>
      <c r="AB6945" s="2">
        <v>0.50729538508672301</v>
      </c>
    </row>
    <row r="6946" spans="23:28" x14ac:dyDescent="0.2">
      <c r="W6946" t="s">
        <v>75</v>
      </c>
      <c r="X6946" t="s">
        <v>39</v>
      </c>
      <c r="Y6946" t="s">
        <v>5</v>
      </c>
      <c r="Z6946" s="2">
        <v>2025</v>
      </c>
      <c r="AA6946" s="2">
        <v>2050</v>
      </c>
      <c r="AB6946" s="2">
        <v>0.50729538508672301</v>
      </c>
    </row>
    <row r="6947" spans="23:28" x14ac:dyDescent="0.2">
      <c r="W6947" t="s">
        <v>75</v>
      </c>
      <c r="X6947" t="s">
        <v>39</v>
      </c>
      <c r="Y6947" t="s">
        <v>5</v>
      </c>
      <c r="Z6947" s="2">
        <v>2026</v>
      </c>
      <c r="AA6947" s="2">
        <v>2048</v>
      </c>
      <c r="AB6947" s="2">
        <v>0.50957821431961403</v>
      </c>
    </row>
    <row r="6948" spans="23:28" x14ac:dyDescent="0.2">
      <c r="W6948" t="s">
        <v>75</v>
      </c>
      <c r="X6948" t="s">
        <v>39</v>
      </c>
      <c r="Y6948" t="s">
        <v>5</v>
      </c>
      <c r="Z6948" s="2">
        <v>2026</v>
      </c>
      <c r="AA6948" s="2">
        <v>2049</v>
      </c>
      <c r="AB6948" s="2">
        <v>0.50957821431961403</v>
      </c>
    </row>
    <row r="6949" spans="23:28" x14ac:dyDescent="0.2">
      <c r="W6949" t="s">
        <v>75</v>
      </c>
      <c r="X6949" t="s">
        <v>39</v>
      </c>
      <c r="Y6949" t="s">
        <v>5</v>
      </c>
      <c r="Z6949" s="2">
        <v>2026</v>
      </c>
      <c r="AA6949" s="2">
        <v>2050</v>
      </c>
      <c r="AB6949" s="2">
        <v>0.50957821431961403</v>
      </c>
    </row>
    <row r="6950" spans="23:28" x14ac:dyDescent="0.2">
      <c r="W6950" t="s">
        <v>75</v>
      </c>
      <c r="X6950" t="s">
        <v>39</v>
      </c>
      <c r="Y6950" t="s">
        <v>5</v>
      </c>
      <c r="Z6950" s="2">
        <v>2027</v>
      </c>
      <c r="AA6950" s="2">
        <v>2048</v>
      </c>
      <c r="AB6950" s="2">
        <v>0.51187131628405202</v>
      </c>
    </row>
    <row r="6951" spans="23:28" x14ac:dyDescent="0.2">
      <c r="W6951" t="s">
        <v>75</v>
      </c>
      <c r="X6951" t="s">
        <v>39</v>
      </c>
      <c r="Y6951" t="s">
        <v>5</v>
      </c>
      <c r="Z6951" s="2">
        <v>2027</v>
      </c>
      <c r="AA6951" s="2">
        <v>2049</v>
      </c>
      <c r="AB6951" s="2">
        <v>0.51187131628405202</v>
      </c>
    </row>
    <row r="6952" spans="23:28" x14ac:dyDescent="0.2">
      <c r="W6952" t="s">
        <v>75</v>
      </c>
      <c r="X6952" t="s">
        <v>39</v>
      </c>
      <c r="Y6952" t="s">
        <v>5</v>
      </c>
      <c r="Z6952" s="2">
        <v>2027</v>
      </c>
      <c r="AA6952" s="2">
        <v>2050</v>
      </c>
      <c r="AB6952" s="2">
        <v>0.51187131628405202</v>
      </c>
    </row>
    <row r="6953" spans="23:28" x14ac:dyDescent="0.2">
      <c r="W6953" t="s">
        <v>75</v>
      </c>
      <c r="X6953" t="s">
        <v>39</v>
      </c>
      <c r="Y6953" t="s">
        <v>5</v>
      </c>
      <c r="Z6953" s="2">
        <v>2028</v>
      </c>
      <c r="AA6953" s="2">
        <v>2048</v>
      </c>
      <c r="AB6953" s="2">
        <v>0.51417473720732998</v>
      </c>
    </row>
    <row r="6954" spans="23:28" x14ac:dyDescent="0.2">
      <c r="W6954" t="s">
        <v>75</v>
      </c>
      <c r="X6954" t="s">
        <v>39</v>
      </c>
      <c r="Y6954" t="s">
        <v>5</v>
      </c>
      <c r="Z6954" s="2">
        <v>2028</v>
      </c>
      <c r="AA6954" s="2">
        <v>2049</v>
      </c>
      <c r="AB6954" s="2">
        <v>0.51417473720732998</v>
      </c>
    </row>
    <row r="6955" spans="23:28" x14ac:dyDescent="0.2">
      <c r="W6955" t="s">
        <v>75</v>
      </c>
      <c r="X6955" t="s">
        <v>39</v>
      </c>
      <c r="Y6955" t="s">
        <v>5</v>
      </c>
      <c r="Z6955" s="2">
        <v>2028</v>
      </c>
      <c r="AA6955" s="2">
        <v>2050</v>
      </c>
      <c r="AB6955" s="2">
        <v>0.51417473720732998</v>
      </c>
    </row>
    <row r="6956" spans="23:28" x14ac:dyDescent="0.2">
      <c r="W6956" t="s">
        <v>75</v>
      </c>
      <c r="X6956" t="s">
        <v>39</v>
      </c>
      <c r="Y6956" t="s">
        <v>5</v>
      </c>
      <c r="Z6956" s="2">
        <v>2029</v>
      </c>
      <c r="AA6956" s="2">
        <v>2048</v>
      </c>
      <c r="AB6956" s="2">
        <v>0.51725978563057395</v>
      </c>
    </row>
    <row r="6957" spans="23:28" x14ac:dyDescent="0.2">
      <c r="W6957" t="s">
        <v>75</v>
      </c>
      <c r="X6957" t="s">
        <v>39</v>
      </c>
      <c r="Y6957" t="s">
        <v>5</v>
      </c>
      <c r="Z6957" s="2">
        <v>2029</v>
      </c>
      <c r="AA6957" s="2">
        <v>2049</v>
      </c>
      <c r="AB6957" s="2">
        <v>0.51725978563057395</v>
      </c>
    </row>
    <row r="6958" spans="23:28" x14ac:dyDescent="0.2">
      <c r="W6958" t="s">
        <v>75</v>
      </c>
      <c r="X6958" t="s">
        <v>39</v>
      </c>
      <c r="Y6958" t="s">
        <v>5</v>
      </c>
      <c r="Z6958" s="2">
        <v>2029</v>
      </c>
      <c r="AA6958" s="2">
        <v>2050</v>
      </c>
      <c r="AB6958" s="2">
        <v>0.51725978563057395</v>
      </c>
    </row>
    <row r="6959" spans="23:28" x14ac:dyDescent="0.2">
      <c r="W6959" t="s">
        <v>75</v>
      </c>
      <c r="X6959" t="s">
        <v>39</v>
      </c>
      <c r="Y6959" t="s">
        <v>5</v>
      </c>
      <c r="Z6959" s="2">
        <v>2030</v>
      </c>
      <c r="AA6959" s="2">
        <v>2048</v>
      </c>
      <c r="AB6959" s="2">
        <v>0.52036334434435705</v>
      </c>
    </row>
    <row r="6960" spans="23:28" x14ac:dyDescent="0.2">
      <c r="W6960" t="s">
        <v>75</v>
      </c>
      <c r="X6960" t="s">
        <v>39</v>
      </c>
      <c r="Y6960" t="s">
        <v>5</v>
      </c>
      <c r="Z6960" s="2">
        <v>2030</v>
      </c>
      <c r="AA6960" s="2">
        <v>2049</v>
      </c>
      <c r="AB6960" s="2">
        <v>0.52036334434435705</v>
      </c>
    </row>
    <row r="6961" spans="23:28" x14ac:dyDescent="0.2">
      <c r="W6961" t="s">
        <v>75</v>
      </c>
      <c r="X6961" t="s">
        <v>39</v>
      </c>
      <c r="Y6961" t="s">
        <v>5</v>
      </c>
      <c r="Z6961" s="2">
        <v>2030</v>
      </c>
      <c r="AA6961" s="2">
        <v>2050</v>
      </c>
      <c r="AB6961" s="2">
        <v>0.52036334434435705</v>
      </c>
    </row>
    <row r="6962" spans="23:28" x14ac:dyDescent="0.2">
      <c r="W6962" t="s">
        <v>75</v>
      </c>
      <c r="X6962" t="s">
        <v>39</v>
      </c>
      <c r="Y6962" t="s">
        <v>5</v>
      </c>
      <c r="Z6962" s="2">
        <v>2031</v>
      </c>
      <c r="AA6962" s="2">
        <v>2048</v>
      </c>
      <c r="AB6962" s="2">
        <v>0.52192443437739</v>
      </c>
    </row>
    <row r="6963" spans="23:28" x14ac:dyDescent="0.2">
      <c r="W6963" t="s">
        <v>75</v>
      </c>
      <c r="X6963" t="s">
        <v>39</v>
      </c>
      <c r="Y6963" t="s">
        <v>5</v>
      </c>
      <c r="Z6963" s="2">
        <v>2031</v>
      </c>
      <c r="AA6963" s="2">
        <v>2049</v>
      </c>
      <c r="AB6963" s="2">
        <v>0.52192443437739</v>
      </c>
    </row>
    <row r="6964" spans="23:28" x14ac:dyDescent="0.2">
      <c r="W6964" t="s">
        <v>75</v>
      </c>
      <c r="X6964" t="s">
        <v>39</v>
      </c>
      <c r="Y6964" t="s">
        <v>5</v>
      </c>
      <c r="Z6964" s="2">
        <v>2031</v>
      </c>
      <c r="AA6964" s="2">
        <v>2050</v>
      </c>
      <c r="AB6964" s="2">
        <v>0.52192443437739</v>
      </c>
    </row>
    <row r="6965" spans="23:28" x14ac:dyDescent="0.2">
      <c r="W6965" t="s">
        <v>75</v>
      </c>
      <c r="X6965" t="s">
        <v>39</v>
      </c>
      <c r="Y6965" t="s">
        <v>5</v>
      </c>
      <c r="Z6965" s="2">
        <v>2032</v>
      </c>
      <c r="AA6965" s="2">
        <v>2048</v>
      </c>
      <c r="AB6965" s="2">
        <v>0.52349020768052301</v>
      </c>
    </row>
    <row r="6966" spans="23:28" x14ac:dyDescent="0.2">
      <c r="W6966" t="s">
        <v>75</v>
      </c>
      <c r="X6966" t="s">
        <v>39</v>
      </c>
      <c r="Y6966" t="s">
        <v>5</v>
      </c>
      <c r="Z6966" s="2">
        <v>2032</v>
      </c>
      <c r="AA6966" s="2">
        <v>2049</v>
      </c>
      <c r="AB6966" s="2">
        <v>0.52349020768052301</v>
      </c>
    </row>
    <row r="6967" spans="23:28" x14ac:dyDescent="0.2">
      <c r="W6967" t="s">
        <v>75</v>
      </c>
      <c r="X6967" t="s">
        <v>39</v>
      </c>
      <c r="Y6967" t="s">
        <v>5</v>
      </c>
      <c r="Z6967" s="2">
        <v>2032</v>
      </c>
      <c r="AA6967" s="2">
        <v>2050</v>
      </c>
      <c r="AB6967" s="2">
        <v>0.52349020768052301</v>
      </c>
    </row>
    <row r="6968" spans="23:28" x14ac:dyDescent="0.2">
      <c r="W6968" t="s">
        <v>75</v>
      </c>
      <c r="X6968" t="s">
        <v>39</v>
      </c>
      <c r="Y6968" t="s">
        <v>5</v>
      </c>
      <c r="Z6968" s="2">
        <v>2033</v>
      </c>
      <c r="AA6968" s="2">
        <v>2048</v>
      </c>
      <c r="AB6968" s="2">
        <v>0.52506067830356395</v>
      </c>
    </row>
    <row r="6969" spans="23:28" x14ac:dyDescent="0.2">
      <c r="W6969" t="s">
        <v>75</v>
      </c>
      <c r="X6969" t="s">
        <v>39</v>
      </c>
      <c r="Y6969" t="s">
        <v>5</v>
      </c>
      <c r="Z6969" s="2">
        <v>2033</v>
      </c>
      <c r="AA6969" s="2">
        <v>2049</v>
      </c>
      <c r="AB6969" s="2">
        <v>0.52506067830356395</v>
      </c>
    </row>
    <row r="6970" spans="23:28" x14ac:dyDescent="0.2">
      <c r="W6970" t="s">
        <v>75</v>
      </c>
      <c r="X6970" t="s">
        <v>39</v>
      </c>
      <c r="Y6970" t="s">
        <v>5</v>
      </c>
      <c r="Z6970" s="2">
        <v>2033</v>
      </c>
      <c r="AA6970" s="2">
        <v>2050</v>
      </c>
      <c r="AB6970" s="2">
        <v>0.52506067830356395</v>
      </c>
    </row>
    <row r="6971" spans="23:28" x14ac:dyDescent="0.2">
      <c r="W6971" t="s">
        <v>75</v>
      </c>
      <c r="X6971" t="s">
        <v>39</v>
      </c>
      <c r="Y6971" t="s">
        <v>5</v>
      </c>
      <c r="Z6971" s="2">
        <v>2034</v>
      </c>
      <c r="AA6971" s="2">
        <v>2048</v>
      </c>
      <c r="AB6971" s="2">
        <v>0.52663586033847498</v>
      </c>
    </row>
    <row r="6972" spans="23:28" x14ac:dyDescent="0.2">
      <c r="W6972" t="s">
        <v>75</v>
      </c>
      <c r="X6972" t="s">
        <v>39</v>
      </c>
      <c r="Y6972" t="s">
        <v>5</v>
      </c>
      <c r="Z6972" s="2">
        <v>2034</v>
      </c>
      <c r="AA6972" s="2">
        <v>2049</v>
      </c>
      <c r="AB6972" s="2">
        <v>0.52663586033847498</v>
      </c>
    </row>
    <row r="6973" spans="23:28" x14ac:dyDescent="0.2">
      <c r="W6973" t="s">
        <v>75</v>
      </c>
      <c r="X6973" t="s">
        <v>39</v>
      </c>
      <c r="Y6973" t="s">
        <v>5</v>
      </c>
      <c r="Z6973" s="2">
        <v>2034</v>
      </c>
      <c r="AA6973" s="2">
        <v>2050</v>
      </c>
      <c r="AB6973" s="2">
        <v>0.52663586033847498</v>
      </c>
    </row>
    <row r="6974" spans="23:28" x14ac:dyDescent="0.2">
      <c r="W6974" t="s">
        <v>75</v>
      </c>
      <c r="X6974" t="s">
        <v>39</v>
      </c>
      <c r="Y6974" t="s">
        <v>5</v>
      </c>
      <c r="Z6974" s="2">
        <v>2035</v>
      </c>
      <c r="AA6974" s="2">
        <v>2048</v>
      </c>
      <c r="AB6974" s="2">
        <v>0.52742581412898204</v>
      </c>
    </row>
    <row r="6975" spans="23:28" x14ac:dyDescent="0.2">
      <c r="W6975" t="s">
        <v>75</v>
      </c>
      <c r="X6975" t="s">
        <v>39</v>
      </c>
      <c r="Y6975" t="s">
        <v>5</v>
      </c>
      <c r="Z6975" s="2">
        <v>2035</v>
      </c>
      <c r="AA6975" s="2">
        <v>2049</v>
      </c>
      <c r="AB6975" s="2">
        <v>0.52742581412898204</v>
      </c>
    </row>
    <row r="6976" spans="23:28" x14ac:dyDescent="0.2">
      <c r="W6976" t="s">
        <v>75</v>
      </c>
      <c r="X6976" t="s">
        <v>39</v>
      </c>
      <c r="Y6976" t="s">
        <v>5</v>
      </c>
      <c r="Z6976" s="2">
        <v>2035</v>
      </c>
      <c r="AA6976" s="2">
        <v>2050</v>
      </c>
      <c r="AB6976" s="2">
        <v>0.52742581412898204</v>
      </c>
    </row>
    <row r="6977" spans="23:28" x14ac:dyDescent="0.2">
      <c r="W6977" t="s">
        <v>75</v>
      </c>
      <c r="X6977" t="s">
        <v>39</v>
      </c>
      <c r="Y6977" t="s">
        <v>5</v>
      </c>
      <c r="Z6977" s="2">
        <v>2036</v>
      </c>
      <c r="AA6977" s="2">
        <v>2048</v>
      </c>
      <c r="AB6977" s="2">
        <v>0.528216952850176</v>
      </c>
    </row>
    <row r="6978" spans="23:28" x14ac:dyDescent="0.2">
      <c r="W6978" t="s">
        <v>75</v>
      </c>
      <c r="X6978" t="s">
        <v>39</v>
      </c>
      <c r="Y6978" t="s">
        <v>5</v>
      </c>
      <c r="Z6978" s="2">
        <v>2036</v>
      </c>
      <c r="AA6978" s="2">
        <v>2049</v>
      </c>
      <c r="AB6978" s="2">
        <v>0.528216952850176</v>
      </c>
    </row>
    <row r="6979" spans="23:28" x14ac:dyDescent="0.2">
      <c r="W6979" t="s">
        <v>75</v>
      </c>
      <c r="X6979" t="s">
        <v>39</v>
      </c>
      <c r="Y6979" t="s">
        <v>5</v>
      </c>
      <c r="Z6979" s="2">
        <v>2036</v>
      </c>
      <c r="AA6979" s="2">
        <v>2050</v>
      </c>
      <c r="AB6979" s="2">
        <v>0.528216952850176</v>
      </c>
    </row>
    <row r="6980" spans="23:28" x14ac:dyDescent="0.2">
      <c r="W6980" t="s">
        <v>75</v>
      </c>
      <c r="X6980" t="s">
        <v>39</v>
      </c>
      <c r="Y6980" t="s">
        <v>5</v>
      </c>
      <c r="Z6980" s="2">
        <v>2037</v>
      </c>
      <c r="AA6980" s="2">
        <v>2048</v>
      </c>
      <c r="AB6980" s="2">
        <v>0.52900927827945099</v>
      </c>
    </row>
    <row r="6981" spans="23:28" x14ac:dyDescent="0.2">
      <c r="W6981" t="s">
        <v>75</v>
      </c>
      <c r="X6981" t="s">
        <v>39</v>
      </c>
      <c r="Y6981" t="s">
        <v>5</v>
      </c>
      <c r="Z6981" s="2">
        <v>2037</v>
      </c>
      <c r="AA6981" s="2">
        <v>2049</v>
      </c>
      <c r="AB6981" s="2">
        <v>0.52900927827945099</v>
      </c>
    </row>
    <row r="6982" spans="23:28" x14ac:dyDescent="0.2">
      <c r="W6982" t="s">
        <v>75</v>
      </c>
      <c r="X6982" t="s">
        <v>39</v>
      </c>
      <c r="Y6982" t="s">
        <v>5</v>
      </c>
      <c r="Z6982" s="2">
        <v>2037</v>
      </c>
      <c r="AA6982" s="2">
        <v>2050</v>
      </c>
      <c r="AB6982" s="2">
        <v>0.52900927827945099</v>
      </c>
    </row>
    <row r="6983" spans="23:28" x14ac:dyDescent="0.2">
      <c r="W6983" t="s">
        <v>75</v>
      </c>
      <c r="X6983" t="s">
        <v>39</v>
      </c>
      <c r="Y6983" t="s">
        <v>5</v>
      </c>
      <c r="Z6983" s="2">
        <v>2038</v>
      </c>
      <c r="AA6983" s="2">
        <v>2048</v>
      </c>
      <c r="AB6983" s="2">
        <v>0.52980279219686999</v>
      </c>
    </row>
    <row r="6984" spans="23:28" x14ac:dyDescent="0.2">
      <c r="W6984" t="s">
        <v>75</v>
      </c>
      <c r="X6984" t="s">
        <v>39</v>
      </c>
      <c r="Y6984" t="s">
        <v>5</v>
      </c>
      <c r="Z6984" s="2">
        <v>2038</v>
      </c>
      <c r="AA6984" s="2">
        <v>2049</v>
      </c>
      <c r="AB6984" s="2">
        <v>0.52980279219686999</v>
      </c>
    </row>
    <row r="6985" spans="23:28" x14ac:dyDescent="0.2">
      <c r="W6985" t="s">
        <v>75</v>
      </c>
      <c r="X6985" t="s">
        <v>39</v>
      </c>
      <c r="Y6985" t="s">
        <v>5</v>
      </c>
      <c r="Z6985" s="2">
        <v>2038</v>
      </c>
      <c r="AA6985" s="2">
        <v>2050</v>
      </c>
      <c r="AB6985" s="2">
        <v>0.52980279219686999</v>
      </c>
    </row>
    <row r="6986" spans="23:28" x14ac:dyDescent="0.2">
      <c r="W6986" t="s">
        <v>75</v>
      </c>
      <c r="X6986" t="s">
        <v>39</v>
      </c>
      <c r="Y6986" t="s">
        <v>5</v>
      </c>
      <c r="Z6986" s="2">
        <v>2039</v>
      </c>
      <c r="AA6986" s="2">
        <v>2048</v>
      </c>
      <c r="AB6986" s="2">
        <v>0.53059749638516596</v>
      </c>
    </row>
    <row r="6987" spans="23:28" x14ac:dyDescent="0.2">
      <c r="W6987" t="s">
        <v>75</v>
      </c>
      <c r="X6987" t="s">
        <v>39</v>
      </c>
      <c r="Y6987" t="s">
        <v>5</v>
      </c>
      <c r="Z6987" s="2">
        <v>2039</v>
      </c>
      <c r="AA6987" s="2">
        <v>2049</v>
      </c>
      <c r="AB6987" s="2">
        <v>0.53059749638516596</v>
      </c>
    </row>
    <row r="6988" spans="23:28" x14ac:dyDescent="0.2">
      <c r="W6988" t="s">
        <v>75</v>
      </c>
      <c r="X6988" t="s">
        <v>39</v>
      </c>
      <c r="Y6988" t="s">
        <v>5</v>
      </c>
      <c r="Z6988" s="2">
        <v>2039</v>
      </c>
      <c r="AA6988" s="2">
        <v>2050</v>
      </c>
      <c r="AB6988" s="2">
        <v>0.53059749638516596</v>
      </c>
    </row>
    <row r="6989" spans="23:28" x14ac:dyDescent="0.2">
      <c r="W6989" t="s">
        <v>75</v>
      </c>
      <c r="X6989" t="s">
        <v>39</v>
      </c>
      <c r="Y6989" t="s">
        <v>5</v>
      </c>
      <c r="Z6989" s="2">
        <v>2040</v>
      </c>
      <c r="AA6989" s="2">
        <v>2048</v>
      </c>
      <c r="AB6989" s="2">
        <v>0.53179134075203205</v>
      </c>
    </row>
    <row r="6990" spans="23:28" x14ac:dyDescent="0.2">
      <c r="W6990" t="s">
        <v>75</v>
      </c>
      <c r="X6990" t="s">
        <v>39</v>
      </c>
      <c r="Y6990" t="s">
        <v>5</v>
      </c>
      <c r="Z6990" s="2">
        <v>2040</v>
      </c>
      <c r="AA6990" s="2">
        <v>2049</v>
      </c>
      <c r="AB6990" s="2">
        <v>0.53179134075203205</v>
      </c>
    </row>
    <row r="6991" spans="23:28" x14ac:dyDescent="0.2">
      <c r="W6991" t="s">
        <v>75</v>
      </c>
      <c r="X6991" t="s">
        <v>39</v>
      </c>
      <c r="Y6991" t="s">
        <v>5</v>
      </c>
      <c r="Z6991" s="2">
        <v>2040</v>
      </c>
      <c r="AA6991" s="2">
        <v>2050</v>
      </c>
      <c r="AB6991" s="2">
        <v>0.53179134075203205</v>
      </c>
    </row>
    <row r="6992" spans="23:28" x14ac:dyDescent="0.2">
      <c r="W6992" t="s">
        <v>75</v>
      </c>
      <c r="X6992" t="s">
        <v>39</v>
      </c>
      <c r="Y6992" t="s">
        <v>5</v>
      </c>
      <c r="Z6992" s="2">
        <v>2041</v>
      </c>
      <c r="AA6992" s="2">
        <v>2048</v>
      </c>
      <c r="AB6992" s="2">
        <v>0.53298787126872404</v>
      </c>
    </row>
    <row r="6993" spans="23:28" x14ac:dyDescent="0.2">
      <c r="W6993" t="s">
        <v>75</v>
      </c>
      <c r="X6993" t="s">
        <v>39</v>
      </c>
      <c r="Y6993" t="s">
        <v>5</v>
      </c>
      <c r="Z6993" s="2">
        <v>2041</v>
      </c>
      <c r="AA6993" s="2">
        <v>2049</v>
      </c>
      <c r="AB6993" s="2">
        <v>0.53298787126872404</v>
      </c>
    </row>
    <row r="6994" spans="23:28" x14ac:dyDescent="0.2">
      <c r="W6994" t="s">
        <v>75</v>
      </c>
      <c r="X6994" t="s">
        <v>39</v>
      </c>
      <c r="Y6994" t="s">
        <v>5</v>
      </c>
      <c r="Z6994" s="2">
        <v>2041</v>
      </c>
      <c r="AA6994" s="2">
        <v>2050</v>
      </c>
      <c r="AB6994" s="2">
        <v>0.53298787126872404</v>
      </c>
    </row>
    <row r="6995" spans="23:28" x14ac:dyDescent="0.2">
      <c r="W6995" t="s">
        <v>75</v>
      </c>
      <c r="X6995" t="s">
        <v>39</v>
      </c>
      <c r="Y6995" t="s">
        <v>5</v>
      </c>
      <c r="Z6995" s="2">
        <v>2042</v>
      </c>
      <c r="AA6995" s="2">
        <v>2048</v>
      </c>
      <c r="AB6995" s="2">
        <v>0.53418709397907904</v>
      </c>
    </row>
    <row r="6996" spans="23:28" x14ac:dyDescent="0.2">
      <c r="W6996" t="s">
        <v>75</v>
      </c>
      <c r="X6996" t="s">
        <v>39</v>
      </c>
      <c r="Y6996" t="s">
        <v>5</v>
      </c>
      <c r="Z6996" s="2">
        <v>2042</v>
      </c>
      <c r="AA6996" s="2">
        <v>2049</v>
      </c>
      <c r="AB6996" s="2">
        <v>0.53418709397907904</v>
      </c>
    </row>
    <row r="6997" spans="23:28" x14ac:dyDescent="0.2">
      <c r="W6997" t="s">
        <v>75</v>
      </c>
      <c r="X6997" t="s">
        <v>39</v>
      </c>
      <c r="Y6997" t="s">
        <v>5</v>
      </c>
      <c r="Z6997" s="2">
        <v>2042</v>
      </c>
      <c r="AA6997" s="2">
        <v>2050</v>
      </c>
      <c r="AB6997" s="2">
        <v>0.53418709397907904</v>
      </c>
    </row>
    <row r="6998" spans="23:28" x14ac:dyDescent="0.2">
      <c r="W6998" t="s">
        <v>75</v>
      </c>
      <c r="X6998" t="s">
        <v>39</v>
      </c>
      <c r="Y6998" t="s">
        <v>5</v>
      </c>
      <c r="Z6998" s="2">
        <v>2043</v>
      </c>
      <c r="AA6998" s="2">
        <v>2048</v>
      </c>
      <c r="AB6998" s="2">
        <v>0.53538901494053204</v>
      </c>
    </row>
    <row r="6999" spans="23:28" x14ac:dyDescent="0.2">
      <c r="W6999" t="s">
        <v>75</v>
      </c>
      <c r="X6999" t="s">
        <v>39</v>
      </c>
      <c r="Y6999" t="s">
        <v>5</v>
      </c>
      <c r="Z6999" s="2">
        <v>2043</v>
      </c>
      <c r="AA6999" s="2">
        <v>2049</v>
      </c>
      <c r="AB6999" s="2">
        <v>0.53538901494053204</v>
      </c>
    </row>
    <row r="7000" spans="23:28" x14ac:dyDescent="0.2">
      <c r="W7000" t="s">
        <v>75</v>
      </c>
      <c r="X7000" t="s">
        <v>39</v>
      </c>
      <c r="Y7000" t="s">
        <v>5</v>
      </c>
      <c r="Z7000" s="2">
        <v>2043</v>
      </c>
      <c r="AA7000" s="2">
        <v>2050</v>
      </c>
      <c r="AB7000" s="2">
        <v>0.53538901494053204</v>
      </c>
    </row>
    <row r="7001" spans="23:28" x14ac:dyDescent="0.2">
      <c r="W7001" t="s">
        <v>75</v>
      </c>
      <c r="X7001" t="s">
        <v>39</v>
      </c>
      <c r="Y7001" t="s">
        <v>5</v>
      </c>
      <c r="Z7001" s="2">
        <v>2044</v>
      </c>
      <c r="AA7001" s="2">
        <v>2048</v>
      </c>
      <c r="AB7001" s="2">
        <v>0.53659364022414802</v>
      </c>
    </row>
    <row r="7002" spans="23:28" x14ac:dyDescent="0.2">
      <c r="W7002" t="s">
        <v>75</v>
      </c>
      <c r="X7002" t="s">
        <v>39</v>
      </c>
      <c r="Y7002" t="s">
        <v>5</v>
      </c>
      <c r="Z7002" s="2">
        <v>2044</v>
      </c>
      <c r="AA7002" s="2">
        <v>2049</v>
      </c>
      <c r="AB7002" s="2">
        <v>0.53659364022414802</v>
      </c>
    </row>
    <row r="7003" spans="23:28" x14ac:dyDescent="0.2">
      <c r="W7003" t="s">
        <v>75</v>
      </c>
      <c r="X7003" t="s">
        <v>39</v>
      </c>
      <c r="Y7003" t="s">
        <v>5</v>
      </c>
      <c r="Z7003" s="2">
        <v>2044</v>
      </c>
      <c r="AA7003" s="2">
        <v>2050</v>
      </c>
      <c r="AB7003" s="2">
        <v>0.53659364022414802</v>
      </c>
    </row>
    <row r="7004" spans="23:28" x14ac:dyDescent="0.2">
      <c r="W7004" t="s">
        <v>75</v>
      </c>
      <c r="X7004" t="s">
        <v>39</v>
      </c>
      <c r="Y7004" t="s">
        <v>5</v>
      </c>
      <c r="Z7004" s="2">
        <v>2045</v>
      </c>
      <c r="AA7004" s="2">
        <v>2048</v>
      </c>
      <c r="AB7004" s="2">
        <v>0.538203421144821</v>
      </c>
    </row>
    <row r="7005" spans="23:28" x14ac:dyDescent="0.2">
      <c r="W7005" t="s">
        <v>75</v>
      </c>
      <c r="X7005" t="s">
        <v>39</v>
      </c>
      <c r="Y7005" t="s">
        <v>5</v>
      </c>
      <c r="Z7005" s="2">
        <v>2045</v>
      </c>
      <c r="AA7005" s="2">
        <v>2049</v>
      </c>
      <c r="AB7005" s="2">
        <v>0.538203421144821</v>
      </c>
    </row>
    <row r="7006" spans="23:28" x14ac:dyDescent="0.2">
      <c r="W7006" t="s">
        <v>75</v>
      </c>
      <c r="X7006" t="s">
        <v>39</v>
      </c>
      <c r="Y7006" t="s">
        <v>5</v>
      </c>
      <c r="Z7006" s="2">
        <v>2045</v>
      </c>
      <c r="AA7006" s="2">
        <v>2050</v>
      </c>
      <c r="AB7006" s="2">
        <v>0.538203421144821</v>
      </c>
    </row>
    <row r="7007" spans="23:28" x14ac:dyDescent="0.2">
      <c r="W7007" t="s">
        <v>75</v>
      </c>
      <c r="X7007" t="s">
        <v>39</v>
      </c>
      <c r="Y7007" t="s">
        <v>5</v>
      </c>
      <c r="Z7007" s="2">
        <v>2046</v>
      </c>
      <c r="AA7007" s="2">
        <v>2048</v>
      </c>
      <c r="AB7007" s="2">
        <v>0.53981803140825502</v>
      </c>
    </row>
    <row r="7008" spans="23:28" x14ac:dyDescent="0.2">
      <c r="W7008" t="s">
        <v>75</v>
      </c>
      <c r="X7008" t="s">
        <v>39</v>
      </c>
      <c r="Y7008" t="s">
        <v>5</v>
      </c>
      <c r="Z7008" s="2">
        <v>2046</v>
      </c>
      <c r="AA7008" s="2">
        <v>2049</v>
      </c>
      <c r="AB7008" s="2">
        <v>0.53981803140825502</v>
      </c>
    </row>
    <row r="7009" spans="23:28" x14ac:dyDescent="0.2">
      <c r="W7009" t="s">
        <v>75</v>
      </c>
      <c r="X7009" t="s">
        <v>39</v>
      </c>
      <c r="Y7009" t="s">
        <v>5</v>
      </c>
      <c r="Z7009" s="2">
        <v>2046</v>
      </c>
      <c r="AA7009" s="2">
        <v>2050</v>
      </c>
      <c r="AB7009" s="2">
        <v>0.53981803140825502</v>
      </c>
    </row>
    <row r="7010" spans="23:28" x14ac:dyDescent="0.2">
      <c r="W7010" t="s">
        <v>75</v>
      </c>
      <c r="X7010" t="s">
        <v>39</v>
      </c>
      <c r="Y7010" t="s">
        <v>5</v>
      </c>
      <c r="Z7010" s="2">
        <v>2047</v>
      </c>
      <c r="AA7010" s="2">
        <v>2048</v>
      </c>
      <c r="AB7010" s="2">
        <v>0.54143748550248005</v>
      </c>
    </row>
    <row r="7011" spans="23:28" x14ac:dyDescent="0.2">
      <c r="W7011" t="s">
        <v>75</v>
      </c>
      <c r="X7011" t="s">
        <v>39</v>
      </c>
      <c r="Y7011" t="s">
        <v>5</v>
      </c>
      <c r="Z7011" s="2">
        <v>2047</v>
      </c>
      <c r="AA7011" s="2">
        <v>2049</v>
      </c>
      <c r="AB7011" s="2">
        <v>0.54143748550248005</v>
      </c>
    </row>
    <row r="7012" spans="23:28" x14ac:dyDescent="0.2">
      <c r="W7012" t="s">
        <v>75</v>
      </c>
      <c r="X7012" t="s">
        <v>39</v>
      </c>
      <c r="Y7012" t="s">
        <v>5</v>
      </c>
      <c r="Z7012" s="2">
        <v>2047</v>
      </c>
      <c r="AA7012" s="2">
        <v>2050</v>
      </c>
      <c r="AB7012" s="2">
        <v>0.54143748550248005</v>
      </c>
    </row>
    <row r="7013" spans="23:28" x14ac:dyDescent="0.2">
      <c r="W7013" t="s">
        <v>75</v>
      </c>
      <c r="X7013" t="s">
        <v>39</v>
      </c>
      <c r="Y7013" t="s">
        <v>5</v>
      </c>
      <c r="Z7013" s="2">
        <v>2048</v>
      </c>
      <c r="AA7013" s="2">
        <v>2048</v>
      </c>
      <c r="AB7013" s="2">
        <v>0.54306179795898701</v>
      </c>
    </row>
    <row r="7014" spans="23:28" x14ac:dyDescent="0.2">
      <c r="W7014" t="s">
        <v>75</v>
      </c>
      <c r="X7014" t="s">
        <v>39</v>
      </c>
      <c r="Y7014" t="s">
        <v>5</v>
      </c>
      <c r="Z7014" s="2">
        <v>2048</v>
      </c>
      <c r="AA7014" s="2">
        <v>2049</v>
      </c>
      <c r="AB7014" s="2">
        <v>0.54306179795898701</v>
      </c>
    </row>
    <row r="7015" spans="23:28" x14ac:dyDescent="0.2">
      <c r="W7015" t="s">
        <v>75</v>
      </c>
      <c r="X7015" t="s">
        <v>39</v>
      </c>
      <c r="Y7015" t="s">
        <v>5</v>
      </c>
      <c r="Z7015" s="2">
        <v>2048</v>
      </c>
      <c r="AA7015" s="2">
        <v>2050</v>
      </c>
      <c r="AB7015" s="2">
        <v>0.54306179795898701</v>
      </c>
    </row>
    <row r="7016" spans="23:28" x14ac:dyDescent="0.2">
      <c r="W7016" t="s">
        <v>75</v>
      </c>
      <c r="X7016" t="s">
        <v>39</v>
      </c>
      <c r="Y7016" t="s">
        <v>5</v>
      </c>
      <c r="Z7016" s="2">
        <v>2049</v>
      </c>
      <c r="AA7016" s="2">
        <v>2048</v>
      </c>
      <c r="AB7016" s="2">
        <v>0.54469098335286403</v>
      </c>
    </row>
    <row r="7017" spans="23:28" x14ac:dyDescent="0.2">
      <c r="W7017" t="s">
        <v>75</v>
      </c>
      <c r="X7017" t="s">
        <v>39</v>
      </c>
      <c r="Y7017" t="s">
        <v>5</v>
      </c>
      <c r="Z7017" s="2">
        <v>2049</v>
      </c>
      <c r="AA7017" s="2">
        <v>2049</v>
      </c>
      <c r="AB7017" s="2">
        <v>0.54469098335286403</v>
      </c>
    </row>
    <row r="7018" spans="23:28" x14ac:dyDescent="0.2">
      <c r="W7018" t="s">
        <v>75</v>
      </c>
      <c r="X7018" t="s">
        <v>39</v>
      </c>
      <c r="Y7018" t="s">
        <v>5</v>
      </c>
      <c r="Z7018" s="2">
        <v>2049</v>
      </c>
      <c r="AA7018" s="2">
        <v>2050</v>
      </c>
      <c r="AB7018" s="2">
        <v>0.54469098335286403</v>
      </c>
    </row>
    <row r="7019" spans="23:28" x14ac:dyDescent="0.2">
      <c r="W7019" t="s">
        <v>75</v>
      </c>
      <c r="X7019" t="s">
        <v>39</v>
      </c>
      <c r="Y7019" t="s">
        <v>5</v>
      </c>
      <c r="Z7019" s="2">
        <v>2050</v>
      </c>
      <c r="AA7019" s="2">
        <v>2048</v>
      </c>
      <c r="AB7019" s="2">
        <v>0.54632505630292305</v>
      </c>
    </row>
    <row r="7020" spans="23:28" x14ac:dyDescent="0.2">
      <c r="W7020" t="s">
        <v>75</v>
      </c>
      <c r="X7020" t="s">
        <v>39</v>
      </c>
      <c r="Y7020" t="s">
        <v>5</v>
      </c>
      <c r="Z7020" s="2">
        <v>2050</v>
      </c>
      <c r="AA7020" s="2">
        <v>2049</v>
      </c>
      <c r="AB7020" s="2">
        <v>0.54632505630292305</v>
      </c>
    </row>
    <row r="7021" spans="23:28" x14ac:dyDescent="0.2">
      <c r="W7021" t="s">
        <v>75</v>
      </c>
      <c r="X7021" t="s">
        <v>39</v>
      </c>
      <c r="Y7021" t="s">
        <v>5</v>
      </c>
      <c r="Z7021" s="2">
        <v>2050</v>
      </c>
      <c r="AA7021" s="2">
        <v>2050</v>
      </c>
      <c r="AB7021" s="2">
        <v>0.54632505630292305</v>
      </c>
    </row>
    <row r="7022" spans="23:28" x14ac:dyDescent="0.2">
      <c r="W7022" t="s">
        <v>76</v>
      </c>
      <c r="X7022" t="s">
        <v>39</v>
      </c>
      <c r="Y7022" t="s">
        <v>4</v>
      </c>
      <c r="Z7022" s="2">
        <v>2012</v>
      </c>
      <c r="AA7022" s="2">
        <v>2048</v>
      </c>
      <c r="AB7022" s="2">
        <v>0.68274527560751097</v>
      </c>
    </row>
    <row r="7023" spans="23:28" x14ac:dyDescent="0.2">
      <c r="W7023" t="s">
        <v>76</v>
      </c>
      <c r="X7023" t="s">
        <v>39</v>
      </c>
      <c r="Y7023" t="s">
        <v>4</v>
      </c>
      <c r="Z7023" s="2">
        <v>2012</v>
      </c>
      <c r="AA7023" s="2">
        <v>2049</v>
      </c>
      <c r="AB7023" s="2">
        <v>0.68274527560751097</v>
      </c>
    </row>
    <row r="7024" spans="23:28" x14ac:dyDescent="0.2">
      <c r="W7024" t="s">
        <v>76</v>
      </c>
      <c r="X7024" t="s">
        <v>39</v>
      </c>
      <c r="Y7024" t="s">
        <v>4</v>
      </c>
      <c r="Z7024" s="2">
        <v>2012</v>
      </c>
      <c r="AA7024" s="2">
        <v>2050</v>
      </c>
      <c r="AB7024" s="2">
        <v>0.68274527560751097</v>
      </c>
    </row>
    <row r="7025" spans="23:28" x14ac:dyDescent="0.2">
      <c r="W7025" t="s">
        <v>76</v>
      </c>
      <c r="X7025" t="s">
        <v>39</v>
      </c>
      <c r="Y7025" t="s">
        <v>4</v>
      </c>
      <c r="Z7025" s="2">
        <v>2013</v>
      </c>
      <c r="AA7025" s="2">
        <v>2048</v>
      </c>
      <c r="AB7025" s="2">
        <v>0.65202173820517295</v>
      </c>
    </row>
    <row r="7026" spans="23:28" x14ac:dyDescent="0.2">
      <c r="W7026" t="s">
        <v>76</v>
      </c>
      <c r="X7026" t="s">
        <v>39</v>
      </c>
      <c r="Y7026" t="s">
        <v>4</v>
      </c>
      <c r="Z7026" s="2">
        <v>2013</v>
      </c>
      <c r="AA7026" s="2">
        <v>2049</v>
      </c>
      <c r="AB7026" s="2">
        <v>0.65202173820517295</v>
      </c>
    </row>
    <row r="7027" spans="23:28" x14ac:dyDescent="0.2">
      <c r="W7027" t="s">
        <v>76</v>
      </c>
      <c r="X7027" t="s">
        <v>39</v>
      </c>
      <c r="Y7027" t="s">
        <v>4</v>
      </c>
      <c r="Z7027" s="2">
        <v>2013</v>
      </c>
      <c r="AA7027" s="2">
        <v>2050</v>
      </c>
      <c r="AB7027" s="2">
        <v>0.65202173820517295</v>
      </c>
    </row>
    <row r="7028" spans="23:28" x14ac:dyDescent="0.2">
      <c r="W7028" t="s">
        <v>76</v>
      </c>
      <c r="X7028" t="s">
        <v>39</v>
      </c>
      <c r="Y7028" t="s">
        <v>4</v>
      </c>
      <c r="Z7028" s="2">
        <v>2014</v>
      </c>
      <c r="AA7028" s="2">
        <v>2048</v>
      </c>
      <c r="AB7028" s="2">
        <v>0.61942065129491497</v>
      </c>
    </row>
    <row r="7029" spans="23:28" x14ac:dyDescent="0.2">
      <c r="W7029" t="s">
        <v>76</v>
      </c>
      <c r="X7029" t="s">
        <v>39</v>
      </c>
      <c r="Y7029" t="s">
        <v>4</v>
      </c>
      <c r="Z7029" s="2">
        <v>2014</v>
      </c>
      <c r="AA7029" s="2">
        <v>2049</v>
      </c>
      <c r="AB7029" s="2">
        <v>0.61942065129491497</v>
      </c>
    </row>
    <row r="7030" spans="23:28" x14ac:dyDescent="0.2">
      <c r="W7030" t="s">
        <v>76</v>
      </c>
      <c r="X7030" t="s">
        <v>39</v>
      </c>
      <c r="Y7030" t="s">
        <v>4</v>
      </c>
      <c r="Z7030" s="2">
        <v>2014</v>
      </c>
      <c r="AA7030" s="2">
        <v>2050</v>
      </c>
      <c r="AB7030" s="2">
        <v>0.61942065129491497</v>
      </c>
    </row>
    <row r="7031" spans="23:28" x14ac:dyDescent="0.2">
      <c r="W7031" t="s">
        <v>76</v>
      </c>
      <c r="X7031" t="s">
        <v>39</v>
      </c>
      <c r="Y7031" t="s">
        <v>4</v>
      </c>
      <c r="Z7031" s="2">
        <v>2015</v>
      </c>
      <c r="AA7031" s="2">
        <v>2048</v>
      </c>
      <c r="AB7031" s="2">
        <v>0.58535251547369405</v>
      </c>
    </row>
    <row r="7032" spans="23:28" x14ac:dyDescent="0.2">
      <c r="W7032" t="s">
        <v>76</v>
      </c>
      <c r="X7032" t="s">
        <v>39</v>
      </c>
      <c r="Y7032" t="s">
        <v>4</v>
      </c>
      <c r="Z7032" s="2">
        <v>2015</v>
      </c>
      <c r="AA7032" s="2">
        <v>2049</v>
      </c>
      <c r="AB7032" s="2">
        <v>0.58535251547369405</v>
      </c>
    </row>
    <row r="7033" spans="23:28" x14ac:dyDescent="0.2">
      <c r="W7033" t="s">
        <v>76</v>
      </c>
      <c r="X7033" t="s">
        <v>39</v>
      </c>
      <c r="Y7033" t="s">
        <v>4</v>
      </c>
      <c r="Z7033" s="2">
        <v>2015</v>
      </c>
      <c r="AA7033" s="2">
        <v>2050</v>
      </c>
      <c r="AB7033" s="2">
        <v>0.58535251547369405</v>
      </c>
    </row>
    <row r="7034" spans="23:28" x14ac:dyDescent="0.2">
      <c r="W7034" t="s">
        <v>76</v>
      </c>
      <c r="X7034" t="s">
        <v>39</v>
      </c>
      <c r="Y7034" t="s">
        <v>4</v>
      </c>
      <c r="Z7034" s="2">
        <v>2016</v>
      </c>
      <c r="AA7034" s="2">
        <v>2048</v>
      </c>
      <c r="AB7034" s="2">
        <v>0.57071870258685198</v>
      </c>
    </row>
    <row r="7035" spans="23:28" x14ac:dyDescent="0.2">
      <c r="W7035" t="s">
        <v>76</v>
      </c>
      <c r="X7035" t="s">
        <v>39</v>
      </c>
      <c r="Y7035" t="s">
        <v>4</v>
      </c>
      <c r="Z7035" s="2">
        <v>2016</v>
      </c>
      <c r="AA7035" s="2">
        <v>2049</v>
      </c>
      <c r="AB7035" s="2">
        <v>0.57071870258685198</v>
      </c>
    </row>
    <row r="7036" spans="23:28" x14ac:dyDescent="0.2">
      <c r="W7036" t="s">
        <v>76</v>
      </c>
      <c r="X7036" t="s">
        <v>39</v>
      </c>
      <c r="Y7036" t="s">
        <v>4</v>
      </c>
      <c r="Z7036" s="2">
        <v>2016</v>
      </c>
      <c r="AA7036" s="2">
        <v>2050</v>
      </c>
      <c r="AB7036" s="2">
        <v>0.57071870258685198</v>
      </c>
    </row>
    <row r="7037" spans="23:28" x14ac:dyDescent="0.2">
      <c r="W7037" t="s">
        <v>76</v>
      </c>
      <c r="X7037" t="s">
        <v>39</v>
      </c>
      <c r="Y7037" t="s">
        <v>4</v>
      </c>
      <c r="Z7037" s="2">
        <v>2017</v>
      </c>
      <c r="AA7037" s="2">
        <v>2048</v>
      </c>
      <c r="AB7037" s="2">
        <v>0.54788995448337796</v>
      </c>
    </row>
    <row r="7038" spans="23:28" x14ac:dyDescent="0.2">
      <c r="W7038" t="s">
        <v>76</v>
      </c>
      <c r="X7038" t="s">
        <v>39</v>
      </c>
      <c r="Y7038" t="s">
        <v>4</v>
      </c>
      <c r="Z7038" s="2">
        <v>2017</v>
      </c>
      <c r="AA7038" s="2">
        <v>2049</v>
      </c>
      <c r="AB7038" s="2">
        <v>0.54788995448337796</v>
      </c>
    </row>
    <row r="7039" spans="23:28" x14ac:dyDescent="0.2">
      <c r="W7039" t="s">
        <v>76</v>
      </c>
      <c r="X7039" t="s">
        <v>39</v>
      </c>
      <c r="Y7039" t="s">
        <v>4</v>
      </c>
      <c r="Z7039" s="2">
        <v>2017</v>
      </c>
      <c r="AA7039" s="2">
        <v>2050</v>
      </c>
      <c r="AB7039" s="2">
        <v>0.54788995448337796</v>
      </c>
    </row>
    <row r="7040" spans="23:28" x14ac:dyDescent="0.2">
      <c r="W7040" t="s">
        <v>76</v>
      </c>
      <c r="X7040" t="s">
        <v>39</v>
      </c>
      <c r="Y7040" t="s">
        <v>4</v>
      </c>
      <c r="Z7040" s="2">
        <v>2018</v>
      </c>
      <c r="AA7040" s="2">
        <v>2048</v>
      </c>
      <c r="AB7040" s="2">
        <v>0.53693215539370998</v>
      </c>
    </row>
    <row r="7041" spans="23:28" x14ac:dyDescent="0.2">
      <c r="W7041" t="s">
        <v>76</v>
      </c>
      <c r="X7041" t="s">
        <v>39</v>
      </c>
      <c r="Y7041" t="s">
        <v>4</v>
      </c>
      <c r="Z7041" s="2">
        <v>2018</v>
      </c>
      <c r="AA7041" s="2">
        <v>2049</v>
      </c>
      <c r="AB7041" s="2">
        <v>0.53693215539370998</v>
      </c>
    </row>
    <row r="7042" spans="23:28" x14ac:dyDescent="0.2">
      <c r="W7042" t="s">
        <v>76</v>
      </c>
      <c r="X7042" t="s">
        <v>39</v>
      </c>
      <c r="Y7042" t="s">
        <v>4</v>
      </c>
      <c r="Z7042" s="2">
        <v>2018</v>
      </c>
      <c r="AA7042" s="2">
        <v>2050</v>
      </c>
      <c r="AB7042" s="2">
        <v>0.53693215539370998</v>
      </c>
    </row>
    <row r="7043" spans="23:28" x14ac:dyDescent="0.2">
      <c r="W7043" t="s">
        <v>76</v>
      </c>
      <c r="X7043" t="s">
        <v>39</v>
      </c>
      <c r="Y7043" t="s">
        <v>4</v>
      </c>
      <c r="Z7043" s="2">
        <v>2019</v>
      </c>
      <c r="AA7043" s="2">
        <v>2048</v>
      </c>
      <c r="AB7043" s="2">
        <v>0.51008554762402503</v>
      </c>
    </row>
    <row r="7044" spans="23:28" x14ac:dyDescent="0.2">
      <c r="W7044" t="s">
        <v>76</v>
      </c>
      <c r="X7044" t="s">
        <v>39</v>
      </c>
      <c r="Y7044" t="s">
        <v>4</v>
      </c>
      <c r="Z7044" s="2">
        <v>2019</v>
      </c>
      <c r="AA7044" s="2">
        <v>2049</v>
      </c>
      <c r="AB7044" s="2">
        <v>0.51008554762402503</v>
      </c>
    </row>
    <row r="7045" spans="23:28" x14ac:dyDescent="0.2">
      <c r="W7045" t="s">
        <v>76</v>
      </c>
      <c r="X7045" t="s">
        <v>39</v>
      </c>
      <c r="Y7045" t="s">
        <v>4</v>
      </c>
      <c r="Z7045" s="2">
        <v>2019</v>
      </c>
      <c r="AA7045" s="2">
        <v>2050</v>
      </c>
      <c r="AB7045" s="2">
        <v>0.51008554762402503</v>
      </c>
    </row>
    <row r="7046" spans="23:28" x14ac:dyDescent="0.2">
      <c r="W7046" t="s">
        <v>76</v>
      </c>
      <c r="X7046" t="s">
        <v>39</v>
      </c>
      <c r="Y7046" t="s">
        <v>4</v>
      </c>
      <c r="Z7046" s="2">
        <v>2020</v>
      </c>
      <c r="AA7046" s="2">
        <v>2048</v>
      </c>
      <c r="AB7046" s="2">
        <v>0.45907699286162201</v>
      </c>
    </row>
    <row r="7047" spans="23:28" x14ac:dyDescent="0.2">
      <c r="W7047" t="s">
        <v>76</v>
      </c>
      <c r="X7047" t="s">
        <v>39</v>
      </c>
      <c r="Y7047" t="s">
        <v>4</v>
      </c>
      <c r="Z7047" s="2">
        <v>2020</v>
      </c>
      <c r="AA7047" s="2">
        <v>2049</v>
      </c>
      <c r="AB7047" s="2">
        <v>0.45907699286162201</v>
      </c>
    </row>
    <row r="7048" spans="23:28" x14ac:dyDescent="0.2">
      <c r="W7048" t="s">
        <v>76</v>
      </c>
      <c r="X7048" t="s">
        <v>39</v>
      </c>
      <c r="Y7048" t="s">
        <v>4</v>
      </c>
      <c r="Z7048" s="2">
        <v>2020</v>
      </c>
      <c r="AA7048" s="2">
        <v>2050</v>
      </c>
      <c r="AB7048" s="2">
        <v>0.45907699286162201</v>
      </c>
    </row>
    <row r="7049" spans="23:28" x14ac:dyDescent="0.2">
      <c r="W7049" t="s">
        <v>76</v>
      </c>
      <c r="X7049" t="s">
        <v>39</v>
      </c>
      <c r="Y7049" t="s">
        <v>4</v>
      </c>
      <c r="Z7049" s="2">
        <v>2021</v>
      </c>
      <c r="AA7049" s="2">
        <v>2048</v>
      </c>
      <c r="AB7049" s="2">
        <v>0.45815883887589898</v>
      </c>
    </row>
    <row r="7050" spans="23:28" x14ac:dyDescent="0.2">
      <c r="W7050" t="s">
        <v>76</v>
      </c>
      <c r="X7050" t="s">
        <v>39</v>
      </c>
      <c r="Y7050" t="s">
        <v>4</v>
      </c>
      <c r="Z7050" s="2">
        <v>2021</v>
      </c>
      <c r="AA7050" s="2">
        <v>2049</v>
      </c>
      <c r="AB7050" s="2">
        <v>0.45815883887589898</v>
      </c>
    </row>
    <row r="7051" spans="23:28" x14ac:dyDescent="0.2">
      <c r="W7051" t="s">
        <v>76</v>
      </c>
      <c r="X7051" t="s">
        <v>39</v>
      </c>
      <c r="Y7051" t="s">
        <v>4</v>
      </c>
      <c r="Z7051" s="2">
        <v>2021</v>
      </c>
      <c r="AA7051" s="2">
        <v>2050</v>
      </c>
      <c r="AB7051" s="2">
        <v>0.45815883887589898</v>
      </c>
    </row>
    <row r="7052" spans="23:28" x14ac:dyDescent="0.2">
      <c r="W7052" t="s">
        <v>76</v>
      </c>
      <c r="X7052" t="s">
        <v>39</v>
      </c>
      <c r="Y7052" t="s">
        <v>4</v>
      </c>
      <c r="Z7052" s="2">
        <v>2022</v>
      </c>
      <c r="AA7052" s="2">
        <v>2048</v>
      </c>
      <c r="AB7052" s="2">
        <v>0.45724252119814701</v>
      </c>
    </row>
    <row r="7053" spans="23:28" x14ac:dyDescent="0.2">
      <c r="W7053" t="s">
        <v>76</v>
      </c>
      <c r="X7053" t="s">
        <v>39</v>
      </c>
      <c r="Y7053" t="s">
        <v>4</v>
      </c>
      <c r="Z7053" s="2">
        <v>2022</v>
      </c>
      <c r="AA7053" s="2">
        <v>2049</v>
      </c>
      <c r="AB7053" s="2">
        <v>0.45724252119814701</v>
      </c>
    </row>
    <row r="7054" spans="23:28" x14ac:dyDescent="0.2">
      <c r="W7054" t="s">
        <v>76</v>
      </c>
      <c r="X7054" t="s">
        <v>39</v>
      </c>
      <c r="Y7054" t="s">
        <v>4</v>
      </c>
      <c r="Z7054" s="2">
        <v>2022</v>
      </c>
      <c r="AA7054" s="2">
        <v>2050</v>
      </c>
      <c r="AB7054" s="2">
        <v>0.45724252119814701</v>
      </c>
    </row>
    <row r="7055" spans="23:28" x14ac:dyDescent="0.2">
      <c r="W7055" t="s">
        <v>76</v>
      </c>
      <c r="X7055" t="s">
        <v>39</v>
      </c>
      <c r="Y7055" t="s">
        <v>4</v>
      </c>
      <c r="Z7055" s="2">
        <v>2023</v>
      </c>
      <c r="AA7055" s="2">
        <v>2048</v>
      </c>
      <c r="AB7055" s="2">
        <v>0.45632803615575102</v>
      </c>
    </row>
    <row r="7056" spans="23:28" x14ac:dyDescent="0.2">
      <c r="W7056" t="s">
        <v>76</v>
      </c>
      <c r="X7056" t="s">
        <v>39</v>
      </c>
      <c r="Y7056" t="s">
        <v>4</v>
      </c>
      <c r="Z7056" s="2">
        <v>2023</v>
      </c>
      <c r="AA7056" s="2">
        <v>2049</v>
      </c>
      <c r="AB7056" s="2">
        <v>0.45632803615575102</v>
      </c>
    </row>
    <row r="7057" spans="23:28" x14ac:dyDescent="0.2">
      <c r="W7057" t="s">
        <v>76</v>
      </c>
      <c r="X7057" t="s">
        <v>39</v>
      </c>
      <c r="Y7057" t="s">
        <v>4</v>
      </c>
      <c r="Z7057" s="2">
        <v>2023</v>
      </c>
      <c r="AA7057" s="2">
        <v>2050</v>
      </c>
      <c r="AB7057" s="2">
        <v>0.45632803615575102</v>
      </c>
    </row>
    <row r="7058" spans="23:28" x14ac:dyDescent="0.2">
      <c r="W7058" t="s">
        <v>76</v>
      </c>
      <c r="X7058" t="s">
        <v>39</v>
      </c>
      <c r="Y7058" t="s">
        <v>4</v>
      </c>
      <c r="Z7058" s="2">
        <v>2024</v>
      </c>
      <c r="AA7058" s="2">
        <v>2048</v>
      </c>
      <c r="AB7058" s="2">
        <v>0.45541538008343901</v>
      </c>
    </row>
    <row r="7059" spans="23:28" x14ac:dyDescent="0.2">
      <c r="W7059" t="s">
        <v>76</v>
      </c>
      <c r="X7059" t="s">
        <v>39</v>
      </c>
      <c r="Y7059" t="s">
        <v>4</v>
      </c>
      <c r="Z7059" s="2">
        <v>2024</v>
      </c>
      <c r="AA7059" s="2">
        <v>2049</v>
      </c>
      <c r="AB7059" s="2">
        <v>0.45541538008343901</v>
      </c>
    </row>
    <row r="7060" spans="23:28" x14ac:dyDescent="0.2">
      <c r="W7060" t="s">
        <v>76</v>
      </c>
      <c r="X7060" t="s">
        <v>39</v>
      </c>
      <c r="Y7060" t="s">
        <v>4</v>
      </c>
      <c r="Z7060" s="2">
        <v>2024</v>
      </c>
      <c r="AA7060" s="2">
        <v>2050</v>
      </c>
      <c r="AB7060" s="2">
        <v>0.45541538008343901</v>
      </c>
    </row>
    <row r="7061" spans="23:28" x14ac:dyDescent="0.2">
      <c r="W7061" t="s">
        <v>76</v>
      </c>
      <c r="X7061" t="s">
        <v>39</v>
      </c>
      <c r="Y7061" t="s">
        <v>4</v>
      </c>
      <c r="Z7061" s="2">
        <v>2025</v>
      </c>
      <c r="AA7061" s="2">
        <v>2048</v>
      </c>
      <c r="AB7061" s="2">
        <v>0.454504549323273</v>
      </c>
    </row>
    <row r="7062" spans="23:28" x14ac:dyDescent="0.2">
      <c r="W7062" t="s">
        <v>76</v>
      </c>
      <c r="X7062" t="s">
        <v>39</v>
      </c>
      <c r="Y7062" t="s">
        <v>4</v>
      </c>
      <c r="Z7062" s="2">
        <v>2025</v>
      </c>
      <c r="AA7062" s="2">
        <v>2049</v>
      </c>
      <c r="AB7062" s="2">
        <v>0.454504549323273</v>
      </c>
    </row>
    <row r="7063" spans="23:28" x14ac:dyDescent="0.2">
      <c r="W7063" t="s">
        <v>76</v>
      </c>
      <c r="X7063" t="s">
        <v>39</v>
      </c>
      <c r="Y7063" t="s">
        <v>4</v>
      </c>
      <c r="Z7063" s="2">
        <v>2025</v>
      </c>
      <c r="AA7063" s="2">
        <v>2050</v>
      </c>
      <c r="AB7063" s="2">
        <v>0.454504549323273</v>
      </c>
    </row>
    <row r="7064" spans="23:28" x14ac:dyDescent="0.2">
      <c r="W7064" t="s">
        <v>76</v>
      </c>
      <c r="X7064" t="s">
        <v>39</v>
      </c>
      <c r="Y7064" t="s">
        <v>4</v>
      </c>
      <c r="Z7064" s="2">
        <v>2026</v>
      </c>
      <c r="AA7064" s="2">
        <v>2048</v>
      </c>
      <c r="AB7064" s="2">
        <v>0.453595540224626</v>
      </c>
    </row>
    <row r="7065" spans="23:28" x14ac:dyDescent="0.2">
      <c r="W7065" t="s">
        <v>76</v>
      </c>
      <c r="X7065" t="s">
        <v>39</v>
      </c>
      <c r="Y7065" t="s">
        <v>4</v>
      </c>
      <c r="Z7065" s="2">
        <v>2026</v>
      </c>
      <c r="AA7065" s="2">
        <v>2049</v>
      </c>
      <c r="AB7065" s="2">
        <v>0.453595540224626</v>
      </c>
    </row>
    <row r="7066" spans="23:28" x14ac:dyDescent="0.2">
      <c r="W7066" t="s">
        <v>76</v>
      </c>
      <c r="X7066" t="s">
        <v>39</v>
      </c>
      <c r="Y7066" t="s">
        <v>4</v>
      </c>
      <c r="Z7066" s="2">
        <v>2026</v>
      </c>
      <c r="AA7066" s="2">
        <v>2050</v>
      </c>
      <c r="AB7066" s="2">
        <v>0.453595540224626</v>
      </c>
    </row>
    <row r="7067" spans="23:28" x14ac:dyDescent="0.2">
      <c r="W7067" t="s">
        <v>76</v>
      </c>
      <c r="X7067" t="s">
        <v>39</v>
      </c>
      <c r="Y7067" t="s">
        <v>4</v>
      </c>
      <c r="Z7067" s="2">
        <v>2027</v>
      </c>
      <c r="AA7067" s="2">
        <v>2048</v>
      </c>
      <c r="AB7067" s="2">
        <v>0.45268834914417699</v>
      </c>
    </row>
    <row r="7068" spans="23:28" x14ac:dyDescent="0.2">
      <c r="W7068" t="s">
        <v>76</v>
      </c>
      <c r="X7068" t="s">
        <v>39</v>
      </c>
      <c r="Y7068" t="s">
        <v>4</v>
      </c>
      <c r="Z7068" s="2">
        <v>2027</v>
      </c>
      <c r="AA7068" s="2">
        <v>2049</v>
      </c>
      <c r="AB7068" s="2">
        <v>0.45268834914417699</v>
      </c>
    </row>
    <row r="7069" spans="23:28" x14ac:dyDescent="0.2">
      <c r="W7069" t="s">
        <v>76</v>
      </c>
      <c r="X7069" t="s">
        <v>39</v>
      </c>
      <c r="Y7069" t="s">
        <v>4</v>
      </c>
      <c r="Z7069" s="2">
        <v>2027</v>
      </c>
      <c r="AA7069" s="2">
        <v>2050</v>
      </c>
      <c r="AB7069" s="2">
        <v>0.45268834914417699</v>
      </c>
    </row>
    <row r="7070" spans="23:28" x14ac:dyDescent="0.2">
      <c r="W7070" t="s">
        <v>76</v>
      </c>
      <c r="X7070" t="s">
        <v>39</v>
      </c>
      <c r="Y7070" t="s">
        <v>4</v>
      </c>
      <c r="Z7070" s="2">
        <v>2028</v>
      </c>
      <c r="AA7070" s="2">
        <v>2048</v>
      </c>
      <c r="AB7070" s="2">
        <v>0.451782972445888</v>
      </c>
    </row>
    <row r="7071" spans="23:28" x14ac:dyDescent="0.2">
      <c r="W7071" t="s">
        <v>76</v>
      </c>
      <c r="X7071" t="s">
        <v>39</v>
      </c>
      <c r="Y7071" t="s">
        <v>4</v>
      </c>
      <c r="Z7071" s="2">
        <v>2028</v>
      </c>
      <c r="AA7071" s="2">
        <v>2049</v>
      </c>
      <c r="AB7071" s="2">
        <v>0.451782972445888</v>
      </c>
    </row>
    <row r="7072" spans="23:28" x14ac:dyDescent="0.2">
      <c r="W7072" t="s">
        <v>76</v>
      </c>
      <c r="X7072" t="s">
        <v>39</v>
      </c>
      <c r="Y7072" t="s">
        <v>4</v>
      </c>
      <c r="Z7072" s="2">
        <v>2028</v>
      </c>
      <c r="AA7072" s="2">
        <v>2050</v>
      </c>
      <c r="AB7072" s="2">
        <v>0.451782972445888</v>
      </c>
    </row>
    <row r="7073" spans="23:28" x14ac:dyDescent="0.2">
      <c r="W7073" t="s">
        <v>76</v>
      </c>
      <c r="X7073" t="s">
        <v>39</v>
      </c>
      <c r="Y7073" t="s">
        <v>4</v>
      </c>
      <c r="Z7073" s="2">
        <v>2029</v>
      </c>
      <c r="AA7073" s="2">
        <v>2048</v>
      </c>
      <c r="AB7073" s="2">
        <v>0.45246064690455701</v>
      </c>
    </row>
    <row r="7074" spans="23:28" x14ac:dyDescent="0.2">
      <c r="W7074" t="s">
        <v>76</v>
      </c>
      <c r="X7074" t="s">
        <v>39</v>
      </c>
      <c r="Y7074" t="s">
        <v>4</v>
      </c>
      <c r="Z7074" s="2">
        <v>2029</v>
      </c>
      <c r="AA7074" s="2">
        <v>2049</v>
      </c>
      <c r="AB7074" s="2">
        <v>0.45246064690455701</v>
      </c>
    </row>
    <row r="7075" spans="23:28" x14ac:dyDescent="0.2">
      <c r="W7075" t="s">
        <v>76</v>
      </c>
      <c r="X7075" t="s">
        <v>39</v>
      </c>
      <c r="Y7075" t="s">
        <v>4</v>
      </c>
      <c r="Z7075" s="2">
        <v>2029</v>
      </c>
      <c r="AA7075" s="2">
        <v>2050</v>
      </c>
      <c r="AB7075" s="2">
        <v>0.45246064690455701</v>
      </c>
    </row>
    <row r="7076" spans="23:28" x14ac:dyDescent="0.2">
      <c r="W7076" t="s">
        <v>76</v>
      </c>
      <c r="X7076" t="s">
        <v>39</v>
      </c>
      <c r="Y7076" t="s">
        <v>4</v>
      </c>
      <c r="Z7076" s="2">
        <v>2030</v>
      </c>
      <c r="AA7076" s="2">
        <v>2048</v>
      </c>
      <c r="AB7076" s="2">
        <v>0.45313933787491401</v>
      </c>
    </row>
    <row r="7077" spans="23:28" x14ac:dyDescent="0.2">
      <c r="W7077" t="s">
        <v>76</v>
      </c>
      <c r="X7077" t="s">
        <v>39</v>
      </c>
      <c r="Y7077" t="s">
        <v>4</v>
      </c>
      <c r="Z7077" s="2">
        <v>2030</v>
      </c>
      <c r="AA7077" s="2">
        <v>2049</v>
      </c>
      <c r="AB7077" s="2">
        <v>0.45313933787491401</v>
      </c>
    </row>
    <row r="7078" spans="23:28" x14ac:dyDescent="0.2">
      <c r="W7078" t="s">
        <v>76</v>
      </c>
      <c r="X7078" t="s">
        <v>39</v>
      </c>
      <c r="Y7078" t="s">
        <v>4</v>
      </c>
      <c r="Z7078" s="2">
        <v>2030</v>
      </c>
      <c r="AA7078" s="2">
        <v>2050</v>
      </c>
      <c r="AB7078" s="2">
        <v>0.45313933787491401</v>
      </c>
    </row>
    <row r="7079" spans="23:28" x14ac:dyDescent="0.2">
      <c r="W7079" t="s">
        <v>76</v>
      </c>
      <c r="X7079" t="s">
        <v>39</v>
      </c>
      <c r="Y7079" t="s">
        <v>4</v>
      </c>
      <c r="Z7079" s="2">
        <v>2031</v>
      </c>
      <c r="AA7079" s="2">
        <v>2048</v>
      </c>
      <c r="AB7079" s="2">
        <v>0.45495189522641399</v>
      </c>
    </row>
    <row r="7080" spans="23:28" x14ac:dyDescent="0.2">
      <c r="W7080" t="s">
        <v>76</v>
      </c>
      <c r="X7080" t="s">
        <v>39</v>
      </c>
      <c r="Y7080" t="s">
        <v>4</v>
      </c>
      <c r="Z7080" s="2">
        <v>2031</v>
      </c>
      <c r="AA7080" s="2">
        <v>2049</v>
      </c>
      <c r="AB7080" s="2">
        <v>0.45495189522641399</v>
      </c>
    </row>
    <row r="7081" spans="23:28" x14ac:dyDescent="0.2">
      <c r="W7081" t="s">
        <v>76</v>
      </c>
      <c r="X7081" t="s">
        <v>39</v>
      </c>
      <c r="Y7081" t="s">
        <v>4</v>
      </c>
      <c r="Z7081" s="2">
        <v>2031</v>
      </c>
      <c r="AA7081" s="2">
        <v>2050</v>
      </c>
      <c r="AB7081" s="2">
        <v>0.45495189522641399</v>
      </c>
    </row>
    <row r="7082" spans="23:28" x14ac:dyDescent="0.2">
      <c r="W7082" t="s">
        <v>76</v>
      </c>
      <c r="X7082" t="s">
        <v>39</v>
      </c>
      <c r="Y7082" t="s">
        <v>4</v>
      </c>
      <c r="Z7082" s="2">
        <v>2032</v>
      </c>
      <c r="AA7082" s="2">
        <v>2048</v>
      </c>
      <c r="AB7082" s="2">
        <v>0.45677170280731899</v>
      </c>
    </row>
    <row r="7083" spans="23:28" x14ac:dyDescent="0.2">
      <c r="W7083" t="s">
        <v>76</v>
      </c>
      <c r="X7083" t="s">
        <v>39</v>
      </c>
      <c r="Y7083" t="s">
        <v>4</v>
      </c>
      <c r="Z7083" s="2">
        <v>2032</v>
      </c>
      <c r="AA7083" s="2">
        <v>2049</v>
      </c>
      <c r="AB7083" s="2">
        <v>0.45677170280731899</v>
      </c>
    </row>
    <row r="7084" spans="23:28" x14ac:dyDescent="0.2">
      <c r="W7084" t="s">
        <v>76</v>
      </c>
      <c r="X7084" t="s">
        <v>39</v>
      </c>
      <c r="Y7084" t="s">
        <v>4</v>
      </c>
      <c r="Z7084" s="2">
        <v>2032</v>
      </c>
      <c r="AA7084" s="2">
        <v>2050</v>
      </c>
      <c r="AB7084" s="2">
        <v>0.45677170280731899</v>
      </c>
    </row>
    <row r="7085" spans="23:28" x14ac:dyDescent="0.2">
      <c r="W7085" t="s">
        <v>76</v>
      </c>
      <c r="X7085" t="s">
        <v>39</v>
      </c>
      <c r="Y7085" t="s">
        <v>4</v>
      </c>
      <c r="Z7085" s="2">
        <v>2033</v>
      </c>
      <c r="AA7085" s="2">
        <v>2048</v>
      </c>
      <c r="AB7085" s="2">
        <v>0.458598789618549</v>
      </c>
    </row>
    <row r="7086" spans="23:28" x14ac:dyDescent="0.2">
      <c r="W7086" t="s">
        <v>76</v>
      </c>
      <c r="X7086" t="s">
        <v>39</v>
      </c>
      <c r="Y7086" t="s">
        <v>4</v>
      </c>
      <c r="Z7086" s="2">
        <v>2033</v>
      </c>
      <c r="AA7086" s="2">
        <v>2049</v>
      </c>
      <c r="AB7086" s="2">
        <v>0.458598789618549</v>
      </c>
    </row>
    <row r="7087" spans="23:28" x14ac:dyDescent="0.2">
      <c r="W7087" t="s">
        <v>76</v>
      </c>
      <c r="X7087" t="s">
        <v>39</v>
      </c>
      <c r="Y7087" t="s">
        <v>4</v>
      </c>
      <c r="Z7087" s="2">
        <v>2033</v>
      </c>
      <c r="AA7087" s="2">
        <v>2050</v>
      </c>
      <c r="AB7087" s="2">
        <v>0.458598789618549</v>
      </c>
    </row>
    <row r="7088" spans="23:28" x14ac:dyDescent="0.2">
      <c r="W7088" t="s">
        <v>76</v>
      </c>
      <c r="X7088" t="s">
        <v>39</v>
      </c>
      <c r="Y7088" t="s">
        <v>4</v>
      </c>
      <c r="Z7088" s="2">
        <v>2034</v>
      </c>
      <c r="AA7088" s="2">
        <v>2048</v>
      </c>
      <c r="AB7088" s="2">
        <v>0.460433184777023</v>
      </c>
    </row>
    <row r="7089" spans="23:28" x14ac:dyDescent="0.2">
      <c r="W7089" t="s">
        <v>76</v>
      </c>
      <c r="X7089" t="s">
        <v>39</v>
      </c>
      <c r="Y7089" t="s">
        <v>4</v>
      </c>
      <c r="Z7089" s="2">
        <v>2034</v>
      </c>
      <c r="AA7089" s="2">
        <v>2049</v>
      </c>
      <c r="AB7089" s="2">
        <v>0.460433184777023</v>
      </c>
    </row>
    <row r="7090" spans="23:28" x14ac:dyDescent="0.2">
      <c r="W7090" t="s">
        <v>76</v>
      </c>
      <c r="X7090" t="s">
        <v>39</v>
      </c>
      <c r="Y7090" t="s">
        <v>4</v>
      </c>
      <c r="Z7090" s="2">
        <v>2034</v>
      </c>
      <c r="AA7090" s="2">
        <v>2050</v>
      </c>
      <c r="AB7090" s="2">
        <v>0.460433184777023</v>
      </c>
    </row>
    <row r="7091" spans="23:28" x14ac:dyDescent="0.2">
      <c r="W7091" t="s">
        <v>76</v>
      </c>
      <c r="X7091" t="s">
        <v>39</v>
      </c>
      <c r="Y7091" t="s">
        <v>4</v>
      </c>
      <c r="Z7091" s="2">
        <v>2035</v>
      </c>
      <c r="AA7091" s="2">
        <v>2048</v>
      </c>
      <c r="AB7091" s="2">
        <v>0.46227491751613098</v>
      </c>
    </row>
    <row r="7092" spans="23:28" x14ac:dyDescent="0.2">
      <c r="W7092" t="s">
        <v>76</v>
      </c>
      <c r="X7092" t="s">
        <v>39</v>
      </c>
      <c r="Y7092" t="s">
        <v>4</v>
      </c>
      <c r="Z7092" s="2">
        <v>2035</v>
      </c>
      <c r="AA7092" s="2">
        <v>2049</v>
      </c>
      <c r="AB7092" s="2">
        <v>0.46227491751613098</v>
      </c>
    </row>
    <row r="7093" spans="23:28" x14ac:dyDescent="0.2">
      <c r="W7093" t="s">
        <v>76</v>
      </c>
      <c r="X7093" t="s">
        <v>39</v>
      </c>
      <c r="Y7093" t="s">
        <v>4</v>
      </c>
      <c r="Z7093" s="2">
        <v>2035</v>
      </c>
      <c r="AA7093" s="2">
        <v>2050</v>
      </c>
      <c r="AB7093" s="2">
        <v>0.46227491751613098</v>
      </c>
    </row>
    <row r="7094" spans="23:28" x14ac:dyDescent="0.2">
      <c r="W7094" t="s">
        <v>76</v>
      </c>
      <c r="X7094" t="s">
        <v>39</v>
      </c>
      <c r="Y7094" t="s">
        <v>4</v>
      </c>
      <c r="Z7094" s="2">
        <v>2036</v>
      </c>
      <c r="AA7094" s="2">
        <v>2048</v>
      </c>
      <c r="AB7094" s="2">
        <v>0.464124017186196</v>
      </c>
    </row>
    <row r="7095" spans="23:28" x14ac:dyDescent="0.2">
      <c r="W7095" t="s">
        <v>76</v>
      </c>
      <c r="X7095" t="s">
        <v>39</v>
      </c>
      <c r="Y7095" t="s">
        <v>4</v>
      </c>
      <c r="Z7095" s="2">
        <v>2036</v>
      </c>
      <c r="AA7095" s="2">
        <v>2049</v>
      </c>
      <c r="AB7095" s="2">
        <v>0.464124017186196</v>
      </c>
    </row>
    <row r="7096" spans="23:28" x14ac:dyDescent="0.2">
      <c r="W7096" t="s">
        <v>76</v>
      </c>
      <c r="X7096" t="s">
        <v>39</v>
      </c>
      <c r="Y7096" t="s">
        <v>4</v>
      </c>
      <c r="Z7096" s="2">
        <v>2036</v>
      </c>
      <c r="AA7096" s="2">
        <v>2050</v>
      </c>
      <c r="AB7096" s="2">
        <v>0.464124017186196</v>
      </c>
    </row>
    <row r="7097" spans="23:28" x14ac:dyDescent="0.2">
      <c r="W7097" t="s">
        <v>76</v>
      </c>
      <c r="X7097" t="s">
        <v>39</v>
      </c>
      <c r="Y7097" t="s">
        <v>4</v>
      </c>
      <c r="Z7097" s="2">
        <v>2037</v>
      </c>
      <c r="AA7097" s="2">
        <v>2048</v>
      </c>
      <c r="AB7097" s="2">
        <v>0.46598051325494</v>
      </c>
    </row>
    <row r="7098" spans="23:28" x14ac:dyDescent="0.2">
      <c r="W7098" t="s">
        <v>76</v>
      </c>
      <c r="X7098" t="s">
        <v>39</v>
      </c>
      <c r="Y7098" t="s">
        <v>4</v>
      </c>
      <c r="Z7098" s="2">
        <v>2037</v>
      </c>
      <c r="AA7098" s="2">
        <v>2049</v>
      </c>
      <c r="AB7098" s="2">
        <v>0.46598051325494</v>
      </c>
    </row>
    <row r="7099" spans="23:28" x14ac:dyDescent="0.2">
      <c r="W7099" t="s">
        <v>76</v>
      </c>
      <c r="X7099" t="s">
        <v>39</v>
      </c>
      <c r="Y7099" t="s">
        <v>4</v>
      </c>
      <c r="Z7099" s="2">
        <v>2037</v>
      </c>
      <c r="AA7099" s="2">
        <v>2050</v>
      </c>
      <c r="AB7099" s="2">
        <v>0.46598051325494</v>
      </c>
    </row>
    <row r="7100" spans="23:28" x14ac:dyDescent="0.2">
      <c r="W7100" t="s">
        <v>76</v>
      </c>
      <c r="X7100" t="s">
        <v>39</v>
      </c>
      <c r="Y7100" t="s">
        <v>4</v>
      </c>
      <c r="Z7100" s="2">
        <v>2038</v>
      </c>
      <c r="AA7100" s="2">
        <v>2048</v>
      </c>
      <c r="AB7100" s="2">
        <v>0.46784443530795999</v>
      </c>
    </row>
    <row r="7101" spans="23:28" x14ac:dyDescent="0.2">
      <c r="W7101" t="s">
        <v>76</v>
      </c>
      <c r="X7101" t="s">
        <v>39</v>
      </c>
      <c r="Y7101" t="s">
        <v>4</v>
      </c>
      <c r="Z7101" s="2">
        <v>2038</v>
      </c>
      <c r="AA7101" s="2">
        <v>2049</v>
      </c>
      <c r="AB7101" s="2">
        <v>0.46784443530795999</v>
      </c>
    </row>
    <row r="7102" spans="23:28" x14ac:dyDescent="0.2">
      <c r="W7102" t="s">
        <v>76</v>
      </c>
      <c r="X7102" t="s">
        <v>39</v>
      </c>
      <c r="Y7102" t="s">
        <v>4</v>
      </c>
      <c r="Z7102" s="2">
        <v>2038</v>
      </c>
      <c r="AA7102" s="2">
        <v>2050</v>
      </c>
      <c r="AB7102" s="2">
        <v>0.46784443530795999</v>
      </c>
    </row>
    <row r="7103" spans="23:28" x14ac:dyDescent="0.2">
      <c r="W7103" t="s">
        <v>76</v>
      </c>
      <c r="X7103" t="s">
        <v>39</v>
      </c>
      <c r="Y7103" t="s">
        <v>4</v>
      </c>
      <c r="Z7103" s="2">
        <v>2039</v>
      </c>
      <c r="AA7103" s="2">
        <v>2048</v>
      </c>
      <c r="AB7103" s="2">
        <v>0.46971581304919202</v>
      </c>
    </row>
    <row r="7104" spans="23:28" x14ac:dyDescent="0.2">
      <c r="W7104" t="s">
        <v>76</v>
      </c>
      <c r="X7104" t="s">
        <v>39</v>
      </c>
      <c r="Y7104" t="s">
        <v>4</v>
      </c>
      <c r="Z7104" s="2">
        <v>2039</v>
      </c>
      <c r="AA7104" s="2">
        <v>2049</v>
      </c>
      <c r="AB7104" s="2">
        <v>0.46971581304919202</v>
      </c>
    </row>
    <row r="7105" spans="23:28" x14ac:dyDescent="0.2">
      <c r="W7105" t="s">
        <v>76</v>
      </c>
      <c r="X7105" t="s">
        <v>39</v>
      </c>
      <c r="Y7105" t="s">
        <v>4</v>
      </c>
      <c r="Z7105" s="2">
        <v>2039</v>
      </c>
      <c r="AA7105" s="2">
        <v>2050</v>
      </c>
      <c r="AB7105" s="2">
        <v>0.46971581304919202</v>
      </c>
    </row>
    <row r="7106" spans="23:28" x14ac:dyDescent="0.2">
      <c r="W7106" t="s">
        <v>76</v>
      </c>
      <c r="X7106" t="s">
        <v>39</v>
      </c>
      <c r="Y7106" t="s">
        <v>4</v>
      </c>
      <c r="Z7106" s="2">
        <v>2040</v>
      </c>
      <c r="AA7106" s="2">
        <v>2048</v>
      </c>
      <c r="AB7106" s="2">
        <v>0.471582933406063</v>
      </c>
    </row>
    <row r="7107" spans="23:28" x14ac:dyDescent="0.2">
      <c r="W7107" t="s">
        <v>76</v>
      </c>
      <c r="X7107" t="s">
        <v>39</v>
      </c>
      <c r="Y7107" t="s">
        <v>4</v>
      </c>
      <c r="Z7107" s="2">
        <v>2040</v>
      </c>
      <c r="AA7107" s="2">
        <v>2049</v>
      </c>
      <c r="AB7107" s="2">
        <v>0.471582933406063</v>
      </c>
    </row>
    <row r="7108" spans="23:28" x14ac:dyDescent="0.2">
      <c r="W7108" t="s">
        <v>76</v>
      </c>
      <c r="X7108" t="s">
        <v>39</v>
      </c>
      <c r="Y7108" t="s">
        <v>4</v>
      </c>
      <c r="Z7108" s="2">
        <v>2040</v>
      </c>
      <c r="AA7108" s="2">
        <v>2050</v>
      </c>
      <c r="AB7108" s="2">
        <v>0.471582933406063</v>
      </c>
    </row>
    <row r="7109" spans="23:28" x14ac:dyDescent="0.2">
      <c r="W7109" t="s">
        <v>76</v>
      </c>
      <c r="X7109" t="s">
        <v>39</v>
      </c>
      <c r="Y7109" t="s">
        <v>4</v>
      </c>
      <c r="Z7109" s="2">
        <v>2041</v>
      </c>
      <c r="AA7109" s="2">
        <v>2048</v>
      </c>
      <c r="AB7109" s="2">
        <v>0.47345747556635198</v>
      </c>
    </row>
    <row r="7110" spans="23:28" x14ac:dyDescent="0.2">
      <c r="W7110" t="s">
        <v>76</v>
      </c>
      <c r="X7110" t="s">
        <v>39</v>
      </c>
      <c r="Y7110" t="s">
        <v>4</v>
      </c>
      <c r="Z7110" s="2">
        <v>2041</v>
      </c>
      <c r="AA7110" s="2">
        <v>2049</v>
      </c>
      <c r="AB7110" s="2">
        <v>0.47345747556635198</v>
      </c>
    </row>
    <row r="7111" spans="23:28" x14ac:dyDescent="0.2">
      <c r="W7111" t="s">
        <v>76</v>
      </c>
      <c r="X7111" t="s">
        <v>39</v>
      </c>
      <c r="Y7111" t="s">
        <v>4</v>
      </c>
      <c r="Z7111" s="2">
        <v>2041</v>
      </c>
      <c r="AA7111" s="2">
        <v>2050</v>
      </c>
      <c r="AB7111" s="2">
        <v>0.47345747556635198</v>
      </c>
    </row>
    <row r="7112" spans="23:28" x14ac:dyDescent="0.2">
      <c r="W7112" t="s">
        <v>76</v>
      </c>
      <c r="X7112" t="s">
        <v>39</v>
      </c>
      <c r="Y7112" t="s">
        <v>4</v>
      </c>
      <c r="Z7112" s="2">
        <v>2042</v>
      </c>
      <c r="AA7112" s="2">
        <v>2048</v>
      </c>
      <c r="AB7112" s="2">
        <v>0.47533946903172802</v>
      </c>
    </row>
    <row r="7113" spans="23:28" x14ac:dyDescent="0.2">
      <c r="W7113" t="s">
        <v>76</v>
      </c>
      <c r="X7113" t="s">
        <v>39</v>
      </c>
      <c r="Y7113" t="s">
        <v>4</v>
      </c>
      <c r="Z7113" s="2">
        <v>2042</v>
      </c>
      <c r="AA7113" s="2">
        <v>2049</v>
      </c>
      <c r="AB7113" s="2">
        <v>0.47533946903172802</v>
      </c>
    </row>
    <row r="7114" spans="23:28" x14ac:dyDescent="0.2">
      <c r="W7114" t="s">
        <v>76</v>
      </c>
      <c r="X7114" t="s">
        <v>39</v>
      </c>
      <c r="Y7114" t="s">
        <v>4</v>
      </c>
      <c r="Z7114" s="2">
        <v>2042</v>
      </c>
      <c r="AA7114" s="2">
        <v>2050</v>
      </c>
      <c r="AB7114" s="2">
        <v>0.47533946903172802</v>
      </c>
    </row>
    <row r="7115" spans="23:28" x14ac:dyDescent="0.2">
      <c r="W7115" t="s">
        <v>76</v>
      </c>
      <c r="X7115" t="s">
        <v>39</v>
      </c>
      <c r="Y7115" t="s">
        <v>4</v>
      </c>
      <c r="Z7115" s="2">
        <v>2043</v>
      </c>
      <c r="AA7115" s="2">
        <v>2048</v>
      </c>
      <c r="AB7115" s="2">
        <v>0.47722894342112898</v>
      </c>
    </row>
    <row r="7116" spans="23:28" x14ac:dyDescent="0.2">
      <c r="W7116" t="s">
        <v>76</v>
      </c>
      <c r="X7116" t="s">
        <v>39</v>
      </c>
      <c r="Y7116" t="s">
        <v>4</v>
      </c>
      <c r="Z7116" s="2">
        <v>2043</v>
      </c>
      <c r="AA7116" s="2">
        <v>2049</v>
      </c>
      <c r="AB7116" s="2">
        <v>0.47722894342112898</v>
      </c>
    </row>
    <row r="7117" spans="23:28" x14ac:dyDescent="0.2">
      <c r="W7117" t="s">
        <v>76</v>
      </c>
      <c r="X7117" t="s">
        <v>39</v>
      </c>
      <c r="Y7117" t="s">
        <v>4</v>
      </c>
      <c r="Z7117" s="2">
        <v>2043</v>
      </c>
      <c r="AA7117" s="2">
        <v>2050</v>
      </c>
      <c r="AB7117" s="2">
        <v>0.47722894342112898</v>
      </c>
    </row>
    <row r="7118" spans="23:28" x14ac:dyDescent="0.2">
      <c r="W7118" t="s">
        <v>76</v>
      </c>
      <c r="X7118" t="s">
        <v>39</v>
      </c>
      <c r="Y7118" t="s">
        <v>4</v>
      </c>
      <c r="Z7118" s="2">
        <v>2044</v>
      </c>
      <c r="AA7118" s="2">
        <v>2048</v>
      </c>
      <c r="AB7118" s="2">
        <v>0.47912592847122798</v>
      </c>
    </row>
    <row r="7119" spans="23:28" x14ac:dyDescent="0.2">
      <c r="W7119" t="s">
        <v>76</v>
      </c>
      <c r="X7119" t="s">
        <v>39</v>
      </c>
      <c r="Y7119" t="s">
        <v>4</v>
      </c>
      <c r="Z7119" s="2">
        <v>2044</v>
      </c>
      <c r="AA7119" s="2">
        <v>2049</v>
      </c>
      <c r="AB7119" s="2">
        <v>0.47912592847122798</v>
      </c>
    </row>
    <row r="7120" spans="23:28" x14ac:dyDescent="0.2">
      <c r="W7120" t="s">
        <v>76</v>
      </c>
      <c r="X7120" t="s">
        <v>39</v>
      </c>
      <c r="Y7120" t="s">
        <v>4</v>
      </c>
      <c r="Z7120" s="2">
        <v>2044</v>
      </c>
      <c r="AA7120" s="2">
        <v>2050</v>
      </c>
      <c r="AB7120" s="2">
        <v>0.47912592847122798</v>
      </c>
    </row>
    <row r="7121" spans="23:28" x14ac:dyDescent="0.2">
      <c r="W7121" t="s">
        <v>76</v>
      </c>
      <c r="X7121" t="s">
        <v>39</v>
      </c>
      <c r="Y7121" t="s">
        <v>4</v>
      </c>
      <c r="Z7121" s="2">
        <v>2045</v>
      </c>
      <c r="AA7121" s="2">
        <v>2048</v>
      </c>
      <c r="AB7121" s="2">
        <v>0.481281995149349</v>
      </c>
    </row>
    <row r="7122" spans="23:28" x14ac:dyDescent="0.2">
      <c r="W7122" t="s">
        <v>76</v>
      </c>
      <c r="X7122" t="s">
        <v>39</v>
      </c>
      <c r="Y7122" t="s">
        <v>4</v>
      </c>
      <c r="Z7122" s="2">
        <v>2045</v>
      </c>
      <c r="AA7122" s="2">
        <v>2049</v>
      </c>
      <c r="AB7122" s="2">
        <v>0.481281995149349</v>
      </c>
    </row>
    <row r="7123" spans="23:28" x14ac:dyDescent="0.2">
      <c r="W7123" t="s">
        <v>76</v>
      </c>
      <c r="X7123" t="s">
        <v>39</v>
      </c>
      <c r="Y7123" t="s">
        <v>4</v>
      </c>
      <c r="Z7123" s="2">
        <v>2045</v>
      </c>
      <c r="AA7123" s="2">
        <v>2050</v>
      </c>
      <c r="AB7123" s="2">
        <v>0.481281995149349</v>
      </c>
    </row>
    <row r="7124" spans="23:28" x14ac:dyDescent="0.2">
      <c r="W7124" t="s">
        <v>76</v>
      </c>
      <c r="X7124" t="s">
        <v>39</v>
      </c>
      <c r="Y7124" t="s">
        <v>4</v>
      </c>
      <c r="Z7124" s="2">
        <v>2046</v>
      </c>
      <c r="AA7124" s="2">
        <v>2048</v>
      </c>
      <c r="AB7124" s="2">
        <v>0.483447764127521</v>
      </c>
    </row>
    <row r="7125" spans="23:28" x14ac:dyDescent="0.2">
      <c r="W7125" t="s">
        <v>76</v>
      </c>
      <c r="X7125" t="s">
        <v>39</v>
      </c>
      <c r="Y7125" t="s">
        <v>4</v>
      </c>
      <c r="Z7125" s="2">
        <v>2046</v>
      </c>
      <c r="AA7125" s="2">
        <v>2049</v>
      </c>
      <c r="AB7125" s="2">
        <v>0.483447764127521</v>
      </c>
    </row>
    <row r="7126" spans="23:28" x14ac:dyDescent="0.2">
      <c r="W7126" t="s">
        <v>76</v>
      </c>
      <c r="X7126" t="s">
        <v>39</v>
      </c>
      <c r="Y7126" t="s">
        <v>4</v>
      </c>
      <c r="Z7126" s="2">
        <v>2046</v>
      </c>
      <c r="AA7126" s="2">
        <v>2050</v>
      </c>
      <c r="AB7126" s="2">
        <v>0.483447764127521</v>
      </c>
    </row>
    <row r="7127" spans="23:28" x14ac:dyDescent="0.2">
      <c r="W7127" t="s">
        <v>76</v>
      </c>
      <c r="X7127" t="s">
        <v>39</v>
      </c>
      <c r="Y7127" t="s">
        <v>4</v>
      </c>
      <c r="Z7127" s="2">
        <v>2047</v>
      </c>
      <c r="AA7127" s="2">
        <v>2048</v>
      </c>
      <c r="AB7127" s="2">
        <v>0.48562327906609398</v>
      </c>
    </row>
    <row r="7128" spans="23:28" x14ac:dyDescent="0.2">
      <c r="W7128" t="s">
        <v>76</v>
      </c>
      <c r="X7128" t="s">
        <v>39</v>
      </c>
      <c r="Y7128" t="s">
        <v>4</v>
      </c>
      <c r="Z7128" s="2">
        <v>2047</v>
      </c>
      <c r="AA7128" s="2">
        <v>2049</v>
      </c>
      <c r="AB7128" s="2">
        <v>0.48562327906609398</v>
      </c>
    </row>
    <row r="7129" spans="23:28" x14ac:dyDescent="0.2">
      <c r="W7129" t="s">
        <v>76</v>
      </c>
      <c r="X7129" t="s">
        <v>39</v>
      </c>
      <c r="Y7129" t="s">
        <v>4</v>
      </c>
      <c r="Z7129" s="2">
        <v>2047</v>
      </c>
      <c r="AA7129" s="2">
        <v>2050</v>
      </c>
      <c r="AB7129" s="2">
        <v>0.48562327906609398</v>
      </c>
    </row>
    <row r="7130" spans="23:28" x14ac:dyDescent="0.2">
      <c r="W7130" t="s">
        <v>76</v>
      </c>
      <c r="X7130" t="s">
        <v>39</v>
      </c>
      <c r="Y7130" t="s">
        <v>4</v>
      </c>
      <c r="Z7130" s="2">
        <v>2048</v>
      </c>
      <c r="AA7130" s="2">
        <v>2048</v>
      </c>
      <c r="AB7130" s="2">
        <v>0.48780858382189202</v>
      </c>
    </row>
    <row r="7131" spans="23:28" x14ac:dyDescent="0.2">
      <c r="W7131" t="s">
        <v>76</v>
      </c>
      <c r="X7131" t="s">
        <v>39</v>
      </c>
      <c r="Y7131" t="s">
        <v>4</v>
      </c>
      <c r="Z7131" s="2">
        <v>2048</v>
      </c>
      <c r="AA7131" s="2">
        <v>2049</v>
      </c>
      <c r="AB7131" s="2">
        <v>0.48780858382189202</v>
      </c>
    </row>
    <row r="7132" spans="23:28" x14ac:dyDescent="0.2">
      <c r="W7132" t="s">
        <v>76</v>
      </c>
      <c r="X7132" t="s">
        <v>39</v>
      </c>
      <c r="Y7132" t="s">
        <v>4</v>
      </c>
      <c r="Z7132" s="2">
        <v>2048</v>
      </c>
      <c r="AA7132" s="2">
        <v>2050</v>
      </c>
      <c r="AB7132" s="2">
        <v>0.48780858382189202</v>
      </c>
    </row>
    <row r="7133" spans="23:28" x14ac:dyDescent="0.2">
      <c r="W7133" t="s">
        <v>76</v>
      </c>
      <c r="X7133" t="s">
        <v>39</v>
      </c>
      <c r="Y7133" t="s">
        <v>4</v>
      </c>
      <c r="Z7133" s="2">
        <v>2049</v>
      </c>
      <c r="AA7133" s="2">
        <v>2048</v>
      </c>
      <c r="AB7133" s="2">
        <v>0.49000372244909002</v>
      </c>
    </row>
    <row r="7134" spans="23:28" x14ac:dyDescent="0.2">
      <c r="W7134" t="s">
        <v>76</v>
      </c>
      <c r="X7134" t="s">
        <v>39</v>
      </c>
      <c r="Y7134" t="s">
        <v>4</v>
      </c>
      <c r="Z7134" s="2">
        <v>2049</v>
      </c>
      <c r="AA7134" s="2">
        <v>2049</v>
      </c>
      <c r="AB7134" s="2">
        <v>0.49000372244909002</v>
      </c>
    </row>
    <row r="7135" spans="23:28" x14ac:dyDescent="0.2">
      <c r="W7135" t="s">
        <v>76</v>
      </c>
      <c r="X7135" t="s">
        <v>39</v>
      </c>
      <c r="Y7135" t="s">
        <v>4</v>
      </c>
      <c r="Z7135" s="2">
        <v>2049</v>
      </c>
      <c r="AA7135" s="2">
        <v>2050</v>
      </c>
      <c r="AB7135" s="2">
        <v>0.49000372244909002</v>
      </c>
    </row>
    <row r="7136" spans="23:28" x14ac:dyDescent="0.2">
      <c r="W7136" t="s">
        <v>76</v>
      </c>
      <c r="X7136" t="s">
        <v>39</v>
      </c>
      <c r="Y7136" t="s">
        <v>4</v>
      </c>
      <c r="Z7136" s="2">
        <v>2050</v>
      </c>
      <c r="AA7136" s="2">
        <v>2048</v>
      </c>
      <c r="AB7136" s="2">
        <v>0.49220873920011099</v>
      </c>
    </row>
    <row r="7137" spans="23:28" x14ac:dyDescent="0.2">
      <c r="W7137" t="s">
        <v>76</v>
      </c>
      <c r="X7137" t="s">
        <v>39</v>
      </c>
      <c r="Y7137" t="s">
        <v>4</v>
      </c>
      <c r="Z7137" s="2">
        <v>2050</v>
      </c>
      <c r="AA7137" s="2">
        <v>2049</v>
      </c>
      <c r="AB7137" s="2">
        <v>0.49220873920011099</v>
      </c>
    </row>
    <row r="7138" spans="23:28" x14ac:dyDescent="0.2">
      <c r="W7138" t="s">
        <v>76</v>
      </c>
      <c r="X7138" t="s">
        <v>39</v>
      </c>
      <c r="Y7138" t="s">
        <v>4</v>
      </c>
      <c r="Z7138" s="2">
        <v>2050</v>
      </c>
      <c r="AA7138" s="2">
        <v>2050</v>
      </c>
      <c r="AB7138" s="2">
        <v>0.49220873920011099</v>
      </c>
    </row>
    <row r="7139" spans="23:28" x14ac:dyDescent="0.2">
      <c r="W7139" t="s">
        <v>76</v>
      </c>
      <c r="X7139" t="s">
        <v>39</v>
      </c>
      <c r="Y7139" t="s">
        <v>5</v>
      </c>
      <c r="Z7139" s="2">
        <v>2012</v>
      </c>
      <c r="AA7139" s="2">
        <v>2048</v>
      </c>
      <c r="AB7139" s="2">
        <v>0.68274527560751097</v>
      </c>
    </row>
    <row r="7140" spans="23:28" x14ac:dyDescent="0.2">
      <c r="W7140" t="s">
        <v>76</v>
      </c>
      <c r="X7140" t="s">
        <v>39</v>
      </c>
      <c r="Y7140" t="s">
        <v>5</v>
      </c>
      <c r="Z7140" s="2">
        <v>2012</v>
      </c>
      <c r="AA7140" s="2">
        <v>2049</v>
      </c>
      <c r="AB7140" s="2">
        <v>0.68274527560751097</v>
      </c>
    </row>
    <row r="7141" spans="23:28" x14ac:dyDescent="0.2">
      <c r="W7141" t="s">
        <v>76</v>
      </c>
      <c r="X7141" t="s">
        <v>39</v>
      </c>
      <c r="Y7141" t="s">
        <v>5</v>
      </c>
      <c r="Z7141" s="2">
        <v>2012</v>
      </c>
      <c r="AA7141" s="2">
        <v>2050</v>
      </c>
      <c r="AB7141" s="2">
        <v>0.68274527560751097</v>
      </c>
    </row>
    <row r="7142" spans="23:28" x14ac:dyDescent="0.2">
      <c r="W7142" t="s">
        <v>76</v>
      </c>
      <c r="X7142" t="s">
        <v>39</v>
      </c>
      <c r="Y7142" t="s">
        <v>5</v>
      </c>
      <c r="Z7142" s="2">
        <v>2013</v>
      </c>
      <c r="AA7142" s="2">
        <v>2048</v>
      </c>
      <c r="AB7142" s="2">
        <v>0.65202173820517295</v>
      </c>
    </row>
    <row r="7143" spans="23:28" x14ac:dyDescent="0.2">
      <c r="W7143" t="s">
        <v>76</v>
      </c>
      <c r="X7143" t="s">
        <v>39</v>
      </c>
      <c r="Y7143" t="s">
        <v>5</v>
      </c>
      <c r="Z7143" s="2">
        <v>2013</v>
      </c>
      <c r="AA7143" s="2">
        <v>2049</v>
      </c>
      <c r="AB7143" s="2">
        <v>0.65202173820517295</v>
      </c>
    </row>
    <row r="7144" spans="23:28" x14ac:dyDescent="0.2">
      <c r="W7144" t="s">
        <v>76</v>
      </c>
      <c r="X7144" t="s">
        <v>39</v>
      </c>
      <c r="Y7144" t="s">
        <v>5</v>
      </c>
      <c r="Z7144" s="2">
        <v>2013</v>
      </c>
      <c r="AA7144" s="2">
        <v>2050</v>
      </c>
      <c r="AB7144" s="2">
        <v>0.65202173820517295</v>
      </c>
    </row>
    <row r="7145" spans="23:28" x14ac:dyDescent="0.2">
      <c r="W7145" t="s">
        <v>76</v>
      </c>
      <c r="X7145" t="s">
        <v>39</v>
      </c>
      <c r="Y7145" t="s">
        <v>5</v>
      </c>
      <c r="Z7145" s="2">
        <v>2014</v>
      </c>
      <c r="AA7145" s="2">
        <v>2048</v>
      </c>
      <c r="AB7145" s="2">
        <v>0.61942065129491497</v>
      </c>
    </row>
    <row r="7146" spans="23:28" x14ac:dyDescent="0.2">
      <c r="W7146" t="s">
        <v>76</v>
      </c>
      <c r="X7146" t="s">
        <v>39</v>
      </c>
      <c r="Y7146" t="s">
        <v>5</v>
      </c>
      <c r="Z7146" s="2">
        <v>2014</v>
      </c>
      <c r="AA7146" s="2">
        <v>2049</v>
      </c>
      <c r="AB7146" s="2">
        <v>0.61942065129491497</v>
      </c>
    </row>
    <row r="7147" spans="23:28" x14ac:dyDescent="0.2">
      <c r="W7147" t="s">
        <v>76</v>
      </c>
      <c r="X7147" t="s">
        <v>39</v>
      </c>
      <c r="Y7147" t="s">
        <v>5</v>
      </c>
      <c r="Z7147" s="2">
        <v>2014</v>
      </c>
      <c r="AA7147" s="2">
        <v>2050</v>
      </c>
      <c r="AB7147" s="2">
        <v>0.61942065129491497</v>
      </c>
    </row>
    <row r="7148" spans="23:28" x14ac:dyDescent="0.2">
      <c r="W7148" t="s">
        <v>76</v>
      </c>
      <c r="X7148" t="s">
        <v>39</v>
      </c>
      <c r="Y7148" t="s">
        <v>5</v>
      </c>
      <c r="Z7148" s="2">
        <v>2015</v>
      </c>
      <c r="AA7148" s="2">
        <v>2048</v>
      </c>
      <c r="AB7148" s="2">
        <v>0.58535251547369405</v>
      </c>
    </row>
    <row r="7149" spans="23:28" x14ac:dyDescent="0.2">
      <c r="W7149" t="s">
        <v>76</v>
      </c>
      <c r="X7149" t="s">
        <v>39</v>
      </c>
      <c r="Y7149" t="s">
        <v>5</v>
      </c>
      <c r="Z7149" s="2">
        <v>2015</v>
      </c>
      <c r="AA7149" s="2">
        <v>2049</v>
      </c>
      <c r="AB7149" s="2">
        <v>0.58535251547369405</v>
      </c>
    </row>
    <row r="7150" spans="23:28" x14ac:dyDescent="0.2">
      <c r="W7150" t="s">
        <v>76</v>
      </c>
      <c r="X7150" t="s">
        <v>39</v>
      </c>
      <c r="Y7150" t="s">
        <v>5</v>
      </c>
      <c r="Z7150" s="2">
        <v>2015</v>
      </c>
      <c r="AA7150" s="2">
        <v>2050</v>
      </c>
      <c r="AB7150" s="2">
        <v>0.58535251547369405</v>
      </c>
    </row>
    <row r="7151" spans="23:28" x14ac:dyDescent="0.2">
      <c r="W7151" t="s">
        <v>76</v>
      </c>
      <c r="X7151" t="s">
        <v>39</v>
      </c>
      <c r="Y7151" t="s">
        <v>5</v>
      </c>
      <c r="Z7151" s="2">
        <v>2016</v>
      </c>
      <c r="AA7151" s="2">
        <v>2048</v>
      </c>
      <c r="AB7151" s="2">
        <v>0.57071870258685198</v>
      </c>
    </row>
    <row r="7152" spans="23:28" x14ac:dyDescent="0.2">
      <c r="W7152" t="s">
        <v>76</v>
      </c>
      <c r="X7152" t="s">
        <v>39</v>
      </c>
      <c r="Y7152" t="s">
        <v>5</v>
      </c>
      <c r="Z7152" s="2">
        <v>2016</v>
      </c>
      <c r="AA7152" s="2">
        <v>2049</v>
      </c>
      <c r="AB7152" s="2">
        <v>0.57071870258685198</v>
      </c>
    </row>
    <row r="7153" spans="23:28" x14ac:dyDescent="0.2">
      <c r="W7153" t="s">
        <v>76</v>
      </c>
      <c r="X7153" t="s">
        <v>39</v>
      </c>
      <c r="Y7153" t="s">
        <v>5</v>
      </c>
      <c r="Z7153" s="2">
        <v>2016</v>
      </c>
      <c r="AA7153" s="2">
        <v>2050</v>
      </c>
      <c r="AB7153" s="2">
        <v>0.57071870258685198</v>
      </c>
    </row>
    <row r="7154" spans="23:28" x14ac:dyDescent="0.2">
      <c r="W7154" t="s">
        <v>76</v>
      </c>
      <c r="X7154" t="s">
        <v>39</v>
      </c>
      <c r="Y7154" t="s">
        <v>5</v>
      </c>
      <c r="Z7154" s="2">
        <v>2017</v>
      </c>
      <c r="AA7154" s="2">
        <v>2048</v>
      </c>
      <c r="AB7154" s="2">
        <v>0.54788995448337796</v>
      </c>
    </row>
    <row r="7155" spans="23:28" x14ac:dyDescent="0.2">
      <c r="W7155" t="s">
        <v>76</v>
      </c>
      <c r="X7155" t="s">
        <v>39</v>
      </c>
      <c r="Y7155" t="s">
        <v>5</v>
      </c>
      <c r="Z7155" s="2">
        <v>2017</v>
      </c>
      <c r="AA7155" s="2">
        <v>2049</v>
      </c>
      <c r="AB7155" s="2">
        <v>0.54788995448337796</v>
      </c>
    </row>
    <row r="7156" spans="23:28" x14ac:dyDescent="0.2">
      <c r="W7156" t="s">
        <v>76</v>
      </c>
      <c r="X7156" t="s">
        <v>39</v>
      </c>
      <c r="Y7156" t="s">
        <v>5</v>
      </c>
      <c r="Z7156" s="2">
        <v>2017</v>
      </c>
      <c r="AA7156" s="2">
        <v>2050</v>
      </c>
      <c r="AB7156" s="2">
        <v>0.54788995448337796</v>
      </c>
    </row>
    <row r="7157" spans="23:28" x14ac:dyDescent="0.2">
      <c r="W7157" t="s">
        <v>76</v>
      </c>
      <c r="X7157" t="s">
        <v>39</v>
      </c>
      <c r="Y7157" t="s">
        <v>5</v>
      </c>
      <c r="Z7157" s="2">
        <v>2018</v>
      </c>
      <c r="AA7157" s="2">
        <v>2048</v>
      </c>
      <c r="AB7157" s="2">
        <v>0.53693215539370998</v>
      </c>
    </row>
    <row r="7158" spans="23:28" x14ac:dyDescent="0.2">
      <c r="W7158" t="s">
        <v>76</v>
      </c>
      <c r="X7158" t="s">
        <v>39</v>
      </c>
      <c r="Y7158" t="s">
        <v>5</v>
      </c>
      <c r="Z7158" s="2">
        <v>2018</v>
      </c>
      <c r="AA7158" s="2">
        <v>2049</v>
      </c>
      <c r="AB7158" s="2">
        <v>0.53693215539370998</v>
      </c>
    </row>
    <row r="7159" spans="23:28" x14ac:dyDescent="0.2">
      <c r="W7159" t="s">
        <v>76</v>
      </c>
      <c r="X7159" t="s">
        <v>39</v>
      </c>
      <c r="Y7159" t="s">
        <v>5</v>
      </c>
      <c r="Z7159" s="2">
        <v>2018</v>
      </c>
      <c r="AA7159" s="2">
        <v>2050</v>
      </c>
      <c r="AB7159" s="2">
        <v>0.53693215539370998</v>
      </c>
    </row>
    <row r="7160" spans="23:28" x14ac:dyDescent="0.2">
      <c r="W7160" t="s">
        <v>76</v>
      </c>
      <c r="X7160" t="s">
        <v>39</v>
      </c>
      <c r="Y7160" t="s">
        <v>5</v>
      </c>
      <c r="Z7160" s="2">
        <v>2019</v>
      </c>
      <c r="AA7160" s="2">
        <v>2048</v>
      </c>
      <c r="AB7160" s="2">
        <v>0.51008554762402503</v>
      </c>
    </row>
    <row r="7161" spans="23:28" x14ac:dyDescent="0.2">
      <c r="W7161" t="s">
        <v>76</v>
      </c>
      <c r="X7161" t="s">
        <v>39</v>
      </c>
      <c r="Y7161" t="s">
        <v>5</v>
      </c>
      <c r="Z7161" s="2">
        <v>2019</v>
      </c>
      <c r="AA7161" s="2">
        <v>2049</v>
      </c>
      <c r="AB7161" s="2">
        <v>0.51008554762402503</v>
      </c>
    </row>
    <row r="7162" spans="23:28" x14ac:dyDescent="0.2">
      <c r="W7162" t="s">
        <v>76</v>
      </c>
      <c r="X7162" t="s">
        <v>39</v>
      </c>
      <c r="Y7162" t="s">
        <v>5</v>
      </c>
      <c r="Z7162" s="2">
        <v>2019</v>
      </c>
      <c r="AA7162" s="2">
        <v>2050</v>
      </c>
      <c r="AB7162" s="2">
        <v>0.51008554762402503</v>
      </c>
    </row>
    <row r="7163" spans="23:28" x14ac:dyDescent="0.2">
      <c r="W7163" t="s">
        <v>76</v>
      </c>
      <c r="X7163" t="s">
        <v>39</v>
      </c>
      <c r="Y7163" t="s">
        <v>5</v>
      </c>
      <c r="Z7163" s="2">
        <v>2020</v>
      </c>
      <c r="AA7163" s="2">
        <v>2048</v>
      </c>
      <c r="AB7163" s="2">
        <v>0.45907699286162201</v>
      </c>
    </row>
    <row r="7164" spans="23:28" x14ac:dyDescent="0.2">
      <c r="W7164" t="s">
        <v>76</v>
      </c>
      <c r="X7164" t="s">
        <v>39</v>
      </c>
      <c r="Y7164" t="s">
        <v>5</v>
      </c>
      <c r="Z7164" s="2">
        <v>2020</v>
      </c>
      <c r="AA7164" s="2">
        <v>2049</v>
      </c>
      <c r="AB7164" s="2">
        <v>0.45907699286162201</v>
      </c>
    </row>
    <row r="7165" spans="23:28" x14ac:dyDescent="0.2">
      <c r="W7165" t="s">
        <v>76</v>
      </c>
      <c r="X7165" t="s">
        <v>39</v>
      </c>
      <c r="Y7165" t="s">
        <v>5</v>
      </c>
      <c r="Z7165" s="2">
        <v>2020</v>
      </c>
      <c r="AA7165" s="2">
        <v>2050</v>
      </c>
      <c r="AB7165" s="2">
        <v>0.45907699286162201</v>
      </c>
    </row>
    <row r="7166" spans="23:28" x14ac:dyDescent="0.2">
      <c r="W7166" t="s">
        <v>76</v>
      </c>
      <c r="X7166" t="s">
        <v>39</v>
      </c>
      <c r="Y7166" t="s">
        <v>5</v>
      </c>
      <c r="Z7166" s="2">
        <v>2021</v>
      </c>
      <c r="AA7166" s="2">
        <v>2048</v>
      </c>
      <c r="AB7166" s="2">
        <v>0.46274960880451499</v>
      </c>
    </row>
    <row r="7167" spans="23:28" x14ac:dyDescent="0.2">
      <c r="W7167" t="s">
        <v>76</v>
      </c>
      <c r="X7167" t="s">
        <v>39</v>
      </c>
      <c r="Y7167" t="s">
        <v>5</v>
      </c>
      <c r="Z7167" s="2">
        <v>2021</v>
      </c>
      <c r="AA7167" s="2">
        <v>2049</v>
      </c>
      <c r="AB7167" s="2">
        <v>0.46274960880451499</v>
      </c>
    </row>
    <row r="7168" spans="23:28" x14ac:dyDescent="0.2">
      <c r="W7168" t="s">
        <v>76</v>
      </c>
      <c r="X7168" t="s">
        <v>39</v>
      </c>
      <c r="Y7168" t="s">
        <v>5</v>
      </c>
      <c r="Z7168" s="2">
        <v>2021</v>
      </c>
      <c r="AA7168" s="2">
        <v>2050</v>
      </c>
      <c r="AB7168" s="2">
        <v>0.46274960880451499</v>
      </c>
    </row>
    <row r="7169" spans="23:28" x14ac:dyDescent="0.2">
      <c r="W7169" t="s">
        <v>76</v>
      </c>
      <c r="X7169" t="s">
        <v>39</v>
      </c>
      <c r="Y7169" t="s">
        <v>5</v>
      </c>
      <c r="Z7169" s="2">
        <v>2022</v>
      </c>
      <c r="AA7169" s="2">
        <v>2048</v>
      </c>
      <c r="AB7169" s="2">
        <v>0.46263392140231402</v>
      </c>
    </row>
    <row r="7170" spans="23:28" x14ac:dyDescent="0.2">
      <c r="W7170" t="s">
        <v>76</v>
      </c>
      <c r="X7170" t="s">
        <v>39</v>
      </c>
      <c r="Y7170" t="s">
        <v>5</v>
      </c>
      <c r="Z7170" s="2">
        <v>2022</v>
      </c>
      <c r="AA7170" s="2">
        <v>2049</v>
      </c>
      <c r="AB7170" s="2">
        <v>0.46263392140231402</v>
      </c>
    </row>
    <row r="7171" spans="23:28" x14ac:dyDescent="0.2">
      <c r="W7171" t="s">
        <v>76</v>
      </c>
      <c r="X7171" t="s">
        <v>39</v>
      </c>
      <c r="Y7171" t="s">
        <v>5</v>
      </c>
      <c r="Z7171" s="2">
        <v>2022</v>
      </c>
      <c r="AA7171" s="2">
        <v>2050</v>
      </c>
      <c r="AB7171" s="2">
        <v>0.46263392140231402</v>
      </c>
    </row>
    <row r="7172" spans="23:28" x14ac:dyDescent="0.2">
      <c r="W7172" t="s">
        <v>76</v>
      </c>
      <c r="X7172" t="s">
        <v>39</v>
      </c>
      <c r="Y7172" t="s">
        <v>5</v>
      </c>
      <c r="Z7172" s="2">
        <v>2023</v>
      </c>
      <c r="AA7172" s="2">
        <v>2048</v>
      </c>
      <c r="AB7172" s="2">
        <v>0.46265705309838401</v>
      </c>
    </row>
    <row r="7173" spans="23:28" x14ac:dyDescent="0.2">
      <c r="W7173" t="s">
        <v>76</v>
      </c>
      <c r="X7173" t="s">
        <v>39</v>
      </c>
      <c r="Y7173" t="s">
        <v>5</v>
      </c>
      <c r="Z7173" s="2">
        <v>2023</v>
      </c>
      <c r="AA7173" s="2">
        <v>2049</v>
      </c>
      <c r="AB7173" s="2">
        <v>0.46265705309838401</v>
      </c>
    </row>
    <row r="7174" spans="23:28" x14ac:dyDescent="0.2">
      <c r="W7174" t="s">
        <v>76</v>
      </c>
      <c r="X7174" t="s">
        <v>39</v>
      </c>
      <c r="Y7174" t="s">
        <v>5</v>
      </c>
      <c r="Z7174" s="2">
        <v>2023</v>
      </c>
      <c r="AA7174" s="2">
        <v>2050</v>
      </c>
      <c r="AB7174" s="2">
        <v>0.46265705309838401</v>
      </c>
    </row>
    <row r="7175" spans="23:28" x14ac:dyDescent="0.2">
      <c r="W7175" t="s">
        <v>76</v>
      </c>
      <c r="X7175" t="s">
        <v>39</v>
      </c>
      <c r="Y7175" t="s">
        <v>5</v>
      </c>
      <c r="Z7175" s="2">
        <v>2024</v>
      </c>
      <c r="AA7175" s="2">
        <v>2048</v>
      </c>
      <c r="AB7175" s="2">
        <v>0.46272645165634901</v>
      </c>
    </row>
    <row r="7176" spans="23:28" x14ac:dyDescent="0.2">
      <c r="W7176" t="s">
        <v>76</v>
      </c>
      <c r="X7176" t="s">
        <v>39</v>
      </c>
      <c r="Y7176" t="s">
        <v>5</v>
      </c>
      <c r="Z7176" s="2">
        <v>2024</v>
      </c>
      <c r="AA7176" s="2">
        <v>2049</v>
      </c>
      <c r="AB7176" s="2">
        <v>0.46272645165634901</v>
      </c>
    </row>
    <row r="7177" spans="23:28" x14ac:dyDescent="0.2">
      <c r="W7177" t="s">
        <v>76</v>
      </c>
      <c r="X7177" t="s">
        <v>39</v>
      </c>
      <c r="Y7177" t="s">
        <v>5</v>
      </c>
      <c r="Z7177" s="2">
        <v>2024</v>
      </c>
      <c r="AA7177" s="2">
        <v>2050</v>
      </c>
      <c r="AB7177" s="2">
        <v>0.46272645165634901</v>
      </c>
    </row>
    <row r="7178" spans="23:28" x14ac:dyDescent="0.2">
      <c r="W7178" t="s">
        <v>76</v>
      </c>
      <c r="X7178" t="s">
        <v>39</v>
      </c>
      <c r="Y7178" t="s">
        <v>5</v>
      </c>
      <c r="Z7178" s="2">
        <v>2025</v>
      </c>
      <c r="AA7178" s="2">
        <v>2048</v>
      </c>
      <c r="AB7178" s="2">
        <v>0.46480872068880302</v>
      </c>
    </row>
    <row r="7179" spans="23:28" x14ac:dyDescent="0.2">
      <c r="W7179" t="s">
        <v>76</v>
      </c>
      <c r="X7179" t="s">
        <v>39</v>
      </c>
      <c r="Y7179" t="s">
        <v>5</v>
      </c>
      <c r="Z7179" s="2">
        <v>2025</v>
      </c>
      <c r="AA7179" s="2">
        <v>2049</v>
      </c>
      <c r="AB7179" s="2">
        <v>0.46480872068880302</v>
      </c>
    </row>
    <row r="7180" spans="23:28" x14ac:dyDescent="0.2">
      <c r="W7180" t="s">
        <v>76</v>
      </c>
      <c r="X7180" t="s">
        <v>39</v>
      </c>
      <c r="Y7180" t="s">
        <v>5</v>
      </c>
      <c r="Z7180" s="2">
        <v>2025</v>
      </c>
      <c r="AA7180" s="2">
        <v>2050</v>
      </c>
      <c r="AB7180" s="2">
        <v>0.46480872068880302</v>
      </c>
    </row>
    <row r="7181" spans="23:28" x14ac:dyDescent="0.2">
      <c r="W7181" t="s">
        <v>76</v>
      </c>
      <c r="X7181" t="s">
        <v>39</v>
      </c>
      <c r="Y7181" t="s">
        <v>5</v>
      </c>
      <c r="Z7181" s="2">
        <v>2026</v>
      </c>
      <c r="AA7181" s="2">
        <v>2048</v>
      </c>
      <c r="AB7181" s="2">
        <v>0.46690035993190199</v>
      </c>
    </row>
    <row r="7182" spans="23:28" x14ac:dyDescent="0.2">
      <c r="W7182" t="s">
        <v>76</v>
      </c>
      <c r="X7182" t="s">
        <v>39</v>
      </c>
      <c r="Y7182" t="s">
        <v>5</v>
      </c>
      <c r="Z7182" s="2">
        <v>2026</v>
      </c>
      <c r="AA7182" s="2">
        <v>2049</v>
      </c>
      <c r="AB7182" s="2">
        <v>0.46690035993190199</v>
      </c>
    </row>
    <row r="7183" spans="23:28" x14ac:dyDescent="0.2">
      <c r="W7183" t="s">
        <v>76</v>
      </c>
      <c r="X7183" t="s">
        <v>39</v>
      </c>
      <c r="Y7183" t="s">
        <v>5</v>
      </c>
      <c r="Z7183" s="2">
        <v>2026</v>
      </c>
      <c r="AA7183" s="2">
        <v>2050</v>
      </c>
      <c r="AB7183" s="2">
        <v>0.46690035993190199</v>
      </c>
    </row>
    <row r="7184" spans="23:28" x14ac:dyDescent="0.2">
      <c r="W7184" t="s">
        <v>76</v>
      </c>
      <c r="X7184" t="s">
        <v>39</v>
      </c>
      <c r="Y7184" t="s">
        <v>5</v>
      </c>
      <c r="Z7184" s="2">
        <v>2027</v>
      </c>
      <c r="AA7184" s="2">
        <v>2048</v>
      </c>
      <c r="AB7184" s="2">
        <v>0.46900141155159603</v>
      </c>
    </row>
    <row r="7185" spans="23:28" x14ac:dyDescent="0.2">
      <c r="W7185" t="s">
        <v>76</v>
      </c>
      <c r="X7185" t="s">
        <v>39</v>
      </c>
      <c r="Y7185" t="s">
        <v>5</v>
      </c>
      <c r="Z7185" s="2">
        <v>2027</v>
      </c>
      <c r="AA7185" s="2">
        <v>2049</v>
      </c>
      <c r="AB7185" s="2">
        <v>0.46900141155159603</v>
      </c>
    </row>
    <row r="7186" spans="23:28" x14ac:dyDescent="0.2">
      <c r="W7186" t="s">
        <v>76</v>
      </c>
      <c r="X7186" t="s">
        <v>39</v>
      </c>
      <c r="Y7186" t="s">
        <v>5</v>
      </c>
      <c r="Z7186" s="2">
        <v>2027</v>
      </c>
      <c r="AA7186" s="2">
        <v>2050</v>
      </c>
      <c r="AB7186" s="2">
        <v>0.46900141155159603</v>
      </c>
    </row>
    <row r="7187" spans="23:28" x14ac:dyDescent="0.2">
      <c r="W7187" t="s">
        <v>76</v>
      </c>
      <c r="X7187" t="s">
        <v>39</v>
      </c>
      <c r="Y7187" t="s">
        <v>5</v>
      </c>
      <c r="Z7187" s="2">
        <v>2028</v>
      </c>
      <c r="AA7187" s="2">
        <v>2048</v>
      </c>
      <c r="AB7187" s="2">
        <v>0.47111191790357798</v>
      </c>
    </row>
    <row r="7188" spans="23:28" x14ac:dyDescent="0.2">
      <c r="W7188" t="s">
        <v>76</v>
      </c>
      <c r="X7188" t="s">
        <v>39</v>
      </c>
      <c r="Y7188" t="s">
        <v>5</v>
      </c>
      <c r="Z7188" s="2">
        <v>2028</v>
      </c>
      <c r="AA7188" s="2">
        <v>2049</v>
      </c>
      <c r="AB7188" s="2">
        <v>0.47111191790357798</v>
      </c>
    </row>
    <row r="7189" spans="23:28" x14ac:dyDescent="0.2">
      <c r="W7189" t="s">
        <v>76</v>
      </c>
      <c r="X7189" t="s">
        <v>39</v>
      </c>
      <c r="Y7189" t="s">
        <v>5</v>
      </c>
      <c r="Z7189" s="2">
        <v>2028</v>
      </c>
      <c r="AA7189" s="2">
        <v>2050</v>
      </c>
      <c r="AB7189" s="2">
        <v>0.47111191790357798</v>
      </c>
    </row>
    <row r="7190" spans="23:28" x14ac:dyDescent="0.2">
      <c r="W7190" t="s">
        <v>76</v>
      </c>
      <c r="X7190" t="s">
        <v>39</v>
      </c>
      <c r="Y7190" t="s">
        <v>5</v>
      </c>
      <c r="Z7190" s="2">
        <v>2029</v>
      </c>
      <c r="AA7190" s="2">
        <v>2048</v>
      </c>
      <c r="AB7190" s="2">
        <v>0.47393858941099898</v>
      </c>
    </row>
    <row r="7191" spans="23:28" x14ac:dyDescent="0.2">
      <c r="W7191" t="s">
        <v>76</v>
      </c>
      <c r="X7191" t="s">
        <v>39</v>
      </c>
      <c r="Y7191" t="s">
        <v>5</v>
      </c>
      <c r="Z7191" s="2">
        <v>2029</v>
      </c>
      <c r="AA7191" s="2">
        <v>2049</v>
      </c>
      <c r="AB7191" s="2">
        <v>0.47393858941099898</v>
      </c>
    </row>
    <row r="7192" spans="23:28" x14ac:dyDescent="0.2">
      <c r="W7192" t="s">
        <v>76</v>
      </c>
      <c r="X7192" t="s">
        <v>39</v>
      </c>
      <c r="Y7192" t="s">
        <v>5</v>
      </c>
      <c r="Z7192" s="2">
        <v>2029</v>
      </c>
      <c r="AA7192" s="2">
        <v>2050</v>
      </c>
      <c r="AB7192" s="2">
        <v>0.47393858941099898</v>
      </c>
    </row>
    <row r="7193" spans="23:28" x14ac:dyDescent="0.2">
      <c r="W7193" t="s">
        <v>76</v>
      </c>
      <c r="X7193" t="s">
        <v>39</v>
      </c>
      <c r="Y7193" t="s">
        <v>5</v>
      </c>
      <c r="Z7193" s="2">
        <v>2030</v>
      </c>
      <c r="AA7193" s="2">
        <v>2048</v>
      </c>
      <c r="AB7193" s="2">
        <v>0.47678222094746497</v>
      </c>
    </row>
    <row r="7194" spans="23:28" x14ac:dyDescent="0.2">
      <c r="W7194" t="s">
        <v>76</v>
      </c>
      <c r="X7194" t="s">
        <v>39</v>
      </c>
      <c r="Y7194" t="s">
        <v>5</v>
      </c>
      <c r="Z7194" s="2">
        <v>2030</v>
      </c>
      <c r="AA7194" s="2">
        <v>2049</v>
      </c>
      <c r="AB7194" s="2">
        <v>0.47678222094746497</v>
      </c>
    </row>
    <row r="7195" spans="23:28" x14ac:dyDescent="0.2">
      <c r="W7195" t="s">
        <v>76</v>
      </c>
      <c r="X7195" t="s">
        <v>39</v>
      </c>
      <c r="Y7195" t="s">
        <v>5</v>
      </c>
      <c r="Z7195" s="2">
        <v>2030</v>
      </c>
      <c r="AA7195" s="2">
        <v>2050</v>
      </c>
      <c r="AB7195" s="2">
        <v>0.47678222094746497</v>
      </c>
    </row>
    <row r="7196" spans="23:28" x14ac:dyDescent="0.2">
      <c r="W7196" t="s">
        <v>76</v>
      </c>
      <c r="X7196" t="s">
        <v>39</v>
      </c>
      <c r="Y7196" t="s">
        <v>5</v>
      </c>
      <c r="Z7196" s="2">
        <v>2031</v>
      </c>
      <c r="AA7196" s="2">
        <v>2048</v>
      </c>
      <c r="AB7196" s="2">
        <v>0.478212567610308</v>
      </c>
    </row>
    <row r="7197" spans="23:28" x14ac:dyDescent="0.2">
      <c r="W7197" t="s">
        <v>76</v>
      </c>
      <c r="X7197" t="s">
        <v>39</v>
      </c>
      <c r="Y7197" t="s">
        <v>5</v>
      </c>
      <c r="Z7197" s="2">
        <v>2031</v>
      </c>
      <c r="AA7197" s="2">
        <v>2049</v>
      </c>
      <c r="AB7197" s="2">
        <v>0.478212567610308</v>
      </c>
    </row>
    <row r="7198" spans="23:28" x14ac:dyDescent="0.2">
      <c r="W7198" t="s">
        <v>76</v>
      </c>
      <c r="X7198" t="s">
        <v>39</v>
      </c>
      <c r="Y7198" t="s">
        <v>5</v>
      </c>
      <c r="Z7198" s="2">
        <v>2031</v>
      </c>
      <c r="AA7198" s="2">
        <v>2050</v>
      </c>
      <c r="AB7198" s="2">
        <v>0.478212567610308</v>
      </c>
    </row>
    <row r="7199" spans="23:28" x14ac:dyDescent="0.2">
      <c r="W7199" t="s">
        <v>76</v>
      </c>
      <c r="X7199" t="s">
        <v>39</v>
      </c>
      <c r="Y7199" t="s">
        <v>5</v>
      </c>
      <c r="Z7199" s="2">
        <v>2032</v>
      </c>
      <c r="AA7199" s="2">
        <v>2048</v>
      </c>
      <c r="AB7199" s="2">
        <v>0.47964720531313898</v>
      </c>
    </row>
    <row r="7200" spans="23:28" x14ac:dyDescent="0.2">
      <c r="W7200" t="s">
        <v>76</v>
      </c>
      <c r="X7200" t="s">
        <v>39</v>
      </c>
      <c r="Y7200" t="s">
        <v>5</v>
      </c>
      <c r="Z7200" s="2">
        <v>2032</v>
      </c>
      <c r="AA7200" s="2">
        <v>2049</v>
      </c>
      <c r="AB7200" s="2">
        <v>0.47964720531313898</v>
      </c>
    </row>
    <row r="7201" spans="23:28" x14ac:dyDescent="0.2">
      <c r="W7201" t="s">
        <v>76</v>
      </c>
      <c r="X7201" t="s">
        <v>39</v>
      </c>
      <c r="Y7201" t="s">
        <v>5</v>
      </c>
      <c r="Z7201" s="2">
        <v>2032</v>
      </c>
      <c r="AA7201" s="2">
        <v>2050</v>
      </c>
      <c r="AB7201" s="2">
        <v>0.47964720531313898</v>
      </c>
    </row>
    <row r="7202" spans="23:28" x14ac:dyDescent="0.2">
      <c r="W7202" t="s">
        <v>76</v>
      </c>
      <c r="X7202" t="s">
        <v>39</v>
      </c>
      <c r="Y7202" t="s">
        <v>5</v>
      </c>
      <c r="Z7202" s="2">
        <v>2033</v>
      </c>
      <c r="AA7202" s="2">
        <v>2048</v>
      </c>
      <c r="AB7202" s="2">
        <v>0.48108614692907797</v>
      </c>
    </row>
    <row r="7203" spans="23:28" x14ac:dyDescent="0.2">
      <c r="W7203" t="s">
        <v>76</v>
      </c>
      <c r="X7203" t="s">
        <v>39</v>
      </c>
      <c r="Y7203" t="s">
        <v>5</v>
      </c>
      <c r="Z7203" s="2">
        <v>2033</v>
      </c>
      <c r="AA7203" s="2">
        <v>2049</v>
      </c>
      <c r="AB7203" s="2">
        <v>0.48108614692907797</v>
      </c>
    </row>
    <row r="7204" spans="23:28" x14ac:dyDescent="0.2">
      <c r="W7204" t="s">
        <v>76</v>
      </c>
      <c r="X7204" t="s">
        <v>39</v>
      </c>
      <c r="Y7204" t="s">
        <v>5</v>
      </c>
      <c r="Z7204" s="2">
        <v>2033</v>
      </c>
      <c r="AA7204" s="2">
        <v>2050</v>
      </c>
      <c r="AB7204" s="2">
        <v>0.48108614692907797</v>
      </c>
    </row>
    <row r="7205" spans="23:28" x14ac:dyDescent="0.2">
      <c r="W7205" t="s">
        <v>76</v>
      </c>
      <c r="X7205" t="s">
        <v>39</v>
      </c>
      <c r="Y7205" t="s">
        <v>5</v>
      </c>
      <c r="Z7205" s="2">
        <v>2034</v>
      </c>
      <c r="AA7205" s="2">
        <v>2048</v>
      </c>
      <c r="AB7205" s="2">
        <v>0.48252940536986499</v>
      </c>
    </row>
    <row r="7206" spans="23:28" x14ac:dyDescent="0.2">
      <c r="W7206" t="s">
        <v>76</v>
      </c>
      <c r="X7206" t="s">
        <v>39</v>
      </c>
      <c r="Y7206" t="s">
        <v>5</v>
      </c>
      <c r="Z7206" s="2">
        <v>2034</v>
      </c>
      <c r="AA7206" s="2">
        <v>2049</v>
      </c>
      <c r="AB7206" s="2">
        <v>0.48252940536986499</v>
      </c>
    </row>
    <row r="7207" spans="23:28" x14ac:dyDescent="0.2">
      <c r="W7207" t="s">
        <v>76</v>
      </c>
      <c r="X7207" t="s">
        <v>39</v>
      </c>
      <c r="Y7207" t="s">
        <v>5</v>
      </c>
      <c r="Z7207" s="2">
        <v>2034</v>
      </c>
      <c r="AA7207" s="2">
        <v>2050</v>
      </c>
      <c r="AB7207" s="2">
        <v>0.48252940536986499</v>
      </c>
    </row>
    <row r="7208" spans="23:28" x14ac:dyDescent="0.2">
      <c r="W7208" t="s">
        <v>76</v>
      </c>
      <c r="X7208" t="s">
        <v>39</v>
      </c>
      <c r="Y7208" t="s">
        <v>5</v>
      </c>
      <c r="Z7208" s="2">
        <v>2035</v>
      </c>
      <c r="AA7208" s="2">
        <v>2048</v>
      </c>
      <c r="AB7208" s="2">
        <v>0.48325319947792</v>
      </c>
    </row>
    <row r="7209" spans="23:28" x14ac:dyDescent="0.2">
      <c r="W7209" t="s">
        <v>76</v>
      </c>
      <c r="X7209" t="s">
        <v>39</v>
      </c>
      <c r="Y7209" t="s">
        <v>5</v>
      </c>
      <c r="Z7209" s="2">
        <v>2035</v>
      </c>
      <c r="AA7209" s="2">
        <v>2049</v>
      </c>
      <c r="AB7209" s="2">
        <v>0.48325319947792</v>
      </c>
    </row>
    <row r="7210" spans="23:28" x14ac:dyDescent="0.2">
      <c r="W7210" t="s">
        <v>76</v>
      </c>
      <c r="X7210" t="s">
        <v>39</v>
      </c>
      <c r="Y7210" t="s">
        <v>5</v>
      </c>
      <c r="Z7210" s="2">
        <v>2035</v>
      </c>
      <c r="AA7210" s="2">
        <v>2050</v>
      </c>
      <c r="AB7210" s="2">
        <v>0.48325319947792</v>
      </c>
    </row>
    <row r="7211" spans="23:28" x14ac:dyDescent="0.2">
      <c r="W7211" t="s">
        <v>76</v>
      </c>
      <c r="X7211" t="s">
        <v>39</v>
      </c>
      <c r="Y7211" t="s">
        <v>5</v>
      </c>
      <c r="Z7211" s="2">
        <v>2036</v>
      </c>
      <c r="AA7211" s="2">
        <v>2048</v>
      </c>
      <c r="AB7211" s="2">
        <v>0.48397807927713699</v>
      </c>
    </row>
    <row r="7212" spans="23:28" x14ac:dyDescent="0.2">
      <c r="W7212" t="s">
        <v>76</v>
      </c>
      <c r="X7212" t="s">
        <v>39</v>
      </c>
      <c r="Y7212" t="s">
        <v>5</v>
      </c>
      <c r="Z7212" s="2">
        <v>2036</v>
      </c>
      <c r="AA7212" s="2">
        <v>2049</v>
      </c>
      <c r="AB7212" s="2">
        <v>0.48397807927713699</v>
      </c>
    </row>
    <row r="7213" spans="23:28" x14ac:dyDescent="0.2">
      <c r="W7213" t="s">
        <v>76</v>
      </c>
      <c r="X7213" t="s">
        <v>39</v>
      </c>
      <c r="Y7213" t="s">
        <v>5</v>
      </c>
      <c r="Z7213" s="2">
        <v>2036</v>
      </c>
      <c r="AA7213" s="2">
        <v>2050</v>
      </c>
      <c r="AB7213" s="2">
        <v>0.48397807927713699</v>
      </c>
    </row>
    <row r="7214" spans="23:28" x14ac:dyDescent="0.2">
      <c r="W7214" t="s">
        <v>76</v>
      </c>
      <c r="X7214" t="s">
        <v>39</v>
      </c>
      <c r="Y7214" t="s">
        <v>5</v>
      </c>
      <c r="Z7214" s="2">
        <v>2037</v>
      </c>
      <c r="AA7214" s="2">
        <v>2048</v>
      </c>
      <c r="AB7214" s="2">
        <v>0.48470404639605302</v>
      </c>
    </row>
    <row r="7215" spans="23:28" x14ac:dyDescent="0.2">
      <c r="W7215" t="s">
        <v>76</v>
      </c>
      <c r="X7215" t="s">
        <v>39</v>
      </c>
      <c r="Y7215" t="s">
        <v>5</v>
      </c>
      <c r="Z7215" s="2">
        <v>2037</v>
      </c>
      <c r="AA7215" s="2">
        <v>2049</v>
      </c>
      <c r="AB7215" s="2">
        <v>0.48470404639605302</v>
      </c>
    </row>
    <row r="7216" spans="23:28" x14ac:dyDescent="0.2">
      <c r="W7216" t="s">
        <v>76</v>
      </c>
      <c r="X7216" t="s">
        <v>39</v>
      </c>
      <c r="Y7216" t="s">
        <v>5</v>
      </c>
      <c r="Z7216" s="2">
        <v>2037</v>
      </c>
      <c r="AA7216" s="2">
        <v>2050</v>
      </c>
      <c r="AB7216" s="2">
        <v>0.48470404639605302</v>
      </c>
    </row>
    <row r="7217" spans="23:28" x14ac:dyDescent="0.2">
      <c r="W7217" t="s">
        <v>76</v>
      </c>
      <c r="X7217" t="s">
        <v>39</v>
      </c>
      <c r="Y7217" t="s">
        <v>5</v>
      </c>
      <c r="Z7217" s="2">
        <v>2038</v>
      </c>
      <c r="AA7217" s="2">
        <v>2048</v>
      </c>
      <c r="AB7217" s="2">
        <v>0.48543110246564702</v>
      </c>
    </row>
    <row r="7218" spans="23:28" x14ac:dyDescent="0.2">
      <c r="W7218" t="s">
        <v>76</v>
      </c>
      <c r="X7218" t="s">
        <v>39</v>
      </c>
      <c r="Y7218" t="s">
        <v>5</v>
      </c>
      <c r="Z7218" s="2">
        <v>2038</v>
      </c>
      <c r="AA7218" s="2">
        <v>2049</v>
      </c>
      <c r="AB7218" s="2">
        <v>0.48543110246564702</v>
      </c>
    </row>
    <row r="7219" spans="23:28" x14ac:dyDescent="0.2">
      <c r="W7219" t="s">
        <v>76</v>
      </c>
      <c r="X7219" t="s">
        <v>39</v>
      </c>
      <c r="Y7219" t="s">
        <v>5</v>
      </c>
      <c r="Z7219" s="2">
        <v>2038</v>
      </c>
      <c r="AA7219" s="2">
        <v>2050</v>
      </c>
      <c r="AB7219" s="2">
        <v>0.48543110246564702</v>
      </c>
    </row>
    <row r="7220" spans="23:28" x14ac:dyDescent="0.2">
      <c r="W7220" t="s">
        <v>76</v>
      </c>
      <c r="X7220" t="s">
        <v>39</v>
      </c>
      <c r="Y7220" t="s">
        <v>5</v>
      </c>
      <c r="Z7220" s="2">
        <v>2039</v>
      </c>
      <c r="AA7220" s="2">
        <v>2048</v>
      </c>
      <c r="AB7220" s="2">
        <v>0.48615924911934499</v>
      </c>
    </row>
    <row r="7221" spans="23:28" x14ac:dyDescent="0.2">
      <c r="W7221" t="s">
        <v>76</v>
      </c>
      <c r="X7221" t="s">
        <v>39</v>
      </c>
      <c r="Y7221" t="s">
        <v>5</v>
      </c>
      <c r="Z7221" s="2">
        <v>2039</v>
      </c>
      <c r="AA7221" s="2">
        <v>2049</v>
      </c>
      <c r="AB7221" s="2">
        <v>0.48615924911934499</v>
      </c>
    </row>
    <row r="7222" spans="23:28" x14ac:dyDescent="0.2">
      <c r="W7222" t="s">
        <v>76</v>
      </c>
      <c r="X7222" t="s">
        <v>39</v>
      </c>
      <c r="Y7222" t="s">
        <v>5</v>
      </c>
      <c r="Z7222" s="2">
        <v>2039</v>
      </c>
      <c r="AA7222" s="2">
        <v>2050</v>
      </c>
      <c r="AB7222" s="2">
        <v>0.48615924911934499</v>
      </c>
    </row>
    <row r="7223" spans="23:28" x14ac:dyDescent="0.2">
      <c r="W7223" t="s">
        <v>76</v>
      </c>
      <c r="X7223" t="s">
        <v>39</v>
      </c>
      <c r="Y7223" t="s">
        <v>5</v>
      </c>
      <c r="Z7223" s="2">
        <v>2040</v>
      </c>
      <c r="AA7223" s="2">
        <v>2048</v>
      </c>
      <c r="AB7223" s="2">
        <v>0.487253107429864</v>
      </c>
    </row>
    <row r="7224" spans="23:28" x14ac:dyDescent="0.2">
      <c r="W7224" t="s">
        <v>76</v>
      </c>
      <c r="X7224" t="s">
        <v>39</v>
      </c>
      <c r="Y7224" t="s">
        <v>5</v>
      </c>
      <c r="Z7224" s="2">
        <v>2040</v>
      </c>
      <c r="AA7224" s="2">
        <v>2049</v>
      </c>
      <c r="AB7224" s="2">
        <v>0.487253107429864</v>
      </c>
    </row>
    <row r="7225" spans="23:28" x14ac:dyDescent="0.2">
      <c r="W7225" t="s">
        <v>76</v>
      </c>
      <c r="X7225" t="s">
        <v>39</v>
      </c>
      <c r="Y7225" t="s">
        <v>5</v>
      </c>
      <c r="Z7225" s="2">
        <v>2040</v>
      </c>
      <c r="AA7225" s="2">
        <v>2050</v>
      </c>
      <c r="AB7225" s="2">
        <v>0.487253107429864</v>
      </c>
    </row>
    <row r="7226" spans="23:28" x14ac:dyDescent="0.2">
      <c r="W7226" t="s">
        <v>76</v>
      </c>
      <c r="X7226" t="s">
        <v>39</v>
      </c>
      <c r="Y7226" t="s">
        <v>5</v>
      </c>
      <c r="Z7226" s="2">
        <v>2041</v>
      </c>
      <c r="AA7226" s="2">
        <v>2048</v>
      </c>
      <c r="AB7226" s="2">
        <v>0.48834942692158101</v>
      </c>
    </row>
    <row r="7227" spans="23:28" x14ac:dyDescent="0.2">
      <c r="W7227" t="s">
        <v>76</v>
      </c>
      <c r="X7227" t="s">
        <v>39</v>
      </c>
      <c r="Y7227" t="s">
        <v>5</v>
      </c>
      <c r="Z7227" s="2">
        <v>2041</v>
      </c>
      <c r="AA7227" s="2">
        <v>2049</v>
      </c>
      <c r="AB7227" s="2">
        <v>0.48834942692158101</v>
      </c>
    </row>
    <row r="7228" spans="23:28" x14ac:dyDescent="0.2">
      <c r="W7228" t="s">
        <v>76</v>
      </c>
      <c r="X7228" t="s">
        <v>39</v>
      </c>
      <c r="Y7228" t="s">
        <v>5</v>
      </c>
      <c r="Z7228" s="2">
        <v>2041</v>
      </c>
      <c r="AA7228" s="2">
        <v>2050</v>
      </c>
      <c r="AB7228" s="2">
        <v>0.48834942692158101</v>
      </c>
    </row>
    <row r="7229" spans="23:28" x14ac:dyDescent="0.2">
      <c r="W7229" t="s">
        <v>76</v>
      </c>
      <c r="X7229" t="s">
        <v>39</v>
      </c>
      <c r="Y7229" t="s">
        <v>5</v>
      </c>
      <c r="Z7229" s="2">
        <v>2042</v>
      </c>
      <c r="AA7229" s="2">
        <v>2048</v>
      </c>
      <c r="AB7229" s="2">
        <v>0.48944821313215497</v>
      </c>
    </row>
    <row r="7230" spans="23:28" x14ac:dyDescent="0.2">
      <c r="W7230" t="s">
        <v>76</v>
      </c>
      <c r="X7230" t="s">
        <v>39</v>
      </c>
      <c r="Y7230" t="s">
        <v>5</v>
      </c>
      <c r="Z7230" s="2">
        <v>2042</v>
      </c>
      <c r="AA7230" s="2">
        <v>2049</v>
      </c>
      <c r="AB7230" s="2">
        <v>0.48944821313215497</v>
      </c>
    </row>
    <row r="7231" spans="23:28" x14ac:dyDescent="0.2">
      <c r="W7231" t="s">
        <v>76</v>
      </c>
      <c r="X7231" t="s">
        <v>39</v>
      </c>
      <c r="Y7231" t="s">
        <v>5</v>
      </c>
      <c r="Z7231" s="2">
        <v>2042</v>
      </c>
      <c r="AA7231" s="2">
        <v>2050</v>
      </c>
      <c r="AB7231" s="2">
        <v>0.48944821313215497</v>
      </c>
    </row>
    <row r="7232" spans="23:28" x14ac:dyDescent="0.2">
      <c r="W7232" t="s">
        <v>76</v>
      </c>
      <c r="X7232" t="s">
        <v>39</v>
      </c>
      <c r="Y7232" t="s">
        <v>5</v>
      </c>
      <c r="Z7232" s="2">
        <v>2043</v>
      </c>
      <c r="AA7232" s="2">
        <v>2048</v>
      </c>
      <c r="AB7232" s="2">
        <v>0.49054947161170198</v>
      </c>
    </row>
    <row r="7233" spans="23:28" x14ac:dyDescent="0.2">
      <c r="W7233" t="s">
        <v>76</v>
      </c>
      <c r="X7233" t="s">
        <v>39</v>
      </c>
      <c r="Y7233" t="s">
        <v>5</v>
      </c>
      <c r="Z7233" s="2">
        <v>2043</v>
      </c>
      <c r="AA7233" s="2">
        <v>2049</v>
      </c>
      <c r="AB7233" s="2">
        <v>0.49054947161170198</v>
      </c>
    </row>
    <row r="7234" spans="23:28" x14ac:dyDescent="0.2">
      <c r="W7234" t="s">
        <v>76</v>
      </c>
      <c r="X7234" t="s">
        <v>39</v>
      </c>
      <c r="Y7234" t="s">
        <v>5</v>
      </c>
      <c r="Z7234" s="2">
        <v>2043</v>
      </c>
      <c r="AA7234" s="2">
        <v>2050</v>
      </c>
      <c r="AB7234" s="2">
        <v>0.49054947161170198</v>
      </c>
    </row>
    <row r="7235" spans="23:28" x14ac:dyDescent="0.2">
      <c r="W7235" t="s">
        <v>76</v>
      </c>
      <c r="X7235" t="s">
        <v>39</v>
      </c>
      <c r="Y7235" t="s">
        <v>5</v>
      </c>
      <c r="Z7235" s="2">
        <v>2044</v>
      </c>
      <c r="AA7235" s="2">
        <v>2048</v>
      </c>
      <c r="AB7235" s="2">
        <v>0.49165320792282802</v>
      </c>
    </row>
    <row r="7236" spans="23:28" x14ac:dyDescent="0.2">
      <c r="W7236" t="s">
        <v>76</v>
      </c>
      <c r="X7236" t="s">
        <v>39</v>
      </c>
      <c r="Y7236" t="s">
        <v>5</v>
      </c>
      <c r="Z7236" s="2">
        <v>2044</v>
      </c>
      <c r="AA7236" s="2">
        <v>2049</v>
      </c>
      <c r="AB7236" s="2">
        <v>0.49165320792282802</v>
      </c>
    </row>
    <row r="7237" spans="23:28" x14ac:dyDescent="0.2">
      <c r="W7237" t="s">
        <v>76</v>
      </c>
      <c r="X7237" t="s">
        <v>39</v>
      </c>
      <c r="Y7237" t="s">
        <v>5</v>
      </c>
      <c r="Z7237" s="2">
        <v>2044</v>
      </c>
      <c r="AA7237" s="2">
        <v>2050</v>
      </c>
      <c r="AB7237" s="2">
        <v>0.49165320792282802</v>
      </c>
    </row>
    <row r="7238" spans="23:28" x14ac:dyDescent="0.2">
      <c r="W7238" t="s">
        <v>76</v>
      </c>
      <c r="X7238" t="s">
        <v>39</v>
      </c>
      <c r="Y7238" t="s">
        <v>5</v>
      </c>
      <c r="Z7238" s="2">
        <v>2045</v>
      </c>
      <c r="AA7238" s="2">
        <v>2048</v>
      </c>
      <c r="AB7238" s="2">
        <v>0.493128167546597</v>
      </c>
    </row>
    <row r="7239" spans="23:28" x14ac:dyDescent="0.2">
      <c r="W7239" t="s">
        <v>76</v>
      </c>
      <c r="X7239" t="s">
        <v>39</v>
      </c>
      <c r="Y7239" t="s">
        <v>5</v>
      </c>
      <c r="Z7239" s="2">
        <v>2045</v>
      </c>
      <c r="AA7239" s="2">
        <v>2049</v>
      </c>
      <c r="AB7239" s="2">
        <v>0.493128167546597</v>
      </c>
    </row>
    <row r="7240" spans="23:28" x14ac:dyDescent="0.2">
      <c r="W7240" t="s">
        <v>76</v>
      </c>
      <c r="X7240" t="s">
        <v>39</v>
      </c>
      <c r="Y7240" t="s">
        <v>5</v>
      </c>
      <c r="Z7240" s="2">
        <v>2045</v>
      </c>
      <c r="AA7240" s="2">
        <v>2050</v>
      </c>
      <c r="AB7240" s="2">
        <v>0.493128167546597</v>
      </c>
    </row>
    <row r="7241" spans="23:28" x14ac:dyDescent="0.2">
      <c r="W7241" t="s">
        <v>76</v>
      </c>
      <c r="X7241" t="s">
        <v>39</v>
      </c>
      <c r="Y7241" t="s">
        <v>5</v>
      </c>
      <c r="Z7241" s="2">
        <v>2046</v>
      </c>
      <c r="AA7241" s="2">
        <v>2048</v>
      </c>
      <c r="AB7241" s="2">
        <v>0.49460755204923701</v>
      </c>
    </row>
    <row r="7242" spans="23:28" x14ac:dyDescent="0.2">
      <c r="W7242" t="s">
        <v>76</v>
      </c>
      <c r="X7242" t="s">
        <v>39</v>
      </c>
      <c r="Y7242" t="s">
        <v>5</v>
      </c>
      <c r="Z7242" s="2">
        <v>2046</v>
      </c>
      <c r="AA7242" s="2">
        <v>2049</v>
      </c>
      <c r="AB7242" s="2">
        <v>0.49460755204923701</v>
      </c>
    </row>
    <row r="7243" spans="23:28" x14ac:dyDescent="0.2">
      <c r="W7243" t="s">
        <v>76</v>
      </c>
      <c r="X7243" t="s">
        <v>39</v>
      </c>
      <c r="Y7243" t="s">
        <v>5</v>
      </c>
      <c r="Z7243" s="2">
        <v>2046</v>
      </c>
      <c r="AA7243" s="2">
        <v>2050</v>
      </c>
      <c r="AB7243" s="2">
        <v>0.49460755204923701</v>
      </c>
    </row>
    <row r="7244" spans="23:28" x14ac:dyDescent="0.2">
      <c r="W7244" t="s">
        <v>76</v>
      </c>
      <c r="X7244" t="s">
        <v>39</v>
      </c>
      <c r="Y7244" t="s">
        <v>5</v>
      </c>
      <c r="Z7244" s="2">
        <v>2047</v>
      </c>
      <c r="AA7244" s="2">
        <v>2048</v>
      </c>
      <c r="AB7244" s="2">
        <v>0.496091374705384</v>
      </c>
    </row>
    <row r="7245" spans="23:28" x14ac:dyDescent="0.2">
      <c r="W7245" t="s">
        <v>76</v>
      </c>
      <c r="X7245" t="s">
        <v>39</v>
      </c>
      <c r="Y7245" t="s">
        <v>5</v>
      </c>
      <c r="Z7245" s="2">
        <v>2047</v>
      </c>
      <c r="AA7245" s="2">
        <v>2049</v>
      </c>
      <c r="AB7245" s="2">
        <v>0.496091374705384</v>
      </c>
    </row>
    <row r="7246" spans="23:28" x14ac:dyDescent="0.2">
      <c r="W7246" t="s">
        <v>76</v>
      </c>
      <c r="X7246" t="s">
        <v>39</v>
      </c>
      <c r="Y7246" t="s">
        <v>5</v>
      </c>
      <c r="Z7246" s="2">
        <v>2047</v>
      </c>
      <c r="AA7246" s="2">
        <v>2050</v>
      </c>
      <c r="AB7246" s="2">
        <v>0.496091374705384</v>
      </c>
    </row>
    <row r="7247" spans="23:28" x14ac:dyDescent="0.2">
      <c r="W7247" t="s">
        <v>76</v>
      </c>
      <c r="X7247" t="s">
        <v>39</v>
      </c>
      <c r="Y7247" t="s">
        <v>5</v>
      </c>
      <c r="Z7247" s="2">
        <v>2048</v>
      </c>
      <c r="AA7247" s="2">
        <v>2048</v>
      </c>
      <c r="AB7247" s="2">
        <v>0.49757964882950001</v>
      </c>
    </row>
    <row r="7248" spans="23:28" x14ac:dyDescent="0.2">
      <c r="W7248" t="s">
        <v>76</v>
      </c>
      <c r="X7248" t="s">
        <v>39</v>
      </c>
      <c r="Y7248" t="s">
        <v>5</v>
      </c>
      <c r="Z7248" s="2">
        <v>2048</v>
      </c>
      <c r="AA7248" s="2">
        <v>2049</v>
      </c>
      <c r="AB7248" s="2">
        <v>0.49757964882950001</v>
      </c>
    </row>
    <row r="7249" spans="23:28" x14ac:dyDescent="0.2">
      <c r="W7249" t="s">
        <v>76</v>
      </c>
      <c r="X7249" t="s">
        <v>39</v>
      </c>
      <c r="Y7249" t="s">
        <v>5</v>
      </c>
      <c r="Z7249" s="2">
        <v>2048</v>
      </c>
      <c r="AA7249" s="2">
        <v>2050</v>
      </c>
      <c r="AB7249" s="2">
        <v>0.49757964882950001</v>
      </c>
    </row>
    <row r="7250" spans="23:28" x14ac:dyDescent="0.2">
      <c r="W7250" t="s">
        <v>76</v>
      </c>
      <c r="X7250" t="s">
        <v>39</v>
      </c>
      <c r="Y7250" t="s">
        <v>5</v>
      </c>
      <c r="Z7250" s="2">
        <v>2049</v>
      </c>
      <c r="AA7250" s="2">
        <v>2048</v>
      </c>
      <c r="AB7250" s="2">
        <v>0.499072387775989</v>
      </c>
    </row>
    <row r="7251" spans="23:28" x14ac:dyDescent="0.2">
      <c r="W7251" t="s">
        <v>76</v>
      </c>
      <c r="X7251" t="s">
        <v>39</v>
      </c>
      <c r="Y7251" t="s">
        <v>5</v>
      </c>
      <c r="Z7251" s="2">
        <v>2049</v>
      </c>
      <c r="AA7251" s="2">
        <v>2049</v>
      </c>
      <c r="AB7251" s="2">
        <v>0.499072387775989</v>
      </c>
    </row>
    <row r="7252" spans="23:28" x14ac:dyDescent="0.2">
      <c r="W7252" t="s">
        <v>76</v>
      </c>
      <c r="X7252" t="s">
        <v>39</v>
      </c>
      <c r="Y7252" t="s">
        <v>5</v>
      </c>
      <c r="Z7252" s="2">
        <v>2049</v>
      </c>
      <c r="AA7252" s="2">
        <v>2050</v>
      </c>
      <c r="AB7252" s="2">
        <v>0.499072387775989</v>
      </c>
    </row>
    <row r="7253" spans="23:28" x14ac:dyDescent="0.2">
      <c r="W7253" t="s">
        <v>76</v>
      </c>
      <c r="X7253" t="s">
        <v>39</v>
      </c>
      <c r="Y7253" t="s">
        <v>5</v>
      </c>
      <c r="Z7253" s="2">
        <v>2050</v>
      </c>
      <c r="AA7253" s="2">
        <v>2048</v>
      </c>
      <c r="AB7253" s="2">
        <v>0.50056960493931701</v>
      </c>
    </row>
    <row r="7254" spans="23:28" x14ac:dyDescent="0.2">
      <c r="W7254" t="s">
        <v>76</v>
      </c>
      <c r="X7254" t="s">
        <v>39</v>
      </c>
      <c r="Y7254" t="s">
        <v>5</v>
      </c>
      <c r="Z7254" s="2">
        <v>2050</v>
      </c>
      <c r="AA7254" s="2">
        <v>2049</v>
      </c>
      <c r="AB7254" s="2">
        <v>0.50056960493931701</v>
      </c>
    </row>
    <row r="7255" spans="23:28" x14ac:dyDescent="0.2">
      <c r="W7255" t="s">
        <v>76</v>
      </c>
      <c r="X7255" t="s">
        <v>39</v>
      </c>
      <c r="Y7255" t="s">
        <v>5</v>
      </c>
      <c r="Z7255" s="2">
        <v>2050</v>
      </c>
      <c r="AA7255" s="2">
        <v>2050</v>
      </c>
      <c r="AB7255" s="2">
        <v>0.50056960493931701</v>
      </c>
    </row>
    <row r="7256" spans="23:28" x14ac:dyDescent="0.2">
      <c r="W7256" t="s">
        <v>77</v>
      </c>
      <c r="X7256" t="s">
        <v>39</v>
      </c>
      <c r="Y7256" t="s">
        <v>4</v>
      </c>
      <c r="Z7256" s="2">
        <v>2012</v>
      </c>
      <c r="AA7256" s="2">
        <v>2048</v>
      </c>
      <c r="AB7256" s="2">
        <v>2.10870667355915</v>
      </c>
    </row>
    <row r="7257" spans="23:28" x14ac:dyDescent="0.2">
      <c r="W7257" t="s">
        <v>77</v>
      </c>
      <c r="X7257" t="s">
        <v>39</v>
      </c>
      <c r="Y7257" t="s">
        <v>4</v>
      </c>
      <c r="Z7257" s="2">
        <v>2012</v>
      </c>
      <c r="AA7257" s="2">
        <v>2049</v>
      </c>
      <c r="AB7257" s="2">
        <v>2.10870667355915</v>
      </c>
    </row>
    <row r="7258" spans="23:28" x14ac:dyDescent="0.2">
      <c r="W7258" t="s">
        <v>77</v>
      </c>
      <c r="X7258" t="s">
        <v>39</v>
      </c>
      <c r="Y7258" t="s">
        <v>4</v>
      </c>
      <c r="Z7258" s="2">
        <v>2012</v>
      </c>
      <c r="AA7258" s="2">
        <v>2050</v>
      </c>
      <c r="AB7258" s="2">
        <v>2.10870667355915</v>
      </c>
    </row>
    <row r="7259" spans="23:28" x14ac:dyDescent="0.2">
      <c r="W7259" t="s">
        <v>77</v>
      </c>
      <c r="X7259" t="s">
        <v>39</v>
      </c>
      <c r="Y7259" t="s">
        <v>4</v>
      </c>
      <c r="Z7259" s="2">
        <v>2013</v>
      </c>
      <c r="AA7259" s="2">
        <v>2048</v>
      </c>
      <c r="AB7259" s="2">
        <v>2.01381487324899</v>
      </c>
    </row>
    <row r="7260" spans="23:28" x14ac:dyDescent="0.2">
      <c r="W7260" t="s">
        <v>77</v>
      </c>
      <c r="X7260" t="s">
        <v>39</v>
      </c>
      <c r="Y7260" t="s">
        <v>4</v>
      </c>
      <c r="Z7260" s="2">
        <v>2013</v>
      </c>
      <c r="AA7260" s="2">
        <v>2049</v>
      </c>
      <c r="AB7260" s="2">
        <v>2.01381487324899</v>
      </c>
    </row>
    <row r="7261" spans="23:28" x14ac:dyDescent="0.2">
      <c r="W7261" t="s">
        <v>77</v>
      </c>
      <c r="X7261" t="s">
        <v>39</v>
      </c>
      <c r="Y7261" t="s">
        <v>4</v>
      </c>
      <c r="Z7261" s="2">
        <v>2013</v>
      </c>
      <c r="AA7261" s="2">
        <v>2050</v>
      </c>
      <c r="AB7261" s="2">
        <v>2.01381487324899</v>
      </c>
    </row>
    <row r="7262" spans="23:28" x14ac:dyDescent="0.2">
      <c r="W7262" t="s">
        <v>77</v>
      </c>
      <c r="X7262" t="s">
        <v>39</v>
      </c>
      <c r="Y7262" t="s">
        <v>4</v>
      </c>
      <c r="Z7262" s="2">
        <v>2014</v>
      </c>
      <c r="AA7262" s="2">
        <v>2048</v>
      </c>
      <c r="AB7262" s="2">
        <v>1.91312412958654</v>
      </c>
    </row>
    <row r="7263" spans="23:28" x14ac:dyDescent="0.2">
      <c r="W7263" t="s">
        <v>77</v>
      </c>
      <c r="X7263" t="s">
        <v>39</v>
      </c>
      <c r="Y7263" t="s">
        <v>4</v>
      </c>
      <c r="Z7263" s="2">
        <v>2014</v>
      </c>
      <c r="AA7263" s="2">
        <v>2049</v>
      </c>
      <c r="AB7263" s="2">
        <v>1.91312412958654</v>
      </c>
    </row>
    <row r="7264" spans="23:28" x14ac:dyDescent="0.2">
      <c r="W7264" t="s">
        <v>77</v>
      </c>
      <c r="X7264" t="s">
        <v>39</v>
      </c>
      <c r="Y7264" t="s">
        <v>4</v>
      </c>
      <c r="Z7264" s="2">
        <v>2014</v>
      </c>
      <c r="AA7264" s="2">
        <v>2050</v>
      </c>
      <c r="AB7264" s="2">
        <v>1.91312412958654</v>
      </c>
    </row>
    <row r="7265" spans="23:28" x14ac:dyDescent="0.2">
      <c r="W7265" t="s">
        <v>77</v>
      </c>
      <c r="X7265" t="s">
        <v>39</v>
      </c>
      <c r="Y7265" t="s">
        <v>4</v>
      </c>
      <c r="Z7265" s="2">
        <v>2015</v>
      </c>
      <c r="AA7265" s="2">
        <v>2048</v>
      </c>
      <c r="AB7265" s="2">
        <v>1.80790230245928</v>
      </c>
    </row>
    <row r="7266" spans="23:28" x14ac:dyDescent="0.2">
      <c r="W7266" t="s">
        <v>77</v>
      </c>
      <c r="X7266" t="s">
        <v>39</v>
      </c>
      <c r="Y7266" t="s">
        <v>4</v>
      </c>
      <c r="Z7266" s="2">
        <v>2015</v>
      </c>
      <c r="AA7266" s="2">
        <v>2049</v>
      </c>
      <c r="AB7266" s="2">
        <v>1.80790230245928</v>
      </c>
    </row>
    <row r="7267" spans="23:28" x14ac:dyDescent="0.2">
      <c r="W7267" t="s">
        <v>77</v>
      </c>
      <c r="X7267" t="s">
        <v>39</v>
      </c>
      <c r="Y7267" t="s">
        <v>4</v>
      </c>
      <c r="Z7267" s="2">
        <v>2015</v>
      </c>
      <c r="AA7267" s="2">
        <v>2050</v>
      </c>
      <c r="AB7267" s="2">
        <v>1.80790230245928</v>
      </c>
    </row>
    <row r="7268" spans="23:28" x14ac:dyDescent="0.2">
      <c r="W7268" t="s">
        <v>77</v>
      </c>
      <c r="X7268" t="s">
        <v>39</v>
      </c>
      <c r="Y7268" t="s">
        <v>4</v>
      </c>
      <c r="Z7268" s="2">
        <v>2016</v>
      </c>
      <c r="AA7268" s="2">
        <v>2048</v>
      </c>
      <c r="AB7268" s="2">
        <v>1.7627047448977899</v>
      </c>
    </row>
    <row r="7269" spans="23:28" x14ac:dyDescent="0.2">
      <c r="W7269" t="s">
        <v>77</v>
      </c>
      <c r="X7269" t="s">
        <v>39</v>
      </c>
      <c r="Y7269" t="s">
        <v>4</v>
      </c>
      <c r="Z7269" s="2">
        <v>2016</v>
      </c>
      <c r="AA7269" s="2">
        <v>2049</v>
      </c>
      <c r="AB7269" s="2">
        <v>1.7627047448977899</v>
      </c>
    </row>
    <row r="7270" spans="23:28" x14ac:dyDescent="0.2">
      <c r="W7270" t="s">
        <v>77</v>
      </c>
      <c r="X7270" t="s">
        <v>39</v>
      </c>
      <c r="Y7270" t="s">
        <v>4</v>
      </c>
      <c r="Z7270" s="2">
        <v>2016</v>
      </c>
      <c r="AA7270" s="2">
        <v>2050</v>
      </c>
      <c r="AB7270" s="2">
        <v>1.7627047448977899</v>
      </c>
    </row>
    <row r="7271" spans="23:28" x14ac:dyDescent="0.2">
      <c r="W7271" t="s">
        <v>77</v>
      </c>
      <c r="X7271" t="s">
        <v>39</v>
      </c>
      <c r="Y7271" t="s">
        <v>4</v>
      </c>
      <c r="Z7271" s="2">
        <v>2017</v>
      </c>
      <c r="AA7271" s="2">
        <v>2048</v>
      </c>
      <c r="AB7271" s="2">
        <v>1.6921965551018801</v>
      </c>
    </row>
    <row r="7272" spans="23:28" x14ac:dyDescent="0.2">
      <c r="W7272" t="s">
        <v>77</v>
      </c>
      <c r="X7272" t="s">
        <v>39</v>
      </c>
      <c r="Y7272" t="s">
        <v>4</v>
      </c>
      <c r="Z7272" s="2">
        <v>2017</v>
      </c>
      <c r="AA7272" s="2">
        <v>2049</v>
      </c>
      <c r="AB7272" s="2">
        <v>1.6921965551018801</v>
      </c>
    </row>
    <row r="7273" spans="23:28" x14ac:dyDescent="0.2">
      <c r="W7273" t="s">
        <v>77</v>
      </c>
      <c r="X7273" t="s">
        <v>39</v>
      </c>
      <c r="Y7273" t="s">
        <v>4</v>
      </c>
      <c r="Z7273" s="2">
        <v>2017</v>
      </c>
      <c r="AA7273" s="2">
        <v>2050</v>
      </c>
      <c r="AB7273" s="2">
        <v>1.6921965551018801</v>
      </c>
    </row>
    <row r="7274" spans="23:28" x14ac:dyDescent="0.2">
      <c r="W7274" t="s">
        <v>77</v>
      </c>
      <c r="X7274" t="s">
        <v>39</v>
      </c>
      <c r="Y7274" t="s">
        <v>4</v>
      </c>
      <c r="Z7274" s="2">
        <v>2018</v>
      </c>
      <c r="AA7274" s="2">
        <v>2048</v>
      </c>
      <c r="AB7274" s="2">
        <v>1.6583526239998401</v>
      </c>
    </row>
    <row r="7275" spans="23:28" x14ac:dyDescent="0.2">
      <c r="W7275" t="s">
        <v>77</v>
      </c>
      <c r="X7275" t="s">
        <v>39</v>
      </c>
      <c r="Y7275" t="s">
        <v>4</v>
      </c>
      <c r="Z7275" s="2">
        <v>2018</v>
      </c>
      <c r="AA7275" s="2">
        <v>2049</v>
      </c>
      <c r="AB7275" s="2">
        <v>1.6583526239998401</v>
      </c>
    </row>
    <row r="7276" spans="23:28" x14ac:dyDescent="0.2">
      <c r="W7276" t="s">
        <v>77</v>
      </c>
      <c r="X7276" t="s">
        <v>39</v>
      </c>
      <c r="Y7276" t="s">
        <v>4</v>
      </c>
      <c r="Z7276" s="2">
        <v>2018</v>
      </c>
      <c r="AA7276" s="2">
        <v>2050</v>
      </c>
      <c r="AB7276" s="2">
        <v>1.6583526239998401</v>
      </c>
    </row>
    <row r="7277" spans="23:28" x14ac:dyDescent="0.2">
      <c r="W7277" t="s">
        <v>77</v>
      </c>
      <c r="X7277" t="s">
        <v>39</v>
      </c>
      <c r="Y7277" t="s">
        <v>4</v>
      </c>
      <c r="Z7277" s="2">
        <v>2019</v>
      </c>
      <c r="AA7277" s="2">
        <v>2048</v>
      </c>
      <c r="AB7277" s="2">
        <v>1.5754349927998501</v>
      </c>
    </row>
    <row r="7278" spans="23:28" x14ac:dyDescent="0.2">
      <c r="W7278" t="s">
        <v>77</v>
      </c>
      <c r="X7278" t="s">
        <v>39</v>
      </c>
      <c r="Y7278" t="s">
        <v>4</v>
      </c>
      <c r="Z7278" s="2">
        <v>2019</v>
      </c>
      <c r="AA7278" s="2">
        <v>2049</v>
      </c>
      <c r="AB7278" s="2">
        <v>1.5754349927998501</v>
      </c>
    </row>
    <row r="7279" spans="23:28" x14ac:dyDescent="0.2">
      <c r="W7279" t="s">
        <v>77</v>
      </c>
      <c r="X7279" t="s">
        <v>39</v>
      </c>
      <c r="Y7279" t="s">
        <v>4</v>
      </c>
      <c r="Z7279" s="2">
        <v>2019</v>
      </c>
      <c r="AA7279" s="2">
        <v>2050</v>
      </c>
      <c r="AB7279" s="2">
        <v>1.5754349927998501</v>
      </c>
    </row>
    <row r="7280" spans="23:28" x14ac:dyDescent="0.2">
      <c r="W7280" t="s">
        <v>77</v>
      </c>
      <c r="X7280" t="s">
        <v>39</v>
      </c>
      <c r="Y7280" t="s">
        <v>4</v>
      </c>
      <c r="Z7280" s="2">
        <v>2020</v>
      </c>
      <c r="AA7280" s="2">
        <v>2048</v>
      </c>
      <c r="AB7280" s="2">
        <v>1.4178914935198701</v>
      </c>
    </row>
    <row r="7281" spans="23:28" x14ac:dyDescent="0.2">
      <c r="W7281" t="s">
        <v>77</v>
      </c>
      <c r="X7281" t="s">
        <v>39</v>
      </c>
      <c r="Y7281" t="s">
        <v>4</v>
      </c>
      <c r="Z7281" s="2">
        <v>2020</v>
      </c>
      <c r="AA7281" s="2">
        <v>2049</v>
      </c>
      <c r="AB7281" s="2">
        <v>1.4178914935198701</v>
      </c>
    </row>
    <row r="7282" spans="23:28" x14ac:dyDescent="0.2">
      <c r="W7282" t="s">
        <v>77</v>
      </c>
      <c r="X7282" t="s">
        <v>39</v>
      </c>
      <c r="Y7282" t="s">
        <v>4</v>
      </c>
      <c r="Z7282" s="2">
        <v>2020</v>
      </c>
      <c r="AA7282" s="2">
        <v>2050</v>
      </c>
      <c r="AB7282" s="2">
        <v>1.4178914935198701</v>
      </c>
    </row>
    <row r="7283" spans="23:28" x14ac:dyDescent="0.2">
      <c r="W7283" t="s">
        <v>77</v>
      </c>
      <c r="X7283" t="s">
        <v>39</v>
      </c>
      <c r="Y7283" t="s">
        <v>4</v>
      </c>
      <c r="Z7283" s="2">
        <v>2021</v>
      </c>
      <c r="AA7283" s="2">
        <v>2048</v>
      </c>
      <c r="AB7283" s="2">
        <v>1.4150557105328301</v>
      </c>
    </row>
    <row r="7284" spans="23:28" x14ac:dyDescent="0.2">
      <c r="W7284" t="s">
        <v>77</v>
      </c>
      <c r="X7284" t="s">
        <v>39</v>
      </c>
      <c r="Y7284" t="s">
        <v>4</v>
      </c>
      <c r="Z7284" s="2">
        <v>2021</v>
      </c>
      <c r="AA7284" s="2">
        <v>2049</v>
      </c>
      <c r="AB7284" s="2">
        <v>1.4150557105328301</v>
      </c>
    </row>
    <row r="7285" spans="23:28" x14ac:dyDescent="0.2">
      <c r="W7285" t="s">
        <v>77</v>
      </c>
      <c r="X7285" t="s">
        <v>39</v>
      </c>
      <c r="Y7285" t="s">
        <v>4</v>
      </c>
      <c r="Z7285" s="2">
        <v>2021</v>
      </c>
      <c r="AA7285" s="2">
        <v>2050</v>
      </c>
      <c r="AB7285" s="2">
        <v>1.4150557105328301</v>
      </c>
    </row>
    <row r="7286" spans="23:28" x14ac:dyDescent="0.2">
      <c r="W7286" t="s">
        <v>77</v>
      </c>
      <c r="X7286" t="s">
        <v>39</v>
      </c>
      <c r="Y7286" t="s">
        <v>4</v>
      </c>
      <c r="Z7286" s="2">
        <v>2022</v>
      </c>
      <c r="AA7286" s="2">
        <v>2048</v>
      </c>
      <c r="AB7286" s="2">
        <v>1.41222559911176</v>
      </c>
    </row>
    <row r="7287" spans="23:28" x14ac:dyDescent="0.2">
      <c r="W7287" t="s">
        <v>77</v>
      </c>
      <c r="X7287" t="s">
        <v>39</v>
      </c>
      <c r="Y7287" t="s">
        <v>4</v>
      </c>
      <c r="Z7287" s="2">
        <v>2022</v>
      </c>
      <c r="AA7287" s="2">
        <v>2049</v>
      </c>
      <c r="AB7287" s="2">
        <v>1.41222559911176</v>
      </c>
    </row>
    <row r="7288" spans="23:28" x14ac:dyDescent="0.2">
      <c r="W7288" t="s">
        <v>77</v>
      </c>
      <c r="X7288" t="s">
        <v>39</v>
      </c>
      <c r="Y7288" t="s">
        <v>4</v>
      </c>
      <c r="Z7288" s="2">
        <v>2022</v>
      </c>
      <c r="AA7288" s="2">
        <v>2050</v>
      </c>
      <c r="AB7288" s="2">
        <v>1.41222559911176</v>
      </c>
    </row>
    <row r="7289" spans="23:28" x14ac:dyDescent="0.2">
      <c r="W7289" t="s">
        <v>77</v>
      </c>
      <c r="X7289" t="s">
        <v>39</v>
      </c>
      <c r="Y7289" t="s">
        <v>4</v>
      </c>
      <c r="Z7289" s="2">
        <v>2023</v>
      </c>
      <c r="AA7289" s="2">
        <v>2048</v>
      </c>
      <c r="AB7289" s="2">
        <v>1.40940114791354</v>
      </c>
    </row>
    <row r="7290" spans="23:28" x14ac:dyDescent="0.2">
      <c r="W7290" t="s">
        <v>77</v>
      </c>
      <c r="X7290" t="s">
        <v>39</v>
      </c>
      <c r="Y7290" t="s">
        <v>4</v>
      </c>
      <c r="Z7290" s="2">
        <v>2023</v>
      </c>
      <c r="AA7290" s="2">
        <v>2049</v>
      </c>
      <c r="AB7290" s="2">
        <v>1.40940114791354</v>
      </c>
    </row>
    <row r="7291" spans="23:28" x14ac:dyDescent="0.2">
      <c r="W7291" t="s">
        <v>77</v>
      </c>
      <c r="X7291" t="s">
        <v>39</v>
      </c>
      <c r="Y7291" t="s">
        <v>4</v>
      </c>
      <c r="Z7291" s="2">
        <v>2023</v>
      </c>
      <c r="AA7291" s="2">
        <v>2050</v>
      </c>
      <c r="AB7291" s="2">
        <v>1.40940114791354</v>
      </c>
    </row>
    <row r="7292" spans="23:28" x14ac:dyDescent="0.2">
      <c r="W7292" t="s">
        <v>77</v>
      </c>
      <c r="X7292" t="s">
        <v>39</v>
      </c>
      <c r="Y7292" t="s">
        <v>4</v>
      </c>
      <c r="Z7292" s="2">
        <v>2024</v>
      </c>
      <c r="AA7292" s="2">
        <v>2048</v>
      </c>
      <c r="AB7292" s="2">
        <v>1.40658234561771</v>
      </c>
    </row>
    <row r="7293" spans="23:28" x14ac:dyDescent="0.2">
      <c r="W7293" t="s">
        <v>77</v>
      </c>
      <c r="X7293" t="s">
        <v>39</v>
      </c>
      <c r="Y7293" t="s">
        <v>4</v>
      </c>
      <c r="Z7293" s="2">
        <v>2024</v>
      </c>
      <c r="AA7293" s="2">
        <v>2049</v>
      </c>
      <c r="AB7293" s="2">
        <v>1.40658234561771</v>
      </c>
    </row>
    <row r="7294" spans="23:28" x14ac:dyDescent="0.2">
      <c r="W7294" t="s">
        <v>77</v>
      </c>
      <c r="X7294" t="s">
        <v>39</v>
      </c>
      <c r="Y7294" t="s">
        <v>4</v>
      </c>
      <c r="Z7294" s="2">
        <v>2024</v>
      </c>
      <c r="AA7294" s="2">
        <v>2050</v>
      </c>
      <c r="AB7294" s="2">
        <v>1.40658234561771</v>
      </c>
    </row>
    <row r="7295" spans="23:28" x14ac:dyDescent="0.2">
      <c r="W7295" t="s">
        <v>77</v>
      </c>
      <c r="X7295" t="s">
        <v>39</v>
      </c>
      <c r="Y7295" t="s">
        <v>4</v>
      </c>
      <c r="Z7295" s="2">
        <v>2025</v>
      </c>
      <c r="AA7295" s="2">
        <v>2048</v>
      </c>
      <c r="AB7295" s="2">
        <v>1.4037691809264801</v>
      </c>
    </row>
    <row r="7296" spans="23:28" x14ac:dyDescent="0.2">
      <c r="W7296" t="s">
        <v>77</v>
      </c>
      <c r="X7296" t="s">
        <v>39</v>
      </c>
      <c r="Y7296" t="s">
        <v>4</v>
      </c>
      <c r="Z7296" s="2">
        <v>2025</v>
      </c>
      <c r="AA7296" s="2">
        <v>2049</v>
      </c>
      <c r="AB7296" s="2">
        <v>1.4037691809264801</v>
      </c>
    </row>
    <row r="7297" spans="23:28" x14ac:dyDescent="0.2">
      <c r="W7297" t="s">
        <v>77</v>
      </c>
      <c r="X7297" t="s">
        <v>39</v>
      </c>
      <c r="Y7297" t="s">
        <v>4</v>
      </c>
      <c r="Z7297" s="2">
        <v>2025</v>
      </c>
      <c r="AA7297" s="2">
        <v>2050</v>
      </c>
      <c r="AB7297" s="2">
        <v>1.4037691809264801</v>
      </c>
    </row>
    <row r="7298" spans="23:28" x14ac:dyDescent="0.2">
      <c r="W7298" t="s">
        <v>77</v>
      </c>
      <c r="X7298" t="s">
        <v>39</v>
      </c>
      <c r="Y7298" t="s">
        <v>4</v>
      </c>
      <c r="Z7298" s="2">
        <v>2026</v>
      </c>
      <c r="AA7298" s="2">
        <v>2048</v>
      </c>
      <c r="AB7298" s="2">
        <v>1.4009616425646201</v>
      </c>
    </row>
    <row r="7299" spans="23:28" x14ac:dyDescent="0.2">
      <c r="W7299" t="s">
        <v>77</v>
      </c>
      <c r="X7299" t="s">
        <v>39</v>
      </c>
      <c r="Y7299" t="s">
        <v>4</v>
      </c>
      <c r="Z7299" s="2">
        <v>2026</v>
      </c>
      <c r="AA7299" s="2">
        <v>2049</v>
      </c>
      <c r="AB7299" s="2">
        <v>1.4009616425646201</v>
      </c>
    </row>
    <row r="7300" spans="23:28" x14ac:dyDescent="0.2">
      <c r="W7300" t="s">
        <v>77</v>
      </c>
      <c r="X7300" t="s">
        <v>39</v>
      </c>
      <c r="Y7300" t="s">
        <v>4</v>
      </c>
      <c r="Z7300" s="2">
        <v>2026</v>
      </c>
      <c r="AA7300" s="2">
        <v>2050</v>
      </c>
      <c r="AB7300" s="2">
        <v>1.4009616425646201</v>
      </c>
    </row>
    <row r="7301" spans="23:28" x14ac:dyDescent="0.2">
      <c r="W7301" t="s">
        <v>77</v>
      </c>
      <c r="X7301" t="s">
        <v>39</v>
      </c>
      <c r="Y7301" t="s">
        <v>4</v>
      </c>
      <c r="Z7301" s="2">
        <v>2027</v>
      </c>
      <c r="AA7301" s="2">
        <v>2048</v>
      </c>
      <c r="AB7301" s="2">
        <v>1.3981597192794899</v>
      </c>
    </row>
    <row r="7302" spans="23:28" x14ac:dyDescent="0.2">
      <c r="W7302" t="s">
        <v>77</v>
      </c>
      <c r="X7302" t="s">
        <v>39</v>
      </c>
      <c r="Y7302" t="s">
        <v>4</v>
      </c>
      <c r="Z7302" s="2">
        <v>2027</v>
      </c>
      <c r="AA7302" s="2">
        <v>2049</v>
      </c>
      <c r="AB7302" s="2">
        <v>1.3981597192794899</v>
      </c>
    </row>
    <row r="7303" spans="23:28" x14ac:dyDescent="0.2">
      <c r="W7303" t="s">
        <v>77</v>
      </c>
      <c r="X7303" t="s">
        <v>39</v>
      </c>
      <c r="Y7303" t="s">
        <v>4</v>
      </c>
      <c r="Z7303" s="2">
        <v>2027</v>
      </c>
      <c r="AA7303" s="2">
        <v>2050</v>
      </c>
      <c r="AB7303" s="2">
        <v>1.3981597192794899</v>
      </c>
    </row>
    <row r="7304" spans="23:28" x14ac:dyDescent="0.2">
      <c r="W7304" t="s">
        <v>77</v>
      </c>
      <c r="X7304" t="s">
        <v>39</v>
      </c>
      <c r="Y7304" t="s">
        <v>4</v>
      </c>
      <c r="Z7304" s="2">
        <v>2028</v>
      </c>
      <c r="AA7304" s="2">
        <v>2048</v>
      </c>
      <c r="AB7304" s="2">
        <v>1.3953633998409301</v>
      </c>
    </row>
    <row r="7305" spans="23:28" x14ac:dyDescent="0.2">
      <c r="W7305" t="s">
        <v>77</v>
      </c>
      <c r="X7305" t="s">
        <v>39</v>
      </c>
      <c r="Y7305" t="s">
        <v>4</v>
      </c>
      <c r="Z7305" s="2">
        <v>2028</v>
      </c>
      <c r="AA7305" s="2">
        <v>2049</v>
      </c>
      <c r="AB7305" s="2">
        <v>1.3953633998409301</v>
      </c>
    </row>
    <row r="7306" spans="23:28" x14ac:dyDescent="0.2">
      <c r="W7306" t="s">
        <v>77</v>
      </c>
      <c r="X7306" t="s">
        <v>39</v>
      </c>
      <c r="Y7306" t="s">
        <v>4</v>
      </c>
      <c r="Z7306" s="2">
        <v>2028</v>
      </c>
      <c r="AA7306" s="2">
        <v>2050</v>
      </c>
      <c r="AB7306" s="2">
        <v>1.3953633998409301</v>
      </c>
    </row>
    <row r="7307" spans="23:28" x14ac:dyDescent="0.2">
      <c r="W7307" t="s">
        <v>77</v>
      </c>
      <c r="X7307" t="s">
        <v>39</v>
      </c>
      <c r="Y7307" t="s">
        <v>4</v>
      </c>
      <c r="Z7307" s="2">
        <v>2029</v>
      </c>
      <c r="AA7307" s="2">
        <v>2048</v>
      </c>
      <c r="AB7307" s="2">
        <v>1.3974564449407001</v>
      </c>
    </row>
    <row r="7308" spans="23:28" x14ac:dyDescent="0.2">
      <c r="W7308" t="s">
        <v>77</v>
      </c>
      <c r="X7308" t="s">
        <v>39</v>
      </c>
      <c r="Y7308" t="s">
        <v>4</v>
      </c>
      <c r="Z7308" s="2">
        <v>2029</v>
      </c>
      <c r="AA7308" s="2">
        <v>2049</v>
      </c>
      <c r="AB7308" s="2">
        <v>1.3974564449407001</v>
      </c>
    </row>
    <row r="7309" spans="23:28" x14ac:dyDescent="0.2">
      <c r="W7309" t="s">
        <v>77</v>
      </c>
      <c r="X7309" t="s">
        <v>39</v>
      </c>
      <c r="Y7309" t="s">
        <v>4</v>
      </c>
      <c r="Z7309" s="2">
        <v>2029</v>
      </c>
      <c r="AA7309" s="2">
        <v>2050</v>
      </c>
      <c r="AB7309" s="2">
        <v>1.3974564449407001</v>
      </c>
    </row>
    <row r="7310" spans="23:28" x14ac:dyDescent="0.2">
      <c r="W7310" t="s">
        <v>77</v>
      </c>
      <c r="X7310" t="s">
        <v>39</v>
      </c>
      <c r="Y7310" t="s">
        <v>4</v>
      </c>
      <c r="Z7310" s="2">
        <v>2030</v>
      </c>
      <c r="AA7310" s="2">
        <v>2048</v>
      </c>
      <c r="AB7310" s="2">
        <v>1.39955262960811</v>
      </c>
    </row>
    <row r="7311" spans="23:28" x14ac:dyDescent="0.2">
      <c r="W7311" t="s">
        <v>77</v>
      </c>
      <c r="X7311" t="s">
        <v>39</v>
      </c>
      <c r="Y7311" t="s">
        <v>4</v>
      </c>
      <c r="Z7311" s="2">
        <v>2030</v>
      </c>
      <c r="AA7311" s="2">
        <v>2049</v>
      </c>
      <c r="AB7311" s="2">
        <v>1.39955262960811</v>
      </c>
    </row>
    <row r="7312" spans="23:28" x14ac:dyDescent="0.2">
      <c r="W7312" t="s">
        <v>77</v>
      </c>
      <c r="X7312" t="s">
        <v>39</v>
      </c>
      <c r="Y7312" t="s">
        <v>4</v>
      </c>
      <c r="Z7312" s="2">
        <v>2030</v>
      </c>
      <c r="AA7312" s="2">
        <v>2050</v>
      </c>
      <c r="AB7312" s="2">
        <v>1.39955262960811</v>
      </c>
    </row>
    <row r="7313" spans="23:28" x14ac:dyDescent="0.2">
      <c r="W7313" t="s">
        <v>77</v>
      </c>
      <c r="X7313" t="s">
        <v>39</v>
      </c>
      <c r="Y7313" t="s">
        <v>4</v>
      </c>
      <c r="Z7313" s="2">
        <v>2031</v>
      </c>
      <c r="AA7313" s="2">
        <v>2048</v>
      </c>
      <c r="AB7313" s="2">
        <v>1.40515084012654</v>
      </c>
    </row>
    <row r="7314" spans="23:28" x14ac:dyDescent="0.2">
      <c r="W7314" t="s">
        <v>77</v>
      </c>
      <c r="X7314" t="s">
        <v>39</v>
      </c>
      <c r="Y7314" t="s">
        <v>4</v>
      </c>
      <c r="Z7314" s="2">
        <v>2031</v>
      </c>
      <c r="AA7314" s="2">
        <v>2049</v>
      </c>
      <c r="AB7314" s="2">
        <v>1.40515084012654</v>
      </c>
    </row>
    <row r="7315" spans="23:28" x14ac:dyDescent="0.2">
      <c r="W7315" t="s">
        <v>77</v>
      </c>
      <c r="X7315" t="s">
        <v>39</v>
      </c>
      <c r="Y7315" t="s">
        <v>4</v>
      </c>
      <c r="Z7315" s="2">
        <v>2031</v>
      </c>
      <c r="AA7315" s="2">
        <v>2050</v>
      </c>
      <c r="AB7315" s="2">
        <v>1.40515084012654</v>
      </c>
    </row>
    <row r="7316" spans="23:28" x14ac:dyDescent="0.2">
      <c r="W7316" t="s">
        <v>77</v>
      </c>
      <c r="X7316" t="s">
        <v>39</v>
      </c>
      <c r="Y7316" t="s">
        <v>4</v>
      </c>
      <c r="Z7316" s="2">
        <v>2032</v>
      </c>
      <c r="AA7316" s="2">
        <v>2048</v>
      </c>
      <c r="AB7316" s="2">
        <v>1.41077144348705</v>
      </c>
    </row>
    <row r="7317" spans="23:28" x14ac:dyDescent="0.2">
      <c r="W7317" t="s">
        <v>77</v>
      </c>
      <c r="X7317" t="s">
        <v>39</v>
      </c>
      <c r="Y7317" t="s">
        <v>4</v>
      </c>
      <c r="Z7317" s="2">
        <v>2032</v>
      </c>
      <c r="AA7317" s="2">
        <v>2049</v>
      </c>
      <c r="AB7317" s="2">
        <v>1.41077144348705</v>
      </c>
    </row>
    <row r="7318" spans="23:28" x14ac:dyDescent="0.2">
      <c r="W7318" t="s">
        <v>77</v>
      </c>
      <c r="X7318" t="s">
        <v>39</v>
      </c>
      <c r="Y7318" t="s">
        <v>4</v>
      </c>
      <c r="Z7318" s="2">
        <v>2032</v>
      </c>
      <c r="AA7318" s="2">
        <v>2050</v>
      </c>
      <c r="AB7318" s="2">
        <v>1.41077144348705</v>
      </c>
    </row>
    <row r="7319" spans="23:28" x14ac:dyDescent="0.2">
      <c r="W7319" t="s">
        <v>77</v>
      </c>
      <c r="X7319" t="s">
        <v>39</v>
      </c>
      <c r="Y7319" t="s">
        <v>4</v>
      </c>
      <c r="Z7319" s="2">
        <v>2033</v>
      </c>
      <c r="AA7319" s="2">
        <v>2048</v>
      </c>
      <c r="AB7319" s="2">
        <v>1.41641452926099</v>
      </c>
    </row>
    <row r="7320" spans="23:28" x14ac:dyDescent="0.2">
      <c r="W7320" t="s">
        <v>77</v>
      </c>
      <c r="X7320" t="s">
        <v>39</v>
      </c>
      <c r="Y7320" t="s">
        <v>4</v>
      </c>
      <c r="Z7320" s="2">
        <v>2033</v>
      </c>
      <c r="AA7320" s="2">
        <v>2049</v>
      </c>
      <c r="AB7320" s="2">
        <v>1.41641452926099</v>
      </c>
    </row>
    <row r="7321" spans="23:28" x14ac:dyDescent="0.2">
      <c r="W7321" t="s">
        <v>77</v>
      </c>
      <c r="X7321" t="s">
        <v>39</v>
      </c>
      <c r="Y7321" t="s">
        <v>4</v>
      </c>
      <c r="Z7321" s="2">
        <v>2033</v>
      </c>
      <c r="AA7321" s="2">
        <v>2050</v>
      </c>
      <c r="AB7321" s="2">
        <v>1.41641452926099</v>
      </c>
    </row>
    <row r="7322" spans="23:28" x14ac:dyDescent="0.2">
      <c r="W7322" t="s">
        <v>77</v>
      </c>
      <c r="X7322" t="s">
        <v>39</v>
      </c>
      <c r="Y7322" t="s">
        <v>4</v>
      </c>
      <c r="Z7322" s="2">
        <v>2034</v>
      </c>
      <c r="AA7322" s="2">
        <v>2048</v>
      </c>
      <c r="AB7322" s="2">
        <v>1.42208018737804</v>
      </c>
    </row>
    <row r="7323" spans="23:28" x14ac:dyDescent="0.2">
      <c r="W7323" t="s">
        <v>77</v>
      </c>
      <c r="X7323" t="s">
        <v>39</v>
      </c>
      <c r="Y7323" t="s">
        <v>4</v>
      </c>
      <c r="Z7323" s="2">
        <v>2034</v>
      </c>
      <c r="AA7323" s="2">
        <v>2049</v>
      </c>
      <c r="AB7323" s="2">
        <v>1.42208018737804</v>
      </c>
    </row>
    <row r="7324" spans="23:28" x14ac:dyDescent="0.2">
      <c r="W7324" t="s">
        <v>77</v>
      </c>
      <c r="X7324" t="s">
        <v>39</v>
      </c>
      <c r="Y7324" t="s">
        <v>4</v>
      </c>
      <c r="Z7324" s="2">
        <v>2034</v>
      </c>
      <c r="AA7324" s="2">
        <v>2050</v>
      </c>
      <c r="AB7324" s="2">
        <v>1.42208018737804</v>
      </c>
    </row>
    <row r="7325" spans="23:28" x14ac:dyDescent="0.2">
      <c r="W7325" t="s">
        <v>77</v>
      </c>
      <c r="X7325" t="s">
        <v>39</v>
      </c>
      <c r="Y7325" t="s">
        <v>4</v>
      </c>
      <c r="Z7325" s="2">
        <v>2035</v>
      </c>
      <c r="AA7325" s="2">
        <v>2048</v>
      </c>
      <c r="AB7325" s="2">
        <v>1.42776850812755</v>
      </c>
    </row>
    <row r="7326" spans="23:28" x14ac:dyDescent="0.2">
      <c r="W7326" t="s">
        <v>77</v>
      </c>
      <c r="X7326" t="s">
        <v>39</v>
      </c>
      <c r="Y7326" t="s">
        <v>4</v>
      </c>
      <c r="Z7326" s="2">
        <v>2035</v>
      </c>
      <c r="AA7326" s="2">
        <v>2049</v>
      </c>
      <c r="AB7326" s="2">
        <v>1.42776850812755</v>
      </c>
    </row>
    <row r="7327" spans="23:28" x14ac:dyDescent="0.2">
      <c r="W7327" t="s">
        <v>77</v>
      </c>
      <c r="X7327" t="s">
        <v>39</v>
      </c>
      <c r="Y7327" t="s">
        <v>4</v>
      </c>
      <c r="Z7327" s="2">
        <v>2035</v>
      </c>
      <c r="AA7327" s="2">
        <v>2050</v>
      </c>
      <c r="AB7327" s="2">
        <v>1.42776850812755</v>
      </c>
    </row>
    <row r="7328" spans="23:28" x14ac:dyDescent="0.2">
      <c r="W7328" t="s">
        <v>77</v>
      </c>
      <c r="X7328" t="s">
        <v>39</v>
      </c>
      <c r="Y7328" t="s">
        <v>4</v>
      </c>
      <c r="Z7328" s="2">
        <v>2036</v>
      </c>
      <c r="AA7328" s="2">
        <v>2048</v>
      </c>
      <c r="AB7328" s="2">
        <v>1.4334795821600601</v>
      </c>
    </row>
    <row r="7329" spans="23:28" x14ac:dyDescent="0.2">
      <c r="W7329" t="s">
        <v>77</v>
      </c>
      <c r="X7329" t="s">
        <v>39</v>
      </c>
      <c r="Y7329" t="s">
        <v>4</v>
      </c>
      <c r="Z7329" s="2">
        <v>2036</v>
      </c>
      <c r="AA7329" s="2">
        <v>2049</v>
      </c>
      <c r="AB7329" s="2">
        <v>1.4334795821600601</v>
      </c>
    </row>
    <row r="7330" spans="23:28" x14ac:dyDescent="0.2">
      <c r="W7330" t="s">
        <v>77</v>
      </c>
      <c r="X7330" t="s">
        <v>39</v>
      </c>
      <c r="Y7330" t="s">
        <v>4</v>
      </c>
      <c r="Z7330" s="2">
        <v>2036</v>
      </c>
      <c r="AA7330" s="2">
        <v>2050</v>
      </c>
      <c r="AB7330" s="2">
        <v>1.4334795821600601</v>
      </c>
    </row>
    <row r="7331" spans="23:28" x14ac:dyDescent="0.2">
      <c r="W7331" t="s">
        <v>77</v>
      </c>
      <c r="X7331" t="s">
        <v>39</v>
      </c>
      <c r="Y7331" t="s">
        <v>4</v>
      </c>
      <c r="Z7331" s="2">
        <v>2037</v>
      </c>
      <c r="AA7331" s="2">
        <v>2048</v>
      </c>
      <c r="AB7331" s="2">
        <v>1.4392135004886999</v>
      </c>
    </row>
    <row r="7332" spans="23:28" x14ac:dyDescent="0.2">
      <c r="W7332" t="s">
        <v>77</v>
      </c>
      <c r="X7332" t="s">
        <v>39</v>
      </c>
      <c r="Y7332" t="s">
        <v>4</v>
      </c>
      <c r="Z7332" s="2">
        <v>2037</v>
      </c>
      <c r="AA7332" s="2">
        <v>2049</v>
      </c>
      <c r="AB7332" s="2">
        <v>1.4392135004886999</v>
      </c>
    </row>
    <row r="7333" spans="23:28" x14ac:dyDescent="0.2">
      <c r="W7333" t="s">
        <v>77</v>
      </c>
      <c r="X7333" t="s">
        <v>39</v>
      </c>
      <c r="Y7333" t="s">
        <v>4</v>
      </c>
      <c r="Z7333" s="2">
        <v>2037</v>
      </c>
      <c r="AA7333" s="2">
        <v>2050</v>
      </c>
      <c r="AB7333" s="2">
        <v>1.4392135004886999</v>
      </c>
    </row>
    <row r="7334" spans="23:28" x14ac:dyDescent="0.2">
      <c r="W7334" t="s">
        <v>77</v>
      </c>
      <c r="X7334" t="s">
        <v>39</v>
      </c>
      <c r="Y7334" t="s">
        <v>4</v>
      </c>
      <c r="Z7334" s="2">
        <v>2038</v>
      </c>
      <c r="AA7334" s="2">
        <v>2048</v>
      </c>
      <c r="AB7334" s="2">
        <v>1.44497035449065</v>
      </c>
    </row>
    <row r="7335" spans="23:28" x14ac:dyDescent="0.2">
      <c r="W7335" t="s">
        <v>77</v>
      </c>
      <c r="X7335" t="s">
        <v>39</v>
      </c>
      <c r="Y7335" t="s">
        <v>4</v>
      </c>
      <c r="Z7335" s="2">
        <v>2038</v>
      </c>
      <c r="AA7335" s="2">
        <v>2049</v>
      </c>
      <c r="AB7335" s="2">
        <v>1.44497035449065</v>
      </c>
    </row>
    <row r="7336" spans="23:28" x14ac:dyDescent="0.2">
      <c r="W7336" t="s">
        <v>77</v>
      </c>
      <c r="X7336" t="s">
        <v>39</v>
      </c>
      <c r="Y7336" t="s">
        <v>4</v>
      </c>
      <c r="Z7336" s="2">
        <v>2038</v>
      </c>
      <c r="AA7336" s="2">
        <v>2050</v>
      </c>
      <c r="AB7336" s="2">
        <v>1.44497035449065</v>
      </c>
    </row>
    <row r="7337" spans="23:28" x14ac:dyDescent="0.2">
      <c r="W7337" t="s">
        <v>77</v>
      </c>
      <c r="X7337" t="s">
        <v>39</v>
      </c>
      <c r="Y7337" t="s">
        <v>4</v>
      </c>
      <c r="Z7337" s="2">
        <v>2039</v>
      </c>
      <c r="AA7337" s="2">
        <v>2048</v>
      </c>
      <c r="AB7337" s="2">
        <v>1.45075023590862</v>
      </c>
    </row>
    <row r="7338" spans="23:28" x14ac:dyDescent="0.2">
      <c r="W7338" t="s">
        <v>77</v>
      </c>
      <c r="X7338" t="s">
        <v>39</v>
      </c>
      <c r="Y7338" t="s">
        <v>4</v>
      </c>
      <c r="Z7338" s="2">
        <v>2039</v>
      </c>
      <c r="AA7338" s="2">
        <v>2049</v>
      </c>
      <c r="AB7338" s="2">
        <v>1.45075023590862</v>
      </c>
    </row>
    <row r="7339" spans="23:28" x14ac:dyDescent="0.2">
      <c r="W7339" t="s">
        <v>77</v>
      </c>
      <c r="X7339" t="s">
        <v>39</v>
      </c>
      <c r="Y7339" t="s">
        <v>4</v>
      </c>
      <c r="Z7339" s="2">
        <v>2039</v>
      </c>
      <c r="AA7339" s="2">
        <v>2050</v>
      </c>
      <c r="AB7339" s="2">
        <v>1.45075023590862</v>
      </c>
    </row>
    <row r="7340" spans="23:28" x14ac:dyDescent="0.2">
      <c r="W7340" t="s">
        <v>77</v>
      </c>
      <c r="X7340" t="s">
        <v>39</v>
      </c>
      <c r="Y7340" t="s">
        <v>4</v>
      </c>
      <c r="Z7340" s="2">
        <v>2040</v>
      </c>
      <c r="AA7340" s="2">
        <v>2048</v>
      </c>
      <c r="AB7340" s="2">
        <v>1.4565169680963499</v>
      </c>
    </row>
    <row r="7341" spans="23:28" x14ac:dyDescent="0.2">
      <c r="W7341" t="s">
        <v>77</v>
      </c>
      <c r="X7341" t="s">
        <v>39</v>
      </c>
      <c r="Y7341" t="s">
        <v>4</v>
      </c>
      <c r="Z7341" s="2">
        <v>2040</v>
      </c>
      <c r="AA7341" s="2">
        <v>2049</v>
      </c>
      <c r="AB7341" s="2">
        <v>1.4565169680963499</v>
      </c>
    </row>
    <row r="7342" spans="23:28" x14ac:dyDescent="0.2">
      <c r="W7342" t="s">
        <v>77</v>
      </c>
      <c r="X7342" t="s">
        <v>39</v>
      </c>
      <c r="Y7342" t="s">
        <v>4</v>
      </c>
      <c r="Z7342" s="2">
        <v>2040</v>
      </c>
      <c r="AA7342" s="2">
        <v>2050</v>
      </c>
      <c r="AB7342" s="2">
        <v>1.4565169680963499</v>
      </c>
    </row>
    <row r="7343" spans="23:28" x14ac:dyDescent="0.2">
      <c r="W7343" t="s">
        <v>77</v>
      </c>
      <c r="X7343" t="s">
        <v>39</v>
      </c>
      <c r="Y7343" t="s">
        <v>4</v>
      </c>
      <c r="Z7343" s="2">
        <v>2041</v>
      </c>
      <c r="AA7343" s="2">
        <v>2048</v>
      </c>
      <c r="AB7343" s="2">
        <v>1.4623066230445401</v>
      </c>
    </row>
    <row r="7344" spans="23:28" x14ac:dyDescent="0.2">
      <c r="W7344" t="s">
        <v>77</v>
      </c>
      <c r="X7344" t="s">
        <v>39</v>
      </c>
      <c r="Y7344" t="s">
        <v>4</v>
      </c>
      <c r="Z7344" s="2">
        <v>2041</v>
      </c>
      <c r="AA7344" s="2">
        <v>2049</v>
      </c>
      <c r="AB7344" s="2">
        <v>1.4623066230445401</v>
      </c>
    </row>
    <row r="7345" spans="23:28" x14ac:dyDescent="0.2">
      <c r="W7345" t="s">
        <v>77</v>
      </c>
      <c r="X7345" t="s">
        <v>39</v>
      </c>
      <c r="Y7345" t="s">
        <v>4</v>
      </c>
      <c r="Z7345" s="2">
        <v>2041</v>
      </c>
      <c r="AA7345" s="2">
        <v>2050</v>
      </c>
      <c r="AB7345" s="2">
        <v>1.4623066230445401</v>
      </c>
    </row>
    <row r="7346" spans="23:28" x14ac:dyDescent="0.2">
      <c r="W7346" t="s">
        <v>77</v>
      </c>
      <c r="X7346" t="s">
        <v>39</v>
      </c>
      <c r="Y7346" t="s">
        <v>4</v>
      </c>
      <c r="Z7346" s="2">
        <v>2042</v>
      </c>
      <c r="AA7346" s="2">
        <v>2048</v>
      </c>
      <c r="AB7346" s="2">
        <v>1.4681192918711401</v>
      </c>
    </row>
    <row r="7347" spans="23:28" x14ac:dyDescent="0.2">
      <c r="W7347" t="s">
        <v>77</v>
      </c>
      <c r="X7347" t="s">
        <v>39</v>
      </c>
      <c r="Y7347" t="s">
        <v>4</v>
      </c>
      <c r="Z7347" s="2">
        <v>2042</v>
      </c>
      <c r="AA7347" s="2">
        <v>2049</v>
      </c>
      <c r="AB7347" s="2">
        <v>1.4681192918711401</v>
      </c>
    </row>
    <row r="7348" spans="23:28" x14ac:dyDescent="0.2">
      <c r="W7348" t="s">
        <v>77</v>
      </c>
      <c r="X7348" t="s">
        <v>39</v>
      </c>
      <c r="Y7348" t="s">
        <v>4</v>
      </c>
      <c r="Z7348" s="2">
        <v>2042</v>
      </c>
      <c r="AA7348" s="2">
        <v>2050</v>
      </c>
      <c r="AB7348" s="2">
        <v>1.4681192918711401</v>
      </c>
    </row>
    <row r="7349" spans="23:28" x14ac:dyDescent="0.2">
      <c r="W7349" t="s">
        <v>77</v>
      </c>
      <c r="X7349" t="s">
        <v>39</v>
      </c>
      <c r="Y7349" t="s">
        <v>4</v>
      </c>
      <c r="Z7349" s="2">
        <v>2043</v>
      </c>
      <c r="AA7349" s="2">
        <v>2048</v>
      </c>
      <c r="AB7349" s="2">
        <v>1.4739550660563301</v>
      </c>
    </row>
    <row r="7350" spans="23:28" x14ac:dyDescent="0.2">
      <c r="W7350" t="s">
        <v>77</v>
      </c>
      <c r="X7350" t="s">
        <v>39</v>
      </c>
      <c r="Y7350" t="s">
        <v>4</v>
      </c>
      <c r="Z7350" s="2">
        <v>2043</v>
      </c>
      <c r="AA7350" s="2">
        <v>2049</v>
      </c>
      <c r="AB7350" s="2">
        <v>1.4739550660563301</v>
      </c>
    </row>
    <row r="7351" spans="23:28" x14ac:dyDescent="0.2">
      <c r="W7351" t="s">
        <v>77</v>
      </c>
      <c r="X7351" t="s">
        <v>39</v>
      </c>
      <c r="Y7351" t="s">
        <v>4</v>
      </c>
      <c r="Z7351" s="2">
        <v>2043</v>
      </c>
      <c r="AA7351" s="2">
        <v>2050</v>
      </c>
      <c r="AB7351" s="2">
        <v>1.4739550660563301</v>
      </c>
    </row>
    <row r="7352" spans="23:28" x14ac:dyDescent="0.2">
      <c r="W7352" t="s">
        <v>77</v>
      </c>
      <c r="X7352" t="s">
        <v>39</v>
      </c>
      <c r="Y7352" t="s">
        <v>4</v>
      </c>
      <c r="Z7352" s="2">
        <v>2044</v>
      </c>
      <c r="AA7352" s="2">
        <v>2048</v>
      </c>
      <c r="AB7352" s="2">
        <v>1.4798140374438999</v>
      </c>
    </row>
    <row r="7353" spans="23:28" x14ac:dyDescent="0.2">
      <c r="W7353" t="s">
        <v>77</v>
      </c>
      <c r="X7353" t="s">
        <v>39</v>
      </c>
      <c r="Y7353" t="s">
        <v>4</v>
      </c>
      <c r="Z7353" s="2">
        <v>2044</v>
      </c>
      <c r="AA7353" s="2">
        <v>2049</v>
      </c>
      <c r="AB7353" s="2">
        <v>1.4798140374438999</v>
      </c>
    </row>
    <row r="7354" spans="23:28" x14ac:dyDescent="0.2">
      <c r="W7354" t="s">
        <v>77</v>
      </c>
      <c r="X7354" t="s">
        <v>39</v>
      </c>
      <c r="Y7354" t="s">
        <v>4</v>
      </c>
      <c r="Z7354" s="2">
        <v>2044</v>
      </c>
      <c r="AA7354" s="2">
        <v>2050</v>
      </c>
      <c r="AB7354" s="2">
        <v>1.4798140374438999</v>
      </c>
    </row>
    <row r="7355" spans="23:28" x14ac:dyDescent="0.2">
      <c r="W7355" t="s">
        <v>77</v>
      </c>
      <c r="X7355" t="s">
        <v>39</v>
      </c>
      <c r="Y7355" t="s">
        <v>4</v>
      </c>
      <c r="Z7355" s="2">
        <v>2045</v>
      </c>
      <c r="AA7355" s="2">
        <v>2048</v>
      </c>
      <c r="AB7355" s="2">
        <v>1.4864732006124</v>
      </c>
    </row>
    <row r="7356" spans="23:28" x14ac:dyDescent="0.2">
      <c r="W7356" t="s">
        <v>77</v>
      </c>
      <c r="X7356" t="s">
        <v>39</v>
      </c>
      <c r="Y7356" t="s">
        <v>4</v>
      </c>
      <c r="Z7356" s="2">
        <v>2045</v>
      </c>
      <c r="AA7356" s="2">
        <v>2049</v>
      </c>
      <c r="AB7356" s="2">
        <v>1.4864732006124</v>
      </c>
    </row>
    <row r="7357" spans="23:28" x14ac:dyDescent="0.2">
      <c r="W7357" t="s">
        <v>77</v>
      </c>
      <c r="X7357" t="s">
        <v>39</v>
      </c>
      <c r="Y7357" t="s">
        <v>4</v>
      </c>
      <c r="Z7357" s="2">
        <v>2045</v>
      </c>
      <c r="AA7357" s="2">
        <v>2050</v>
      </c>
      <c r="AB7357" s="2">
        <v>1.4864732006124</v>
      </c>
    </row>
    <row r="7358" spans="23:28" x14ac:dyDescent="0.2">
      <c r="W7358" t="s">
        <v>77</v>
      </c>
      <c r="X7358" t="s">
        <v>39</v>
      </c>
      <c r="Y7358" t="s">
        <v>4</v>
      </c>
      <c r="Z7358" s="2">
        <v>2046</v>
      </c>
      <c r="AA7358" s="2">
        <v>2048</v>
      </c>
      <c r="AB7358" s="2">
        <v>1.49316233001515</v>
      </c>
    </row>
    <row r="7359" spans="23:28" x14ac:dyDescent="0.2">
      <c r="W7359" t="s">
        <v>77</v>
      </c>
      <c r="X7359" t="s">
        <v>39</v>
      </c>
      <c r="Y7359" t="s">
        <v>4</v>
      </c>
      <c r="Z7359" s="2">
        <v>2046</v>
      </c>
      <c r="AA7359" s="2">
        <v>2049</v>
      </c>
      <c r="AB7359" s="2">
        <v>1.49316233001515</v>
      </c>
    </row>
    <row r="7360" spans="23:28" x14ac:dyDescent="0.2">
      <c r="W7360" t="s">
        <v>77</v>
      </c>
      <c r="X7360" t="s">
        <v>39</v>
      </c>
      <c r="Y7360" t="s">
        <v>4</v>
      </c>
      <c r="Z7360" s="2">
        <v>2046</v>
      </c>
      <c r="AA7360" s="2">
        <v>2050</v>
      </c>
      <c r="AB7360" s="2">
        <v>1.49316233001515</v>
      </c>
    </row>
    <row r="7361" spans="23:28" x14ac:dyDescent="0.2">
      <c r="W7361" t="s">
        <v>77</v>
      </c>
      <c r="X7361" t="s">
        <v>39</v>
      </c>
      <c r="Y7361" t="s">
        <v>4</v>
      </c>
      <c r="Z7361" s="2">
        <v>2047</v>
      </c>
      <c r="AA7361" s="2">
        <v>2048</v>
      </c>
      <c r="AB7361" s="2">
        <v>1.49988156050022</v>
      </c>
    </row>
    <row r="7362" spans="23:28" x14ac:dyDescent="0.2">
      <c r="W7362" t="s">
        <v>77</v>
      </c>
      <c r="X7362" t="s">
        <v>39</v>
      </c>
      <c r="Y7362" t="s">
        <v>4</v>
      </c>
      <c r="Z7362" s="2">
        <v>2047</v>
      </c>
      <c r="AA7362" s="2">
        <v>2049</v>
      </c>
      <c r="AB7362" s="2">
        <v>1.49988156050022</v>
      </c>
    </row>
    <row r="7363" spans="23:28" x14ac:dyDescent="0.2">
      <c r="W7363" t="s">
        <v>77</v>
      </c>
      <c r="X7363" t="s">
        <v>39</v>
      </c>
      <c r="Y7363" t="s">
        <v>4</v>
      </c>
      <c r="Z7363" s="2">
        <v>2047</v>
      </c>
      <c r="AA7363" s="2">
        <v>2050</v>
      </c>
      <c r="AB7363" s="2">
        <v>1.49988156050022</v>
      </c>
    </row>
    <row r="7364" spans="23:28" x14ac:dyDescent="0.2">
      <c r="W7364" t="s">
        <v>77</v>
      </c>
      <c r="X7364" t="s">
        <v>39</v>
      </c>
      <c r="Y7364" t="s">
        <v>4</v>
      </c>
      <c r="Z7364" s="2">
        <v>2048</v>
      </c>
      <c r="AA7364" s="2">
        <v>2048</v>
      </c>
      <c r="AB7364" s="2">
        <v>1.5066310275224699</v>
      </c>
    </row>
    <row r="7365" spans="23:28" x14ac:dyDescent="0.2">
      <c r="W7365" t="s">
        <v>77</v>
      </c>
      <c r="X7365" t="s">
        <v>39</v>
      </c>
      <c r="Y7365" t="s">
        <v>4</v>
      </c>
      <c r="Z7365" s="2">
        <v>2048</v>
      </c>
      <c r="AA7365" s="2">
        <v>2049</v>
      </c>
      <c r="AB7365" s="2">
        <v>1.5066310275224699</v>
      </c>
    </row>
    <row r="7366" spans="23:28" x14ac:dyDescent="0.2">
      <c r="W7366" t="s">
        <v>77</v>
      </c>
      <c r="X7366" t="s">
        <v>39</v>
      </c>
      <c r="Y7366" t="s">
        <v>4</v>
      </c>
      <c r="Z7366" s="2">
        <v>2048</v>
      </c>
      <c r="AA7366" s="2">
        <v>2050</v>
      </c>
      <c r="AB7366" s="2">
        <v>1.5066310275224699</v>
      </c>
    </row>
    <row r="7367" spans="23:28" x14ac:dyDescent="0.2">
      <c r="W7367" t="s">
        <v>77</v>
      </c>
      <c r="X7367" t="s">
        <v>39</v>
      </c>
      <c r="Y7367" t="s">
        <v>4</v>
      </c>
      <c r="Z7367" s="2">
        <v>2049</v>
      </c>
      <c r="AA7367" s="2">
        <v>2048</v>
      </c>
      <c r="AB7367" s="2">
        <v>1.51341086714632</v>
      </c>
    </row>
    <row r="7368" spans="23:28" x14ac:dyDescent="0.2">
      <c r="W7368" t="s">
        <v>77</v>
      </c>
      <c r="X7368" t="s">
        <v>39</v>
      </c>
      <c r="Y7368" t="s">
        <v>4</v>
      </c>
      <c r="Z7368" s="2">
        <v>2049</v>
      </c>
      <c r="AA7368" s="2">
        <v>2049</v>
      </c>
      <c r="AB7368" s="2">
        <v>1.51341086714632</v>
      </c>
    </row>
    <row r="7369" spans="23:28" x14ac:dyDescent="0.2">
      <c r="W7369" t="s">
        <v>77</v>
      </c>
      <c r="X7369" t="s">
        <v>39</v>
      </c>
      <c r="Y7369" t="s">
        <v>4</v>
      </c>
      <c r="Z7369" s="2">
        <v>2049</v>
      </c>
      <c r="AA7369" s="2">
        <v>2050</v>
      </c>
      <c r="AB7369" s="2">
        <v>1.51341086714632</v>
      </c>
    </row>
    <row r="7370" spans="23:28" x14ac:dyDescent="0.2">
      <c r="W7370" t="s">
        <v>77</v>
      </c>
      <c r="X7370" t="s">
        <v>39</v>
      </c>
      <c r="Y7370" t="s">
        <v>4</v>
      </c>
      <c r="Z7370" s="2">
        <v>2050</v>
      </c>
      <c r="AA7370" s="2">
        <v>2048</v>
      </c>
      <c r="AB7370" s="2">
        <v>1.52022121604848</v>
      </c>
    </row>
    <row r="7371" spans="23:28" x14ac:dyDescent="0.2">
      <c r="W7371" t="s">
        <v>77</v>
      </c>
      <c r="X7371" t="s">
        <v>39</v>
      </c>
      <c r="Y7371" t="s">
        <v>4</v>
      </c>
      <c r="Z7371" s="2">
        <v>2050</v>
      </c>
      <c r="AA7371" s="2">
        <v>2049</v>
      </c>
      <c r="AB7371" s="2">
        <v>1.52022121604848</v>
      </c>
    </row>
    <row r="7372" spans="23:28" x14ac:dyDescent="0.2">
      <c r="W7372" t="s">
        <v>77</v>
      </c>
      <c r="X7372" t="s">
        <v>39</v>
      </c>
      <c r="Y7372" t="s">
        <v>4</v>
      </c>
      <c r="Z7372" s="2">
        <v>2050</v>
      </c>
      <c r="AA7372" s="2">
        <v>2050</v>
      </c>
      <c r="AB7372" s="2">
        <v>1.52022121604848</v>
      </c>
    </row>
    <row r="7373" spans="23:28" x14ac:dyDescent="0.2">
      <c r="W7373" t="s">
        <v>77</v>
      </c>
      <c r="X7373" t="s">
        <v>39</v>
      </c>
      <c r="Y7373" t="s">
        <v>5</v>
      </c>
      <c r="Z7373" s="2">
        <v>2012</v>
      </c>
      <c r="AA7373" s="2">
        <v>2048</v>
      </c>
      <c r="AB7373" s="2">
        <v>2.10870667355915</v>
      </c>
    </row>
    <row r="7374" spans="23:28" x14ac:dyDescent="0.2">
      <c r="W7374" t="s">
        <v>77</v>
      </c>
      <c r="X7374" t="s">
        <v>39</v>
      </c>
      <c r="Y7374" t="s">
        <v>5</v>
      </c>
      <c r="Z7374" s="2">
        <v>2012</v>
      </c>
      <c r="AA7374" s="2">
        <v>2049</v>
      </c>
      <c r="AB7374" s="2">
        <v>2.10870667355915</v>
      </c>
    </row>
    <row r="7375" spans="23:28" x14ac:dyDescent="0.2">
      <c r="W7375" t="s">
        <v>77</v>
      </c>
      <c r="X7375" t="s">
        <v>39</v>
      </c>
      <c r="Y7375" t="s">
        <v>5</v>
      </c>
      <c r="Z7375" s="2">
        <v>2012</v>
      </c>
      <c r="AA7375" s="2">
        <v>2050</v>
      </c>
      <c r="AB7375" s="2">
        <v>2.10870667355915</v>
      </c>
    </row>
    <row r="7376" spans="23:28" x14ac:dyDescent="0.2">
      <c r="W7376" t="s">
        <v>77</v>
      </c>
      <c r="X7376" t="s">
        <v>39</v>
      </c>
      <c r="Y7376" t="s">
        <v>5</v>
      </c>
      <c r="Z7376" s="2">
        <v>2013</v>
      </c>
      <c r="AA7376" s="2">
        <v>2048</v>
      </c>
      <c r="AB7376" s="2">
        <v>2.01381487324899</v>
      </c>
    </row>
    <row r="7377" spans="23:28" x14ac:dyDescent="0.2">
      <c r="W7377" t="s">
        <v>77</v>
      </c>
      <c r="X7377" t="s">
        <v>39</v>
      </c>
      <c r="Y7377" t="s">
        <v>5</v>
      </c>
      <c r="Z7377" s="2">
        <v>2013</v>
      </c>
      <c r="AA7377" s="2">
        <v>2049</v>
      </c>
      <c r="AB7377" s="2">
        <v>2.01381487324899</v>
      </c>
    </row>
    <row r="7378" spans="23:28" x14ac:dyDescent="0.2">
      <c r="W7378" t="s">
        <v>77</v>
      </c>
      <c r="X7378" t="s">
        <v>39</v>
      </c>
      <c r="Y7378" t="s">
        <v>5</v>
      </c>
      <c r="Z7378" s="2">
        <v>2013</v>
      </c>
      <c r="AA7378" s="2">
        <v>2050</v>
      </c>
      <c r="AB7378" s="2">
        <v>2.01381487324899</v>
      </c>
    </row>
    <row r="7379" spans="23:28" x14ac:dyDescent="0.2">
      <c r="W7379" t="s">
        <v>77</v>
      </c>
      <c r="X7379" t="s">
        <v>39</v>
      </c>
      <c r="Y7379" t="s">
        <v>5</v>
      </c>
      <c r="Z7379" s="2">
        <v>2014</v>
      </c>
      <c r="AA7379" s="2">
        <v>2048</v>
      </c>
      <c r="AB7379" s="2">
        <v>1.91312412958654</v>
      </c>
    </row>
    <row r="7380" spans="23:28" x14ac:dyDescent="0.2">
      <c r="W7380" t="s">
        <v>77</v>
      </c>
      <c r="X7380" t="s">
        <v>39</v>
      </c>
      <c r="Y7380" t="s">
        <v>5</v>
      </c>
      <c r="Z7380" s="2">
        <v>2014</v>
      </c>
      <c r="AA7380" s="2">
        <v>2049</v>
      </c>
      <c r="AB7380" s="2">
        <v>1.91312412958654</v>
      </c>
    </row>
    <row r="7381" spans="23:28" x14ac:dyDescent="0.2">
      <c r="W7381" t="s">
        <v>77</v>
      </c>
      <c r="X7381" t="s">
        <v>39</v>
      </c>
      <c r="Y7381" t="s">
        <v>5</v>
      </c>
      <c r="Z7381" s="2">
        <v>2014</v>
      </c>
      <c r="AA7381" s="2">
        <v>2050</v>
      </c>
      <c r="AB7381" s="2">
        <v>1.91312412958654</v>
      </c>
    </row>
    <row r="7382" spans="23:28" x14ac:dyDescent="0.2">
      <c r="W7382" t="s">
        <v>77</v>
      </c>
      <c r="X7382" t="s">
        <v>39</v>
      </c>
      <c r="Y7382" t="s">
        <v>5</v>
      </c>
      <c r="Z7382" s="2">
        <v>2015</v>
      </c>
      <c r="AA7382" s="2">
        <v>2048</v>
      </c>
      <c r="AB7382" s="2">
        <v>1.80790230245928</v>
      </c>
    </row>
    <row r="7383" spans="23:28" x14ac:dyDescent="0.2">
      <c r="W7383" t="s">
        <v>77</v>
      </c>
      <c r="X7383" t="s">
        <v>39</v>
      </c>
      <c r="Y7383" t="s">
        <v>5</v>
      </c>
      <c r="Z7383" s="2">
        <v>2015</v>
      </c>
      <c r="AA7383" s="2">
        <v>2049</v>
      </c>
      <c r="AB7383" s="2">
        <v>1.80790230245928</v>
      </c>
    </row>
    <row r="7384" spans="23:28" x14ac:dyDescent="0.2">
      <c r="W7384" t="s">
        <v>77</v>
      </c>
      <c r="X7384" t="s">
        <v>39</v>
      </c>
      <c r="Y7384" t="s">
        <v>5</v>
      </c>
      <c r="Z7384" s="2">
        <v>2015</v>
      </c>
      <c r="AA7384" s="2">
        <v>2050</v>
      </c>
      <c r="AB7384" s="2">
        <v>1.80790230245928</v>
      </c>
    </row>
    <row r="7385" spans="23:28" x14ac:dyDescent="0.2">
      <c r="W7385" t="s">
        <v>77</v>
      </c>
      <c r="X7385" t="s">
        <v>39</v>
      </c>
      <c r="Y7385" t="s">
        <v>5</v>
      </c>
      <c r="Z7385" s="2">
        <v>2016</v>
      </c>
      <c r="AA7385" s="2">
        <v>2048</v>
      </c>
      <c r="AB7385" s="2">
        <v>1.7627047448977899</v>
      </c>
    </row>
    <row r="7386" spans="23:28" x14ac:dyDescent="0.2">
      <c r="W7386" t="s">
        <v>77</v>
      </c>
      <c r="X7386" t="s">
        <v>39</v>
      </c>
      <c r="Y7386" t="s">
        <v>5</v>
      </c>
      <c r="Z7386" s="2">
        <v>2016</v>
      </c>
      <c r="AA7386" s="2">
        <v>2049</v>
      </c>
      <c r="AB7386" s="2">
        <v>1.7627047448977899</v>
      </c>
    </row>
    <row r="7387" spans="23:28" x14ac:dyDescent="0.2">
      <c r="W7387" t="s">
        <v>77</v>
      </c>
      <c r="X7387" t="s">
        <v>39</v>
      </c>
      <c r="Y7387" t="s">
        <v>5</v>
      </c>
      <c r="Z7387" s="2">
        <v>2016</v>
      </c>
      <c r="AA7387" s="2">
        <v>2050</v>
      </c>
      <c r="AB7387" s="2">
        <v>1.7627047448977899</v>
      </c>
    </row>
    <row r="7388" spans="23:28" x14ac:dyDescent="0.2">
      <c r="W7388" t="s">
        <v>77</v>
      </c>
      <c r="X7388" t="s">
        <v>39</v>
      </c>
      <c r="Y7388" t="s">
        <v>5</v>
      </c>
      <c r="Z7388" s="2">
        <v>2017</v>
      </c>
      <c r="AA7388" s="2">
        <v>2048</v>
      </c>
      <c r="AB7388" s="2">
        <v>1.6921965551018801</v>
      </c>
    </row>
    <row r="7389" spans="23:28" x14ac:dyDescent="0.2">
      <c r="W7389" t="s">
        <v>77</v>
      </c>
      <c r="X7389" t="s">
        <v>39</v>
      </c>
      <c r="Y7389" t="s">
        <v>5</v>
      </c>
      <c r="Z7389" s="2">
        <v>2017</v>
      </c>
      <c r="AA7389" s="2">
        <v>2049</v>
      </c>
      <c r="AB7389" s="2">
        <v>1.6921965551018801</v>
      </c>
    </row>
    <row r="7390" spans="23:28" x14ac:dyDescent="0.2">
      <c r="W7390" t="s">
        <v>77</v>
      </c>
      <c r="X7390" t="s">
        <v>39</v>
      </c>
      <c r="Y7390" t="s">
        <v>5</v>
      </c>
      <c r="Z7390" s="2">
        <v>2017</v>
      </c>
      <c r="AA7390" s="2">
        <v>2050</v>
      </c>
      <c r="AB7390" s="2">
        <v>1.6921965551018801</v>
      </c>
    </row>
    <row r="7391" spans="23:28" x14ac:dyDescent="0.2">
      <c r="W7391" t="s">
        <v>77</v>
      </c>
      <c r="X7391" t="s">
        <v>39</v>
      </c>
      <c r="Y7391" t="s">
        <v>5</v>
      </c>
      <c r="Z7391" s="2">
        <v>2018</v>
      </c>
      <c r="AA7391" s="2">
        <v>2048</v>
      </c>
      <c r="AB7391" s="2">
        <v>1.6583526239998401</v>
      </c>
    </row>
    <row r="7392" spans="23:28" x14ac:dyDescent="0.2">
      <c r="W7392" t="s">
        <v>77</v>
      </c>
      <c r="X7392" t="s">
        <v>39</v>
      </c>
      <c r="Y7392" t="s">
        <v>5</v>
      </c>
      <c r="Z7392" s="2">
        <v>2018</v>
      </c>
      <c r="AA7392" s="2">
        <v>2049</v>
      </c>
      <c r="AB7392" s="2">
        <v>1.6583526239998401</v>
      </c>
    </row>
    <row r="7393" spans="23:28" x14ac:dyDescent="0.2">
      <c r="W7393" t="s">
        <v>77</v>
      </c>
      <c r="X7393" t="s">
        <v>39</v>
      </c>
      <c r="Y7393" t="s">
        <v>5</v>
      </c>
      <c r="Z7393" s="2">
        <v>2018</v>
      </c>
      <c r="AA7393" s="2">
        <v>2050</v>
      </c>
      <c r="AB7393" s="2">
        <v>1.6583526239998401</v>
      </c>
    </row>
    <row r="7394" spans="23:28" x14ac:dyDescent="0.2">
      <c r="W7394" t="s">
        <v>77</v>
      </c>
      <c r="X7394" t="s">
        <v>39</v>
      </c>
      <c r="Y7394" t="s">
        <v>5</v>
      </c>
      <c r="Z7394" s="2">
        <v>2019</v>
      </c>
      <c r="AA7394" s="2">
        <v>2048</v>
      </c>
      <c r="AB7394" s="2">
        <v>1.5754349927998501</v>
      </c>
    </row>
    <row r="7395" spans="23:28" x14ac:dyDescent="0.2">
      <c r="W7395" t="s">
        <v>77</v>
      </c>
      <c r="X7395" t="s">
        <v>39</v>
      </c>
      <c r="Y7395" t="s">
        <v>5</v>
      </c>
      <c r="Z7395" s="2">
        <v>2019</v>
      </c>
      <c r="AA7395" s="2">
        <v>2049</v>
      </c>
      <c r="AB7395" s="2">
        <v>1.5754349927998501</v>
      </c>
    </row>
    <row r="7396" spans="23:28" x14ac:dyDescent="0.2">
      <c r="W7396" t="s">
        <v>77</v>
      </c>
      <c r="X7396" t="s">
        <v>39</v>
      </c>
      <c r="Y7396" t="s">
        <v>5</v>
      </c>
      <c r="Z7396" s="2">
        <v>2019</v>
      </c>
      <c r="AA7396" s="2">
        <v>2050</v>
      </c>
      <c r="AB7396" s="2">
        <v>1.5754349927998501</v>
      </c>
    </row>
    <row r="7397" spans="23:28" x14ac:dyDescent="0.2">
      <c r="W7397" t="s">
        <v>77</v>
      </c>
      <c r="X7397" t="s">
        <v>39</v>
      </c>
      <c r="Y7397" t="s">
        <v>5</v>
      </c>
      <c r="Z7397" s="2">
        <v>2020</v>
      </c>
      <c r="AA7397" s="2">
        <v>2048</v>
      </c>
      <c r="AB7397" s="2">
        <v>1.4178914935198701</v>
      </c>
    </row>
    <row r="7398" spans="23:28" x14ac:dyDescent="0.2">
      <c r="W7398" t="s">
        <v>77</v>
      </c>
      <c r="X7398" t="s">
        <v>39</v>
      </c>
      <c r="Y7398" t="s">
        <v>5</v>
      </c>
      <c r="Z7398" s="2">
        <v>2020</v>
      </c>
      <c r="AA7398" s="2">
        <v>2049</v>
      </c>
      <c r="AB7398" s="2">
        <v>1.4178914935198701</v>
      </c>
    </row>
    <row r="7399" spans="23:28" x14ac:dyDescent="0.2">
      <c r="W7399" t="s">
        <v>77</v>
      </c>
      <c r="X7399" t="s">
        <v>39</v>
      </c>
      <c r="Y7399" t="s">
        <v>5</v>
      </c>
      <c r="Z7399" s="2">
        <v>2020</v>
      </c>
      <c r="AA7399" s="2">
        <v>2050</v>
      </c>
      <c r="AB7399" s="2">
        <v>1.4178914935198701</v>
      </c>
    </row>
    <row r="7400" spans="23:28" x14ac:dyDescent="0.2">
      <c r="W7400" t="s">
        <v>77</v>
      </c>
      <c r="X7400" t="s">
        <v>39</v>
      </c>
      <c r="Y7400" t="s">
        <v>5</v>
      </c>
      <c r="Z7400" s="2">
        <v>2021</v>
      </c>
      <c r="AA7400" s="2">
        <v>2048</v>
      </c>
      <c r="AB7400" s="2">
        <v>1.4292346254680299</v>
      </c>
    </row>
    <row r="7401" spans="23:28" x14ac:dyDescent="0.2">
      <c r="W7401" t="s">
        <v>77</v>
      </c>
      <c r="X7401" t="s">
        <v>39</v>
      </c>
      <c r="Y7401" t="s">
        <v>5</v>
      </c>
      <c r="Z7401" s="2">
        <v>2021</v>
      </c>
      <c r="AA7401" s="2">
        <v>2049</v>
      </c>
      <c r="AB7401" s="2">
        <v>1.4292346254680299</v>
      </c>
    </row>
    <row r="7402" spans="23:28" x14ac:dyDescent="0.2">
      <c r="W7402" t="s">
        <v>77</v>
      </c>
      <c r="X7402" t="s">
        <v>39</v>
      </c>
      <c r="Y7402" t="s">
        <v>5</v>
      </c>
      <c r="Z7402" s="2">
        <v>2021</v>
      </c>
      <c r="AA7402" s="2">
        <v>2050</v>
      </c>
      <c r="AB7402" s="2">
        <v>1.4292346254680299</v>
      </c>
    </row>
    <row r="7403" spans="23:28" x14ac:dyDescent="0.2">
      <c r="W7403" t="s">
        <v>77</v>
      </c>
      <c r="X7403" t="s">
        <v>39</v>
      </c>
      <c r="Y7403" t="s">
        <v>5</v>
      </c>
      <c r="Z7403" s="2">
        <v>2022</v>
      </c>
      <c r="AA7403" s="2">
        <v>2048</v>
      </c>
      <c r="AB7403" s="2">
        <v>1.42887731681166</v>
      </c>
    </row>
    <row r="7404" spans="23:28" x14ac:dyDescent="0.2">
      <c r="W7404" t="s">
        <v>77</v>
      </c>
      <c r="X7404" t="s">
        <v>39</v>
      </c>
      <c r="Y7404" t="s">
        <v>5</v>
      </c>
      <c r="Z7404" s="2">
        <v>2022</v>
      </c>
      <c r="AA7404" s="2">
        <v>2049</v>
      </c>
      <c r="AB7404" s="2">
        <v>1.42887731681166</v>
      </c>
    </row>
    <row r="7405" spans="23:28" x14ac:dyDescent="0.2">
      <c r="W7405" t="s">
        <v>77</v>
      </c>
      <c r="X7405" t="s">
        <v>39</v>
      </c>
      <c r="Y7405" t="s">
        <v>5</v>
      </c>
      <c r="Z7405" s="2">
        <v>2022</v>
      </c>
      <c r="AA7405" s="2">
        <v>2050</v>
      </c>
      <c r="AB7405" s="2">
        <v>1.42887731681166</v>
      </c>
    </row>
    <row r="7406" spans="23:28" x14ac:dyDescent="0.2">
      <c r="W7406" t="s">
        <v>77</v>
      </c>
      <c r="X7406" t="s">
        <v>39</v>
      </c>
      <c r="Y7406" t="s">
        <v>5</v>
      </c>
      <c r="Z7406" s="2">
        <v>2023</v>
      </c>
      <c r="AA7406" s="2">
        <v>2048</v>
      </c>
      <c r="AB7406" s="2">
        <v>1.4289487606775</v>
      </c>
    </row>
    <row r="7407" spans="23:28" x14ac:dyDescent="0.2">
      <c r="W7407" t="s">
        <v>77</v>
      </c>
      <c r="X7407" t="s">
        <v>39</v>
      </c>
      <c r="Y7407" t="s">
        <v>5</v>
      </c>
      <c r="Z7407" s="2">
        <v>2023</v>
      </c>
      <c r="AA7407" s="2">
        <v>2049</v>
      </c>
      <c r="AB7407" s="2">
        <v>1.4289487606775</v>
      </c>
    </row>
    <row r="7408" spans="23:28" x14ac:dyDescent="0.2">
      <c r="W7408" t="s">
        <v>77</v>
      </c>
      <c r="X7408" t="s">
        <v>39</v>
      </c>
      <c r="Y7408" t="s">
        <v>5</v>
      </c>
      <c r="Z7408" s="2">
        <v>2023</v>
      </c>
      <c r="AA7408" s="2">
        <v>2050</v>
      </c>
      <c r="AB7408" s="2">
        <v>1.4289487606775</v>
      </c>
    </row>
    <row r="7409" spans="23:28" x14ac:dyDescent="0.2">
      <c r="W7409" t="s">
        <v>77</v>
      </c>
      <c r="X7409" t="s">
        <v>39</v>
      </c>
      <c r="Y7409" t="s">
        <v>5</v>
      </c>
      <c r="Z7409" s="2">
        <v>2024</v>
      </c>
      <c r="AA7409" s="2">
        <v>2048</v>
      </c>
      <c r="AB7409" s="2">
        <v>1.4291631029916001</v>
      </c>
    </row>
    <row r="7410" spans="23:28" x14ac:dyDescent="0.2">
      <c r="W7410" t="s">
        <v>77</v>
      </c>
      <c r="X7410" t="s">
        <v>39</v>
      </c>
      <c r="Y7410" t="s">
        <v>5</v>
      </c>
      <c r="Z7410" s="2">
        <v>2024</v>
      </c>
      <c r="AA7410" s="2">
        <v>2049</v>
      </c>
      <c r="AB7410" s="2">
        <v>1.4291631029916001</v>
      </c>
    </row>
    <row r="7411" spans="23:28" x14ac:dyDescent="0.2">
      <c r="W7411" t="s">
        <v>77</v>
      </c>
      <c r="X7411" t="s">
        <v>39</v>
      </c>
      <c r="Y7411" t="s">
        <v>5</v>
      </c>
      <c r="Z7411" s="2">
        <v>2024</v>
      </c>
      <c r="AA7411" s="2">
        <v>2050</v>
      </c>
      <c r="AB7411" s="2">
        <v>1.4291631029916001</v>
      </c>
    </row>
    <row r="7412" spans="23:28" x14ac:dyDescent="0.2">
      <c r="W7412" t="s">
        <v>77</v>
      </c>
      <c r="X7412" t="s">
        <v>39</v>
      </c>
      <c r="Y7412" t="s">
        <v>5</v>
      </c>
      <c r="Z7412" s="2">
        <v>2025</v>
      </c>
      <c r="AA7412" s="2">
        <v>2048</v>
      </c>
      <c r="AB7412" s="2">
        <v>1.4355943369550599</v>
      </c>
    </row>
    <row r="7413" spans="23:28" x14ac:dyDescent="0.2">
      <c r="W7413" t="s">
        <v>77</v>
      </c>
      <c r="X7413" t="s">
        <v>39</v>
      </c>
      <c r="Y7413" t="s">
        <v>5</v>
      </c>
      <c r="Z7413" s="2">
        <v>2025</v>
      </c>
      <c r="AA7413" s="2">
        <v>2049</v>
      </c>
      <c r="AB7413" s="2">
        <v>1.4355943369550599</v>
      </c>
    </row>
    <row r="7414" spans="23:28" x14ac:dyDescent="0.2">
      <c r="W7414" t="s">
        <v>77</v>
      </c>
      <c r="X7414" t="s">
        <v>39</v>
      </c>
      <c r="Y7414" t="s">
        <v>5</v>
      </c>
      <c r="Z7414" s="2">
        <v>2025</v>
      </c>
      <c r="AA7414" s="2">
        <v>2050</v>
      </c>
      <c r="AB7414" s="2">
        <v>1.4355943369550599</v>
      </c>
    </row>
    <row r="7415" spans="23:28" x14ac:dyDescent="0.2">
      <c r="W7415" t="s">
        <v>77</v>
      </c>
      <c r="X7415" t="s">
        <v>39</v>
      </c>
      <c r="Y7415" t="s">
        <v>5</v>
      </c>
      <c r="Z7415" s="2">
        <v>2026</v>
      </c>
      <c r="AA7415" s="2">
        <v>2048</v>
      </c>
      <c r="AB7415" s="2">
        <v>1.4420545114713601</v>
      </c>
    </row>
    <row r="7416" spans="23:28" x14ac:dyDescent="0.2">
      <c r="W7416" t="s">
        <v>77</v>
      </c>
      <c r="X7416" t="s">
        <v>39</v>
      </c>
      <c r="Y7416" t="s">
        <v>5</v>
      </c>
      <c r="Z7416" s="2">
        <v>2026</v>
      </c>
      <c r="AA7416" s="2">
        <v>2049</v>
      </c>
      <c r="AB7416" s="2">
        <v>1.4420545114713601</v>
      </c>
    </row>
    <row r="7417" spans="23:28" x14ac:dyDescent="0.2">
      <c r="W7417" t="s">
        <v>77</v>
      </c>
      <c r="X7417" t="s">
        <v>39</v>
      </c>
      <c r="Y7417" t="s">
        <v>5</v>
      </c>
      <c r="Z7417" s="2">
        <v>2026</v>
      </c>
      <c r="AA7417" s="2">
        <v>2050</v>
      </c>
      <c r="AB7417" s="2">
        <v>1.4420545114713601</v>
      </c>
    </row>
    <row r="7418" spans="23:28" x14ac:dyDescent="0.2">
      <c r="W7418" t="s">
        <v>77</v>
      </c>
      <c r="X7418" t="s">
        <v>39</v>
      </c>
      <c r="Y7418" t="s">
        <v>5</v>
      </c>
      <c r="Z7418" s="2">
        <v>2027</v>
      </c>
      <c r="AA7418" s="2">
        <v>2048</v>
      </c>
      <c r="AB7418" s="2">
        <v>1.44854375677298</v>
      </c>
    </row>
    <row r="7419" spans="23:28" x14ac:dyDescent="0.2">
      <c r="W7419" t="s">
        <v>77</v>
      </c>
      <c r="X7419" t="s">
        <v>39</v>
      </c>
      <c r="Y7419" t="s">
        <v>5</v>
      </c>
      <c r="Z7419" s="2">
        <v>2027</v>
      </c>
      <c r="AA7419" s="2">
        <v>2049</v>
      </c>
      <c r="AB7419" s="2">
        <v>1.44854375677298</v>
      </c>
    </row>
    <row r="7420" spans="23:28" x14ac:dyDescent="0.2">
      <c r="W7420" t="s">
        <v>77</v>
      </c>
      <c r="X7420" t="s">
        <v>39</v>
      </c>
      <c r="Y7420" t="s">
        <v>5</v>
      </c>
      <c r="Z7420" s="2">
        <v>2027</v>
      </c>
      <c r="AA7420" s="2">
        <v>2050</v>
      </c>
      <c r="AB7420" s="2">
        <v>1.44854375677298</v>
      </c>
    </row>
    <row r="7421" spans="23:28" x14ac:dyDescent="0.2">
      <c r="W7421" t="s">
        <v>77</v>
      </c>
      <c r="X7421" t="s">
        <v>39</v>
      </c>
      <c r="Y7421" t="s">
        <v>5</v>
      </c>
      <c r="Z7421" s="2">
        <v>2028</v>
      </c>
      <c r="AA7421" s="2">
        <v>2048</v>
      </c>
      <c r="AB7421" s="2">
        <v>1.45506220367846</v>
      </c>
    </row>
    <row r="7422" spans="23:28" x14ac:dyDescent="0.2">
      <c r="W7422" t="s">
        <v>77</v>
      </c>
      <c r="X7422" t="s">
        <v>39</v>
      </c>
      <c r="Y7422" t="s">
        <v>5</v>
      </c>
      <c r="Z7422" s="2">
        <v>2028</v>
      </c>
      <c r="AA7422" s="2">
        <v>2049</v>
      </c>
      <c r="AB7422" s="2">
        <v>1.45506220367846</v>
      </c>
    </row>
    <row r="7423" spans="23:28" x14ac:dyDescent="0.2">
      <c r="W7423" t="s">
        <v>77</v>
      </c>
      <c r="X7423" t="s">
        <v>39</v>
      </c>
      <c r="Y7423" t="s">
        <v>5</v>
      </c>
      <c r="Z7423" s="2">
        <v>2028</v>
      </c>
      <c r="AA7423" s="2">
        <v>2050</v>
      </c>
      <c r="AB7423" s="2">
        <v>1.45506220367846</v>
      </c>
    </row>
    <row r="7424" spans="23:28" x14ac:dyDescent="0.2">
      <c r="W7424" t="s">
        <v>77</v>
      </c>
      <c r="X7424" t="s">
        <v>39</v>
      </c>
      <c r="Y7424" t="s">
        <v>5</v>
      </c>
      <c r="Z7424" s="2">
        <v>2029</v>
      </c>
      <c r="AA7424" s="2">
        <v>2048</v>
      </c>
      <c r="AB7424" s="2">
        <v>1.46379257690053</v>
      </c>
    </row>
    <row r="7425" spans="23:28" x14ac:dyDescent="0.2">
      <c r="W7425" t="s">
        <v>77</v>
      </c>
      <c r="X7425" t="s">
        <v>39</v>
      </c>
      <c r="Y7425" t="s">
        <v>5</v>
      </c>
      <c r="Z7425" s="2">
        <v>2029</v>
      </c>
      <c r="AA7425" s="2">
        <v>2049</v>
      </c>
      <c r="AB7425" s="2">
        <v>1.46379257690053</v>
      </c>
    </row>
    <row r="7426" spans="23:28" x14ac:dyDescent="0.2">
      <c r="W7426" t="s">
        <v>77</v>
      </c>
      <c r="X7426" t="s">
        <v>39</v>
      </c>
      <c r="Y7426" t="s">
        <v>5</v>
      </c>
      <c r="Z7426" s="2">
        <v>2029</v>
      </c>
      <c r="AA7426" s="2">
        <v>2050</v>
      </c>
      <c r="AB7426" s="2">
        <v>1.46379257690053</v>
      </c>
    </row>
    <row r="7427" spans="23:28" x14ac:dyDescent="0.2">
      <c r="W7427" t="s">
        <v>77</v>
      </c>
      <c r="X7427" t="s">
        <v>39</v>
      </c>
      <c r="Y7427" t="s">
        <v>5</v>
      </c>
      <c r="Z7427" s="2">
        <v>2030</v>
      </c>
      <c r="AA7427" s="2">
        <v>2048</v>
      </c>
      <c r="AB7427" s="2">
        <v>1.4725753323619299</v>
      </c>
    </row>
    <row r="7428" spans="23:28" x14ac:dyDescent="0.2">
      <c r="W7428" t="s">
        <v>77</v>
      </c>
      <c r="X7428" t="s">
        <v>39</v>
      </c>
      <c r="Y7428" t="s">
        <v>5</v>
      </c>
      <c r="Z7428" s="2">
        <v>2030</v>
      </c>
      <c r="AA7428" s="2">
        <v>2049</v>
      </c>
      <c r="AB7428" s="2">
        <v>1.4725753323619299</v>
      </c>
    </row>
    <row r="7429" spans="23:28" x14ac:dyDescent="0.2">
      <c r="W7429" t="s">
        <v>77</v>
      </c>
      <c r="X7429" t="s">
        <v>39</v>
      </c>
      <c r="Y7429" t="s">
        <v>5</v>
      </c>
      <c r="Z7429" s="2">
        <v>2030</v>
      </c>
      <c r="AA7429" s="2">
        <v>2050</v>
      </c>
      <c r="AB7429" s="2">
        <v>1.4725753323619299</v>
      </c>
    </row>
    <row r="7430" spans="23:28" x14ac:dyDescent="0.2">
      <c r="W7430" t="s">
        <v>77</v>
      </c>
      <c r="X7430" t="s">
        <v>39</v>
      </c>
      <c r="Y7430" t="s">
        <v>5</v>
      </c>
      <c r="Z7430" s="2">
        <v>2031</v>
      </c>
      <c r="AA7430" s="2">
        <v>2048</v>
      </c>
      <c r="AB7430" s="2">
        <v>1.4769930583590201</v>
      </c>
    </row>
    <row r="7431" spans="23:28" x14ac:dyDescent="0.2">
      <c r="W7431" t="s">
        <v>77</v>
      </c>
      <c r="X7431" t="s">
        <v>39</v>
      </c>
      <c r="Y7431" t="s">
        <v>5</v>
      </c>
      <c r="Z7431" s="2">
        <v>2031</v>
      </c>
      <c r="AA7431" s="2">
        <v>2049</v>
      </c>
      <c r="AB7431" s="2">
        <v>1.4769930583590201</v>
      </c>
    </row>
    <row r="7432" spans="23:28" x14ac:dyDescent="0.2">
      <c r="W7432" t="s">
        <v>77</v>
      </c>
      <c r="X7432" t="s">
        <v>39</v>
      </c>
      <c r="Y7432" t="s">
        <v>5</v>
      </c>
      <c r="Z7432" s="2">
        <v>2031</v>
      </c>
      <c r="AA7432" s="2">
        <v>2050</v>
      </c>
      <c r="AB7432" s="2">
        <v>1.4769930583590201</v>
      </c>
    </row>
    <row r="7433" spans="23:28" x14ac:dyDescent="0.2">
      <c r="W7433" t="s">
        <v>77</v>
      </c>
      <c r="X7433" t="s">
        <v>39</v>
      </c>
      <c r="Y7433" t="s">
        <v>5</v>
      </c>
      <c r="Z7433" s="2">
        <v>2032</v>
      </c>
      <c r="AA7433" s="2">
        <v>2048</v>
      </c>
      <c r="AB7433" s="2">
        <v>1.4814240375340999</v>
      </c>
    </row>
    <row r="7434" spans="23:28" x14ac:dyDescent="0.2">
      <c r="W7434" t="s">
        <v>77</v>
      </c>
      <c r="X7434" t="s">
        <v>39</v>
      </c>
      <c r="Y7434" t="s">
        <v>5</v>
      </c>
      <c r="Z7434" s="2">
        <v>2032</v>
      </c>
      <c r="AA7434" s="2">
        <v>2049</v>
      </c>
      <c r="AB7434" s="2">
        <v>1.4814240375340999</v>
      </c>
    </row>
    <row r="7435" spans="23:28" x14ac:dyDescent="0.2">
      <c r="W7435" t="s">
        <v>77</v>
      </c>
      <c r="X7435" t="s">
        <v>39</v>
      </c>
      <c r="Y7435" t="s">
        <v>5</v>
      </c>
      <c r="Z7435" s="2">
        <v>2032</v>
      </c>
      <c r="AA7435" s="2">
        <v>2050</v>
      </c>
      <c r="AB7435" s="2">
        <v>1.4814240375340999</v>
      </c>
    </row>
    <row r="7436" spans="23:28" x14ac:dyDescent="0.2">
      <c r="W7436" t="s">
        <v>77</v>
      </c>
      <c r="X7436" t="s">
        <v>39</v>
      </c>
      <c r="Y7436" t="s">
        <v>5</v>
      </c>
      <c r="Z7436" s="2">
        <v>2033</v>
      </c>
      <c r="AA7436" s="2">
        <v>2048</v>
      </c>
      <c r="AB7436" s="2">
        <v>1.4858683096467</v>
      </c>
    </row>
    <row r="7437" spans="23:28" x14ac:dyDescent="0.2">
      <c r="W7437" t="s">
        <v>77</v>
      </c>
      <c r="X7437" t="s">
        <v>39</v>
      </c>
      <c r="Y7437" t="s">
        <v>5</v>
      </c>
      <c r="Z7437" s="2">
        <v>2033</v>
      </c>
      <c r="AA7437" s="2">
        <v>2049</v>
      </c>
      <c r="AB7437" s="2">
        <v>1.4858683096467</v>
      </c>
    </row>
    <row r="7438" spans="23:28" x14ac:dyDescent="0.2">
      <c r="W7438" t="s">
        <v>77</v>
      </c>
      <c r="X7438" t="s">
        <v>39</v>
      </c>
      <c r="Y7438" t="s">
        <v>5</v>
      </c>
      <c r="Z7438" s="2">
        <v>2033</v>
      </c>
      <c r="AA7438" s="2">
        <v>2050</v>
      </c>
      <c r="AB7438" s="2">
        <v>1.4858683096467</v>
      </c>
    </row>
    <row r="7439" spans="23:28" x14ac:dyDescent="0.2">
      <c r="W7439" t="s">
        <v>77</v>
      </c>
      <c r="X7439" t="s">
        <v>39</v>
      </c>
      <c r="Y7439" t="s">
        <v>5</v>
      </c>
      <c r="Z7439" s="2">
        <v>2034</v>
      </c>
      <c r="AA7439" s="2">
        <v>2048</v>
      </c>
      <c r="AB7439" s="2">
        <v>1.49032591457564</v>
      </c>
    </row>
    <row r="7440" spans="23:28" x14ac:dyDescent="0.2">
      <c r="W7440" t="s">
        <v>77</v>
      </c>
      <c r="X7440" t="s">
        <v>39</v>
      </c>
      <c r="Y7440" t="s">
        <v>5</v>
      </c>
      <c r="Z7440" s="2">
        <v>2034</v>
      </c>
      <c r="AA7440" s="2">
        <v>2049</v>
      </c>
      <c r="AB7440" s="2">
        <v>1.49032591457564</v>
      </c>
    </row>
    <row r="7441" spans="23:28" x14ac:dyDescent="0.2">
      <c r="W7441" t="s">
        <v>77</v>
      </c>
      <c r="X7441" t="s">
        <v>39</v>
      </c>
      <c r="Y7441" t="s">
        <v>5</v>
      </c>
      <c r="Z7441" s="2">
        <v>2034</v>
      </c>
      <c r="AA7441" s="2">
        <v>2050</v>
      </c>
      <c r="AB7441" s="2">
        <v>1.49032591457564</v>
      </c>
    </row>
    <row r="7442" spans="23:28" x14ac:dyDescent="0.2">
      <c r="W7442" t="s">
        <v>77</v>
      </c>
      <c r="X7442" t="s">
        <v>39</v>
      </c>
      <c r="Y7442" t="s">
        <v>5</v>
      </c>
      <c r="Z7442" s="2">
        <v>2035</v>
      </c>
      <c r="AA7442" s="2">
        <v>2048</v>
      </c>
      <c r="AB7442" s="2">
        <v>1.4925614034475001</v>
      </c>
    </row>
    <row r="7443" spans="23:28" x14ac:dyDescent="0.2">
      <c r="W7443" t="s">
        <v>77</v>
      </c>
      <c r="X7443" t="s">
        <v>39</v>
      </c>
      <c r="Y7443" t="s">
        <v>5</v>
      </c>
      <c r="Z7443" s="2">
        <v>2035</v>
      </c>
      <c r="AA7443" s="2">
        <v>2049</v>
      </c>
      <c r="AB7443" s="2">
        <v>1.4925614034475001</v>
      </c>
    </row>
    <row r="7444" spans="23:28" x14ac:dyDescent="0.2">
      <c r="W7444" t="s">
        <v>77</v>
      </c>
      <c r="X7444" t="s">
        <v>39</v>
      </c>
      <c r="Y7444" t="s">
        <v>5</v>
      </c>
      <c r="Z7444" s="2">
        <v>2035</v>
      </c>
      <c r="AA7444" s="2">
        <v>2050</v>
      </c>
      <c r="AB7444" s="2">
        <v>1.4925614034475001</v>
      </c>
    </row>
    <row r="7445" spans="23:28" x14ac:dyDescent="0.2">
      <c r="W7445" t="s">
        <v>77</v>
      </c>
      <c r="X7445" t="s">
        <v>39</v>
      </c>
      <c r="Y7445" t="s">
        <v>5</v>
      </c>
      <c r="Z7445" s="2">
        <v>2036</v>
      </c>
      <c r="AA7445" s="2">
        <v>2048</v>
      </c>
      <c r="AB7445" s="2">
        <v>1.4948002455526701</v>
      </c>
    </row>
    <row r="7446" spans="23:28" x14ac:dyDescent="0.2">
      <c r="W7446" t="s">
        <v>77</v>
      </c>
      <c r="X7446" t="s">
        <v>39</v>
      </c>
      <c r="Y7446" t="s">
        <v>5</v>
      </c>
      <c r="Z7446" s="2">
        <v>2036</v>
      </c>
      <c r="AA7446" s="2">
        <v>2049</v>
      </c>
      <c r="AB7446" s="2">
        <v>1.4948002455526701</v>
      </c>
    </row>
    <row r="7447" spans="23:28" x14ac:dyDescent="0.2">
      <c r="W7447" t="s">
        <v>77</v>
      </c>
      <c r="X7447" t="s">
        <v>39</v>
      </c>
      <c r="Y7447" t="s">
        <v>5</v>
      </c>
      <c r="Z7447" s="2">
        <v>2036</v>
      </c>
      <c r="AA7447" s="2">
        <v>2050</v>
      </c>
      <c r="AB7447" s="2">
        <v>1.4948002455526701</v>
      </c>
    </row>
    <row r="7448" spans="23:28" x14ac:dyDescent="0.2">
      <c r="W7448" t="s">
        <v>77</v>
      </c>
      <c r="X7448" t="s">
        <v>39</v>
      </c>
      <c r="Y7448" t="s">
        <v>5</v>
      </c>
      <c r="Z7448" s="2">
        <v>2037</v>
      </c>
      <c r="AA7448" s="2">
        <v>2048</v>
      </c>
      <c r="AB7448" s="2">
        <v>1.4970424459210001</v>
      </c>
    </row>
    <row r="7449" spans="23:28" x14ac:dyDescent="0.2">
      <c r="W7449" t="s">
        <v>77</v>
      </c>
      <c r="X7449" t="s">
        <v>39</v>
      </c>
      <c r="Y7449" t="s">
        <v>5</v>
      </c>
      <c r="Z7449" s="2">
        <v>2037</v>
      </c>
      <c r="AA7449" s="2">
        <v>2049</v>
      </c>
      <c r="AB7449" s="2">
        <v>1.4970424459210001</v>
      </c>
    </row>
    <row r="7450" spans="23:28" x14ac:dyDescent="0.2">
      <c r="W7450" t="s">
        <v>77</v>
      </c>
      <c r="X7450" t="s">
        <v>39</v>
      </c>
      <c r="Y7450" t="s">
        <v>5</v>
      </c>
      <c r="Z7450" s="2">
        <v>2037</v>
      </c>
      <c r="AA7450" s="2">
        <v>2050</v>
      </c>
      <c r="AB7450" s="2">
        <v>1.4970424459210001</v>
      </c>
    </row>
    <row r="7451" spans="23:28" x14ac:dyDescent="0.2">
      <c r="W7451" t="s">
        <v>77</v>
      </c>
      <c r="X7451" t="s">
        <v>39</v>
      </c>
      <c r="Y7451" t="s">
        <v>5</v>
      </c>
      <c r="Z7451" s="2">
        <v>2038</v>
      </c>
      <c r="AA7451" s="2">
        <v>2048</v>
      </c>
      <c r="AB7451" s="2">
        <v>1.4992880095898899</v>
      </c>
    </row>
    <row r="7452" spans="23:28" x14ac:dyDescent="0.2">
      <c r="W7452" t="s">
        <v>77</v>
      </c>
      <c r="X7452" t="s">
        <v>39</v>
      </c>
      <c r="Y7452" t="s">
        <v>5</v>
      </c>
      <c r="Z7452" s="2">
        <v>2038</v>
      </c>
      <c r="AA7452" s="2">
        <v>2049</v>
      </c>
      <c r="AB7452" s="2">
        <v>1.4992880095898899</v>
      </c>
    </row>
    <row r="7453" spans="23:28" x14ac:dyDescent="0.2">
      <c r="W7453" t="s">
        <v>77</v>
      </c>
      <c r="X7453" t="s">
        <v>39</v>
      </c>
      <c r="Y7453" t="s">
        <v>5</v>
      </c>
      <c r="Z7453" s="2">
        <v>2038</v>
      </c>
      <c r="AA7453" s="2">
        <v>2050</v>
      </c>
      <c r="AB7453" s="2">
        <v>1.4992880095898899</v>
      </c>
    </row>
    <row r="7454" spans="23:28" x14ac:dyDescent="0.2">
      <c r="W7454" t="s">
        <v>77</v>
      </c>
      <c r="X7454" t="s">
        <v>39</v>
      </c>
      <c r="Y7454" t="s">
        <v>5</v>
      </c>
      <c r="Z7454" s="2">
        <v>2039</v>
      </c>
      <c r="AA7454" s="2">
        <v>2048</v>
      </c>
      <c r="AB7454" s="2">
        <v>1.5015369416042701</v>
      </c>
    </row>
    <row r="7455" spans="23:28" x14ac:dyDescent="0.2">
      <c r="W7455" t="s">
        <v>77</v>
      </c>
      <c r="X7455" t="s">
        <v>39</v>
      </c>
      <c r="Y7455" t="s">
        <v>5</v>
      </c>
      <c r="Z7455" s="2">
        <v>2039</v>
      </c>
      <c r="AA7455" s="2">
        <v>2049</v>
      </c>
      <c r="AB7455" s="2">
        <v>1.5015369416042701</v>
      </c>
    </row>
    <row r="7456" spans="23:28" x14ac:dyDescent="0.2">
      <c r="W7456" t="s">
        <v>77</v>
      </c>
      <c r="X7456" t="s">
        <v>39</v>
      </c>
      <c r="Y7456" t="s">
        <v>5</v>
      </c>
      <c r="Z7456" s="2">
        <v>2039</v>
      </c>
      <c r="AA7456" s="2">
        <v>2050</v>
      </c>
      <c r="AB7456" s="2">
        <v>1.5015369416042701</v>
      </c>
    </row>
    <row r="7457" spans="23:28" x14ac:dyDescent="0.2">
      <c r="W7457" t="s">
        <v>77</v>
      </c>
      <c r="X7457" t="s">
        <v>39</v>
      </c>
      <c r="Y7457" t="s">
        <v>5</v>
      </c>
      <c r="Z7457" s="2">
        <v>2040</v>
      </c>
      <c r="AA7457" s="2">
        <v>2048</v>
      </c>
      <c r="AB7457" s="2">
        <v>1.5049153997228799</v>
      </c>
    </row>
    <row r="7458" spans="23:28" x14ac:dyDescent="0.2">
      <c r="W7458" t="s">
        <v>77</v>
      </c>
      <c r="X7458" t="s">
        <v>39</v>
      </c>
      <c r="Y7458" t="s">
        <v>5</v>
      </c>
      <c r="Z7458" s="2">
        <v>2040</v>
      </c>
      <c r="AA7458" s="2">
        <v>2049</v>
      </c>
      <c r="AB7458" s="2">
        <v>1.5049153997228799</v>
      </c>
    </row>
    <row r="7459" spans="23:28" x14ac:dyDescent="0.2">
      <c r="W7459" t="s">
        <v>77</v>
      </c>
      <c r="X7459" t="s">
        <v>39</v>
      </c>
      <c r="Y7459" t="s">
        <v>5</v>
      </c>
      <c r="Z7459" s="2">
        <v>2040</v>
      </c>
      <c r="AA7459" s="2">
        <v>2050</v>
      </c>
      <c r="AB7459" s="2">
        <v>1.5049153997228799</v>
      </c>
    </row>
    <row r="7460" spans="23:28" x14ac:dyDescent="0.2">
      <c r="W7460" t="s">
        <v>77</v>
      </c>
      <c r="X7460" t="s">
        <v>39</v>
      </c>
      <c r="Y7460" t="s">
        <v>5</v>
      </c>
      <c r="Z7460" s="2">
        <v>2041</v>
      </c>
      <c r="AA7460" s="2">
        <v>2048</v>
      </c>
      <c r="AB7460" s="2">
        <v>1.5083014593722599</v>
      </c>
    </row>
    <row r="7461" spans="23:28" x14ac:dyDescent="0.2">
      <c r="W7461" t="s">
        <v>77</v>
      </c>
      <c r="X7461" t="s">
        <v>39</v>
      </c>
      <c r="Y7461" t="s">
        <v>5</v>
      </c>
      <c r="Z7461" s="2">
        <v>2041</v>
      </c>
      <c r="AA7461" s="2">
        <v>2049</v>
      </c>
      <c r="AB7461" s="2">
        <v>1.5083014593722599</v>
      </c>
    </row>
    <row r="7462" spans="23:28" x14ac:dyDescent="0.2">
      <c r="W7462" t="s">
        <v>77</v>
      </c>
      <c r="X7462" t="s">
        <v>39</v>
      </c>
      <c r="Y7462" t="s">
        <v>5</v>
      </c>
      <c r="Z7462" s="2">
        <v>2041</v>
      </c>
      <c r="AA7462" s="2">
        <v>2050</v>
      </c>
      <c r="AB7462" s="2">
        <v>1.5083014593722599</v>
      </c>
    </row>
    <row r="7463" spans="23:28" x14ac:dyDescent="0.2">
      <c r="W7463" t="s">
        <v>77</v>
      </c>
      <c r="X7463" t="s">
        <v>39</v>
      </c>
      <c r="Y7463" t="s">
        <v>5</v>
      </c>
      <c r="Z7463" s="2">
        <v>2042</v>
      </c>
      <c r="AA7463" s="2">
        <v>2048</v>
      </c>
      <c r="AB7463" s="2">
        <v>1.5116951376558401</v>
      </c>
    </row>
    <row r="7464" spans="23:28" x14ac:dyDescent="0.2">
      <c r="W7464" t="s">
        <v>77</v>
      </c>
      <c r="X7464" t="s">
        <v>39</v>
      </c>
      <c r="Y7464" t="s">
        <v>5</v>
      </c>
      <c r="Z7464" s="2">
        <v>2042</v>
      </c>
      <c r="AA7464" s="2">
        <v>2049</v>
      </c>
      <c r="AB7464" s="2">
        <v>1.5116951376558401</v>
      </c>
    </row>
    <row r="7465" spans="23:28" x14ac:dyDescent="0.2">
      <c r="W7465" t="s">
        <v>77</v>
      </c>
      <c r="X7465" t="s">
        <v>39</v>
      </c>
      <c r="Y7465" t="s">
        <v>5</v>
      </c>
      <c r="Z7465" s="2">
        <v>2042</v>
      </c>
      <c r="AA7465" s="2">
        <v>2050</v>
      </c>
      <c r="AB7465" s="2">
        <v>1.5116951376558401</v>
      </c>
    </row>
    <row r="7466" spans="23:28" x14ac:dyDescent="0.2">
      <c r="W7466" t="s">
        <v>77</v>
      </c>
      <c r="X7466" t="s">
        <v>39</v>
      </c>
      <c r="Y7466" t="s">
        <v>5</v>
      </c>
      <c r="Z7466" s="2">
        <v>2043</v>
      </c>
      <c r="AA7466" s="2">
        <v>2048</v>
      </c>
      <c r="AB7466" s="2">
        <v>1.5150964517155701</v>
      </c>
    </row>
    <row r="7467" spans="23:28" x14ac:dyDescent="0.2">
      <c r="W7467" t="s">
        <v>77</v>
      </c>
      <c r="X7467" t="s">
        <v>39</v>
      </c>
      <c r="Y7467" t="s">
        <v>5</v>
      </c>
      <c r="Z7467" s="2">
        <v>2043</v>
      </c>
      <c r="AA7467" s="2">
        <v>2049</v>
      </c>
      <c r="AB7467" s="2">
        <v>1.5150964517155701</v>
      </c>
    </row>
    <row r="7468" spans="23:28" x14ac:dyDescent="0.2">
      <c r="W7468" t="s">
        <v>77</v>
      </c>
      <c r="X7468" t="s">
        <v>39</v>
      </c>
      <c r="Y7468" t="s">
        <v>5</v>
      </c>
      <c r="Z7468" s="2">
        <v>2043</v>
      </c>
      <c r="AA7468" s="2">
        <v>2050</v>
      </c>
      <c r="AB7468" s="2">
        <v>1.5150964517155701</v>
      </c>
    </row>
    <row r="7469" spans="23:28" x14ac:dyDescent="0.2">
      <c r="W7469" t="s">
        <v>77</v>
      </c>
      <c r="X7469" t="s">
        <v>39</v>
      </c>
      <c r="Y7469" t="s">
        <v>5</v>
      </c>
      <c r="Z7469" s="2">
        <v>2044</v>
      </c>
      <c r="AA7469" s="2">
        <v>2048</v>
      </c>
      <c r="AB7469" s="2">
        <v>1.51850541873193</v>
      </c>
    </row>
    <row r="7470" spans="23:28" x14ac:dyDescent="0.2">
      <c r="W7470" t="s">
        <v>77</v>
      </c>
      <c r="X7470" t="s">
        <v>39</v>
      </c>
      <c r="Y7470" t="s">
        <v>5</v>
      </c>
      <c r="Z7470" s="2">
        <v>2044</v>
      </c>
      <c r="AA7470" s="2">
        <v>2049</v>
      </c>
      <c r="AB7470" s="2">
        <v>1.51850541873193</v>
      </c>
    </row>
    <row r="7471" spans="23:28" x14ac:dyDescent="0.2">
      <c r="W7471" t="s">
        <v>77</v>
      </c>
      <c r="X7471" t="s">
        <v>39</v>
      </c>
      <c r="Y7471" t="s">
        <v>5</v>
      </c>
      <c r="Z7471" s="2">
        <v>2044</v>
      </c>
      <c r="AA7471" s="2">
        <v>2050</v>
      </c>
      <c r="AB7471" s="2">
        <v>1.51850541873193</v>
      </c>
    </row>
    <row r="7472" spans="23:28" x14ac:dyDescent="0.2">
      <c r="W7472" t="s">
        <v>77</v>
      </c>
      <c r="X7472" t="s">
        <v>39</v>
      </c>
      <c r="Y7472" t="s">
        <v>5</v>
      </c>
      <c r="Z7472" s="2">
        <v>2045</v>
      </c>
      <c r="AA7472" s="2">
        <v>2048</v>
      </c>
      <c r="AB7472" s="2">
        <v>1.5230609349881301</v>
      </c>
    </row>
    <row r="7473" spans="23:28" x14ac:dyDescent="0.2">
      <c r="W7473" t="s">
        <v>77</v>
      </c>
      <c r="X7473" t="s">
        <v>39</v>
      </c>
      <c r="Y7473" t="s">
        <v>5</v>
      </c>
      <c r="Z7473" s="2">
        <v>2045</v>
      </c>
      <c r="AA7473" s="2">
        <v>2049</v>
      </c>
      <c r="AB7473" s="2">
        <v>1.5230609349881301</v>
      </c>
    </row>
    <row r="7474" spans="23:28" x14ac:dyDescent="0.2">
      <c r="W7474" t="s">
        <v>77</v>
      </c>
      <c r="X7474" t="s">
        <v>39</v>
      </c>
      <c r="Y7474" t="s">
        <v>5</v>
      </c>
      <c r="Z7474" s="2">
        <v>2045</v>
      </c>
      <c r="AA7474" s="2">
        <v>2050</v>
      </c>
      <c r="AB7474" s="2">
        <v>1.5230609349881301</v>
      </c>
    </row>
    <row r="7475" spans="23:28" x14ac:dyDescent="0.2">
      <c r="W7475" t="s">
        <v>77</v>
      </c>
      <c r="X7475" t="s">
        <v>39</v>
      </c>
      <c r="Y7475" t="s">
        <v>5</v>
      </c>
      <c r="Z7475" s="2">
        <v>2046</v>
      </c>
      <c r="AA7475" s="2">
        <v>2048</v>
      </c>
      <c r="AB7475" s="2">
        <v>1.52763011779309</v>
      </c>
    </row>
    <row r="7476" spans="23:28" x14ac:dyDescent="0.2">
      <c r="W7476" t="s">
        <v>77</v>
      </c>
      <c r="X7476" t="s">
        <v>39</v>
      </c>
      <c r="Y7476" t="s">
        <v>5</v>
      </c>
      <c r="Z7476" s="2">
        <v>2046</v>
      </c>
      <c r="AA7476" s="2">
        <v>2049</v>
      </c>
      <c r="AB7476" s="2">
        <v>1.52763011779309</v>
      </c>
    </row>
    <row r="7477" spans="23:28" x14ac:dyDescent="0.2">
      <c r="W7477" t="s">
        <v>77</v>
      </c>
      <c r="X7477" t="s">
        <v>39</v>
      </c>
      <c r="Y7477" t="s">
        <v>5</v>
      </c>
      <c r="Z7477" s="2">
        <v>2046</v>
      </c>
      <c r="AA7477" s="2">
        <v>2050</v>
      </c>
      <c r="AB7477" s="2">
        <v>1.52763011779309</v>
      </c>
    </row>
    <row r="7478" spans="23:28" x14ac:dyDescent="0.2">
      <c r="W7478" t="s">
        <v>77</v>
      </c>
      <c r="X7478" t="s">
        <v>39</v>
      </c>
      <c r="Y7478" t="s">
        <v>5</v>
      </c>
      <c r="Z7478" s="2">
        <v>2047</v>
      </c>
      <c r="AA7478" s="2">
        <v>2048</v>
      </c>
      <c r="AB7478" s="2">
        <v>1.53221300814647</v>
      </c>
    </row>
    <row r="7479" spans="23:28" x14ac:dyDescent="0.2">
      <c r="W7479" t="s">
        <v>77</v>
      </c>
      <c r="X7479" t="s">
        <v>39</v>
      </c>
      <c r="Y7479" t="s">
        <v>5</v>
      </c>
      <c r="Z7479" s="2">
        <v>2047</v>
      </c>
      <c r="AA7479" s="2">
        <v>2049</v>
      </c>
      <c r="AB7479" s="2">
        <v>1.53221300814647</v>
      </c>
    </row>
    <row r="7480" spans="23:28" x14ac:dyDescent="0.2">
      <c r="W7480" t="s">
        <v>77</v>
      </c>
      <c r="X7480" t="s">
        <v>39</v>
      </c>
      <c r="Y7480" t="s">
        <v>5</v>
      </c>
      <c r="Z7480" s="2">
        <v>2047</v>
      </c>
      <c r="AA7480" s="2">
        <v>2050</v>
      </c>
      <c r="AB7480" s="2">
        <v>1.53221300814647</v>
      </c>
    </row>
    <row r="7481" spans="23:28" x14ac:dyDescent="0.2">
      <c r="W7481" t="s">
        <v>77</v>
      </c>
      <c r="X7481" t="s">
        <v>39</v>
      </c>
      <c r="Y7481" t="s">
        <v>5</v>
      </c>
      <c r="Z7481" s="2">
        <v>2048</v>
      </c>
      <c r="AA7481" s="2">
        <v>2048</v>
      </c>
      <c r="AB7481" s="2">
        <v>1.5368096471709101</v>
      </c>
    </row>
    <row r="7482" spans="23:28" x14ac:dyDescent="0.2">
      <c r="W7482" t="s">
        <v>77</v>
      </c>
      <c r="X7482" t="s">
        <v>39</v>
      </c>
      <c r="Y7482" t="s">
        <v>5</v>
      </c>
      <c r="Z7482" s="2">
        <v>2048</v>
      </c>
      <c r="AA7482" s="2">
        <v>2049</v>
      </c>
      <c r="AB7482" s="2">
        <v>1.5368096471709101</v>
      </c>
    </row>
    <row r="7483" spans="23:28" x14ac:dyDescent="0.2">
      <c r="W7483" t="s">
        <v>77</v>
      </c>
      <c r="X7483" t="s">
        <v>39</v>
      </c>
      <c r="Y7483" t="s">
        <v>5</v>
      </c>
      <c r="Z7483" s="2">
        <v>2048</v>
      </c>
      <c r="AA7483" s="2">
        <v>2050</v>
      </c>
      <c r="AB7483" s="2">
        <v>1.5368096471709101</v>
      </c>
    </row>
    <row r="7484" spans="23:28" x14ac:dyDescent="0.2">
      <c r="W7484" t="s">
        <v>77</v>
      </c>
      <c r="X7484" t="s">
        <v>39</v>
      </c>
      <c r="Y7484" t="s">
        <v>5</v>
      </c>
      <c r="Z7484" s="2">
        <v>2049</v>
      </c>
      <c r="AA7484" s="2">
        <v>2048</v>
      </c>
      <c r="AB7484" s="2">
        <v>1.5414200761124199</v>
      </c>
    </row>
    <row r="7485" spans="23:28" x14ac:dyDescent="0.2">
      <c r="W7485" t="s">
        <v>77</v>
      </c>
      <c r="X7485" t="s">
        <v>39</v>
      </c>
      <c r="Y7485" t="s">
        <v>5</v>
      </c>
      <c r="Z7485" s="2">
        <v>2049</v>
      </c>
      <c r="AA7485" s="2">
        <v>2049</v>
      </c>
      <c r="AB7485" s="2">
        <v>1.5414200761124199</v>
      </c>
    </row>
    <row r="7486" spans="23:28" x14ac:dyDescent="0.2">
      <c r="W7486" t="s">
        <v>77</v>
      </c>
      <c r="X7486" t="s">
        <v>39</v>
      </c>
      <c r="Y7486" t="s">
        <v>5</v>
      </c>
      <c r="Z7486" s="2">
        <v>2049</v>
      </c>
      <c r="AA7486" s="2">
        <v>2050</v>
      </c>
      <c r="AB7486" s="2">
        <v>1.5414200761124199</v>
      </c>
    </row>
    <row r="7487" spans="23:28" x14ac:dyDescent="0.2">
      <c r="W7487" t="s">
        <v>77</v>
      </c>
      <c r="X7487" t="s">
        <v>39</v>
      </c>
      <c r="Y7487" t="s">
        <v>5</v>
      </c>
      <c r="Z7487" s="2">
        <v>2050</v>
      </c>
      <c r="AA7487" s="2">
        <v>2048</v>
      </c>
      <c r="AB7487" s="2">
        <v>1.5460443363407601</v>
      </c>
    </row>
    <row r="7488" spans="23:28" x14ac:dyDescent="0.2">
      <c r="W7488" t="s">
        <v>77</v>
      </c>
      <c r="X7488" t="s">
        <v>39</v>
      </c>
      <c r="Y7488" t="s">
        <v>5</v>
      </c>
      <c r="Z7488" s="2">
        <v>2050</v>
      </c>
      <c r="AA7488" s="2">
        <v>2049</v>
      </c>
      <c r="AB7488" s="2">
        <v>1.5460443363407601</v>
      </c>
    </row>
    <row r="7489" spans="23:28" x14ac:dyDescent="0.2">
      <c r="W7489" t="s">
        <v>77</v>
      </c>
      <c r="X7489" t="s">
        <v>39</v>
      </c>
      <c r="Y7489" t="s">
        <v>5</v>
      </c>
      <c r="Z7489" s="2">
        <v>2050</v>
      </c>
      <c r="AA7489" s="2">
        <v>2050</v>
      </c>
      <c r="AB7489" s="2">
        <v>1.5460443363407601</v>
      </c>
    </row>
    <row r="7490" spans="23:28" x14ac:dyDescent="0.2">
      <c r="W7490" t="s">
        <v>78</v>
      </c>
      <c r="X7490" t="s">
        <v>39</v>
      </c>
      <c r="Y7490" t="s">
        <v>4</v>
      </c>
      <c r="Z7490" s="2">
        <v>2012</v>
      </c>
      <c r="AA7490" s="2">
        <v>2048</v>
      </c>
      <c r="AB7490" s="2">
        <v>1.1359413787264301</v>
      </c>
    </row>
    <row r="7491" spans="23:28" x14ac:dyDescent="0.2">
      <c r="W7491" t="s">
        <v>78</v>
      </c>
      <c r="X7491" t="s">
        <v>39</v>
      </c>
      <c r="Y7491" t="s">
        <v>4</v>
      </c>
      <c r="Z7491" s="2">
        <v>2012</v>
      </c>
      <c r="AA7491" s="2">
        <v>2049</v>
      </c>
      <c r="AB7491" s="2">
        <v>1.1359413787264301</v>
      </c>
    </row>
    <row r="7492" spans="23:28" x14ac:dyDescent="0.2">
      <c r="W7492" t="s">
        <v>78</v>
      </c>
      <c r="X7492" t="s">
        <v>39</v>
      </c>
      <c r="Y7492" t="s">
        <v>4</v>
      </c>
      <c r="Z7492" s="2">
        <v>2012</v>
      </c>
      <c r="AA7492" s="2">
        <v>2050</v>
      </c>
      <c r="AB7492" s="2">
        <v>1.1359413787264301</v>
      </c>
    </row>
    <row r="7493" spans="23:28" x14ac:dyDescent="0.2">
      <c r="W7493" t="s">
        <v>78</v>
      </c>
      <c r="X7493" t="s">
        <v>39</v>
      </c>
      <c r="Y7493" t="s">
        <v>4</v>
      </c>
      <c r="Z7493" s="2">
        <v>2013</v>
      </c>
      <c r="AA7493" s="2">
        <v>2048</v>
      </c>
      <c r="AB7493" s="2">
        <v>1.08482401668374</v>
      </c>
    </row>
    <row r="7494" spans="23:28" x14ac:dyDescent="0.2">
      <c r="W7494" t="s">
        <v>78</v>
      </c>
      <c r="X7494" t="s">
        <v>39</v>
      </c>
      <c r="Y7494" t="s">
        <v>4</v>
      </c>
      <c r="Z7494" s="2">
        <v>2013</v>
      </c>
      <c r="AA7494" s="2">
        <v>2049</v>
      </c>
      <c r="AB7494" s="2">
        <v>1.08482401668374</v>
      </c>
    </row>
    <row r="7495" spans="23:28" x14ac:dyDescent="0.2">
      <c r="W7495" t="s">
        <v>78</v>
      </c>
      <c r="X7495" t="s">
        <v>39</v>
      </c>
      <c r="Y7495" t="s">
        <v>4</v>
      </c>
      <c r="Z7495" s="2">
        <v>2013</v>
      </c>
      <c r="AA7495" s="2">
        <v>2050</v>
      </c>
      <c r="AB7495" s="2">
        <v>1.08482401668374</v>
      </c>
    </row>
    <row r="7496" spans="23:28" x14ac:dyDescent="0.2">
      <c r="W7496" t="s">
        <v>78</v>
      </c>
      <c r="X7496" t="s">
        <v>39</v>
      </c>
      <c r="Y7496" t="s">
        <v>4</v>
      </c>
      <c r="Z7496" s="2">
        <v>2014</v>
      </c>
      <c r="AA7496" s="2">
        <v>2048</v>
      </c>
      <c r="AB7496" s="2">
        <v>1.03058281584956</v>
      </c>
    </row>
    <row r="7497" spans="23:28" x14ac:dyDescent="0.2">
      <c r="W7497" t="s">
        <v>78</v>
      </c>
      <c r="X7497" t="s">
        <v>39</v>
      </c>
      <c r="Y7497" t="s">
        <v>4</v>
      </c>
      <c r="Z7497" s="2">
        <v>2014</v>
      </c>
      <c r="AA7497" s="2">
        <v>2049</v>
      </c>
      <c r="AB7497" s="2">
        <v>1.03058281584956</v>
      </c>
    </row>
    <row r="7498" spans="23:28" x14ac:dyDescent="0.2">
      <c r="W7498" t="s">
        <v>78</v>
      </c>
      <c r="X7498" t="s">
        <v>39</v>
      </c>
      <c r="Y7498" t="s">
        <v>4</v>
      </c>
      <c r="Z7498" s="2">
        <v>2014</v>
      </c>
      <c r="AA7498" s="2">
        <v>2050</v>
      </c>
      <c r="AB7498" s="2">
        <v>1.03058281584956</v>
      </c>
    </row>
    <row r="7499" spans="23:28" x14ac:dyDescent="0.2">
      <c r="W7499" t="s">
        <v>78</v>
      </c>
      <c r="X7499" t="s">
        <v>39</v>
      </c>
      <c r="Y7499" t="s">
        <v>4</v>
      </c>
      <c r="Z7499" s="2">
        <v>2015</v>
      </c>
      <c r="AA7499" s="2">
        <v>2048</v>
      </c>
      <c r="AB7499" s="2">
        <v>0.97390076097783096</v>
      </c>
    </row>
    <row r="7500" spans="23:28" x14ac:dyDescent="0.2">
      <c r="W7500" t="s">
        <v>78</v>
      </c>
      <c r="X7500" t="s">
        <v>39</v>
      </c>
      <c r="Y7500" t="s">
        <v>4</v>
      </c>
      <c r="Z7500" s="2">
        <v>2015</v>
      </c>
      <c r="AA7500" s="2">
        <v>2049</v>
      </c>
      <c r="AB7500" s="2">
        <v>0.97390076097783096</v>
      </c>
    </row>
    <row r="7501" spans="23:28" x14ac:dyDescent="0.2">
      <c r="W7501" t="s">
        <v>78</v>
      </c>
      <c r="X7501" t="s">
        <v>39</v>
      </c>
      <c r="Y7501" t="s">
        <v>4</v>
      </c>
      <c r="Z7501" s="2">
        <v>2015</v>
      </c>
      <c r="AA7501" s="2">
        <v>2050</v>
      </c>
      <c r="AB7501" s="2">
        <v>0.97390076097783096</v>
      </c>
    </row>
    <row r="7502" spans="23:28" x14ac:dyDescent="0.2">
      <c r="W7502" t="s">
        <v>78</v>
      </c>
      <c r="X7502" t="s">
        <v>39</v>
      </c>
      <c r="Y7502" t="s">
        <v>4</v>
      </c>
      <c r="Z7502" s="2">
        <v>2016</v>
      </c>
      <c r="AA7502" s="2">
        <v>2048</v>
      </c>
      <c r="AB7502" s="2">
        <v>0.94955324195338597</v>
      </c>
    </row>
    <row r="7503" spans="23:28" x14ac:dyDescent="0.2">
      <c r="W7503" t="s">
        <v>78</v>
      </c>
      <c r="X7503" t="s">
        <v>39</v>
      </c>
      <c r="Y7503" t="s">
        <v>4</v>
      </c>
      <c r="Z7503" s="2">
        <v>2016</v>
      </c>
      <c r="AA7503" s="2">
        <v>2049</v>
      </c>
      <c r="AB7503" s="2">
        <v>0.94955324195338597</v>
      </c>
    </row>
    <row r="7504" spans="23:28" x14ac:dyDescent="0.2">
      <c r="W7504" t="s">
        <v>78</v>
      </c>
      <c r="X7504" t="s">
        <v>39</v>
      </c>
      <c r="Y7504" t="s">
        <v>4</v>
      </c>
      <c r="Z7504" s="2">
        <v>2016</v>
      </c>
      <c r="AA7504" s="2">
        <v>2050</v>
      </c>
      <c r="AB7504" s="2">
        <v>0.94955324195338597</v>
      </c>
    </row>
    <row r="7505" spans="23:28" x14ac:dyDescent="0.2">
      <c r="W7505" t="s">
        <v>78</v>
      </c>
      <c r="X7505" t="s">
        <v>39</v>
      </c>
      <c r="Y7505" t="s">
        <v>4</v>
      </c>
      <c r="Z7505" s="2">
        <v>2017</v>
      </c>
      <c r="AA7505" s="2">
        <v>2048</v>
      </c>
      <c r="AB7505" s="2">
        <v>0.91157111227525001</v>
      </c>
    </row>
    <row r="7506" spans="23:28" x14ac:dyDescent="0.2">
      <c r="W7506" t="s">
        <v>78</v>
      </c>
      <c r="X7506" t="s">
        <v>39</v>
      </c>
      <c r="Y7506" t="s">
        <v>4</v>
      </c>
      <c r="Z7506" s="2">
        <v>2017</v>
      </c>
      <c r="AA7506" s="2">
        <v>2049</v>
      </c>
      <c r="AB7506" s="2">
        <v>0.91157111227525001</v>
      </c>
    </row>
    <row r="7507" spans="23:28" x14ac:dyDescent="0.2">
      <c r="W7507" t="s">
        <v>78</v>
      </c>
      <c r="X7507" t="s">
        <v>39</v>
      </c>
      <c r="Y7507" t="s">
        <v>4</v>
      </c>
      <c r="Z7507" s="2">
        <v>2017</v>
      </c>
      <c r="AA7507" s="2">
        <v>2050</v>
      </c>
      <c r="AB7507" s="2">
        <v>0.91157111227525001</v>
      </c>
    </row>
    <row r="7508" spans="23:28" x14ac:dyDescent="0.2">
      <c r="W7508" t="s">
        <v>78</v>
      </c>
      <c r="X7508" t="s">
        <v>39</v>
      </c>
      <c r="Y7508" t="s">
        <v>4</v>
      </c>
      <c r="Z7508" s="2">
        <v>2018</v>
      </c>
      <c r="AA7508" s="2">
        <v>2048</v>
      </c>
      <c r="AB7508" s="2">
        <v>0.893339690029745</v>
      </c>
    </row>
    <row r="7509" spans="23:28" x14ac:dyDescent="0.2">
      <c r="W7509" t="s">
        <v>78</v>
      </c>
      <c r="X7509" t="s">
        <v>39</v>
      </c>
      <c r="Y7509" t="s">
        <v>4</v>
      </c>
      <c r="Z7509" s="2">
        <v>2018</v>
      </c>
      <c r="AA7509" s="2">
        <v>2049</v>
      </c>
      <c r="AB7509" s="2">
        <v>0.893339690029745</v>
      </c>
    </row>
    <row r="7510" spans="23:28" x14ac:dyDescent="0.2">
      <c r="W7510" t="s">
        <v>78</v>
      </c>
      <c r="X7510" t="s">
        <v>39</v>
      </c>
      <c r="Y7510" t="s">
        <v>4</v>
      </c>
      <c r="Z7510" s="2">
        <v>2018</v>
      </c>
      <c r="AA7510" s="2">
        <v>2050</v>
      </c>
      <c r="AB7510" s="2">
        <v>0.893339690029745</v>
      </c>
    </row>
    <row r="7511" spans="23:28" x14ac:dyDescent="0.2">
      <c r="W7511" t="s">
        <v>78</v>
      </c>
      <c r="X7511" t="s">
        <v>39</v>
      </c>
      <c r="Y7511" t="s">
        <v>4</v>
      </c>
      <c r="Z7511" s="2">
        <v>2019</v>
      </c>
      <c r="AA7511" s="2">
        <v>2048</v>
      </c>
      <c r="AB7511" s="2">
        <v>0.84867270552825802</v>
      </c>
    </row>
    <row r="7512" spans="23:28" x14ac:dyDescent="0.2">
      <c r="W7512" t="s">
        <v>78</v>
      </c>
      <c r="X7512" t="s">
        <v>39</v>
      </c>
      <c r="Y7512" t="s">
        <v>4</v>
      </c>
      <c r="Z7512" s="2">
        <v>2019</v>
      </c>
      <c r="AA7512" s="2">
        <v>2049</v>
      </c>
      <c r="AB7512" s="2">
        <v>0.84867270552825802</v>
      </c>
    </row>
    <row r="7513" spans="23:28" x14ac:dyDescent="0.2">
      <c r="W7513" t="s">
        <v>78</v>
      </c>
      <c r="X7513" t="s">
        <v>39</v>
      </c>
      <c r="Y7513" t="s">
        <v>4</v>
      </c>
      <c r="Z7513" s="2">
        <v>2019</v>
      </c>
      <c r="AA7513" s="2">
        <v>2050</v>
      </c>
      <c r="AB7513" s="2">
        <v>0.84867270552825802</v>
      </c>
    </row>
    <row r="7514" spans="23:28" x14ac:dyDescent="0.2">
      <c r="W7514" t="s">
        <v>78</v>
      </c>
      <c r="X7514" t="s">
        <v>39</v>
      </c>
      <c r="Y7514" t="s">
        <v>4</v>
      </c>
      <c r="Z7514" s="2">
        <v>2020</v>
      </c>
      <c r="AA7514" s="2">
        <v>2048</v>
      </c>
      <c r="AB7514" s="2">
        <v>0.76380543497543196</v>
      </c>
    </row>
    <row r="7515" spans="23:28" x14ac:dyDescent="0.2">
      <c r="W7515" t="s">
        <v>78</v>
      </c>
      <c r="X7515" t="s">
        <v>39</v>
      </c>
      <c r="Y7515" t="s">
        <v>4</v>
      </c>
      <c r="Z7515" s="2">
        <v>2020</v>
      </c>
      <c r="AA7515" s="2">
        <v>2049</v>
      </c>
      <c r="AB7515" s="2">
        <v>0.76380543497543196</v>
      </c>
    </row>
    <row r="7516" spans="23:28" x14ac:dyDescent="0.2">
      <c r="W7516" t="s">
        <v>78</v>
      </c>
      <c r="X7516" t="s">
        <v>39</v>
      </c>
      <c r="Y7516" t="s">
        <v>4</v>
      </c>
      <c r="Z7516" s="2">
        <v>2020</v>
      </c>
      <c r="AA7516" s="2">
        <v>2050</v>
      </c>
      <c r="AB7516" s="2">
        <v>0.76380543497543196</v>
      </c>
    </row>
    <row r="7517" spans="23:28" x14ac:dyDescent="0.2">
      <c r="W7517" t="s">
        <v>78</v>
      </c>
      <c r="X7517" t="s">
        <v>39</v>
      </c>
      <c r="Y7517" t="s">
        <v>4</v>
      </c>
      <c r="Z7517" s="2">
        <v>2021</v>
      </c>
      <c r="AA7517" s="2">
        <v>2048</v>
      </c>
      <c r="AB7517" s="2">
        <v>0.76227782410548095</v>
      </c>
    </row>
    <row r="7518" spans="23:28" x14ac:dyDescent="0.2">
      <c r="W7518" t="s">
        <v>78</v>
      </c>
      <c r="X7518" t="s">
        <v>39</v>
      </c>
      <c r="Y7518" t="s">
        <v>4</v>
      </c>
      <c r="Z7518" s="2">
        <v>2021</v>
      </c>
      <c r="AA7518" s="2">
        <v>2049</v>
      </c>
      <c r="AB7518" s="2">
        <v>0.76227782410548095</v>
      </c>
    </row>
    <row r="7519" spans="23:28" x14ac:dyDescent="0.2">
      <c r="W7519" t="s">
        <v>78</v>
      </c>
      <c r="X7519" t="s">
        <v>39</v>
      </c>
      <c r="Y7519" t="s">
        <v>4</v>
      </c>
      <c r="Z7519" s="2">
        <v>2021</v>
      </c>
      <c r="AA7519" s="2">
        <v>2050</v>
      </c>
      <c r="AB7519" s="2">
        <v>0.76227782410548095</v>
      </c>
    </row>
    <row r="7520" spans="23:28" x14ac:dyDescent="0.2">
      <c r="W7520" t="s">
        <v>78</v>
      </c>
      <c r="X7520" t="s">
        <v>39</v>
      </c>
      <c r="Y7520" t="s">
        <v>4</v>
      </c>
      <c r="Z7520" s="2">
        <v>2022</v>
      </c>
      <c r="AA7520" s="2">
        <v>2048</v>
      </c>
      <c r="AB7520" s="2">
        <v>0.76075326845726998</v>
      </c>
    </row>
    <row r="7521" spans="23:28" x14ac:dyDescent="0.2">
      <c r="W7521" t="s">
        <v>78</v>
      </c>
      <c r="X7521" t="s">
        <v>39</v>
      </c>
      <c r="Y7521" t="s">
        <v>4</v>
      </c>
      <c r="Z7521" s="2">
        <v>2022</v>
      </c>
      <c r="AA7521" s="2">
        <v>2049</v>
      </c>
      <c r="AB7521" s="2">
        <v>0.76075326845726998</v>
      </c>
    </row>
    <row r="7522" spans="23:28" x14ac:dyDescent="0.2">
      <c r="W7522" t="s">
        <v>78</v>
      </c>
      <c r="X7522" t="s">
        <v>39</v>
      </c>
      <c r="Y7522" t="s">
        <v>4</v>
      </c>
      <c r="Z7522" s="2">
        <v>2022</v>
      </c>
      <c r="AA7522" s="2">
        <v>2050</v>
      </c>
      <c r="AB7522" s="2">
        <v>0.76075326845726998</v>
      </c>
    </row>
    <row r="7523" spans="23:28" x14ac:dyDescent="0.2">
      <c r="W7523" t="s">
        <v>78</v>
      </c>
      <c r="X7523" t="s">
        <v>39</v>
      </c>
      <c r="Y7523" t="s">
        <v>4</v>
      </c>
      <c r="Z7523" s="2">
        <v>2023</v>
      </c>
      <c r="AA7523" s="2">
        <v>2048</v>
      </c>
      <c r="AB7523" s="2">
        <v>0.75923176192035602</v>
      </c>
    </row>
    <row r="7524" spans="23:28" x14ac:dyDescent="0.2">
      <c r="W7524" t="s">
        <v>78</v>
      </c>
      <c r="X7524" t="s">
        <v>39</v>
      </c>
      <c r="Y7524" t="s">
        <v>4</v>
      </c>
      <c r="Z7524" s="2">
        <v>2023</v>
      </c>
      <c r="AA7524" s="2">
        <v>2049</v>
      </c>
      <c r="AB7524" s="2">
        <v>0.75923176192035602</v>
      </c>
    </row>
    <row r="7525" spans="23:28" x14ac:dyDescent="0.2">
      <c r="W7525" t="s">
        <v>78</v>
      </c>
      <c r="X7525" t="s">
        <v>39</v>
      </c>
      <c r="Y7525" t="s">
        <v>4</v>
      </c>
      <c r="Z7525" s="2">
        <v>2023</v>
      </c>
      <c r="AA7525" s="2">
        <v>2050</v>
      </c>
      <c r="AB7525" s="2">
        <v>0.75923176192035602</v>
      </c>
    </row>
    <row r="7526" spans="23:28" x14ac:dyDescent="0.2">
      <c r="W7526" t="s">
        <v>78</v>
      </c>
      <c r="X7526" t="s">
        <v>39</v>
      </c>
      <c r="Y7526" t="s">
        <v>4</v>
      </c>
      <c r="Z7526" s="2">
        <v>2024</v>
      </c>
      <c r="AA7526" s="2">
        <v>2048</v>
      </c>
      <c r="AB7526" s="2">
        <v>0.75771329839651502</v>
      </c>
    </row>
    <row r="7527" spans="23:28" x14ac:dyDescent="0.2">
      <c r="W7527" t="s">
        <v>78</v>
      </c>
      <c r="X7527" t="s">
        <v>39</v>
      </c>
      <c r="Y7527" t="s">
        <v>4</v>
      </c>
      <c r="Z7527" s="2">
        <v>2024</v>
      </c>
      <c r="AA7527" s="2">
        <v>2049</v>
      </c>
      <c r="AB7527" s="2">
        <v>0.75771329839651502</v>
      </c>
    </row>
    <row r="7528" spans="23:28" x14ac:dyDescent="0.2">
      <c r="W7528" t="s">
        <v>78</v>
      </c>
      <c r="X7528" t="s">
        <v>39</v>
      </c>
      <c r="Y7528" t="s">
        <v>4</v>
      </c>
      <c r="Z7528" s="2">
        <v>2024</v>
      </c>
      <c r="AA7528" s="2">
        <v>2050</v>
      </c>
      <c r="AB7528" s="2">
        <v>0.75771329839651502</v>
      </c>
    </row>
    <row r="7529" spans="23:28" x14ac:dyDescent="0.2">
      <c r="W7529" t="s">
        <v>78</v>
      </c>
      <c r="X7529" t="s">
        <v>39</v>
      </c>
      <c r="Y7529" t="s">
        <v>4</v>
      </c>
      <c r="Z7529" s="2">
        <v>2025</v>
      </c>
      <c r="AA7529" s="2">
        <v>2048</v>
      </c>
      <c r="AB7529" s="2">
        <v>0.75619787179972198</v>
      </c>
    </row>
    <row r="7530" spans="23:28" x14ac:dyDescent="0.2">
      <c r="W7530" t="s">
        <v>78</v>
      </c>
      <c r="X7530" t="s">
        <v>39</v>
      </c>
      <c r="Y7530" t="s">
        <v>4</v>
      </c>
      <c r="Z7530" s="2">
        <v>2025</v>
      </c>
      <c r="AA7530" s="2">
        <v>2049</v>
      </c>
      <c r="AB7530" s="2">
        <v>0.75619787179972198</v>
      </c>
    </row>
    <row r="7531" spans="23:28" x14ac:dyDescent="0.2">
      <c r="W7531" t="s">
        <v>78</v>
      </c>
      <c r="X7531" t="s">
        <v>39</v>
      </c>
      <c r="Y7531" t="s">
        <v>4</v>
      </c>
      <c r="Z7531" s="2">
        <v>2025</v>
      </c>
      <c r="AA7531" s="2">
        <v>2050</v>
      </c>
      <c r="AB7531" s="2">
        <v>0.75619787179972198</v>
      </c>
    </row>
    <row r="7532" spans="23:28" x14ac:dyDescent="0.2">
      <c r="W7532" t="s">
        <v>78</v>
      </c>
      <c r="X7532" t="s">
        <v>39</v>
      </c>
      <c r="Y7532" t="s">
        <v>4</v>
      </c>
      <c r="Z7532" s="2">
        <v>2026</v>
      </c>
      <c r="AA7532" s="2">
        <v>2048</v>
      </c>
      <c r="AB7532" s="2">
        <v>0.75468547605612302</v>
      </c>
    </row>
    <row r="7533" spans="23:28" x14ac:dyDescent="0.2">
      <c r="W7533" t="s">
        <v>78</v>
      </c>
      <c r="X7533" t="s">
        <v>39</v>
      </c>
      <c r="Y7533" t="s">
        <v>4</v>
      </c>
      <c r="Z7533" s="2">
        <v>2026</v>
      </c>
      <c r="AA7533" s="2">
        <v>2049</v>
      </c>
      <c r="AB7533" s="2">
        <v>0.75468547605612302</v>
      </c>
    </row>
    <row r="7534" spans="23:28" x14ac:dyDescent="0.2">
      <c r="W7534" t="s">
        <v>78</v>
      </c>
      <c r="X7534" t="s">
        <v>39</v>
      </c>
      <c r="Y7534" t="s">
        <v>4</v>
      </c>
      <c r="Z7534" s="2">
        <v>2026</v>
      </c>
      <c r="AA7534" s="2">
        <v>2050</v>
      </c>
      <c r="AB7534" s="2">
        <v>0.75468547605612302</v>
      </c>
    </row>
    <row r="7535" spans="23:28" x14ac:dyDescent="0.2">
      <c r="W7535" t="s">
        <v>78</v>
      </c>
      <c r="X7535" t="s">
        <v>39</v>
      </c>
      <c r="Y7535" t="s">
        <v>4</v>
      </c>
      <c r="Z7535" s="2">
        <v>2027</v>
      </c>
      <c r="AA7535" s="2">
        <v>2048</v>
      </c>
      <c r="AB7535" s="2">
        <v>0.75317610510401001</v>
      </c>
    </row>
    <row r="7536" spans="23:28" x14ac:dyDescent="0.2">
      <c r="W7536" t="s">
        <v>78</v>
      </c>
      <c r="X7536" t="s">
        <v>39</v>
      </c>
      <c r="Y7536" t="s">
        <v>4</v>
      </c>
      <c r="Z7536" s="2">
        <v>2027</v>
      </c>
      <c r="AA7536" s="2">
        <v>2049</v>
      </c>
      <c r="AB7536" s="2">
        <v>0.75317610510401001</v>
      </c>
    </row>
    <row r="7537" spans="23:28" x14ac:dyDescent="0.2">
      <c r="W7537" t="s">
        <v>78</v>
      </c>
      <c r="X7537" t="s">
        <v>39</v>
      </c>
      <c r="Y7537" t="s">
        <v>4</v>
      </c>
      <c r="Z7537" s="2">
        <v>2027</v>
      </c>
      <c r="AA7537" s="2">
        <v>2050</v>
      </c>
      <c r="AB7537" s="2">
        <v>0.75317610510401001</v>
      </c>
    </row>
    <row r="7538" spans="23:28" x14ac:dyDescent="0.2">
      <c r="W7538" t="s">
        <v>78</v>
      </c>
      <c r="X7538" t="s">
        <v>39</v>
      </c>
      <c r="Y7538" t="s">
        <v>4</v>
      </c>
      <c r="Z7538" s="2">
        <v>2028</v>
      </c>
      <c r="AA7538" s="2">
        <v>2048</v>
      </c>
      <c r="AB7538" s="2">
        <v>0.751669752893802</v>
      </c>
    </row>
    <row r="7539" spans="23:28" x14ac:dyDescent="0.2">
      <c r="W7539" t="s">
        <v>78</v>
      </c>
      <c r="X7539" t="s">
        <v>39</v>
      </c>
      <c r="Y7539" t="s">
        <v>4</v>
      </c>
      <c r="Z7539" s="2">
        <v>2028</v>
      </c>
      <c r="AA7539" s="2">
        <v>2049</v>
      </c>
      <c r="AB7539" s="2">
        <v>0.751669752893802</v>
      </c>
    </row>
    <row r="7540" spans="23:28" x14ac:dyDescent="0.2">
      <c r="W7540" t="s">
        <v>78</v>
      </c>
      <c r="X7540" t="s">
        <v>39</v>
      </c>
      <c r="Y7540" t="s">
        <v>4</v>
      </c>
      <c r="Z7540" s="2">
        <v>2028</v>
      </c>
      <c r="AA7540" s="2">
        <v>2050</v>
      </c>
      <c r="AB7540" s="2">
        <v>0.751669752893802</v>
      </c>
    </row>
    <row r="7541" spans="23:28" x14ac:dyDescent="0.2">
      <c r="W7541" t="s">
        <v>78</v>
      </c>
      <c r="X7541" t="s">
        <v>39</v>
      </c>
      <c r="Y7541" t="s">
        <v>4</v>
      </c>
      <c r="Z7541" s="2">
        <v>2029</v>
      </c>
      <c r="AA7541" s="2">
        <v>2048</v>
      </c>
      <c r="AB7541" s="2">
        <v>0.75279725752314297</v>
      </c>
    </row>
    <row r="7542" spans="23:28" x14ac:dyDescent="0.2">
      <c r="W7542" t="s">
        <v>78</v>
      </c>
      <c r="X7542" t="s">
        <v>39</v>
      </c>
      <c r="Y7542" t="s">
        <v>4</v>
      </c>
      <c r="Z7542" s="2">
        <v>2029</v>
      </c>
      <c r="AA7542" s="2">
        <v>2049</v>
      </c>
      <c r="AB7542" s="2">
        <v>0.75279725752314297</v>
      </c>
    </row>
    <row r="7543" spans="23:28" x14ac:dyDescent="0.2">
      <c r="W7543" t="s">
        <v>78</v>
      </c>
      <c r="X7543" t="s">
        <v>39</v>
      </c>
      <c r="Y7543" t="s">
        <v>4</v>
      </c>
      <c r="Z7543" s="2">
        <v>2029</v>
      </c>
      <c r="AA7543" s="2">
        <v>2050</v>
      </c>
      <c r="AB7543" s="2">
        <v>0.75279725752314297</v>
      </c>
    </row>
    <row r="7544" spans="23:28" x14ac:dyDescent="0.2">
      <c r="W7544" t="s">
        <v>78</v>
      </c>
      <c r="X7544" t="s">
        <v>39</v>
      </c>
      <c r="Y7544" t="s">
        <v>4</v>
      </c>
      <c r="Z7544" s="2">
        <v>2030</v>
      </c>
      <c r="AA7544" s="2">
        <v>2048</v>
      </c>
      <c r="AB7544" s="2">
        <v>0.75392645340942799</v>
      </c>
    </row>
    <row r="7545" spans="23:28" x14ac:dyDescent="0.2">
      <c r="W7545" t="s">
        <v>78</v>
      </c>
      <c r="X7545" t="s">
        <v>39</v>
      </c>
      <c r="Y7545" t="s">
        <v>4</v>
      </c>
      <c r="Z7545" s="2">
        <v>2030</v>
      </c>
      <c r="AA7545" s="2">
        <v>2049</v>
      </c>
      <c r="AB7545" s="2">
        <v>0.75392645340942799</v>
      </c>
    </row>
    <row r="7546" spans="23:28" x14ac:dyDescent="0.2">
      <c r="W7546" t="s">
        <v>78</v>
      </c>
      <c r="X7546" t="s">
        <v>39</v>
      </c>
      <c r="Y7546" t="s">
        <v>4</v>
      </c>
      <c r="Z7546" s="2">
        <v>2030</v>
      </c>
      <c r="AA7546" s="2">
        <v>2050</v>
      </c>
      <c r="AB7546" s="2">
        <v>0.75392645340942799</v>
      </c>
    </row>
    <row r="7547" spans="23:28" x14ac:dyDescent="0.2">
      <c r="W7547" t="s">
        <v>78</v>
      </c>
      <c r="X7547" t="s">
        <v>39</v>
      </c>
      <c r="Y7547" t="s">
        <v>4</v>
      </c>
      <c r="Z7547" s="2">
        <v>2031</v>
      </c>
      <c r="AA7547" s="2">
        <v>2048</v>
      </c>
      <c r="AB7547" s="2">
        <v>0.75694215922306596</v>
      </c>
    </row>
    <row r="7548" spans="23:28" x14ac:dyDescent="0.2">
      <c r="W7548" t="s">
        <v>78</v>
      </c>
      <c r="X7548" t="s">
        <v>39</v>
      </c>
      <c r="Y7548" t="s">
        <v>4</v>
      </c>
      <c r="Z7548" s="2">
        <v>2031</v>
      </c>
      <c r="AA7548" s="2">
        <v>2049</v>
      </c>
      <c r="AB7548" s="2">
        <v>0.75694215922306596</v>
      </c>
    </row>
    <row r="7549" spans="23:28" x14ac:dyDescent="0.2">
      <c r="W7549" t="s">
        <v>78</v>
      </c>
      <c r="X7549" t="s">
        <v>39</v>
      </c>
      <c r="Y7549" t="s">
        <v>4</v>
      </c>
      <c r="Z7549" s="2">
        <v>2031</v>
      </c>
      <c r="AA7549" s="2">
        <v>2050</v>
      </c>
      <c r="AB7549" s="2">
        <v>0.75694215922306596</v>
      </c>
    </row>
    <row r="7550" spans="23:28" x14ac:dyDescent="0.2">
      <c r="W7550" t="s">
        <v>78</v>
      </c>
      <c r="X7550" t="s">
        <v>39</v>
      </c>
      <c r="Y7550" t="s">
        <v>4</v>
      </c>
      <c r="Z7550" s="2">
        <v>2032</v>
      </c>
      <c r="AA7550" s="2">
        <v>2048</v>
      </c>
      <c r="AB7550" s="2">
        <v>0.75996992785995798</v>
      </c>
    </row>
    <row r="7551" spans="23:28" x14ac:dyDescent="0.2">
      <c r="W7551" t="s">
        <v>78</v>
      </c>
      <c r="X7551" t="s">
        <v>39</v>
      </c>
      <c r="Y7551" t="s">
        <v>4</v>
      </c>
      <c r="Z7551" s="2">
        <v>2032</v>
      </c>
      <c r="AA7551" s="2">
        <v>2049</v>
      </c>
      <c r="AB7551" s="2">
        <v>0.75996992785995798</v>
      </c>
    </row>
    <row r="7552" spans="23:28" x14ac:dyDescent="0.2">
      <c r="W7552" t="s">
        <v>78</v>
      </c>
      <c r="X7552" t="s">
        <v>39</v>
      </c>
      <c r="Y7552" t="s">
        <v>4</v>
      </c>
      <c r="Z7552" s="2">
        <v>2032</v>
      </c>
      <c r="AA7552" s="2">
        <v>2050</v>
      </c>
      <c r="AB7552" s="2">
        <v>0.75996992785995798</v>
      </c>
    </row>
    <row r="7553" spans="23:28" x14ac:dyDescent="0.2">
      <c r="W7553" t="s">
        <v>78</v>
      </c>
      <c r="X7553" t="s">
        <v>39</v>
      </c>
      <c r="Y7553" t="s">
        <v>4</v>
      </c>
      <c r="Z7553" s="2">
        <v>2033</v>
      </c>
      <c r="AA7553" s="2">
        <v>2048</v>
      </c>
      <c r="AB7553" s="2">
        <v>0.76300980757139802</v>
      </c>
    </row>
    <row r="7554" spans="23:28" x14ac:dyDescent="0.2">
      <c r="W7554" t="s">
        <v>78</v>
      </c>
      <c r="X7554" t="s">
        <v>39</v>
      </c>
      <c r="Y7554" t="s">
        <v>4</v>
      </c>
      <c r="Z7554" s="2">
        <v>2033</v>
      </c>
      <c r="AA7554" s="2">
        <v>2049</v>
      </c>
      <c r="AB7554" s="2">
        <v>0.76300980757139802</v>
      </c>
    </row>
    <row r="7555" spans="23:28" x14ac:dyDescent="0.2">
      <c r="W7555" t="s">
        <v>78</v>
      </c>
      <c r="X7555" t="s">
        <v>39</v>
      </c>
      <c r="Y7555" t="s">
        <v>4</v>
      </c>
      <c r="Z7555" s="2">
        <v>2033</v>
      </c>
      <c r="AA7555" s="2">
        <v>2050</v>
      </c>
      <c r="AB7555" s="2">
        <v>0.76300980757139802</v>
      </c>
    </row>
    <row r="7556" spans="23:28" x14ac:dyDescent="0.2">
      <c r="W7556" t="s">
        <v>78</v>
      </c>
      <c r="X7556" t="s">
        <v>39</v>
      </c>
      <c r="Y7556" t="s">
        <v>4</v>
      </c>
      <c r="Z7556" s="2">
        <v>2034</v>
      </c>
      <c r="AA7556" s="2">
        <v>2048</v>
      </c>
      <c r="AB7556" s="2">
        <v>0.76606184680168299</v>
      </c>
    </row>
    <row r="7557" spans="23:28" x14ac:dyDescent="0.2">
      <c r="W7557" t="s">
        <v>78</v>
      </c>
      <c r="X7557" t="s">
        <v>39</v>
      </c>
      <c r="Y7557" t="s">
        <v>4</v>
      </c>
      <c r="Z7557" s="2">
        <v>2034</v>
      </c>
      <c r="AA7557" s="2">
        <v>2049</v>
      </c>
      <c r="AB7557" s="2">
        <v>0.76606184680168299</v>
      </c>
    </row>
    <row r="7558" spans="23:28" x14ac:dyDescent="0.2">
      <c r="W7558" t="s">
        <v>78</v>
      </c>
      <c r="X7558" t="s">
        <v>39</v>
      </c>
      <c r="Y7558" t="s">
        <v>4</v>
      </c>
      <c r="Z7558" s="2">
        <v>2034</v>
      </c>
      <c r="AA7558" s="2">
        <v>2050</v>
      </c>
      <c r="AB7558" s="2">
        <v>0.76606184680168299</v>
      </c>
    </row>
    <row r="7559" spans="23:28" x14ac:dyDescent="0.2">
      <c r="W7559" t="s">
        <v>78</v>
      </c>
      <c r="X7559" t="s">
        <v>39</v>
      </c>
      <c r="Y7559" t="s">
        <v>4</v>
      </c>
      <c r="Z7559" s="2">
        <v>2035</v>
      </c>
      <c r="AA7559" s="2">
        <v>2048</v>
      </c>
      <c r="AB7559" s="2">
        <v>0.76912609418889</v>
      </c>
    </row>
    <row r="7560" spans="23:28" x14ac:dyDescent="0.2">
      <c r="W7560" t="s">
        <v>78</v>
      </c>
      <c r="X7560" t="s">
        <v>39</v>
      </c>
      <c r="Y7560" t="s">
        <v>4</v>
      </c>
      <c r="Z7560" s="2">
        <v>2035</v>
      </c>
      <c r="AA7560" s="2">
        <v>2049</v>
      </c>
      <c r="AB7560" s="2">
        <v>0.76912609418889</v>
      </c>
    </row>
    <row r="7561" spans="23:28" x14ac:dyDescent="0.2">
      <c r="W7561" t="s">
        <v>78</v>
      </c>
      <c r="X7561" t="s">
        <v>39</v>
      </c>
      <c r="Y7561" t="s">
        <v>4</v>
      </c>
      <c r="Z7561" s="2">
        <v>2035</v>
      </c>
      <c r="AA7561" s="2">
        <v>2050</v>
      </c>
      <c r="AB7561" s="2">
        <v>0.76912609418889</v>
      </c>
    </row>
    <row r="7562" spans="23:28" x14ac:dyDescent="0.2">
      <c r="W7562" t="s">
        <v>78</v>
      </c>
      <c r="X7562" t="s">
        <v>39</v>
      </c>
      <c r="Y7562" t="s">
        <v>4</v>
      </c>
      <c r="Z7562" s="2">
        <v>2036</v>
      </c>
      <c r="AA7562" s="2">
        <v>2048</v>
      </c>
      <c r="AB7562" s="2">
        <v>0.77220259856564599</v>
      </c>
    </row>
    <row r="7563" spans="23:28" x14ac:dyDescent="0.2">
      <c r="W7563" t="s">
        <v>78</v>
      </c>
      <c r="X7563" t="s">
        <v>39</v>
      </c>
      <c r="Y7563" t="s">
        <v>4</v>
      </c>
      <c r="Z7563" s="2">
        <v>2036</v>
      </c>
      <c r="AA7563" s="2">
        <v>2049</v>
      </c>
      <c r="AB7563" s="2">
        <v>0.77220259856564599</v>
      </c>
    </row>
    <row r="7564" spans="23:28" x14ac:dyDescent="0.2">
      <c r="W7564" t="s">
        <v>78</v>
      </c>
      <c r="X7564" t="s">
        <v>39</v>
      </c>
      <c r="Y7564" t="s">
        <v>4</v>
      </c>
      <c r="Z7564" s="2">
        <v>2036</v>
      </c>
      <c r="AA7564" s="2">
        <v>2050</v>
      </c>
      <c r="AB7564" s="2">
        <v>0.77220259856564599</v>
      </c>
    </row>
    <row r="7565" spans="23:28" x14ac:dyDescent="0.2">
      <c r="W7565" t="s">
        <v>78</v>
      </c>
      <c r="X7565" t="s">
        <v>39</v>
      </c>
      <c r="Y7565" t="s">
        <v>4</v>
      </c>
      <c r="Z7565" s="2">
        <v>2037</v>
      </c>
      <c r="AA7565" s="2">
        <v>2048</v>
      </c>
      <c r="AB7565" s="2">
        <v>0.775291408959908</v>
      </c>
    </row>
    <row r="7566" spans="23:28" x14ac:dyDescent="0.2">
      <c r="W7566" t="s">
        <v>78</v>
      </c>
      <c r="X7566" t="s">
        <v>39</v>
      </c>
      <c r="Y7566" t="s">
        <v>4</v>
      </c>
      <c r="Z7566" s="2">
        <v>2037</v>
      </c>
      <c r="AA7566" s="2">
        <v>2049</v>
      </c>
      <c r="AB7566" s="2">
        <v>0.775291408959908</v>
      </c>
    </row>
    <row r="7567" spans="23:28" x14ac:dyDescent="0.2">
      <c r="W7567" t="s">
        <v>78</v>
      </c>
      <c r="X7567" t="s">
        <v>39</v>
      </c>
      <c r="Y7567" t="s">
        <v>4</v>
      </c>
      <c r="Z7567" s="2">
        <v>2037</v>
      </c>
      <c r="AA7567" s="2">
        <v>2050</v>
      </c>
      <c r="AB7567" s="2">
        <v>0.775291408959908</v>
      </c>
    </row>
    <row r="7568" spans="23:28" x14ac:dyDescent="0.2">
      <c r="W7568" t="s">
        <v>78</v>
      </c>
      <c r="X7568" t="s">
        <v>39</v>
      </c>
      <c r="Y7568" t="s">
        <v>4</v>
      </c>
      <c r="Z7568" s="2">
        <v>2038</v>
      </c>
      <c r="AA7568" s="2">
        <v>2048</v>
      </c>
      <c r="AB7568" s="2">
        <v>0.77839257459574795</v>
      </c>
    </row>
    <row r="7569" spans="23:28" x14ac:dyDescent="0.2">
      <c r="W7569" t="s">
        <v>78</v>
      </c>
      <c r="X7569" t="s">
        <v>39</v>
      </c>
      <c r="Y7569" t="s">
        <v>4</v>
      </c>
      <c r="Z7569" s="2">
        <v>2038</v>
      </c>
      <c r="AA7569" s="2">
        <v>2049</v>
      </c>
      <c r="AB7569" s="2">
        <v>0.77839257459574795</v>
      </c>
    </row>
    <row r="7570" spans="23:28" x14ac:dyDescent="0.2">
      <c r="W7570" t="s">
        <v>78</v>
      </c>
      <c r="X7570" t="s">
        <v>39</v>
      </c>
      <c r="Y7570" t="s">
        <v>4</v>
      </c>
      <c r="Z7570" s="2">
        <v>2038</v>
      </c>
      <c r="AA7570" s="2">
        <v>2050</v>
      </c>
      <c r="AB7570" s="2">
        <v>0.77839257459574795</v>
      </c>
    </row>
    <row r="7571" spans="23:28" x14ac:dyDescent="0.2">
      <c r="W7571" t="s">
        <v>78</v>
      </c>
      <c r="X7571" t="s">
        <v>39</v>
      </c>
      <c r="Y7571" t="s">
        <v>4</v>
      </c>
      <c r="Z7571" s="2">
        <v>2039</v>
      </c>
      <c r="AA7571" s="2">
        <v>2048</v>
      </c>
      <c r="AB7571" s="2">
        <v>0.78150614489413095</v>
      </c>
    </row>
    <row r="7572" spans="23:28" x14ac:dyDescent="0.2">
      <c r="W7572" t="s">
        <v>78</v>
      </c>
      <c r="X7572" t="s">
        <v>39</v>
      </c>
      <c r="Y7572" t="s">
        <v>4</v>
      </c>
      <c r="Z7572" s="2">
        <v>2039</v>
      </c>
      <c r="AA7572" s="2">
        <v>2049</v>
      </c>
      <c r="AB7572" s="2">
        <v>0.78150614489413095</v>
      </c>
    </row>
    <row r="7573" spans="23:28" x14ac:dyDescent="0.2">
      <c r="W7573" t="s">
        <v>78</v>
      </c>
      <c r="X7573" t="s">
        <v>39</v>
      </c>
      <c r="Y7573" t="s">
        <v>4</v>
      </c>
      <c r="Z7573" s="2">
        <v>2039</v>
      </c>
      <c r="AA7573" s="2">
        <v>2050</v>
      </c>
      <c r="AB7573" s="2">
        <v>0.78150614489413095</v>
      </c>
    </row>
    <row r="7574" spans="23:28" x14ac:dyDescent="0.2">
      <c r="W7574" t="s">
        <v>78</v>
      </c>
      <c r="X7574" t="s">
        <v>39</v>
      </c>
      <c r="Y7574" t="s">
        <v>4</v>
      </c>
      <c r="Z7574" s="2">
        <v>2040</v>
      </c>
      <c r="AA7574" s="2">
        <v>2048</v>
      </c>
      <c r="AB7574" s="2">
        <v>0.784612631820085</v>
      </c>
    </row>
    <row r="7575" spans="23:28" x14ac:dyDescent="0.2">
      <c r="W7575" t="s">
        <v>78</v>
      </c>
      <c r="X7575" t="s">
        <v>39</v>
      </c>
      <c r="Y7575" t="s">
        <v>4</v>
      </c>
      <c r="Z7575" s="2">
        <v>2040</v>
      </c>
      <c r="AA7575" s="2">
        <v>2049</v>
      </c>
      <c r="AB7575" s="2">
        <v>0.784612631820085</v>
      </c>
    </row>
    <row r="7576" spans="23:28" x14ac:dyDescent="0.2">
      <c r="W7576" t="s">
        <v>78</v>
      </c>
      <c r="X7576" t="s">
        <v>39</v>
      </c>
      <c r="Y7576" t="s">
        <v>4</v>
      </c>
      <c r="Z7576" s="2">
        <v>2040</v>
      </c>
      <c r="AA7576" s="2">
        <v>2050</v>
      </c>
      <c r="AB7576" s="2">
        <v>0.784612631820085</v>
      </c>
    </row>
    <row r="7577" spans="23:28" x14ac:dyDescent="0.2">
      <c r="W7577" t="s">
        <v>78</v>
      </c>
      <c r="X7577" t="s">
        <v>39</v>
      </c>
      <c r="Y7577" t="s">
        <v>4</v>
      </c>
      <c r="Z7577" s="2">
        <v>2041</v>
      </c>
      <c r="AA7577" s="2">
        <v>2048</v>
      </c>
      <c r="AB7577" s="2">
        <v>0.78773146703157004</v>
      </c>
    </row>
    <row r="7578" spans="23:28" x14ac:dyDescent="0.2">
      <c r="W7578" t="s">
        <v>78</v>
      </c>
      <c r="X7578" t="s">
        <v>39</v>
      </c>
      <c r="Y7578" t="s">
        <v>4</v>
      </c>
      <c r="Z7578" s="2">
        <v>2041</v>
      </c>
      <c r="AA7578" s="2">
        <v>2049</v>
      </c>
      <c r="AB7578" s="2">
        <v>0.78773146703157004</v>
      </c>
    </row>
    <row r="7579" spans="23:28" x14ac:dyDescent="0.2">
      <c r="W7579" t="s">
        <v>78</v>
      </c>
      <c r="X7579" t="s">
        <v>39</v>
      </c>
      <c r="Y7579" t="s">
        <v>4</v>
      </c>
      <c r="Z7579" s="2">
        <v>2041</v>
      </c>
      <c r="AA7579" s="2">
        <v>2050</v>
      </c>
      <c r="AB7579" s="2">
        <v>0.78773146703157004</v>
      </c>
    </row>
    <row r="7580" spans="23:28" x14ac:dyDescent="0.2">
      <c r="W7580" t="s">
        <v>78</v>
      </c>
      <c r="X7580" t="s">
        <v>39</v>
      </c>
      <c r="Y7580" t="s">
        <v>4</v>
      </c>
      <c r="Z7580" s="2">
        <v>2042</v>
      </c>
      <c r="AA7580" s="2">
        <v>2048</v>
      </c>
      <c r="AB7580" s="2">
        <v>0.79086269961302103</v>
      </c>
    </row>
    <row r="7581" spans="23:28" x14ac:dyDescent="0.2">
      <c r="W7581" t="s">
        <v>78</v>
      </c>
      <c r="X7581" t="s">
        <v>39</v>
      </c>
      <c r="Y7581" t="s">
        <v>4</v>
      </c>
      <c r="Z7581" s="2">
        <v>2042</v>
      </c>
      <c r="AA7581" s="2">
        <v>2049</v>
      </c>
      <c r="AB7581" s="2">
        <v>0.79086269961302103</v>
      </c>
    </row>
    <row r="7582" spans="23:28" x14ac:dyDescent="0.2">
      <c r="W7582" t="s">
        <v>78</v>
      </c>
      <c r="X7582" t="s">
        <v>39</v>
      </c>
      <c r="Y7582" t="s">
        <v>4</v>
      </c>
      <c r="Z7582" s="2">
        <v>2042</v>
      </c>
      <c r="AA7582" s="2">
        <v>2050</v>
      </c>
      <c r="AB7582" s="2">
        <v>0.79086269961302103</v>
      </c>
    </row>
    <row r="7583" spans="23:28" x14ac:dyDescent="0.2">
      <c r="W7583" t="s">
        <v>78</v>
      </c>
      <c r="X7583" t="s">
        <v>39</v>
      </c>
      <c r="Y7583" t="s">
        <v>4</v>
      </c>
      <c r="Z7583" s="2">
        <v>2043</v>
      </c>
      <c r="AA7583" s="2">
        <v>2048</v>
      </c>
      <c r="AB7583" s="2">
        <v>0.79400637884398195</v>
      </c>
    </row>
    <row r="7584" spans="23:28" x14ac:dyDescent="0.2">
      <c r="W7584" t="s">
        <v>78</v>
      </c>
      <c r="X7584" t="s">
        <v>39</v>
      </c>
      <c r="Y7584" t="s">
        <v>4</v>
      </c>
      <c r="Z7584" s="2">
        <v>2043</v>
      </c>
      <c r="AA7584" s="2">
        <v>2049</v>
      </c>
      <c r="AB7584" s="2">
        <v>0.79400637884398195</v>
      </c>
    </row>
    <row r="7585" spans="23:28" x14ac:dyDescent="0.2">
      <c r="W7585" t="s">
        <v>78</v>
      </c>
      <c r="X7585" t="s">
        <v>39</v>
      </c>
      <c r="Y7585" t="s">
        <v>4</v>
      </c>
      <c r="Z7585" s="2">
        <v>2043</v>
      </c>
      <c r="AA7585" s="2">
        <v>2050</v>
      </c>
      <c r="AB7585" s="2">
        <v>0.79400637884398195</v>
      </c>
    </row>
    <row r="7586" spans="23:28" x14ac:dyDescent="0.2">
      <c r="W7586" t="s">
        <v>78</v>
      </c>
      <c r="X7586" t="s">
        <v>39</v>
      </c>
      <c r="Y7586" t="s">
        <v>4</v>
      </c>
      <c r="Z7586" s="2">
        <v>2044</v>
      </c>
      <c r="AA7586" s="2">
        <v>2048</v>
      </c>
      <c r="AB7586" s="2">
        <v>0.79716255419988702</v>
      </c>
    </row>
    <row r="7587" spans="23:28" x14ac:dyDescent="0.2">
      <c r="W7587" t="s">
        <v>78</v>
      </c>
      <c r="X7587" t="s">
        <v>39</v>
      </c>
      <c r="Y7587" t="s">
        <v>4</v>
      </c>
      <c r="Z7587" s="2">
        <v>2044</v>
      </c>
      <c r="AA7587" s="2">
        <v>2049</v>
      </c>
      <c r="AB7587" s="2">
        <v>0.79716255419988702</v>
      </c>
    </row>
    <row r="7588" spans="23:28" x14ac:dyDescent="0.2">
      <c r="W7588" t="s">
        <v>78</v>
      </c>
      <c r="X7588" t="s">
        <v>39</v>
      </c>
      <c r="Y7588" t="s">
        <v>4</v>
      </c>
      <c r="Z7588" s="2">
        <v>2044</v>
      </c>
      <c r="AA7588" s="2">
        <v>2050</v>
      </c>
      <c r="AB7588" s="2">
        <v>0.79716255419988702</v>
      </c>
    </row>
    <row r="7589" spans="23:28" x14ac:dyDescent="0.2">
      <c r="W7589" t="s">
        <v>78</v>
      </c>
      <c r="X7589" t="s">
        <v>39</v>
      </c>
      <c r="Y7589" t="s">
        <v>4</v>
      </c>
      <c r="Z7589" s="2">
        <v>2045</v>
      </c>
      <c r="AA7589" s="2">
        <v>2048</v>
      </c>
      <c r="AB7589" s="2">
        <v>0.80074978569378696</v>
      </c>
    </row>
    <row r="7590" spans="23:28" x14ac:dyDescent="0.2">
      <c r="W7590" t="s">
        <v>78</v>
      </c>
      <c r="X7590" t="s">
        <v>39</v>
      </c>
      <c r="Y7590" t="s">
        <v>4</v>
      </c>
      <c r="Z7590" s="2">
        <v>2045</v>
      </c>
      <c r="AA7590" s="2">
        <v>2049</v>
      </c>
      <c r="AB7590" s="2">
        <v>0.80074978569378696</v>
      </c>
    </row>
    <row r="7591" spans="23:28" x14ac:dyDescent="0.2">
      <c r="W7591" t="s">
        <v>78</v>
      </c>
      <c r="X7591" t="s">
        <v>39</v>
      </c>
      <c r="Y7591" t="s">
        <v>4</v>
      </c>
      <c r="Z7591" s="2">
        <v>2045</v>
      </c>
      <c r="AA7591" s="2">
        <v>2050</v>
      </c>
      <c r="AB7591" s="2">
        <v>0.80074978569378696</v>
      </c>
    </row>
    <row r="7592" spans="23:28" x14ac:dyDescent="0.2">
      <c r="W7592" t="s">
        <v>78</v>
      </c>
      <c r="X7592" t="s">
        <v>39</v>
      </c>
      <c r="Y7592" t="s">
        <v>4</v>
      </c>
      <c r="Z7592" s="2">
        <v>2046</v>
      </c>
      <c r="AA7592" s="2">
        <v>2048</v>
      </c>
      <c r="AB7592" s="2">
        <v>0.80435315972940902</v>
      </c>
    </row>
    <row r="7593" spans="23:28" x14ac:dyDescent="0.2">
      <c r="W7593" t="s">
        <v>78</v>
      </c>
      <c r="X7593" t="s">
        <v>39</v>
      </c>
      <c r="Y7593" t="s">
        <v>4</v>
      </c>
      <c r="Z7593" s="2">
        <v>2046</v>
      </c>
      <c r="AA7593" s="2">
        <v>2049</v>
      </c>
      <c r="AB7593" s="2">
        <v>0.80435315972940902</v>
      </c>
    </row>
    <row r="7594" spans="23:28" x14ac:dyDescent="0.2">
      <c r="W7594" t="s">
        <v>78</v>
      </c>
      <c r="X7594" t="s">
        <v>39</v>
      </c>
      <c r="Y7594" t="s">
        <v>4</v>
      </c>
      <c r="Z7594" s="2">
        <v>2046</v>
      </c>
      <c r="AA7594" s="2">
        <v>2050</v>
      </c>
      <c r="AB7594" s="2">
        <v>0.80435315972940902</v>
      </c>
    </row>
    <row r="7595" spans="23:28" x14ac:dyDescent="0.2">
      <c r="W7595" t="s">
        <v>78</v>
      </c>
      <c r="X7595" t="s">
        <v>39</v>
      </c>
      <c r="Y7595" t="s">
        <v>4</v>
      </c>
      <c r="Z7595" s="2">
        <v>2047</v>
      </c>
      <c r="AA7595" s="2">
        <v>2048</v>
      </c>
      <c r="AB7595" s="2">
        <v>0.80797274894819104</v>
      </c>
    </row>
    <row r="7596" spans="23:28" x14ac:dyDescent="0.2">
      <c r="W7596" t="s">
        <v>78</v>
      </c>
      <c r="X7596" t="s">
        <v>39</v>
      </c>
      <c r="Y7596" t="s">
        <v>4</v>
      </c>
      <c r="Z7596" s="2">
        <v>2047</v>
      </c>
      <c r="AA7596" s="2">
        <v>2049</v>
      </c>
      <c r="AB7596" s="2">
        <v>0.80797274894819104</v>
      </c>
    </row>
    <row r="7597" spans="23:28" x14ac:dyDescent="0.2">
      <c r="W7597" t="s">
        <v>78</v>
      </c>
      <c r="X7597" t="s">
        <v>39</v>
      </c>
      <c r="Y7597" t="s">
        <v>4</v>
      </c>
      <c r="Z7597" s="2">
        <v>2047</v>
      </c>
      <c r="AA7597" s="2">
        <v>2050</v>
      </c>
      <c r="AB7597" s="2">
        <v>0.80797274894819104</v>
      </c>
    </row>
    <row r="7598" spans="23:28" x14ac:dyDescent="0.2">
      <c r="W7598" t="s">
        <v>78</v>
      </c>
      <c r="X7598" t="s">
        <v>39</v>
      </c>
      <c r="Y7598" t="s">
        <v>4</v>
      </c>
      <c r="Z7598" s="2">
        <v>2048</v>
      </c>
      <c r="AA7598" s="2">
        <v>2048</v>
      </c>
      <c r="AB7598" s="2">
        <v>0.81160862631845798</v>
      </c>
    </row>
    <row r="7599" spans="23:28" x14ac:dyDescent="0.2">
      <c r="W7599" t="s">
        <v>78</v>
      </c>
      <c r="X7599" t="s">
        <v>39</v>
      </c>
      <c r="Y7599" t="s">
        <v>4</v>
      </c>
      <c r="Z7599" s="2">
        <v>2048</v>
      </c>
      <c r="AA7599" s="2">
        <v>2049</v>
      </c>
      <c r="AB7599" s="2">
        <v>0.81160862631845798</v>
      </c>
    </row>
    <row r="7600" spans="23:28" x14ac:dyDescent="0.2">
      <c r="W7600" t="s">
        <v>78</v>
      </c>
      <c r="X7600" t="s">
        <v>39</v>
      </c>
      <c r="Y7600" t="s">
        <v>4</v>
      </c>
      <c r="Z7600" s="2">
        <v>2048</v>
      </c>
      <c r="AA7600" s="2">
        <v>2050</v>
      </c>
      <c r="AB7600" s="2">
        <v>0.81160862631845798</v>
      </c>
    </row>
    <row r="7601" spans="23:28" x14ac:dyDescent="0.2">
      <c r="W7601" t="s">
        <v>78</v>
      </c>
      <c r="X7601" t="s">
        <v>39</v>
      </c>
      <c r="Y7601" t="s">
        <v>4</v>
      </c>
      <c r="Z7601" s="2">
        <v>2049</v>
      </c>
      <c r="AA7601" s="2">
        <v>2048</v>
      </c>
      <c r="AB7601" s="2">
        <v>0.815260865136891</v>
      </c>
    </row>
    <row r="7602" spans="23:28" x14ac:dyDescent="0.2">
      <c r="W7602" t="s">
        <v>78</v>
      </c>
      <c r="X7602" t="s">
        <v>39</v>
      </c>
      <c r="Y7602" t="s">
        <v>4</v>
      </c>
      <c r="Z7602" s="2">
        <v>2049</v>
      </c>
      <c r="AA7602" s="2">
        <v>2049</v>
      </c>
      <c r="AB7602" s="2">
        <v>0.815260865136891</v>
      </c>
    </row>
    <row r="7603" spans="23:28" x14ac:dyDescent="0.2">
      <c r="W7603" t="s">
        <v>78</v>
      </c>
      <c r="X7603" t="s">
        <v>39</v>
      </c>
      <c r="Y7603" t="s">
        <v>4</v>
      </c>
      <c r="Z7603" s="2">
        <v>2049</v>
      </c>
      <c r="AA7603" s="2">
        <v>2050</v>
      </c>
      <c r="AB7603" s="2">
        <v>0.815260865136891</v>
      </c>
    </row>
    <row r="7604" spans="23:28" x14ac:dyDescent="0.2">
      <c r="W7604" t="s">
        <v>78</v>
      </c>
      <c r="X7604" t="s">
        <v>39</v>
      </c>
      <c r="Y7604" t="s">
        <v>4</v>
      </c>
      <c r="Z7604" s="2">
        <v>2050</v>
      </c>
      <c r="AA7604" s="2">
        <v>2048</v>
      </c>
      <c r="AB7604" s="2">
        <v>0.81892953903000698</v>
      </c>
    </row>
    <row r="7605" spans="23:28" x14ac:dyDescent="0.2">
      <c r="W7605" t="s">
        <v>78</v>
      </c>
      <c r="X7605" t="s">
        <v>39</v>
      </c>
      <c r="Y7605" t="s">
        <v>4</v>
      </c>
      <c r="Z7605" s="2">
        <v>2050</v>
      </c>
      <c r="AA7605" s="2">
        <v>2049</v>
      </c>
      <c r="AB7605" s="2">
        <v>0.81892953903000698</v>
      </c>
    </row>
    <row r="7606" spans="23:28" x14ac:dyDescent="0.2">
      <c r="W7606" t="s">
        <v>78</v>
      </c>
      <c r="X7606" t="s">
        <v>39</v>
      </c>
      <c r="Y7606" t="s">
        <v>4</v>
      </c>
      <c r="Z7606" s="2">
        <v>2050</v>
      </c>
      <c r="AA7606" s="2">
        <v>2050</v>
      </c>
      <c r="AB7606" s="2">
        <v>0.81892953903000698</v>
      </c>
    </row>
    <row r="7607" spans="23:28" x14ac:dyDescent="0.2">
      <c r="W7607" t="s">
        <v>78</v>
      </c>
      <c r="X7607" t="s">
        <v>39</v>
      </c>
      <c r="Y7607" t="s">
        <v>5</v>
      </c>
      <c r="Z7607" s="2">
        <v>2012</v>
      </c>
      <c r="AA7607" s="2">
        <v>2048</v>
      </c>
      <c r="AB7607" s="2">
        <v>1.1359413787264301</v>
      </c>
    </row>
    <row r="7608" spans="23:28" x14ac:dyDescent="0.2">
      <c r="W7608" t="s">
        <v>78</v>
      </c>
      <c r="X7608" t="s">
        <v>39</v>
      </c>
      <c r="Y7608" t="s">
        <v>5</v>
      </c>
      <c r="Z7608" s="2">
        <v>2012</v>
      </c>
      <c r="AA7608" s="2">
        <v>2049</v>
      </c>
      <c r="AB7608" s="2">
        <v>1.1359413787264301</v>
      </c>
    </row>
    <row r="7609" spans="23:28" x14ac:dyDescent="0.2">
      <c r="W7609" t="s">
        <v>78</v>
      </c>
      <c r="X7609" t="s">
        <v>39</v>
      </c>
      <c r="Y7609" t="s">
        <v>5</v>
      </c>
      <c r="Z7609" s="2">
        <v>2012</v>
      </c>
      <c r="AA7609" s="2">
        <v>2050</v>
      </c>
      <c r="AB7609" s="2">
        <v>1.1359413787264301</v>
      </c>
    </row>
    <row r="7610" spans="23:28" x14ac:dyDescent="0.2">
      <c r="W7610" t="s">
        <v>78</v>
      </c>
      <c r="X7610" t="s">
        <v>39</v>
      </c>
      <c r="Y7610" t="s">
        <v>5</v>
      </c>
      <c r="Z7610" s="2">
        <v>2013</v>
      </c>
      <c r="AA7610" s="2">
        <v>2048</v>
      </c>
      <c r="AB7610" s="2">
        <v>1.08482401668374</v>
      </c>
    </row>
    <row r="7611" spans="23:28" x14ac:dyDescent="0.2">
      <c r="W7611" t="s">
        <v>78</v>
      </c>
      <c r="X7611" t="s">
        <v>39</v>
      </c>
      <c r="Y7611" t="s">
        <v>5</v>
      </c>
      <c r="Z7611" s="2">
        <v>2013</v>
      </c>
      <c r="AA7611" s="2">
        <v>2049</v>
      </c>
      <c r="AB7611" s="2">
        <v>1.08482401668374</v>
      </c>
    </row>
    <row r="7612" spans="23:28" x14ac:dyDescent="0.2">
      <c r="W7612" t="s">
        <v>78</v>
      </c>
      <c r="X7612" t="s">
        <v>39</v>
      </c>
      <c r="Y7612" t="s">
        <v>5</v>
      </c>
      <c r="Z7612" s="2">
        <v>2013</v>
      </c>
      <c r="AA7612" s="2">
        <v>2050</v>
      </c>
      <c r="AB7612" s="2">
        <v>1.08482401668374</v>
      </c>
    </row>
    <row r="7613" spans="23:28" x14ac:dyDescent="0.2">
      <c r="W7613" t="s">
        <v>78</v>
      </c>
      <c r="X7613" t="s">
        <v>39</v>
      </c>
      <c r="Y7613" t="s">
        <v>5</v>
      </c>
      <c r="Z7613" s="2">
        <v>2014</v>
      </c>
      <c r="AA7613" s="2">
        <v>2048</v>
      </c>
      <c r="AB7613" s="2">
        <v>1.03058281584956</v>
      </c>
    </row>
    <row r="7614" spans="23:28" x14ac:dyDescent="0.2">
      <c r="W7614" t="s">
        <v>78</v>
      </c>
      <c r="X7614" t="s">
        <v>39</v>
      </c>
      <c r="Y7614" t="s">
        <v>5</v>
      </c>
      <c r="Z7614" s="2">
        <v>2014</v>
      </c>
      <c r="AA7614" s="2">
        <v>2049</v>
      </c>
      <c r="AB7614" s="2">
        <v>1.03058281584956</v>
      </c>
    </row>
    <row r="7615" spans="23:28" x14ac:dyDescent="0.2">
      <c r="W7615" t="s">
        <v>78</v>
      </c>
      <c r="X7615" t="s">
        <v>39</v>
      </c>
      <c r="Y7615" t="s">
        <v>5</v>
      </c>
      <c r="Z7615" s="2">
        <v>2014</v>
      </c>
      <c r="AA7615" s="2">
        <v>2050</v>
      </c>
      <c r="AB7615" s="2">
        <v>1.03058281584956</v>
      </c>
    </row>
    <row r="7616" spans="23:28" x14ac:dyDescent="0.2">
      <c r="W7616" t="s">
        <v>78</v>
      </c>
      <c r="X7616" t="s">
        <v>39</v>
      </c>
      <c r="Y7616" t="s">
        <v>5</v>
      </c>
      <c r="Z7616" s="2">
        <v>2015</v>
      </c>
      <c r="AA7616" s="2">
        <v>2048</v>
      </c>
      <c r="AB7616" s="2">
        <v>0.97390076097783096</v>
      </c>
    </row>
    <row r="7617" spans="23:28" x14ac:dyDescent="0.2">
      <c r="W7617" t="s">
        <v>78</v>
      </c>
      <c r="X7617" t="s">
        <v>39</v>
      </c>
      <c r="Y7617" t="s">
        <v>5</v>
      </c>
      <c r="Z7617" s="2">
        <v>2015</v>
      </c>
      <c r="AA7617" s="2">
        <v>2049</v>
      </c>
      <c r="AB7617" s="2">
        <v>0.97390076097783096</v>
      </c>
    </row>
    <row r="7618" spans="23:28" x14ac:dyDescent="0.2">
      <c r="W7618" t="s">
        <v>78</v>
      </c>
      <c r="X7618" t="s">
        <v>39</v>
      </c>
      <c r="Y7618" t="s">
        <v>5</v>
      </c>
      <c r="Z7618" s="2">
        <v>2015</v>
      </c>
      <c r="AA7618" s="2">
        <v>2050</v>
      </c>
      <c r="AB7618" s="2">
        <v>0.97390076097783096</v>
      </c>
    </row>
    <row r="7619" spans="23:28" x14ac:dyDescent="0.2">
      <c r="W7619" t="s">
        <v>78</v>
      </c>
      <c r="X7619" t="s">
        <v>39</v>
      </c>
      <c r="Y7619" t="s">
        <v>5</v>
      </c>
      <c r="Z7619" s="2">
        <v>2016</v>
      </c>
      <c r="AA7619" s="2">
        <v>2048</v>
      </c>
      <c r="AB7619" s="2">
        <v>0.94955324195338597</v>
      </c>
    </row>
    <row r="7620" spans="23:28" x14ac:dyDescent="0.2">
      <c r="W7620" t="s">
        <v>78</v>
      </c>
      <c r="X7620" t="s">
        <v>39</v>
      </c>
      <c r="Y7620" t="s">
        <v>5</v>
      </c>
      <c r="Z7620" s="2">
        <v>2016</v>
      </c>
      <c r="AA7620" s="2">
        <v>2049</v>
      </c>
      <c r="AB7620" s="2">
        <v>0.94955324195338597</v>
      </c>
    </row>
    <row r="7621" spans="23:28" x14ac:dyDescent="0.2">
      <c r="W7621" t="s">
        <v>78</v>
      </c>
      <c r="X7621" t="s">
        <v>39</v>
      </c>
      <c r="Y7621" t="s">
        <v>5</v>
      </c>
      <c r="Z7621" s="2">
        <v>2016</v>
      </c>
      <c r="AA7621" s="2">
        <v>2050</v>
      </c>
      <c r="AB7621" s="2">
        <v>0.94955324195338597</v>
      </c>
    </row>
    <row r="7622" spans="23:28" x14ac:dyDescent="0.2">
      <c r="W7622" t="s">
        <v>78</v>
      </c>
      <c r="X7622" t="s">
        <v>39</v>
      </c>
      <c r="Y7622" t="s">
        <v>5</v>
      </c>
      <c r="Z7622" s="2">
        <v>2017</v>
      </c>
      <c r="AA7622" s="2">
        <v>2048</v>
      </c>
      <c r="AB7622" s="2">
        <v>0.91157111227525001</v>
      </c>
    </row>
    <row r="7623" spans="23:28" x14ac:dyDescent="0.2">
      <c r="W7623" t="s">
        <v>78</v>
      </c>
      <c r="X7623" t="s">
        <v>39</v>
      </c>
      <c r="Y7623" t="s">
        <v>5</v>
      </c>
      <c r="Z7623" s="2">
        <v>2017</v>
      </c>
      <c r="AA7623" s="2">
        <v>2049</v>
      </c>
      <c r="AB7623" s="2">
        <v>0.91157111227525001</v>
      </c>
    </row>
    <row r="7624" spans="23:28" x14ac:dyDescent="0.2">
      <c r="W7624" t="s">
        <v>78</v>
      </c>
      <c r="X7624" t="s">
        <v>39</v>
      </c>
      <c r="Y7624" t="s">
        <v>5</v>
      </c>
      <c r="Z7624" s="2">
        <v>2017</v>
      </c>
      <c r="AA7624" s="2">
        <v>2050</v>
      </c>
      <c r="AB7624" s="2">
        <v>0.91157111227525001</v>
      </c>
    </row>
    <row r="7625" spans="23:28" x14ac:dyDescent="0.2">
      <c r="W7625" t="s">
        <v>78</v>
      </c>
      <c r="X7625" t="s">
        <v>39</v>
      </c>
      <c r="Y7625" t="s">
        <v>5</v>
      </c>
      <c r="Z7625" s="2">
        <v>2018</v>
      </c>
      <c r="AA7625" s="2">
        <v>2048</v>
      </c>
      <c r="AB7625" s="2">
        <v>0.893339690029745</v>
      </c>
    </row>
    <row r="7626" spans="23:28" x14ac:dyDescent="0.2">
      <c r="W7626" t="s">
        <v>78</v>
      </c>
      <c r="X7626" t="s">
        <v>39</v>
      </c>
      <c r="Y7626" t="s">
        <v>5</v>
      </c>
      <c r="Z7626" s="2">
        <v>2018</v>
      </c>
      <c r="AA7626" s="2">
        <v>2049</v>
      </c>
      <c r="AB7626" s="2">
        <v>0.893339690029745</v>
      </c>
    </row>
    <row r="7627" spans="23:28" x14ac:dyDescent="0.2">
      <c r="W7627" t="s">
        <v>78</v>
      </c>
      <c r="X7627" t="s">
        <v>39</v>
      </c>
      <c r="Y7627" t="s">
        <v>5</v>
      </c>
      <c r="Z7627" s="2">
        <v>2018</v>
      </c>
      <c r="AA7627" s="2">
        <v>2050</v>
      </c>
      <c r="AB7627" s="2">
        <v>0.893339690029745</v>
      </c>
    </row>
    <row r="7628" spans="23:28" x14ac:dyDescent="0.2">
      <c r="W7628" t="s">
        <v>78</v>
      </c>
      <c r="X7628" t="s">
        <v>39</v>
      </c>
      <c r="Y7628" t="s">
        <v>5</v>
      </c>
      <c r="Z7628" s="2">
        <v>2019</v>
      </c>
      <c r="AA7628" s="2">
        <v>2048</v>
      </c>
      <c r="AB7628" s="2">
        <v>0.84867270552825802</v>
      </c>
    </row>
    <row r="7629" spans="23:28" x14ac:dyDescent="0.2">
      <c r="W7629" t="s">
        <v>78</v>
      </c>
      <c r="X7629" t="s">
        <v>39</v>
      </c>
      <c r="Y7629" t="s">
        <v>5</v>
      </c>
      <c r="Z7629" s="2">
        <v>2019</v>
      </c>
      <c r="AA7629" s="2">
        <v>2049</v>
      </c>
      <c r="AB7629" s="2">
        <v>0.84867270552825802</v>
      </c>
    </row>
    <row r="7630" spans="23:28" x14ac:dyDescent="0.2">
      <c r="W7630" t="s">
        <v>78</v>
      </c>
      <c r="X7630" t="s">
        <v>39</v>
      </c>
      <c r="Y7630" t="s">
        <v>5</v>
      </c>
      <c r="Z7630" s="2">
        <v>2019</v>
      </c>
      <c r="AA7630" s="2">
        <v>2050</v>
      </c>
      <c r="AB7630" s="2">
        <v>0.84867270552825802</v>
      </c>
    </row>
    <row r="7631" spans="23:28" x14ac:dyDescent="0.2">
      <c r="W7631" t="s">
        <v>78</v>
      </c>
      <c r="X7631" t="s">
        <v>39</v>
      </c>
      <c r="Y7631" t="s">
        <v>5</v>
      </c>
      <c r="Z7631" s="2">
        <v>2020</v>
      </c>
      <c r="AA7631" s="2">
        <v>2048</v>
      </c>
      <c r="AB7631" s="2">
        <v>0.76380543497543196</v>
      </c>
    </row>
    <row r="7632" spans="23:28" x14ac:dyDescent="0.2">
      <c r="W7632" t="s">
        <v>78</v>
      </c>
      <c r="X7632" t="s">
        <v>39</v>
      </c>
      <c r="Y7632" t="s">
        <v>5</v>
      </c>
      <c r="Z7632" s="2">
        <v>2020</v>
      </c>
      <c r="AA7632" s="2">
        <v>2049</v>
      </c>
      <c r="AB7632" s="2">
        <v>0.76380543497543196</v>
      </c>
    </row>
    <row r="7633" spans="23:28" x14ac:dyDescent="0.2">
      <c r="W7633" t="s">
        <v>78</v>
      </c>
      <c r="X7633" t="s">
        <v>39</v>
      </c>
      <c r="Y7633" t="s">
        <v>5</v>
      </c>
      <c r="Z7633" s="2">
        <v>2020</v>
      </c>
      <c r="AA7633" s="2">
        <v>2050</v>
      </c>
      <c r="AB7633" s="2">
        <v>0.76380543497543196</v>
      </c>
    </row>
    <row r="7634" spans="23:28" x14ac:dyDescent="0.2">
      <c r="W7634" t="s">
        <v>78</v>
      </c>
      <c r="X7634" t="s">
        <v>39</v>
      </c>
      <c r="Y7634" t="s">
        <v>5</v>
      </c>
      <c r="Z7634" s="2">
        <v>2021</v>
      </c>
      <c r="AA7634" s="2">
        <v>2048</v>
      </c>
      <c r="AB7634" s="2">
        <v>0.76991587845523601</v>
      </c>
    </row>
    <row r="7635" spans="23:28" x14ac:dyDescent="0.2">
      <c r="W7635" t="s">
        <v>78</v>
      </c>
      <c r="X7635" t="s">
        <v>39</v>
      </c>
      <c r="Y7635" t="s">
        <v>5</v>
      </c>
      <c r="Z7635" s="2">
        <v>2021</v>
      </c>
      <c r="AA7635" s="2">
        <v>2049</v>
      </c>
      <c r="AB7635" s="2">
        <v>0.76991587845523601</v>
      </c>
    </row>
    <row r="7636" spans="23:28" x14ac:dyDescent="0.2">
      <c r="W7636" t="s">
        <v>78</v>
      </c>
      <c r="X7636" t="s">
        <v>39</v>
      </c>
      <c r="Y7636" t="s">
        <v>5</v>
      </c>
      <c r="Z7636" s="2">
        <v>2021</v>
      </c>
      <c r="AA7636" s="2">
        <v>2050</v>
      </c>
      <c r="AB7636" s="2">
        <v>0.76991587845523601</v>
      </c>
    </row>
    <row r="7637" spans="23:28" x14ac:dyDescent="0.2">
      <c r="W7637" t="s">
        <v>78</v>
      </c>
      <c r="X7637" t="s">
        <v>39</v>
      </c>
      <c r="Y7637" t="s">
        <v>5</v>
      </c>
      <c r="Z7637" s="2">
        <v>2022</v>
      </c>
      <c r="AA7637" s="2">
        <v>2048</v>
      </c>
      <c r="AB7637" s="2">
        <v>0.76972339948562196</v>
      </c>
    </row>
    <row r="7638" spans="23:28" x14ac:dyDescent="0.2">
      <c r="W7638" t="s">
        <v>78</v>
      </c>
      <c r="X7638" t="s">
        <v>39</v>
      </c>
      <c r="Y7638" t="s">
        <v>5</v>
      </c>
      <c r="Z7638" s="2">
        <v>2022</v>
      </c>
      <c r="AA7638" s="2">
        <v>2049</v>
      </c>
      <c r="AB7638" s="2">
        <v>0.76972339948562196</v>
      </c>
    </row>
    <row r="7639" spans="23:28" x14ac:dyDescent="0.2">
      <c r="W7639" t="s">
        <v>78</v>
      </c>
      <c r="X7639" t="s">
        <v>39</v>
      </c>
      <c r="Y7639" t="s">
        <v>5</v>
      </c>
      <c r="Z7639" s="2">
        <v>2022</v>
      </c>
      <c r="AA7639" s="2">
        <v>2050</v>
      </c>
      <c r="AB7639" s="2">
        <v>0.76972339948562196</v>
      </c>
    </row>
    <row r="7640" spans="23:28" x14ac:dyDescent="0.2">
      <c r="W7640" t="s">
        <v>78</v>
      </c>
      <c r="X7640" t="s">
        <v>39</v>
      </c>
      <c r="Y7640" t="s">
        <v>5</v>
      </c>
      <c r="Z7640" s="2">
        <v>2023</v>
      </c>
      <c r="AA7640" s="2">
        <v>2048</v>
      </c>
      <c r="AB7640" s="2">
        <v>0.769761885655596</v>
      </c>
    </row>
    <row r="7641" spans="23:28" x14ac:dyDescent="0.2">
      <c r="W7641" t="s">
        <v>78</v>
      </c>
      <c r="X7641" t="s">
        <v>39</v>
      </c>
      <c r="Y7641" t="s">
        <v>5</v>
      </c>
      <c r="Z7641" s="2">
        <v>2023</v>
      </c>
      <c r="AA7641" s="2">
        <v>2049</v>
      </c>
      <c r="AB7641" s="2">
        <v>0.769761885655596</v>
      </c>
    </row>
    <row r="7642" spans="23:28" x14ac:dyDescent="0.2">
      <c r="W7642" t="s">
        <v>78</v>
      </c>
      <c r="X7642" t="s">
        <v>39</v>
      </c>
      <c r="Y7642" t="s">
        <v>5</v>
      </c>
      <c r="Z7642" s="2">
        <v>2023</v>
      </c>
      <c r="AA7642" s="2">
        <v>2050</v>
      </c>
      <c r="AB7642" s="2">
        <v>0.769761885655596</v>
      </c>
    </row>
    <row r="7643" spans="23:28" x14ac:dyDescent="0.2">
      <c r="W7643" t="s">
        <v>78</v>
      </c>
      <c r="X7643" t="s">
        <v>39</v>
      </c>
      <c r="Y7643" t="s">
        <v>5</v>
      </c>
      <c r="Z7643" s="2">
        <v>2024</v>
      </c>
      <c r="AA7643" s="2">
        <v>2048</v>
      </c>
      <c r="AB7643" s="2">
        <v>0.76987734993844503</v>
      </c>
    </row>
    <row r="7644" spans="23:28" x14ac:dyDescent="0.2">
      <c r="W7644" t="s">
        <v>78</v>
      </c>
      <c r="X7644" t="s">
        <v>39</v>
      </c>
      <c r="Y7644" t="s">
        <v>5</v>
      </c>
      <c r="Z7644" s="2">
        <v>2024</v>
      </c>
      <c r="AA7644" s="2">
        <v>2049</v>
      </c>
      <c r="AB7644" s="2">
        <v>0.76987734993844503</v>
      </c>
    </row>
    <row r="7645" spans="23:28" x14ac:dyDescent="0.2">
      <c r="W7645" t="s">
        <v>78</v>
      </c>
      <c r="X7645" t="s">
        <v>39</v>
      </c>
      <c r="Y7645" t="s">
        <v>5</v>
      </c>
      <c r="Z7645" s="2">
        <v>2024</v>
      </c>
      <c r="AA7645" s="2">
        <v>2050</v>
      </c>
      <c r="AB7645" s="2">
        <v>0.76987734993844503</v>
      </c>
    </row>
    <row r="7646" spans="23:28" x14ac:dyDescent="0.2">
      <c r="W7646" t="s">
        <v>78</v>
      </c>
      <c r="X7646" t="s">
        <v>39</v>
      </c>
      <c r="Y7646" t="s">
        <v>5</v>
      </c>
      <c r="Z7646" s="2">
        <v>2025</v>
      </c>
      <c r="AA7646" s="2">
        <v>2048</v>
      </c>
      <c r="AB7646" s="2">
        <v>0.77334179801316805</v>
      </c>
    </row>
    <row r="7647" spans="23:28" x14ac:dyDescent="0.2">
      <c r="W7647" t="s">
        <v>78</v>
      </c>
      <c r="X7647" t="s">
        <v>39</v>
      </c>
      <c r="Y7647" t="s">
        <v>5</v>
      </c>
      <c r="Z7647" s="2">
        <v>2025</v>
      </c>
      <c r="AA7647" s="2">
        <v>2049</v>
      </c>
      <c r="AB7647" s="2">
        <v>0.77334179801316805</v>
      </c>
    </row>
    <row r="7648" spans="23:28" x14ac:dyDescent="0.2">
      <c r="W7648" t="s">
        <v>78</v>
      </c>
      <c r="X7648" t="s">
        <v>39</v>
      </c>
      <c r="Y7648" t="s">
        <v>5</v>
      </c>
      <c r="Z7648" s="2">
        <v>2025</v>
      </c>
      <c r="AA7648" s="2">
        <v>2050</v>
      </c>
      <c r="AB7648" s="2">
        <v>0.77334179801316805</v>
      </c>
    </row>
    <row r="7649" spans="23:28" x14ac:dyDescent="0.2">
      <c r="W7649" t="s">
        <v>78</v>
      </c>
      <c r="X7649" t="s">
        <v>39</v>
      </c>
      <c r="Y7649" t="s">
        <v>5</v>
      </c>
      <c r="Z7649" s="2">
        <v>2026</v>
      </c>
      <c r="AA7649" s="2">
        <v>2048</v>
      </c>
      <c r="AB7649" s="2">
        <v>0.77682183610422695</v>
      </c>
    </row>
    <row r="7650" spans="23:28" x14ac:dyDescent="0.2">
      <c r="W7650" t="s">
        <v>78</v>
      </c>
      <c r="X7650" t="s">
        <v>39</v>
      </c>
      <c r="Y7650" t="s">
        <v>5</v>
      </c>
      <c r="Z7650" s="2">
        <v>2026</v>
      </c>
      <c r="AA7650" s="2">
        <v>2049</v>
      </c>
      <c r="AB7650" s="2">
        <v>0.77682183610422695</v>
      </c>
    </row>
    <row r="7651" spans="23:28" x14ac:dyDescent="0.2">
      <c r="W7651" t="s">
        <v>78</v>
      </c>
      <c r="X7651" t="s">
        <v>39</v>
      </c>
      <c r="Y7651" t="s">
        <v>5</v>
      </c>
      <c r="Z7651" s="2">
        <v>2026</v>
      </c>
      <c r="AA7651" s="2">
        <v>2050</v>
      </c>
      <c r="AB7651" s="2">
        <v>0.77682183610422695</v>
      </c>
    </row>
    <row r="7652" spans="23:28" x14ac:dyDescent="0.2">
      <c r="W7652" t="s">
        <v>78</v>
      </c>
      <c r="X7652" t="s">
        <v>39</v>
      </c>
      <c r="Y7652" t="s">
        <v>5</v>
      </c>
      <c r="Z7652" s="2">
        <v>2027</v>
      </c>
      <c r="AA7652" s="2">
        <v>2048</v>
      </c>
      <c r="AB7652" s="2">
        <v>0.78031753436669604</v>
      </c>
    </row>
    <row r="7653" spans="23:28" x14ac:dyDescent="0.2">
      <c r="W7653" t="s">
        <v>78</v>
      </c>
      <c r="X7653" t="s">
        <v>39</v>
      </c>
      <c r="Y7653" t="s">
        <v>5</v>
      </c>
      <c r="Z7653" s="2">
        <v>2027</v>
      </c>
      <c r="AA7653" s="2">
        <v>2049</v>
      </c>
      <c r="AB7653" s="2">
        <v>0.78031753436669604</v>
      </c>
    </row>
    <row r="7654" spans="23:28" x14ac:dyDescent="0.2">
      <c r="W7654" t="s">
        <v>78</v>
      </c>
      <c r="X7654" t="s">
        <v>39</v>
      </c>
      <c r="Y7654" t="s">
        <v>5</v>
      </c>
      <c r="Z7654" s="2">
        <v>2027</v>
      </c>
      <c r="AA7654" s="2">
        <v>2050</v>
      </c>
      <c r="AB7654" s="2">
        <v>0.78031753436669604</v>
      </c>
    </row>
    <row r="7655" spans="23:28" x14ac:dyDescent="0.2">
      <c r="W7655" t="s">
        <v>78</v>
      </c>
      <c r="X7655" t="s">
        <v>39</v>
      </c>
      <c r="Y7655" t="s">
        <v>5</v>
      </c>
      <c r="Z7655" s="2">
        <v>2028</v>
      </c>
      <c r="AA7655" s="2">
        <v>2048</v>
      </c>
      <c r="AB7655" s="2">
        <v>0.78382896327134599</v>
      </c>
    </row>
    <row r="7656" spans="23:28" x14ac:dyDescent="0.2">
      <c r="W7656" t="s">
        <v>78</v>
      </c>
      <c r="X7656" t="s">
        <v>39</v>
      </c>
      <c r="Y7656" t="s">
        <v>5</v>
      </c>
      <c r="Z7656" s="2">
        <v>2028</v>
      </c>
      <c r="AA7656" s="2">
        <v>2049</v>
      </c>
      <c r="AB7656" s="2">
        <v>0.78382896327134599</v>
      </c>
    </row>
    <row r="7657" spans="23:28" x14ac:dyDescent="0.2">
      <c r="W7657" t="s">
        <v>78</v>
      </c>
      <c r="X7657" t="s">
        <v>39</v>
      </c>
      <c r="Y7657" t="s">
        <v>5</v>
      </c>
      <c r="Z7657" s="2">
        <v>2028</v>
      </c>
      <c r="AA7657" s="2">
        <v>2050</v>
      </c>
      <c r="AB7657" s="2">
        <v>0.78382896327134599</v>
      </c>
    </row>
    <row r="7658" spans="23:28" x14ac:dyDescent="0.2">
      <c r="W7658" t="s">
        <v>78</v>
      </c>
      <c r="X7658" t="s">
        <v>39</v>
      </c>
      <c r="Y7658" t="s">
        <v>5</v>
      </c>
      <c r="Z7658" s="2">
        <v>2029</v>
      </c>
      <c r="AA7658" s="2">
        <v>2048</v>
      </c>
      <c r="AB7658" s="2">
        <v>0.78853193705097402</v>
      </c>
    </row>
    <row r="7659" spans="23:28" x14ac:dyDescent="0.2">
      <c r="W7659" t="s">
        <v>78</v>
      </c>
      <c r="X7659" t="s">
        <v>39</v>
      </c>
      <c r="Y7659" t="s">
        <v>5</v>
      </c>
      <c r="Z7659" s="2">
        <v>2029</v>
      </c>
      <c r="AA7659" s="2">
        <v>2049</v>
      </c>
      <c r="AB7659" s="2">
        <v>0.78853193705097402</v>
      </c>
    </row>
    <row r="7660" spans="23:28" x14ac:dyDescent="0.2">
      <c r="W7660" t="s">
        <v>78</v>
      </c>
      <c r="X7660" t="s">
        <v>39</v>
      </c>
      <c r="Y7660" t="s">
        <v>5</v>
      </c>
      <c r="Z7660" s="2">
        <v>2029</v>
      </c>
      <c r="AA7660" s="2">
        <v>2050</v>
      </c>
      <c r="AB7660" s="2">
        <v>0.78853193705097402</v>
      </c>
    </row>
    <row r="7661" spans="23:28" x14ac:dyDescent="0.2">
      <c r="W7661" t="s">
        <v>78</v>
      </c>
      <c r="X7661" t="s">
        <v>39</v>
      </c>
      <c r="Y7661" t="s">
        <v>5</v>
      </c>
      <c r="Z7661" s="2">
        <v>2030</v>
      </c>
      <c r="AA7661" s="2">
        <v>2048</v>
      </c>
      <c r="AB7661" s="2">
        <v>0.79326312867327997</v>
      </c>
    </row>
    <row r="7662" spans="23:28" x14ac:dyDescent="0.2">
      <c r="W7662" t="s">
        <v>78</v>
      </c>
      <c r="X7662" t="s">
        <v>39</v>
      </c>
      <c r="Y7662" t="s">
        <v>5</v>
      </c>
      <c r="Z7662" s="2">
        <v>2030</v>
      </c>
      <c r="AA7662" s="2">
        <v>2049</v>
      </c>
      <c r="AB7662" s="2">
        <v>0.79326312867327997</v>
      </c>
    </row>
    <row r="7663" spans="23:28" x14ac:dyDescent="0.2">
      <c r="W7663" t="s">
        <v>78</v>
      </c>
      <c r="X7663" t="s">
        <v>39</v>
      </c>
      <c r="Y7663" t="s">
        <v>5</v>
      </c>
      <c r="Z7663" s="2">
        <v>2030</v>
      </c>
      <c r="AA7663" s="2">
        <v>2050</v>
      </c>
      <c r="AB7663" s="2">
        <v>0.79326312867327997</v>
      </c>
    </row>
    <row r="7664" spans="23:28" x14ac:dyDescent="0.2">
      <c r="W7664" t="s">
        <v>78</v>
      </c>
      <c r="X7664" t="s">
        <v>39</v>
      </c>
      <c r="Y7664" t="s">
        <v>5</v>
      </c>
      <c r="Z7664" s="2">
        <v>2031</v>
      </c>
      <c r="AA7664" s="2">
        <v>2048</v>
      </c>
      <c r="AB7664" s="2">
        <v>0.79564291805929999</v>
      </c>
    </row>
    <row r="7665" spans="23:28" x14ac:dyDescent="0.2">
      <c r="W7665" t="s">
        <v>78</v>
      </c>
      <c r="X7665" t="s">
        <v>39</v>
      </c>
      <c r="Y7665" t="s">
        <v>5</v>
      </c>
      <c r="Z7665" s="2">
        <v>2031</v>
      </c>
      <c r="AA7665" s="2">
        <v>2049</v>
      </c>
      <c r="AB7665" s="2">
        <v>0.79564291805929999</v>
      </c>
    </row>
    <row r="7666" spans="23:28" x14ac:dyDescent="0.2">
      <c r="W7666" t="s">
        <v>78</v>
      </c>
      <c r="X7666" t="s">
        <v>39</v>
      </c>
      <c r="Y7666" t="s">
        <v>5</v>
      </c>
      <c r="Z7666" s="2">
        <v>2031</v>
      </c>
      <c r="AA7666" s="2">
        <v>2050</v>
      </c>
      <c r="AB7666" s="2">
        <v>0.79564291805929999</v>
      </c>
    </row>
    <row r="7667" spans="23:28" x14ac:dyDescent="0.2">
      <c r="W7667" t="s">
        <v>78</v>
      </c>
      <c r="X7667" t="s">
        <v>39</v>
      </c>
      <c r="Y7667" t="s">
        <v>5</v>
      </c>
      <c r="Z7667" s="2">
        <v>2032</v>
      </c>
      <c r="AA7667" s="2">
        <v>2048</v>
      </c>
      <c r="AB7667" s="2">
        <v>0.798029846813477</v>
      </c>
    </row>
    <row r="7668" spans="23:28" x14ac:dyDescent="0.2">
      <c r="W7668" t="s">
        <v>78</v>
      </c>
      <c r="X7668" t="s">
        <v>39</v>
      </c>
      <c r="Y7668" t="s">
        <v>5</v>
      </c>
      <c r="Z7668" s="2">
        <v>2032</v>
      </c>
      <c r="AA7668" s="2">
        <v>2049</v>
      </c>
      <c r="AB7668" s="2">
        <v>0.798029846813477</v>
      </c>
    </row>
    <row r="7669" spans="23:28" x14ac:dyDescent="0.2">
      <c r="W7669" t="s">
        <v>78</v>
      </c>
      <c r="X7669" t="s">
        <v>39</v>
      </c>
      <c r="Y7669" t="s">
        <v>5</v>
      </c>
      <c r="Z7669" s="2">
        <v>2032</v>
      </c>
      <c r="AA7669" s="2">
        <v>2050</v>
      </c>
      <c r="AB7669" s="2">
        <v>0.798029846813477</v>
      </c>
    </row>
    <row r="7670" spans="23:28" x14ac:dyDescent="0.2">
      <c r="W7670" t="s">
        <v>78</v>
      </c>
      <c r="X7670" t="s">
        <v>39</v>
      </c>
      <c r="Y7670" t="s">
        <v>5</v>
      </c>
      <c r="Z7670" s="2">
        <v>2033</v>
      </c>
      <c r="AA7670" s="2">
        <v>2048</v>
      </c>
      <c r="AB7670" s="2">
        <v>0.80042393635391795</v>
      </c>
    </row>
    <row r="7671" spans="23:28" x14ac:dyDescent="0.2">
      <c r="W7671" t="s">
        <v>78</v>
      </c>
      <c r="X7671" t="s">
        <v>39</v>
      </c>
      <c r="Y7671" t="s">
        <v>5</v>
      </c>
      <c r="Z7671" s="2">
        <v>2033</v>
      </c>
      <c r="AA7671" s="2">
        <v>2049</v>
      </c>
      <c r="AB7671" s="2">
        <v>0.80042393635391795</v>
      </c>
    </row>
    <row r="7672" spans="23:28" x14ac:dyDescent="0.2">
      <c r="W7672" t="s">
        <v>78</v>
      </c>
      <c r="X7672" t="s">
        <v>39</v>
      </c>
      <c r="Y7672" t="s">
        <v>5</v>
      </c>
      <c r="Z7672" s="2">
        <v>2033</v>
      </c>
      <c r="AA7672" s="2">
        <v>2050</v>
      </c>
      <c r="AB7672" s="2">
        <v>0.80042393635391795</v>
      </c>
    </row>
    <row r="7673" spans="23:28" x14ac:dyDescent="0.2">
      <c r="W7673" t="s">
        <v>78</v>
      </c>
      <c r="X7673" t="s">
        <v>39</v>
      </c>
      <c r="Y7673" t="s">
        <v>5</v>
      </c>
      <c r="Z7673" s="2">
        <v>2034</v>
      </c>
      <c r="AA7673" s="2">
        <v>2048</v>
      </c>
      <c r="AB7673" s="2">
        <v>0.80282520816297898</v>
      </c>
    </row>
    <row r="7674" spans="23:28" x14ac:dyDescent="0.2">
      <c r="W7674" t="s">
        <v>78</v>
      </c>
      <c r="X7674" t="s">
        <v>39</v>
      </c>
      <c r="Y7674" t="s">
        <v>5</v>
      </c>
      <c r="Z7674" s="2">
        <v>2034</v>
      </c>
      <c r="AA7674" s="2">
        <v>2049</v>
      </c>
      <c r="AB7674" s="2">
        <v>0.80282520816297898</v>
      </c>
    </row>
    <row r="7675" spans="23:28" x14ac:dyDescent="0.2">
      <c r="W7675" t="s">
        <v>78</v>
      </c>
      <c r="X7675" t="s">
        <v>39</v>
      </c>
      <c r="Y7675" t="s">
        <v>5</v>
      </c>
      <c r="Z7675" s="2">
        <v>2034</v>
      </c>
      <c r="AA7675" s="2">
        <v>2050</v>
      </c>
      <c r="AB7675" s="2">
        <v>0.80282520816297898</v>
      </c>
    </row>
    <row r="7676" spans="23:28" x14ac:dyDescent="0.2">
      <c r="W7676" t="s">
        <v>78</v>
      </c>
      <c r="X7676" t="s">
        <v>39</v>
      </c>
      <c r="Y7676" t="s">
        <v>5</v>
      </c>
      <c r="Z7676" s="2">
        <v>2035</v>
      </c>
      <c r="AA7676" s="2">
        <v>2048</v>
      </c>
      <c r="AB7676" s="2">
        <v>0.80402944597522397</v>
      </c>
    </row>
    <row r="7677" spans="23:28" x14ac:dyDescent="0.2">
      <c r="W7677" t="s">
        <v>78</v>
      </c>
      <c r="X7677" t="s">
        <v>39</v>
      </c>
      <c r="Y7677" t="s">
        <v>5</v>
      </c>
      <c r="Z7677" s="2">
        <v>2035</v>
      </c>
      <c r="AA7677" s="2">
        <v>2049</v>
      </c>
      <c r="AB7677" s="2">
        <v>0.80402944597522397</v>
      </c>
    </row>
    <row r="7678" spans="23:28" x14ac:dyDescent="0.2">
      <c r="W7678" t="s">
        <v>78</v>
      </c>
      <c r="X7678" t="s">
        <v>39</v>
      </c>
      <c r="Y7678" t="s">
        <v>5</v>
      </c>
      <c r="Z7678" s="2">
        <v>2035</v>
      </c>
      <c r="AA7678" s="2">
        <v>2050</v>
      </c>
      <c r="AB7678" s="2">
        <v>0.80402944597522397</v>
      </c>
    </row>
    <row r="7679" spans="23:28" x14ac:dyDescent="0.2">
      <c r="W7679" t="s">
        <v>78</v>
      </c>
      <c r="X7679" t="s">
        <v>39</v>
      </c>
      <c r="Y7679" t="s">
        <v>5</v>
      </c>
      <c r="Z7679" s="2">
        <v>2036</v>
      </c>
      <c r="AA7679" s="2">
        <v>2048</v>
      </c>
      <c r="AB7679" s="2">
        <v>0.80523549014418705</v>
      </c>
    </row>
    <row r="7680" spans="23:28" x14ac:dyDescent="0.2">
      <c r="W7680" t="s">
        <v>78</v>
      </c>
      <c r="X7680" t="s">
        <v>39</v>
      </c>
      <c r="Y7680" t="s">
        <v>5</v>
      </c>
      <c r="Z7680" s="2">
        <v>2036</v>
      </c>
      <c r="AA7680" s="2">
        <v>2049</v>
      </c>
      <c r="AB7680" s="2">
        <v>0.80523549014418705</v>
      </c>
    </row>
    <row r="7681" spans="23:28" x14ac:dyDescent="0.2">
      <c r="W7681" t="s">
        <v>78</v>
      </c>
      <c r="X7681" t="s">
        <v>39</v>
      </c>
      <c r="Y7681" t="s">
        <v>5</v>
      </c>
      <c r="Z7681" s="2">
        <v>2036</v>
      </c>
      <c r="AA7681" s="2">
        <v>2050</v>
      </c>
      <c r="AB7681" s="2">
        <v>0.80523549014418705</v>
      </c>
    </row>
    <row r="7682" spans="23:28" x14ac:dyDescent="0.2">
      <c r="W7682" t="s">
        <v>78</v>
      </c>
      <c r="X7682" t="s">
        <v>39</v>
      </c>
      <c r="Y7682" t="s">
        <v>5</v>
      </c>
      <c r="Z7682" s="2">
        <v>2037</v>
      </c>
      <c r="AA7682" s="2">
        <v>2048</v>
      </c>
      <c r="AB7682" s="2">
        <v>0.80644334337940304</v>
      </c>
    </row>
    <row r="7683" spans="23:28" x14ac:dyDescent="0.2">
      <c r="W7683" t="s">
        <v>78</v>
      </c>
      <c r="X7683" t="s">
        <v>39</v>
      </c>
      <c r="Y7683" t="s">
        <v>5</v>
      </c>
      <c r="Z7683" s="2">
        <v>2037</v>
      </c>
      <c r="AA7683" s="2">
        <v>2049</v>
      </c>
      <c r="AB7683" s="2">
        <v>0.80644334337940304</v>
      </c>
    </row>
    <row r="7684" spans="23:28" x14ac:dyDescent="0.2">
      <c r="W7684" t="s">
        <v>78</v>
      </c>
      <c r="X7684" t="s">
        <v>39</v>
      </c>
      <c r="Y7684" t="s">
        <v>5</v>
      </c>
      <c r="Z7684" s="2">
        <v>2037</v>
      </c>
      <c r="AA7684" s="2">
        <v>2050</v>
      </c>
      <c r="AB7684" s="2">
        <v>0.80644334337940304</v>
      </c>
    </row>
    <row r="7685" spans="23:28" x14ac:dyDescent="0.2">
      <c r="W7685" t="s">
        <v>78</v>
      </c>
      <c r="X7685" t="s">
        <v>39</v>
      </c>
      <c r="Y7685" t="s">
        <v>5</v>
      </c>
      <c r="Z7685" s="2">
        <v>2038</v>
      </c>
      <c r="AA7685" s="2">
        <v>2048</v>
      </c>
      <c r="AB7685" s="2">
        <v>0.80765300839447196</v>
      </c>
    </row>
    <row r="7686" spans="23:28" x14ac:dyDescent="0.2">
      <c r="W7686" t="s">
        <v>78</v>
      </c>
      <c r="X7686" t="s">
        <v>39</v>
      </c>
      <c r="Y7686" t="s">
        <v>5</v>
      </c>
      <c r="Z7686" s="2">
        <v>2038</v>
      </c>
      <c r="AA7686" s="2">
        <v>2049</v>
      </c>
      <c r="AB7686" s="2">
        <v>0.80765300839447196</v>
      </c>
    </row>
    <row r="7687" spans="23:28" x14ac:dyDescent="0.2">
      <c r="W7687" t="s">
        <v>78</v>
      </c>
      <c r="X7687" t="s">
        <v>39</v>
      </c>
      <c r="Y7687" t="s">
        <v>5</v>
      </c>
      <c r="Z7687" s="2">
        <v>2038</v>
      </c>
      <c r="AA7687" s="2">
        <v>2050</v>
      </c>
      <c r="AB7687" s="2">
        <v>0.80765300839447196</v>
      </c>
    </row>
    <row r="7688" spans="23:28" x14ac:dyDescent="0.2">
      <c r="W7688" t="s">
        <v>78</v>
      </c>
      <c r="X7688" t="s">
        <v>39</v>
      </c>
      <c r="Y7688" t="s">
        <v>5</v>
      </c>
      <c r="Z7688" s="2">
        <v>2039</v>
      </c>
      <c r="AA7688" s="2">
        <v>2048</v>
      </c>
      <c r="AB7688" s="2">
        <v>0.808864487907064</v>
      </c>
    </row>
    <row r="7689" spans="23:28" x14ac:dyDescent="0.2">
      <c r="W7689" t="s">
        <v>78</v>
      </c>
      <c r="X7689" t="s">
        <v>39</v>
      </c>
      <c r="Y7689" t="s">
        <v>5</v>
      </c>
      <c r="Z7689" s="2">
        <v>2039</v>
      </c>
      <c r="AA7689" s="2">
        <v>2049</v>
      </c>
      <c r="AB7689" s="2">
        <v>0.808864487907064</v>
      </c>
    </row>
    <row r="7690" spans="23:28" x14ac:dyDescent="0.2">
      <c r="W7690" t="s">
        <v>78</v>
      </c>
      <c r="X7690" t="s">
        <v>39</v>
      </c>
      <c r="Y7690" t="s">
        <v>5</v>
      </c>
      <c r="Z7690" s="2">
        <v>2039</v>
      </c>
      <c r="AA7690" s="2">
        <v>2050</v>
      </c>
      <c r="AB7690" s="2">
        <v>0.808864487907064</v>
      </c>
    </row>
    <row r="7691" spans="23:28" x14ac:dyDescent="0.2">
      <c r="W7691" t="s">
        <v>78</v>
      </c>
      <c r="X7691" t="s">
        <v>39</v>
      </c>
      <c r="Y7691" t="s">
        <v>5</v>
      </c>
      <c r="Z7691" s="2">
        <v>2040</v>
      </c>
      <c r="AA7691" s="2">
        <v>2048</v>
      </c>
      <c r="AB7691" s="2">
        <v>0.81068443300485504</v>
      </c>
    </row>
    <row r="7692" spans="23:28" x14ac:dyDescent="0.2">
      <c r="W7692" t="s">
        <v>78</v>
      </c>
      <c r="X7692" t="s">
        <v>39</v>
      </c>
      <c r="Y7692" t="s">
        <v>5</v>
      </c>
      <c r="Z7692" s="2">
        <v>2040</v>
      </c>
      <c r="AA7692" s="2">
        <v>2049</v>
      </c>
      <c r="AB7692" s="2">
        <v>0.81068443300485504</v>
      </c>
    </row>
    <row r="7693" spans="23:28" x14ac:dyDescent="0.2">
      <c r="W7693" t="s">
        <v>78</v>
      </c>
      <c r="X7693" t="s">
        <v>39</v>
      </c>
      <c r="Y7693" t="s">
        <v>5</v>
      </c>
      <c r="Z7693" s="2">
        <v>2040</v>
      </c>
      <c r="AA7693" s="2">
        <v>2050</v>
      </c>
      <c r="AB7693" s="2">
        <v>0.81068443300485504</v>
      </c>
    </row>
    <row r="7694" spans="23:28" x14ac:dyDescent="0.2">
      <c r="W7694" t="s">
        <v>78</v>
      </c>
      <c r="X7694" t="s">
        <v>39</v>
      </c>
      <c r="Y7694" t="s">
        <v>5</v>
      </c>
      <c r="Z7694" s="2">
        <v>2041</v>
      </c>
      <c r="AA7694" s="2">
        <v>2048</v>
      </c>
      <c r="AB7694" s="2">
        <v>0.81250847297911599</v>
      </c>
    </row>
    <row r="7695" spans="23:28" x14ac:dyDescent="0.2">
      <c r="W7695" t="s">
        <v>78</v>
      </c>
      <c r="X7695" t="s">
        <v>39</v>
      </c>
      <c r="Y7695" t="s">
        <v>5</v>
      </c>
      <c r="Z7695" s="2">
        <v>2041</v>
      </c>
      <c r="AA7695" s="2">
        <v>2049</v>
      </c>
      <c r="AB7695" s="2">
        <v>0.81250847297911599</v>
      </c>
    </row>
    <row r="7696" spans="23:28" x14ac:dyDescent="0.2">
      <c r="W7696" t="s">
        <v>78</v>
      </c>
      <c r="X7696" t="s">
        <v>39</v>
      </c>
      <c r="Y7696" t="s">
        <v>5</v>
      </c>
      <c r="Z7696" s="2">
        <v>2041</v>
      </c>
      <c r="AA7696" s="2">
        <v>2050</v>
      </c>
      <c r="AB7696" s="2">
        <v>0.81250847297911599</v>
      </c>
    </row>
    <row r="7697" spans="23:28" x14ac:dyDescent="0.2">
      <c r="W7697" t="s">
        <v>78</v>
      </c>
      <c r="X7697" t="s">
        <v>39</v>
      </c>
      <c r="Y7697" t="s">
        <v>5</v>
      </c>
      <c r="Z7697" s="2">
        <v>2042</v>
      </c>
      <c r="AA7697" s="2">
        <v>2048</v>
      </c>
      <c r="AB7697" s="2">
        <v>0.81433661704331906</v>
      </c>
    </row>
    <row r="7698" spans="23:28" x14ac:dyDescent="0.2">
      <c r="W7698" t="s">
        <v>78</v>
      </c>
      <c r="X7698" t="s">
        <v>39</v>
      </c>
      <c r="Y7698" t="s">
        <v>5</v>
      </c>
      <c r="Z7698" s="2">
        <v>2042</v>
      </c>
      <c r="AA7698" s="2">
        <v>2049</v>
      </c>
      <c r="AB7698" s="2">
        <v>0.81433661704331906</v>
      </c>
    </row>
    <row r="7699" spans="23:28" x14ac:dyDescent="0.2">
      <c r="W7699" t="s">
        <v>78</v>
      </c>
      <c r="X7699" t="s">
        <v>39</v>
      </c>
      <c r="Y7699" t="s">
        <v>5</v>
      </c>
      <c r="Z7699" s="2">
        <v>2042</v>
      </c>
      <c r="AA7699" s="2">
        <v>2050</v>
      </c>
      <c r="AB7699" s="2">
        <v>0.81433661704331906</v>
      </c>
    </row>
    <row r="7700" spans="23:28" x14ac:dyDescent="0.2">
      <c r="W7700" t="s">
        <v>78</v>
      </c>
      <c r="X7700" t="s">
        <v>39</v>
      </c>
      <c r="Y7700" t="s">
        <v>5</v>
      </c>
      <c r="Z7700" s="2">
        <v>2043</v>
      </c>
      <c r="AA7700" s="2">
        <v>2048</v>
      </c>
      <c r="AB7700" s="2">
        <v>0.81616887443166597</v>
      </c>
    </row>
    <row r="7701" spans="23:28" x14ac:dyDescent="0.2">
      <c r="W7701" t="s">
        <v>78</v>
      </c>
      <c r="X7701" t="s">
        <v>39</v>
      </c>
      <c r="Y7701" t="s">
        <v>5</v>
      </c>
      <c r="Z7701" s="2">
        <v>2043</v>
      </c>
      <c r="AA7701" s="2">
        <v>2049</v>
      </c>
      <c r="AB7701" s="2">
        <v>0.81616887443166597</v>
      </c>
    </row>
    <row r="7702" spans="23:28" x14ac:dyDescent="0.2">
      <c r="W7702" t="s">
        <v>78</v>
      </c>
      <c r="X7702" t="s">
        <v>39</v>
      </c>
      <c r="Y7702" t="s">
        <v>5</v>
      </c>
      <c r="Z7702" s="2">
        <v>2043</v>
      </c>
      <c r="AA7702" s="2">
        <v>2050</v>
      </c>
      <c r="AB7702" s="2">
        <v>0.81616887443166597</v>
      </c>
    </row>
    <row r="7703" spans="23:28" x14ac:dyDescent="0.2">
      <c r="W7703" t="s">
        <v>78</v>
      </c>
      <c r="X7703" t="s">
        <v>39</v>
      </c>
      <c r="Y7703" t="s">
        <v>5</v>
      </c>
      <c r="Z7703" s="2">
        <v>2044</v>
      </c>
      <c r="AA7703" s="2">
        <v>2048</v>
      </c>
      <c r="AB7703" s="2">
        <v>0.81800525439913796</v>
      </c>
    </row>
    <row r="7704" spans="23:28" x14ac:dyDescent="0.2">
      <c r="W7704" t="s">
        <v>78</v>
      </c>
      <c r="X7704" t="s">
        <v>39</v>
      </c>
      <c r="Y7704" t="s">
        <v>5</v>
      </c>
      <c r="Z7704" s="2">
        <v>2044</v>
      </c>
      <c r="AA7704" s="2">
        <v>2049</v>
      </c>
      <c r="AB7704" s="2">
        <v>0.81800525439913796</v>
      </c>
    </row>
    <row r="7705" spans="23:28" x14ac:dyDescent="0.2">
      <c r="W7705" t="s">
        <v>78</v>
      </c>
      <c r="X7705" t="s">
        <v>39</v>
      </c>
      <c r="Y7705" t="s">
        <v>5</v>
      </c>
      <c r="Z7705" s="2">
        <v>2044</v>
      </c>
      <c r="AA7705" s="2">
        <v>2050</v>
      </c>
      <c r="AB7705" s="2">
        <v>0.81800525439913796</v>
      </c>
    </row>
    <row r="7706" spans="23:28" x14ac:dyDescent="0.2">
      <c r="W7706" t="s">
        <v>78</v>
      </c>
      <c r="X7706" t="s">
        <v>39</v>
      </c>
      <c r="Y7706" t="s">
        <v>5</v>
      </c>
      <c r="Z7706" s="2">
        <v>2045</v>
      </c>
      <c r="AA7706" s="2">
        <v>2048</v>
      </c>
      <c r="AB7706" s="2">
        <v>0.820459270162335</v>
      </c>
    </row>
    <row r="7707" spans="23:28" x14ac:dyDescent="0.2">
      <c r="W7707" t="s">
        <v>78</v>
      </c>
      <c r="X7707" t="s">
        <v>39</v>
      </c>
      <c r="Y7707" t="s">
        <v>5</v>
      </c>
      <c r="Z7707" s="2">
        <v>2045</v>
      </c>
      <c r="AA7707" s="2">
        <v>2049</v>
      </c>
      <c r="AB7707" s="2">
        <v>0.820459270162335</v>
      </c>
    </row>
    <row r="7708" spans="23:28" x14ac:dyDescent="0.2">
      <c r="W7708" t="s">
        <v>78</v>
      </c>
      <c r="X7708" t="s">
        <v>39</v>
      </c>
      <c r="Y7708" t="s">
        <v>5</v>
      </c>
      <c r="Z7708" s="2">
        <v>2045</v>
      </c>
      <c r="AA7708" s="2">
        <v>2050</v>
      </c>
      <c r="AB7708" s="2">
        <v>0.820459270162335</v>
      </c>
    </row>
    <row r="7709" spans="23:28" x14ac:dyDescent="0.2">
      <c r="W7709" t="s">
        <v>78</v>
      </c>
      <c r="X7709" t="s">
        <v>39</v>
      </c>
      <c r="Y7709" t="s">
        <v>5</v>
      </c>
      <c r="Z7709" s="2">
        <v>2046</v>
      </c>
      <c r="AA7709" s="2">
        <v>2048</v>
      </c>
      <c r="AB7709" s="2">
        <v>0.82292064797282205</v>
      </c>
    </row>
    <row r="7710" spans="23:28" x14ac:dyDescent="0.2">
      <c r="W7710" t="s">
        <v>78</v>
      </c>
      <c r="X7710" t="s">
        <v>39</v>
      </c>
      <c r="Y7710" t="s">
        <v>5</v>
      </c>
      <c r="Z7710" s="2">
        <v>2046</v>
      </c>
      <c r="AA7710" s="2">
        <v>2049</v>
      </c>
      <c r="AB7710" s="2">
        <v>0.82292064797282205</v>
      </c>
    </row>
    <row r="7711" spans="23:28" x14ac:dyDescent="0.2">
      <c r="W7711" t="s">
        <v>78</v>
      </c>
      <c r="X7711" t="s">
        <v>39</v>
      </c>
      <c r="Y7711" t="s">
        <v>5</v>
      </c>
      <c r="Z7711" s="2">
        <v>2046</v>
      </c>
      <c r="AA7711" s="2">
        <v>2050</v>
      </c>
      <c r="AB7711" s="2">
        <v>0.82292064797282205</v>
      </c>
    </row>
    <row r="7712" spans="23:28" x14ac:dyDescent="0.2">
      <c r="W7712" t="s">
        <v>78</v>
      </c>
      <c r="X7712" t="s">
        <v>39</v>
      </c>
      <c r="Y7712" t="s">
        <v>5</v>
      </c>
      <c r="Z7712" s="2">
        <v>2047</v>
      </c>
      <c r="AA7712" s="2">
        <v>2048</v>
      </c>
      <c r="AB7712" s="2">
        <v>0.82538940991674004</v>
      </c>
    </row>
    <row r="7713" spans="23:28" x14ac:dyDescent="0.2">
      <c r="W7713" t="s">
        <v>78</v>
      </c>
      <c r="X7713" t="s">
        <v>39</v>
      </c>
      <c r="Y7713" t="s">
        <v>5</v>
      </c>
      <c r="Z7713" s="2">
        <v>2047</v>
      </c>
      <c r="AA7713" s="2">
        <v>2049</v>
      </c>
      <c r="AB7713" s="2">
        <v>0.82538940991674004</v>
      </c>
    </row>
    <row r="7714" spans="23:28" x14ac:dyDescent="0.2">
      <c r="W7714" t="s">
        <v>78</v>
      </c>
      <c r="X7714" t="s">
        <v>39</v>
      </c>
      <c r="Y7714" t="s">
        <v>5</v>
      </c>
      <c r="Z7714" s="2">
        <v>2047</v>
      </c>
      <c r="AA7714" s="2">
        <v>2050</v>
      </c>
      <c r="AB7714" s="2">
        <v>0.82538940991674004</v>
      </c>
    </row>
    <row r="7715" spans="23:28" x14ac:dyDescent="0.2">
      <c r="W7715" t="s">
        <v>78</v>
      </c>
      <c r="X7715" t="s">
        <v>39</v>
      </c>
      <c r="Y7715" t="s">
        <v>5</v>
      </c>
      <c r="Z7715" s="2">
        <v>2048</v>
      </c>
      <c r="AA7715" s="2">
        <v>2048</v>
      </c>
      <c r="AB7715" s="2">
        <v>0.82786557814649098</v>
      </c>
    </row>
    <row r="7716" spans="23:28" x14ac:dyDescent="0.2">
      <c r="W7716" t="s">
        <v>78</v>
      </c>
      <c r="X7716" t="s">
        <v>39</v>
      </c>
      <c r="Y7716" t="s">
        <v>5</v>
      </c>
      <c r="Z7716" s="2">
        <v>2048</v>
      </c>
      <c r="AA7716" s="2">
        <v>2049</v>
      </c>
      <c r="AB7716" s="2">
        <v>0.82786557814649098</v>
      </c>
    </row>
    <row r="7717" spans="23:28" x14ac:dyDescent="0.2">
      <c r="W7717" t="s">
        <v>78</v>
      </c>
      <c r="X7717" t="s">
        <v>39</v>
      </c>
      <c r="Y7717" t="s">
        <v>5</v>
      </c>
      <c r="Z7717" s="2">
        <v>2048</v>
      </c>
      <c r="AA7717" s="2">
        <v>2050</v>
      </c>
      <c r="AB7717" s="2">
        <v>0.82786557814649098</v>
      </c>
    </row>
    <row r="7718" spans="23:28" x14ac:dyDescent="0.2">
      <c r="W7718" t="s">
        <v>78</v>
      </c>
      <c r="X7718" t="s">
        <v>39</v>
      </c>
      <c r="Y7718" t="s">
        <v>5</v>
      </c>
      <c r="Z7718" s="2">
        <v>2049</v>
      </c>
      <c r="AA7718" s="2">
        <v>2048</v>
      </c>
      <c r="AB7718" s="2">
        <v>0.83034917488092996</v>
      </c>
    </row>
    <row r="7719" spans="23:28" x14ac:dyDescent="0.2">
      <c r="W7719" t="s">
        <v>78</v>
      </c>
      <c r="X7719" t="s">
        <v>39</v>
      </c>
      <c r="Y7719" t="s">
        <v>5</v>
      </c>
      <c r="Z7719" s="2">
        <v>2049</v>
      </c>
      <c r="AA7719" s="2">
        <v>2049</v>
      </c>
      <c r="AB7719" s="2">
        <v>0.83034917488092996</v>
      </c>
    </row>
    <row r="7720" spans="23:28" x14ac:dyDescent="0.2">
      <c r="W7720" t="s">
        <v>78</v>
      </c>
      <c r="X7720" t="s">
        <v>39</v>
      </c>
      <c r="Y7720" t="s">
        <v>5</v>
      </c>
      <c r="Z7720" s="2">
        <v>2049</v>
      </c>
      <c r="AA7720" s="2">
        <v>2050</v>
      </c>
      <c r="AB7720" s="2">
        <v>0.83034917488092996</v>
      </c>
    </row>
    <row r="7721" spans="23:28" x14ac:dyDescent="0.2">
      <c r="W7721" t="s">
        <v>78</v>
      </c>
      <c r="X7721" t="s">
        <v>39</v>
      </c>
      <c r="Y7721" t="s">
        <v>5</v>
      </c>
      <c r="Z7721" s="2">
        <v>2050</v>
      </c>
      <c r="AA7721" s="2">
        <v>2048</v>
      </c>
      <c r="AB7721" s="2">
        <v>0.83284022240557298</v>
      </c>
    </row>
    <row r="7722" spans="23:28" x14ac:dyDescent="0.2">
      <c r="W7722" t="s">
        <v>78</v>
      </c>
      <c r="X7722" t="s">
        <v>39</v>
      </c>
      <c r="Y7722" t="s">
        <v>5</v>
      </c>
      <c r="Z7722" s="2">
        <v>2050</v>
      </c>
      <c r="AA7722" s="2">
        <v>2049</v>
      </c>
      <c r="AB7722" s="2">
        <v>0.83284022240557298</v>
      </c>
    </row>
    <row r="7723" spans="23:28" x14ac:dyDescent="0.2">
      <c r="W7723" t="s">
        <v>78</v>
      </c>
      <c r="X7723" t="s">
        <v>39</v>
      </c>
      <c r="Y7723" t="s">
        <v>5</v>
      </c>
      <c r="Z7723" s="2">
        <v>2050</v>
      </c>
      <c r="AA7723" s="2">
        <v>2050</v>
      </c>
      <c r="AB7723" s="2">
        <v>0.83284022240557298</v>
      </c>
    </row>
    <row r="7724" spans="23:28" x14ac:dyDescent="0.2">
      <c r="W7724" t="s">
        <v>79</v>
      </c>
      <c r="X7724" t="s">
        <v>39</v>
      </c>
      <c r="Y7724" t="s">
        <v>4</v>
      </c>
      <c r="Z7724" s="2">
        <v>2012</v>
      </c>
      <c r="AA7724" s="2">
        <v>2048</v>
      </c>
      <c r="AB7724" s="2">
        <v>0.123836066477008</v>
      </c>
    </row>
    <row r="7725" spans="23:28" x14ac:dyDescent="0.2">
      <c r="W7725" t="s">
        <v>79</v>
      </c>
      <c r="X7725" t="s">
        <v>39</v>
      </c>
      <c r="Y7725" t="s">
        <v>4</v>
      </c>
      <c r="Z7725" s="2">
        <v>2012</v>
      </c>
      <c r="AA7725" s="2">
        <v>2049</v>
      </c>
      <c r="AB7725" s="2">
        <v>0.123836066477008</v>
      </c>
    </row>
    <row r="7726" spans="23:28" x14ac:dyDescent="0.2">
      <c r="W7726" t="s">
        <v>79</v>
      </c>
      <c r="X7726" t="s">
        <v>39</v>
      </c>
      <c r="Y7726" t="s">
        <v>4</v>
      </c>
      <c r="Z7726" s="2">
        <v>2012</v>
      </c>
      <c r="AA7726" s="2">
        <v>2050</v>
      </c>
      <c r="AB7726" s="2">
        <v>0.123836066477008</v>
      </c>
    </row>
    <row r="7727" spans="23:28" x14ac:dyDescent="0.2">
      <c r="W7727" t="s">
        <v>79</v>
      </c>
      <c r="X7727" t="s">
        <v>39</v>
      </c>
      <c r="Y7727" t="s">
        <v>4</v>
      </c>
      <c r="Z7727" s="2">
        <v>2013</v>
      </c>
      <c r="AA7727" s="2">
        <v>2048</v>
      </c>
      <c r="AB7727" s="2">
        <v>0.118263443485543</v>
      </c>
    </row>
    <row r="7728" spans="23:28" x14ac:dyDescent="0.2">
      <c r="W7728" t="s">
        <v>79</v>
      </c>
      <c r="X7728" t="s">
        <v>39</v>
      </c>
      <c r="Y7728" t="s">
        <v>4</v>
      </c>
      <c r="Z7728" s="2">
        <v>2013</v>
      </c>
      <c r="AA7728" s="2">
        <v>2049</v>
      </c>
      <c r="AB7728" s="2">
        <v>0.118263443485543</v>
      </c>
    </row>
    <row r="7729" spans="23:28" x14ac:dyDescent="0.2">
      <c r="W7729" t="s">
        <v>79</v>
      </c>
      <c r="X7729" t="s">
        <v>39</v>
      </c>
      <c r="Y7729" t="s">
        <v>4</v>
      </c>
      <c r="Z7729" s="2">
        <v>2013</v>
      </c>
      <c r="AA7729" s="2">
        <v>2050</v>
      </c>
      <c r="AB7729" s="2">
        <v>0.118263443485543</v>
      </c>
    </row>
    <row r="7730" spans="23:28" x14ac:dyDescent="0.2">
      <c r="W7730" t="s">
        <v>79</v>
      </c>
      <c r="X7730" t="s">
        <v>39</v>
      </c>
      <c r="Y7730" t="s">
        <v>4</v>
      </c>
      <c r="Z7730" s="2">
        <v>2014</v>
      </c>
      <c r="AA7730" s="2">
        <v>2048</v>
      </c>
      <c r="AB7730" s="2">
        <v>0.112350271311266</v>
      </c>
    </row>
    <row r="7731" spans="23:28" x14ac:dyDescent="0.2">
      <c r="W7731" t="s">
        <v>79</v>
      </c>
      <c r="X7731" t="s">
        <v>39</v>
      </c>
      <c r="Y7731" t="s">
        <v>4</v>
      </c>
      <c r="Z7731" s="2">
        <v>2014</v>
      </c>
      <c r="AA7731" s="2">
        <v>2049</v>
      </c>
      <c r="AB7731" s="2">
        <v>0.112350271311266</v>
      </c>
    </row>
    <row r="7732" spans="23:28" x14ac:dyDescent="0.2">
      <c r="W7732" t="s">
        <v>79</v>
      </c>
      <c r="X7732" t="s">
        <v>39</v>
      </c>
      <c r="Y7732" t="s">
        <v>4</v>
      </c>
      <c r="Z7732" s="2">
        <v>2014</v>
      </c>
      <c r="AA7732" s="2">
        <v>2050</v>
      </c>
      <c r="AB7732" s="2">
        <v>0.112350271311266</v>
      </c>
    </row>
    <row r="7733" spans="23:28" x14ac:dyDescent="0.2">
      <c r="W7733" t="s">
        <v>79</v>
      </c>
      <c r="X7733" t="s">
        <v>39</v>
      </c>
      <c r="Y7733" t="s">
        <v>4</v>
      </c>
      <c r="Z7733" s="2">
        <v>2015</v>
      </c>
      <c r="AA7733" s="2">
        <v>2048</v>
      </c>
      <c r="AB7733" s="2">
        <v>0.10617100638914601</v>
      </c>
    </row>
    <row r="7734" spans="23:28" x14ac:dyDescent="0.2">
      <c r="W7734" t="s">
        <v>79</v>
      </c>
      <c r="X7734" t="s">
        <v>39</v>
      </c>
      <c r="Y7734" t="s">
        <v>4</v>
      </c>
      <c r="Z7734" s="2">
        <v>2015</v>
      </c>
      <c r="AA7734" s="2">
        <v>2049</v>
      </c>
      <c r="AB7734" s="2">
        <v>0.10617100638914601</v>
      </c>
    </row>
    <row r="7735" spans="23:28" x14ac:dyDescent="0.2">
      <c r="W7735" t="s">
        <v>79</v>
      </c>
      <c r="X7735" t="s">
        <v>39</v>
      </c>
      <c r="Y7735" t="s">
        <v>4</v>
      </c>
      <c r="Z7735" s="2">
        <v>2015</v>
      </c>
      <c r="AA7735" s="2">
        <v>2050</v>
      </c>
      <c r="AB7735" s="2">
        <v>0.10617100638914601</v>
      </c>
    </row>
    <row r="7736" spans="23:28" x14ac:dyDescent="0.2">
      <c r="W7736" t="s">
        <v>79</v>
      </c>
      <c r="X7736" t="s">
        <v>39</v>
      </c>
      <c r="Y7736" t="s">
        <v>4</v>
      </c>
      <c r="Z7736" s="2">
        <v>2016</v>
      </c>
      <c r="AA7736" s="2">
        <v>2048</v>
      </c>
      <c r="AB7736" s="2">
        <v>0.103516731229418</v>
      </c>
    </row>
    <row r="7737" spans="23:28" x14ac:dyDescent="0.2">
      <c r="W7737" t="s">
        <v>79</v>
      </c>
      <c r="X7737" t="s">
        <v>39</v>
      </c>
      <c r="Y7737" t="s">
        <v>4</v>
      </c>
      <c r="Z7737" s="2">
        <v>2016</v>
      </c>
      <c r="AA7737" s="2">
        <v>2049</v>
      </c>
      <c r="AB7737" s="2">
        <v>0.103516731229418</v>
      </c>
    </row>
    <row r="7738" spans="23:28" x14ac:dyDescent="0.2">
      <c r="W7738" t="s">
        <v>79</v>
      </c>
      <c r="X7738" t="s">
        <v>39</v>
      </c>
      <c r="Y7738" t="s">
        <v>4</v>
      </c>
      <c r="Z7738" s="2">
        <v>2016</v>
      </c>
      <c r="AA7738" s="2">
        <v>2050</v>
      </c>
      <c r="AB7738" s="2">
        <v>0.103516731229418</v>
      </c>
    </row>
    <row r="7739" spans="23:28" x14ac:dyDescent="0.2">
      <c r="W7739" t="s">
        <v>79</v>
      </c>
      <c r="X7739" t="s">
        <v>39</v>
      </c>
      <c r="Y7739" t="s">
        <v>4</v>
      </c>
      <c r="Z7739" s="2">
        <v>2017</v>
      </c>
      <c r="AA7739" s="2">
        <v>2048</v>
      </c>
      <c r="AB7739" s="2">
        <v>9.9376061980240904E-2</v>
      </c>
    </row>
    <row r="7740" spans="23:28" x14ac:dyDescent="0.2">
      <c r="W7740" t="s">
        <v>79</v>
      </c>
      <c r="X7740" t="s">
        <v>39</v>
      </c>
      <c r="Y7740" t="s">
        <v>4</v>
      </c>
      <c r="Z7740" s="2">
        <v>2017</v>
      </c>
      <c r="AA7740" s="2">
        <v>2049</v>
      </c>
      <c r="AB7740" s="2">
        <v>9.9376061980240904E-2</v>
      </c>
    </row>
    <row r="7741" spans="23:28" x14ac:dyDescent="0.2">
      <c r="W7741" t="s">
        <v>79</v>
      </c>
      <c r="X7741" t="s">
        <v>39</v>
      </c>
      <c r="Y7741" t="s">
        <v>4</v>
      </c>
      <c r="Z7741" s="2">
        <v>2017</v>
      </c>
      <c r="AA7741" s="2">
        <v>2050</v>
      </c>
      <c r="AB7741" s="2">
        <v>9.9376061980240904E-2</v>
      </c>
    </row>
    <row r="7742" spans="23:28" x14ac:dyDescent="0.2">
      <c r="W7742" t="s">
        <v>79</v>
      </c>
      <c r="X7742" t="s">
        <v>39</v>
      </c>
      <c r="Y7742" t="s">
        <v>4</v>
      </c>
      <c r="Z7742" s="2">
        <v>2018</v>
      </c>
      <c r="AA7742" s="2">
        <v>2048</v>
      </c>
      <c r="AB7742" s="2">
        <v>9.7388540740636007E-2</v>
      </c>
    </row>
    <row r="7743" spans="23:28" x14ac:dyDescent="0.2">
      <c r="W7743" t="s">
        <v>79</v>
      </c>
      <c r="X7743" t="s">
        <v>39</v>
      </c>
      <c r="Y7743" t="s">
        <v>4</v>
      </c>
      <c r="Z7743" s="2">
        <v>2018</v>
      </c>
      <c r="AA7743" s="2">
        <v>2049</v>
      </c>
      <c r="AB7743" s="2">
        <v>9.7388540740636007E-2</v>
      </c>
    </row>
    <row r="7744" spans="23:28" x14ac:dyDescent="0.2">
      <c r="W7744" t="s">
        <v>79</v>
      </c>
      <c r="X7744" t="s">
        <v>39</v>
      </c>
      <c r="Y7744" t="s">
        <v>4</v>
      </c>
      <c r="Z7744" s="2">
        <v>2018</v>
      </c>
      <c r="AA7744" s="2">
        <v>2050</v>
      </c>
      <c r="AB7744" s="2">
        <v>9.7388540740636007E-2</v>
      </c>
    </row>
    <row r="7745" spans="23:28" x14ac:dyDescent="0.2">
      <c r="W7745" t="s">
        <v>79</v>
      </c>
      <c r="X7745" t="s">
        <v>39</v>
      </c>
      <c r="Y7745" t="s">
        <v>4</v>
      </c>
      <c r="Z7745" s="2">
        <v>2019</v>
      </c>
      <c r="AA7745" s="2">
        <v>2048</v>
      </c>
      <c r="AB7745" s="2">
        <v>9.2519113703604203E-2</v>
      </c>
    </row>
    <row r="7746" spans="23:28" x14ac:dyDescent="0.2">
      <c r="W7746" t="s">
        <v>79</v>
      </c>
      <c r="X7746" t="s">
        <v>39</v>
      </c>
      <c r="Y7746" t="s">
        <v>4</v>
      </c>
      <c r="Z7746" s="2">
        <v>2019</v>
      </c>
      <c r="AA7746" s="2">
        <v>2049</v>
      </c>
      <c r="AB7746" s="2">
        <v>9.2519113703604203E-2</v>
      </c>
    </row>
    <row r="7747" spans="23:28" x14ac:dyDescent="0.2">
      <c r="W7747" t="s">
        <v>79</v>
      </c>
      <c r="X7747" t="s">
        <v>39</v>
      </c>
      <c r="Y7747" t="s">
        <v>4</v>
      </c>
      <c r="Z7747" s="2">
        <v>2019</v>
      </c>
      <c r="AA7747" s="2">
        <v>2050</v>
      </c>
      <c r="AB7747" s="2">
        <v>9.2519113703604203E-2</v>
      </c>
    </row>
    <row r="7748" spans="23:28" x14ac:dyDescent="0.2">
      <c r="W7748" t="s">
        <v>79</v>
      </c>
      <c r="X7748" t="s">
        <v>39</v>
      </c>
      <c r="Y7748" t="s">
        <v>4</v>
      </c>
      <c r="Z7748" s="2">
        <v>2020</v>
      </c>
      <c r="AA7748" s="2">
        <v>2048</v>
      </c>
      <c r="AB7748" s="2">
        <v>8.3267202333243806E-2</v>
      </c>
    </row>
    <row r="7749" spans="23:28" x14ac:dyDescent="0.2">
      <c r="W7749" t="s">
        <v>79</v>
      </c>
      <c r="X7749" t="s">
        <v>39</v>
      </c>
      <c r="Y7749" t="s">
        <v>4</v>
      </c>
      <c r="Z7749" s="2">
        <v>2020</v>
      </c>
      <c r="AA7749" s="2">
        <v>2049</v>
      </c>
      <c r="AB7749" s="2">
        <v>8.3267202333243806E-2</v>
      </c>
    </row>
    <row r="7750" spans="23:28" x14ac:dyDescent="0.2">
      <c r="W7750" t="s">
        <v>79</v>
      </c>
      <c r="X7750" t="s">
        <v>39</v>
      </c>
      <c r="Y7750" t="s">
        <v>4</v>
      </c>
      <c r="Z7750" s="2">
        <v>2020</v>
      </c>
      <c r="AA7750" s="2">
        <v>2050</v>
      </c>
      <c r="AB7750" s="2">
        <v>8.3267202333243806E-2</v>
      </c>
    </row>
    <row r="7751" spans="23:28" x14ac:dyDescent="0.2">
      <c r="W7751" t="s">
        <v>79</v>
      </c>
      <c r="X7751" t="s">
        <v>39</v>
      </c>
      <c r="Y7751" t="s">
        <v>4</v>
      </c>
      <c r="Z7751" s="2">
        <v>2021</v>
      </c>
      <c r="AA7751" s="2">
        <v>2048</v>
      </c>
      <c r="AB7751" s="2">
        <v>8.3100667928577301E-2</v>
      </c>
    </row>
    <row r="7752" spans="23:28" x14ac:dyDescent="0.2">
      <c r="W7752" t="s">
        <v>79</v>
      </c>
      <c r="X7752" t="s">
        <v>39</v>
      </c>
      <c r="Y7752" t="s">
        <v>4</v>
      </c>
      <c r="Z7752" s="2">
        <v>2021</v>
      </c>
      <c r="AA7752" s="2">
        <v>2049</v>
      </c>
      <c r="AB7752" s="2">
        <v>8.3100667928577301E-2</v>
      </c>
    </row>
    <row r="7753" spans="23:28" x14ac:dyDescent="0.2">
      <c r="W7753" t="s">
        <v>79</v>
      </c>
      <c r="X7753" t="s">
        <v>39</v>
      </c>
      <c r="Y7753" t="s">
        <v>4</v>
      </c>
      <c r="Z7753" s="2">
        <v>2021</v>
      </c>
      <c r="AA7753" s="2">
        <v>2050</v>
      </c>
      <c r="AB7753" s="2">
        <v>8.3100667928577301E-2</v>
      </c>
    </row>
    <row r="7754" spans="23:28" x14ac:dyDescent="0.2">
      <c r="W7754" t="s">
        <v>79</v>
      </c>
      <c r="X7754" t="s">
        <v>39</v>
      </c>
      <c r="Y7754" t="s">
        <v>4</v>
      </c>
      <c r="Z7754" s="2">
        <v>2022</v>
      </c>
      <c r="AA7754" s="2">
        <v>2048</v>
      </c>
      <c r="AB7754" s="2">
        <v>8.2934466592720205E-2</v>
      </c>
    </row>
    <row r="7755" spans="23:28" x14ac:dyDescent="0.2">
      <c r="W7755" t="s">
        <v>79</v>
      </c>
      <c r="X7755" t="s">
        <v>39</v>
      </c>
      <c r="Y7755" t="s">
        <v>4</v>
      </c>
      <c r="Z7755" s="2">
        <v>2022</v>
      </c>
      <c r="AA7755" s="2">
        <v>2049</v>
      </c>
      <c r="AB7755" s="2">
        <v>8.2934466592720205E-2</v>
      </c>
    </row>
    <row r="7756" spans="23:28" x14ac:dyDescent="0.2">
      <c r="W7756" t="s">
        <v>79</v>
      </c>
      <c r="X7756" t="s">
        <v>39</v>
      </c>
      <c r="Y7756" t="s">
        <v>4</v>
      </c>
      <c r="Z7756" s="2">
        <v>2022</v>
      </c>
      <c r="AA7756" s="2">
        <v>2050</v>
      </c>
      <c r="AB7756" s="2">
        <v>8.2934466592720205E-2</v>
      </c>
    </row>
    <row r="7757" spans="23:28" x14ac:dyDescent="0.2">
      <c r="W7757" t="s">
        <v>79</v>
      </c>
      <c r="X7757" t="s">
        <v>39</v>
      </c>
      <c r="Y7757" t="s">
        <v>4</v>
      </c>
      <c r="Z7757" s="2">
        <v>2023</v>
      </c>
      <c r="AA7757" s="2">
        <v>2048</v>
      </c>
      <c r="AB7757" s="2">
        <v>8.2768597659534704E-2</v>
      </c>
    </row>
    <row r="7758" spans="23:28" x14ac:dyDescent="0.2">
      <c r="W7758" t="s">
        <v>79</v>
      </c>
      <c r="X7758" t="s">
        <v>39</v>
      </c>
      <c r="Y7758" t="s">
        <v>4</v>
      </c>
      <c r="Z7758" s="2">
        <v>2023</v>
      </c>
      <c r="AA7758" s="2">
        <v>2049</v>
      </c>
      <c r="AB7758" s="2">
        <v>8.2768597659534704E-2</v>
      </c>
    </row>
    <row r="7759" spans="23:28" x14ac:dyDescent="0.2">
      <c r="W7759" t="s">
        <v>79</v>
      </c>
      <c r="X7759" t="s">
        <v>39</v>
      </c>
      <c r="Y7759" t="s">
        <v>4</v>
      </c>
      <c r="Z7759" s="2">
        <v>2023</v>
      </c>
      <c r="AA7759" s="2">
        <v>2050</v>
      </c>
      <c r="AB7759" s="2">
        <v>8.2768597659534704E-2</v>
      </c>
    </row>
    <row r="7760" spans="23:28" x14ac:dyDescent="0.2">
      <c r="W7760" t="s">
        <v>79</v>
      </c>
      <c r="X7760" t="s">
        <v>39</v>
      </c>
      <c r="Y7760" t="s">
        <v>4</v>
      </c>
      <c r="Z7760" s="2">
        <v>2024</v>
      </c>
      <c r="AA7760" s="2">
        <v>2048</v>
      </c>
      <c r="AB7760" s="2">
        <v>8.26030604642157E-2</v>
      </c>
    </row>
    <row r="7761" spans="23:28" x14ac:dyDescent="0.2">
      <c r="W7761" t="s">
        <v>79</v>
      </c>
      <c r="X7761" t="s">
        <v>39</v>
      </c>
      <c r="Y7761" t="s">
        <v>4</v>
      </c>
      <c r="Z7761" s="2">
        <v>2024</v>
      </c>
      <c r="AA7761" s="2">
        <v>2049</v>
      </c>
      <c r="AB7761" s="2">
        <v>8.26030604642157E-2</v>
      </c>
    </row>
    <row r="7762" spans="23:28" x14ac:dyDescent="0.2">
      <c r="W7762" t="s">
        <v>79</v>
      </c>
      <c r="X7762" t="s">
        <v>39</v>
      </c>
      <c r="Y7762" t="s">
        <v>4</v>
      </c>
      <c r="Z7762" s="2">
        <v>2024</v>
      </c>
      <c r="AA7762" s="2">
        <v>2050</v>
      </c>
      <c r="AB7762" s="2">
        <v>8.26030604642157E-2</v>
      </c>
    </row>
    <row r="7763" spans="23:28" x14ac:dyDescent="0.2">
      <c r="W7763" t="s">
        <v>79</v>
      </c>
      <c r="X7763" t="s">
        <v>39</v>
      </c>
      <c r="Y7763" t="s">
        <v>4</v>
      </c>
      <c r="Z7763" s="2">
        <v>2025</v>
      </c>
      <c r="AA7763" s="2">
        <v>2048</v>
      </c>
      <c r="AB7763" s="2">
        <v>8.2437854343287195E-2</v>
      </c>
    </row>
    <row r="7764" spans="23:28" x14ac:dyDescent="0.2">
      <c r="W7764" t="s">
        <v>79</v>
      </c>
      <c r="X7764" t="s">
        <v>39</v>
      </c>
      <c r="Y7764" t="s">
        <v>4</v>
      </c>
      <c r="Z7764" s="2">
        <v>2025</v>
      </c>
      <c r="AA7764" s="2">
        <v>2049</v>
      </c>
      <c r="AB7764" s="2">
        <v>8.2437854343287195E-2</v>
      </c>
    </row>
    <row r="7765" spans="23:28" x14ac:dyDescent="0.2">
      <c r="W7765" t="s">
        <v>79</v>
      </c>
      <c r="X7765" t="s">
        <v>39</v>
      </c>
      <c r="Y7765" t="s">
        <v>4</v>
      </c>
      <c r="Z7765" s="2">
        <v>2025</v>
      </c>
      <c r="AA7765" s="2">
        <v>2050</v>
      </c>
      <c r="AB7765" s="2">
        <v>8.2437854343287195E-2</v>
      </c>
    </row>
    <row r="7766" spans="23:28" x14ac:dyDescent="0.2">
      <c r="W7766" t="s">
        <v>79</v>
      </c>
      <c r="X7766" t="s">
        <v>39</v>
      </c>
      <c r="Y7766" t="s">
        <v>4</v>
      </c>
      <c r="Z7766" s="2">
        <v>2026</v>
      </c>
      <c r="AA7766" s="2">
        <v>2048</v>
      </c>
      <c r="AB7766" s="2">
        <v>8.2272978634600605E-2</v>
      </c>
    </row>
    <row r="7767" spans="23:28" x14ac:dyDescent="0.2">
      <c r="W7767" t="s">
        <v>79</v>
      </c>
      <c r="X7767" t="s">
        <v>39</v>
      </c>
      <c r="Y7767" t="s">
        <v>4</v>
      </c>
      <c r="Z7767" s="2">
        <v>2026</v>
      </c>
      <c r="AA7767" s="2">
        <v>2049</v>
      </c>
      <c r="AB7767" s="2">
        <v>8.2272978634600605E-2</v>
      </c>
    </row>
    <row r="7768" spans="23:28" x14ac:dyDescent="0.2">
      <c r="W7768" t="s">
        <v>79</v>
      </c>
      <c r="X7768" t="s">
        <v>39</v>
      </c>
      <c r="Y7768" t="s">
        <v>4</v>
      </c>
      <c r="Z7768" s="2">
        <v>2026</v>
      </c>
      <c r="AA7768" s="2">
        <v>2050</v>
      </c>
      <c r="AB7768" s="2">
        <v>8.2272978634600605E-2</v>
      </c>
    </row>
    <row r="7769" spans="23:28" x14ac:dyDescent="0.2">
      <c r="W7769" t="s">
        <v>79</v>
      </c>
      <c r="X7769" t="s">
        <v>39</v>
      </c>
      <c r="Y7769" t="s">
        <v>4</v>
      </c>
      <c r="Z7769" s="2">
        <v>2027</v>
      </c>
      <c r="AA7769" s="2">
        <v>2048</v>
      </c>
      <c r="AB7769" s="2">
        <v>8.2108432677331394E-2</v>
      </c>
    </row>
    <row r="7770" spans="23:28" x14ac:dyDescent="0.2">
      <c r="W7770" t="s">
        <v>79</v>
      </c>
      <c r="X7770" t="s">
        <v>39</v>
      </c>
      <c r="Y7770" t="s">
        <v>4</v>
      </c>
      <c r="Z7770" s="2">
        <v>2027</v>
      </c>
      <c r="AA7770" s="2">
        <v>2049</v>
      </c>
      <c r="AB7770" s="2">
        <v>8.2108432677331394E-2</v>
      </c>
    </row>
    <row r="7771" spans="23:28" x14ac:dyDescent="0.2">
      <c r="W7771" t="s">
        <v>79</v>
      </c>
      <c r="X7771" t="s">
        <v>39</v>
      </c>
      <c r="Y7771" t="s">
        <v>4</v>
      </c>
      <c r="Z7771" s="2">
        <v>2027</v>
      </c>
      <c r="AA7771" s="2">
        <v>2050</v>
      </c>
      <c r="AB7771" s="2">
        <v>8.2108432677331394E-2</v>
      </c>
    </row>
    <row r="7772" spans="23:28" x14ac:dyDescent="0.2">
      <c r="W7772" t="s">
        <v>79</v>
      </c>
      <c r="X7772" t="s">
        <v>39</v>
      </c>
      <c r="Y7772" t="s">
        <v>4</v>
      </c>
      <c r="Z7772" s="2">
        <v>2028</v>
      </c>
      <c r="AA7772" s="2">
        <v>2048</v>
      </c>
      <c r="AB7772" s="2">
        <v>8.1944215811976806E-2</v>
      </c>
    </row>
    <row r="7773" spans="23:28" x14ac:dyDescent="0.2">
      <c r="W7773" t="s">
        <v>79</v>
      </c>
      <c r="X7773" t="s">
        <v>39</v>
      </c>
      <c r="Y7773" t="s">
        <v>4</v>
      </c>
      <c r="Z7773" s="2">
        <v>2028</v>
      </c>
      <c r="AA7773" s="2">
        <v>2049</v>
      </c>
      <c r="AB7773" s="2">
        <v>8.1944215811976806E-2</v>
      </c>
    </row>
    <row r="7774" spans="23:28" x14ac:dyDescent="0.2">
      <c r="W7774" t="s">
        <v>79</v>
      </c>
      <c r="X7774" t="s">
        <v>39</v>
      </c>
      <c r="Y7774" t="s">
        <v>4</v>
      </c>
      <c r="Z7774" s="2">
        <v>2028</v>
      </c>
      <c r="AA7774" s="2">
        <v>2050</v>
      </c>
      <c r="AB7774" s="2">
        <v>8.1944215811976806E-2</v>
      </c>
    </row>
    <row r="7775" spans="23:28" x14ac:dyDescent="0.2">
      <c r="W7775" t="s">
        <v>79</v>
      </c>
      <c r="X7775" t="s">
        <v>39</v>
      </c>
      <c r="Y7775" t="s">
        <v>4</v>
      </c>
      <c r="Z7775" s="2">
        <v>2029</v>
      </c>
      <c r="AA7775" s="2">
        <v>2048</v>
      </c>
      <c r="AB7775" s="2">
        <v>8.2067132135694804E-2</v>
      </c>
    </row>
    <row r="7776" spans="23:28" x14ac:dyDescent="0.2">
      <c r="W7776" t="s">
        <v>79</v>
      </c>
      <c r="X7776" t="s">
        <v>39</v>
      </c>
      <c r="Y7776" t="s">
        <v>4</v>
      </c>
      <c r="Z7776" s="2">
        <v>2029</v>
      </c>
      <c r="AA7776" s="2">
        <v>2049</v>
      </c>
      <c r="AB7776" s="2">
        <v>8.2067132135694804E-2</v>
      </c>
    </row>
    <row r="7777" spans="23:28" x14ac:dyDescent="0.2">
      <c r="W7777" t="s">
        <v>79</v>
      </c>
      <c r="X7777" t="s">
        <v>39</v>
      </c>
      <c r="Y7777" t="s">
        <v>4</v>
      </c>
      <c r="Z7777" s="2">
        <v>2029</v>
      </c>
      <c r="AA7777" s="2">
        <v>2050</v>
      </c>
      <c r="AB7777" s="2">
        <v>8.2067132135694804E-2</v>
      </c>
    </row>
    <row r="7778" spans="23:28" x14ac:dyDescent="0.2">
      <c r="W7778" t="s">
        <v>79</v>
      </c>
      <c r="X7778" t="s">
        <v>39</v>
      </c>
      <c r="Y7778" t="s">
        <v>4</v>
      </c>
      <c r="Z7778" s="2">
        <v>2030</v>
      </c>
      <c r="AA7778" s="2">
        <v>2048</v>
      </c>
      <c r="AB7778" s="2">
        <v>8.21902328338983E-2</v>
      </c>
    </row>
    <row r="7779" spans="23:28" x14ac:dyDescent="0.2">
      <c r="W7779" t="s">
        <v>79</v>
      </c>
      <c r="X7779" t="s">
        <v>39</v>
      </c>
      <c r="Y7779" t="s">
        <v>4</v>
      </c>
      <c r="Z7779" s="2">
        <v>2030</v>
      </c>
      <c r="AA7779" s="2">
        <v>2049</v>
      </c>
      <c r="AB7779" s="2">
        <v>8.21902328338983E-2</v>
      </c>
    </row>
    <row r="7780" spans="23:28" x14ac:dyDescent="0.2">
      <c r="W7780" t="s">
        <v>79</v>
      </c>
      <c r="X7780" t="s">
        <v>39</v>
      </c>
      <c r="Y7780" t="s">
        <v>4</v>
      </c>
      <c r="Z7780" s="2">
        <v>2030</v>
      </c>
      <c r="AA7780" s="2">
        <v>2050</v>
      </c>
      <c r="AB7780" s="2">
        <v>8.21902328338983E-2</v>
      </c>
    </row>
    <row r="7781" spans="23:28" x14ac:dyDescent="0.2">
      <c r="W7781" t="s">
        <v>79</v>
      </c>
      <c r="X7781" t="s">
        <v>39</v>
      </c>
      <c r="Y7781" t="s">
        <v>4</v>
      </c>
      <c r="Z7781" s="2">
        <v>2031</v>
      </c>
      <c r="AA7781" s="2">
        <v>2048</v>
      </c>
      <c r="AB7781" s="2">
        <v>8.2518993765233903E-2</v>
      </c>
    </row>
    <row r="7782" spans="23:28" x14ac:dyDescent="0.2">
      <c r="W7782" t="s">
        <v>79</v>
      </c>
      <c r="X7782" t="s">
        <v>39</v>
      </c>
      <c r="Y7782" t="s">
        <v>4</v>
      </c>
      <c r="Z7782" s="2">
        <v>2031</v>
      </c>
      <c r="AA7782" s="2">
        <v>2049</v>
      </c>
      <c r="AB7782" s="2">
        <v>8.2518993765233903E-2</v>
      </c>
    </row>
    <row r="7783" spans="23:28" x14ac:dyDescent="0.2">
      <c r="W7783" t="s">
        <v>79</v>
      </c>
      <c r="X7783" t="s">
        <v>39</v>
      </c>
      <c r="Y7783" t="s">
        <v>4</v>
      </c>
      <c r="Z7783" s="2">
        <v>2031</v>
      </c>
      <c r="AA7783" s="2">
        <v>2050</v>
      </c>
      <c r="AB7783" s="2">
        <v>8.2518993765233903E-2</v>
      </c>
    </row>
    <row r="7784" spans="23:28" x14ac:dyDescent="0.2">
      <c r="W7784" t="s">
        <v>79</v>
      </c>
      <c r="X7784" t="s">
        <v>39</v>
      </c>
      <c r="Y7784" t="s">
        <v>4</v>
      </c>
      <c r="Z7784" s="2">
        <v>2032</v>
      </c>
      <c r="AA7784" s="2">
        <v>2048</v>
      </c>
      <c r="AB7784" s="2">
        <v>8.2849069740294795E-2</v>
      </c>
    </row>
    <row r="7785" spans="23:28" x14ac:dyDescent="0.2">
      <c r="W7785" t="s">
        <v>79</v>
      </c>
      <c r="X7785" t="s">
        <v>39</v>
      </c>
      <c r="Y7785" t="s">
        <v>4</v>
      </c>
      <c r="Z7785" s="2">
        <v>2032</v>
      </c>
      <c r="AA7785" s="2">
        <v>2049</v>
      </c>
      <c r="AB7785" s="2">
        <v>8.2849069740294795E-2</v>
      </c>
    </row>
    <row r="7786" spans="23:28" x14ac:dyDescent="0.2">
      <c r="W7786" t="s">
        <v>79</v>
      </c>
      <c r="X7786" t="s">
        <v>39</v>
      </c>
      <c r="Y7786" t="s">
        <v>4</v>
      </c>
      <c r="Z7786" s="2">
        <v>2032</v>
      </c>
      <c r="AA7786" s="2">
        <v>2050</v>
      </c>
      <c r="AB7786" s="2">
        <v>8.2849069740294795E-2</v>
      </c>
    </row>
    <row r="7787" spans="23:28" x14ac:dyDescent="0.2">
      <c r="W7787" t="s">
        <v>79</v>
      </c>
      <c r="X7787" t="s">
        <v>39</v>
      </c>
      <c r="Y7787" t="s">
        <v>4</v>
      </c>
      <c r="Z7787" s="2">
        <v>2033</v>
      </c>
      <c r="AA7787" s="2">
        <v>2048</v>
      </c>
      <c r="AB7787" s="2">
        <v>8.3180466019255994E-2</v>
      </c>
    </row>
    <row r="7788" spans="23:28" x14ac:dyDescent="0.2">
      <c r="W7788" t="s">
        <v>79</v>
      </c>
      <c r="X7788" t="s">
        <v>39</v>
      </c>
      <c r="Y7788" t="s">
        <v>4</v>
      </c>
      <c r="Z7788" s="2">
        <v>2033</v>
      </c>
      <c r="AA7788" s="2">
        <v>2049</v>
      </c>
      <c r="AB7788" s="2">
        <v>8.3180466019255994E-2</v>
      </c>
    </row>
    <row r="7789" spans="23:28" x14ac:dyDescent="0.2">
      <c r="W7789" t="s">
        <v>79</v>
      </c>
      <c r="X7789" t="s">
        <v>39</v>
      </c>
      <c r="Y7789" t="s">
        <v>4</v>
      </c>
      <c r="Z7789" s="2">
        <v>2033</v>
      </c>
      <c r="AA7789" s="2">
        <v>2050</v>
      </c>
      <c r="AB7789" s="2">
        <v>8.3180466019255994E-2</v>
      </c>
    </row>
    <row r="7790" spans="23:28" x14ac:dyDescent="0.2">
      <c r="W7790" t="s">
        <v>79</v>
      </c>
      <c r="X7790" t="s">
        <v>39</v>
      </c>
      <c r="Y7790" t="s">
        <v>4</v>
      </c>
      <c r="Z7790" s="2">
        <v>2034</v>
      </c>
      <c r="AA7790" s="2">
        <v>2048</v>
      </c>
      <c r="AB7790" s="2">
        <v>8.3513187883333007E-2</v>
      </c>
    </row>
    <row r="7791" spans="23:28" x14ac:dyDescent="0.2">
      <c r="W7791" t="s">
        <v>79</v>
      </c>
      <c r="X7791" t="s">
        <v>39</v>
      </c>
      <c r="Y7791" t="s">
        <v>4</v>
      </c>
      <c r="Z7791" s="2">
        <v>2034</v>
      </c>
      <c r="AA7791" s="2">
        <v>2049</v>
      </c>
      <c r="AB7791" s="2">
        <v>8.3513187883333007E-2</v>
      </c>
    </row>
    <row r="7792" spans="23:28" x14ac:dyDescent="0.2">
      <c r="W7792" t="s">
        <v>79</v>
      </c>
      <c r="X7792" t="s">
        <v>39</v>
      </c>
      <c r="Y7792" t="s">
        <v>4</v>
      </c>
      <c r="Z7792" s="2">
        <v>2034</v>
      </c>
      <c r="AA7792" s="2">
        <v>2050</v>
      </c>
      <c r="AB7792" s="2">
        <v>8.3513187883333007E-2</v>
      </c>
    </row>
    <row r="7793" spans="23:28" x14ac:dyDescent="0.2">
      <c r="W7793" t="s">
        <v>79</v>
      </c>
      <c r="X7793" t="s">
        <v>39</v>
      </c>
      <c r="Y7793" t="s">
        <v>4</v>
      </c>
      <c r="Z7793" s="2">
        <v>2035</v>
      </c>
      <c r="AA7793" s="2">
        <v>2048</v>
      </c>
      <c r="AB7793" s="2">
        <v>8.3847240634866399E-2</v>
      </c>
    </row>
    <row r="7794" spans="23:28" x14ac:dyDescent="0.2">
      <c r="W7794" t="s">
        <v>79</v>
      </c>
      <c r="X7794" t="s">
        <v>39</v>
      </c>
      <c r="Y7794" t="s">
        <v>4</v>
      </c>
      <c r="Z7794" s="2">
        <v>2035</v>
      </c>
      <c r="AA7794" s="2">
        <v>2049</v>
      </c>
      <c r="AB7794" s="2">
        <v>8.3847240634866399E-2</v>
      </c>
    </row>
    <row r="7795" spans="23:28" x14ac:dyDescent="0.2">
      <c r="W7795" t="s">
        <v>79</v>
      </c>
      <c r="X7795" t="s">
        <v>39</v>
      </c>
      <c r="Y7795" t="s">
        <v>4</v>
      </c>
      <c r="Z7795" s="2">
        <v>2035</v>
      </c>
      <c r="AA7795" s="2">
        <v>2050</v>
      </c>
      <c r="AB7795" s="2">
        <v>8.3847240634866399E-2</v>
      </c>
    </row>
    <row r="7796" spans="23:28" x14ac:dyDescent="0.2">
      <c r="W7796" t="s">
        <v>79</v>
      </c>
      <c r="X7796" t="s">
        <v>39</v>
      </c>
      <c r="Y7796" t="s">
        <v>4</v>
      </c>
      <c r="Z7796" s="2">
        <v>2036</v>
      </c>
      <c r="AA7796" s="2">
        <v>2048</v>
      </c>
      <c r="AB7796" s="2">
        <v>8.4182629597405897E-2</v>
      </c>
    </row>
    <row r="7797" spans="23:28" x14ac:dyDescent="0.2">
      <c r="W7797" t="s">
        <v>79</v>
      </c>
      <c r="X7797" t="s">
        <v>39</v>
      </c>
      <c r="Y7797" t="s">
        <v>4</v>
      </c>
      <c r="Z7797" s="2">
        <v>2036</v>
      </c>
      <c r="AA7797" s="2">
        <v>2049</v>
      </c>
      <c r="AB7797" s="2">
        <v>8.4182629597405897E-2</v>
      </c>
    </row>
    <row r="7798" spans="23:28" x14ac:dyDescent="0.2">
      <c r="W7798" t="s">
        <v>79</v>
      </c>
      <c r="X7798" t="s">
        <v>39</v>
      </c>
      <c r="Y7798" t="s">
        <v>4</v>
      </c>
      <c r="Z7798" s="2">
        <v>2036</v>
      </c>
      <c r="AA7798" s="2">
        <v>2050</v>
      </c>
      <c r="AB7798" s="2">
        <v>8.4182629597405897E-2</v>
      </c>
    </row>
    <row r="7799" spans="23:28" x14ac:dyDescent="0.2">
      <c r="W7799" t="s">
        <v>79</v>
      </c>
      <c r="X7799" t="s">
        <v>39</v>
      </c>
      <c r="Y7799" t="s">
        <v>4</v>
      </c>
      <c r="Z7799" s="2">
        <v>2037</v>
      </c>
      <c r="AA7799" s="2">
        <v>2048</v>
      </c>
      <c r="AB7799" s="2">
        <v>8.45193601157955E-2</v>
      </c>
    </row>
    <row r="7800" spans="23:28" x14ac:dyDescent="0.2">
      <c r="W7800" t="s">
        <v>79</v>
      </c>
      <c r="X7800" t="s">
        <v>39</v>
      </c>
      <c r="Y7800" t="s">
        <v>4</v>
      </c>
      <c r="Z7800" s="2">
        <v>2037</v>
      </c>
      <c r="AA7800" s="2">
        <v>2049</v>
      </c>
      <c r="AB7800" s="2">
        <v>8.45193601157955E-2</v>
      </c>
    </row>
    <row r="7801" spans="23:28" x14ac:dyDescent="0.2">
      <c r="W7801" t="s">
        <v>79</v>
      </c>
      <c r="X7801" t="s">
        <v>39</v>
      </c>
      <c r="Y7801" t="s">
        <v>4</v>
      </c>
      <c r="Z7801" s="2">
        <v>2037</v>
      </c>
      <c r="AA7801" s="2">
        <v>2050</v>
      </c>
      <c r="AB7801" s="2">
        <v>8.45193601157955E-2</v>
      </c>
    </row>
    <row r="7802" spans="23:28" x14ac:dyDescent="0.2">
      <c r="W7802" t="s">
        <v>79</v>
      </c>
      <c r="X7802" t="s">
        <v>39</v>
      </c>
      <c r="Y7802" t="s">
        <v>4</v>
      </c>
      <c r="Z7802" s="2">
        <v>2038</v>
      </c>
      <c r="AA7802" s="2">
        <v>2048</v>
      </c>
      <c r="AB7802" s="2">
        <v>8.48574375562587E-2</v>
      </c>
    </row>
    <row r="7803" spans="23:28" x14ac:dyDescent="0.2">
      <c r="W7803" t="s">
        <v>79</v>
      </c>
      <c r="X7803" t="s">
        <v>39</v>
      </c>
      <c r="Y7803" t="s">
        <v>4</v>
      </c>
      <c r="Z7803" s="2">
        <v>2038</v>
      </c>
      <c r="AA7803" s="2">
        <v>2049</v>
      </c>
      <c r="AB7803" s="2">
        <v>8.48574375562587E-2</v>
      </c>
    </row>
    <row r="7804" spans="23:28" x14ac:dyDescent="0.2">
      <c r="W7804" t="s">
        <v>79</v>
      </c>
      <c r="X7804" t="s">
        <v>39</v>
      </c>
      <c r="Y7804" t="s">
        <v>4</v>
      </c>
      <c r="Z7804" s="2">
        <v>2038</v>
      </c>
      <c r="AA7804" s="2">
        <v>2050</v>
      </c>
      <c r="AB7804" s="2">
        <v>8.48574375562587E-2</v>
      </c>
    </row>
    <row r="7805" spans="23:28" x14ac:dyDescent="0.2">
      <c r="W7805" t="s">
        <v>79</v>
      </c>
      <c r="X7805" t="s">
        <v>39</v>
      </c>
      <c r="Y7805" t="s">
        <v>4</v>
      </c>
      <c r="Z7805" s="2">
        <v>2039</v>
      </c>
      <c r="AA7805" s="2">
        <v>2048</v>
      </c>
      <c r="AB7805" s="2">
        <v>8.5196867306483695E-2</v>
      </c>
    </row>
    <row r="7806" spans="23:28" x14ac:dyDescent="0.2">
      <c r="W7806" t="s">
        <v>79</v>
      </c>
      <c r="X7806" t="s">
        <v>39</v>
      </c>
      <c r="Y7806" t="s">
        <v>4</v>
      </c>
      <c r="Z7806" s="2">
        <v>2039</v>
      </c>
      <c r="AA7806" s="2">
        <v>2049</v>
      </c>
      <c r="AB7806" s="2">
        <v>8.5196867306483695E-2</v>
      </c>
    </row>
    <row r="7807" spans="23:28" x14ac:dyDescent="0.2">
      <c r="W7807" t="s">
        <v>79</v>
      </c>
      <c r="X7807" t="s">
        <v>39</v>
      </c>
      <c r="Y7807" t="s">
        <v>4</v>
      </c>
      <c r="Z7807" s="2">
        <v>2039</v>
      </c>
      <c r="AA7807" s="2">
        <v>2050</v>
      </c>
      <c r="AB7807" s="2">
        <v>8.5196867306483695E-2</v>
      </c>
    </row>
    <row r="7808" spans="23:28" x14ac:dyDescent="0.2">
      <c r="W7808" t="s">
        <v>79</v>
      </c>
      <c r="X7808" t="s">
        <v>39</v>
      </c>
      <c r="Y7808" t="s">
        <v>4</v>
      </c>
      <c r="Z7808" s="2">
        <v>2040</v>
      </c>
      <c r="AA7808" s="2">
        <v>2048</v>
      </c>
      <c r="AB7808" s="2">
        <v>8.5535524854027004E-2</v>
      </c>
    </row>
    <row r="7809" spans="23:28" x14ac:dyDescent="0.2">
      <c r="W7809" t="s">
        <v>79</v>
      </c>
      <c r="X7809" t="s">
        <v>39</v>
      </c>
      <c r="Y7809" t="s">
        <v>4</v>
      </c>
      <c r="Z7809" s="2">
        <v>2040</v>
      </c>
      <c r="AA7809" s="2">
        <v>2049</v>
      </c>
      <c r="AB7809" s="2">
        <v>8.5535524854027004E-2</v>
      </c>
    </row>
    <row r="7810" spans="23:28" x14ac:dyDescent="0.2">
      <c r="W7810" t="s">
        <v>79</v>
      </c>
      <c r="X7810" t="s">
        <v>39</v>
      </c>
      <c r="Y7810" t="s">
        <v>4</v>
      </c>
      <c r="Z7810" s="2">
        <v>2040</v>
      </c>
      <c r="AA7810" s="2">
        <v>2050</v>
      </c>
      <c r="AB7810" s="2">
        <v>8.5535524854027004E-2</v>
      </c>
    </row>
    <row r="7811" spans="23:28" x14ac:dyDescent="0.2">
      <c r="W7811" t="s">
        <v>79</v>
      </c>
      <c r="X7811" t="s">
        <v>39</v>
      </c>
      <c r="Y7811" t="s">
        <v>4</v>
      </c>
      <c r="Z7811" s="2">
        <v>2041</v>
      </c>
      <c r="AA7811" s="2">
        <v>2048</v>
      </c>
      <c r="AB7811" s="2">
        <v>8.5875528565321796E-2</v>
      </c>
    </row>
    <row r="7812" spans="23:28" x14ac:dyDescent="0.2">
      <c r="W7812" t="s">
        <v>79</v>
      </c>
      <c r="X7812" t="s">
        <v>39</v>
      </c>
      <c r="Y7812" t="s">
        <v>4</v>
      </c>
      <c r="Z7812" s="2">
        <v>2041</v>
      </c>
      <c r="AA7812" s="2">
        <v>2049</v>
      </c>
      <c r="AB7812" s="2">
        <v>8.5875528565321796E-2</v>
      </c>
    </row>
    <row r="7813" spans="23:28" x14ac:dyDescent="0.2">
      <c r="W7813" t="s">
        <v>79</v>
      </c>
      <c r="X7813" t="s">
        <v>39</v>
      </c>
      <c r="Y7813" t="s">
        <v>4</v>
      </c>
      <c r="Z7813" s="2">
        <v>2041</v>
      </c>
      <c r="AA7813" s="2">
        <v>2050</v>
      </c>
      <c r="AB7813" s="2">
        <v>8.5875528565321796E-2</v>
      </c>
    </row>
    <row r="7814" spans="23:28" x14ac:dyDescent="0.2">
      <c r="W7814" t="s">
        <v>79</v>
      </c>
      <c r="X7814" t="s">
        <v>39</v>
      </c>
      <c r="Y7814" t="s">
        <v>4</v>
      </c>
      <c r="Z7814" s="2">
        <v>2042</v>
      </c>
      <c r="AA7814" s="2">
        <v>2048</v>
      </c>
      <c r="AB7814" s="2">
        <v>8.6216883791368895E-2</v>
      </c>
    </row>
    <row r="7815" spans="23:28" x14ac:dyDescent="0.2">
      <c r="W7815" t="s">
        <v>79</v>
      </c>
      <c r="X7815" t="s">
        <v>39</v>
      </c>
      <c r="Y7815" t="s">
        <v>4</v>
      </c>
      <c r="Z7815" s="2">
        <v>2042</v>
      </c>
      <c r="AA7815" s="2">
        <v>2049</v>
      </c>
      <c r="AB7815" s="2">
        <v>8.6216883791368895E-2</v>
      </c>
    </row>
    <row r="7816" spans="23:28" x14ac:dyDescent="0.2">
      <c r="W7816" t="s">
        <v>79</v>
      </c>
      <c r="X7816" t="s">
        <v>39</v>
      </c>
      <c r="Y7816" t="s">
        <v>4</v>
      </c>
      <c r="Z7816" s="2">
        <v>2042</v>
      </c>
      <c r="AA7816" s="2">
        <v>2050</v>
      </c>
      <c r="AB7816" s="2">
        <v>8.6216883791368895E-2</v>
      </c>
    </row>
    <row r="7817" spans="23:28" x14ac:dyDescent="0.2">
      <c r="W7817" t="s">
        <v>79</v>
      </c>
      <c r="X7817" t="s">
        <v>39</v>
      </c>
      <c r="Y7817" t="s">
        <v>4</v>
      </c>
      <c r="Z7817" s="2">
        <v>2043</v>
      </c>
      <c r="AA7817" s="2">
        <v>2048</v>
      </c>
      <c r="AB7817" s="2">
        <v>8.6559595904439596E-2</v>
      </c>
    </row>
    <row r="7818" spans="23:28" x14ac:dyDescent="0.2">
      <c r="W7818" t="s">
        <v>79</v>
      </c>
      <c r="X7818" t="s">
        <v>39</v>
      </c>
      <c r="Y7818" t="s">
        <v>4</v>
      </c>
      <c r="Z7818" s="2">
        <v>2043</v>
      </c>
      <c r="AA7818" s="2">
        <v>2049</v>
      </c>
      <c r="AB7818" s="2">
        <v>8.6559595904439596E-2</v>
      </c>
    </row>
    <row r="7819" spans="23:28" x14ac:dyDescent="0.2">
      <c r="W7819" t="s">
        <v>79</v>
      </c>
      <c r="X7819" t="s">
        <v>39</v>
      </c>
      <c r="Y7819" t="s">
        <v>4</v>
      </c>
      <c r="Z7819" s="2">
        <v>2043</v>
      </c>
      <c r="AA7819" s="2">
        <v>2050</v>
      </c>
      <c r="AB7819" s="2">
        <v>8.6559595904439596E-2</v>
      </c>
    </row>
    <row r="7820" spans="23:28" x14ac:dyDescent="0.2">
      <c r="W7820" t="s">
        <v>79</v>
      </c>
      <c r="X7820" t="s">
        <v>39</v>
      </c>
      <c r="Y7820" t="s">
        <v>4</v>
      </c>
      <c r="Z7820" s="2">
        <v>2044</v>
      </c>
      <c r="AA7820" s="2">
        <v>2048</v>
      </c>
      <c r="AB7820" s="2">
        <v>8.6903670298159805E-2</v>
      </c>
    </row>
    <row r="7821" spans="23:28" x14ac:dyDescent="0.2">
      <c r="W7821" t="s">
        <v>79</v>
      </c>
      <c r="X7821" t="s">
        <v>39</v>
      </c>
      <c r="Y7821" t="s">
        <v>4</v>
      </c>
      <c r="Z7821" s="2">
        <v>2044</v>
      </c>
      <c r="AA7821" s="2">
        <v>2049</v>
      </c>
      <c r="AB7821" s="2">
        <v>8.6903670298159805E-2</v>
      </c>
    </row>
    <row r="7822" spans="23:28" x14ac:dyDescent="0.2">
      <c r="W7822" t="s">
        <v>79</v>
      </c>
      <c r="X7822" t="s">
        <v>39</v>
      </c>
      <c r="Y7822" t="s">
        <v>4</v>
      </c>
      <c r="Z7822" s="2">
        <v>2044</v>
      </c>
      <c r="AA7822" s="2">
        <v>2050</v>
      </c>
      <c r="AB7822" s="2">
        <v>8.6903670298159805E-2</v>
      </c>
    </row>
    <row r="7823" spans="23:28" x14ac:dyDescent="0.2">
      <c r="W7823" t="s">
        <v>79</v>
      </c>
      <c r="X7823" t="s">
        <v>39</v>
      </c>
      <c r="Y7823" t="s">
        <v>4</v>
      </c>
      <c r="Z7823" s="2">
        <v>2045</v>
      </c>
      <c r="AA7823" s="2">
        <v>2048</v>
      </c>
      <c r="AB7823" s="2">
        <v>8.7294736814501506E-2</v>
      </c>
    </row>
    <row r="7824" spans="23:28" x14ac:dyDescent="0.2">
      <c r="W7824" t="s">
        <v>79</v>
      </c>
      <c r="X7824" t="s">
        <v>39</v>
      </c>
      <c r="Y7824" t="s">
        <v>4</v>
      </c>
      <c r="Z7824" s="2">
        <v>2045</v>
      </c>
      <c r="AA7824" s="2">
        <v>2049</v>
      </c>
      <c r="AB7824" s="2">
        <v>8.7294736814501506E-2</v>
      </c>
    </row>
    <row r="7825" spans="23:28" x14ac:dyDescent="0.2">
      <c r="W7825" t="s">
        <v>79</v>
      </c>
      <c r="X7825" t="s">
        <v>39</v>
      </c>
      <c r="Y7825" t="s">
        <v>4</v>
      </c>
      <c r="Z7825" s="2">
        <v>2045</v>
      </c>
      <c r="AA7825" s="2">
        <v>2050</v>
      </c>
      <c r="AB7825" s="2">
        <v>8.7294736814501506E-2</v>
      </c>
    </row>
    <row r="7826" spans="23:28" x14ac:dyDescent="0.2">
      <c r="W7826" t="s">
        <v>79</v>
      </c>
      <c r="X7826" t="s">
        <v>39</v>
      </c>
      <c r="Y7826" t="s">
        <v>4</v>
      </c>
      <c r="Z7826" s="2">
        <v>2046</v>
      </c>
      <c r="AA7826" s="2">
        <v>2048</v>
      </c>
      <c r="AB7826" s="2">
        <v>8.7687563130166707E-2</v>
      </c>
    </row>
    <row r="7827" spans="23:28" x14ac:dyDescent="0.2">
      <c r="W7827" t="s">
        <v>79</v>
      </c>
      <c r="X7827" t="s">
        <v>39</v>
      </c>
      <c r="Y7827" t="s">
        <v>4</v>
      </c>
      <c r="Z7827" s="2">
        <v>2046</v>
      </c>
      <c r="AA7827" s="2">
        <v>2049</v>
      </c>
      <c r="AB7827" s="2">
        <v>8.7687563130166707E-2</v>
      </c>
    </row>
    <row r="7828" spans="23:28" x14ac:dyDescent="0.2">
      <c r="W7828" t="s">
        <v>79</v>
      </c>
      <c r="X7828" t="s">
        <v>39</v>
      </c>
      <c r="Y7828" t="s">
        <v>4</v>
      </c>
      <c r="Z7828" s="2">
        <v>2046</v>
      </c>
      <c r="AA7828" s="2">
        <v>2050</v>
      </c>
      <c r="AB7828" s="2">
        <v>8.7687563130166707E-2</v>
      </c>
    </row>
    <row r="7829" spans="23:28" x14ac:dyDescent="0.2">
      <c r="W7829" t="s">
        <v>79</v>
      </c>
      <c r="X7829" t="s">
        <v>39</v>
      </c>
      <c r="Y7829" t="s">
        <v>4</v>
      </c>
      <c r="Z7829" s="2">
        <v>2047</v>
      </c>
      <c r="AA7829" s="2">
        <v>2048</v>
      </c>
      <c r="AB7829" s="2">
        <v>8.8082157164252495E-2</v>
      </c>
    </row>
    <row r="7830" spans="23:28" x14ac:dyDescent="0.2">
      <c r="W7830" t="s">
        <v>79</v>
      </c>
      <c r="X7830" t="s">
        <v>39</v>
      </c>
      <c r="Y7830" t="s">
        <v>4</v>
      </c>
      <c r="Z7830" s="2">
        <v>2047</v>
      </c>
      <c r="AA7830" s="2">
        <v>2049</v>
      </c>
      <c r="AB7830" s="2">
        <v>8.8082157164252495E-2</v>
      </c>
    </row>
    <row r="7831" spans="23:28" x14ac:dyDescent="0.2">
      <c r="W7831" t="s">
        <v>79</v>
      </c>
      <c r="X7831" t="s">
        <v>39</v>
      </c>
      <c r="Y7831" t="s">
        <v>4</v>
      </c>
      <c r="Z7831" s="2">
        <v>2047</v>
      </c>
      <c r="AA7831" s="2">
        <v>2050</v>
      </c>
      <c r="AB7831" s="2">
        <v>8.8082157164252495E-2</v>
      </c>
    </row>
    <row r="7832" spans="23:28" x14ac:dyDescent="0.2">
      <c r="W7832" t="s">
        <v>79</v>
      </c>
      <c r="X7832" t="s">
        <v>39</v>
      </c>
      <c r="Y7832" t="s">
        <v>4</v>
      </c>
      <c r="Z7832" s="2">
        <v>2048</v>
      </c>
      <c r="AA7832" s="2">
        <v>2048</v>
      </c>
      <c r="AB7832" s="2">
        <v>8.8478526871491603E-2</v>
      </c>
    </row>
    <row r="7833" spans="23:28" x14ac:dyDescent="0.2">
      <c r="W7833" t="s">
        <v>79</v>
      </c>
      <c r="X7833" t="s">
        <v>39</v>
      </c>
      <c r="Y7833" t="s">
        <v>4</v>
      </c>
      <c r="Z7833" s="2">
        <v>2048</v>
      </c>
      <c r="AA7833" s="2">
        <v>2049</v>
      </c>
      <c r="AB7833" s="2">
        <v>8.8478526871491603E-2</v>
      </c>
    </row>
    <row r="7834" spans="23:28" x14ac:dyDescent="0.2">
      <c r="W7834" t="s">
        <v>79</v>
      </c>
      <c r="X7834" t="s">
        <v>39</v>
      </c>
      <c r="Y7834" t="s">
        <v>4</v>
      </c>
      <c r="Z7834" s="2">
        <v>2048</v>
      </c>
      <c r="AA7834" s="2">
        <v>2050</v>
      </c>
      <c r="AB7834" s="2">
        <v>8.8478526871491603E-2</v>
      </c>
    </row>
    <row r="7835" spans="23:28" x14ac:dyDescent="0.2">
      <c r="W7835" t="s">
        <v>79</v>
      </c>
      <c r="X7835" t="s">
        <v>39</v>
      </c>
      <c r="Y7835" t="s">
        <v>4</v>
      </c>
      <c r="Z7835" s="2">
        <v>2049</v>
      </c>
      <c r="AA7835" s="2">
        <v>2048</v>
      </c>
      <c r="AB7835" s="2">
        <v>8.8876680242413297E-2</v>
      </c>
    </row>
    <row r="7836" spans="23:28" x14ac:dyDescent="0.2">
      <c r="W7836" t="s">
        <v>79</v>
      </c>
      <c r="X7836" t="s">
        <v>39</v>
      </c>
      <c r="Y7836" t="s">
        <v>4</v>
      </c>
      <c r="Z7836" s="2">
        <v>2049</v>
      </c>
      <c r="AA7836" s="2">
        <v>2049</v>
      </c>
      <c r="AB7836" s="2">
        <v>8.8876680242413297E-2</v>
      </c>
    </row>
    <row r="7837" spans="23:28" x14ac:dyDescent="0.2">
      <c r="W7837" t="s">
        <v>79</v>
      </c>
      <c r="X7837" t="s">
        <v>39</v>
      </c>
      <c r="Y7837" t="s">
        <v>4</v>
      </c>
      <c r="Z7837" s="2">
        <v>2049</v>
      </c>
      <c r="AA7837" s="2">
        <v>2050</v>
      </c>
      <c r="AB7837" s="2">
        <v>8.8876680242413297E-2</v>
      </c>
    </row>
    <row r="7838" spans="23:28" x14ac:dyDescent="0.2">
      <c r="W7838" t="s">
        <v>79</v>
      </c>
      <c r="X7838" t="s">
        <v>39</v>
      </c>
      <c r="Y7838" t="s">
        <v>4</v>
      </c>
      <c r="Z7838" s="2">
        <v>2050</v>
      </c>
      <c r="AA7838" s="2">
        <v>2048</v>
      </c>
      <c r="AB7838" s="2">
        <v>8.9276625303504206E-2</v>
      </c>
    </row>
    <row r="7839" spans="23:28" x14ac:dyDescent="0.2">
      <c r="W7839" t="s">
        <v>79</v>
      </c>
      <c r="X7839" t="s">
        <v>39</v>
      </c>
      <c r="Y7839" t="s">
        <v>4</v>
      </c>
      <c r="Z7839" s="2">
        <v>2050</v>
      </c>
      <c r="AA7839" s="2">
        <v>2049</v>
      </c>
      <c r="AB7839" s="2">
        <v>8.9276625303504206E-2</v>
      </c>
    </row>
    <row r="7840" spans="23:28" x14ac:dyDescent="0.2">
      <c r="W7840" t="s">
        <v>79</v>
      </c>
      <c r="X7840" t="s">
        <v>39</v>
      </c>
      <c r="Y7840" t="s">
        <v>4</v>
      </c>
      <c r="Z7840" s="2">
        <v>2050</v>
      </c>
      <c r="AA7840" s="2">
        <v>2050</v>
      </c>
      <c r="AB7840" s="2">
        <v>8.9276625303504206E-2</v>
      </c>
    </row>
    <row r="7841" spans="23:28" x14ac:dyDescent="0.2">
      <c r="W7841" t="s">
        <v>79</v>
      </c>
      <c r="X7841" t="s">
        <v>39</v>
      </c>
      <c r="Y7841" t="s">
        <v>5</v>
      </c>
      <c r="Z7841" s="2">
        <v>2012</v>
      </c>
      <c r="AA7841" s="2">
        <v>2048</v>
      </c>
      <c r="AB7841" s="2">
        <v>0.123836066477008</v>
      </c>
    </row>
    <row r="7842" spans="23:28" x14ac:dyDescent="0.2">
      <c r="W7842" t="s">
        <v>79</v>
      </c>
      <c r="X7842" t="s">
        <v>39</v>
      </c>
      <c r="Y7842" t="s">
        <v>5</v>
      </c>
      <c r="Z7842" s="2">
        <v>2012</v>
      </c>
      <c r="AA7842" s="2">
        <v>2049</v>
      </c>
      <c r="AB7842" s="2">
        <v>0.123836066477008</v>
      </c>
    </row>
    <row r="7843" spans="23:28" x14ac:dyDescent="0.2">
      <c r="W7843" t="s">
        <v>79</v>
      </c>
      <c r="X7843" t="s">
        <v>39</v>
      </c>
      <c r="Y7843" t="s">
        <v>5</v>
      </c>
      <c r="Z7843" s="2">
        <v>2012</v>
      </c>
      <c r="AA7843" s="2">
        <v>2050</v>
      </c>
      <c r="AB7843" s="2">
        <v>0.123836066477008</v>
      </c>
    </row>
    <row r="7844" spans="23:28" x14ac:dyDescent="0.2">
      <c r="W7844" t="s">
        <v>79</v>
      </c>
      <c r="X7844" t="s">
        <v>39</v>
      </c>
      <c r="Y7844" t="s">
        <v>5</v>
      </c>
      <c r="Z7844" s="2">
        <v>2013</v>
      </c>
      <c r="AA7844" s="2">
        <v>2048</v>
      </c>
      <c r="AB7844" s="2">
        <v>0.118263443485543</v>
      </c>
    </row>
    <row r="7845" spans="23:28" x14ac:dyDescent="0.2">
      <c r="W7845" t="s">
        <v>79</v>
      </c>
      <c r="X7845" t="s">
        <v>39</v>
      </c>
      <c r="Y7845" t="s">
        <v>5</v>
      </c>
      <c r="Z7845" s="2">
        <v>2013</v>
      </c>
      <c r="AA7845" s="2">
        <v>2049</v>
      </c>
      <c r="AB7845" s="2">
        <v>0.118263443485543</v>
      </c>
    </row>
    <row r="7846" spans="23:28" x14ac:dyDescent="0.2">
      <c r="W7846" t="s">
        <v>79</v>
      </c>
      <c r="X7846" t="s">
        <v>39</v>
      </c>
      <c r="Y7846" t="s">
        <v>5</v>
      </c>
      <c r="Z7846" s="2">
        <v>2013</v>
      </c>
      <c r="AA7846" s="2">
        <v>2050</v>
      </c>
      <c r="AB7846" s="2">
        <v>0.118263443485543</v>
      </c>
    </row>
    <row r="7847" spans="23:28" x14ac:dyDescent="0.2">
      <c r="W7847" t="s">
        <v>79</v>
      </c>
      <c r="X7847" t="s">
        <v>39</v>
      </c>
      <c r="Y7847" t="s">
        <v>5</v>
      </c>
      <c r="Z7847" s="2">
        <v>2014</v>
      </c>
      <c r="AA7847" s="2">
        <v>2048</v>
      </c>
      <c r="AB7847" s="2">
        <v>0.112350271311266</v>
      </c>
    </row>
    <row r="7848" spans="23:28" x14ac:dyDescent="0.2">
      <c r="W7848" t="s">
        <v>79</v>
      </c>
      <c r="X7848" t="s">
        <v>39</v>
      </c>
      <c r="Y7848" t="s">
        <v>5</v>
      </c>
      <c r="Z7848" s="2">
        <v>2014</v>
      </c>
      <c r="AA7848" s="2">
        <v>2049</v>
      </c>
      <c r="AB7848" s="2">
        <v>0.112350271311266</v>
      </c>
    </row>
    <row r="7849" spans="23:28" x14ac:dyDescent="0.2">
      <c r="W7849" t="s">
        <v>79</v>
      </c>
      <c r="X7849" t="s">
        <v>39</v>
      </c>
      <c r="Y7849" t="s">
        <v>5</v>
      </c>
      <c r="Z7849" s="2">
        <v>2014</v>
      </c>
      <c r="AA7849" s="2">
        <v>2050</v>
      </c>
      <c r="AB7849" s="2">
        <v>0.112350271311266</v>
      </c>
    </row>
    <row r="7850" spans="23:28" x14ac:dyDescent="0.2">
      <c r="W7850" t="s">
        <v>79</v>
      </c>
      <c r="X7850" t="s">
        <v>39</v>
      </c>
      <c r="Y7850" t="s">
        <v>5</v>
      </c>
      <c r="Z7850" s="2">
        <v>2015</v>
      </c>
      <c r="AA7850" s="2">
        <v>2048</v>
      </c>
      <c r="AB7850" s="2">
        <v>0.10617100638914601</v>
      </c>
    </row>
    <row r="7851" spans="23:28" x14ac:dyDescent="0.2">
      <c r="W7851" t="s">
        <v>79</v>
      </c>
      <c r="X7851" t="s">
        <v>39</v>
      </c>
      <c r="Y7851" t="s">
        <v>5</v>
      </c>
      <c r="Z7851" s="2">
        <v>2015</v>
      </c>
      <c r="AA7851" s="2">
        <v>2049</v>
      </c>
      <c r="AB7851" s="2">
        <v>0.10617100638914601</v>
      </c>
    </row>
    <row r="7852" spans="23:28" x14ac:dyDescent="0.2">
      <c r="W7852" t="s">
        <v>79</v>
      </c>
      <c r="X7852" t="s">
        <v>39</v>
      </c>
      <c r="Y7852" t="s">
        <v>5</v>
      </c>
      <c r="Z7852" s="2">
        <v>2015</v>
      </c>
      <c r="AA7852" s="2">
        <v>2050</v>
      </c>
      <c r="AB7852" s="2">
        <v>0.10617100638914601</v>
      </c>
    </row>
    <row r="7853" spans="23:28" x14ac:dyDescent="0.2">
      <c r="W7853" t="s">
        <v>79</v>
      </c>
      <c r="X7853" t="s">
        <v>39</v>
      </c>
      <c r="Y7853" t="s">
        <v>5</v>
      </c>
      <c r="Z7853" s="2">
        <v>2016</v>
      </c>
      <c r="AA7853" s="2">
        <v>2048</v>
      </c>
      <c r="AB7853" s="2">
        <v>0.103516731229418</v>
      </c>
    </row>
    <row r="7854" spans="23:28" x14ac:dyDescent="0.2">
      <c r="W7854" t="s">
        <v>79</v>
      </c>
      <c r="X7854" t="s">
        <v>39</v>
      </c>
      <c r="Y7854" t="s">
        <v>5</v>
      </c>
      <c r="Z7854" s="2">
        <v>2016</v>
      </c>
      <c r="AA7854" s="2">
        <v>2049</v>
      </c>
      <c r="AB7854" s="2">
        <v>0.103516731229418</v>
      </c>
    </row>
    <row r="7855" spans="23:28" x14ac:dyDescent="0.2">
      <c r="W7855" t="s">
        <v>79</v>
      </c>
      <c r="X7855" t="s">
        <v>39</v>
      </c>
      <c r="Y7855" t="s">
        <v>5</v>
      </c>
      <c r="Z7855" s="2">
        <v>2016</v>
      </c>
      <c r="AA7855" s="2">
        <v>2050</v>
      </c>
      <c r="AB7855" s="2">
        <v>0.103516731229418</v>
      </c>
    </row>
    <row r="7856" spans="23:28" x14ac:dyDescent="0.2">
      <c r="W7856" t="s">
        <v>79</v>
      </c>
      <c r="X7856" t="s">
        <v>39</v>
      </c>
      <c r="Y7856" t="s">
        <v>5</v>
      </c>
      <c r="Z7856" s="2">
        <v>2017</v>
      </c>
      <c r="AA7856" s="2">
        <v>2048</v>
      </c>
      <c r="AB7856" s="2">
        <v>9.9376061980240904E-2</v>
      </c>
    </row>
    <row r="7857" spans="23:28" x14ac:dyDescent="0.2">
      <c r="W7857" t="s">
        <v>79</v>
      </c>
      <c r="X7857" t="s">
        <v>39</v>
      </c>
      <c r="Y7857" t="s">
        <v>5</v>
      </c>
      <c r="Z7857" s="2">
        <v>2017</v>
      </c>
      <c r="AA7857" s="2">
        <v>2049</v>
      </c>
      <c r="AB7857" s="2">
        <v>9.9376061980240904E-2</v>
      </c>
    </row>
    <row r="7858" spans="23:28" x14ac:dyDescent="0.2">
      <c r="W7858" t="s">
        <v>79</v>
      </c>
      <c r="X7858" t="s">
        <v>39</v>
      </c>
      <c r="Y7858" t="s">
        <v>5</v>
      </c>
      <c r="Z7858" s="2">
        <v>2017</v>
      </c>
      <c r="AA7858" s="2">
        <v>2050</v>
      </c>
      <c r="AB7858" s="2">
        <v>9.9376061980240904E-2</v>
      </c>
    </row>
    <row r="7859" spans="23:28" x14ac:dyDescent="0.2">
      <c r="W7859" t="s">
        <v>79</v>
      </c>
      <c r="X7859" t="s">
        <v>39</v>
      </c>
      <c r="Y7859" t="s">
        <v>5</v>
      </c>
      <c r="Z7859" s="2">
        <v>2018</v>
      </c>
      <c r="AA7859" s="2">
        <v>2048</v>
      </c>
      <c r="AB7859" s="2">
        <v>9.7388540740636007E-2</v>
      </c>
    </row>
    <row r="7860" spans="23:28" x14ac:dyDescent="0.2">
      <c r="W7860" t="s">
        <v>79</v>
      </c>
      <c r="X7860" t="s">
        <v>39</v>
      </c>
      <c r="Y7860" t="s">
        <v>5</v>
      </c>
      <c r="Z7860" s="2">
        <v>2018</v>
      </c>
      <c r="AA7860" s="2">
        <v>2049</v>
      </c>
      <c r="AB7860" s="2">
        <v>9.7388540740636007E-2</v>
      </c>
    </row>
    <row r="7861" spans="23:28" x14ac:dyDescent="0.2">
      <c r="W7861" t="s">
        <v>79</v>
      </c>
      <c r="X7861" t="s">
        <v>39</v>
      </c>
      <c r="Y7861" t="s">
        <v>5</v>
      </c>
      <c r="Z7861" s="2">
        <v>2018</v>
      </c>
      <c r="AA7861" s="2">
        <v>2050</v>
      </c>
      <c r="AB7861" s="2">
        <v>9.7388540740636007E-2</v>
      </c>
    </row>
    <row r="7862" spans="23:28" x14ac:dyDescent="0.2">
      <c r="W7862" t="s">
        <v>79</v>
      </c>
      <c r="X7862" t="s">
        <v>39</v>
      </c>
      <c r="Y7862" t="s">
        <v>5</v>
      </c>
      <c r="Z7862" s="2">
        <v>2019</v>
      </c>
      <c r="AA7862" s="2">
        <v>2048</v>
      </c>
      <c r="AB7862" s="2">
        <v>9.2519113703604203E-2</v>
      </c>
    </row>
    <row r="7863" spans="23:28" x14ac:dyDescent="0.2">
      <c r="W7863" t="s">
        <v>79</v>
      </c>
      <c r="X7863" t="s">
        <v>39</v>
      </c>
      <c r="Y7863" t="s">
        <v>5</v>
      </c>
      <c r="Z7863" s="2">
        <v>2019</v>
      </c>
      <c r="AA7863" s="2">
        <v>2049</v>
      </c>
      <c r="AB7863" s="2">
        <v>9.2519113703604203E-2</v>
      </c>
    </row>
    <row r="7864" spans="23:28" x14ac:dyDescent="0.2">
      <c r="W7864" t="s">
        <v>79</v>
      </c>
      <c r="X7864" t="s">
        <v>39</v>
      </c>
      <c r="Y7864" t="s">
        <v>5</v>
      </c>
      <c r="Z7864" s="2">
        <v>2019</v>
      </c>
      <c r="AA7864" s="2">
        <v>2050</v>
      </c>
      <c r="AB7864" s="2">
        <v>9.2519113703604203E-2</v>
      </c>
    </row>
    <row r="7865" spans="23:28" x14ac:dyDescent="0.2">
      <c r="W7865" t="s">
        <v>79</v>
      </c>
      <c r="X7865" t="s">
        <v>39</v>
      </c>
      <c r="Y7865" t="s">
        <v>5</v>
      </c>
      <c r="Z7865" s="2">
        <v>2020</v>
      </c>
      <c r="AA7865" s="2">
        <v>2048</v>
      </c>
      <c r="AB7865" s="2">
        <v>8.3267202333243806E-2</v>
      </c>
    </row>
    <row r="7866" spans="23:28" x14ac:dyDescent="0.2">
      <c r="W7866" t="s">
        <v>79</v>
      </c>
      <c r="X7866" t="s">
        <v>39</v>
      </c>
      <c r="Y7866" t="s">
        <v>5</v>
      </c>
      <c r="Z7866" s="2">
        <v>2020</v>
      </c>
      <c r="AA7866" s="2">
        <v>2049</v>
      </c>
      <c r="AB7866" s="2">
        <v>8.3267202333243806E-2</v>
      </c>
    </row>
    <row r="7867" spans="23:28" x14ac:dyDescent="0.2">
      <c r="W7867" t="s">
        <v>79</v>
      </c>
      <c r="X7867" t="s">
        <v>39</v>
      </c>
      <c r="Y7867" t="s">
        <v>5</v>
      </c>
      <c r="Z7867" s="2">
        <v>2020</v>
      </c>
      <c r="AA7867" s="2">
        <v>2050</v>
      </c>
      <c r="AB7867" s="2">
        <v>8.3267202333243806E-2</v>
      </c>
    </row>
    <row r="7868" spans="23:28" x14ac:dyDescent="0.2">
      <c r="W7868" t="s">
        <v>79</v>
      </c>
      <c r="X7868" t="s">
        <v>39</v>
      </c>
      <c r="Y7868" t="s">
        <v>5</v>
      </c>
      <c r="Z7868" s="2">
        <v>2021</v>
      </c>
      <c r="AA7868" s="2">
        <v>2048</v>
      </c>
      <c r="AB7868" s="2">
        <v>8.3933339951909797E-2</v>
      </c>
    </row>
    <row r="7869" spans="23:28" x14ac:dyDescent="0.2">
      <c r="W7869" t="s">
        <v>79</v>
      </c>
      <c r="X7869" t="s">
        <v>39</v>
      </c>
      <c r="Y7869" t="s">
        <v>5</v>
      </c>
      <c r="Z7869" s="2">
        <v>2021</v>
      </c>
      <c r="AA7869" s="2">
        <v>2049</v>
      </c>
      <c r="AB7869" s="2">
        <v>8.3933339951909797E-2</v>
      </c>
    </row>
    <row r="7870" spans="23:28" x14ac:dyDescent="0.2">
      <c r="W7870" t="s">
        <v>79</v>
      </c>
      <c r="X7870" t="s">
        <v>39</v>
      </c>
      <c r="Y7870" t="s">
        <v>5</v>
      </c>
      <c r="Z7870" s="2">
        <v>2021</v>
      </c>
      <c r="AA7870" s="2">
        <v>2050</v>
      </c>
      <c r="AB7870" s="2">
        <v>8.3933339951909797E-2</v>
      </c>
    </row>
    <row r="7871" spans="23:28" x14ac:dyDescent="0.2">
      <c r="W7871" t="s">
        <v>79</v>
      </c>
      <c r="X7871" t="s">
        <v>39</v>
      </c>
      <c r="Y7871" t="s">
        <v>5</v>
      </c>
      <c r="Z7871" s="2">
        <v>2022</v>
      </c>
      <c r="AA7871" s="2">
        <v>2048</v>
      </c>
      <c r="AB7871" s="2">
        <v>8.3912356616921799E-2</v>
      </c>
    </row>
    <row r="7872" spans="23:28" x14ac:dyDescent="0.2">
      <c r="W7872" t="s">
        <v>79</v>
      </c>
      <c r="X7872" t="s">
        <v>39</v>
      </c>
      <c r="Y7872" t="s">
        <v>5</v>
      </c>
      <c r="Z7872" s="2">
        <v>2022</v>
      </c>
      <c r="AA7872" s="2">
        <v>2049</v>
      </c>
      <c r="AB7872" s="2">
        <v>8.3912356616921799E-2</v>
      </c>
    </row>
    <row r="7873" spans="23:28" x14ac:dyDescent="0.2">
      <c r="W7873" t="s">
        <v>79</v>
      </c>
      <c r="X7873" t="s">
        <v>39</v>
      </c>
      <c r="Y7873" t="s">
        <v>5</v>
      </c>
      <c r="Z7873" s="2">
        <v>2022</v>
      </c>
      <c r="AA7873" s="2">
        <v>2050</v>
      </c>
      <c r="AB7873" s="2">
        <v>8.3912356616921799E-2</v>
      </c>
    </row>
    <row r="7874" spans="23:28" x14ac:dyDescent="0.2">
      <c r="W7874" t="s">
        <v>79</v>
      </c>
      <c r="X7874" t="s">
        <v>39</v>
      </c>
      <c r="Y7874" t="s">
        <v>5</v>
      </c>
      <c r="Z7874" s="2">
        <v>2023</v>
      </c>
      <c r="AA7874" s="2">
        <v>2048</v>
      </c>
      <c r="AB7874" s="2">
        <v>8.3916552234752695E-2</v>
      </c>
    </row>
    <row r="7875" spans="23:28" x14ac:dyDescent="0.2">
      <c r="W7875" t="s">
        <v>79</v>
      </c>
      <c r="X7875" t="s">
        <v>39</v>
      </c>
      <c r="Y7875" t="s">
        <v>5</v>
      </c>
      <c r="Z7875" s="2">
        <v>2023</v>
      </c>
      <c r="AA7875" s="2">
        <v>2049</v>
      </c>
      <c r="AB7875" s="2">
        <v>8.3916552234752695E-2</v>
      </c>
    </row>
    <row r="7876" spans="23:28" x14ac:dyDescent="0.2">
      <c r="W7876" t="s">
        <v>79</v>
      </c>
      <c r="X7876" t="s">
        <v>39</v>
      </c>
      <c r="Y7876" t="s">
        <v>5</v>
      </c>
      <c r="Z7876" s="2">
        <v>2023</v>
      </c>
      <c r="AA7876" s="2">
        <v>2050</v>
      </c>
      <c r="AB7876" s="2">
        <v>8.3916552234752695E-2</v>
      </c>
    </row>
    <row r="7877" spans="23:28" x14ac:dyDescent="0.2">
      <c r="W7877" t="s">
        <v>79</v>
      </c>
      <c r="X7877" t="s">
        <v>39</v>
      </c>
      <c r="Y7877" t="s">
        <v>5</v>
      </c>
      <c r="Z7877" s="2">
        <v>2024</v>
      </c>
      <c r="AA7877" s="2">
        <v>2048</v>
      </c>
      <c r="AB7877" s="2">
        <v>8.3929139717587906E-2</v>
      </c>
    </row>
    <row r="7878" spans="23:28" x14ac:dyDescent="0.2">
      <c r="W7878" t="s">
        <v>79</v>
      </c>
      <c r="X7878" t="s">
        <v>39</v>
      </c>
      <c r="Y7878" t="s">
        <v>5</v>
      </c>
      <c r="Z7878" s="2">
        <v>2024</v>
      </c>
      <c r="AA7878" s="2">
        <v>2049</v>
      </c>
      <c r="AB7878" s="2">
        <v>8.3929139717587906E-2</v>
      </c>
    </row>
    <row r="7879" spans="23:28" x14ac:dyDescent="0.2">
      <c r="W7879" t="s">
        <v>79</v>
      </c>
      <c r="X7879" t="s">
        <v>39</v>
      </c>
      <c r="Y7879" t="s">
        <v>5</v>
      </c>
      <c r="Z7879" s="2">
        <v>2024</v>
      </c>
      <c r="AA7879" s="2">
        <v>2050</v>
      </c>
      <c r="AB7879" s="2">
        <v>8.3929139717587906E-2</v>
      </c>
    </row>
    <row r="7880" spans="23:28" x14ac:dyDescent="0.2">
      <c r="W7880" t="s">
        <v>79</v>
      </c>
      <c r="X7880" t="s">
        <v>39</v>
      </c>
      <c r="Y7880" t="s">
        <v>5</v>
      </c>
      <c r="Z7880" s="2">
        <v>2025</v>
      </c>
      <c r="AA7880" s="2">
        <v>2048</v>
      </c>
      <c r="AB7880" s="2">
        <v>8.4306820846316993E-2</v>
      </c>
    </row>
    <row r="7881" spans="23:28" x14ac:dyDescent="0.2">
      <c r="W7881" t="s">
        <v>79</v>
      </c>
      <c r="X7881" t="s">
        <v>39</v>
      </c>
      <c r="Y7881" t="s">
        <v>5</v>
      </c>
      <c r="Z7881" s="2">
        <v>2025</v>
      </c>
      <c r="AA7881" s="2">
        <v>2049</v>
      </c>
      <c r="AB7881" s="2">
        <v>8.4306820846316993E-2</v>
      </c>
    </row>
    <row r="7882" spans="23:28" x14ac:dyDescent="0.2">
      <c r="W7882" t="s">
        <v>79</v>
      </c>
      <c r="X7882" t="s">
        <v>39</v>
      </c>
      <c r="Y7882" t="s">
        <v>5</v>
      </c>
      <c r="Z7882" s="2">
        <v>2025</v>
      </c>
      <c r="AA7882" s="2">
        <v>2050</v>
      </c>
      <c r="AB7882" s="2">
        <v>8.4306820846316993E-2</v>
      </c>
    </row>
    <row r="7883" spans="23:28" x14ac:dyDescent="0.2">
      <c r="W7883" t="s">
        <v>79</v>
      </c>
      <c r="X7883" t="s">
        <v>39</v>
      </c>
      <c r="Y7883" t="s">
        <v>5</v>
      </c>
      <c r="Z7883" s="2">
        <v>2026</v>
      </c>
      <c r="AA7883" s="2">
        <v>2048</v>
      </c>
      <c r="AB7883" s="2">
        <v>8.4686201540125405E-2</v>
      </c>
    </row>
    <row r="7884" spans="23:28" x14ac:dyDescent="0.2">
      <c r="W7884" t="s">
        <v>79</v>
      </c>
      <c r="X7884" t="s">
        <v>39</v>
      </c>
      <c r="Y7884" t="s">
        <v>5</v>
      </c>
      <c r="Z7884" s="2">
        <v>2026</v>
      </c>
      <c r="AA7884" s="2">
        <v>2049</v>
      </c>
      <c r="AB7884" s="2">
        <v>8.4686201540125405E-2</v>
      </c>
    </row>
    <row r="7885" spans="23:28" x14ac:dyDescent="0.2">
      <c r="W7885" t="s">
        <v>79</v>
      </c>
      <c r="X7885" t="s">
        <v>39</v>
      </c>
      <c r="Y7885" t="s">
        <v>5</v>
      </c>
      <c r="Z7885" s="2">
        <v>2026</v>
      </c>
      <c r="AA7885" s="2">
        <v>2050</v>
      </c>
      <c r="AB7885" s="2">
        <v>8.4686201540125405E-2</v>
      </c>
    </row>
    <row r="7886" spans="23:28" x14ac:dyDescent="0.2">
      <c r="W7886" t="s">
        <v>79</v>
      </c>
      <c r="X7886" t="s">
        <v>39</v>
      </c>
      <c r="Y7886" t="s">
        <v>5</v>
      </c>
      <c r="Z7886" s="2">
        <v>2027</v>
      </c>
      <c r="AA7886" s="2">
        <v>2048</v>
      </c>
      <c r="AB7886" s="2">
        <v>8.5067289447055994E-2</v>
      </c>
    </row>
    <row r="7887" spans="23:28" x14ac:dyDescent="0.2">
      <c r="W7887" t="s">
        <v>79</v>
      </c>
      <c r="X7887" t="s">
        <v>39</v>
      </c>
      <c r="Y7887" t="s">
        <v>5</v>
      </c>
      <c r="Z7887" s="2">
        <v>2027</v>
      </c>
      <c r="AA7887" s="2">
        <v>2049</v>
      </c>
      <c r="AB7887" s="2">
        <v>8.5067289447055994E-2</v>
      </c>
    </row>
    <row r="7888" spans="23:28" x14ac:dyDescent="0.2">
      <c r="W7888" t="s">
        <v>79</v>
      </c>
      <c r="X7888" t="s">
        <v>39</v>
      </c>
      <c r="Y7888" t="s">
        <v>5</v>
      </c>
      <c r="Z7888" s="2">
        <v>2027</v>
      </c>
      <c r="AA7888" s="2">
        <v>2050</v>
      </c>
      <c r="AB7888" s="2">
        <v>8.5067289447055994E-2</v>
      </c>
    </row>
    <row r="7889" spans="23:28" x14ac:dyDescent="0.2">
      <c r="W7889" t="s">
        <v>79</v>
      </c>
      <c r="X7889" t="s">
        <v>39</v>
      </c>
      <c r="Y7889" t="s">
        <v>5</v>
      </c>
      <c r="Z7889" s="2">
        <v>2028</v>
      </c>
      <c r="AA7889" s="2">
        <v>2048</v>
      </c>
      <c r="AB7889" s="2">
        <v>8.5450092249567802E-2</v>
      </c>
    </row>
    <row r="7890" spans="23:28" x14ac:dyDescent="0.2">
      <c r="W7890" t="s">
        <v>79</v>
      </c>
      <c r="X7890" t="s">
        <v>39</v>
      </c>
      <c r="Y7890" t="s">
        <v>5</v>
      </c>
      <c r="Z7890" s="2">
        <v>2028</v>
      </c>
      <c r="AA7890" s="2">
        <v>2049</v>
      </c>
      <c r="AB7890" s="2">
        <v>8.5450092249567802E-2</v>
      </c>
    </row>
    <row r="7891" spans="23:28" x14ac:dyDescent="0.2">
      <c r="W7891" t="s">
        <v>79</v>
      </c>
      <c r="X7891" t="s">
        <v>39</v>
      </c>
      <c r="Y7891" t="s">
        <v>5</v>
      </c>
      <c r="Z7891" s="2">
        <v>2028</v>
      </c>
      <c r="AA7891" s="2">
        <v>2050</v>
      </c>
      <c r="AB7891" s="2">
        <v>8.5450092249567802E-2</v>
      </c>
    </row>
    <row r="7892" spans="23:28" x14ac:dyDescent="0.2">
      <c r="W7892" t="s">
        <v>79</v>
      </c>
      <c r="X7892" t="s">
        <v>39</v>
      </c>
      <c r="Y7892" t="s">
        <v>5</v>
      </c>
      <c r="Z7892" s="2">
        <v>2029</v>
      </c>
      <c r="AA7892" s="2">
        <v>2048</v>
      </c>
      <c r="AB7892" s="2">
        <v>8.5962792803065194E-2</v>
      </c>
    </row>
    <row r="7893" spans="23:28" x14ac:dyDescent="0.2">
      <c r="W7893" t="s">
        <v>79</v>
      </c>
      <c r="X7893" t="s">
        <v>39</v>
      </c>
      <c r="Y7893" t="s">
        <v>5</v>
      </c>
      <c r="Z7893" s="2">
        <v>2029</v>
      </c>
      <c r="AA7893" s="2">
        <v>2049</v>
      </c>
      <c r="AB7893" s="2">
        <v>8.5962792803065194E-2</v>
      </c>
    </row>
    <row r="7894" spans="23:28" x14ac:dyDescent="0.2">
      <c r="W7894" t="s">
        <v>79</v>
      </c>
      <c r="X7894" t="s">
        <v>39</v>
      </c>
      <c r="Y7894" t="s">
        <v>5</v>
      </c>
      <c r="Z7894" s="2">
        <v>2029</v>
      </c>
      <c r="AA7894" s="2">
        <v>2050</v>
      </c>
      <c r="AB7894" s="2">
        <v>8.5962792803065194E-2</v>
      </c>
    </row>
    <row r="7895" spans="23:28" x14ac:dyDescent="0.2">
      <c r="W7895" t="s">
        <v>79</v>
      </c>
      <c r="X7895" t="s">
        <v>39</v>
      </c>
      <c r="Y7895" t="s">
        <v>5</v>
      </c>
      <c r="Z7895" s="2">
        <v>2030</v>
      </c>
      <c r="AA7895" s="2">
        <v>2048</v>
      </c>
      <c r="AB7895" s="2">
        <v>8.6478569559883603E-2</v>
      </c>
    </row>
    <row r="7896" spans="23:28" x14ac:dyDescent="0.2">
      <c r="W7896" t="s">
        <v>79</v>
      </c>
      <c r="X7896" t="s">
        <v>39</v>
      </c>
      <c r="Y7896" t="s">
        <v>5</v>
      </c>
      <c r="Z7896" s="2">
        <v>2030</v>
      </c>
      <c r="AA7896" s="2">
        <v>2049</v>
      </c>
      <c r="AB7896" s="2">
        <v>8.6478569559883603E-2</v>
      </c>
    </row>
    <row r="7897" spans="23:28" x14ac:dyDescent="0.2">
      <c r="W7897" t="s">
        <v>79</v>
      </c>
      <c r="X7897" t="s">
        <v>39</v>
      </c>
      <c r="Y7897" t="s">
        <v>5</v>
      </c>
      <c r="Z7897" s="2">
        <v>2030</v>
      </c>
      <c r="AA7897" s="2">
        <v>2050</v>
      </c>
      <c r="AB7897" s="2">
        <v>8.6478569559883603E-2</v>
      </c>
    </row>
    <row r="7898" spans="23:28" x14ac:dyDescent="0.2">
      <c r="W7898" t="s">
        <v>79</v>
      </c>
      <c r="X7898" t="s">
        <v>39</v>
      </c>
      <c r="Y7898" t="s">
        <v>5</v>
      </c>
      <c r="Z7898" s="2">
        <v>2031</v>
      </c>
      <c r="AA7898" s="2">
        <v>2048</v>
      </c>
      <c r="AB7898" s="2">
        <v>8.6738005268563206E-2</v>
      </c>
    </row>
    <row r="7899" spans="23:28" x14ac:dyDescent="0.2">
      <c r="W7899" t="s">
        <v>79</v>
      </c>
      <c r="X7899" t="s">
        <v>39</v>
      </c>
      <c r="Y7899" t="s">
        <v>5</v>
      </c>
      <c r="Z7899" s="2">
        <v>2031</v>
      </c>
      <c r="AA7899" s="2">
        <v>2049</v>
      </c>
      <c r="AB7899" s="2">
        <v>8.6738005268563206E-2</v>
      </c>
    </row>
    <row r="7900" spans="23:28" x14ac:dyDescent="0.2">
      <c r="W7900" t="s">
        <v>79</v>
      </c>
      <c r="X7900" t="s">
        <v>39</v>
      </c>
      <c r="Y7900" t="s">
        <v>5</v>
      </c>
      <c r="Z7900" s="2">
        <v>2031</v>
      </c>
      <c r="AA7900" s="2">
        <v>2050</v>
      </c>
      <c r="AB7900" s="2">
        <v>8.6738005268563206E-2</v>
      </c>
    </row>
    <row r="7901" spans="23:28" x14ac:dyDescent="0.2">
      <c r="W7901" t="s">
        <v>79</v>
      </c>
      <c r="X7901" t="s">
        <v>39</v>
      </c>
      <c r="Y7901" t="s">
        <v>5</v>
      </c>
      <c r="Z7901" s="2">
        <v>2032</v>
      </c>
      <c r="AA7901" s="2">
        <v>2048</v>
      </c>
      <c r="AB7901" s="2">
        <v>8.6998219284368905E-2</v>
      </c>
    </row>
    <row r="7902" spans="23:28" x14ac:dyDescent="0.2">
      <c r="W7902" t="s">
        <v>79</v>
      </c>
      <c r="X7902" t="s">
        <v>39</v>
      </c>
      <c r="Y7902" t="s">
        <v>5</v>
      </c>
      <c r="Z7902" s="2">
        <v>2032</v>
      </c>
      <c r="AA7902" s="2">
        <v>2049</v>
      </c>
      <c r="AB7902" s="2">
        <v>8.6998219284368905E-2</v>
      </c>
    </row>
    <row r="7903" spans="23:28" x14ac:dyDescent="0.2">
      <c r="W7903" t="s">
        <v>79</v>
      </c>
      <c r="X7903" t="s">
        <v>39</v>
      </c>
      <c r="Y7903" t="s">
        <v>5</v>
      </c>
      <c r="Z7903" s="2">
        <v>2032</v>
      </c>
      <c r="AA7903" s="2">
        <v>2050</v>
      </c>
      <c r="AB7903" s="2">
        <v>8.6998219284368905E-2</v>
      </c>
    </row>
    <row r="7904" spans="23:28" x14ac:dyDescent="0.2">
      <c r="W7904" t="s">
        <v>79</v>
      </c>
      <c r="X7904" t="s">
        <v>39</v>
      </c>
      <c r="Y7904" t="s">
        <v>5</v>
      </c>
      <c r="Z7904" s="2">
        <v>2033</v>
      </c>
      <c r="AA7904" s="2">
        <v>2048</v>
      </c>
      <c r="AB7904" s="2">
        <v>8.7259213942221997E-2</v>
      </c>
    </row>
    <row r="7905" spans="23:28" x14ac:dyDescent="0.2">
      <c r="W7905" t="s">
        <v>79</v>
      </c>
      <c r="X7905" t="s">
        <v>39</v>
      </c>
      <c r="Y7905" t="s">
        <v>5</v>
      </c>
      <c r="Z7905" s="2">
        <v>2033</v>
      </c>
      <c r="AA7905" s="2">
        <v>2049</v>
      </c>
      <c r="AB7905" s="2">
        <v>8.7259213942221997E-2</v>
      </c>
    </row>
    <row r="7906" spans="23:28" x14ac:dyDescent="0.2">
      <c r="W7906" t="s">
        <v>79</v>
      </c>
      <c r="X7906" t="s">
        <v>39</v>
      </c>
      <c r="Y7906" t="s">
        <v>5</v>
      </c>
      <c r="Z7906" s="2">
        <v>2033</v>
      </c>
      <c r="AA7906" s="2">
        <v>2050</v>
      </c>
      <c r="AB7906" s="2">
        <v>8.7259213942221997E-2</v>
      </c>
    </row>
    <row r="7907" spans="23:28" x14ac:dyDescent="0.2">
      <c r="W7907" t="s">
        <v>79</v>
      </c>
      <c r="X7907" t="s">
        <v>39</v>
      </c>
      <c r="Y7907" t="s">
        <v>5</v>
      </c>
      <c r="Z7907" s="2">
        <v>2034</v>
      </c>
      <c r="AA7907" s="2">
        <v>2048</v>
      </c>
      <c r="AB7907" s="2">
        <v>8.7520991584048594E-2</v>
      </c>
    </row>
    <row r="7908" spans="23:28" x14ac:dyDescent="0.2">
      <c r="W7908" t="s">
        <v>79</v>
      </c>
      <c r="X7908" t="s">
        <v>39</v>
      </c>
      <c r="Y7908" t="s">
        <v>5</v>
      </c>
      <c r="Z7908" s="2">
        <v>2034</v>
      </c>
      <c r="AA7908" s="2">
        <v>2049</v>
      </c>
      <c r="AB7908" s="2">
        <v>8.7520991584048594E-2</v>
      </c>
    </row>
    <row r="7909" spans="23:28" x14ac:dyDescent="0.2">
      <c r="W7909" t="s">
        <v>79</v>
      </c>
      <c r="X7909" t="s">
        <v>39</v>
      </c>
      <c r="Y7909" t="s">
        <v>5</v>
      </c>
      <c r="Z7909" s="2">
        <v>2034</v>
      </c>
      <c r="AA7909" s="2">
        <v>2050</v>
      </c>
      <c r="AB7909" s="2">
        <v>8.7520991584048594E-2</v>
      </c>
    </row>
    <row r="7910" spans="23:28" x14ac:dyDescent="0.2">
      <c r="W7910" t="s">
        <v>79</v>
      </c>
      <c r="X7910" t="s">
        <v>39</v>
      </c>
      <c r="Y7910" t="s">
        <v>5</v>
      </c>
      <c r="Z7910" s="2">
        <v>2035</v>
      </c>
      <c r="AA7910" s="2">
        <v>2048</v>
      </c>
      <c r="AB7910" s="2">
        <v>8.7652273071424702E-2</v>
      </c>
    </row>
    <row r="7911" spans="23:28" x14ac:dyDescent="0.2">
      <c r="W7911" t="s">
        <v>79</v>
      </c>
      <c r="X7911" t="s">
        <v>39</v>
      </c>
      <c r="Y7911" t="s">
        <v>5</v>
      </c>
      <c r="Z7911" s="2">
        <v>2035</v>
      </c>
      <c r="AA7911" s="2">
        <v>2049</v>
      </c>
      <c r="AB7911" s="2">
        <v>8.7652273071424702E-2</v>
      </c>
    </row>
    <row r="7912" spans="23:28" x14ac:dyDescent="0.2">
      <c r="W7912" t="s">
        <v>79</v>
      </c>
      <c r="X7912" t="s">
        <v>39</v>
      </c>
      <c r="Y7912" t="s">
        <v>5</v>
      </c>
      <c r="Z7912" s="2">
        <v>2035</v>
      </c>
      <c r="AA7912" s="2">
        <v>2050</v>
      </c>
      <c r="AB7912" s="2">
        <v>8.7652273071424702E-2</v>
      </c>
    </row>
    <row r="7913" spans="23:28" x14ac:dyDescent="0.2">
      <c r="W7913" t="s">
        <v>79</v>
      </c>
      <c r="X7913" t="s">
        <v>39</v>
      </c>
      <c r="Y7913" t="s">
        <v>5</v>
      </c>
      <c r="Z7913" s="2">
        <v>2036</v>
      </c>
      <c r="AA7913" s="2">
        <v>2048</v>
      </c>
      <c r="AB7913" s="2">
        <v>8.7783751481031902E-2</v>
      </c>
    </row>
    <row r="7914" spans="23:28" x14ac:dyDescent="0.2">
      <c r="W7914" t="s">
        <v>79</v>
      </c>
      <c r="X7914" t="s">
        <v>39</v>
      </c>
      <c r="Y7914" t="s">
        <v>5</v>
      </c>
      <c r="Z7914" s="2">
        <v>2036</v>
      </c>
      <c r="AA7914" s="2">
        <v>2049</v>
      </c>
      <c r="AB7914" s="2">
        <v>8.7783751481031902E-2</v>
      </c>
    </row>
    <row r="7915" spans="23:28" x14ac:dyDescent="0.2">
      <c r="W7915" t="s">
        <v>79</v>
      </c>
      <c r="X7915" t="s">
        <v>39</v>
      </c>
      <c r="Y7915" t="s">
        <v>5</v>
      </c>
      <c r="Z7915" s="2">
        <v>2036</v>
      </c>
      <c r="AA7915" s="2">
        <v>2050</v>
      </c>
      <c r="AB7915" s="2">
        <v>8.7783751481031902E-2</v>
      </c>
    </row>
    <row r="7916" spans="23:28" x14ac:dyDescent="0.2">
      <c r="W7916" t="s">
        <v>79</v>
      </c>
      <c r="X7916" t="s">
        <v>39</v>
      </c>
      <c r="Y7916" t="s">
        <v>5</v>
      </c>
      <c r="Z7916" s="2">
        <v>2037</v>
      </c>
      <c r="AA7916" s="2">
        <v>2048</v>
      </c>
      <c r="AB7916" s="2">
        <v>8.7915427108253397E-2</v>
      </c>
    </row>
    <row r="7917" spans="23:28" x14ac:dyDescent="0.2">
      <c r="W7917" t="s">
        <v>79</v>
      </c>
      <c r="X7917" t="s">
        <v>39</v>
      </c>
      <c r="Y7917" t="s">
        <v>5</v>
      </c>
      <c r="Z7917" s="2">
        <v>2037</v>
      </c>
      <c r="AA7917" s="2">
        <v>2049</v>
      </c>
      <c r="AB7917" s="2">
        <v>8.7915427108253397E-2</v>
      </c>
    </row>
    <row r="7918" spans="23:28" x14ac:dyDescent="0.2">
      <c r="W7918" t="s">
        <v>79</v>
      </c>
      <c r="X7918" t="s">
        <v>39</v>
      </c>
      <c r="Y7918" t="s">
        <v>5</v>
      </c>
      <c r="Z7918" s="2">
        <v>2037</v>
      </c>
      <c r="AA7918" s="2">
        <v>2050</v>
      </c>
      <c r="AB7918" s="2">
        <v>8.7915427108253397E-2</v>
      </c>
    </row>
    <row r="7919" spans="23:28" x14ac:dyDescent="0.2">
      <c r="W7919" t="s">
        <v>79</v>
      </c>
      <c r="X7919" t="s">
        <v>39</v>
      </c>
      <c r="Y7919" t="s">
        <v>5</v>
      </c>
      <c r="Z7919" s="2">
        <v>2038</v>
      </c>
      <c r="AA7919" s="2">
        <v>2048</v>
      </c>
      <c r="AB7919" s="2">
        <v>8.80473002489158E-2</v>
      </c>
    </row>
    <row r="7920" spans="23:28" x14ac:dyDescent="0.2">
      <c r="W7920" t="s">
        <v>79</v>
      </c>
      <c r="X7920" t="s">
        <v>39</v>
      </c>
      <c r="Y7920" t="s">
        <v>5</v>
      </c>
      <c r="Z7920" s="2">
        <v>2038</v>
      </c>
      <c r="AA7920" s="2">
        <v>2049</v>
      </c>
      <c r="AB7920" s="2">
        <v>8.80473002489158E-2</v>
      </c>
    </row>
    <row r="7921" spans="23:28" x14ac:dyDescent="0.2">
      <c r="W7921" t="s">
        <v>79</v>
      </c>
      <c r="X7921" t="s">
        <v>39</v>
      </c>
      <c r="Y7921" t="s">
        <v>5</v>
      </c>
      <c r="Z7921" s="2">
        <v>2038</v>
      </c>
      <c r="AA7921" s="2">
        <v>2050</v>
      </c>
      <c r="AB7921" s="2">
        <v>8.80473002489158E-2</v>
      </c>
    </row>
    <row r="7922" spans="23:28" x14ac:dyDescent="0.2">
      <c r="W7922" t="s">
        <v>79</v>
      </c>
      <c r="X7922" t="s">
        <v>39</v>
      </c>
      <c r="Y7922" t="s">
        <v>5</v>
      </c>
      <c r="Z7922" s="2">
        <v>2039</v>
      </c>
      <c r="AA7922" s="2">
        <v>2048</v>
      </c>
      <c r="AB7922" s="2">
        <v>8.8179371199289203E-2</v>
      </c>
    </row>
    <row r="7923" spans="23:28" x14ac:dyDescent="0.2">
      <c r="W7923" t="s">
        <v>79</v>
      </c>
      <c r="X7923" t="s">
        <v>39</v>
      </c>
      <c r="Y7923" t="s">
        <v>5</v>
      </c>
      <c r="Z7923" s="2">
        <v>2039</v>
      </c>
      <c r="AA7923" s="2">
        <v>2049</v>
      </c>
      <c r="AB7923" s="2">
        <v>8.8179371199289203E-2</v>
      </c>
    </row>
    <row r="7924" spans="23:28" x14ac:dyDescent="0.2">
      <c r="W7924" t="s">
        <v>79</v>
      </c>
      <c r="X7924" t="s">
        <v>39</v>
      </c>
      <c r="Y7924" t="s">
        <v>5</v>
      </c>
      <c r="Z7924" s="2">
        <v>2039</v>
      </c>
      <c r="AA7924" s="2">
        <v>2050</v>
      </c>
      <c r="AB7924" s="2">
        <v>8.8179371199289203E-2</v>
      </c>
    </row>
    <row r="7925" spans="23:28" x14ac:dyDescent="0.2">
      <c r="W7925" t="s">
        <v>79</v>
      </c>
      <c r="X7925" t="s">
        <v>39</v>
      </c>
      <c r="Y7925" t="s">
        <v>5</v>
      </c>
      <c r="Z7925" s="2">
        <v>2040</v>
      </c>
      <c r="AA7925" s="2">
        <v>2048</v>
      </c>
      <c r="AB7925" s="2">
        <v>8.8377774784487606E-2</v>
      </c>
    </row>
    <row r="7926" spans="23:28" x14ac:dyDescent="0.2">
      <c r="W7926" t="s">
        <v>79</v>
      </c>
      <c r="X7926" t="s">
        <v>39</v>
      </c>
      <c r="Y7926" t="s">
        <v>5</v>
      </c>
      <c r="Z7926" s="2">
        <v>2040</v>
      </c>
      <c r="AA7926" s="2">
        <v>2049</v>
      </c>
      <c r="AB7926" s="2">
        <v>8.8377774784487606E-2</v>
      </c>
    </row>
    <row r="7927" spans="23:28" x14ac:dyDescent="0.2">
      <c r="W7927" t="s">
        <v>79</v>
      </c>
      <c r="X7927" t="s">
        <v>39</v>
      </c>
      <c r="Y7927" t="s">
        <v>5</v>
      </c>
      <c r="Z7927" s="2">
        <v>2040</v>
      </c>
      <c r="AA7927" s="2">
        <v>2050</v>
      </c>
      <c r="AB7927" s="2">
        <v>8.8377774784487606E-2</v>
      </c>
    </row>
    <row r="7928" spans="23:28" x14ac:dyDescent="0.2">
      <c r="W7928" t="s">
        <v>79</v>
      </c>
      <c r="X7928" t="s">
        <v>39</v>
      </c>
      <c r="Y7928" t="s">
        <v>5</v>
      </c>
      <c r="Z7928" s="2">
        <v>2041</v>
      </c>
      <c r="AA7928" s="2">
        <v>2048</v>
      </c>
      <c r="AB7928" s="2">
        <v>8.8576624777752702E-2</v>
      </c>
    </row>
    <row r="7929" spans="23:28" x14ac:dyDescent="0.2">
      <c r="W7929" t="s">
        <v>79</v>
      </c>
      <c r="X7929" t="s">
        <v>39</v>
      </c>
      <c r="Y7929" t="s">
        <v>5</v>
      </c>
      <c r="Z7929" s="2">
        <v>2041</v>
      </c>
      <c r="AA7929" s="2">
        <v>2049</v>
      </c>
      <c r="AB7929" s="2">
        <v>8.8576624777752702E-2</v>
      </c>
    </row>
    <row r="7930" spans="23:28" x14ac:dyDescent="0.2">
      <c r="W7930" t="s">
        <v>79</v>
      </c>
      <c r="X7930" t="s">
        <v>39</v>
      </c>
      <c r="Y7930" t="s">
        <v>5</v>
      </c>
      <c r="Z7930" s="2">
        <v>2041</v>
      </c>
      <c r="AA7930" s="2">
        <v>2050</v>
      </c>
      <c r="AB7930" s="2">
        <v>8.8576624777752702E-2</v>
      </c>
    </row>
    <row r="7931" spans="23:28" x14ac:dyDescent="0.2">
      <c r="W7931" t="s">
        <v>79</v>
      </c>
      <c r="X7931" t="s">
        <v>39</v>
      </c>
      <c r="Y7931" t="s">
        <v>5</v>
      </c>
      <c r="Z7931" s="2">
        <v>2042</v>
      </c>
      <c r="AA7931" s="2">
        <v>2048</v>
      </c>
      <c r="AB7931" s="2">
        <v>8.8775922183502595E-2</v>
      </c>
    </row>
    <row r="7932" spans="23:28" x14ac:dyDescent="0.2">
      <c r="W7932" t="s">
        <v>79</v>
      </c>
      <c r="X7932" t="s">
        <v>39</v>
      </c>
      <c r="Y7932" t="s">
        <v>5</v>
      </c>
      <c r="Z7932" s="2">
        <v>2042</v>
      </c>
      <c r="AA7932" s="2">
        <v>2049</v>
      </c>
      <c r="AB7932" s="2">
        <v>8.8775922183502595E-2</v>
      </c>
    </row>
    <row r="7933" spans="23:28" x14ac:dyDescent="0.2">
      <c r="W7933" t="s">
        <v>79</v>
      </c>
      <c r="X7933" t="s">
        <v>39</v>
      </c>
      <c r="Y7933" t="s">
        <v>5</v>
      </c>
      <c r="Z7933" s="2">
        <v>2042</v>
      </c>
      <c r="AA7933" s="2">
        <v>2050</v>
      </c>
      <c r="AB7933" s="2">
        <v>8.8775922183502595E-2</v>
      </c>
    </row>
    <row r="7934" spans="23:28" x14ac:dyDescent="0.2">
      <c r="W7934" t="s">
        <v>79</v>
      </c>
      <c r="X7934" t="s">
        <v>39</v>
      </c>
      <c r="Y7934" t="s">
        <v>5</v>
      </c>
      <c r="Z7934" s="2">
        <v>2043</v>
      </c>
      <c r="AA7934" s="2">
        <v>2048</v>
      </c>
      <c r="AB7934" s="2">
        <v>8.8975668008415498E-2</v>
      </c>
    </row>
    <row r="7935" spans="23:28" x14ac:dyDescent="0.2">
      <c r="W7935" t="s">
        <v>79</v>
      </c>
      <c r="X7935" t="s">
        <v>39</v>
      </c>
      <c r="Y7935" t="s">
        <v>5</v>
      </c>
      <c r="Z7935" s="2">
        <v>2043</v>
      </c>
      <c r="AA7935" s="2">
        <v>2049</v>
      </c>
      <c r="AB7935" s="2">
        <v>8.8975668008415498E-2</v>
      </c>
    </row>
    <row r="7936" spans="23:28" x14ac:dyDescent="0.2">
      <c r="W7936" t="s">
        <v>79</v>
      </c>
      <c r="X7936" t="s">
        <v>39</v>
      </c>
      <c r="Y7936" t="s">
        <v>5</v>
      </c>
      <c r="Z7936" s="2">
        <v>2043</v>
      </c>
      <c r="AA7936" s="2">
        <v>2050</v>
      </c>
      <c r="AB7936" s="2">
        <v>8.8975668008415498E-2</v>
      </c>
    </row>
    <row r="7937" spans="23:28" x14ac:dyDescent="0.2">
      <c r="W7937" t="s">
        <v>79</v>
      </c>
      <c r="X7937" t="s">
        <v>39</v>
      </c>
      <c r="Y7937" t="s">
        <v>5</v>
      </c>
      <c r="Z7937" s="2">
        <v>2044</v>
      </c>
      <c r="AA7937" s="2">
        <v>2048</v>
      </c>
      <c r="AB7937" s="2">
        <v>8.9175863261434493E-2</v>
      </c>
    </row>
    <row r="7938" spans="23:28" x14ac:dyDescent="0.2">
      <c r="W7938" t="s">
        <v>79</v>
      </c>
      <c r="X7938" t="s">
        <v>39</v>
      </c>
      <c r="Y7938" t="s">
        <v>5</v>
      </c>
      <c r="Z7938" s="2">
        <v>2044</v>
      </c>
      <c r="AA7938" s="2">
        <v>2049</v>
      </c>
      <c r="AB7938" s="2">
        <v>8.9175863261434493E-2</v>
      </c>
    </row>
    <row r="7939" spans="23:28" x14ac:dyDescent="0.2">
      <c r="W7939" t="s">
        <v>79</v>
      </c>
      <c r="X7939" t="s">
        <v>39</v>
      </c>
      <c r="Y7939" t="s">
        <v>5</v>
      </c>
      <c r="Z7939" s="2">
        <v>2044</v>
      </c>
      <c r="AA7939" s="2">
        <v>2050</v>
      </c>
      <c r="AB7939" s="2">
        <v>8.9175863261434493E-2</v>
      </c>
    </row>
    <row r="7940" spans="23:28" x14ac:dyDescent="0.2">
      <c r="W7940" t="s">
        <v>79</v>
      </c>
      <c r="X7940" t="s">
        <v>39</v>
      </c>
      <c r="Y7940" t="s">
        <v>5</v>
      </c>
      <c r="Z7940" s="2">
        <v>2045</v>
      </c>
      <c r="AA7940" s="2">
        <v>2048</v>
      </c>
      <c r="AB7940" s="2">
        <v>8.9443390851218801E-2</v>
      </c>
    </row>
    <row r="7941" spans="23:28" x14ac:dyDescent="0.2">
      <c r="W7941" t="s">
        <v>79</v>
      </c>
      <c r="X7941" t="s">
        <v>39</v>
      </c>
      <c r="Y7941" t="s">
        <v>5</v>
      </c>
      <c r="Z7941" s="2">
        <v>2045</v>
      </c>
      <c r="AA7941" s="2">
        <v>2049</v>
      </c>
      <c r="AB7941" s="2">
        <v>8.9443390851218801E-2</v>
      </c>
    </row>
    <row r="7942" spans="23:28" x14ac:dyDescent="0.2">
      <c r="W7942" t="s">
        <v>79</v>
      </c>
      <c r="X7942" t="s">
        <v>39</v>
      </c>
      <c r="Y7942" t="s">
        <v>5</v>
      </c>
      <c r="Z7942" s="2">
        <v>2045</v>
      </c>
      <c r="AA7942" s="2">
        <v>2050</v>
      </c>
      <c r="AB7942" s="2">
        <v>8.9443390851218801E-2</v>
      </c>
    </row>
    <row r="7943" spans="23:28" x14ac:dyDescent="0.2">
      <c r="W7943" t="s">
        <v>79</v>
      </c>
      <c r="X7943" t="s">
        <v>39</v>
      </c>
      <c r="Y7943" t="s">
        <v>5</v>
      </c>
      <c r="Z7943" s="2">
        <v>2046</v>
      </c>
      <c r="AA7943" s="2">
        <v>2048</v>
      </c>
      <c r="AB7943" s="2">
        <v>8.9711721023772395E-2</v>
      </c>
    </row>
    <row r="7944" spans="23:28" x14ac:dyDescent="0.2">
      <c r="W7944" t="s">
        <v>79</v>
      </c>
      <c r="X7944" t="s">
        <v>39</v>
      </c>
      <c r="Y7944" t="s">
        <v>5</v>
      </c>
      <c r="Z7944" s="2">
        <v>2046</v>
      </c>
      <c r="AA7944" s="2">
        <v>2049</v>
      </c>
      <c r="AB7944" s="2">
        <v>8.9711721023772395E-2</v>
      </c>
    </row>
    <row r="7945" spans="23:28" x14ac:dyDescent="0.2">
      <c r="W7945" t="s">
        <v>79</v>
      </c>
      <c r="X7945" t="s">
        <v>39</v>
      </c>
      <c r="Y7945" t="s">
        <v>5</v>
      </c>
      <c r="Z7945" s="2">
        <v>2046</v>
      </c>
      <c r="AA7945" s="2">
        <v>2050</v>
      </c>
      <c r="AB7945" s="2">
        <v>8.9711721023772395E-2</v>
      </c>
    </row>
    <row r="7946" spans="23:28" x14ac:dyDescent="0.2">
      <c r="W7946" t="s">
        <v>79</v>
      </c>
      <c r="X7946" t="s">
        <v>39</v>
      </c>
      <c r="Y7946" t="s">
        <v>5</v>
      </c>
      <c r="Z7946" s="2">
        <v>2047</v>
      </c>
      <c r="AA7946" s="2">
        <v>2048</v>
      </c>
      <c r="AB7946" s="2">
        <v>8.9980856186843705E-2</v>
      </c>
    </row>
    <row r="7947" spans="23:28" x14ac:dyDescent="0.2">
      <c r="W7947" t="s">
        <v>79</v>
      </c>
      <c r="X7947" t="s">
        <v>39</v>
      </c>
      <c r="Y7947" t="s">
        <v>5</v>
      </c>
      <c r="Z7947" s="2">
        <v>2047</v>
      </c>
      <c r="AA7947" s="2">
        <v>2049</v>
      </c>
      <c r="AB7947" s="2">
        <v>8.9980856186843705E-2</v>
      </c>
    </row>
    <row r="7948" spans="23:28" x14ac:dyDescent="0.2">
      <c r="W7948" t="s">
        <v>79</v>
      </c>
      <c r="X7948" t="s">
        <v>39</v>
      </c>
      <c r="Y7948" t="s">
        <v>5</v>
      </c>
      <c r="Z7948" s="2">
        <v>2047</v>
      </c>
      <c r="AA7948" s="2">
        <v>2050</v>
      </c>
      <c r="AB7948" s="2">
        <v>8.9980856186843705E-2</v>
      </c>
    </row>
    <row r="7949" spans="23:28" x14ac:dyDescent="0.2">
      <c r="W7949" t="s">
        <v>79</v>
      </c>
      <c r="X7949" t="s">
        <v>39</v>
      </c>
      <c r="Y7949" t="s">
        <v>5</v>
      </c>
      <c r="Z7949" s="2">
        <v>2048</v>
      </c>
      <c r="AA7949" s="2">
        <v>2048</v>
      </c>
      <c r="AB7949" s="2">
        <v>9.0250798755404205E-2</v>
      </c>
    </row>
    <row r="7950" spans="23:28" x14ac:dyDescent="0.2">
      <c r="W7950" t="s">
        <v>79</v>
      </c>
      <c r="X7950" t="s">
        <v>39</v>
      </c>
      <c r="Y7950" t="s">
        <v>5</v>
      </c>
      <c r="Z7950" s="2">
        <v>2048</v>
      </c>
      <c r="AA7950" s="2">
        <v>2049</v>
      </c>
      <c r="AB7950" s="2">
        <v>9.0250798755404205E-2</v>
      </c>
    </row>
    <row r="7951" spans="23:28" x14ac:dyDescent="0.2">
      <c r="W7951" t="s">
        <v>79</v>
      </c>
      <c r="X7951" t="s">
        <v>39</v>
      </c>
      <c r="Y7951" t="s">
        <v>5</v>
      </c>
      <c r="Z7951" s="2">
        <v>2048</v>
      </c>
      <c r="AA7951" s="2">
        <v>2050</v>
      </c>
      <c r="AB7951" s="2">
        <v>9.0250798755404205E-2</v>
      </c>
    </row>
    <row r="7952" spans="23:28" x14ac:dyDescent="0.2">
      <c r="W7952" t="s">
        <v>79</v>
      </c>
      <c r="X7952" t="s">
        <v>39</v>
      </c>
      <c r="Y7952" t="s">
        <v>5</v>
      </c>
      <c r="Z7952" s="2">
        <v>2049</v>
      </c>
      <c r="AA7952" s="2">
        <v>2048</v>
      </c>
      <c r="AB7952" s="2">
        <v>9.0521551151670404E-2</v>
      </c>
    </row>
    <row r="7953" spans="23:28" x14ac:dyDescent="0.2">
      <c r="W7953" t="s">
        <v>79</v>
      </c>
      <c r="X7953" t="s">
        <v>39</v>
      </c>
      <c r="Y7953" t="s">
        <v>5</v>
      </c>
      <c r="Z7953" s="2">
        <v>2049</v>
      </c>
      <c r="AA7953" s="2">
        <v>2049</v>
      </c>
      <c r="AB7953" s="2">
        <v>9.0521551151670404E-2</v>
      </c>
    </row>
    <row r="7954" spans="23:28" x14ac:dyDescent="0.2">
      <c r="W7954" t="s">
        <v>79</v>
      </c>
      <c r="X7954" t="s">
        <v>39</v>
      </c>
      <c r="Y7954" t="s">
        <v>5</v>
      </c>
      <c r="Z7954" s="2">
        <v>2049</v>
      </c>
      <c r="AA7954" s="2">
        <v>2050</v>
      </c>
      <c r="AB7954" s="2">
        <v>9.0521551151670404E-2</v>
      </c>
    </row>
    <row r="7955" spans="23:28" x14ac:dyDescent="0.2">
      <c r="W7955" t="s">
        <v>79</v>
      </c>
      <c r="X7955" t="s">
        <v>39</v>
      </c>
      <c r="Y7955" t="s">
        <v>5</v>
      </c>
      <c r="Z7955" s="2">
        <v>2050</v>
      </c>
      <c r="AA7955" s="2">
        <v>2048</v>
      </c>
      <c r="AB7955" s="2">
        <v>9.0793115805125404E-2</v>
      </c>
    </row>
    <row r="7956" spans="23:28" x14ac:dyDescent="0.2">
      <c r="W7956" t="s">
        <v>79</v>
      </c>
      <c r="X7956" t="s">
        <v>39</v>
      </c>
      <c r="Y7956" t="s">
        <v>5</v>
      </c>
      <c r="Z7956" s="2">
        <v>2050</v>
      </c>
      <c r="AA7956" s="2">
        <v>2049</v>
      </c>
      <c r="AB7956" s="2">
        <v>9.0793115805125404E-2</v>
      </c>
    </row>
    <row r="7957" spans="23:28" x14ac:dyDescent="0.2">
      <c r="W7957" t="s">
        <v>79</v>
      </c>
      <c r="X7957" t="s">
        <v>39</v>
      </c>
      <c r="Y7957" t="s">
        <v>5</v>
      </c>
      <c r="Z7957" s="2">
        <v>2050</v>
      </c>
      <c r="AA7957" s="2">
        <v>2050</v>
      </c>
      <c r="AB7957" s="2">
        <v>9.0793115805125404E-2</v>
      </c>
    </row>
    <row r="7958" spans="23:28" x14ac:dyDescent="0.2">
      <c r="W7958" t="s">
        <v>80</v>
      </c>
      <c r="X7958" t="s">
        <v>39</v>
      </c>
      <c r="Y7958" t="s">
        <v>4</v>
      </c>
      <c r="Z7958" s="2">
        <v>2012</v>
      </c>
      <c r="AA7958" s="2">
        <v>2048</v>
      </c>
      <c r="AB7958" s="2">
        <v>0.36865726818077599</v>
      </c>
    </row>
    <row r="7959" spans="23:28" x14ac:dyDescent="0.2">
      <c r="W7959" t="s">
        <v>80</v>
      </c>
      <c r="X7959" t="s">
        <v>39</v>
      </c>
      <c r="Y7959" t="s">
        <v>4</v>
      </c>
      <c r="Z7959" s="2">
        <v>2012</v>
      </c>
      <c r="AA7959" s="2">
        <v>2049</v>
      </c>
      <c r="AB7959" s="2">
        <v>0.36865726818077599</v>
      </c>
    </row>
    <row r="7960" spans="23:28" x14ac:dyDescent="0.2">
      <c r="W7960" t="s">
        <v>80</v>
      </c>
      <c r="X7960" t="s">
        <v>39</v>
      </c>
      <c r="Y7960" t="s">
        <v>4</v>
      </c>
      <c r="Z7960" s="2">
        <v>2012</v>
      </c>
      <c r="AA7960" s="2">
        <v>2050</v>
      </c>
      <c r="AB7960" s="2">
        <v>0.36865726818077599</v>
      </c>
    </row>
    <row r="7961" spans="23:28" x14ac:dyDescent="0.2">
      <c r="W7961" t="s">
        <v>80</v>
      </c>
      <c r="X7961" t="s">
        <v>39</v>
      </c>
      <c r="Y7961" t="s">
        <v>4</v>
      </c>
      <c r="Z7961" s="2">
        <v>2013</v>
      </c>
      <c r="AA7961" s="2">
        <v>2048</v>
      </c>
      <c r="AB7961" s="2">
        <v>0.35206769111264202</v>
      </c>
    </row>
    <row r="7962" spans="23:28" x14ac:dyDescent="0.2">
      <c r="W7962" t="s">
        <v>80</v>
      </c>
      <c r="X7962" t="s">
        <v>39</v>
      </c>
      <c r="Y7962" t="s">
        <v>4</v>
      </c>
      <c r="Z7962" s="2">
        <v>2013</v>
      </c>
      <c r="AA7962" s="2">
        <v>2049</v>
      </c>
      <c r="AB7962" s="2">
        <v>0.35206769111264202</v>
      </c>
    </row>
    <row r="7963" spans="23:28" x14ac:dyDescent="0.2">
      <c r="W7963" t="s">
        <v>80</v>
      </c>
      <c r="X7963" t="s">
        <v>39</v>
      </c>
      <c r="Y7963" t="s">
        <v>4</v>
      </c>
      <c r="Z7963" s="2">
        <v>2013</v>
      </c>
      <c r="AA7963" s="2">
        <v>2050</v>
      </c>
      <c r="AB7963" s="2">
        <v>0.35206769111264202</v>
      </c>
    </row>
    <row r="7964" spans="23:28" x14ac:dyDescent="0.2">
      <c r="W7964" t="s">
        <v>80</v>
      </c>
      <c r="X7964" t="s">
        <v>39</v>
      </c>
      <c r="Y7964" t="s">
        <v>4</v>
      </c>
      <c r="Z7964" s="2">
        <v>2014</v>
      </c>
      <c r="AA7964" s="2">
        <v>2048</v>
      </c>
      <c r="AB7964" s="2">
        <v>0.33446430655700898</v>
      </c>
    </row>
    <row r="7965" spans="23:28" x14ac:dyDescent="0.2">
      <c r="W7965" t="s">
        <v>80</v>
      </c>
      <c r="X7965" t="s">
        <v>39</v>
      </c>
      <c r="Y7965" t="s">
        <v>4</v>
      </c>
      <c r="Z7965" s="2">
        <v>2014</v>
      </c>
      <c r="AA7965" s="2">
        <v>2049</v>
      </c>
      <c r="AB7965" s="2">
        <v>0.33446430655700898</v>
      </c>
    </row>
    <row r="7966" spans="23:28" x14ac:dyDescent="0.2">
      <c r="W7966" t="s">
        <v>80</v>
      </c>
      <c r="X7966" t="s">
        <v>39</v>
      </c>
      <c r="Y7966" t="s">
        <v>4</v>
      </c>
      <c r="Z7966" s="2">
        <v>2014</v>
      </c>
      <c r="AA7966" s="2">
        <v>2050</v>
      </c>
      <c r="AB7966" s="2">
        <v>0.33446430655700898</v>
      </c>
    </row>
    <row r="7967" spans="23:28" x14ac:dyDescent="0.2">
      <c r="W7967" t="s">
        <v>80</v>
      </c>
      <c r="X7967" t="s">
        <v>39</v>
      </c>
      <c r="Y7967" t="s">
        <v>4</v>
      </c>
      <c r="Z7967" s="2">
        <v>2015</v>
      </c>
      <c r="AA7967" s="2">
        <v>2048</v>
      </c>
      <c r="AB7967" s="2">
        <v>0.31606876969637399</v>
      </c>
    </row>
    <row r="7968" spans="23:28" x14ac:dyDescent="0.2">
      <c r="W7968" t="s">
        <v>80</v>
      </c>
      <c r="X7968" t="s">
        <v>39</v>
      </c>
      <c r="Y7968" t="s">
        <v>4</v>
      </c>
      <c r="Z7968" s="2">
        <v>2015</v>
      </c>
      <c r="AA7968" s="2">
        <v>2049</v>
      </c>
      <c r="AB7968" s="2">
        <v>0.31606876969637399</v>
      </c>
    </row>
    <row r="7969" spans="23:28" x14ac:dyDescent="0.2">
      <c r="W7969" t="s">
        <v>80</v>
      </c>
      <c r="X7969" t="s">
        <v>39</v>
      </c>
      <c r="Y7969" t="s">
        <v>4</v>
      </c>
      <c r="Z7969" s="2">
        <v>2015</v>
      </c>
      <c r="AA7969" s="2">
        <v>2050</v>
      </c>
      <c r="AB7969" s="2">
        <v>0.31606876969637399</v>
      </c>
    </row>
    <row r="7970" spans="23:28" x14ac:dyDescent="0.2">
      <c r="W7970" t="s">
        <v>80</v>
      </c>
      <c r="X7970" t="s">
        <v>39</v>
      </c>
      <c r="Y7970" t="s">
        <v>4</v>
      </c>
      <c r="Z7970" s="2">
        <v>2016</v>
      </c>
      <c r="AA7970" s="2">
        <v>2048</v>
      </c>
      <c r="AB7970" s="2">
        <v>0.30816705045396497</v>
      </c>
    </row>
    <row r="7971" spans="23:28" x14ac:dyDescent="0.2">
      <c r="W7971" t="s">
        <v>80</v>
      </c>
      <c r="X7971" t="s">
        <v>39</v>
      </c>
      <c r="Y7971" t="s">
        <v>4</v>
      </c>
      <c r="Z7971" s="2">
        <v>2016</v>
      </c>
      <c r="AA7971" s="2">
        <v>2049</v>
      </c>
      <c r="AB7971" s="2">
        <v>0.30816705045396497</v>
      </c>
    </row>
    <row r="7972" spans="23:28" x14ac:dyDescent="0.2">
      <c r="W7972" t="s">
        <v>80</v>
      </c>
      <c r="X7972" t="s">
        <v>39</v>
      </c>
      <c r="Y7972" t="s">
        <v>4</v>
      </c>
      <c r="Z7972" s="2">
        <v>2016</v>
      </c>
      <c r="AA7972" s="2">
        <v>2050</v>
      </c>
      <c r="AB7972" s="2">
        <v>0.30816705045396497</v>
      </c>
    </row>
    <row r="7973" spans="23:28" x14ac:dyDescent="0.2">
      <c r="W7973" t="s">
        <v>80</v>
      </c>
      <c r="X7973" t="s">
        <v>39</v>
      </c>
      <c r="Y7973" t="s">
        <v>4</v>
      </c>
      <c r="Z7973" s="2">
        <v>2017</v>
      </c>
      <c r="AA7973" s="2">
        <v>2048</v>
      </c>
      <c r="AB7973" s="2">
        <v>0.29584036843580602</v>
      </c>
    </row>
    <row r="7974" spans="23:28" x14ac:dyDescent="0.2">
      <c r="W7974" t="s">
        <v>80</v>
      </c>
      <c r="X7974" t="s">
        <v>39</v>
      </c>
      <c r="Y7974" t="s">
        <v>4</v>
      </c>
      <c r="Z7974" s="2">
        <v>2017</v>
      </c>
      <c r="AA7974" s="2">
        <v>2049</v>
      </c>
      <c r="AB7974" s="2">
        <v>0.29584036843580602</v>
      </c>
    </row>
    <row r="7975" spans="23:28" x14ac:dyDescent="0.2">
      <c r="W7975" t="s">
        <v>80</v>
      </c>
      <c r="X7975" t="s">
        <v>39</v>
      </c>
      <c r="Y7975" t="s">
        <v>4</v>
      </c>
      <c r="Z7975" s="2">
        <v>2017</v>
      </c>
      <c r="AA7975" s="2">
        <v>2050</v>
      </c>
      <c r="AB7975" s="2">
        <v>0.29584036843580602</v>
      </c>
    </row>
    <row r="7976" spans="23:28" x14ac:dyDescent="0.2">
      <c r="W7976" t="s">
        <v>80</v>
      </c>
      <c r="X7976" t="s">
        <v>39</v>
      </c>
      <c r="Y7976" t="s">
        <v>4</v>
      </c>
      <c r="Z7976" s="2">
        <v>2018</v>
      </c>
      <c r="AA7976" s="2">
        <v>2048</v>
      </c>
      <c r="AB7976" s="2">
        <v>0.28992356106709</v>
      </c>
    </row>
    <row r="7977" spans="23:28" x14ac:dyDescent="0.2">
      <c r="W7977" t="s">
        <v>80</v>
      </c>
      <c r="X7977" t="s">
        <v>39</v>
      </c>
      <c r="Y7977" t="s">
        <v>4</v>
      </c>
      <c r="Z7977" s="2">
        <v>2018</v>
      </c>
      <c r="AA7977" s="2">
        <v>2049</v>
      </c>
      <c r="AB7977" s="2">
        <v>0.28992356106709</v>
      </c>
    </row>
    <row r="7978" spans="23:28" x14ac:dyDescent="0.2">
      <c r="W7978" t="s">
        <v>80</v>
      </c>
      <c r="X7978" t="s">
        <v>39</v>
      </c>
      <c r="Y7978" t="s">
        <v>4</v>
      </c>
      <c r="Z7978" s="2">
        <v>2018</v>
      </c>
      <c r="AA7978" s="2">
        <v>2050</v>
      </c>
      <c r="AB7978" s="2">
        <v>0.28992356106709</v>
      </c>
    </row>
    <row r="7979" spans="23:28" x14ac:dyDescent="0.2">
      <c r="W7979" t="s">
        <v>80</v>
      </c>
      <c r="X7979" t="s">
        <v>39</v>
      </c>
      <c r="Y7979" t="s">
        <v>4</v>
      </c>
      <c r="Z7979" s="2">
        <v>2019</v>
      </c>
      <c r="AA7979" s="2">
        <v>2048</v>
      </c>
      <c r="AB7979" s="2">
        <v>0.27542738301373498</v>
      </c>
    </row>
    <row r="7980" spans="23:28" x14ac:dyDescent="0.2">
      <c r="W7980" t="s">
        <v>80</v>
      </c>
      <c r="X7980" t="s">
        <v>39</v>
      </c>
      <c r="Y7980" t="s">
        <v>4</v>
      </c>
      <c r="Z7980" s="2">
        <v>2019</v>
      </c>
      <c r="AA7980" s="2">
        <v>2049</v>
      </c>
      <c r="AB7980" s="2">
        <v>0.27542738301373498</v>
      </c>
    </row>
    <row r="7981" spans="23:28" x14ac:dyDescent="0.2">
      <c r="W7981" t="s">
        <v>80</v>
      </c>
      <c r="X7981" t="s">
        <v>39</v>
      </c>
      <c r="Y7981" t="s">
        <v>4</v>
      </c>
      <c r="Z7981" s="2">
        <v>2019</v>
      </c>
      <c r="AA7981" s="2">
        <v>2050</v>
      </c>
      <c r="AB7981" s="2">
        <v>0.27542738301373498</v>
      </c>
    </row>
    <row r="7982" spans="23:28" x14ac:dyDescent="0.2">
      <c r="W7982" t="s">
        <v>80</v>
      </c>
      <c r="X7982" t="s">
        <v>39</v>
      </c>
      <c r="Y7982" t="s">
        <v>4</v>
      </c>
      <c r="Z7982" s="2">
        <v>2020</v>
      </c>
      <c r="AA7982" s="2">
        <v>2048</v>
      </c>
      <c r="AB7982" s="2">
        <v>0.24788464471236199</v>
      </c>
    </row>
    <row r="7983" spans="23:28" x14ac:dyDescent="0.2">
      <c r="W7983" t="s">
        <v>80</v>
      </c>
      <c r="X7983" t="s">
        <v>39</v>
      </c>
      <c r="Y7983" t="s">
        <v>4</v>
      </c>
      <c r="Z7983" s="2">
        <v>2020</v>
      </c>
      <c r="AA7983" s="2">
        <v>2049</v>
      </c>
      <c r="AB7983" s="2">
        <v>0.24788464471236199</v>
      </c>
    </row>
    <row r="7984" spans="23:28" x14ac:dyDescent="0.2">
      <c r="W7984" t="s">
        <v>80</v>
      </c>
      <c r="X7984" t="s">
        <v>39</v>
      </c>
      <c r="Y7984" t="s">
        <v>4</v>
      </c>
      <c r="Z7984" s="2">
        <v>2020</v>
      </c>
      <c r="AA7984" s="2">
        <v>2050</v>
      </c>
      <c r="AB7984" s="2">
        <v>0.24788464471236199</v>
      </c>
    </row>
    <row r="7985" spans="23:28" x14ac:dyDescent="0.2">
      <c r="W7985" t="s">
        <v>80</v>
      </c>
      <c r="X7985" t="s">
        <v>39</v>
      </c>
      <c r="Y7985" t="s">
        <v>4</v>
      </c>
      <c r="Z7985" s="2">
        <v>2021</v>
      </c>
      <c r="AA7985" s="2">
        <v>2048</v>
      </c>
      <c r="AB7985" s="2">
        <v>0.247388875422937</v>
      </c>
    </row>
    <row r="7986" spans="23:28" x14ac:dyDescent="0.2">
      <c r="W7986" t="s">
        <v>80</v>
      </c>
      <c r="X7986" t="s">
        <v>39</v>
      </c>
      <c r="Y7986" t="s">
        <v>4</v>
      </c>
      <c r="Z7986" s="2">
        <v>2021</v>
      </c>
      <c r="AA7986" s="2">
        <v>2049</v>
      </c>
      <c r="AB7986" s="2">
        <v>0.247388875422937</v>
      </c>
    </row>
    <row r="7987" spans="23:28" x14ac:dyDescent="0.2">
      <c r="W7987" t="s">
        <v>80</v>
      </c>
      <c r="X7987" t="s">
        <v>39</v>
      </c>
      <c r="Y7987" t="s">
        <v>4</v>
      </c>
      <c r="Z7987" s="2">
        <v>2021</v>
      </c>
      <c r="AA7987" s="2">
        <v>2050</v>
      </c>
      <c r="AB7987" s="2">
        <v>0.247388875422937</v>
      </c>
    </row>
    <row r="7988" spans="23:28" x14ac:dyDescent="0.2">
      <c r="W7988" t="s">
        <v>80</v>
      </c>
      <c r="X7988" t="s">
        <v>39</v>
      </c>
      <c r="Y7988" t="s">
        <v>4</v>
      </c>
      <c r="Z7988" s="2">
        <v>2022</v>
      </c>
      <c r="AA7988" s="2">
        <v>2048</v>
      </c>
      <c r="AB7988" s="2">
        <v>0.246894097672091</v>
      </c>
    </row>
    <row r="7989" spans="23:28" x14ac:dyDescent="0.2">
      <c r="W7989" t="s">
        <v>80</v>
      </c>
      <c r="X7989" t="s">
        <v>39</v>
      </c>
      <c r="Y7989" t="s">
        <v>4</v>
      </c>
      <c r="Z7989" s="2">
        <v>2022</v>
      </c>
      <c r="AA7989" s="2">
        <v>2049</v>
      </c>
      <c r="AB7989" s="2">
        <v>0.246894097672091</v>
      </c>
    </row>
    <row r="7990" spans="23:28" x14ac:dyDescent="0.2">
      <c r="W7990" t="s">
        <v>80</v>
      </c>
      <c r="X7990" t="s">
        <v>39</v>
      </c>
      <c r="Y7990" t="s">
        <v>4</v>
      </c>
      <c r="Z7990" s="2">
        <v>2022</v>
      </c>
      <c r="AA7990" s="2">
        <v>2050</v>
      </c>
      <c r="AB7990" s="2">
        <v>0.246894097672091</v>
      </c>
    </row>
    <row r="7991" spans="23:28" x14ac:dyDescent="0.2">
      <c r="W7991" t="s">
        <v>80</v>
      </c>
      <c r="X7991" t="s">
        <v>39</v>
      </c>
      <c r="Y7991" t="s">
        <v>4</v>
      </c>
      <c r="Z7991" s="2">
        <v>2023</v>
      </c>
      <c r="AA7991" s="2">
        <v>2048</v>
      </c>
      <c r="AB7991" s="2">
        <v>0.24640030947674699</v>
      </c>
    </row>
    <row r="7992" spans="23:28" x14ac:dyDescent="0.2">
      <c r="W7992" t="s">
        <v>80</v>
      </c>
      <c r="X7992" t="s">
        <v>39</v>
      </c>
      <c r="Y7992" t="s">
        <v>4</v>
      </c>
      <c r="Z7992" s="2">
        <v>2023</v>
      </c>
      <c r="AA7992" s="2">
        <v>2049</v>
      </c>
      <c r="AB7992" s="2">
        <v>0.24640030947674699</v>
      </c>
    </row>
    <row r="7993" spans="23:28" x14ac:dyDescent="0.2">
      <c r="W7993" t="s">
        <v>80</v>
      </c>
      <c r="X7993" t="s">
        <v>39</v>
      </c>
      <c r="Y7993" t="s">
        <v>4</v>
      </c>
      <c r="Z7993" s="2">
        <v>2023</v>
      </c>
      <c r="AA7993" s="2">
        <v>2050</v>
      </c>
      <c r="AB7993" s="2">
        <v>0.24640030947674699</v>
      </c>
    </row>
    <row r="7994" spans="23:28" x14ac:dyDescent="0.2">
      <c r="W7994" t="s">
        <v>80</v>
      </c>
      <c r="X7994" t="s">
        <v>39</v>
      </c>
      <c r="Y7994" t="s">
        <v>4</v>
      </c>
      <c r="Z7994" s="2">
        <v>2024</v>
      </c>
      <c r="AA7994" s="2">
        <v>2048</v>
      </c>
      <c r="AB7994" s="2">
        <v>0.245907508857793</v>
      </c>
    </row>
    <row r="7995" spans="23:28" x14ac:dyDescent="0.2">
      <c r="W7995" t="s">
        <v>80</v>
      </c>
      <c r="X7995" t="s">
        <v>39</v>
      </c>
      <c r="Y7995" t="s">
        <v>4</v>
      </c>
      <c r="Z7995" s="2">
        <v>2024</v>
      </c>
      <c r="AA7995" s="2">
        <v>2049</v>
      </c>
      <c r="AB7995" s="2">
        <v>0.245907508857793</v>
      </c>
    </row>
    <row r="7996" spans="23:28" x14ac:dyDescent="0.2">
      <c r="W7996" t="s">
        <v>80</v>
      </c>
      <c r="X7996" t="s">
        <v>39</v>
      </c>
      <c r="Y7996" t="s">
        <v>4</v>
      </c>
      <c r="Z7996" s="2">
        <v>2024</v>
      </c>
      <c r="AA7996" s="2">
        <v>2050</v>
      </c>
      <c r="AB7996" s="2">
        <v>0.245907508857793</v>
      </c>
    </row>
    <row r="7997" spans="23:28" x14ac:dyDescent="0.2">
      <c r="W7997" t="s">
        <v>80</v>
      </c>
      <c r="X7997" t="s">
        <v>39</v>
      </c>
      <c r="Y7997" t="s">
        <v>4</v>
      </c>
      <c r="Z7997" s="2">
        <v>2025</v>
      </c>
      <c r="AA7997" s="2">
        <v>2048</v>
      </c>
      <c r="AB7997" s="2">
        <v>0.245415693840078</v>
      </c>
    </row>
    <row r="7998" spans="23:28" x14ac:dyDescent="0.2">
      <c r="W7998" t="s">
        <v>80</v>
      </c>
      <c r="X7998" t="s">
        <v>39</v>
      </c>
      <c r="Y7998" t="s">
        <v>4</v>
      </c>
      <c r="Z7998" s="2">
        <v>2025</v>
      </c>
      <c r="AA7998" s="2">
        <v>2049</v>
      </c>
      <c r="AB7998" s="2">
        <v>0.245415693840078</v>
      </c>
    </row>
    <row r="7999" spans="23:28" x14ac:dyDescent="0.2">
      <c r="W7999" t="s">
        <v>80</v>
      </c>
      <c r="X7999" t="s">
        <v>39</v>
      </c>
      <c r="Y7999" t="s">
        <v>4</v>
      </c>
      <c r="Z7999" s="2">
        <v>2025</v>
      </c>
      <c r="AA7999" s="2">
        <v>2050</v>
      </c>
      <c r="AB7999" s="2">
        <v>0.245415693840078</v>
      </c>
    </row>
    <row r="8000" spans="23:28" x14ac:dyDescent="0.2">
      <c r="W8000" t="s">
        <v>80</v>
      </c>
      <c r="X8000" t="s">
        <v>39</v>
      </c>
      <c r="Y8000" t="s">
        <v>4</v>
      </c>
      <c r="Z8000" s="2">
        <v>2026</v>
      </c>
      <c r="AA8000" s="2">
        <v>2048</v>
      </c>
      <c r="AB8000" s="2">
        <v>0.244924862452398</v>
      </c>
    </row>
    <row r="8001" spans="23:28" x14ac:dyDescent="0.2">
      <c r="W8001" t="s">
        <v>80</v>
      </c>
      <c r="X8001" t="s">
        <v>39</v>
      </c>
      <c r="Y8001" t="s">
        <v>4</v>
      </c>
      <c r="Z8001" s="2">
        <v>2026</v>
      </c>
      <c r="AA8001" s="2">
        <v>2049</v>
      </c>
      <c r="AB8001" s="2">
        <v>0.244924862452398</v>
      </c>
    </row>
    <row r="8002" spans="23:28" x14ac:dyDescent="0.2">
      <c r="W8002" t="s">
        <v>80</v>
      </c>
      <c r="X8002" t="s">
        <v>39</v>
      </c>
      <c r="Y8002" t="s">
        <v>4</v>
      </c>
      <c r="Z8002" s="2">
        <v>2026</v>
      </c>
      <c r="AA8002" s="2">
        <v>2050</v>
      </c>
      <c r="AB8002" s="2">
        <v>0.244924862452398</v>
      </c>
    </row>
    <row r="8003" spans="23:28" x14ac:dyDescent="0.2">
      <c r="W8003" t="s">
        <v>80</v>
      </c>
      <c r="X8003" t="s">
        <v>39</v>
      </c>
      <c r="Y8003" t="s">
        <v>4</v>
      </c>
      <c r="Z8003" s="2">
        <v>2027</v>
      </c>
      <c r="AA8003" s="2">
        <v>2048</v>
      </c>
      <c r="AB8003" s="2">
        <v>0.24443501272749299</v>
      </c>
    </row>
    <row r="8004" spans="23:28" x14ac:dyDescent="0.2">
      <c r="W8004" t="s">
        <v>80</v>
      </c>
      <c r="X8004" t="s">
        <v>39</v>
      </c>
      <c r="Y8004" t="s">
        <v>4</v>
      </c>
      <c r="Z8004" s="2">
        <v>2027</v>
      </c>
      <c r="AA8004" s="2">
        <v>2049</v>
      </c>
      <c r="AB8004" s="2">
        <v>0.24443501272749299</v>
      </c>
    </row>
    <row r="8005" spans="23:28" x14ac:dyDescent="0.2">
      <c r="W8005" t="s">
        <v>80</v>
      </c>
      <c r="X8005" t="s">
        <v>39</v>
      </c>
      <c r="Y8005" t="s">
        <v>4</v>
      </c>
      <c r="Z8005" s="2">
        <v>2027</v>
      </c>
      <c r="AA8005" s="2">
        <v>2050</v>
      </c>
      <c r="AB8005" s="2">
        <v>0.24443501272749299</v>
      </c>
    </row>
    <row r="8006" spans="23:28" x14ac:dyDescent="0.2">
      <c r="W8006" t="s">
        <v>80</v>
      </c>
      <c r="X8006" t="s">
        <v>39</v>
      </c>
      <c r="Y8006" t="s">
        <v>4</v>
      </c>
      <c r="Z8006" s="2">
        <v>2028</v>
      </c>
      <c r="AA8006" s="2">
        <v>2048</v>
      </c>
      <c r="AB8006" s="2">
        <v>0.24394614270203799</v>
      </c>
    </row>
    <row r="8007" spans="23:28" x14ac:dyDescent="0.2">
      <c r="W8007" t="s">
        <v>80</v>
      </c>
      <c r="X8007" t="s">
        <v>39</v>
      </c>
      <c r="Y8007" t="s">
        <v>4</v>
      </c>
      <c r="Z8007" s="2">
        <v>2028</v>
      </c>
      <c r="AA8007" s="2">
        <v>2049</v>
      </c>
      <c r="AB8007" s="2">
        <v>0.24394614270203799</v>
      </c>
    </row>
    <row r="8008" spans="23:28" x14ac:dyDescent="0.2">
      <c r="W8008" t="s">
        <v>80</v>
      </c>
      <c r="X8008" t="s">
        <v>39</v>
      </c>
      <c r="Y8008" t="s">
        <v>4</v>
      </c>
      <c r="Z8008" s="2">
        <v>2028</v>
      </c>
      <c r="AA8008" s="2">
        <v>2050</v>
      </c>
      <c r="AB8008" s="2">
        <v>0.24394614270203799</v>
      </c>
    </row>
    <row r="8009" spans="23:28" x14ac:dyDescent="0.2">
      <c r="W8009" t="s">
        <v>80</v>
      </c>
      <c r="X8009" t="s">
        <v>39</v>
      </c>
      <c r="Y8009" t="s">
        <v>4</v>
      </c>
      <c r="Z8009" s="2">
        <v>2029</v>
      </c>
      <c r="AA8009" s="2">
        <v>2048</v>
      </c>
      <c r="AB8009" s="2">
        <v>0.24431206191609101</v>
      </c>
    </row>
    <row r="8010" spans="23:28" x14ac:dyDescent="0.2">
      <c r="W8010" t="s">
        <v>80</v>
      </c>
      <c r="X8010" t="s">
        <v>39</v>
      </c>
      <c r="Y8010" t="s">
        <v>4</v>
      </c>
      <c r="Z8010" s="2">
        <v>2029</v>
      </c>
      <c r="AA8010" s="2">
        <v>2049</v>
      </c>
      <c r="AB8010" s="2">
        <v>0.24431206191609101</v>
      </c>
    </row>
    <row r="8011" spans="23:28" x14ac:dyDescent="0.2">
      <c r="W8011" t="s">
        <v>80</v>
      </c>
      <c r="X8011" t="s">
        <v>39</v>
      </c>
      <c r="Y8011" t="s">
        <v>4</v>
      </c>
      <c r="Z8011" s="2">
        <v>2029</v>
      </c>
      <c r="AA8011" s="2">
        <v>2050</v>
      </c>
      <c r="AB8011" s="2">
        <v>0.24431206191609101</v>
      </c>
    </row>
    <row r="8012" spans="23:28" x14ac:dyDescent="0.2">
      <c r="W8012" t="s">
        <v>80</v>
      </c>
      <c r="X8012" t="s">
        <v>39</v>
      </c>
      <c r="Y8012" t="s">
        <v>4</v>
      </c>
      <c r="Z8012" s="2">
        <v>2030</v>
      </c>
      <c r="AA8012" s="2">
        <v>2048</v>
      </c>
      <c r="AB8012" s="2">
        <v>0.244678530008965</v>
      </c>
    </row>
    <row r="8013" spans="23:28" x14ac:dyDescent="0.2">
      <c r="W8013" t="s">
        <v>80</v>
      </c>
      <c r="X8013" t="s">
        <v>39</v>
      </c>
      <c r="Y8013" t="s">
        <v>4</v>
      </c>
      <c r="Z8013" s="2">
        <v>2030</v>
      </c>
      <c r="AA8013" s="2">
        <v>2049</v>
      </c>
      <c r="AB8013" s="2">
        <v>0.244678530008965</v>
      </c>
    </row>
    <row r="8014" spans="23:28" x14ac:dyDescent="0.2">
      <c r="W8014" t="s">
        <v>80</v>
      </c>
      <c r="X8014" t="s">
        <v>39</v>
      </c>
      <c r="Y8014" t="s">
        <v>4</v>
      </c>
      <c r="Z8014" s="2">
        <v>2030</v>
      </c>
      <c r="AA8014" s="2">
        <v>2050</v>
      </c>
      <c r="AB8014" s="2">
        <v>0.244678530008965</v>
      </c>
    </row>
    <row r="8015" spans="23:28" x14ac:dyDescent="0.2">
      <c r="W8015" t="s">
        <v>80</v>
      </c>
      <c r="X8015" t="s">
        <v>39</v>
      </c>
      <c r="Y8015" t="s">
        <v>4</v>
      </c>
      <c r="Z8015" s="2">
        <v>2031</v>
      </c>
      <c r="AA8015" s="2">
        <v>2048</v>
      </c>
      <c r="AB8015" s="2">
        <v>0.245657244129001</v>
      </c>
    </row>
    <row r="8016" spans="23:28" x14ac:dyDescent="0.2">
      <c r="W8016" t="s">
        <v>80</v>
      </c>
      <c r="X8016" t="s">
        <v>39</v>
      </c>
      <c r="Y8016" t="s">
        <v>4</v>
      </c>
      <c r="Z8016" s="2">
        <v>2031</v>
      </c>
      <c r="AA8016" s="2">
        <v>2049</v>
      </c>
      <c r="AB8016" s="2">
        <v>0.245657244129001</v>
      </c>
    </row>
    <row r="8017" spans="23:28" x14ac:dyDescent="0.2">
      <c r="W8017" t="s">
        <v>80</v>
      </c>
      <c r="X8017" t="s">
        <v>39</v>
      </c>
      <c r="Y8017" t="s">
        <v>4</v>
      </c>
      <c r="Z8017" s="2">
        <v>2031</v>
      </c>
      <c r="AA8017" s="2">
        <v>2050</v>
      </c>
      <c r="AB8017" s="2">
        <v>0.245657244129001</v>
      </c>
    </row>
    <row r="8018" spans="23:28" x14ac:dyDescent="0.2">
      <c r="W8018" t="s">
        <v>80</v>
      </c>
      <c r="X8018" t="s">
        <v>39</v>
      </c>
      <c r="Y8018" t="s">
        <v>4</v>
      </c>
      <c r="Z8018" s="2">
        <v>2032</v>
      </c>
      <c r="AA8018" s="2">
        <v>2048</v>
      </c>
      <c r="AB8018" s="2">
        <v>0.24663987310551699</v>
      </c>
    </row>
    <row r="8019" spans="23:28" x14ac:dyDescent="0.2">
      <c r="W8019" t="s">
        <v>80</v>
      </c>
      <c r="X8019" t="s">
        <v>39</v>
      </c>
      <c r="Y8019" t="s">
        <v>4</v>
      </c>
      <c r="Z8019" s="2">
        <v>2032</v>
      </c>
      <c r="AA8019" s="2">
        <v>2049</v>
      </c>
      <c r="AB8019" s="2">
        <v>0.24663987310551699</v>
      </c>
    </row>
    <row r="8020" spans="23:28" x14ac:dyDescent="0.2">
      <c r="W8020" t="s">
        <v>80</v>
      </c>
      <c r="X8020" t="s">
        <v>39</v>
      </c>
      <c r="Y8020" t="s">
        <v>4</v>
      </c>
      <c r="Z8020" s="2">
        <v>2032</v>
      </c>
      <c r="AA8020" s="2">
        <v>2050</v>
      </c>
      <c r="AB8020" s="2">
        <v>0.24663987310551699</v>
      </c>
    </row>
    <row r="8021" spans="23:28" x14ac:dyDescent="0.2">
      <c r="W8021" t="s">
        <v>80</v>
      </c>
      <c r="X8021" t="s">
        <v>39</v>
      </c>
      <c r="Y8021" t="s">
        <v>4</v>
      </c>
      <c r="Z8021" s="2">
        <v>2033</v>
      </c>
      <c r="AA8021" s="2">
        <v>2048</v>
      </c>
      <c r="AB8021" s="2">
        <v>0.24762643259793901</v>
      </c>
    </row>
    <row r="8022" spans="23:28" x14ac:dyDescent="0.2">
      <c r="W8022" t="s">
        <v>80</v>
      </c>
      <c r="X8022" t="s">
        <v>39</v>
      </c>
      <c r="Y8022" t="s">
        <v>4</v>
      </c>
      <c r="Z8022" s="2">
        <v>2033</v>
      </c>
      <c r="AA8022" s="2">
        <v>2049</v>
      </c>
      <c r="AB8022" s="2">
        <v>0.24762643259793901</v>
      </c>
    </row>
    <row r="8023" spans="23:28" x14ac:dyDescent="0.2">
      <c r="W8023" t="s">
        <v>80</v>
      </c>
      <c r="X8023" t="s">
        <v>39</v>
      </c>
      <c r="Y8023" t="s">
        <v>4</v>
      </c>
      <c r="Z8023" s="2">
        <v>2033</v>
      </c>
      <c r="AA8023" s="2">
        <v>2050</v>
      </c>
      <c r="AB8023" s="2">
        <v>0.24762643259793901</v>
      </c>
    </row>
    <row r="8024" spans="23:28" x14ac:dyDescent="0.2">
      <c r="W8024" t="s">
        <v>80</v>
      </c>
      <c r="X8024" t="s">
        <v>39</v>
      </c>
      <c r="Y8024" t="s">
        <v>4</v>
      </c>
      <c r="Z8024" s="2">
        <v>2034</v>
      </c>
      <c r="AA8024" s="2">
        <v>2048</v>
      </c>
      <c r="AB8024" s="2">
        <v>0.24861693832833101</v>
      </c>
    </row>
    <row r="8025" spans="23:28" x14ac:dyDescent="0.2">
      <c r="W8025" t="s">
        <v>80</v>
      </c>
      <c r="X8025" t="s">
        <v>39</v>
      </c>
      <c r="Y8025" t="s">
        <v>4</v>
      </c>
      <c r="Z8025" s="2">
        <v>2034</v>
      </c>
      <c r="AA8025" s="2">
        <v>2049</v>
      </c>
      <c r="AB8025" s="2">
        <v>0.24861693832833101</v>
      </c>
    </row>
    <row r="8026" spans="23:28" x14ac:dyDescent="0.2">
      <c r="W8026" t="s">
        <v>80</v>
      </c>
      <c r="X8026" t="s">
        <v>39</v>
      </c>
      <c r="Y8026" t="s">
        <v>4</v>
      </c>
      <c r="Z8026" s="2">
        <v>2034</v>
      </c>
      <c r="AA8026" s="2">
        <v>2050</v>
      </c>
      <c r="AB8026" s="2">
        <v>0.24861693832833101</v>
      </c>
    </row>
    <row r="8027" spans="23:28" x14ac:dyDescent="0.2">
      <c r="W8027" t="s">
        <v>80</v>
      </c>
      <c r="X8027" t="s">
        <v>39</v>
      </c>
      <c r="Y8027" t="s">
        <v>4</v>
      </c>
      <c r="Z8027" s="2">
        <v>2035</v>
      </c>
      <c r="AA8027" s="2">
        <v>2048</v>
      </c>
      <c r="AB8027" s="2">
        <v>0.24961140608164401</v>
      </c>
    </row>
    <row r="8028" spans="23:28" x14ac:dyDescent="0.2">
      <c r="W8028" t="s">
        <v>80</v>
      </c>
      <c r="X8028" t="s">
        <v>39</v>
      </c>
      <c r="Y8028" t="s">
        <v>4</v>
      </c>
      <c r="Z8028" s="2">
        <v>2035</v>
      </c>
      <c r="AA8028" s="2">
        <v>2049</v>
      </c>
      <c r="AB8028" s="2">
        <v>0.24961140608164401</v>
      </c>
    </row>
    <row r="8029" spans="23:28" x14ac:dyDescent="0.2">
      <c r="W8029" t="s">
        <v>80</v>
      </c>
      <c r="X8029" t="s">
        <v>39</v>
      </c>
      <c r="Y8029" t="s">
        <v>4</v>
      </c>
      <c r="Z8029" s="2">
        <v>2035</v>
      </c>
      <c r="AA8029" s="2">
        <v>2050</v>
      </c>
      <c r="AB8029" s="2">
        <v>0.24961140608164401</v>
      </c>
    </row>
    <row r="8030" spans="23:28" x14ac:dyDescent="0.2">
      <c r="W8030" t="s">
        <v>80</v>
      </c>
      <c r="X8030" t="s">
        <v>39</v>
      </c>
      <c r="Y8030" t="s">
        <v>4</v>
      </c>
      <c r="Z8030" s="2">
        <v>2036</v>
      </c>
      <c r="AA8030" s="2">
        <v>2048</v>
      </c>
      <c r="AB8030" s="2">
        <v>0.250609851705971</v>
      </c>
    </row>
    <row r="8031" spans="23:28" x14ac:dyDescent="0.2">
      <c r="W8031" t="s">
        <v>80</v>
      </c>
      <c r="X8031" t="s">
        <v>39</v>
      </c>
      <c r="Y8031" t="s">
        <v>4</v>
      </c>
      <c r="Z8031" s="2">
        <v>2036</v>
      </c>
      <c r="AA8031" s="2">
        <v>2049</v>
      </c>
      <c r="AB8031" s="2">
        <v>0.250609851705971</v>
      </c>
    </row>
    <row r="8032" spans="23:28" x14ac:dyDescent="0.2">
      <c r="W8032" t="s">
        <v>80</v>
      </c>
      <c r="X8032" t="s">
        <v>39</v>
      </c>
      <c r="Y8032" t="s">
        <v>4</v>
      </c>
      <c r="Z8032" s="2">
        <v>2036</v>
      </c>
      <c r="AA8032" s="2">
        <v>2050</v>
      </c>
      <c r="AB8032" s="2">
        <v>0.250609851705971</v>
      </c>
    </row>
    <row r="8033" spans="23:28" x14ac:dyDescent="0.2">
      <c r="W8033" t="s">
        <v>80</v>
      </c>
      <c r="X8033" t="s">
        <v>39</v>
      </c>
      <c r="Y8033" t="s">
        <v>4</v>
      </c>
      <c r="Z8033" s="2">
        <v>2037</v>
      </c>
      <c r="AA8033" s="2">
        <v>2048</v>
      </c>
      <c r="AB8033" s="2">
        <v>0.25161229111279498</v>
      </c>
    </row>
    <row r="8034" spans="23:28" x14ac:dyDescent="0.2">
      <c r="W8034" t="s">
        <v>80</v>
      </c>
      <c r="X8034" t="s">
        <v>39</v>
      </c>
      <c r="Y8034" t="s">
        <v>4</v>
      </c>
      <c r="Z8034" s="2">
        <v>2037</v>
      </c>
      <c r="AA8034" s="2">
        <v>2049</v>
      </c>
      <c r="AB8034" s="2">
        <v>0.25161229111279498</v>
      </c>
    </row>
    <row r="8035" spans="23:28" x14ac:dyDescent="0.2">
      <c r="W8035" t="s">
        <v>80</v>
      </c>
      <c r="X8035" t="s">
        <v>39</v>
      </c>
      <c r="Y8035" t="s">
        <v>4</v>
      </c>
      <c r="Z8035" s="2">
        <v>2037</v>
      </c>
      <c r="AA8035" s="2">
        <v>2050</v>
      </c>
      <c r="AB8035" s="2">
        <v>0.25161229111279498</v>
      </c>
    </row>
    <row r="8036" spans="23:28" x14ac:dyDescent="0.2">
      <c r="W8036" t="s">
        <v>80</v>
      </c>
      <c r="X8036" t="s">
        <v>39</v>
      </c>
      <c r="Y8036" t="s">
        <v>4</v>
      </c>
      <c r="Z8036" s="2">
        <v>2038</v>
      </c>
      <c r="AA8036" s="2">
        <v>2048</v>
      </c>
      <c r="AB8036" s="2">
        <v>0.25261874027724601</v>
      </c>
    </row>
    <row r="8037" spans="23:28" x14ac:dyDescent="0.2">
      <c r="W8037" t="s">
        <v>80</v>
      </c>
      <c r="X8037" t="s">
        <v>39</v>
      </c>
      <c r="Y8037" t="s">
        <v>4</v>
      </c>
      <c r="Z8037" s="2">
        <v>2038</v>
      </c>
      <c r="AA8037" s="2">
        <v>2049</v>
      </c>
      <c r="AB8037" s="2">
        <v>0.25261874027724601</v>
      </c>
    </row>
    <row r="8038" spans="23:28" x14ac:dyDescent="0.2">
      <c r="W8038" t="s">
        <v>80</v>
      </c>
      <c r="X8038" t="s">
        <v>39</v>
      </c>
      <c r="Y8038" t="s">
        <v>4</v>
      </c>
      <c r="Z8038" s="2">
        <v>2038</v>
      </c>
      <c r="AA8038" s="2">
        <v>2050</v>
      </c>
      <c r="AB8038" s="2">
        <v>0.25261874027724601</v>
      </c>
    </row>
    <row r="8039" spans="23:28" x14ac:dyDescent="0.2">
      <c r="W8039" t="s">
        <v>80</v>
      </c>
      <c r="X8039" t="s">
        <v>39</v>
      </c>
      <c r="Y8039" t="s">
        <v>4</v>
      </c>
      <c r="Z8039" s="2">
        <v>2039</v>
      </c>
      <c r="AA8039" s="2">
        <v>2048</v>
      </c>
      <c r="AB8039" s="2">
        <v>0.25362921523835502</v>
      </c>
    </row>
    <row r="8040" spans="23:28" x14ac:dyDescent="0.2">
      <c r="W8040" t="s">
        <v>80</v>
      </c>
      <c r="X8040" t="s">
        <v>39</v>
      </c>
      <c r="Y8040" t="s">
        <v>4</v>
      </c>
      <c r="Z8040" s="2">
        <v>2039</v>
      </c>
      <c r="AA8040" s="2">
        <v>2049</v>
      </c>
      <c r="AB8040" s="2">
        <v>0.25362921523835502</v>
      </c>
    </row>
    <row r="8041" spans="23:28" x14ac:dyDescent="0.2">
      <c r="W8041" t="s">
        <v>80</v>
      </c>
      <c r="X8041" t="s">
        <v>39</v>
      </c>
      <c r="Y8041" t="s">
        <v>4</v>
      </c>
      <c r="Z8041" s="2">
        <v>2039</v>
      </c>
      <c r="AA8041" s="2">
        <v>2050</v>
      </c>
      <c r="AB8041" s="2">
        <v>0.25362921523835502</v>
      </c>
    </row>
    <row r="8042" spans="23:28" x14ac:dyDescent="0.2">
      <c r="W8042" t="s">
        <v>80</v>
      </c>
      <c r="X8042" t="s">
        <v>39</v>
      </c>
      <c r="Y8042" t="s">
        <v>4</v>
      </c>
      <c r="Z8042" s="2">
        <v>2040</v>
      </c>
      <c r="AA8042" s="2">
        <v>2048</v>
      </c>
      <c r="AB8042" s="2">
        <v>0.25463739136892699</v>
      </c>
    </row>
    <row r="8043" spans="23:28" x14ac:dyDescent="0.2">
      <c r="W8043" t="s">
        <v>80</v>
      </c>
      <c r="X8043" t="s">
        <v>39</v>
      </c>
      <c r="Y8043" t="s">
        <v>4</v>
      </c>
      <c r="Z8043" s="2">
        <v>2040</v>
      </c>
      <c r="AA8043" s="2">
        <v>2049</v>
      </c>
      <c r="AB8043" s="2">
        <v>0.25463739136892699</v>
      </c>
    </row>
    <row r="8044" spans="23:28" x14ac:dyDescent="0.2">
      <c r="W8044" t="s">
        <v>80</v>
      </c>
      <c r="X8044" t="s">
        <v>39</v>
      </c>
      <c r="Y8044" t="s">
        <v>4</v>
      </c>
      <c r="Z8044" s="2">
        <v>2040</v>
      </c>
      <c r="AA8044" s="2">
        <v>2050</v>
      </c>
      <c r="AB8044" s="2">
        <v>0.25463739136892699</v>
      </c>
    </row>
    <row r="8045" spans="23:28" x14ac:dyDescent="0.2">
      <c r="W8045" t="s">
        <v>80</v>
      </c>
      <c r="X8045" t="s">
        <v>39</v>
      </c>
      <c r="Y8045" t="s">
        <v>4</v>
      </c>
      <c r="Z8045" s="2">
        <v>2041</v>
      </c>
      <c r="AA8045" s="2">
        <v>2048</v>
      </c>
      <c r="AB8045" s="2">
        <v>0.25564957499961899</v>
      </c>
    </row>
    <row r="8046" spans="23:28" x14ac:dyDescent="0.2">
      <c r="W8046" t="s">
        <v>80</v>
      </c>
      <c r="X8046" t="s">
        <v>39</v>
      </c>
      <c r="Y8046" t="s">
        <v>4</v>
      </c>
      <c r="Z8046" s="2">
        <v>2041</v>
      </c>
      <c r="AA8046" s="2">
        <v>2049</v>
      </c>
      <c r="AB8046" s="2">
        <v>0.25564957499961899</v>
      </c>
    </row>
    <row r="8047" spans="23:28" x14ac:dyDescent="0.2">
      <c r="W8047" t="s">
        <v>80</v>
      </c>
      <c r="X8047" t="s">
        <v>39</v>
      </c>
      <c r="Y8047" t="s">
        <v>4</v>
      </c>
      <c r="Z8047" s="2">
        <v>2041</v>
      </c>
      <c r="AA8047" s="2">
        <v>2050</v>
      </c>
      <c r="AB8047" s="2">
        <v>0.25564957499961899</v>
      </c>
    </row>
    <row r="8048" spans="23:28" x14ac:dyDescent="0.2">
      <c r="W8048" t="s">
        <v>80</v>
      </c>
      <c r="X8048" t="s">
        <v>39</v>
      </c>
      <c r="Y8048" t="s">
        <v>4</v>
      </c>
      <c r="Z8048" s="2">
        <v>2042</v>
      </c>
      <c r="AA8048" s="2">
        <v>2048</v>
      </c>
      <c r="AB8048" s="2">
        <v>0.25666578206024199</v>
      </c>
    </row>
    <row r="8049" spans="23:28" x14ac:dyDescent="0.2">
      <c r="W8049" t="s">
        <v>80</v>
      </c>
      <c r="X8049" t="s">
        <v>39</v>
      </c>
      <c r="Y8049" t="s">
        <v>4</v>
      </c>
      <c r="Z8049" s="2">
        <v>2042</v>
      </c>
      <c r="AA8049" s="2">
        <v>2049</v>
      </c>
      <c r="AB8049" s="2">
        <v>0.25666578206024199</v>
      </c>
    </row>
    <row r="8050" spans="23:28" x14ac:dyDescent="0.2">
      <c r="W8050" t="s">
        <v>80</v>
      </c>
      <c r="X8050" t="s">
        <v>39</v>
      </c>
      <c r="Y8050" t="s">
        <v>4</v>
      </c>
      <c r="Z8050" s="2">
        <v>2042</v>
      </c>
      <c r="AA8050" s="2">
        <v>2050</v>
      </c>
      <c r="AB8050" s="2">
        <v>0.25666578206024199</v>
      </c>
    </row>
    <row r="8051" spans="23:28" x14ac:dyDescent="0.2">
      <c r="W8051" t="s">
        <v>80</v>
      </c>
      <c r="X8051" t="s">
        <v>39</v>
      </c>
      <c r="Y8051" t="s">
        <v>4</v>
      </c>
      <c r="Z8051" s="2">
        <v>2043</v>
      </c>
      <c r="AA8051" s="2">
        <v>2048</v>
      </c>
      <c r="AB8051" s="2">
        <v>0.25768602854393202</v>
      </c>
    </row>
    <row r="8052" spans="23:28" x14ac:dyDescent="0.2">
      <c r="W8052" t="s">
        <v>80</v>
      </c>
      <c r="X8052" t="s">
        <v>39</v>
      </c>
      <c r="Y8052" t="s">
        <v>4</v>
      </c>
      <c r="Z8052" s="2">
        <v>2043</v>
      </c>
      <c r="AA8052" s="2">
        <v>2049</v>
      </c>
      <c r="AB8052" s="2">
        <v>0.25768602854393202</v>
      </c>
    </row>
    <row r="8053" spans="23:28" x14ac:dyDescent="0.2">
      <c r="W8053" t="s">
        <v>80</v>
      </c>
      <c r="X8053" t="s">
        <v>39</v>
      </c>
      <c r="Y8053" t="s">
        <v>4</v>
      </c>
      <c r="Z8053" s="2">
        <v>2043</v>
      </c>
      <c r="AA8053" s="2">
        <v>2050</v>
      </c>
      <c r="AB8053" s="2">
        <v>0.25768602854393202</v>
      </c>
    </row>
    <row r="8054" spans="23:28" x14ac:dyDescent="0.2">
      <c r="W8054" t="s">
        <v>80</v>
      </c>
      <c r="X8054" t="s">
        <v>39</v>
      </c>
      <c r="Y8054" t="s">
        <v>4</v>
      </c>
      <c r="Z8054" s="2">
        <v>2044</v>
      </c>
      <c r="AA8054" s="2">
        <v>2048</v>
      </c>
      <c r="AB8054" s="2">
        <v>0.258710330507394</v>
      </c>
    </row>
    <row r="8055" spans="23:28" x14ac:dyDescent="0.2">
      <c r="W8055" t="s">
        <v>80</v>
      </c>
      <c r="X8055" t="s">
        <v>39</v>
      </c>
      <c r="Y8055" t="s">
        <v>4</v>
      </c>
      <c r="Z8055" s="2">
        <v>2044</v>
      </c>
      <c r="AA8055" s="2">
        <v>2049</v>
      </c>
      <c r="AB8055" s="2">
        <v>0.258710330507394</v>
      </c>
    </row>
    <row r="8056" spans="23:28" x14ac:dyDescent="0.2">
      <c r="W8056" t="s">
        <v>80</v>
      </c>
      <c r="X8056" t="s">
        <v>39</v>
      </c>
      <c r="Y8056" t="s">
        <v>4</v>
      </c>
      <c r="Z8056" s="2">
        <v>2044</v>
      </c>
      <c r="AA8056" s="2">
        <v>2050</v>
      </c>
      <c r="AB8056" s="2">
        <v>0.258710330507394</v>
      </c>
    </row>
    <row r="8057" spans="23:28" x14ac:dyDescent="0.2">
      <c r="W8057" t="s">
        <v>80</v>
      </c>
      <c r="X8057" t="s">
        <v>39</v>
      </c>
      <c r="Y8057" t="s">
        <v>4</v>
      </c>
      <c r="Z8057" s="2">
        <v>2045</v>
      </c>
      <c r="AA8057" s="2">
        <v>2048</v>
      </c>
      <c r="AB8057" s="2">
        <v>0.259874526994677</v>
      </c>
    </row>
    <row r="8058" spans="23:28" x14ac:dyDescent="0.2">
      <c r="W8058" t="s">
        <v>80</v>
      </c>
      <c r="X8058" t="s">
        <v>39</v>
      </c>
      <c r="Y8058" t="s">
        <v>4</v>
      </c>
      <c r="Z8058" s="2">
        <v>2045</v>
      </c>
      <c r="AA8058" s="2">
        <v>2049</v>
      </c>
      <c r="AB8058" s="2">
        <v>0.259874526994677</v>
      </c>
    </row>
    <row r="8059" spans="23:28" x14ac:dyDescent="0.2">
      <c r="W8059" t="s">
        <v>80</v>
      </c>
      <c r="X8059" t="s">
        <v>39</v>
      </c>
      <c r="Y8059" t="s">
        <v>4</v>
      </c>
      <c r="Z8059" s="2">
        <v>2045</v>
      </c>
      <c r="AA8059" s="2">
        <v>2050</v>
      </c>
      <c r="AB8059" s="2">
        <v>0.259874526994677</v>
      </c>
    </row>
    <row r="8060" spans="23:28" x14ac:dyDescent="0.2">
      <c r="W8060" t="s">
        <v>80</v>
      </c>
      <c r="X8060" t="s">
        <v>39</v>
      </c>
      <c r="Y8060" t="s">
        <v>4</v>
      </c>
      <c r="Z8060" s="2">
        <v>2046</v>
      </c>
      <c r="AA8060" s="2">
        <v>2048</v>
      </c>
      <c r="AB8060" s="2">
        <v>0.26104396236615302</v>
      </c>
    </row>
    <row r="8061" spans="23:28" x14ac:dyDescent="0.2">
      <c r="W8061" t="s">
        <v>80</v>
      </c>
      <c r="X8061" t="s">
        <v>39</v>
      </c>
      <c r="Y8061" t="s">
        <v>4</v>
      </c>
      <c r="Z8061" s="2">
        <v>2046</v>
      </c>
      <c r="AA8061" s="2">
        <v>2049</v>
      </c>
      <c r="AB8061" s="2">
        <v>0.26104396236615302</v>
      </c>
    </row>
    <row r="8062" spans="23:28" x14ac:dyDescent="0.2">
      <c r="W8062" t="s">
        <v>80</v>
      </c>
      <c r="X8062" t="s">
        <v>39</v>
      </c>
      <c r="Y8062" t="s">
        <v>4</v>
      </c>
      <c r="Z8062" s="2">
        <v>2046</v>
      </c>
      <c r="AA8062" s="2">
        <v>2050</v>
      </c>
      <c r="AB8062" s="2">
        <v>0.26104396236615302</v>
      </c>
    </row>
    <row r="8063" spans="23:28" x14ac:dyDescent="0.2">
      <c r="W8063" t="s">
        <v>80</v>
      </c>
      <c r="X8063" t="s">
        <v>39</v>
      </c>
      <c r="Y8063" t="s">
        <v>4</v>
      </c>
      <c r="Z8063" s="2">
        <v>2047</v>
      </c>
      <c r="AA8063" s="2">
        <v>2048</v>
      </c>
      <c r="AB8063" s="2">
        <v>0.26221866019680101</v>
      </c>
    </row>
    <row r="8064" spans="23:28" x14ac:dyDescent="0.2">
      <c r="W8064" t="s">
        <v>80</v>
      </c>
      <c r="X8064" t="s">
        <v>39</v>
      </c>
      <c r="Y8064" t="s">
        <v>4</v>
      </c>
      <c r="Z8064" s="2">
        <v>2047</v>
      </c>
      <c r="AA8064" s="2">
        <v>2049</v>
      </c>
      <c r="AB8064" s="2">
        <v>0.26221866019680101</v>
      </c>
    </row>
    <row r="8065" spans="23:28" x14ac:dyDescent="0.2">
      <c r="W8065" t="s">
        <v>80</v>
      </c>
      <c r="X8065" t="s">
        <v>39</v>
      </c>
      <c r="Y8065" t="s">
        <v>4</v>
      </c>
      <c r="Z8065" s="2">
        <v>2047</v>
      </c>
      <c r="AA8065" s="2">
        <v>2050</v>
      </c>
      <c r="AB8065" s="2">
        <v>0.26221866019680101</v>
      </c>
    </row>
    <row r="8066" spans="23:28" x14ac:dyDescent="0.2">
      <c r="W8066" t="s">
        <v>80</v>
      </c>
      <c r="X8066" t="s">
        <v>39</v>
      </c>
      <c r="Y8066" t="s">
        <v>4</v>
      </c>
      <c r="Z8066" s="2">
        <v>2048</v>
      </c>
      <c r="AA8066" s="2">
        <v>2048</v>
      </c>
      <c r="AB8066" s="2">
        <v>0.26339864416768599</v>
      </c>
    </row>
    <row r="8067" spans="23:28" x14ac:dyDescent="0.2">
      <c r="W8067" t="s">
        <v>80</v>
      </c>
      <c r="X8067" t="s">
        <v>39</v>
      </c>
      <c r="Y8067" t="s">
        <v>4</v>
      </c>
      <c r="Z8067" s="2">
        <v>2048</v>
      </c>
      <c r="AA8067" s="2">
        <v>2049</v>
      </c>
      <c r="AB8067" s="2">
        <v>0.26339864416768599</v>
      </c>
    </row>
    <row r="8068" spans="23:28" x14ac:dyDescent="0.2">
      <c r="W8068" t="s">
        <v>80</v>
      </c>
      <c r="X8068" t="s">
        <v>39</v>
      </c>
      <c r="Y8068" t="s">
        <v>4</v>
      </c>
      <c r="Z8068" s="2">
        <v>2048</v>
      </c>
      <c r="AA8068" s="2">
        <v>2050</v>
      </c>
      <c r="AB8068" s="2">
        <v>0.26339864416768599</v>
      </c>
    </row>
    <row r="8069" spans="23:28" x14ac:dyDescent="0.2">
      <c r="W8069" t="s">
        <v>80</v>
      </c>
      <c r="X8069" t="s">
        <v>39</v>
      </c>
      <c r="Y8069" t="s">
        <v>4</v>
      </c>
      <c r="Z8069" s="2">
        <v>2049</v>
      </c>
      <c r="AA8069" s="2">
        <v>2048</v>
      </c>
      <c r="AB8069" s="2">
        <v>0.26458393806644098</v>
      </c>
    </row>
    <row r="8070" spans="23:28" x14ac:dyDescent="0.2">
      <c r="W8070" t="s">
        <v>80</v>
      </c>
      <c r="X8070" t="s">
        <v>39</v>
      </c>
      <c r="Y8070" t="s">
        <v>4</v>
      </c>
      <c r="Z8070" s="2">
        <v>2049</v>
      </c>
      <c r="AA8070" s="2">
        <v>2049</v>
      </c>
      <c r="AB8070" s="2">
        <v>0.26458393806644098</v>
      </c>
    </row>
    <row r="8071" spans="23:28" x14ac:dyDescent="0.2">
      <c r="W8071" t="s">
        <v>80</v>
      </c>
      <c r="X8071" t="s">
        <v>39</v>
      </c>
      <c r="Y8071" t="s">
        <v>4</v>
      </c>
      <c r="Z8071" s="2">
        <v>2049</v>
      </c>
      <c r="AA8071" s="2">
        <v>2050</v>
      </c>
      <c r="AB8071" s="2">
        <v>0.26458393806644098</v>
      </c>
    </row>
    <row r="8072" spans="23:28" x14ac:dyDescent="0.2">
      <c r="W8072" t="s">
        <v>80</v>
      </c>
      <c r="X8072" t="s">
        <v>39</v>
      </c>
      <c r="Y8072" t="s">
        <v>4</v>
      </c>
      <c r="Z8072" s="2">
        <v>2050</v>
      </c>
      <c r="AA8072" s="2">
        <v>2048</v>
      </c>
      <c r="AB8072" s="2">
        <v>0.26577456578774</v>
      </c>
    </row>
    <row r="8073" spans="23:28" x14ac:dyDescent="0.2">
      <c r="W8073" t="s">
        <v>80</v>
      </c>
      <c r="X8073" t="s">
        <v>39</v>
      </c>
      <c r="Y8073" t="s">
        <v>4</v>
      </c>
      <c r="Z8073" s="2">
        <v>2050</v>
      </c>
      <c r="AA8073" s="2">
        <v>2049</v>
      </c>
      <c r="AB8073" s="2">
        <v>0.26577456578774</v>
      </c>
    </row>
    <row r="8074" spans="23:28" x14ac:dyDescent="0.2">
      <c r="W8074" t="s">
        <v>80</v>
      </c>
      <c r="X8074" t="s">
        <v>39</v>
      </c>
      <c r="Y8074" t="s">
        <v>4</v>
      </c>
      <c r="Z8074" s="2">
        <v>2050</v>
      </c>
      <c r="AA8074" s="2">
        <v>2050</v>
      </c>
      <c r="AB8074" s="2">
        <v>0.26577456578774</v>
      </c>
    </row>
    <row r="8075" spans="23:28" x14ac:dyDescent="0.2">
      <c r="W8075" t="s">
        <v>80</v>
      </c>
      <c r="X8075" t="s">
        <v>39</v>
      </c>
      <c r="Y8075" t="s">
        <v>5</v>
      </c>
      <c r="Z8075" s="2">
        <v>2012</v>
      </c>
      <c r="AA8075" s="2">
        <v>2048</v>
      </c>
      <c r="AB8075" s="2">
        <v>0.36865726818077599</v>
      </c>
    </row>
    <row r="8076" spans="23:28" x14ac:dyDescent="0.2">
      <c r="W8076" t="s">
        <v>80</v>
      </c>
      <c r="X8076" t="s">
        <v>39</v>
      </c>
      <c r="Y8076" t="s">
        <v>5</v>
      </c>
      <c r="Z8076" s="2">
        <v>2012</v>
      </c>
      <c r="AA8076" s="2">
        <v>2049</v>
      </c>
      <c r="AB8076" s="2">
        <v>0.36865726818077599</v>
      </c>
    </row>
    <row r="8077" spans="23:28" x14ac:dyDescent="0.2">
      <c r="W8077" t="s">
        <v>80</v>
      </c>
      <c r="X8077" t="s">
        <v>39</v>
      </c>
      <c r="Y8077" t="s">
        <v>5</v>
      </c>
      <c r="Z8077" s="2">
        <v>2012</v>
      </c>
      <c r="AA8077" s="2">
        <v>2050</v>
      </c>
      <c r="AB8077" s="2">
        <v>0.36865726818077599</v>
      </c>
    </row>
    <row r="8078" spans="23:28" x14ac:dyDescent="0.2">
      <c r="W8078" t="s">
        <v>80</v>
      </c>
      <c r="X8078" t="s">
        <v>39</v>
      </c>
      <c r="Y8078" t="s">
        <v>5</v>
      </c>
      <c r="Z8078" s="2">
        <v>2013</v>
      </c>
      <c r="AA8078" s="2">
        <v>2048</v>
      </c>
      <c r="AB8078" s="2">
        <v>0.35206769111264202</v>
      </c>
    </row>
    <row r="8079" spans="23:28" x14ac:dyDescent="0.2">
      <c r="W8079" t="s">
        <v>80</v>
      </c>
      <c r="X8079" t="s">
        <v>39</v>
      </c>
      <c r="Y8079" t="s">
        <v>5</v>
      </c>
      <c r="Z8079" s="2">
        <v>2013</v>
      </c>
      <c r="AA8079" s="2">
        <v>2049</v>
      </c>
      <c r="AB8079" s="2">
        <v>0.35206769111264202</v>
      </c>
    </row>
    <row r="8080" spans="23:28" x14ac:dyDescent="0.2">
      <c r="W8080" t="s">
        <v>80</v>
      </c>
      <c r="X8080" t="s">
        <v>39</v>
      </c>
      <c r="Y8080" t="s">
        <v>5</v>
      </c>
      <c r="Z8080" s="2">
        <v>2013</v>
      </c>
      <c r="AA8080" s="2">
        <v>2050</v>
      </c>
      <c r="AB8080" s="2">
        <v>0.35206769111264202</v>
      </c>
    </row>
    <row r="8081" spans="23:28" x14ac:dyDescent="0.2">
      <c r="W8081" t="s">
        <v>80</v>
      </c>
      <c r="X8081" t="s">
        <v>39</v>
      </c>
      <c r="Y8081" t="s">
        <v>5</v>
      </c>
      <c r="Z8081" s="2">
        <v>2014</v>
      </c>
      <c r="AA8081" s="2">
        <v>2048</v>
      </c>
      <c r="AB8081" s="2">
        <v>0.33446430655700898</v>
      </c>
    </row>
    <row r="8082" spans="23:28" x14ac:dyDescent="0.2">
      <c r="W8082" t="s">
        <v>80</v>
      </c>
      <c r="X8082" t="s">
        <v>39</v>
      </c>
      <c r="Y8082" t="s">
        <v>5</v>
      </c>
      <c r="Z8082" s="2">
        <v>2014</v>
      </c>
      <c r="AA8082" s="2">
        <v>2049</v>
      </c>
      <c r="AB8082" s="2">
        <v>0.33446430655700898</v>
      </c>
    </row>
    <row r="8083" spans="23:28" x14ac:dyDescent="0.2">
      <c r="W8083" t="s">
        <v>80</v>
      </c>
      <c r="X8083" t="s">
        <v>39</v>
      </c>
      <c r="Y8083" t="s">
        <v>5</v>
      </c>
      <c r="Z8083" s="2">
        <v>2014</v>
      </c>
      <c r="AA8083" s="2">
        <v>2050</v>
      </c>
      <c r="AB8083" s="2">
        <v>0.33446430655700898</v>
      </c>
    </row>
    <row r="8084" spans="23:28" x14ac:dyDescent="0.2">
      <c r="W8084" t="s">
        <v>80</v>
      </c>
      <c r="X8084" t="s">
        <v>39</v>
      </c>
      <c r="Y8084" t="s">
        <v>5</v>
      </c>
      <c r="Z8084" s="2">
        <v>2015</v>
      </c>
      <c r="AA8084" s="2">
        <v>2048</v>
      </c>
      <c r="AB8084" s="2">
        <v>0.31606876969637399</v>
      </c>
    </row>
    <row r="8085" spans="23:28" x14ac:dyDescent="0.2">
      <c r="W8085" t="s">
        <v>80</v>
      </c>
      <c r="X8085" t="s">
        <v>39</v>
      </c>
      <c r="Y8085" t="s">
        <v>5</v>
      </c>
      <c r="Z8085" s="2">
        <v>2015</v>
      </c>
      <c r="AA8085" s="2">
        <v>2049</v>
      </c>
      <c r="AB8085" s="2">
        <v>0.31606876969637399</v>
      </c>
    </row>
    <row r="8086" spans="23:28" x14ac:dyDescent="0.2">
      <c r="W8086" t="s">
        <v>80</v>
      </c>
      <c r="X8086" t="s">
        <v>39</v>
      </c>
      <c r="Y8086" t="s">
        <v>5</v>
      </c>
      <c r="Z8086" s="2">
        <v>2015</v>
      </c>
      <c r="AA8086" s="2">
        <v>2050</v>
      </c>
      <c r="AB8086" s="2">
        <v>0.31606876969637399</v>
      </c>
    </row>
    <row r="8087" spans="23:28" x14ac:dyDescent="0.2">
      <c r="W8087" t="s">
        <v>80</v>
      </c>
      <c r="X8087" t="s">
        <v>39</v>
      </c>
      <c r="Y8087" t="s">
        <v>5</v>
      </c>
      <c r="Z8087" s="2">
        <v>2016</v>
      </c>
      <c r="AA8087" s="2">
        <v>2048</v>
      </c>
      <c r="AB8087" s="2">
        <v>0.30816705045396497</v>
      </c>
    </row>
    <row r="8088" spans="23:28" x14ac:dyDescent="0.2">
      <c r="W8088" t="s">
        <v>80</v>
      </c>
      <c r="X8088" t="s">
        <v>39</v>
      </c>
      <c r="Y8088" t="s">
        <v>5</v>
      </c>
      <c r="Z8088" s="2">
        <v>2016</v>
      </c>
      <c r="AA8088" s="2">
        <v>2049</v>
      </c>
      <c r="AB8088" s="2">
        <v>0.30816705045396497</v>
      </c>
    </row>
    <row r="8089" spans="23:28" x14ac:dyDescent="0.2">
      <c r="W8089" t="s">
        <v>80</v>
      </c>
      <c r="X8089" t="s">
        <v>39</v>
      </c>
      <c r="Y8089" t="s">
        <v>5</v>
      </c>
      <c r="Z8089" s="2">
        <v>2016</v>
      </c>
      <c r="AA8089" s="2">
        <v>2050</v>
      </c>
      <c r="AB8089" s="2">
        <v>0.30816705045396497</v>
      </c>
    </row>
    <row r="8090" spans="23:28" x14ac:dyDescent="0.2">
      <c r="W8090" t="s">
        <v>80</v>
      </c>
      <c r="X8090" t="s">
        <v>39</v>
      </c>
      <c r="Y8090" t="s">
        <v>5</v>
      </c>
      <c r="Z8090" s="2">
        <v>2017</v>
      </c>
      <c r="AA8090" s="2">
        <v>2048</v>
      </c>
      <c r="AB8090" s="2">
        <v>0.29584036843580602</v>
      </c>
    </row>
    <row r="8091" spans="23:28" x14ac:dyDescent="0.2">
      <c r="W8091" t="s">
        <v>80</v>
      </c>
      <c r="X8091" t="s">
        <v>39</v>
      </c>
      <c r="Y8091" t="s">
        <v>5</v>
      </c>
      <c r="Z8091" s="2">
        <v>2017</v>
      </c>
      <c r="AA8091" s="2">
        <v>2049</v>
      </c>
      <c r="AB8091" s="2">
        <v>0.29584036843580602</v>
      </c>
    </row>
    <row r="8092" spans="23:28" x14ac:dyDescent="0.2">
      <c r="W8092" t="s">
        <v>80</v>
      </c>
      <c r="X8092" t="s">
        <v>39</v>
      </c>
      <c r="Y8092" t="s">
        <v>5</v>
      </c>
      <c r="Z8092" s="2">
        <v>2017</v>
      </c>
      <c r="AA8092" s="2">
        <v>2050</v>
      </c>
      <c r="AB8092" s="2">
        <v>0.29584036843580602</v>
      </c>
    </row>
    <row r="8093" spans="23:28" x14ac:dyDescent="0.2">
      <c r="W8093" t="s">
        <v>80</v>
      </c>
      <c r="X8093" t="s">
        <v>39</v>
      </c>
      <c r="Y8093" t="s">
        <v>5</v>
      </c>
      <c r="Z8093" s="2">
        <v>2018</v>
      </c>
      <c r="AA8093" s="2">
        <v>2048</v>
      </c>
      <c r="AB8093" s="2">
        <v>0.28992356106709</v>
      </c>
    </row>
    <row r="8094" spans="23:28" x14ac:dyDescent="0.2">
      <c r="W8094" t="s">
        <v>80</v>
      </c>
      <c r="X8094" t="s">
        <v>39</v>
      </c>
      <c r="Y8094" t="s">
        <v>5</v>
      </c>
      <c r="Z8094" s="2">
        <v>2018</v>
      </c>
      <c r="AA8094" s="2">
        <v>2049</v>
      </c>
      <c r="AB8094" s="2">
        <v>0.28992356106709</v>
      </c>
    </row>
    <row r="8095" spans="23:28" x14ac:dyDescent="0.2">
      <c r="W8095" t="s">
        <v>80</v>
      </c>
      <c r="X8095" t="s">
        <v>39</v>
      </c>
      <c r="Y8095" t="s">
        <v>5</v>
      </c>
      <c r="Z8095" s="2">
        <v>2018</v>
      </c>
      <c r="AA8095" s="2">
        <v>2050</v>
      </c>
      <c r="AB8095" s="2">
        <v>0.28992356106709</v>
      </c>
    </row>
    <row r="8096" spans="23:28" x14ac:dyDescent="0.2">
      <c r="W8096" t="s">
        <v>80</v>
      </c>
      <c r="X8096" t="s">
        <v>39</v>
      </c>
      <c r="Y8096" t="s">
        <v>5</v>
      </c>
      <c r="Z8096" s="2">
        <v>2019</v>
      </c>
      <c r="AA8096" s="2">
        <v>2048</v>
      </c>
      <c r="AB8096" s="2">
        <v>0.27542738301373498</v>
      </c>
    </row>
    <row r="8097" spans="23:28" x14ac:dyDescent="0.2">
      <c r="W8097" t="s">
        <v>80</v>
      </c>
      <c r="X8097" t="s">
        <v>39</v>
      </c>
      <c r="Y8097" t="s">
        <v>5</v>
      </c>
      <c r="Z8097" s="2">
        <v>2019</v>
      </c>
      <c r="AA8097" s="2">
        <v>2049</v>
      </c>
      <c r="AB8097" s="2">
        <v>0.27542738301373498</v>
      </c>
    </row>
    <row r="8098" spans="23:28" x14ac:dyDescent="0.2">
      <c r="W8098" t="s">
        <v>80</v>
      </c>
      <c r="X8098" t="s">
        <v>39</v>
      </c>
      <c r="Y8098" t="s">
        <v>5</v>
      </c>
      <c r="Z8098" s="2">
        <v>2019</v>
      </c>
      <c r="AA8098" s="2">
        <v>2050</v>
      </c>
      <c r="AB8098" s="2">
        <v>0.27542738301373498</v>
      </c>
    </row>
    <row r="8099" spans="23:28" x14ac:dyDescent="0.2">
      <c r="W8099" t="s">
        <v>80</v>
      </c>
      <c r="X8099" t="s">
        <v>39</v>
      </c>
      <c r="Y8099" t="s">
        <v>5</v>
      </c>
      <c r="Z8099" s="2">
        <v>2020</v>
      </c>
      <c r="AA8099" s="2">
        <v>2048</v>
      </c>
      <c r="AB8099" s="2">
        <v>0.24788464471236199</v>
      </c>
    </row>
    <row r="8100" spans="23:28" x14ac:dyDescent="0.2">
      <c r="W8100" t="s">
        <v>80</v>
      </c>
      <c r="X8100" t="s">
        <v>39</v>
      </c>
      <c r="Y8100" t="s">
        <v>5</v>
      </c>
      <c r="Z8100" s="2">
        <v>2020</v>
      </c>
      <c r="AA8100" s="2">
        <v>2049</v>
      </c>
      <c r="AB8100" s="2">
        <v>0.24788464471236199</v>
      </c>
    </row>
    <row r="8101" spans="23:28" x14ac:dyDescent="0.2">
      <c r="W8101" t="s">
        <v>80</v>
      </c>
      <c r="X8101" t="s">
        <v>39</v>
      </c>
      <c r="Y8101" t="s">
        <v>5</v>
      </c>
      <c r="Z8101" s="2">
        <v>2020</v>
      </c>
      <c r="AA8101" s="2">
        <v>2050</v>
      </c>
      <c r="AB8101" s="2">
        <v>0.24788464471236199</v>
      </c>
    </row>
    <row r="8102" spans="23:28" x14ac:dyDescent="0.2">
      <c r="W8102" t="s">
        <v>80</v>
      </c>
      <c r="X8102" t="s">
        <v>39</v>
      </c>
      <c r="Y8102" t="s">
        <v>5</v>
      </c>
      <c r="Z8102" s="2">
        <v>2021</v>
      </c>
      <c r="AA8102" s="2">
        <v>2048</v>
      </c>
      <c r="AB8102" s="2">
        <v>0.24986772187006101</v>
      </c>
    </row>
    <row r="8103" spans="23:28" x14ac:dyDescent="0.2">
      <c r="W8103" t="s">
        <v>80</v>
      </c>
      <c r="X8103" t="s">
        <v>39</v>
      </c>
      <c r="Y8103" t="s">
        <v>5</v>
      </c>
      <c r="Z8103" s="2">
        <v>2021</v>
      </c>
      <c r="AA8103" s="2">
        <v>2049</v>
      </c>
      <c r="AB8103" s="2">
        <v>0.24986772187006101</v>
      </c>
    </row>
    <row r="8104" spans="23:28" x14ac:dyDescent="0.2">
      <c r="W8104" t="s">
        <v>80</v>
      </c>
      <c r="X8104" t="s">
        <v>39</v>
      </c>
      <c r="Y8104" t="s">
        <v>5</v>
      </c>
      <c r="Z8104" s="2">
        <v>2021</v>
      </c>
      <c r="AA8104" s="2">
        <v>2050</v>
      </c>
      <c r="AB8104" s="2">
        <v>0.24986772187006101</v>
      </c>
    </row>
    <row r="8105" spans="23:28" x14ac:dyDescent="0.2">
      <c r="W8105" t="s">
        <v>80</v>
      </c>
      <c r="X8105" t="s">
        <v>39</v>
      </c>
      <c r="Y8105" t="s">
        <v>5</v>
      </c>
      <c r="Z8105" s="2">
        <v>2022</v>
      </c>
      <c r="AA8105" s="2">
        <v>2048</v>
      </c>
      <c r="AB8105" s="2">
        <v>0.24980525493959299</v>
      </c>
    </row>
    <row r="8106" spans="23:28" x14ac:dyDescent="0.2">
      <c r="W8106" t="s">
        <v>80</v>
      </c>
      <c r="X8106" t="s">
        <v>39</v>
      </c>
      <c r="Y8106" t="s">
        <v>5</v>
      </c>
      <c r="Z8106" s="2">
        <v>2022</v>
      </c>
      <c r="AA8106" s="2">
        <v>2049</v>
      </c>
      <c r="AB8106" s="2">
        <v>0.24980525493959299</v>
      </c>
    </row>
    <row r="8107" spans="23:28" x14ac:dyDescent="0.2">
      <c r="W8107" t="s">
        <v>80</v>
      </c>
      <c r="X8107" t="s">
        <v>39</v>
      </c>
      <c r="Y8107" t="s">
        <v>5</v>
      </c>
      <c r="Z8107" s="2">
        <v>2022</v>
      </c>
      <c r="AA8107" s="2">
        <v>2050</v>
      </c>
      <c r="AB8107" s="2">
        <v>0.24980525493959299</v>
      </c>
    </row>
    <row r="8108" spans="23:28" x14ac:dyDescent="0.2">
      <c r="W8108" t="s">
        <v>80</v>
      </c>
      <c r="X8108" t="s">
        <v>39</v>
      </c>
      <c r="Y8108" t="s">
        <v>5</v>
      </c>
      <c r="Z8108" s="2">
        <v>2023</v>
      </c>
      <c r="AA8108" s="2">
        <v>2048</v>
      </c>
      <c r="AB8108" s="2">
        <v>0.24981774520234001</v>
      </c>
    </row>
    <row r="8109" spans="23:28" x14ac:dyDescent="0.2">
      <c r="W8109" t="s">
        <v>80</v>
      </c>
      <c r="X8109" t="s">
        <v>39</v>
      </c>
      <c r="Y8109" t="s">
        <v>5</v>
      </c>
      <c r="Z8109" s="2">
        <v>2023</v>
      </c>
      <c r="AA8109" s="2">
        <v>2049</v>
      </c>
      <c r="AB8109" s="2">
        <v>0.24981774520234001</v>
      </c>
    </row>
    <row r="8110" spans="23:28" x14ac:dyDescent="0.2">
      <c r="W8110" t="s">
        <v>80</v>
      </c>
      <c r="X8110" t="s">
        <v>39</v>
      </c>
      <c r="Y8110" t="s">
        <v>5</v>
      </c>
      <c r="Z8110" s="2">
        <v>2023</v>
      </c>
      <c r="AA8110" s="2">
        <v>2050</v>
      </c>
      <c r="AB8110" s="2">
        <v>0.24981774520234001</v>
      </c>
    </row>
    <row r="8111" spans="23:28" x14ac:dyDescent="0.2">
      <c r="W8111" t="s">
        <v>80</v>
      </c>
      <c r="X8111" t="s">
        <v>39</v>
      </c>
      <c r="Y8111" t="s">
        <v>5</v>
      </c>
      <c r="Z8111" s="2">
        <v>2024</v>
      </c>
      <c r="AA8111" s="2">
        <v>2048</v>
      </c>
      <c r="AB8111" s="2">
        <v>0.24985521786411999</v>
      </c>
    </row>
    <row r="8112" spans="23:28" x14ac:dyDescent="0.2">
      <c r="W8112" t="s">
        <v>80</v>
      </c>
      <c r="X8112" t="s">
        <v>39</v>
      </c>
      <c r="Y8112" t="s">
        <v>5</v>
      </c>
      <c r="Z8112" s="2">
        <v>2024</v>
      </c>
      <c r="AA8112" s="2">
        <v>2049</v>
      </c>
      <c r="AB8112" s="2">
        <v>0.24985521786411999</v>
      </c>
    </row>
    <row r="8113" spans="23:28" x14ac:dyDescent="0.2">
      <c r="W8113" t="s">
        <v>80</v>
      </c>
      <c r="X8113" t="s">
        <v>39</v>
      </c>
      <c r="Y8113" t="s">
        <v>5</v>
      </c>
      <c r="Z8113" s="2">
        <v>2024</v>
      </c>
      <c r="AA8113" s="2">
        <v>2050</v>
      </c>
      <c r="AB8113" s="2">
        <v>0.24985521786411999</v>
      </c>
    </row>
    <row r="8114" spans="23:28" x14ac:dyDescent="0.2">
      <c r="W8114" t="s">
        <v>80</v>
      </c>
      <c r="X8114" t="s">
        <v>39</v>
      </c>
      <c r="Y8114" t="s">
        <v>5</v>
      </c>
      <c r="Z8114" s="2">
        <v>2025</v>
      </c>
      <c r="AA8114" s="2">
        <v>2048</v>
      </c>
      <c r="AB8114" s="2">
        <v>0.25097956634450902</v>
      </c>
    </row>
    <row r="8115" spans="23:28" x14ac:dyDescent="0.2">
      <c r="W8115" t="s">
        <v>80</v>
      </c>
      <c r="X8115" t="s">
        <v>39</v>
      </c>
      <c r="Y8115" t="s">
        <v>5</v>
      </c>
      <c r="Z8115" s="2">
        <v>2025</v>
      </c>
      <c r="AA8115" s="2">
        <v>2049</v>
      </c>
      <c r="AB8115" s="2">
        <v>0.25097956634450902</v>
      </c>
    </row>
    <row r="8116" spans="23:28" x14ac:dyDescent="0.2">
      <c r="W8116" t="s">
        <v>80</v>
      </c>
      <c r="X8116" t="s">
        <v>39</v>
      </c>
      <c r="Y8116" t="s">
        <v>5</v>
      </c>
      <c r="Z8116" s="2">
        <v>2025</v>
      </c>
      <c r="AA8116" s="2">
        <v>2050</v>
      </c>
      <c r="AB8116" s="2">
        <v>0.25097956634450902</v>
      </c>
    </row>
    <row r="8117" spans="23:28" x14ac:dyDescent="0.2">
      <c r="W8117" t="s">
        <v>80</v>
      </c>
      <c r="X8117" t="s">
        <v>39</v>
      </c>
      <c r="Y8117" t="s">
        <v>5</v>
      </c>
      <c r="Z8117" s="2">
        <v>2026</v>
      </c>
      <c r="AA8117" s="2">
        <v>2048</v>
      </c>
      <c r="AB8117" s="2">
        <v>0.25210897439305902</v>
      </c>
    </row>
    <row r="8118" spans="23:28" x14ac:dyDescent="0.2">
      <c r="W8118" t="s">
        <v>80</v>
      </c>
      <c r="X8118" t="s">
        <v>39</v>
      </c>
      <c r="Y8118" t="s">
        <v>5</v>
      </c>
      <c r="Z8118" s="2">
        <v>2026</v>
      </c>
      <c r="AA8118" s="2">
        <v>2049</v>
      </c>
      <c r="AB8118" s="2">
        <v>0.25210897439305902</v>
      </c>
    </row>
    <row r="8119" spans="23:28" x14ac:dyDescent="0.2">
      <c r="W8119" t="s">
        <v>80</v>
      </c>
      <c r="X8119" t="s">
        <v>39</v>
      </c>
      <c r="Y8119" t="s">
        <v>5</v>
      </c>
      <c r="Z8119" s="2">
        <v>2026</v>
      </c>
      <c r="AA8119" s="2">
        <v>2050</v>
      </c>
      <c r="AB8119" s="2">
        <v>0.25210897439305902</v>
      </c>
    </row>
    <row r="8120" spans="23:28" x14ac:dyDescent="0.2">
      <c r="W8120" t="s">
        <v>80</v>
      </c>
      <c r="X8120" t="s">
        <v>39</v>
      </c>
      <c r="Y8120" t="s">
        <v>5</v>
      </c>
      <c r="Z8120" s="2">
        <v>2027</v>
      </c>
      <c r="AA8120" s="2">
        <v>2048</v>
      </c>
      <c r="AB8120" s="2">
        <v>0.253243464777828</v>
      </c>
    </row>
    <row r="8121" spans="23:28" x14ac:dyDescent="0.2">
      <c r="W8121" t="s">
        <v>80</v>
      </c>
      <c r="X8121" t="s">
        <v>39</v>
      </c>
      <c r="Y8121" t="s">
        <v>5</v>
      </c>
      <c r="Z8121" s="2">
        <v>2027</v>
      </c>
      <c r="AA8121" s="2">
        <v>2049</v>
      </c>
      <c r="AB8121" s="2">
        <v>0.253243464777828</v>
      </c>
    </row>
    <row r="8122" spans="23:28" x14ac:dyDescent="0.2">
      <c r="W8122" t="s">
        <v>80</v>
      </c>
      <c r="X8122" t="s">
        <v>39</v>
      </c>
      <c r="Y8122" t="s">
        <v>5</v>
      </c>
      <c r="Z8122" s="2">
        <v>2027</v>
      </c>
      <c r="AA8122" s="2">
        <v>2050</v>
      </c>
      <c r="AB8122" s="2">
        <v>0.253243464777828</v>
      </c>
    </row>
    <row r="8123" spans="23:28" x14ac:dyDescent="0.2">
      <c r="W8123" t="s">
        <v>80</v>
      </c>
      <c r="X8123" t="s">
        <v>39</v>
      </c>
      <c r="Y8123" t="s">
        <v>5</v>
      </c>
      <c r="Z8123" s="2">
        <v>2028</v>
      </c>
      <c r="AA8123" s="2">
        <v>2048</v>
      </c>
      <c r="AB8123" s="2">
        <v>0.25438306036932801</v>
      </c>
    </row>
    <row r="8124" spans="23:28" x14ac:dyDescent="0.2">
      <c r="W8124" t="s">
        <v>80</v>
      </c>
      <c r="X8124" t="s">
        <v>39</v>
      </c>
      <c r="Y8124" t="s">
        <v>5</v>
      </c>
      <c r="Z8124" s="2">
        <v>2028</v>
      </c>
      <c r="AA8124" s="2">
        <v>2049</v>
      </c>
      <c r="AB8124" s="2">
        <v>0.25438306036932801</v>
      </c>
    </row>
    <row r="8125" spans="23:28" x14ac:dyDescent="0.2">
      <c r="W8125" t="s">
        <v>80</v>
      </c>
      <c r="X8125" t="s">
        <v>39</v>
      </c>
      <c r="Y8125" t="s">
        <v>5</v>
      </c>
      <c r="Z8125" s="2">
        <v>2028</v>
      </c>
      <c r="AA8125" s="2">
        <v>2050</v>
      </c>
      <c r="AB8125" s="2">
        <v>0.25438306036932801</v>
      </c>
    </row>
    <row r="8126" spans="23:28" x14ac:dyDescent="0.2">
      <c r="W8126" t="s">
        <v>80</v>
      </c>
      <c r="X8126" t="s">
        <v>39</v>
      </c>
      <c r="Y8126" t="s">
        <v>5</v>
      </c>
      <c r="Z8126" s="2">
        <v>2029</v>
      </c>
      <c r="AA8126" s="2">
        <v>2048</v>
      </c>
      <c r="AB8126" s="2">
        <v>0.25590935873154402</v>
      </c>
    </row>
    <row r="8127" spans="23:28" x14ac:dyDescent="0.2">
      <c r="W8127" t="s">
        <v>80</v>
      </c>
      <c r="X8127" t="s">
        <v>39</v>
      </c>
      <c r="Y8127" t="s">
        <v>5</v>
      </c>
      <c r="Z8127" s="2">
        <v>2029</v>
      </c>
      <c r="AA8127" s="2">
        <v>2049</v>
      </c>
      <c r="AB8127" s="2">
        <v>0.25590935873154402</v>
      </c>
    </row>
    <row r="8128" spans="23:28" x14ac:dyDescent="0.2">
      <c r="W8128" t="s">
        <v>80</v>
      </c>
      <c r="X8128" t="s">
        <v>39</v>
      </c>
      <c r="Y8128" t="s">
        <v>5</v>
      </c>
      <c r="Z8128" s="2">
        <v>2029</v>
      </c>
      <c r="AA8128" s="2">
        <v>2050</v>
      </c>
      <c r="AB8128" s="2">
        <v>0.25590935873154402</v>
      </c>
    </row>
    <row r="8129" spans="23:28" x14ac:dyDescent="0.2">
      <c r="W8129" t="s">
        <v>80</v>
      </c>
      <c r="X8129" t="s">
        <v>39</v>
      </c>
      <c r="Y8129" t="s">
        <v>5</v>
      </c>
      <c r="Z8129" s="2">
        <v>2030</v>
      </c>
      <c r="AA8129" s="2">
        <v>2048</v>
      </c>
      <c r="AB8129" s="2">
        <v>0.257444814883934</v>
      </c>
    </row>
    <row r="8130" spans="23:28" x14ac:dyDescent="0.2">
      <c r="W8130" t="s">
        <v>80</v>
      </c>
      <c r="X8130" t="s">
        <v>39</v>
      </c>
      <c r="Y8130" t="s">
        <v>5</v>
      </c>
      <c r="Z8130" s="2">
        <v>2030</v>
      </c>
      <c r="AA8130" s="2">
        <v>2049</v>
      </c>
      <c r="AB8130" s="2">
        <v>0.257444814883934</v>
      </c>
    </row>
    <row r="8131" spans="23:28" x14ac:dyDescent="0.2">
      <c r="W8131" t="s">
        <v>80</v>
      </c>
      <c r="X8131" t="s">
        <v>39</v>
      </c>
      <c r="Y8131" t="s">
        <v>5</v>
      </c>
      <c r="Z8131" s="2">
        <v>2030</v>
      </c>
      <c r="AA8131" s="2">
        <v>2050</v>
      </c>
      <c r="AB8131" s="2">
        <v>0.257444814883934</v>
      </c>
    </row>
    <row r="8132" spans="23:28" x14ac:dyDescent="0.2">
      <c r="W8132" t="s">
        <v>80</v>
      </c>
      <c r="X8132" t="s">
        <v>39</v>
      </c>
      <c r="Y8132" t="s">
        <v>5</v>
      </c>
      <c r="Z8132" s="2">
        <v>2031</v>
      </c>
      <c r="AA8132" s="2">
        <v>2048</v>
      </c>
      <c r="AB8132" s="2">
        <v>0.25821714932858503</v>
      </c>
    </row>
    <row r="8133" spans="23:28" x14ac:dyDescent="0.2">
      <c r="W8133" t="s">
        <v>80</v>
      </c>
      <c r="X8133" t="s">
        <v>39</v>
      </c>
      <c r="Y8133" t="s">
        <v>5</v>
      </c>
      <c r="Z8133" s="2">
        <v>2031</v>
      </c>
      <c r="AA8133" s="2">
        <v>2049</v>
      </c>
      <c r="AB8133" s="2">
        <v>0.25821714932858503</v>
      </c>
    </row>
    <row r="8134" spans="23:28" x14ac:dyDescent="0.2">
      <c r="W8134" t="s">
        <v>80</v>
      </c>
      <c r="X8134" t="s">
        <v>39</v>
      </c>
      <c r="Y8134" t="s">
        <v>5</v>
      </c>
      <c r="Z8134" s="2">
        <v>2031</v>
      </c>
      <c r="AA8134" s="2">
        <v>2050</v>
      </c>
      <c r="AB8134" s="2">
        <v>0.25821714932858503</v>
      </c>
    </row>
    <row r="8135" spans="23:28" x14ac:dyDescent="0.2">
      <c r="W8135" t="s">
        <v>80</v>
      </c>
      <c r="X8135" t="s">
        <v>39</v>
      </c>
      <c r="Y8135" t="s">
        <v>5</v>
      </c>
      <c r="Z8135" s="2">
        <v>2032</v>
      </c>
      <c r="AA8135" s="2">
        <v>2048</v>
      </c>
      <c r="AB8135" s="2">
        <v>0.25899180077657102</v>
      </c>
    </row>
    <row r="8136" spans="23:28" x14ac:dyDescent="0.2">
      <c r="W8136" t="s">
        <v>80</v>
      </c>
      <c r="X8136" t="s">
        <v>39</v>
      </c>
      <c r="Y8136" t="s">
        <v>5</v>
      </c>
      <c r="Z8136" s="2">
        <v>2032</v>
      </c>
      <c r="AA8136" s="2">
        <v>2049</v>
      </c>
      <c r="AB8136" s="2">
        <v>0.25899180077657102</v>
      </c>
    </row>
    <row r="8137" spans="23:28" x14ac:dyDescent="0.2">
      <c r="W8137" t="s">
        <v>80</v>
      </c>
      <c r="X8137" t="s">
        <v>39</v>
      </c>
      <c r="Y8137" t="s">
        <v>5</v>
      </c>
      <c r="Z8137" s="2">
        <v>2032</v>
      </c>
      <c r="AA8137" s="2">
        <v>2050</v>
      </c>
      <c r="AB8137" s="2">
        <v>0.25899180077657102</v>
      </c>
    </row>
    <row r="8138" spans="23:28" x14ac:dyDescent="0.2">
      <c r="W8138" t="s">
        <v>80</v>
      </c>
      <c r="X8138" t="s">
        <v>39</v>
      </c>
      <c r="Y8138" t="s">
        <v>5</v>
      </c>
      <c r="Z8138" s="2">
        <v>2033</v>
      </c>
      <c r="AA8138" s="2">
        <v>2048</v>
      </c>
      <c r="AB8138" s="2">
        <v>0.25976877617890098</v>
      </c>
    </row>
    <row r="8139" spans="23:28" x14ac:dyDescent="0.2">
      <c r="W8139" t="s">
        <v>80</v>
      </c>
      <c r="X8139" t="s">
        <v>39</v>
      </c>
      <c r="Y8139" t="s">
        <v>5</v>
      </c>
      <c r="Z8139" s="2">
        <v>2033</v>
      </c>
      <c r="AA8139" s="2">
        <v>2049</v>
      </c>
      <c r="AB8139" s="2">
        <v>0.25976877617890098</v>
      </c>
    </row>
    <row r="8140" spans="23:28" x14ac:dyDescent="0.2">
      <c r="W8140" t="s">
        <v>80</v>
      </c>
      <c r="X8140" t="s">
        <v>39</v>
      </c>
      <c r="Y8140" t="s">
        <v>5</v>
      </c>
      <c r="Z8140" s="2">
        <v>2033</v>
      </c>
      <c r="AA8140" s="2">
        <v>2050</v>
      </c>
      <c r="AB8140" s="2">
        <v>0.25976877617890098</v>
      </c>
    </row>
    <row r="8141" spans="23:28" x14ac:dyDescent="0.2">
      <c r="W8141" t="s">
        <v>80</v>
      </c>
      <c r="X8141" t="s">
        <v>39</v>
      </c>
      <c r="Y8141" t="s">
        <v>5</v>
      </c>
      <c r="Z8141" s="2">
        <v>2034</v>
      </c>
      <c r="AA8141" s="2">
        <v>2048</v>
      </c>
      <c r="AB8141" s="2">
        <v>0.260548082507437</v>
      </c>
    </row>
    <row r="8142" spans="23:28" x14ac:dyDescent="0.2">
      <c r="W8142" t="s">
        <v>80</v>
      </c>
      <c r="X8142" t="s">
        <v>39</v>
      </c>
      <c r="Y8142" t="s">
        <v>5</v>
      </c>
      <c r="Z8142" s="2">
        <v>2034</v>
      </c>
      <c r="AA8142" s="2">
        <v>2049</v>
      </c>
      <c r="AB8142" s="2">
        <v>0.260548082507437</v>
      </c>
    </row>
    <row r="8143" spans="23:28" x14ac:dyDescent="0.2">
      <c r="W8143" t="s">
        <v>80</v>
      </c>
      <c r="X8143" t="s">
        <v>39</v>
      </c>
      <c r="Y8143" t="s">
        <v>5</v>
      </c>
      <c r="Z8143" s="2">
        <v>2034</v>
      </c>
      <c r="AA8143" s="2">
        <v>2050</v>
      </c>
      <c r="AB8143" s="2">
        <v>0.260548082507437</v>
      </c>
    </row>
    <row r="8144" spans="23:28" x14ac:dyDescent="0.2">
      <c r="W8144" t="s">
        <v>80</v>
      </c>
      <c r="X8144" t="s">
        <v>39</v>
      </c>
      <c r="Y8144" t="s">
        <v>5</v>
      </c>
      <c r="Z8144" s="2">
        <v>2035</v>
      </c>
      <c r="AA8144" s="2">
        <v>2048</v>
      </c>
      <c r="AB8144" s="2">
        <v>0.26093890463119901</v>
      </c>
    </row>
    <row r="8145" spans="23:28" x14ac:dyDescent="0.2">
      <c r="W8145" t="s">
        <v>80</v>
      </c>
      <c r="X8145" t="s">
        <v>39</v>
      </c>
      <c r="Y8145" t="s">
        <v>5</v>
      </c>
      <c r="Z8145" s="2">
        <v>2035</v>
      </c>
      <c r="AA8145" s="2">
        <v>2049</v>
      </c>
      <c r="AB8145" s="2">
        <v>0.26093890463119901</v>
      </c>
    </row>
    <row r="8146" spans="23:28" x14ac:dyDescent="0.2">
      <c r="W8146" t="s">
        <v>80</v>
      </c>
      <c r="X8146" t="s">
        <v>39</v>
      </c>
      <c r="Y8146" t="s">
        <v>5</v>
      </c>
      <c r="Z8146" s="2">
        <v>2035</v>
      </c>
      <c r="AA8146" s="2">
        <v>2050</v>
      </c>
      <c r="AB8146" s="2">
        <v>0.26093890463119901</v>
      </c>
    </row>
    <row r="8147" spans="23:28" x14ac:dyDescent="0.2">
      <c r="W8147" t="s">
        <v>80</v>
      </c>
      <c r="X8147" t="s">
        <v>39</v>
      </c>
      <c r="Y8147" t="s">
        <v>5</v>
      </c>
      <c r="Z8147" s="2">
        <v>2036</v>
      </c>
      <c r="AA8147" s="2">
        <v>2048</v>
      </c>
      <c r="AB8147" s="2">
        <v>0.26133031298814502</v>
      </c>
    </row>
    <row r="8148" spans="23:28" x14ac:dyDescent="0.2">
      <c r="W8148" t="s">
        <v>80</v>
      </c>
      <c r="X8148" t="s">
        <v>39</v>
      </c>
      <c r="Y8148" t="s">
        <v>5</v>
      </c>
      <c r="Z8148" s="2">
        <v>2036</v>
      </c>
      <c r="AA8148" s="2">
        <v>2049</v>
      </c>
      <c r="AB8148" s="2">
        <v>0.26133031298814502</v>
      </c>
    </row>
    <row r="8149" spans="23:28" x14ac:dyDescent="0.2">
      <c r="W8149" t="s">
        <v>80</v>
      </c>
      <c r="X8149" t="s">
        <v>39</v>
      </c>
      <c r="Y8149" t="s">
        <v>5</v>
      </c>
      <c r="Z8149" s="2">
        <v>2036</v>
      </c>
      <c r="AA8149" s="2">
        <v>2050</v>
      </c>
      <c r="AB8149" s="2">
        <v>0.26133031298814502</v>
      </c>
    </row>
    <row r="8150" spans="23:28" x14ac:dyDescent="0.2">
      <c r="W8150" t="s">
        <v>80</v>
      </c>
      <c r="X8150" t="s">
        <v>39</v>
      </c>
      <c r="Y8150" t="s">
        <v>5</v>
      </c>
      <c r="Z8150" s="2">
        <v>2037</v>
      </c>
      <c r="AA8150" s="2">
        <v>2048</v>
      </c>
      <c r="AB8150" s="2">
        <v>0.26172230845762801</v>
      </c>
    </row>
    <row r="8151" spans="23:28" x14ac:dyDescent="0.2">
      <c r="W8151" t="s">
        <v>80</v>
      </c>
      <c r="X8151" t="s">
        <v>39</v>
      </c>
      <c r="Y8151" t="s">
        <v>5</v>
      </c>
      <c r="Z8151" s="2">
        <v>2037</v>
      </c>
      <c r="AA8151" s="2">
        <v>2049</v>
      </c>
      <c r="AB8151" s="2">
        <v>0.26172230845762801</v>
      </c>
    </row>
    <row r="8152" spans="23:28" x14ac:dyDescent="0.2">
      <c r="W8152" t="s">
        <v>80</v>
      </c>
      <c r="X8152" t="s">
        <v>39</v>
      </c>
      <c r="Y8152" t="s">
        <v>5</v>
      </c>
      <c r="Z8152" s="2">
        <v>2037</v>
      </c>
      <c r="AA8152" s="2">
        <v>2050</v>
      </c>
      <c r="AB8152" s="2">
        <v>0.26172230845762801</v>
      </c>
    </row>
    <row r="8153" spans="23:28" x14ac:dyDescent="0.2">
      <c r="W8153" t="s">
        <v>80</v>
      </c>
      <c r="X8153" t="s">
        <v>39</v>
      </c>
      <c r="Y8153" t="s">
        <v>5</v>
      </c>
      <c r="Z8153" s="2">
        <v>2038</v>
      </c>
      <c r="AA8153" s="2">
        <v>2048</v>
      </c>
      <c r="AB8153" s="2">
        <v>0.26211489192031401</v>
      </c>
    </row>
    <row r="8154" spans="23:28" x14ac:dyDescent="0.2">
      <c r="W8154" t="s">
        <v>80</v>
      </c>
      <c r="X8154" t="s">
        <v>39</v>
      </c>
      <c r="Y8154" t="s">
        <v>5</v>
      </c>
      <c r="Z8154" s="2">
        <v>2038</v>
      </c>
      <c r="AA8154" s="2">
        <v>2049</v>
      </c>
      <c r="AB8154" s="2">
        <v>0.26211489192031401</v>
      </c>
    </row>
    <row r="8155" spans="23:28" x14ac:dyDescent="0.2">
      <c r="W8155" t="s">
        <v>80</v>
      </c>
      <c r="X8155" t="s">
        <v>39</v>
      </c>
      <c r="Y8155" t="s">
        <v>5</v>
      </c>
      <c r="Z8155" s="2">
        <v>2038</v>
      </c>
      <c r="AA8155" s="2">
        <v>2050</v>
      </c>
      <c r="AB8155" s="2">
        <v>0.26211489192031401</v>
      </c>
    </row>
    <row r="8156" spans="23:28" x14ac:dyDescent="0.2">
      <c r="W8156" t="s">
        <v>80</v>
      </c>
      <c r="X8156" t="s">
        <v>39</v>
      </c>
      <c r="Y8156" t="s">
        <v>5</v>
      </c>
      <c r="Z8156" s="2">
        <v>2039</v>
      </c>
      <c r="AA8156" s="2">
        <v>2048</v>
      </c>
      <c r="AB8156" s="2">
        <v>0.26250806425819401</v>
      </c>
    </row>
    <row r="8157" spans="23:28" x14ac:dyDescent="0.2">
      <c r="W8157" t="s">
        <v>80</v>
      </c>
      <c r="X8157" t="s">
        <v>39</v>
      </c>
      <c r="Y8157" t="s">
        <v>5</v>
      </c>
      <c r="Z8157" s="2">
        <v>2039</v>
      </c>
      <c r="AA8157" s="2">
        <v>2049</v>
      </c>
      <c r="AB8157" s="2">
        <v>0.26250806425819401</v>
      </c>
    </row>
    <row r="8158" spans="23:28" x14ac:dyDescent="0.2">
      <c r="W8158" t="s">
        <v>80</v>
      </c>
      <c r="X8158" t="s">
        <v>39</v>
      </c>
      <c r="Y8158" t="s">
        <v>5</v>
      </c>
      <c r="Z8158" s="2">
        <v>2039</v>
      </c>
      <c r="AA8158" s="2">
        <v>2050</v>
      </c>
      <c r="AB8158" s="2">
        <v>0.26250806425819401</v>
      </c>
    </row>
    <row r="8159" spans="23:28" x14ac:dyDescent="0.2">
      <c r="W8159" t="s">
        <v>80</v>
      </c>
      <c r="X8159" t="s">
        <v>39</v>
      </c>
      <c r="Y8159" t="s">
        <v>5</v>
      </c>
      <c r="Z8159" s="2">
        <v>2040</v>
      </c>
      <c r="AA8159" s="2">
        <v>2048</v>
      </c>
      <c r="AB8159" s="2">
        <v>0.26309870740277502</v>
      </c>
    </row>
    <row r="8160" spans="23:28" x14ac:dyDescent="0.2">
      <c r="W8160" t="s">
        <v>80</v>
      </c>
      <c r="X8160" t="s">
        <v>39</v>
      </c>
      <c r="Y8160" t="s">
        <v>5</v>
      </c>
      <c r="Z8160" s="2">
        <v>2040</v>
      </c>
      <c r="AA8160" s="2">
        <v>2049</v>
      </c>
      <c r="AB8160" s="2">
        <v>0.26309870740277502</v>
      </c>
    </row>
    <row r="8161" spans="23:28" x14ac:dyDescent="0.2">
      <c r="W8161" t="s">
        <v>80</v>
      </c>
      <c r="X8161" t="s">
        <v>39</v>
      </c>
      <c r="Y8161" t="s">
        <v>5</v>
      </c>
      <c r="Z8161" s="2">
        <v>2040</v>
      </c>
      <c r="AA8161" s="2">
        <v>2050</v>
      </c>
      <c r="AB8161" s="2">
        <v>0.26309870740277502</v>
      </c>
    </row>
    <row r="8162" spans="23:28" x14ac:dyDescent="0.2">
      <c r="W8162" t="s">
        <v>80</v>
      </c>
      <c r="X8162" t="s">
        <v>39</v>
      </c>
      <c r="Y8162" t="s">
        <v>5</v>
      </c>
      <c r="Z8162" s="2">
        <v>2041</v>
      </c>
      <c r="AA8162" s="2">
        <v>2048</v>
      </c>
      <c r="AB8162" s="2">
        <v>0.26369067949443198</v>
      </c>
    </row>
    <row r="8163" spans="23:28" x14ac:dyDescent="0.2">
      <c r="W8163" t="s">
        <v>80</v>
      </c>
      <c r="X8163" t="s">
        <v>39</v>
      </c>
      <c r="Y8163" t="s">
        <v>5</v>
      </c>
      <c r="Z8163" s="2">
        <v>2041</v>
      </c>
      <c r="AA8163" s="2">
        <v>2049</v>
      </c>
      <c r="AB8163" s="2">
        <v>0.26369067949443198</v>
      </c>
    </row>
    <row r="8164" spans="23:28" x14ac:dyDescent="0.2">
      <c r="W8164" t="s">
        <v>80</v>
      </c>
      <c r="X8164" t="s">
        <v>39</v>
      </c>
      <c r="Y8164" t="s">
        <v>5</v>
      </c>
      <c r="Z8164" s="2">
        <v>2041</v>
      </c>
      <c r="AA8164" s="2">
        <v>2050</v>
      </c>
      <c r="AB8164" s="2">
        <v>0.26369067949443198</v>
      </c>
    </row>
    <row r="8165" spans="23:28" x14ac:dyDescent="0.2">
      <c r="W8165" t="s">
        <v>80</v>
      </c>
      <c r="X8165" t="s">
        <v>39</v>
      </c>
      <c r="Y8165" t="s">
        <v>5</v>
      </c>
      <c r="Z8165" s="2">
        <v>2042</v>
      </c>
      <c r="AA8165" s="2">
        <v>2048</v>
      </c>
      <c r="AB8165" s="2">
        <v>0.26428398352329402</v>
      </c>
    </row>
    <row r="8166" spans="23:28" x14ac:dyDescent="0.2">
      <c r="W8166" t="s">
        <v>80</v>
      </c>
      <c r="X8166" t="s">
        <v>39</v>
      </c>
      <c r="Y8166" t="s">
        <v>5</v>
      </c>
      <c r="Z8166" s="2">
        <v>2042</v>
      </c>
      <c r="AA8166" s="2">
        <v>2049</v>
      </c>
      <c r="AB8166" s="2">
        <v>0.26428398352329402</v>
      </c>
    </row>
    <row r="8167" spans="23:28" x14ac:dyDescent="0.2">
      <c r="W8167" t="s">
        <v>80</v>
      </c>
      <c r="X8167" t="s">
        <v>39</v>
      </c>
      <c r="Y8167" t="s">
        <v>5</v>
      </c>
      <c r="Z8167" s="2">
        <v>2042</v>
      </c>
      <c r="AA8167" s="2">
        <v>2050</v>
      </c>
      <c r="AB8167" s="2">
        <v>0.26428398352329402</v>
      </c>
    </row>
    <row r="8168" spans="23:28" x14ac:dyDescent="0.2">
      <c r="W8168" t="s">
        <v>80</v>
      </c>
      <c r="X8168" t="s">
        <v>39</v>
      </c>
      <c r="Y8168" t="s">
        <v>5</v>
      </c>
      <c r="Z8168" s="2">
        <v>2043</v>
      </c>
      <c r="AA8168" s="2">
        <v>2048</v>
      </c>
      <c r="AB8168" s="2">
        <v>0.26487862248622202</v>
      </c>
    </row>
    <row r="8169" spans="23:28" x14ac:dyDescent="0.2">
      <c r="W8169" t="s">
        <v>80</v>
      </c>
      <c r="X8169" t="s">
        <v>39</v>
      </c>
      <c r="Y8169" t="s">
        <v>5</v>
      </c>
      <c r="Z8169" s="2">
        <v>2043</v>
      </c>
      <c r="AA8169" s="2">
        <v>2049</v>
      </c>
      <c r="AB8169" s="2">
        <v>0.26487862248622202</v>
      </c>
    </row>
    <row r="8170" spans="23:28" x14ac:dyDescent="0.2">
      <c r="W8170" t="s">
        <v>80</v>
      </c>
      <c r="X8170" t="s">
        <v>39</v>
      </c>
      <c r="Y8170" t="s">
        <v>5</v>
      </c>
      <c r="Z8170" s="2">
        <v>2043</v>
      </c>
      <c r="AA8170" s="2">
        <v>2050</v>
      </c>
      <c r="AB8170" s="2">
        <v>0.26487862248622202</v>
      </c>
    </row>
    <row r="8171" spans="23:28" x14ac:dyDescent="0.2">
      <c r="W8171" t="s">
        <v>80</v>
      </c>
      <c r="X8171" t="s">
        <v>39</v>
      </c>
      <c r="Y8171" t="s">
        <v>5</v>
      </c>
      <c r="Z8171" s="2">
        <v>2044</v>
      </c>
      <c r="AA8171" s="2">
        <v>2048</v>
      </c>
      <c r="AB8171" s="2">
        <v>0.265474599386816</v>
      </c>
    </row>
    <row r="8172" spans="23:28" x14ac:dyDescent="0.2">
      <c r="W8172" t="s">
        <v>80</v>
      </c>
      <c r="X8172" t="s">
        <v>39</v>
      </c>
      <c r="Y8172" t="s">
        <v>5</v>
      </c>
      <c r="Z8172" s="2">
        <v>2044</v>
      </c>
      <c r="AA8172" s="2">
        <v>2049</v>
      </c>
      <c r="AB8172" s="2">
        <v>0.265474599386816</v>
      </c>
    </row>
    <row r="8173" spans="23:28" x14ac:dyDescent="0.2">
      <c r="W8173" t="s">
        <v>80</v>
      </c>
      <c r="X8173" t="s">
        <v>39</v>
      </c>
      <c r="Y8173" t="s">
        <v>5</v>
      </c>
      <c r="Z8173" s="2">
        <v>2044</v>
      </c>
      <c r="AA8173" s="2">
        <v>2050</v>
      </c>
      <c r="AB8173" s="2">
        <v>0.265474599386816</v>
      </c>
    </row>
    <row r="8174" spans="23:28" x14ac:dyDescent="0.2">
      <c r="W8174" t="s">
        <v>80</v>
      </c>
      <c r="X8174" t="s">
        <v>39</v>
      </c>
      <c r="Y8174" t="s">
        <v>5</v>
      </c>
      <c r="Z8174" s="2">
        <v>2045</v>
      </c>
      <c r="AA8174" s="2">
        <v>2048</v>
      </c>
      <c r="AB8174" s="2">
        <v>0.26627102318497597</v>
      </c>
    </row>
    <row r="8175" spans="23:28" x14ac:dyDescent="0.2">
      <c r="W8175" t="s">
        <v>80</v>
      </c>
      <c r="X8175" t="s">
        <v>39</v>
      </c>
      <c r="Y8175" t="s">
        <v>5</v>
      </c>
      <c r="Z8175" s="2">
        <v>2045</v>
      </c>
      <c r="AA8175" s="2">
        <v>2049</v>
      </c>
      <c r="AB8175" s="2">
        <v>0.26627102318497597</v>
      </c>
    </row>
    <row r="8176" spans="23:28" x14ac:dyDescent="0.2">
      <c r="W8176" t="s">
        <v>80</v>
      </c>
      <c r="X8176" t="s">
        <v>39</v>
      </c>
      <c r="Y8176" t="s">
        <v>5</v>
      </c>
      <c r="Z8176" s="2">
        <v>2045</v>
      </c>
      <c r="AA8176" s="2">
        <v>2050</v>
      </c>
      <c r="AB8176" s="2">
        <v>0.26627102318497597</v>
      </c>
    </row>
    <row r="8177" spans="23:28" x14ac:dyDescent="0.2">
      <c r="W8177" t="s">
        <v>80</v>
      </c>
      <c r="X8177" t="s">
        <v>39</v>
      </c>
      <c r="Y8177" t="s">
        <v>5</v>
      </c>
      <c r="Z8177" s="2">
        <v>2046</v>
      </c>
      <c r="AA8177" s="2">
        <v>2048</v>
      </c>
      <c r="AB8177" s="2">
        <v>0.26706983625453101</v>
      </c>
    </row>
    <row r="8178" spans="23:28" x14ac:dyDescent="0.2">
      <c r="W8178" t="s">
        <v>80</v>
      </c>
      <c r="X8178" t="s">
        <v>39</v>
      </c>
      <c r="Y8178" t="s">
        <v>5</v>
      </c>
      <c r="Z8178" s="2">
        <v>2046</v>
      </c>
      <c r="AA8178" s="2">
        <v>2049</v>
      </c>
      <c r="AB8178" s="2">
        <v>0.26706983625453101</v>
      </c>
    </row>
    <row r="8179" spans="23:28" x14ac:dyDescent="0.2">
      <c r="W8179" t="s">
        <v>80</v>
      </c>
      <c r="X8179" t="s">
        <v>39</v>
      </c>
      <c r="Y8179" t="s">
        <v>5</v>
      </c>
      <c r="Z8179" s="2">
        <v>2046</v>
      </c>
      <c r="AA8179" s="2">
        <v>2050</v>
      </c>
      <c r="AB8179" s="2">
        <v>0.26706983625453101</v>
      </c>
    </row>
    <row r="8180" spans="23:28" x14ac:dyDescent="0.2">
      <c r="W8180" t="s">
        <v>80</v>
      </c>
      <c r="X8180" t="s">
        <v>39</v>
      </c>
      <c r="Y8180" t="s">
        <v>5</v>
      </c>
      <c r="Z8180" s="2">
        <v>2047</v>
      </c>
      <c r="AA8180" s="2">
        <v>2048</v>
      </c>
      <c r="AB8180" s="2">
        <v>0.26787104576329501</v>
      </c>
    </row>
    <row r="8181" spans="23:28" x14ac:dyDescent="0.2">
      <c r="W8181" t="s">
        <v>80</v>
      </c>
      <c r="X8181" t="s">
        <v>39</v>
      </c>
      <c r="Y8181" t="s">
        <v>5</v>
      </c>
      <c r="Z8181" s="2">
        <v>2047</v>
      </c>
      <c r="AA8181" s="2">
        <v>2049</v>
      </c>
      <c r="AB8181" s="2">
        <v>0.26787104576329501</v>
      </c>
    </row>
    <row r="8182" spans="23:28" x14ac:dyDescent="0.2">
      <c r="W8182" t="s">
        <v>80</v>
      </c>
      <c r="X8182" t="s">
        <v>39</v>
      </c>
      <c r="Y8182" t="s">
        <v>5</v>
      </c>
      <c r="Z8182" s="2">
        <v>2047</v>
      </c>
      <c r="AA8182" s="2">
        <v>2050</v>
      </c>
      <c r="AB8182" s="2">
        <v>0.26787104576329501</v>
      </c>
    </row>
    <row r="8183" spans="23:28" x14ac:dyDescent="0.2">
      <c r="W8183" t="s">
        <v>80</v>
      </c>
      <c r="X8183" t="s">
        <v>39</v>
      </c>
      <c r="Y8183" t="s">
        <v>5</v>
      </c>
      <c r="Z8183" s="2">
        <v>2048</v>
      </c>
      <c r="AA8183" s="2">
        <v>2048</v>
      </c>
      <c r="AB8183" s="2">
        <v>0.26867465890058401</v>
      </c>
    </row>
    <row r="8184" spans="23:28" x14ac:dyDescent="0.2">
      <c r="W8184" t="s">
        <v>80</v>
      </c>
      <c r="X8184" t="s">
        <v>39</v>
      </c>
      <c r="Y8184" t="s">
        <v>5</v>
      </c>
      <c r="Z8184" s="2">
        <v>2048</v>
      </c>
      <c r="AA8184" s="2">
        <v>2049</v>
      </c>
      <c r="AB8184" s="2">
        <v>0.26867465890058401</v>
      </c>
    </row>
    <row r="8185" spans="23:28" x14ac:dyDescent="0.2">
      <c r="W8185" t="s">
        <v>80</v>
      </c>
      <c r="X8185" t="s">
        <v>39</v>
      </c>
      <c r="Y8185" t="s">
        <v>5</v>
      </c>
      <c r="Z8185" s="2">
        <v>2048</v>
      </c>
      <c r="AA8185" s="2">
        <v>2050</v>
      </c>
      <c r="AB8185" s="2">
        <v>0.26867465890058401</v>
      </c>
    </row>
    <row r="8186" spans="23:28" x14ac:dyDescent="0.2">
      <c r="W8186" t="s">
        <v>80</v>
      </c>
      <c r="X8186" t="s">
        <v>39</v>
      </c>
      <c r="Y8186" t="s">
        <v>5</v>
      </c>
      <c r="Z8186" s="2">
        <v>2049</v>
      </c>
      <c r="AA8186" s="2">
        <v>2048</v>
      </c>
      <c r="AB8186" s="2">
        <v>0.26948068287728599</v>
      </c>
    </row>
    <row r="8187" spans="23:28" x14ac:dyDescent="0.2">
      <c r="W8187" t="s">
        <v>80</v>
      </c>
      <c r="X8187" t="s">
        <v>39</v>
      </c>
      <c r="Y8187" t="s">
        <v>5</v>
      </c>
      <c r="Z8187" s="2">
        <v>2049</v>
      </c>
      <c r="AA8187" s="2">
        <v>2049</v>
      </c>
      <c r="AB8187" s="2">
        <v>0.26948068287728599</v>
      </c>
    </row>
    <row r="8188" spans="23:28" x14ac:dyDescent="0.2">
      <c r="W8188" t="s">
        <v>80</v>
      </c>
      <c r="X8188" t="s">
        <v>39</v>
      </c>
      <c r="Y8188" t="s">
        <v>5</v>
      </c>
      <c r="Z8188" s="2">
        <v>2049</v>
      </c>
      <c r="AA8188" s="2">
        <v>2050</v>
      </c>
      <c r="AB8188" s="2">
        <v>0.26948068287728599</v>
      </c>
    </row>
    <row r="8189" spans="23:28" x14ac:dyDescent="0.2">
      <c r="W8189" t="s">
        <v>80</v>
      </c>
      <c r="X8189" t="s">
        <v>39</v>
      </c>
      <c r="Y8189" t="s">
        <v>5</v>
      </c>
      <c r="Z8189" s="2">
        <v>2050</v>
      </c>
      <c r="AA8189" s="2">
        <v>2048</v>
      </c>
      <c r="AB8189" s="2">
        <v>0.270289124925918</v>
      </c>
    </row>
    <row r="8190" spans="23:28" x14ac:dyDescent="0.2">
      <c r="W8190" t="s">
        <v>80</v>
      </c>
      <c r="X8190" t="s">
        <v>39</v>
      </c>
      <c r="Y8190" t="s">
        <v>5</v>
      </c>
      <c r="Z8190" s="2">
        <v>2050</v>
      </c>
      <c r="AA8190" s="2">
        <v>2049</v>
      </c>
      <c r="AB8190" s="2">
        <v>0.270289124925918</v>
      </c>
    </row>
    <row r="8191" spans="23:28" x14ac:dyDescent="0.2">
      <c r="W8191" t="s">
        <v>80</v>
      </c>
      <c r="X8191" t="s">
        <v>39</v>
      </c>
      <c r="Y8191" t="s">
        <v>5</v>
      </c>
      <c r="Z8191" s="2">
        <v>2050</v>
      </c>
      <c r="AA8191" s="2">
        <v>2050</v>
      </c>
      <c r="AB8191" s="2">
        <v>0.270289124925918</v>
      </c>
    </row>
    <row r="8192" spans="23:28" x14ac:dyDescent="0.2">
      <c r="W8192" t="s">
        <v>81</v>
      </c>
      <c r="X8192" t="s">
        <v>39</v>
      </c>
      <c r="Y8192" t="s">
        <v>4</v>
      </c>
      <c r="Z8192" s="2">
        <v>2012</v>
      </c>
      <c r="AA8192" s="2">
        <v>2048</v>
      </c>
      <c r="AB8192" s="2">
        <v>0.80320558068630699</v>
      </c>
    </row>
    <row r="8193" spans="23:28" x14ac:dyDescent="0.2">
      <c r="W8193" t="s">
        <v>81</v>
      </c>
      <c r="X8193" t="s">
        <v>39</v>
      </c>
      <c r="Y8193" t="s">
        <v>4</v>
      </c>
      <c r="Z8193" s="2">
        <v>2012</v>
      </c>
      <c r="AA8193" s="2">
        <v>2049</v>
      </c>
      <c r="AB8193" s="2">
        <v>0.80320558068630699</v>
      </c>
    </row>
    <row r="8194" spans="23:28" x14ac:dyDescent="0.2">
      <c r="W8194" t="s">
        <v>81</v>
      </c>
      <c r="X8194" t="s">
        <v>39</v>
      </c>
      <c r="Y8194" t="s">
        <v>4</v>
      </c>
      <c r="Z8194" s="2">
        <v>2012</v>
      </c>
      <c r="AA8194" s="2">
        <v>2050</v>
      </c>
      <c r="AB8194" s="2">
        <v>0.80320558068630699</v>
      </c>
    </row>
    <row r="8195" spans="23:28" x14ac:dyDescent="0.2">
      <c r="W8195" t="s">
        <v>81</v>
      </c>
      <c r="X8195" t="s">
        <v>39</v>
      </c>
      <c r="Y8195" t="s">
        <v>4</v>
      </c>
      <c r="Z8195" s="2">
        <v>2013</v>
      </c>
      <c r="AA8195" s="2">
        <v>2048</v>
      </c>
      <c r="AB8195" s="2">
        <v>0.76706132955542305</v>
      </c>
    </row>
    <row r="8196" spans="23:28" x14ac:dyDescent="0.2">
      <c r="W8196" t="s">
        <v>81</v>
      </c>
      <c r="X8196" t="s">
        <v>39</v>
      </c>
      <c r="Y8196" t="s">
        <v>4</v>
      </c>
      <c r="Z8196" s="2">
        <v>2013</v>
      </c>
      <c r="AA8196" s="2">
        <v>2049</v>
      </c>
      <c r="AB8196" s="2">
        <v>0.76706132955542305</v>
      </c>
    </row>
    <row r="8197" spans="23:28" x14ac:dyDescent="0.2">
      <c r="W8197" t="s">
        <v>81</v>
      </c>
      <c r="X8197" t="s">
        <v>39</v>
      </c>
      <c r="Y8197" t="s">
        <v>4</v>
      </c>
      <c r="Z8197" s="2">
        <v>2013</v>
      </c>
      <c r="AA8197" s="2">
        <v>2050</v>
      </c>
      <c r="AB8197" s="2">
        <v>0.76706132955542305</v>
      </c>
    </row>
    <row r="8198" spans="23:28" x14ac:dyDescent="0.2">
      <c r="W8198" t="s">
        <v>81</v>
      </c>
      <c r="X8198" t="s">
        <v>39</v>
      </c>
      <c r="Y8198" t="s">
        <v>4</v>
      </c>
      <c r="Z8198" s="2">
        <v>2014</v>
      </c>
      <c r="AA8198" s="2">
        <v>2048</v>
      </c>
      <c r="AB8198" s="2">
        <v>0.72870826307765202</v>
      </c>
    </row>
    <row r="8199" spans="23:28" x14ac:dyDescent="0.2">
      <c r="W8199" t="s">
        <v>81</v>
      </c>
      <c r="X8199" t="s">
        <v>39</v>
      </c>
      <c r="Y8199" t="s">
        <v>4</v>
      </c>
      <c r="Z8199" s="2">
        <v>2014</v>
      </c>
      <c r="AA8199" s="2">
        <v>2049</v>
      </c>
      <c r="AB8199" s="2">
        <v>0.72870826307765202</v>
      </c>
    </row>
    <row r="8200" spans="23:28" x14ac:dyDescent="0.2">
      <c r="W8200" t="s">
        <v>81</v>
      </c>
      <c r="X8200" t="s">
        <v>39</v>
      </c>
      <c r="Y8200" t="s">
        <v>4</v>
      </c>
      <c r="Z8200" s="2">
        <v>2014</v>
      </c>
      <c r="AA8200" s="2">
        <v>2050</v>
      </c>
      <c r="AB8200" s="2">
        <v>0.72870826307765202</v>
      </c>
    </row>
    <row r="8201" spans="23:28" x14ac:dyDescent="0.2">
      <c r="W8201" t="s">
        <v>81</v>
      </c>
      <c r="X8201" t="s">
        <v>39</v>
      </c>
      <c r="Y8201" t="s">
        <v>4</v>
      </c>
      <c r="Z8201" s="2">
        <v>2015</v>
      </c>
      <c r="AA8201" s="2">
        <v>2048</v>
      </c>
      <c r="AB8201" s="2">
        <v>0.68862930860838101</v>
      </c>
    </row>
    <row r="8202" spans="23:28" x14ac:dyDescent="0.2">
      <c r="W8202" t="s">
        <v>81</v>
      </c>
      <c r="X8202" t="s">
        <v>39</v>
      </c>
      <c r="Y8202" t="s">
        <v>4</v>
      </c>
      <c r="Z8202" s="2">
        <v>2015</v>
      </c>
      <c r="AA8202" s="2">
        <v>2049</v>
      </c>
      <c r="AB8202" s="2">
        <v>0.68862930860838101</v>
      </c>
    </row>
    <row r="8203" spans="23:28" x14ac:dyDescent="0.2">
      <c r="W8203" t="s">
        <v>81</v>
      </c>
      <c r="X8203" t="s">
        <v>39</v>
      </c>
      <c r="Y8203" t="s">
        <v>4</v>
      </c>
      <c r="Z8203" s="2">
        <v>2015</v>
      </c>
      <c r="AA8203" s="2">
        <v>2050</v>
      </c>
      <c r="AB8203" s="2">
        <v>0.68862930860838101</v>
      </c>
    </row>
    <row r="8204" spans="23:28" x14ac:dyDescent="0.2">
      <c r="W8204" t="s">
        <v>81</v>
      </c>
      <c r="X8204" t="s">
        <v>39</v>
      </c>
      <c r="Y8204" t="s">
        <v>4</v>
      </c>
      <c r="Z8204" s="2">
        <v>2016</v>
      </c>
      <c r="AA8204" s="2">
        <v>2048</v>
      </c>
      <c r="AB8204" s="2">
        <v>0.67141357589317097</v>
      </c>
    </row>
    <row r="8205" spans="23:28" x14ac:dyDescent="0.2">
      <c r="W8205" t="s">
        <v>81</v>
      </c>
      <c r="X8205" t="s">
        <v>39</v>
      </c>
      <c r="Y8205" t="s">
        <v>4</v>
      </c>
      <c r="Z8205" s="2">
        <v>2016</v>
      </c>
      <c r="AA8205" s="2">
        <v>2049</v>
      </c>
      <c r="AB8205" s="2">
        <v>0.67141357589317097</v>
      </c>
    </row>
    <row r="8206" spans="23:28" x14ac:dyDescent="0.2">
      <c r="W8206" t="s">
        <v>81</v>
      </c>
      <c r="X8206" t="s">
        <v>39</v>
      </c>
      <c r="Y8206" t="s">
        <v>4</v>
      </c>
      <c r="Z8206" s="2">
        <v>2016</v>
      </c>
      <c r="AA8206" s="2">
        <v>2050</v>
      </c>
      <c r="AB8206" s="2">
        <v>0.67141357589317097</v>
      </c>
    </row>
    <row r="8207" spans="23:28" x14ac:dyDescent="0.2">
      <c r="W8207" t="s">
        <v>81</v>
      </c>
      <c r="X8207" t="s">
        <v>39</v>
      </c>
      <c r="Y8207" t="s">
        <v>4</v>
      </c>
      <c r="Z8207" s="2">
        <v>2017</v>
      </c>
      <c r="AA8207" s="2">
        <v>2048</v>
      </c>
      <c r="AB8207" s="2">
        <v>0.64455703285744403</v>
      </c>
    </row>
    <row r="8208" spans="23:28" x14ac:dyDescent="0.2">
      <c r="W8208" t="s">
        <v>81</v>
      </c>
      <c r="X8208" t="s">
        <v>39</v>
      </c>
      <c r="Y8208" t="s">
        <v>4</v>
      </c>
      <c r="Z8208" s="2">
        <v>2017</v>
      </c>
      <c r="AA8208" s="2">
        <v>2049</v>
      </c>
      <c r="AB8208" s="2">
        <v>0.64455703285744403</v>
      </c>
    </row>
    <row r="8209" spans="23:28" x14ac:dyDescent="0.2">
      <c r="W8209" t="s">
        <v>81</v>
      </c>
      <c r="X8209" t="s">
        <v>39</v>
      </c>
      <c r="Y8209" t="s">
        <v>4</v>
      </c>
      <c r="Z8209" s="2">
        <v>2017</v>
      </c>
      <c r="AA8209" s="2">
        <v>2050</v>
      </c>
      <c r="AB8209" s="2">
        <v>0.64455703285744403</v>
      </c>
    </row>
    <row r="8210" spans="23:28" x14ac:dyDescent="0.2">
      <c r="W8210" t="s">
        <v>81</v>
      </c>
      <c r="X8210" t="s">
        <v>39</v>
      </c>
      <c r="Y8210" t="s">
        <v>4</v>
      </c>
      <c r="Z8210" s="2">
        <v>2018</v>
      </c>
      <c r="AA8210" s="2">
        <v>2048</v>
      </c>
      <c r="AB8210" s="2">
        <v>0.63166589220029501</v>
      </c>
    </row>
    <row r="8211" spans="23:28" x14ac:dyDescent="0.2">
      <c r="W8211" t="s">
        <v>81</v>
      </c>
      <c r="X8211" t="s">
        <v>39</v>
      </c>
      <c r="Y8211" t="s">
        <v>4</v>
      </c>
      <c r="Z8211" s="2">
        <v>2018</v>
      </c>
      <c r="AA8211" s="2">
        <v>2049</v>
      </c>
      <c r="AB8211" s="2">
        <v>0.63166589220029501</v>
      </c>
    </row>
    <row r="8212" spans="23:28" x14ac:dyDescent="0.2">
      <c r="W8212" t="s">
        <v>81</v>
      </c>
      <c r="X8212" t="s">
        <v>39</v>
      </c>
      <c r="Y8212" t="s">
        <v>4</v>
      </c>
      <c r="Z8212" s="2">
        <v>2018</v>
      </c>
      <c r="AA8212" s="2">
        <v>2050</v>
      </c>
      <c r="AB8212" s="2">
        <v>0.63166589220029501</v>
      </c>
    </row>
    <row r="8213" spans="23:28" x14ac:dyDescent="0.2">
      <c r="W8213" t="s">
        <v>81</v>
      </c>
      <c r="X8213" t="s">
        <v>39</v>
      </c>
      <c r="Y8213" t="s">
        <v>4</v>
      </c>
      <c r="Z8213" s="2">
        <v>2019</v>
      </c>
      <c r="AA8213" s="2">
        <v>2048</v>
      </c>
      <c r="AB8213" s="2">
        <v>0.60008259759028104</v>
      </c>
    </row>
    <row r="8214" spans="23:28" x14ac:dyDescent="0.2">
      <c r="W8214" t="s">
        <v>81</v>
      </c>
      <c r="X8214" t="s">
        <v>39</v>
      </c>
      <c r="Y8214" t="s">
        <v>4</v>
      </c>
      <c r="Z8214" s="2">
        <v>2019</v>
      </c>
      <c r="AA8214" s="2">
        <v>2049</v>
      </c>
      <c r="AB8214" s="2">
        <v>0.60008259759028104</v>
      </c>
    </row>
    <row r="8215" spans="23:28" x14ac:dyDescent="0.2">
      <c r="W8215" t="s">
        <v>81</v>
      </c>
      <c r="X8215" t="s">
        <v>39</v>
      </c>
      <c r="Y8215" t="s">
        <v>4</v>
      </c>
      <c r="Z8215" s="2">
        <v>2019</v>
      </c>
      <c r="AA8215" s="2">
        <v>2050</v>
      </c>
      <c r="AB8215" s="2">
        <v>0.60008259759028104</v>
      </c>
    </row>
    <row r="8216" spans="23:28" x14ac:dyDescent="0.2">
      <c r="W8216" t="s">
        <v>81</v>
      </c>
      <c r="X8216" t="s">
        <v>39</v>
      </c>
      <c r="Y8216" t="s">
        <v>4</v>
      </c>
      <c r="Z8216" s="2">
        <v>2020</v>
      </c>
      <c r="AA8216" s="2">
        <v>2048</v>
      </c>
      <c r="AB8216" s="2">
        <v>0.54007433783125303</v>
      </c>
    </row>
    <row r="8217" spans="23:28" x14ac:dyDescent="0.2">
      <c r="W8217" t="s">
        <v>81</v>
      </c>
      <c r="X8217" t="s">
        <v>39</v>
      </c>
      <c r="Y8217" t="s">
        <v>4</v>
      </c>
      <c r="Z8217" s="2">
        <v>2020</v>
      </c>
      <c r="AA8217" s="2">
        <v>2049</v>
      </c>
      <c r="AB8217" s="2">
        <v>0.54007433783125303</v>
      </c>
    </row>
    <row r="8218" spans="23:28" x14ac:dyDescent="0.2">
      <c r="W8218" t="s">
        <v>81</v>
      </c>
      <c r="X8218" t="s">
        <v>39</v>
      </c>
      <c r="Y8218" t="s">
        <v>4</v>
      </c>
      <c r="Z8218" s="2">
        <v>2020</v>
      </c>
      <c r="AA8218" s="2">
        <v>2050</v>
      </c>
      <c r="AB8218" s="2">
        <v>0.54007433783125303</v>
      </c>
    </row>
    <row r="8219" spans="23:28" x14ac:dyDescent="0.2">
      <c r="W8219" t="s">
        <v>81</v>
      </c>
      <c r="X8219" t="s">
        <v>39</v>
      </c>
      <c r="Y8219" t="s">
        <v>4</v>
      </c>
      <c r="Z8219" s="2">
        <v>2021</v>
      </c>
      <c r="AA8219" s="2">
        <v>2048</v>
      </c>
      <c r="AB8219" s="2">
        <v>0.53899418915559005</v>
      </c>
    </row>
    <row r="8220" spans="23:28" x14ac:dyDescent="0.2">
      <c r="W8220" t="s">
        <v>81</v>
      </c>
      <c r="X8220" t="s">
        <v>39</v>
      </c>
      <c r="Y8220" t="s">
        <v>4</v>
      </c>
      <c r="Z8220" s="2">
        <v>2021</v>
      </c>
      <c r="AA8220" s="2">
        <v>2049</v>
      </c>
      <c r="AB8220" s="2">
        <v>0.53899418915559005</v>
      </c>
    </row>
    <row r="8221" spans="23:28" x14ac:dyDescent="0.2">
      <c r="W8221" t="s">
        <v>81</v>
      </c>
      <c r="X8221" t="s">
        <v>39</v>
      </c>
      <c r="Y8221" t="s">
        <v>4</v>
      </c>
      <c r="Z8221" s="2">
        <v>2021</v>
      </c>
      <c r="AA8221" s="2">
        <v>2050</v>
      </c>
      <c r="AB8221" s="2">
        <v>0.53899418915559005</v>
      </c>
    </row>
    <row r="8222" spans="23:28" x14ac:dyDescent="0.2">
      <c r="W8222" t="s">
        <v>81</v>
      </c>
      <c r="X8222" t="s">
        <v>39</v>
      </c>
      <c r="Y8222" t="s">
        <v>4</v>
      </c>
      <c r="Z8222" s="2">
        <v>2022</v>
      </c>
      <c r="AA8222" s="2">
        <v>2048</v>
      </c>
      <c r="AB8222" s="2">
        <v>0.53791620077727897</v>
      </c>
    </row>
    <row r="8223" spans="23:28" x14ac:dyDescent="0.2">
      <c r="W8223" t="s">
        <v>81</v>
      </c>
      <c r="X8223" t="s">
        <v>39</v>
      </c>
      <c r="Y8223" t="s">
        <v>4</v>
      </c>
      <c r="Z8223" s="2">
        <v>2022</v>
      </c>
      <c r="AA8223" s="2">
        <v>2049</v>
      </c>
      <c r="AB8223" s="2">
        <v>0.53791620077727897</v>
      </c>
    </row>
    <row r="8224" spans="23:28" x14ac:dyDescent="0.2">
      <c r="W8224" t="s">
        <v>81</v>
      </c>
      <c r="X8224" t="s">
        <v>39</v>
      </c>
      <c r="Y8224" t="s">
        <v>4</v>
      </c>
      <c r="Z8224" s="2">
        <v>2022</v>
      </c>
      <c r="AA8224" s="2">
        <v>2050</v>
      </c>
      <c r="AB8224" s="2">
        <v>0.53791620077727897</v>
      </c>
    </row>
    <row r="8225" spans="23:28" x14ac:dyDescent="0.2">
      <c r="W8225" t="s">
        <v>81</v>
      </c>
      <c r="X8225" t="s">
        <v>39</v>
      </c>
      <c r="Y8225" t="s">
        <v>4</v>
      </c>
      <c r="Z8225" s="2">
        <v>2023</v>
      </c>
      <c r="AA8225" s="2">
        <v>2048</v>
      </c>
      <c r="AB8225" s="2">
        <v>0.53684036837572402</v>
      </c>
    </row>
    <row r="8226" spans="23:28" x14ac:dyDescent="0.2">
      <c r="W8226" t="s">
        <v>81</v>
      </c>
      <c r="X8226" t="s">
        <v>39</v>
      </c>
      <c r="Y8226" t="s">
        <v>4</v>
      </c>
      <c r="Z8226" s="2">
        <v>2023</v>
      </c>
      <c r="AA8226" s="2">
        <v>2049</v>
      </c>
      <c r="AB8226" s="2">
        <v>0.53684036837572402</v>
      </c>
    </row>
    <row r="8227" spans="23:28" x14ac:dyDescent="0.2">
      <c r="W8227" t="s">
        <v>81</v>
      </c>
      <c r="X8227" t="s">
        <v>39</v>
      </c>
      <c r="Y8227" t="s">
        <v>4</v>
      </c>
      <c r="Z8227" s="2">
        <v>2023</v>
      </c>
      <c r="AA8227" s="2">
        <v>2050</v>
      </c>
      <c r="AB8227" s="2">
        <v>0.53684036837572402</v>
      </c>
    </row>
    <row r="8228" spans="23:28" x14ac:dyDescent="0.2">
      <c r="W8228" t="s">
        <v>81</v>
      </c>
      <c r="X8228" t="s">
        <v>39</v>
      </c>
      <c r="Y8228" t="s">
        <v>4</v>
      </c>
      <c r="Z8228" s="2">
        <v>2024</v>
      </c>
      <c r="AA8228" s="2">
        <v>2048</v>
      </c>
      <c r="AB8228" s="2">
        <v>0.53576668763897295</v>
      </c>
    </row>
    <row r="8229" spans="23:28" x14ac:dyDescent="0.2">
      <c r="W8229" t="s">
        <v>81</v>
      </c>
      <c r="X8229" t="s">
        <v>39</v>
      </c>
      <c r="Y8229" t="s">
        <v>4</v>
      </c>
      <c r="Z8229" s="2">
        <v>2024</v>
      </c>
      <c r="AA8229" s="2">
        <v>2049</v>
      </c>
      <c r="AB8229" s="2">
        <v>0.53576668763897295</v>
      </c>
    </row>
    <row r="8230" spans="23:28" x14ac:dyDescent="0.2">
      <c r="W8230" t="s">
        <v>81</v>
      </c>
      <c r="X8230" t="s">
        <v>39</v>
      </c>
      <c r="Y8230" t="s">
        <v>4</v>
      </c>
      <c r="Z8230" s="2">
        <v>2024</v>
      </c>
      <c r="AA8230" s="2">
        <v>2050</v>
      </c>
      <c r="AB8230" s="2">
        <v>0.53576668763897295</v>
      </c>
    </row>
    <row r="8231" spans="23:28" x14ac:dyDescent="0.2">
      <c r="W8231" t="s">
        <v>81</v>
      </c>
      <c r="X8231" t="s">
        <v>39</v>
      </c>
      <c r="Y8231" t="s">
        <v>4</v>
      </c>
      <c r="Z8231" s="2">
        <v>2025</v>
      </c>
      <c r="AA8231" s="2">
        <v>2048</v>
      </c>
      <c r="AB8231" s="2">
        <v>0.53469515426369496</v>
      </c>
    </row>
    <row r="8232" spans="23:28" x14ac:dyDescent="0.2">
      <c r="W8232" t="s">
        <v>81</v>
      </c>
      <c r="X8232" t="s">
        <v>39</v>
      </c>
      <c r="Y8232" t="s">
        <v>4</v>
      </c>
      <c r="Z8232" s="2">
        <v>2025</v>
      </c>
      <c r="AA8232" s="2">
        <v>2049</v>
      </c>
      <c r="AB8232" s="2">
        <v>0.53469515426369496</v>
      </c>
    </row>
    <row r="8233" spans="23:28" x14ac:dyDescent="0.2">
      <c r="W8233" t="s">
        <v>81</v>
      </c>
      <c r="X8233" t="s">
        <v>39</v>
      </c>
      <c r="Y8233" t="s">
        <v>4</v>
      </c>
      <c r="Z8233" s="2">
        <v>2025</v>
      </c>
      <c r="AA8233" s="2">
        <v>2050</v>
      </c>
      <c r="AB8233" s="2">
        <v>0.53469515426369496</v>
      </c>
    </row>
    <row r="8234" spans="23:28" x14ac:dyDescent="0.2">
      <c r="W8234" t="s">
        <v>81</v>
      </c>
      <c r="X8234" t="s">
        <v>39</v>
      </c>
      <c r="Y8234" t="s">
        <v>4</v>
      </c>
      <c r="Z8234" s="2">
        <v>2026</v>
      </c>
      <c r="AA8234" s="2">
        <v>2048</v>
      </c>
      <c r="AB8234" s="2">
        <v>0.53362576395516803</v>
      </c>
    </row>
    <row r="8235" spans="23:28" x14ac:dyDescent="0.2">
      <c r="W8235" t="s">
        <v>81</v>
      </c>
      <c r="X8235" t="s">
        <v>39</v>
      </c>
      <c r="Y8235" t="s">
        <v>4</v>
      </c>
      <c r="Z8235" s="2">
        <v>2026</v>
      </c>
      <c r="AA8235" s="2">
        <v>2049</v>
      </c>
      <c r="AB8235" s="2">
        <v>0.53362576395516803</v>
      </c>
    </row>
    <row r="8236" spans="23:28" x14ac:dyDescent="0.2">
      <c r="W8236" t="s">
        <v>81</v>
      </c>
      <c r="X8236" t="s">
        <v>39</v>
      </c>
      <c r="Y8236" t="s">
        <v>4</v>
      </c>
      <c r="Z8236" s="2">
        <v>2026</v>
      </c>
      <c r="AA8236" s="2">
        <v>2050</v>
      </c>
      <c r="AB8236" s="2">
        <v>0.53362576395516803</v>
      </c>
    </row>
    <row r="8237" spans="23:28" x14ac:dyDescent="0.2">
      <c r="W8237" t="s">
        <v>81</v>
      </c>
      <c r="X8237" t="s">
        <v>39</v>
      </c>
      <c r="Y8237" t="s">
        <v>4</v>
      </c>
      <c r="Z8237" s="2">
        <v>2027</v>
      </c>
      <c r="AA8237" s="2">
        <v>2048</v>
      </c>
      <c r="AB8237" s="2">
        <v>0.53255851242725705</v>
      </c>
    </row>
    <row r="8238" spans="23:28" x14ac:dyDescent="0.2">
      <c r="W8238" t="s">
        <v>81</v>
      </c>
      <c r="X8238" t="s">
        <v>39</v>
      </c>
      <c r="Y8238" t="s">
        <v>4</v>
      </c>
      <c r="Z8238" s="2">
        <v>2027</v>
      </c>
      <c r="AA8238" s="2">
        <v>2049</v>
      </c>
      <c r="AB8238" s="2">
        <v>0.53255851242725705</v>
      </c>
    </row>
    <row r="8239" spans="23:28" x14ac:dyDescent="0.2">
      <c r="W8239" t="s">
        <v>81</v>
      </c>
      <c r="X8239" t="s">
        <v>39</v>
      </c>
      <c r="Y8239" t="s">
        <v>4</v>
      </c>
      <c r="Z8239" s="2">
        <v>2027</v>
      </c>
      <c r="AA8239" s="2">
        <v>2050</v>
      </c>
      <c r="AB8239" s="2">
        <v>0.53255851242725705</v>
      </c>
    </row>
    <row r="8240" spans="23:28" x14ac:dyDescent="0.2">
      <c r="W8240" t="s">
        <v>81</v>
      </c>
      <c r="X8240" t="s">
        <v>39</v>
      </c>
      <c r="Y8240" t="s">
        <v>4</v>
      </c>
      <c r="Z8240" s="2">
        <v>2028</v>
      </c>
      <c r="AA8240" s="2">
        <v>2048</v>
      </c>
      <c r="AB8240" s="2">
        <v>0.53149339540240303</v>
      </c>
    </row>
    <row r="8241" spans="23:28" x14ac:dyDescent="0.2">
      <c r="W8241" t="s">
        <v>81</v>
      </c>
      <c r="X8241" t="s">
        <v>39</v>
      </c>
      <c r="Y8241" t="s">
        <v>4</v>
      </c>
      <c r="Z8241" s="2">
        <v>2028</v>
      </c>
      <c r="AA8241" s="2">
        <v>2049</v>
      </c>
      <c r="AB8241" s="2">
        <v>0.53149339540240303</v>
      </c>
    </row>
    <row r="8242" spans="23:28" x14ac:dyDescent="0.2">
      <c r="W8242" t="s">
        <v>81</v>
      </c>
      <c r="X8242" t="s">
        <v>39</v>
      </c>
      <c r="Y8242" t="s">
        <v>4</v>
      </c>
      <c r="Z8242" s="2">
        <v>2028</v>
      </c>
      <c r="AA8242" s="2">
        <v>2050</v>
      </c>
      <c r="AB8242" s="2">
        <v>0.53149339540240303</v>
      </c>
    </row>
    <row r="8243" spans="23:28" x14ac:dyDescent="0.2">
      <c r="W8243" t="s">
        <v>81</v>
      </c>
      <c r="X8243" t="s">
        <v>39</v>
      </c>
      <c r="Y8243" t="s">
        <v>4</v>
      </c>
      <c r="Z8243" s="2">
        <v>2029</v>
      </c>
      <c r="AA8243" s="2">
        <v>2048</v>
      </c>
      <c r="AB8243" s="2">
        <v>0.53229063549550604</v>
      </c>
    </row>
    <row r="8244" spans="23:28" x14ac:dyDescent="0.2">
      <c r="W8244" t="s">
        <v>81</v>
      </c>
      <c r="X8244" t="s">
        <v>39</v>
      </c>
      <c r="Y8244" t="s">
        <v>4</v>
      </c>
      <c r="Z8244" s="2">
        <v>2029</v>
      </c>
      <c r="AA8244" s="2">
        <v>2049</v>
      </c>
      <c r="AB8244" s="2">
        <v>0.53229063549550604</v>
      </c>
    </row>
    <row r="8245" spans="23:28" x14ac:dyDescent="0.2">
      <c r="W8245" t="s">
        <v>81</v>
      </c>
      <c r="X8245" t="s">
        <v>39</v>
      </c>
      <c r="Y8245" t="s">
        <v>4</v>
      </c>
      <c r="Z8245" s="2">
        <v>2029</v>
      </c>
      <c r="AA8245" s="2">
        <v>2050</v>
      </c>
      <c r="AB8245" s="2">
        <v>0.53229063549550604</v>
      </c>
    </row>
    <row r="8246" spans="23:28" x14ac:dyDescent="0.2">
      <c r="W8246" t="s">
        <v>81</v>
      </c>
      <c r="X8246" t="s">
        <v>39</v>
      </c>
      <c r="Y8246" t="s">
        <v>4</v>
      </c>
      <c r="Z8246" s="2">
        <v>2030</v>
      </c>
      <c r="AA8246" s="2">
        <v>2048</v>
      </c>
      <c r="AB8246" s="2">
        <v>0.53308907144874995</v>
      </c>
    </row>
    <row r="8247" spans="23:28" x14ac:dyDescent="0.2">
      <c r="W8247" t="s">
        <v>81</v>
      </c>
      <c r="X8247" t="s">
        <v>39</v>
      </c>
      <c r="Y8247" t="s">
        <v>4</v>
      </c>
      <c r="Z8247" s="2">
        <v>2030</v>
      </c>
      <c r="AA8247" s="2">
        <v>2049</v>
      </c>
      <c r="AB8247" s="2">
        <v>0.53308907144874995</v>
      </c>
    </row>
    <row r="8248" spans="23:28" x14ac:dyDescent="0.2">
      <c r="W8248" t="s">
        <v>81</v>
      </c>
      <c r="X8248" t="s">
        <v>39</v>
      </c>
      <c r="Y8248" t="s">
        <v>4</v>
      </c>
      <c r="Z8248" s="2">
        <v>2030</v>
      </c>
      <c r="AA8248" s="2">
        <v>2050</v>
      </c>
      <c r="AB8248" s="2">
        <v>0.53308907144874995</v>
      </c>
    </row>
    <row r="8249" spans="23:28" x14ac:dyDescent="0.2">
      <c r="W8249" t="s">
        <v>81</v>
      </c>
      <c r="X8249" t="s">
        <v>39</v>
      </c>
      <c r="Y8249" t="s">
        <v>4</v>
      </c>
      <c r="Z8249" s="2">
        <v>2031</v>
      </c>
      <c r="AA8249" s="2">
        <v>2048</v>
      </c>
      <c r="AB8249" s="2">
        <v>0.53522142773454495</v>
      </c>
    </row>
    <row r="8250" spans="23:28" x14ac:dyDescent="0.2">
      <c r="W8250" t="s">
        <v>81</v>
      </c>
      <c r="X8250" t="s">
        <v>39</v>
      </c>
      <c r="Y8250" t="s">
        <v>4</v>
      </c>
      <c r="Z8250" s="2">
        <v>2031</v>
      </c>
      <c r="AA8250" s="2">
        <v>2049</v>
      </c>
      <c r="AB8250" s="2">
        <v>0.53522142773454495</v>
      </c>
    </row>
    <row r="8251" spans="23:28" x14ac:dyDescent="0.2">
      <c r="W8251" t="s">
        <v>81</v>
      </c>
      <c r="X8251" t="s">
        <v>39</v>
      </c>
      <c r="Y8251" t="s">
        <v>4</v>
      </c>
      <c r="Z8251" s="2">
        <v>2031</v>
      </c>
      <c r="AA8251" s="2">
        <v>2050</v>
      </c>
      <c r="AB8251" s="2">
        <v>0.53522142773454495</v>
      </c>
    </row>
    <row r="8252" spans="23:28" x14ac:dyDescent="0.2">
      <c r="W8252" t="s">
        <v>81</v>
      </c>
      <c r="X8252" t="s">
        <v>39</v>
      </c>
      <c r="Y8252" t="s">
        <v>4</v>
      </c>
      <c r="Z8252" s="2">
        <v>2032</v>
      </c>
      <c r="AA8252" s="2">
        <v>2048</v>
      </c>
      <c r="AB8252" s="2">
        <v>0.53736231344548302</v>
      </c>
    </row>
    <row r="8253" spans="23:28" x14ac:dyDescent="0.2">
      <c r="W8253" t="s">
        <v>81</v>
      </c>
      <c r="X8253" t="s">
        <v>39</v>
      </c>
      <c r="Y8253" t="s">
        <v>4</v>
      </c>
      <c r="Z8253" s="2">
        <v>2032</v>
      </c>
      <c r="AA8253" s="2">
        <v>2049</v>
      </c>
      <c r="AB8253" s="2">
        <v>0.53736231344548302</v>
      </c>
    </row>
    <row r="8254" spans="23:28" x14ac:dyDescent="0.2">
      <c r="W8254" t="s">
        <v>81</v>
      </c>
      <c r="X8254" t="s">
        <v>39</v>
      </c>
      <c r="Y8254" t="s">
        <v>4</v>
      </c>
      <c r="Z8254" s="2">
        <v>2032</v>
      </c>
      <c r="AA8254" s="2">
        <v>2050</v>
      </c>
      <c r="AB8254" s="2">
        <v>0.53736231344548302</v>
      </c>
    </row>
    <row r="8255" spans="23:28" x14ac:dyDescent="0.2">
      <c r="W8255" t="s">
        <v>81</v>
      </c>
      <c r="X8255" t="s">
        <v>39</v>
      </c>
      <c r="Y8255" t="s">
        <v>4</v>
      </c>
      <c r="Z8255" s="2">
        <v>2033</v>
      </c>
      <c r="AA8255" s="2">
        <v>2048</v>
      </c>
      <c r="AB8255" s="2">
        <v>0.53951176269926504</v>
      </c>
    </row>
    <row r="8256" spans="23:28" x14ac:dyDescent="0.2">
      <c r="W8256" t="s">
        <v>81</v>
      </c>
      <c r="X8256" t="s">
        <v>39</v>
      </c>
      <c r="Y8256" t="s">
        <v>4</v>
      </c>
      <c r="Z8256" s="2">
        <v>2033</v>
      </c>
      <c r="AA8256" s="2">
        <v>2049</v>
      </c>
      <c r="AB8256" s="2">
        <v>0.53951176269926504</v>
      </c>
    </row>
    <row r="8257" spans="23:28" x14ac:dyDescent="0.2">
      <c r="W8257" t="s">
        <v>81</v>
      </c>
      <c r="X8257" t="s">
        <v>39</v>
      </c>
      <c r="Y8257" t="s">
        <v>4</v>
      </c>
      <c r="Z8257" s="2">
        <v>2033</v>
      </c>
      <c r="AA8257" s="2">
        <v>2050</v>
      </c>
      <c r="AB8257" s="2">
        <v>0.53951176269926504</v>
      </c>
    </row>
    <row r="8258" spans="23:28" x14ac:dyDescent="0.2">
      <c r="W8258" t="s">
        <v>81</v>
      </c>
      <c r="X8258" t="s">
        <v>39</v>
      </c>
      <c r="Y8258" t="s">
        <v>4</v>
      </c>
      <c r="Z8258" s="2">
        <v>2034</v>
      </c>
      <c r="AA8258" s="2">
        <v>2048</v>
      </c>
      <c r="AB8258" s="2">
        <v>0.54166980975006196</v>
      </c>
    </row>
    <row r="8259" spans="23:28" x14ac:dyDescent="0.2">
      <c r="W8259" t="s">
        <v>81</v>
      </c>
      <c r="X8259" t="s">
        <v>39</v>
      </c>
      <c r="Y8259" t="s">
        <v>4</v>
      </c>
      <c r="Z8259" s="2">
        <v>2034</v>
      </c>
      <c r="AA8259" s="2">
        <v>2049</v>
      </c>
      <c r="AB8259" s="2">
        <v>0.54166980975006196</v>
      </c>
    </row>
    <row r="8260" spans="23:28" x14ac:dyDescent="0.2">
      <c r="W8260" t="s">
        <v>81</v>
      </c>
      <c r="X8260" t="s">
        <v>39</v>
      </c>
      <c r="Y8260" t="s">
        <v>4</v>
      </c>
      <c r="Z8260" s="2">
        <v>2034</v>
      </c>
      <c r="AA8260" s="2">
        <v>2050</v>
      </c>
      <c r="AB8260" s="2">
        <v>0.54166980975006196</v>
      </c>
    </row>
    <row r="8261" spans="23:28" x14ac:dyDescent="0.2">
      <c r="W8261" t="s">
        <v>81</v>
      </c>
      <c r="X8261" t="s">
        <v>39</v>
      </c>
      <c r="Y8261" t="s">
        <v>4</v>
      </c>
      <c r="Z8261" s="2">
        <v>2035</v>
      </c>
      <c r="AA8261" s="2">
        <v>2048</v>
      </c>
      <c r="AB8261" s="2">
        <v>0.54383648898906201</v>
      </c>
    </row>
    <row r="8262" spans="23:28" x14ac:dyDescent="0.2">
      <c r="W8262" t="s">
        <v>81</v>
      </c>
      <c r="X8262" t="s">
        <v>39</v>
      </c>
      <c r="Y8262" t="s">
        <v>4</v>
      </c>
      <c r="Z8262" s="2">
        <v>2035</v>
      </c>
      <c r="AA8262" s="2">
        <v>2049</v>
      </c>
      <c r="AB8262" s="2">
        <v>0.54383648898906201</v>
      </c>
    </row>
    <row r="8263" spans="23:28" x14ac:dyDescent="0.2">
      <c r="W8263" t="s">
        <v>81</v>
      </c>
      <c r="X8263" t="s">
        <v>39</v>
      </c>
      <c r="Y8263" t="s">
        <v>4</v>
      </c>
      <c r="Z8263" s="2">
        <v>2035</v>
      </c>
      <c r="AA8263" s="2">
        <v>2050</v>
      </c>
      <c r="AB8263" s="2">
        <v>0.54383648898906201</v>
      </c>
    </row>
    <row r="8264" spans="23:28" x14ac:dyDescent="0.2">
      <c r="W8264" t="s">
        <v>81</v>
      </c>
      <c r="X8264" t="s">
        <v>39</v>
      </c>
      <c r="Y8264" t="s">
        <v>4</v>
      </c>
      <c r="Z8264" s="2">
        <v>2036</v>
      </c>
      <c r="AA8264" s="2">
        <v>2048</v>
      </c>
      <c r="AB8264" s="2">
        <v>0.54601183494501804</v>
      </c>
    </row>
    <row r="8265" spans="23:28" x14ac:dyDescent="0.2">
      <c r="W8265" t="s">
        <v>81</v>
      </c>
      <c r="X8265" t="s">
        <v>39</v>
      </c>
      <c r="Y8265" t="s">
        <v>4</v>
      </c>
      <c r="Z8265" s="2">
        <v>2036</v>
      </c>
      <c r="AA8265" s="2">
        <v>2049</v>
      </c>
      <c r="AB8265" s="2">
        <v>0.54601183494501804</v>
      </c>
    </row>
    <row r="8266" spans="23:28" x14ac:dyDescent="0.2">
      <c r="W8266" t="s">
        <v>81</v>
      </c>
      <c r="X8266" t="s">
        <v>39</v>
      </c>
      <c r="Y8266" t="s">
        <v>4</v>
      </c>
      <c r="Z8266" s="2">
        <v>2036</v>
      </c>
      <c r="AA8266" s="2">
        <v>2050</v>
      </c>
      <c r="AB8266" s="2">
        <v>0.54601183494501804</v>
      </c>
    </row>
    <row r="8267" spans="23:28" x14ac:dyDescent="0.2">
      <c r="W8267" t="s">
        <v>81</v>
      </c>
      <c r="X8267" t="s">
        <v>39</v>
      </c>
      <c r="Y8267" t="s">
        <v>4</v>
      </c>
      <c r="Z8267" s="2">
        <v>2037</v>
      </c>
      <c r="AA8267" s="2">
        <v>2048</v>
      </c>
      <c r="AB8267" s="2">
        <v>0.54819588228479799</v>
      </c>
    </row>
    <row r="8268" spans="23:28" x14ac:dyDescent="0.2">
      <c r="W8268" t="s">
        <v>81</v>
      </c>
      <c r="X8268" t="s">
        <v>39</v>
      </c>
      <c r="Y8268" t="s">
        <v>4</v>
      </c>
      <c r="Z8268" s="2">
        <v>2037</v>
      </c>
      <c r="AA8268" s="2">
        <v>2049</v>
      </c>
      <c r="AB8268" s="2">
        <v>0.54819588228479799</v>
      </c>
    </row>
    <row r="8269" spans="23:28" x14ac:dyDescent="0.2">
      <c r="W8269" t="s">
        <v>81</v>
      </c>
      <c r="X8269" t="s">
        <v>39</v>
      </c>
      <c r="Y8269" t="s">
        <v>4</v>
      </c>
      <c r="Z8269" s="2">
        <v>2037</v>
      </c>
      <c r="AA8269" s="2">
        <v>2050</v>
      </c>
      <c r="AB8269" s="2">
        <v>0.54819588228479799</v>
      </c>
    </row>
    <row r="8270" spans="23:28" x14ac:dyDescent="0.2">
      <c r="W8270" t="s">
        <v>81</v>
      </c>
      <c r="X8270" t="s">
        <v>39</v>
      </c>
      <c r="Y8270" t="s">
        <v>4</v>
      </c>
      <c r="Z8270" s="2">
        <v>2038</v>
      </c>
      <c r="AA8270" s="2">
        <v>2048</v>
      </c>
      <c r="AB8270" s="2">
        <v>0.55038866581393797</v>
      </c>
    </row>
    <row r="8271" spans="23:28" x14ac:dyDescent="0.2">
      <c r="W8271" t="s">
        <v>81</v>
      </c>
      <c r="X8271" t="s">
        <v>39</v>
      </c>
      <c r="Y8271" t="s">
        <v>4</v>
      </c>
      <c r="Z8271" s="2">
        <v>2038</v>
      </c>
      <c r="AA8271" s="2">
        <v>2049</v>
      </c>
      <c r="AB8271" s="2">
        <v>0.55038866581393797</v>
      </c>
    </row>
    <row r="8272" spans="23:28" x14ac:dyDescent="0.2">
      <c r="W8272" t="s">
        <v>81</v>
      </c>
      <c r="X8272" t="s">
        <v>39</v>
      </c>
      <c r="Y8272" t="s">
        <v>4</v>
      </c>
      <c r="Z8272" s="2">
        <v>2038</v>
      </c>
      <c r="AA8272" s="2">
        <v>2050</v>
      </c>
      <c r="AB8272" s="2">
        <v>0.55038866581393797</v>
      </c>
    </row>
    <row r="8273" spans="23:28" x14ac:dyDescent="0.2">
      <c r="W8273" t="s">
        <v>81</v>
      </c>
      <c r="X8273" t="s">
        <v>39</v>
      </c>
      <c r="Y8273" t="s">
        <v>4</v>
      </c>
      <c r="Z8273" s="2">
        <v>2039</v>
      </c>
      <c r="AA8273" s="2">
        <v>2048</v>
      </c>
      <c r="AB8273" s="2">
        <v>0.55259022047719297</v>
      </c>
    </row>
    <row r="8274" spans="23:28" x14ac:dyDescent="0.2">
      <c r="W8274" t="s">
        <v>81</v>
      </c>
      <c r="X8274" t="s">
        <v>39</v>
      </c>
      <c r="Y8274" t="s">
        <v>4</v>
      </c>
      <c r="Z8274" s="2">
        <v>2039</v>
      </c>
      <c r="AA8274" s="2">
        <v>2049</v>
      </c>
      <c r="AB8274" s="2">
        <v>0.55259022047719297</v>
      </c>
    </row>
    <row r="8275" spans="23:28" x14ac:dyDescent="0.2">
      <c r="W8275" t="s">
        <v>81</v>
      </c>
      <c r="X8275" t="s">
        <v>39</v>
      </c>
      <c r="Y8275" t="s">
        <v>4</v>
      </c>
      <c r="Z8275" s="2">
        <v>2039</v>
      </c>
      <c r="AA8275" s="2">
        <v>2050</v>
      </c>
      <c r="AB8275" s="2">
        <v>0.55259022047719297</v>
      </c>
    </row>
    <row r="8276" spans="23:28" x14ac:dyDescent="0.2">
      <c r="W8276" t="s">
        <v>81</v>
      </c>
      <c r="X8276" t="s">
        <v>39</v>
      </c>
      <c r="Y8276" t="s">
        <v>4</v>
      </c>
      <c r="Z8276" s="2">
        <v>2040</v>
      </c>
      <c r="AA8276" s="2">
        <v>2048</v>
      </c>
      <c r="AB8276" s="2">
        <v>0.55478676660359005</v>
      </c>
    </row>
    <row r="8277" spans="23:28" x14ac:dyDescent="0.2">
      <c r="W8277" t="s">
        <v>81</v>
      </c>
      <c r="X8277" t="s">
        <v>39</v>
      </c>
      <c r="Y8277" t="s">
        <v>4</v>
      </c>
      <c r="Z8277" s="2">
        <v>2040</v>
      </c>
      <c r="AA8277" s="2">
        <v>2049</v>
      </c>
      <c r="AB8277" s="2">
        <v>0.55478676660359005</v>
      </c>
    </row>
    <row r="8278" spans="23:28" x14ac:dyDescent="0.2">
      <c r="W8278" t="s">
        <v>81</v>
      </c>
      <c r="X8278" t="s">
        <v>39</v>
      </c>
      <c r="Y8278" t="s">
        <v>4</v>
      </c>
      <c r="Z8278" s="2">
        <v>2040</v>
      </c>
      <c r="AA8278" s="2">
        <v>2050</v>
      </c>
      <c r="AB8278" s="2">
        <v>0.55478676660359005</v>
      </c>
    </row>
    <row r="8279" spans="23:28" x14ac:dyDescent="0.2">
      <c r="W8279" t="s">
        <v>81</v>
      </c>
      <c r="X8279" t="s">
        <v>39</v>
      </c>
      <c r="Y8279" t="s">
        <v>4</v>
      </c>
      <c r="Z8279" s="2">
        <v>2041</v>
      </c>
      <c r="AA8279" s="2">
        <v>2048</v>
      </c>
      <c r="AB8279" s="2">
        <v>0.55699204400083902</v>
      </c>
    </row>
    <row r="8280" spans="23:28" x14ac:dyDescent="0.2">
      <c r="W8280" t="s">
        <v>81</v>
      </c>
      <c r="X8280" t="s">
        <v>39</v>
      </c>
      <c r="Y8280" t="s">
        <v>4</v>
      </c>
      <c r="Z8280" s="2">
        <v>2041</v>
      </c>
      <c r="AA8280" s="2">
        <v>2049</v>
      </c>
      <c r="AB8280" s="2">
        <v>0.55699204400083902</v>
      </c>
    </row>
    <row r="8281" spans="23:28" x14ac:dyDescent="0.2">
      <c r="W8281" t="s">
        <v>81</v>
      </c>
      <c r="X8281" t="s">
        <v>39</v>
      </c>
      <c r="Y8281" t="s">
        <v>4</v>
      </c>
      <c r="Z8281" s="2">
        <v>2041</v>
      </c>
      <c r="AA8281" s="2">
        <v>2050</v>
      </c>
      <c r="AB8281" s="2">
        <v>0.55699204400083902</v>
      </c>
    </row>
    <row r="8282" spans="23:28" x14ac:dyDescent="0.2">
      <c r="W8282" t="s">
        <v>81</v>
      </c>
      <c r="X8282" t="s">
        <v>39</v>
      </c>
      <c r="Y8282" t="s">
        <v>4</v>
      </c>
      <c r="Z8282" s="2">
        <v>2042</v>
      </c>
      <c r="AA8282" s="2">
        <v>2048</v>
      </c>
      <c r="AB8282" s="2">
        <v>0.55920608737574296</v>
      </c>
    </row>
    <row r="8283" spans="23:28" x14ac:dyDescent="0.2">
      <c r="W8283" t="s">
        <v>81</v>
      </c>
      <c r="X8283" t="s">
        <v>39</v>
      </c>
      <c r="Y8283" t="s">
        <v>4</v>
      </c>
      <c r="Z8283" s="2">
        <v>2042</v>
      </c>
      <c r="AA8283" s="2">
        <v>2049</v>
      </c>
      <c r="AB8283" s="2">
        <v>0.55920608737574296</v>
      </c>
    </row>
    <row r="8284" spans="23:28" x14ac:dyDescent="0.2">
      <c r="W8284" t="s">
        <v>81</v>
      </c>
      <c r="X8284" t="s">
        <v>39</v>
      </c>
      <c r="Y8284" t="s">
        <v>4</v>
      </c>
      <c r="Z8284" s="2">
        <v>2042</v>
      </c>
      <c r="AA8284" s="2">
        <v>2050</v>
      </c>
      <c r="AB8284" s="2">
        <v>0.55920608737574296</v>
      </c>
    </row>
    <row r="8285" spans="23:28" x14ac:dyDescent="0.2">
      <c r="W8285" t="s">
        <v>81</v>
      </c>
      <c r="X8285" t="s">
        <v>39</v>
      </c>
      <c r="Y8285" t="s">
        <v>4</v>
      </c>
      <c r="Z8285" s="2">
        <v>2043</v>
      </c>
      <c r="AA8285" s="2">
        <v>2048</v>
      </c>
      <c r="AB8285" s="2">
        <v>0.56142893157306195</v>
      </c>
    </row>
    <row r="8286" spans="23:28" x14ac:dyDescent="0.2">
      <c r="W8286" t="s">
        <v>81</v>
      </c>
      <c r="X8286" t="s">
        <v>39</v>
      </c>
      <c r="Y8286" t="s">
        <v>4</v>
      </c>
      <c r="Z8286" s="2">
        <v>2043</v>
      </c>
      <c r="AA8286" s="2">
        <v>2049</v>
      </c>
      <c r="AB8286" s="2">
        <v>0.56142893157306195</v>
      </c>
    </row>
    <row r="8287" spans="23:28" x14ac:dyDescent="0.2">
      <c r="W8287" t="s">
        <v>81</v>
      </c>
      <c r="X8287" t="s">
        <v>39</v>
      </c>
      <c r="Y8287" t="s">
        <v>4</v>
      </c>
      <c r="Z8287" s="2">
        <v>2043</v>
      </c>
      <c r="AA8287" s="2">
        <v>2050</v>
      </c>
      <c r="AB8287" s="2">
        <v>0.56142893157306195</v>
      </c>
    </row>
    <row r="8288" spans="23:28" x14ac:dyDescent="0.2">
      <c r="W8288" t="s">
        <v>81</v>
      </c>
      <c r="X8288" t="s">
        <v>39</v>
      </c>
      <c r="Y8288" t="s">
        <v>4</v>
      </c>
      <c r="Z8288" s="2">
        <v>2044</v>
      </c>
      <c r="AA8288" s="2">
        <v>2048</v>
      </c>
      <c r="AB8288" s="2">
        <v>0.56366061157606495</v>
      </c>
    </row>
    <row r="8289" spans="23:28" x14ac:dyDescent="0.2">
      <c r="W8289" t="s">
        <v>81</v>
      </c>
      <c r="X8289" t="s">
        <v>39</v>
      </c>
      <c r="Y8289" t="s">
        <v>4</v>
      </c>
      <c r="Z8289" s="2">
        <v>2044</v>
      </c>
      <c r="AA8289" s="2">
        <v>2049</v>
      </c>
      <c r="AB8289" s="2">
        <v>0.56366061157606495</v>
      </c>
    </row>
    <row r="8290" spans="23:28" x14ac:dyDescent="0.2">
      <c r="W8290" t="s">
        <v>81</v>
      </c>
      <c r="X8290" t="s">
        <v>39</v>
      </c>
      <c r="Y8290" t="s">
        <v>4</v>
      </c>
      <c r="Z8290" s="2">
        <v>2044</v>
      </c>
      <c r="AA8290" s="2">
        <v>2050</v>
      </c>
      <c r="AB8290" s="2">
        <v>0.56366061157606495</v>
      </c>
    </row>
    <row r="8291" spans="23:28" x14ac:dyDescent="0.2">
      <c r="W8291" t="s">
        <v>81</v>
      </c>
      <c r="X8291" t="s">
        <v>39</v>
      </c>
      <c r="Y8291" t="s">
        <v>4</v>
      </c>
      <c r="Z8291" s="2">
        <v>2045</v>
      </c>
      <c r="AA8291" s="2">
        <v>2048</v>
      </c>
      <c r="AB8291" s="2">
        <v>0.56619708432815696</v>
      </c>
    </row>
    <row r="8292" spans="23:28" x14ac:dyDescent="0.2">
      <c r="W8292" t="s">
        <v>81</v>
      </c>
      <c r="X8292" t="s">
        <v>39</v>
      </c>
      <c r="Y8292" t="s">
        <v>4</v>
      </c>
      <c r="Z8292" s="2">
        <v>2045</v>
      </c>
      <c r="AA8292" s="2">
        <v>2049</v>
      </c>
      <c r="AB8292" s="2">
        <v>0.56619708432815696</v>
      </c>
    </row>
    <row r="8293" spans="23:28" x14ac:dyDescent="0.2">
      <c r="W8293" t="s">
        <v>81</v>
      </c>
      <c r="X8293" t="s">
        <v>39</v>
      </c>
      <c r="Y8293" t="s">
        <v>4</v>
      </c>
      <c r="Z8293" s="2">
        <v>2045</v>
      </c>
      <c r="AA8293" s="2">
        <v>2050</v>
      </c>
      <c r="AB8293" s="2">
        <v>0.56619708432815696</v>
      </c>
    </row>
    <row r="8294" spans="23:28" x14ac:dyDescent="0.2">
      <c r="W8294" t="s">
        <v>81</v>
      </c>
      <c r="X8294" t="s">
        <v>39</v>
      </c>
      <c r="Y8294" t="s">
        <v>4</v>
      </c>
      <c r="Z8294" s="2">
        <v>2046</v>
      </c>
      <c r="AA8294" s="2">
        <v>2048</v>
      </c>
      <c r="AB8294" s="2">
        <v>0.56874497120763301</v>
      </c>
    </row>
    <row r="8295" spans="23:28" x14ac:dyDescent="0.2">
      <c r="W8295" t="s">
        <v>81</v>
      </c>
      <c r="X8295" t="s">
        <v>39</v>
      </c>
      <c r="Y8295" t="s">
        <v>4</v>
      </c>
      <c r="Z8295" s="2">
        <v>2046</v>
      </c>
      <c r="AA8295" s="2">
        <v>2049</v>
      </c>
      <c r="AB8295" s="2">
        <v>0.56874497120763301</v>
      </c>
    </row>
    <row r="8296" spans="23:28" x14ac:dyDescent="0.2">
      <c r="W8296" t="s">
        <v>81</v>
      </c>
      <c r="X8296" t="s">
        <v>39</v>
      </c>
      <c r="Y8296" t="s">
        <v>4</v>
      </c>
      <c r="Z8296" s="2">
        <v>2046</v>
      </c>
      <c r="AA8296" s="2">
        <v>2050</v>
      </c>
      <c r="AB8296" s="2">
        <v>0.56874497120763301</v>
      </c>
    </row>
    <row r="8297" spans="23:28" x14ac:dyDescent="0.2">
      <c r="W8297" t="s">
        <v>81</v>
      </c>
      <c r="X8297" t="s">
        <v>39</v>
      </c>
      <c r="Y8297" t="s">
        <v>4</v>
      </c>
      <c r="Z8297" s="2">
        <v>2047</v>
      </c>
      <c r="AA8297" s="2">
        <v>2048</v>
      </c>
      <c r="AB8297" s="2">
        <v>0.57130432357806804</v>
      </c>
    </row>
    <row r="8298" spans="23:28" x14ac:dyDescent="0.2">
      <c r="W8298" t="s">
        <v>81</v>
      </c>
      <c r="X8298" t="s">
        <v>39</v>
      </c>
      <c r="Y8298" t="s">
        <v>4</v>
      </c>
      <c r="Z8298" s="2">
        <v>2047</v>
      </c>
      <c r="AA8298" s="2">
        <v>2049</v>
      </c>
      <c r="AB8298" s="2">
        <v>0.57130432357806804</v>
      </c>
    </row>
    <row r="8299" spans="23:28" x14ac:dyDescent="0.2">
      <c r="W8299" t="s">
        <v>81</v>
      </c>
      <c r="X8299" t="s">
        <v>39</v>
      </c>
      <c r="Y8299" t="s">
        <v>4</v>
      </c>
      <c r="Z8299" s="2">
        <v>2047</v>
      </c>
      <c r="AA8299" s="2">
        <v>2050</v>
      </c>
      <c r="AB8299" s="2">
        <v>0.57130432357806804</v>
      </c>
    </row>
    <row r="8300" spans="23:28" x14ac:dyDescent="0.2">
      <c r="W8300" t="s">
        <v>81</v>
      </c>
      <c r="X8300" t="s">
        <v>39</v>
      </c>
      <c r="Y8300" t="s">
        <v>4</v>
      </c>
      <c r="Z8300" s="2">
        <v>2048</v>
      </c>
      <c r="AA8300" s="2">
        <v>2048</v>
      </c>
      <c r="AB8300" s="2">
        <v>0.57387519303416901</v>
      </c>
    </row>
    <row r="8301" spans="23:28" x14ac:dyDescent="0.2">
      <c r="W8301" t="s">
        <v>81</v>
      </c>
      <c r="X8301" t="s">
        <v>39</v>
      </c>
      <c r="Y8301" t="s">
        <v>4</v>
      </c>
      <c r="Z8301" s="2">
        <v>2048</v>
      </c>
      <c r="AA8301" s="2">
        <v>2049</v>
      </c>
      <c r="AB8301" s="2">
        <v>0.57387519303416901</v>
      </c>
    </row>
    <row r="8302" spans="23:28" x14ac:dyDescent="0.2">
      <c r="W8302" t="s">
        <v>81</v>
      </c>
      <c r="X8302" t="s">
        <v>39</v>
      </c>
      <c r="Y8302" t="s">
        <v>4</v>
      </c>
      <c r="Z8302" s="2">
        <v>2048</v>
      </c>
      <c r="AA8302" s="2">
        <v>2050</v>
      </c>
      <c r="AB8302" s="2">
        <v>0.57387519303416901</v>
      </c>
    </row>
    <row r="8303" spans="23:28" x14ac:dyDescent="0.2">
      <c r="W8303" t="s">
        <v>81</v>
      </c>
      <c r="X8303" t="s">
        <v>39</v>
      </c>
      <c r="Y8303" t="s">
        <v>4</v>
      </c>
      <c r="Z8303" s="2">
        <v>2049</v>
      </c>
      <c r="AA8303" s="2">
        <v>2048</v>
      </c>
      <c r="AB8303" s="2">
        <v>0.57645763140282302</v>
      </c>
    </row>
    <row r="8304" spans="23:28" x14ac:dyDescent="0.2">
      <c r="W8304" t="s">
        <v>81</v>
      </c>
      <c r="X8304" t="s">
        <v>39</v>
      </c>
      <c r="Y8304" t="s">
        <v>4</v>
      </c>
      <c r="Z8304" s="2">
        <v>2049</v>
      </c>
      <c r="AA8304" s="2">
        <v>2049</v>
      </c>
      <c r="AB8304" s="2">
        <v>0.57645763140282302</v>
      </c>
    </row>
    <row r="8305" spans="23:28" x14ac:dyDescent="0.2">
      <c r="W8305" t="s">
        <v>81</v>
      </c>
      <c r="X8305" t="s">
        <v>39</v>
      </c>
      <c r="Y8305" t="s">
        <v>4</v>
      </c>
      <c r="Z8305" s="2">
        <v>2049</v>
      </c>
      <c r="AA8305" s="2">
        <v>2050</v>
      </c>
      <c r="AB8305" s="2">
        <v>0.57645763140282302</v>
      </c>
    </row>
    <row r="8306" spans="23:28" x14ac:dyDescent="0.2">
      <c r="W8306" t="s">
        <v>81</v>
      </c>
      <c r="X8306" t="s">
        <v>39</v>
      </c>
      <c r="Y8306" t="s">
        <v>4</v>
      </c>
      <c r="Z8306" s="2">
        <v>2050</v>
      </c>
      <c r="AA8306" s="2">
        <v>2048</v>
      </c>
      <c r="AB8306" s="2">
        <v>0.57905169074413498</v>
      </c>
    </row>
    <row r="8307" spans="23:28" x14ac:dyDescent="0.2">
      <c r="W8307" t="s">
        <v>81</v>
      </c>
      <c r="X8307" t="s">
        <v>39</v>
      </c>
      <c r="Y8307" t="s">
        <v>4</v>
      </c>
      <c r="Z8307" s="2">
        <v>2050</v>
      </c>
      <c r="AA8307" s="2">
        <v>2049</v>
      </c>
      <c r="AB8307" s="2">
        <v>0.57905169074413498</v>
      </c>
    </row>
    <row r="8308" spans="23:28" x14ac:dyDescent="0.2">
      <c r="W8308" t="s">
        <v>81</v>
      </c>
      <c r="X8308" t="s">
        <v>39</v>
      </c>
      <c r="Y8308" t="s">
        <v>4</v>
      </c>
      <c r="Z8308" s="2">
        <v>2050</v>
      </c>
      <c r="AA8308" s="2">
        <v>2050</v>
      </c>
      <c r="AB8308" s="2">
        <v>0.57905169074413498</v>
      </c>
    </row>
    <row r="8309" spans="23:28" x14ac:dyDescent="0.2">
      <c r="W8309" t="s">
        <v>81</v>
      </c>
      <c r="X8309" t="s">
        <v>39</v>
      </c>
      <c r="Y8309" t="s">
        <v>5</v>
      </c>
      <c r="Z8309" s="2">
        <v>2012</v>
      </c>
      <c r="AA8309" s="2">
        <v>2048</v>
      </c>
      <c r="AB8309" s="2">
        <v>0.80320558068630699</v>
      </c>
    </row>
    <row r="8310" spans="23:28" x14ac:dyDescent="0.2">
      <c r="W8310" t="s">
        <v>81</v>
      </c>
      <c r="X8310" t="s">
        <v>39</v>
      </c>
      <c r="Y8310" t="s">
        <v>5</v>
      </c>
      <c r="Z8310" s="2">
        <v>2012</v>
      </c>
      <c r="AA8310" s="2">
        <v>2049</v>
      </c>
      <c r="AB8310" s="2">
        <v>0.80320558068630699</v>
      </c>
    </row>
    <row r="8311" spans="23:28" x14ac:dyDescent="0.2">
      <c r="W8311" t="s">
        <v>81</v>
      </c>
      <c r="X8311" t="s">
        <v>39</v>
      </c>
      <c r="Y8311" t="s">
        <v>5</v>
      </c>
      <c r="Z8311" s="2">
        <v>2012</v>
      </c>
      <c r="AA8311" s="2">
        <v>2050</v>
      </c>
      <c r="AB8311" s="2">
        <v>0.80320558068630699</v>
      </c>
    </row>
    <row r="8312" spans="23:28" x14ac:dyDescent="0.2">
      <c r="W8312" t="s">
        <v>81</v>
      </c>
      <c r="X8312" t="s">
        <v>39</v>
      </c>
      <c r="Y8312" t="s">
        <v>5</v>
      </c>
      <c r="Z8312" s="2">
        <v>2013</v>
      </c>
      <c r="AA8312" s="2">
        <v>2048</v>
      </c>
      <c r="AB8312" s="2">
        <v>0.76706132955542305</v>
      </c>
    </row>
    <row r="8313" spans="23:28" x14ac:dyDescent="0.2">
      <c r="W8313" t="s">
        <v>81</v>
      </c>
      <c r="X8313" t="s">
        <v>39</v>
      </c>
      <c r="Y8313" t="s">
        <v>5</v>
      </c>
      <c r="Z8313" s="2">
        <v>2013</v>
      </c>
      <c r="AA8313" s="2">
        <v>2049</v>
      </c>
      <c r="AB8313" s="2">
        <v>0.76706132955542305</v>
      </c>
    </row>
    <row r="8314" spans="23:28" x14ac:dyDescent="0.2">
      <c r="W8314" t="s">
        <v>81</v>
      </c>
      <c r="X8314" t="s">
        <v>39</v>
      </c>
      <c r="Y8314" t="s">
        <v>5</v>
      </c>
      <c r="Z8314" s="2">
        <v>2013</v>
      </c>
      <c r="AA8314" s="2">
        <v>2050</v>
      </c>
      <c r="AB8314" s="2">
        <v>0.76706132955542305</v>
      </c>
    </row>
    <row r="8315" spans="23:28" x14ac:dyDescent="0.2">
      <c r="W8315" t="s">
        <v>81</v>
      </c>
      <c r="X8315" t="s">
        <v>39</v>
      </c>
      <c r="Y8315" t="s">
        <v>5</v>
      </c>
      <c r="Z8315" s="2">
        <v>2014</v>
      </c>
      <c r="AA8315" s="2">
        <v>2048</v>
      </c>
      <c r="AB8315" s="2">
        <v>0.72870826307765202</v>
      </c>
    </row>
    <row r="8316" spans="23:28" x14ac:dyDescent="0.2">
      <c r="W8316" t="s">
        <v>81</v>
      </c>
      <c r="X8316" t="s">
        <v>39</v>
      </c>
      <c r="Y8316" t="s">
        <v>5</v>
      </c>
      <c r="Z8316" s="2">
        <v>2014</v>
      </c>
      <c r="AA8316" s="2">
        <v>2049</v>
      </c>
      <c r="AB8316" s="2">
        <v>0.72870826307765202</v>
      </c>
    </row>
    <row r="8317" spans="23:28" x14ac:dyDescent="0.2">
      <c r="W8317" t="s">
        <v>81</v>
      </c>
      <c r="X8317" t="s">
        <v>39</v>
      </c>
      <c r="Y8317" t="s">
        <v>5</v>
      </c>
      <c r="Z8317" s="2">
        <v>2014</v>
      </c>
      <c r="AA8317" s="2">
        <v>2050</v>
      </c>
      <c r="AB8317" s="2">
        <v>0.72870826307765202</v>
      </c>
    </row>
    <row r="8318" spans="23:28" x14ac:dyDescent="0.2">
      <c r="W8318" t="s">
        <v>81</v>
      </c>
      <c r="X8318" t="s">
        <v>39</v>
      </c>
      <c r="Y8318" t="s">
        <v>5</v>
      </c>
      <c r="Z8318" s="2">
        <v>2015</v>
      </c>
      <c r="AA8318" s="2">
        <v>2048</v>
      </c>
      <c r="AB8318" s="2">
        <v>0.68862930860838101</v>
      </c>
    </row>
    <row r="8319" spans="23:28" x14ac:dyDescent="0.2">
      <c r="W8319" t="s">
        <v>81</v>
      </c>
      <c r="X8319" t="s">
        <v>39</v>
      </c>
      <c r="Y8319" t="s">
        <v>5</v>
      </c>
      <c r="Z8319" s="2">
        <v>2015</v>
      </c>
      <c r="AA8319" s="2">
        <v>2049</v>
      </c>
      <c r="AB8319" s="2">
        <v>0.68862930860838101</v>
      </c>
    </row>
    <row r="8320" spans="23:28" x14ac:dyDescent="0.2">
      <c r="W8320" t="s">
        <v>81</v>
      </c>
      <c r="X8320" t="s">
        <v>39</v>
      </c>
      <c r="Y8320" t="s">
        <v>5</v>
      </c>
      <c r="Z8320" s="2">
        <v>2015</v>
      </c>
      <c r="AA8320" s="2">
        <v>2050</v>
      </c>
      <c r="AB8320" s="2">
        <v>0.68862930860838101</v>
      </c>
    </row>
    <row r="8321" spans="23:28" x14ac:dyDescent="0.2">
      <c r="W8321" t="s">
        <v>81</v>
      </c>
      <c r="X8321" t="s">
        <v>39</v>
      </c>
      <c r="Y8321" t="s">
        <v>5</v>
      </c>
      <c r="Z8321" s="2">
        <v>2016</v>
      </c>
      <c r="AA8321" s="2">
        <v>2048</v>
      </c>
      <c r="AB8321" s="2">
        <v>0.67141357589317097</v>
      </c>
    </row>
    <row r="8322" spans="23:28" x14ac:dyDescent="0.2">
      <c r="W8322" t="s">
        <v>81</v>
      </c>
      <c r="X8322" t="s">
        <v>39</v>
      </c>
      <c r="Y8322" t="s">
        <v>5</v>
      </c>
      <c r="Z8322" s="2">
        <v>2016</v>
      </c>
      <c r="AA8322" s="2">
        <v>2049</v>
      </c>
      <c r="AB8322" s="2">
        <v>0.67141357589317097</v>
      </c>
    </row>
    <row r="8323" spans="23:28" x14ac:dyDescent="0.2">
      <c r="W8323" t="s">
        <v>81</v>
      </c>
      <c r="X8323" t="s">
        <v>39</v>
      </c>
      <c r="Y8323" t="s">
        <v>5</v>
      </c>
      <c r="Z8323" s="2">
        <v>2016</v>
      </c>
      <c r="AA8323" s="2">
        <v>2050</v>
      </c>
      <c r="AB8323" s="2">
        <v>0.67141357589317097</v>
      </c>
    </row>
    <row r="8324" spans="23:28" x14ac:dyDescent="0.2">
      <c r="W8324" t="s">
        <v>81</v>
      </c>
      <c r="X8324" t="s">
        <v>39</v>
      </c>
      <c r="Y8324" t="s">
        <v>5</v>
      </c>
      <c r="Z8324" s="2">
        <v>2017</v>
      </c>
      <c r="AA8324" s="2">
        <v>2048</v>
      </c>
      <c r="AB8324" s="2">
        <v>0.64455703285744403</v>
      </c>
    </row>
    <row r="8325" spans="23:28" x14ac:dyDescent="0.2">
      <c r="W8325" t="s">
        <v>81</v>
      </c>
      <c r="X8325" t="s">
        <v>39</v>
      </c>
      <c r="Y8325" t="s">
        <v>5</v>
      </c>
      <c r="Z8325" s="2">
        <v>2017</v>
      </c>
      <c r="AA8325" s="2">
        <v>2049</v>
      </c>
      <c r="AB8325" s="2">
        <v>0.64455703285744403</v>
      </c>
    </row>
    <row r="8326" spans="23:28" x14ac:dyDescent="0.2">
      <c r="W8326" t="s">
        <v>81</v>
      </c>
      <c r="X8326" t="s">
        <v>39</v>
      </c>
      <c r="Y8326" t="s">
        <v>5</v>
      </c>
      <c r="Z8326" s="2">
        <v>2017</v>
      </c>
      <c r="AA8326" s="2">
        <v>2050</v>
      </c>
      <c r="AB8326" s="2">
        <v>0.64455703285744403</v>
      </c>
    </row>
    <row r="8327" spans="23:28" x14ac:dyDescent="0.2">
      <c r="W8327" t="s">
        <v>81</v>
      </c>
      <c r="X8327" t="s">
        <v>39</v>
      </c>
      <c r="Y8327" t="s">
        <v>5</v>
      </c>
      <c r="Z8327" s="2">
        <v>2018</v>
      </c>
      <c r="AA8327" s="2">
        <v>2048</v>
      </c>
      <c r="AB8327" s="2">
        <v>0.63166589220029501</v>
      </c>
    </row>
    <row r="8328" spans="23:28" x14ac:dyDescent="0.2">
      <c r="W8328" t="s">
        <v>81</v>
      </c>
      <c r="X8328" t="s">
        <v>39</v>
      </c>
      <c r="Y8328" t="s">
        <v>5</v>
      </c>
      <c r="Z8328" s="2">
        <v>2018</v>
      </c>
      <c r="AA8328" s="2">
        <v>2049</v>
      </c>
      <c r="AB8328" s="2">
        <v>0.63166589220029501</v>
      </c>
    </row>
    <row r="8329" spans="23:28" x14ac:dyDescent="0.2">
      <c r="W8329" t="s">
        <v>81</v>
      </c>
      <c r="X8329" t="s">
        <v>39</v>
      </c>
      <c r="Y8329" t="s">
        <v>5</v>
      </c>
      <c r="Z8329" s="2">
        <v>2018</v>
      </c>
      <c r="AA8329" s="2">
        <v>2050</v>
      </c>
      <c r="AB8329" s="2">
        <v>0.63166589220029501</v>
      </c>
    </row>
    <row r="8330" spans="23:28" x14ac:dyDescent="0.2">
      <c r="W8330" t="s">
        <v>81</v>
      </c>
      <c r="X8330" t="s">
        <v>39</v>
      </c>
      <c r="Y8330" t="s">
        <v>5</v>
      </c>
      <c r="Z8330" s="2">
        <v>2019</v>
      </c>
      <c r="AA8330" s="2">
        <v>2048</v>
      </c>
      <c r="AB8330" s="2">
        <v>0.60008259759028104</v>
      </c>
    </row>
    <row r="8331" spans="23:28" x14ac:dyDescent="0.2">
      <c r="W8331" t="s">
        <v>81</v>
      </c>
      <c r="X8331" t="s">
        <v>39</v>
      </c>
      <c r="Y8331" t="s">
        <v>5</v>
      </c>
      <c r="Z8331" s="2">
        <v>2019</v>
      </c>
      <c r="AA8331" s="2">
        <v>2049</v>
      </c>
      <c r="AB8331" s="2">
        <v>0.60008259759028104</v>
      </c>
    </row>
    <row r="8332" spans="23:28" x14ac:dyDescent="0.2">
      <c r="W8332" t="s">
        <v>81</v>
      </c>
      <c r="X8332" t="s">
        <v>39</v>
      </c>
      <c r="Y8332" t="s">
        <v>5</v>
      </c>
      <c r="Z8332" s="2">
        <v>2019</v>
      </c>
      <c r="AA8332" s="2">
        <v>2050</v>
      </c>
      <c r="AB8332" s="2">
        <v>0.60008259759028104</v>
      </c>
    </row>
    <row r="8333" spans="23:28" x14ac:dyDescent="0.2">
      <c r="W8333" t="s">
        <v>81</v>
      </c>
      <c r="X8333" t="s">
        <v>39</v>
      </c>
      <c r="Y8333" t="s">
        <v>5</v>
      </c>
      <c r="Z8333" s="2">
        <v>2020</v>
      </c>
      <c r="AA8333" s="2">
        <v>2048</v>
      </c>
      <c r="AB8333" s="2">
        <v>0.54007433783125303</v>
      </c>
    </row>
    <row r="8334" spans="23:28" x14ac:dyDescent="0.2">
      <c r="W8334" t="s">
        <v>81</v>
      </c>
      <c r="X8334" t="s">
        <v>39</v>
      </c>
      <c r="Y8334" t="s">
        <v>5</v>
      </c>
      <c r="Z8334" s="2">
        <v>2020</v>
      </c>
      <c r="AA8334" s="2">
        <v>2049</v>
      </c>
      <c r="AB8334" s="2">
        <v>0.54007433783125303</v>
      </c>
    </row>
    <row r="8335" spans="23:28" x14ac:dyDescent="0.2">
      <c r="W8335" t="s">
        <v>81</v>
      </c>
      <c r="X8335" t="s">
        <v>39</v>
      </c>
      <c r="Y8335" t="s">
        <v>5</v>
      </c>
      <c r="Z8335" s="2">
        <v>2020</v>
      </c>
      <c r="AA8335" s="2">
        <v>2050</v>
      </c>
      <c r="AB8335" s="2">
        <v>0.54007433783125303</v>
      </c>
    </row>
    <row r="8336" spans="23:28" x14ac:dyDescent="0.2">
      <c r="W8336" t="s">
        <v>81</v>
      </c>
      <c r="X8336" t="s">
        <v>39</v>
      </c>
      <c r="Y8336" t="s">
        <v>5</v>
      </c>
      <c r="Z8336" s="2">
        <v>2021</v>
      </c>
      <c r="AA8336" s="2">
        <v>2048</v>
      </c>
      <c r="AB8336" s="2">
        <v>0.54439493253390303</v>
      </c>
    </row>
    <row r="8337" spans="23:28" x14ac:dyDescent="0.2">
      <c r="W8337" t="s">
        <v>81</v>
      </c>
      <c r="X8337" t="s">
        <v>39</v>
      </c>
      <c r="Y8337" t="s">
        <v>5</v>
      </c>
      <c r="Z8337" s="2">
        <v>2021</v>
      </c>
      <c r="AA8337" s="2">
        <v>2049</v>
      </c>
      <c r="AB8337" s="2">
        <v>0.54439493253390303</v>
      </c>
    </row>
    <row r="8338" spans="23:28" x14ac:dyDescent="0.2">
      <c r="W8338" t="s">
        <v>81</v>
      </c>
      <c r="X8338" t="s">
        <v>39</v>
      </c>
      <c r="Y8338" t="s">
        <v>5</v>
      </c>
      <c r="Z8338" s="2">
        <v>2021</v>
      </c>
      <c r="AA8338" s="2">
        <v>2050</v>
      </c>
      <c r="AB8338" s="2">
        <v>0.54439493253390303</v>
      </c>
    </row>
    <row r="8339" spans="23:28" x14ac:dyDescent="0.2">
      <c r="W8339" t="s">
        <v>81</v>
      </c>
      <c r="X8339" t="s">
        <v>39</v>
      </c>
      <c r="Y8339" t="s">
        <v>5</v>
      </c>
      <c r="Z8339" s="2">
        <v>2022</v>
      </c>
      <c r="AA8339" s="2">
        <v>2048</v>
      </c>
      <c r="AB8339" s="2">
        <v>0.544258833800769</v>
      </c>
    </row>
    <row r="8340" spans="23:28" x14ac:dyDescent="0.2">
      <c r="W8340" t="s">
        <v>81</v>
      </c>
      <c r="X8340" t="s">
        <v>39</v>
      </c>
      <c r="Y8340" t="s">
        <v>5</v>
      </c>
      <c r="Z8340" s="2">
        <v>2022</v>
      </c>
      <c r="AA8340" s="2">
        <v>2049</v>
      </c>
      <c r="AB8340" s="2">
        <v>0.544258833800769</v>
      </c>
    </row>
    <row r="8341" spans="23:28" x14ac:dyDescent="0.2">
      <c r="W8341" t="s">
        <v>81</v>
      </c>
      <c r="X8341" t="s">
        <v>39</v>
      </c>
      <c r="Y8341" t="s">
        <v>5</v>
      </c>
      <c r="Z8341" s="2">
        <v>2022</v>
      </c>
      <c r="AA8341" s="2">
        <v>2050</v>
      </c>
      <c r="AB8341" s="2">
        <v>0.544258833800769</v>
      </c>
    </row>
    <row r="8342" spans="23:28" x14ac:dyDescent="0.2">
      <c r="W8342" t="s">
        <v>81</v>
      </c>
      <c r="X8342" t="s">
        <v>39</v>
      </c>
      <c r="Y8342" t="s">
        <v>5</v>
      </c>
      <c r="Z8342" s="2">
        <v>2023</v>
      </c>
      <c r="AA8342" s="2">
        <v>2048</v>
      </c>
      <c r="AB8342" s="2">
        <v>0.54428604674245895</v>
      </c>
    </row>
    <row r="8343" spans="23:28" x14ac:dyDescent="0.2">
      <c r="W8343" t="s">
        <v>81</v>
      </c>
      <c r="X8343" t="s">
        <v>39</v>
      </c>
      <c r="Y8343" t="s">
        <v>5</v>
      </c>
      <c r="Z8343" s="2">
        <v>2023</v>
      </c>
      <c r="AA8343" s="2">
        <v>2049</v>
      </c>
      <c r="AB8343" s="2">
        <v>0.54428604674245895</v>
      </c>
    </row>
    <row r="8344" spans="23:28" x14ac:dyDescent="0.2">
      <c r="W8344" t="s">
        <v>81</v>
      </c>
      <c r="X8344" t="s">
        <v>39</v>
      </c>
      <c r="Y8344" t="s">
        <v>5</v>
      </c>
      <c r="Z8344" s="2">
        <v>2023</v>
      </c>
      <c r="AA8344" s="2">
        <v>2050</v>
      </c>
      <c r="AB8344" s="2">
        <v>0.54428604674245895</v>
      </c>
    </row>
    <row r="8345" spans="23:28" x14ac:dyDescent="0.2">
      <c r="W8345" t="s">
        <v>81</v>
      </c>
      <c r="X8345" t="s">
        <v>39</v>
      </c>
      <c r="Y8345" t="s">
        <v>5</v>
      </c>
      <c r="Z8345" s="2">
        <v>2024</v>
      </c>
      <c r="AA8345" s="2">
        <v>2048</v>
      </c>
      <c r="AB8345" s="2">
        <v>0.54436768964947102</v>
      </c>
    </row>
    <row r="8346" spans="23:28" x14ac:dyDescent="0.2">
      <c r="W8346" t="s">
        <v>81</v>
      </c>
      <c r="X8346" t="s">
        <v>39</v>
      </c>
      <c r="Y8346" t="s">
        <v>5</v>
      </c>
      <c r="Z8346" s="2">
        <v>2024</v>
      </c>
      <c r="AA8346" s="2">
        <v>2049</v>
      </c>
      <c r="AB8346" s="2">
        <v>0.54436768964947102</v>
      </c>
    </row>
    <row r="8347" spans="23:28" x14ac:dyDescent="0.2">
      <c r="W8347" t="s">
        <v>81</v>
      </c>
      <c r="X8347" t="s">
        <v>39</v>
      </c>
      <c r="Y8347" t="s">
        <v>5</v>
      </c>
      <c r="Z8347" s="2">
        <v>2024</v>
      </c>
      <c r="AA8347" s="2">
        <v>2050</v>
      </c>
      <c r="AB8347" s="2">
        <v>0.54436768964947102</v>
      </c>
    </row>
    <row r="8348" spans="23:28" x14ac:dyDescent="0.2">
      <c r="W8348" t="s">
        <v>81</v>
      </c>
      <c r="X8348" t="s">
        <v>39</v>
      </c>
      <c r="Y8348" t="s">
        <v>5</v>
      </c>
      <c r="Z8348" s="2">
        <v>2025</v>
      </c>
      <c r="AA8348" s="2">
        <v>2048</v>
      </c>
      <c r="AB8348" s="2">
        <v>0.54681734425289297</v>
      </c>
    </row>
    <row r="8349" spans="23:28" x14ac:dyDescent="0.2">
      <c r="W8349" t="s">
        <v>81</v>
      </c>
      <c r="X8349" t="s">
        <v>39</v>
      </c>
      <c r="Y8349" t="s">
        <v>5</v>
      </c>
      <c r="Z8349" s="2">
        <v>2025</v>
      </c>
      <c r="AA8349" s="2">
        <v>2049</v>
      </c>
      <c r="AB8349" s="2">
        <v>0.54681734425289297</v>
      </c>
    </row>
    <row r="8350" spans="23:28" x14ac:dyDescent="0.2">
      <c r="W8350" t="s">
        <v>81</v>
      </c>
      <c r="X8350" t="s">
        <v>39</v>
      </c>
      <c r="Y8350" t="s">
        <v>5</v>
      </c>
      <c r="Z8350" s="2">
        <v>2025</v>
      </c>
      <c r="AA8350" s="2">
        <v>2050</v>
      </c>
      <c r="AB8350" s="2">
        <v>0.54681734425289297</v>
      </c>
    </row>
    <row r="8351" spans="23:28" x14ac:dyDescent="0.2">
      <c r="W8351" t="s">
        <v>81</v>
      </c>
      <c r="X8351" t="s">
        <v>39</v>
      </c>
      <c r="Y8351" t="s">
        <v>5</v>
      </c>
      <c r="Z8351" s="2">
        <v>2026</v>
      </c>
      <c r="AA8351" s="2">
        <v>2048</v>
      </c>
      <c r="AB8351" s="2">
        <v>0.54927802230203104</v>
      </c>
    </row>
    <row r="8352" spans="23:28" x14ac:dyDescent="0.2">
      <c r="W8352" t="s">
        <v>81</v>
      </c>
      <c r="X8352" t="s">
        <v>39</v>
      </c>
      <c r="Y8352" t="s">
        <v>5</v>
      </c>
      <c r="Z8352" s="2">
        <v>2026</v>
      </c>
      <c r="AA8352" s="2">
        <v>2049</v>
      </c>
      <c r="AB8352" s="2">
        <v>0.54927802230203104</v>
      </c>
    </row>
    <row r="8353" spans="23:28" x14ac:dyDescent="0.2">
      <c r="W8353" t="s">
        <v>81</v>
      </c>
      <c r="X8353" t="s">
        <v>39</v>
      </c>
      <c r="Y8353" t="s">
        <v>5</v>
      </c>
      <c r="Z8353" s="2">
        <v>2026</v>
      </c>
      <c r="AA8353" s="2">
        <v>2050</v>
      </c>
      <c r="AB8353" s="2">
        <v>0.54927802230203104</v>
      </c>
    </row>
    <row r="8354" spans="23:28" x14ac:dyDescent="0.2">
      <c r="W8354" t="s">
        <v>81</v>
      </c>
      <c r="X8354" t="s">
        <v>39</v>
      </c>
      <c r="Y8354" t="s">
        <v>5</v>
      </c>
      <c r="Z8354" s="2">
        <v>2027</v>
      </c>
      <c r="AA8354" s="2">
        <v>2048</v>
      </c>
      <c r="AB8354" s="2">
        <v>0.55174977340238995</v>
      </c>
    </row>
    <row r="8355" spans="23:28" x14ac:dyDescent="0.2">
      <c r="W8355" t="s">
        <v>81</v>
      </c>
      <c r="X8355" t="s">
        <v>39</v>
      </c>
      <c r="Y8355" t="s">
        <v>5</v>
      </c>
      <c r="Z8355" s="2">
        <v>2027</v>
      </c>
      <c r="AA8355" s="2">
        <v>2049</v>
      </c>
      <c r="AB8355" s="2">
        <v>0.55174977340238995</v>
      </c>
    </row>
    <row r="8356" spans="23:28" x14ac:dyDescent="0.2">
      <c r="W8356" t="s">
        <v>81</v>
      </c>
      <c r="X8356" t="s">
        <v>39</v>
      </c>
      <c r="Y8356" t="s">
        <v>5</v>
      </c>
      <c r="Z8356" s="2">
        <v>2027</v>
      </c>
      <c r="AA8356" s="2">
        <v>2050</v>
      </c>
      <c r="AB8356" s="2">
        <v>0.55174977340238995</v>
      </c>
    </row>
    <row r="8357" spans="23:28" x14ac:dyDescent="0.2">
      <c r="W8357" t="s">
        <v>81</v>
      </c>
      <c r="X8357" t="s">
        <v>39</v>
      </c>
      <c r="Y8357" t="s">
        <v>5</v>
      </c>
      <c r="Z8357" s="2">
        <v>2028</v>
      </c>
      <c r="AA8357" s="2">
        <v>2048</v>
      </c>
      <c r="AB8357" s="2">
        <v>0.55423264738270095</v>
      </c>
    </row>
    <row r="8358" spans="23:28" x14ac:dyDescent="0.2">
      <c r="W8358" t="s">
        <v>81</v>
      </c>
      <c r="X8358" t="s">
        <v>39</v>
      </c>
      <c r="Y8358" t="s">
        <v>5</v>
      </c>
      <c r="Z8358" s="2">
        <v>2028</v>
      </c>
      <c r="AA8358" s="2">
        <v>2049</v>
      </c>
      <c r="AB8358" s="2">
        <v>0.55423264738270095</v>
      </c>
    </row>
    <row r="8359" spans="23:28" x14ac:dyDescent="0.2">
      <c r="W8359" t="s">
        <v>81</v>
      </c>
      <c r="X8359" t="s">
        <v>39</v>
      </c>
      <c r="Y8359" t="s">
        <v>5</v>
      </c>
      <c r="Z8359" s="2">
        <v>2028</v>
      </c>
      <c r="AA8359" s="2">
        <v>2050</v>
      </c>
      <c r="AB8359" s="2">
        <v>0.55423264738270095</v>
      </c>
    </row>
    <row r="8360" spans="23:28" x14ac:dyDescent="0.2">
      <c r="W8360" t="s">
        <v>81</v>
      </c>
      <c r="X8360" t="s">
        <v>39</v>
      </c>
      <c r="Y8360" t="s">
        <v>5</v>
      </c>
      <c r="Z8360" s="2">
        <v>2029</v>
      </c>
      <c r="AA8360" s="2">
        <v>2048</v>
      </c>
      <c r="AB8360" s="2">
        <v>0.55755804326699698</v>
      </c>
    </row>
    <row r="8361" spans="23:28" x14ac:dyDescent="0.2">
      <c r="W8361" t="s">
        <v>81</v>
      </c>
      <c r="X8361" t="s">
        <v>39</v>
      </c>
      <c r="Y8361" t="s">
        <v>5</v>
      </c>
      <c r="Z8361" s="2">
        <v>2029</v>
      </c>
      <c r="AA8361" s="2">
        <v>2049</v>
      </c>
      <c r="AB8361" s="2">
        <v>0.55755804326699698</v>
      </c>
    </row>
    <row r="8362" spans="23:28" x14ac:dyDescent="0.2">
      <c r="W8362" t="s">
        <v>81</v>
      </c>
      <c r="X8362" t="s">
        <v>39</v>
      </c>
      <c r="Y8362" t="s">
        <v>5</v>
      </c>
      <c r="Z8362" s="2">
        <v>2029</v>
      </c>
      <c r="AA8362" s="2">
        <v>2050</v>
      </c>
      <c r="AB8362" s="2">
        <v>0.55755804326699698</v>
      </c>
    </row>
    <row r="8363" spans="23:28" x14ac:dyDescent="0.2">
      <c r="W8363" t="s">
        <v>81</v>
      </c>
      <c r="X8363" t="s">
        <v>39</v>
      </c>
      <c r="Y8363" t="s">
        <v>5</v>
      </c>
      <c r="Z8363" s="2">
        <v>2030</v>
      </c>
      <c r="AA8363" s="2">
        <v>2048</v>
      </c>
      <c r="AB8363" s="2">
        <v>0.56090339152659896</v>
      </c>
    </row>
    <row r="8364" spans="23:28" x14ac:dyDescent="0.2">
      <c r="W8364" t="s">
        <v>81</v>
      </c>
      <c r="X8364" t="s">
        <v>39</v>
      </c>
      <c r="Y8364" t="s">
        <v>5</v>
      </c>
      <c r="Z8364" s="2">
        <v>2030</v>
      </c>
      <c r="AA8364" s="2">
        <v>2049</v>
      </c>
      <c r="AB8364" s="2">
        <v>0.56090339152659896</v>
      </c>
    </row>
    <row r="8365" spans="23:28" x14ac:dyDescent="0.2">
      <c r="W8365" t="s">
        <v>81</v>
      </c>
      <c r="X8365" t="s">
        <v>39</v>
      </c>
      <c r="Y8365" t="s">
        <v>5</v>
      </c>
      <c r="Z8365" s="2">
        <v>2030</v>
      </c>
      <c r="AA8365" s="2">
        <v>2050</v>
      </c>
      <c r="AB8365" s="2">
        <v>0.56090339152659896</v>
      </c>
    </row>
    <row r="8366" spans="23:28" x14ac:dyDescent="0.2">
      <c r="W8366" t="s">
        <v>81</v>
      </c>
      <c r="X8366" t="s">
        <v>39</v>
      </c>
      <c r="Y8366" t="s">
        <v>5</v>
      </c>
      <c r="Z8366" s="2">
        <v>2031</v>
      </c>
      <c r="AA8366" s="2">
        <v>2048</v>
      </c>
      <c r="AB8366" s="2">
        <v>0.56258610170117895</v>
      </c>
    </row>
    <row r="8367" spans="23:28" x14ac:dyDescent="0.2">
      <c r="W8367" t="s">
        <v>81</v>
      </c>
      <c r="X8367" t="s">
        <v>39</v>
      </c>
      <c r="Y8367" t="s">
        <v>5</v>
      </c>
      <c r="Z8367" s="2">
        <v>2031</v>
      </c>
      <c r="AA8367" s="2">
        <v>2049</v>
      </c>
      <c r="AB8367" s="2">
        <v>0.56258610170117895</v>
      </c>
    </row>
    <row r="8368" spans="23:28" x14ac:dyDescent="0.2">
      <c r="W8368" t="s">
        <v>81</v>
      </c>
      <c r="X8368" t="s">
        <v>39</v>
      </c>
      <c r="Y8368" t="s">
        <v>5</v>
      </c>
      <c r="Z8368" s="2">
        <v>2031</v>
      </c>
      <c r="AA8368" s="2">
        <v>2050</v>
      </c>
      <c r="AB8368" s="2">
        <v>0.56258610170117895</v>
      </c>
    </row>
    <row r="8369" spans="23:28" x14ac:dyDescent="0.2">
      <c r="W8369" t="s">
        <v>81</v>
      </c>
      <c r="X8369" t="s">
        <v>39</v>
      </c>
      <c r="Y8369" t="s">
        <v>5</v>
      </c>
      <c r="Z8369" s="2">
        <v>2032</v>
      </c>
      <c r="AA8369" s="2">
        <v>2048</v>
      </c>
      <c r="AB8369" s="2">
        <v>0.56427386000628299</v>
      </c>
    </row>
    <row r="8370" spans="23:28" x14ac:dyDescent="0.2">
      <c r="W8370" t="s">
        <v>81</v>
      </c>
      <c r="X8370" t="s">
        <v>39</v>
      </c>
      <c r="Y8370" t="s">
        <v>5</v>
      </c>
      <c r="Z8370" s="2">
        <v>2032</v>
      </c>
      <c r="AA8370" s="2">
        <v>2049</v>
      </c>
      <c r="AB8370" s="2">
        <v>0.56427386000628299</v>
      </c>
    </row>
    <row r="8371" spans="23:28" x14ac:dyDescent="0.2">
      <c r="W8371" t="s">
        <v>81</v>
      </c>
      <c r="X8371" t="s">
        <v>39</v>
      </c>
      <c r="Y8371" t="s">
        <v>5</v>
      </c>
      <c r="Z8371" s="2">
        <v>2032</v>
      </c>
      <c r="AA8371" s="2">
        <v>2050</v>
      </c>
      <c r="AB8371" s="2">
        <v>0.56427386000628299</v>
      </c>
    </row>
    <row r="8372" spans="23:28" x14ac:dyDescent="0.2">
      <c r="W8372" t="s">
        <v>81</v>
      </c>
      <c r="X8372" t="s">
        <v>39</v>
      </c>
      <c r="Y8372" t="s">
        <v>5</v>
      </c>
      <c r="Z8372" s="2">
        <v>2033</v>
      </c>
      <c r="AA8372" s="2">
        <v>2048</v>
      </c>
      <c r="AB8372" s="2">
        <v>0.56596668158630103</v>
      </c>
    </row>
    <row r="8373" spans="23:28" x14ac:dyDescent="0.2">
      <c r="W8373" t="s">
        <v>81</v>
      </c>
      <c r="X8373" t="s">
        <v>39</v>
      </c>
      <c r="Y8373" t="s">
        <v>5</v>
      </c>
      <c r="Z8373" s="2">
        <v>2033</v>
      </c>
      <c r="AA8373" s="2">
        <v>2049</v>
      </c>
      <c r="AB8373" s="2">
        <v>0.56596668158630103</v>
      </c>
    </row>
    <row r="8374" spans="23:28" x14ac:dyDescent="0.2">
      <c r="W8374" t="s">
        <v>81</v>
      </c>
      <c r="X8374" t="s">
        <v>39</v>
      </c>
      <c r="Y8374" t="s">
        <v>5</v>
      </c>
      <c r="Z8374" s="2">
        <v>2033</v>
      </c>
      <c r="AA8374" s="2">
        <v>2050</v>
      </c>
      <c r="AB8374" s="2">
        <v>0.56596668158630103</v>
      </c>
    </row>
    <row r="8375" spans="23:28" x14ac:dyDescent="0.2">
      <c r="W8375" t="s">
        <v>81</v>
      </c>
      <c r="X8375" t="s">
        <v>39</v>
      </c>
      <c r="Y8375" t="s">
        <v>5</v>
      </c>
      <c r="Z8375" s="2">
        <v>2034</v>
      </c>
      <c r="AA8375" s="2">
        <v>2048</v>
      </c>
      <c r="AB8375" s="2">
        <v>0.56766458163106004</v>
      </c>
    </row>
    <row r="8376" spans="23:28" x14ac:dyDescent="0.2">
      <c r="W8376" t="s">
        <v>81</v>
      </c>
      <c r="X8376" t="s">
        <v>39</v>
      </c>
      <c r="Y8376" t="s">
        <v>5</v>
      </c>
      <c r="Z8376" s="2">
        <v>2034</v>
      </c>
      <c r="AA8376" s="2">
        <v>2049</v>
      </c>
      <c r="AB8376" s="2">
        <v>0.56766458163106004</v>
      </c>
    </row>
    <row r="8377" spans="23:28" x14ac:dyDescent="0.2">
      <c r="W8377" t="s">
        <v>81</v>
      </c>
      <c r="X8377" t="s">
        <v>39</v>
      </c>
      <c r="Y8377" t="s">
        <v>5</v>
      </c>
      <c r="Z8377" s="2">
        <v>2034</v>
      </c>
      <c r="AA8377" s="2">
        <v>2050</v>
      </c>
      <c r="AB8377" s="2">
        <v>0.56766458163106004</v>
      </c>
    </row>
    <row r="8378" spans="23:28" x14ac:dyDescent="0.2">
      <c r="W8378" t="s">
        <v>81</v>
      </c>
      <c r="X8378" t="s">
        <v>39</v>
      </c>
      <c r="Y8378" t="s">
        <v>5</v>
      </c>
      <c r="Z8378" s="2">
        <v>2035</v>
      </c>
      <c r="AA8378" s="2">
        <v>2048</v>
      </c>
      <c r="AB8378" s="2">
        <v>0.56851607850350705</v>
      </c>
    </row>
    <row r="8379" spans="23:28" x14ac:dyDescent="0.2">
      <c r="W8379" t="s">
        <v>81</v>
      </c>
      <c r="X8379" t="s">
        <v>39</v>
      </c>
      <c r="Y8379" t="s">
        <v>5</v>
      </c>
      <c r="Z8379" s="2">
        <v>2035</v>
      </c>
      <c r="AA8379" s="2">
        <v>2049</v>
      </c>
      <c r="AB8379" s="2">
        <v>0.56851607850350705</v>
      </c>
    </row>
    <row r="8380" spans="23:28" x14ac:dyDescent="0.2">
      <c r="W8380" t="s">
        <v>81</v>
      </c>
      <c r="X8380" t="s">
        <v>39</v>
      </c>
      <c r="Y8380" t="s">
        <v>5</v>
      </c>
      <c r="Z8380" s="2">
        <v>2035</v>
      </c>
      <c r="AA8380" s="2">
        <v>2050</v>
      </c>
      <c r="AB8380" s="2">
        <v>0.56851607850350705</v>
      </c>
    </row>
    <row r="8381" spans="23:28" x14ac:dyDescent="0.2">
      <c r="W8381" t="s">
        <v>81</v>
      </c>
      <c r="X8381" t="s">
        <v>39</v>
      </c>
      <c r="Y8381" t="s">
        <v>5</v>
      </c>
      <c r="Z8381" s="2">
        <v>2036</v>
      </c>
      <c r="AA8381" s="2">
        <v>2048</v>
      </c>
      <c r="AB8381" s="2">
        <v>0.56936885262126202</v>
      </c>
    </row>
    <row r="8382" spans="23:28" x14ac:dyDescent="0.2">
      <c r="W8382" t="s">
        <v>81</v>
      </c>
      <c r="X8382" t="s">
        <v>39</v>
      </c>
      <c r="Y8382" t="s">
        <v>5</v>
      </c>
      <c r="Z8382" s="2">
        <v>2036</v>
      </c>
      <c r="AA8382" s="2">
        <v>2049</v>
      </c>
      <c r="AB8382" s="2">
        <v>0.56936885262126202</v>
      </c>
    </row>
    <row r="8383" spans="23:28" x14ac:dyDescent="0.2">
      <c r="W8383" t="s">
        <v>81</v>
      </c>
      <c r="X8383" t="s">
        <v>39</v>
      </c>
      <c r="Y8383" t="s">
        <v>5</v>
      </c>
      <c r="Z8383" s="2">
        <v>2036</v>
      </c>
      <c r="AA8383" s="2">
        <v>2050</v>
      </c>
      <c r="AB8383" s="2">
        <v>0.56936885262126202</v>
      </c>
    </row>
    <row r="8384" spans="23:28" x14ac:dyDescent="0.2">
      <c r="W8384" t="s">
        <v>81</v>
      </c>
      <c r="X8384" t="s">
        <v>39</v>
      </c>
      <c r="Y8384" t="s">
        <v>5</v>
      </c>
      <c r="Z8384" s="2">
        <v>2037</v>
      </c>
      <c r="AA8384" s="2">
        <v>2048</v>
      </c>
      <c r="AB8384" s="2">
        <v>0.57022290590019398</v>
      </c>
    </row>
    <row r="8385" spans="23:28" x14ac:dyDescent="0.2">
      <c r="W8385" t="s">
        <v>81</v>
      </c>
      <c r="X8385" t="s">
        <v>39</v>
      </c>
      <c r="Y8385" t="s">
        <v>5</v>
      </c>
      <c r="Z8385" s="2">
        <v>2037</v>
      </c>
      <c r="AA8385" s="2">
        <v>2049</v>
      </c>
      <c r="AB8385" s="2">
        <v>0.57022290590019398</v>
      </c>
    </row>
    <row r="8386" spans="23:28" x14ac:dyDescent="0.2">
      <c r="W8386" t="s">
        <v>81</v>
      </c>
      <c r="X8386" t="s">
        <v>39</v>
      </c>
      <c r="Y8386" t="s">
        <v>5</v>
      </c>
      <c r="Z8386" s="2">
        <v>2037</v>
      </c>
      <c r="AA8386" s="2">
        <v>2050</v>
      </c>
      <c r="AB8386" s="2">
        <v>0.57022290590019398</v>
      </c>
    </row>
    <row r="8387" spans="23:28" x14ac:dyDescent="0.2">
      <c r="W8387" t="s">
        <v>81</v>
      </c>
      <c r="X8387" t="s">
        <v>39</v>
      </c>
      <c r="Y8387" t="s">
        <v>5</v>
      </c>
      <c r="Z8387" s="2">
        <v>2038</v>
      </c>
      <c r="AA8387" s="2">
        <v>2048</v>
      </c>
      <c r="AB8387" s="2">
        <v>0.57107824025904497</v>
      </c>
    </row>
    <row r="8388" spans="23:28" x14ac:dyDescent="0.2">
      <c r="W8388" t="s">
        <v>81</v>
      </c>
      <c r="X8388" t="s">
        <v>39</v>
      </c>
      <c r="Y8388" t="s">
        <v>5</v>
      </c>
      <c r="Z8388" s="2">
        <v>2038</v>
      </c>
      <c r="AA8388" s="2">
        <v>2049</v>
      </c>
      <c r="AB8388" s="2">
        <v>0.57107824025904497</v>
      </c>
    </row>
    <row r="8389" spans="23:28" x14ac:dyDescent="0.2">
      <c r="W8389" t="s">
        <v>81</v>
      </c>
      <c r="X8389" t="s">
        <v>39</v>
      </c>
      <c r="Y8389" t="s">
        <v>5</v>
      </c>
      <c r="Z8389" s="2">
        <v>2038</v>
      </c>
      <c r="AA8389" s="2">
        <v>2050</v>
      </c>
      <c r="AB8389" s="2">
        <v>0.57107824025904497</v>
      </c>
    </row>
    <row r="8390" spans="23:28" x14ac:dyDescent="0.2">
      <c r="W8390" t="s">
        <v>81</v>
      </c>
      <c r="X8390" t="s">
        <v>39</v>
      </c>
      <c r="Y8390" t="s">
        <v>5</v>
      </c>
      <c r="Z8390" s="2">
        <v>2039</v>
      </c>
      <c r="AA8390" s="2">
        <v>2048</v>
      </c>
      <c r="AB8390" s="2">
        <v>0.57193485761943297</v>
      </c>
    </row>
    <row r="8391" spans="23:28" x14ac:dyDescent="0.2">
      <c r="W8391" t="s">
        <v>81</v>
      </c>
      <c r="X8391" t="s">
        <v>39</v>
      </c>
      <c r="Y8391" t="s">
        <v>5</v>
      </c>
      <c r="Z8391" s="2">
        <v>2039</v>
      </c>
      <c r="AA8391" s="2">
        <v>2049</v>
      </c>
      <c r="AB8391" s="2">
        <v>0.57193485761943297</v>
      </c>
    </row>
    <row r="8392" spans="23:28" x14ac:dyDescent="0.2">
      <c r="W8392" t="s">
        <v>81</v>
      </c>
      <c r="X8392" t="s">
        <v>39</v>
      </c>
      <c r="Y8392" t="s">
        <v>5</v>
      </c>
      <c r="Z8392" s="2">
        <v>2039</v>
      </c>
      <c r="AA8392" s="2">
        <v>2050</v>
      </c>
      <c r="AB8392" s="2">
        <v>0.57193485761943297</v>
      </c>
    </row>
    <row r="8393" spans="23:28" x14ac:dyDescent="0.2">
      <c r="W8393" t="s">
        <v>81</v>
      </c>
      <c r="X8393" t="s">
        <v>39</v>
      </c>
      <c r="Y8393" t="s">
        <v>5</v>
      </c>
      <c r="Z8393" s="2">
        <v>2040</v>
      </c>
      <c r="AA8393" s="2">
        <v>2048</v>
      </c>
      <c r="AB8393" s="2">
        <v>0.57322171104907704</v>
      </c>
    </row>
    <row r="8394" spans="23:28" x14ac:dyDescent="0.2">
      <c r="W8394" t="s">
        <v>81</v>
      </c>
      <c r="X8394" t="s">
        <v>39</v>
      </c>
      <c r="Y8394" t="s">
        <v>5</v>
      </c>
      <c r="Z8394" s="2">
        <v>2040</v>
      </c>
      <c r="AA8394" s="2">
        <v>2049</v>
      </c>
      <c r="AB8394" s="2">
        <v>0.57322171104907704</v>
      </c>
    </row>
    <row r="8395" spans="23:28" x14ac:dyDescent="0.2">
      <c r="W8395" t="s">
        <v>81</v>
      </c>
      <c r="X8395" t="s">
        <v>39</v>
      </c>
      <c r="Y8395" t="s">
        <v>5</v>
      </c>
      <c r="Z8395" s="2">
        <v>2040</v>
      </c>
      <c r="AA8395" s="2">
        <v>2050</v>
      </c>
      <c r="AB8395" s="2">
        <v>0.57322171104907704</v>
      </c>
    </row>
    <row r="8396" spans="23:28" x14ac:dyDescent="0.2">
      <c r="W8396" t="s">
        <v>81</v>
      </c>
      <c r="X8396" t="s">
        <v>39</v>
      </c>
      <c r="Y8396" t="s">
        <v>5</v>
      </c>
      <c r="Z8396" s="2">
        <v>2041</v>
      </c>
      <c r="AA8396" s="2">
        <v>2048</v>
      </c>
      <c r="AB8396" s="2">
        <v>0.57451145989893704</v>
      </c>
    </row>
    <row r="8397" spans="23:28" x14ac:dyDescent="0.2">
      <c r="W8397" t="s">
        <v>81</v>
      </c>
      <c r="X8397" t="s">
        <v>39</v>
      </c>
      <c r="Y8397" t="s">
        <v>5</v>
      </c>
      <c r="Z8397" s="2">
        <v>2041</v>
      </c>
      <c r="AA8397" s="2">
        <v>2049</v>
      </c>
      <c r="AB8397" s="2">
        <v>0.57451145989893704</v>
      </c>
    </row>
    <row r="8398" spans="23:28" x14ac:dyDescent="0.2">
      <c r="W8398" t="s">
        <v>81</v>
      </c>
      <c r="X8398" t="s">
        <v>39</v>
      </c>
      <c r="Y8398" t="s">
        <v>5</v>
      </c>
      <c r="Z8398" s="2">
        <v>2041</v>
      </c>
      <c r="AA8398" s="2">
        <v>2050</v>
      </c>
      <c r="AB8398" s="2">
        <v>0.57451145989893704</v>
      </c>
    </row>
    <row r="8399" spans="23:28" x14ac:dyDescent="0.2">
      <c r="W8399" t="s">
        <v>81</v>
      </c>
      <c r="X8399" t="s">
        <v>39</v>
      </c>
      <c r="Y8399" t="s">
        <v>5</v>
      </c>
      <c r="Z8399" s="2">
        <v>2042</v>
      </c>
      <c r="AA8399" s="2">
        <v>2048</v>
      </c>
      <c r="AB8399" s="2">
        <v>0.57580411068370996</v>
      </c>
    </row>
    <row r="8400" spans="23:28" x14ac:dyDescent="0.2">
      <c r="W8400" t="s">
        <v>81</v>
      </c>
      <c r="X8400" t="s">
        <v>39</v>
      </c>
      <c r="Y8400" t="s">
        <v>5</v>
      </c>
      <c r="Z8400" s="2">
        <v>2042</v>
      </c>
      <c r="AA8400" s="2">
        <v>2049</v>
      </c>
      <c r="AB8400" s="2">
        <v>0.57580411068370996</v>
      </c>
    </row>
    <row r="8401" spans="23:28" x14ac:dyDescent="0.2">
      <c r="W8401" t="s">
        <v>81</v>
      </c>
      <c r="X8401" t="s">
        <v>39</v>
      </c>
      <c r="Y8401" t="s">
        <v>5</v>
      </c>
      <c r="Z8401" s="2">
        <v>2042</v>
      </c>
      <c r="AA8401" s="2">
        <v>2050</v>
      </c>
      <c r="AB8401" s="2">
        <v>0.57580411068370996</v>
      </c>
    </row>
    <row r="8402" spans="23:28" x14ac:dyDescent="0.2">
      <c r="W8402" t="s">
        <v>81</v>
      </c>
      <c r="X8402" t="s">
        <v>39</v>
      </c>
      <c r="Y8402" t="s">
        <v>5</v>
      </c>
      <c r="Z8402" s="2">
        <v>2043</v>
      </c>
      <c r="AA8402" s="2">
        <v>2048</v>
      </c>
      <c r="AB8402" s="2">
        <v>0.57709966993274797</v>
      </c>
    </row>
    <row r="8403" spans="23:28" x14ac:dyDescent="0.2">
      <c r="W8403" t="s">
        <v>81</v>
      </c>
      <c r="X8403" t="s">
        <v>39</v>
      </c>
      <c r="Y8403" t="s">
        <v>5</v>
      </c>
      <c r="Z8403" s="2">
        <v>2043</v>
      </c>
      <c r="AA8403" s="2">
        <v>2049</v>
      </c>
      <c r="AB8403" s="2">
        <v>0.57709966993274797</v>
      </c>
    </row>
    <row r="8404" spans="23:28" x14ac:dyDescent="0.2">
      <c r="W8404" t="s">
        <v>81</v>
      </c>
      <c r="X8404" t="s">
        <v>39</v>
      </c>
      <c r="Y8404" t="s">
        <v>5</v>
      </c>
      <c r="Z8404" s="2">
        <v>2043</v>
      </c>
      <c r="AA8404" s="2">
        <v>2050</v>
      </c>
      <c r="AB8404" s="2">
        <v>0.57709966993274797</v>
      </c>
    </row>
    <row r="8405" spans="23:28" x14ac:dyDescent="0.2">
      <c r="W8405" t="s">
        <v>81</v>
      </c>
      <c r="X8405" t="s">
        <v>39</v>
      </c>
      <c r="Y8405" t="s">
        <v>5</v>
      </c>
      <c r="Z8405" s="2">
        <v>2044</v>
      </c>
      <c r="AA8405" s="2">
        <v>2048</v>
      </c>
      <c r="AB8405" s="2">
        <v>0.57839814419009705</v>
      </c>
    </row>
    <row r="8406" spans="23:28" x14ac:dyDescent="0.2">
      <c r="W8406" t="s">
        <v>81</v>
      </c>
      <c r="X8406" t="s">
        <v>39</v>
      </c>
      <c r="Y8406" t="s">
        <v>5</v>
      </c>
      <c r="Z8406" s="2">
        <v>2044</v>
      </c>
      <c r="AA8406" s="2">
        <v>2049</v>
      </c>
      <c r="AB8406" s="2">
        <v>0.57839814419009705</v>
      </c>
    </row>
    <row r="8407" spans="23:28" x14ac:dyDescent="0.2">
      <c r="W8407" t="s">
        <v>81</v>
      </c>
      <c r="X8407" t="s">
        <v>39</v>
      </c>
      <c r="Y8407" t="s">
        <v>5</v>
      </c>
      <c r="Z8407" s="2">
        <v>2044</v>
      </c>
      <c r="AA8407" s="2">
        <v>2050</v>
      </c>
      <c r="AB8407" s="2">
        <v>0.57839814419009705</v>
      </c>
    </row>
    <row r="8408" spans="23:28" x14ac:dyDescent="0.2">
      <c r="W8408" t="s">
        <v>81</v>
      </c>
      <c r="X8408" t="s">
        <v>39</v>
      </c>
      <c r="Y8408" t="s">
        <v>5</v>
      </c>
      <c r="Z8408" s="2">
        <v>2045</v>
      </c>
      <c r="AA8408" s="2">
        <v>2048</v>
      </c>
      <c r="AB8408" s="2">
        <v>0.58013333862266703</v>
      </c>
    </row>
    <row r="8409" spans="23:28" x14ac:dyDescent="0.2">
      <c r="W8409" t="s">
        <v>81</v>
      </c>
      <c r="X8409" t="s">
        <v>39</v>
      </c>
      <c r="Y8409" t="s">
        <v>5</v>
      </c>
      <c r="Z8409" s="2">
        <v>2045</v>
      </c>
      <c r="AA8409" s="2">
        <v>2049</v>
      </c>
      <c r="AB8409" s="2">
        <v>0.58013333862266703</v>
      </c>
    </row>
    <row r="8410" spans="23:28" x14ac:dyDescent="0.2">
      <c r="W8410" t="s">
        <v>81</v>
      </c>
      <c r="X8410" t="s">
        <v>39</v>
      </c>
      <c r="Y8410" t="s">
        <v>5</v>
      </c>
      <c r="Z8410" s="2">
        <v>2045</v>
      </c>
      <c r="AA8410" s="2">
        <v>2050</v>
      </c>
      <c r="AB8410" s="2">
        <v>0.58013333862266703</v>
      </c>
    </row>
    <row r="8411" spans="23:28" x14ac:dyDescent="0.2">
      <c r="W8411" t="s">
        <v>81</v>
      </c>
      <c r="X8411" t="s">
        <v>39</v>
      </c>
      <c r="Y8411" t="s">
        <v>5</v>
      </c>
      <c r="Z8411" s="2">
        <v>2046</v>
      </c>
      <c r="AA8411" s="2">
        <v>2048</v>
      </c>
      <c r="AB8411" s="2">
        <v>0.58187373863853498</v>
      </c>
    </row>
    <row r="8412" spans="23:28" x14ac:dyDescent="0.2">
      <c r="W8412" t="s">
        <v>81</v>
      </c>
      <c r="X8412" t="s">
        <v>39</v>
      </c>
      <c r="Y8412" t="s">
        <v>5</v>
      </c>
      <c r="Z8412" s="2">
        <v>2046</v>
      </c>
      <c r="AA8412" s="2">
        <v>2049</v>
      </c>
      <c r="AB8412" s="2">
        <v>0.58187373863853498</v>
      </c>
    </row>
    <row r="8413" spans="23:28" x14ac:dyDescent="0.2">
      <c r="W8413" t="s">
        <v>81</v>
      </c>
      <c r="X8413" t="s">
        <v>39</v>
      </c>
      <c r="Y8413" t="s">
        <v>5</v>
      </c>
      <c r="Z8413" s="2">
        <v>2046</v>
      </c>
      <c r="AA8413" s="2">
        <v>2050</v>
      </c>
      <c r="AB8413" s="2">
        <v>0.58187373863853498</v>
      </c>
    </row>
    <row r="8414" spans="23:28" x14ac:dyDescent="0.2">
      <c r="W8414" t="s">
        <v>81</v>
      </c>
      <c r="X8414" t="s">
        <v>39</v>
      </c>
      <c r="Y8414" t="s">
        <v>5</v>
      </c>
      <c r="Z8414" s="2">
        <v>2047</v>
      </c>
      <c r="AA8414" s="2">
        <v>2048</v>
      </c>
      <c r="AB8414" s="2">
        <v>0.58361935985445101</v>
      </c>
    </row>
    <row r="8415" spans="23:28" x14ac:dyDescent="0.2">
      <c r="W8415" t="s">
        <v>81</v>
      </c>
      <c r="X8415" t="s">
        <v>39</v>
      </c>
      <c r="Y8415" t="s">
        <v>5</v>
      </c>
      <c r="Z8415" s="2">
        <v>2047</v>
      </c>
      <c r="AA8415" s="2">
        <v>2049</v>
      </c>
      <c r="AB8415" s="2">
        <v>0.58361935985445101</v>
      </c>
    </row>
    <row r="8416" spans="23:28" x14ac:dyDescent="0.2">
      <c r="W8416" t="s">
        <v>81</v>
      </c>
      <c r="X8416" t="s">
        <v>39</v>
      </c>
      <c r="Y8416" t="s">
        <v>5</v>
      </c>
      <c r="Z8416" s="2">
        <v>2047</v>
      </c>
      <c r="AA8416" s="2">
        <v>2050</v>
      </c>
      <c r="AB8416" s="2">
        <v>0.58361935985445101</v>
      </c>
    </row>
    <row r="8417" spans="23:28" x14ac:dyDescent="0.2">
      <c r="W8417" t="s">
        <v>81</v>
      </c>
      <c r="X8417" t="s">
        <v>39</v>
      </c>
      <c r="Y8417" t="s">
        <v>5</v>
      </c>
      <c r="Z8417" s="2">
        <v>2048</v>
      </c>
      <c r="AA8417" s="2">
        <v>2048</v>
      </c>
      <c r="AB8417" s="2">
        <v>0.585370217934014</v>
      </c>
    </row>
    <row r="8418" spans="23:28" x14ac:dyDescent="0.2">
      <c r="W8418" t="s">
        <v>81</v>
      </c>
      <c r="X8418" t="s">
        <v>39</v>
      </c>
      <c r="Y8418" t="s">
        <v>5</v>
      </c>
      <c r="Z8418" s="2">
        <v>2048</v>
      </c>
      <c r="AA8418" s="2">
        <v>2049</v>
      </c>
      <c r="AB8418" s="2">
        <v>0.585370217934014</v>
      </c>
    </row>
    <row r="8419" spans="23:28" x14ac:dyDescent="0.2">
      <c r="W8419" t="s">
        <v>81</v>
      </c>
      <c r="X8419" t="s">
        <v>39</v>
      </c>
      <c r="Y8419" t="s">
        <v>5</v>
      </c>
      <c r="Z8419" s="2">
        <v>2048</v>
      </c>
      <c r="AA8419" s="2">
        <v>2050</v>
      </c>
      <c r="AB8419" s="2">
        <v>0.585370217934014</v>
      </c>
    </row>
    <row r="8420" spans="23:28" x14ac:dyDescent="0.2">
      <c r="W8420" t="s">
        <v>81</v>
      </c>
      <c r="X8420" t="s">
        <v>39</v>
      </c>
      <c r="Y8420" t="s">
        <v>5</v>
      </c>
      <c r="Z8420" s="2">
        <v>2049</v>
      </c>
      <c r="AA8420" s="2">
        <v>2048</v>
      </c>
      <c r="AB8420" s="2">
        <v>0.58712632858781599</v>
      </c>
    </row>
    <row r="8421" spans="23:28" x14ac:dyDescent="0.2">
      <c r="W8421" t="s">
        <v>81</v>
      </c>
      <c r="X8421" t="s">
        <v>39</v>
      </c>
      <c r="Y8421" t="s">
        <v>5</v>
      </c>
      <c r="Z8421" s="2">
        <v>2049</v>
      </c>
      <c r="AA8421" s="2">
        <v>2049</v>
      </c>
      <c r="AB8421" s="2">
        <v>0.58712632858781599</v>
      </c>
    </row>
    <row r="8422" spans="23:28" x14ac:dyDescent="0.2">
      <c r="W8422" t="s">
        <v>81</v>
      </c>
      <c r="X8422" t="s">
        <v>39</v>
      </c>
      <c r="Y8422" t="s">
        <v>5</v>
      </c>
      <c r="Z8422" s="2">
        <v>2049</v>
      </c>
      <c r="AA8422" s="2">
        <v>2050</v>
      </c>
      <c r="AB8422" s="2">
        <v>0.58712632858781599</v>
      </c>
    </row>
    <row r="8423" spans="23:28" x14ac:dyDescent="0.2">
      <c r="W8423" t="s">
        <v>81</v>
      </c>
      <c r="X8423" t="s">
        <v>39</v>
      </c>
      <c r="Y8423" t="s">
        <v>5</v>
      </c>
      <c r="Z8423" s="2">
        <v>2050</v>
      </c>
      <c r="AA8423" s="2">
        <v>2048</v>
      </c>
      <c r="AB8423" s="2">
        <v>0.588887707573579</v>
      </c>
    </row>
    <row r="8424" spans="23:28" x14ac:dyDescent="0.2">
      <c r="W8424" t="s">
        <v>81</v>
      </c>
      <c r="X8424" t="s">
        <v>39</v>
      </c>
      <c r="Y8424" t="s">
        <v>5</v>
      </c>
      <c r="Z8424" s="2">
        <v>2050</v>
      </c>
      <c r="AA8424" s="2">
        <v>2049</v>
      </c>
      <c r="AB8424" s="2">
        <v>0.588887707573579</v>
      </c>
    </row>
    <row r="8425" spans="23:28" x14ac:dyDescent="0.2">
      <c r="W8425" t="s">
        <v>81</v>
      </c>
      <c r="X8425" t="s">
        <v>39</v>
      </c>
      <c r="Y8425" t="s">
        <v>5</v>
      </c>
      <c r="Z8425" s="2">
        <v>2050</v>
      </c>
      <c r="AA8425" s="2">
        <v>2050</v>
      </c>
      <c r="AB8425" s="2">
        <v>0.588887707573579</v>
      </c>
    </row>
    <row r="8426" spans="23:28" x14ac:dyDescent="0.2">
      <c r="W8426" t="s">
        <v>82</v>
      </c>
      <c r="X8426" t="s">
        <v>39</v>
      </c>
      <c r="Y8426" t="s">
        <v>4</v>
      </c>
      <c r="Z8426" s="2">
        <v>2012</v>
      </c>
      <c r="AA8426" s="2">
        <v>2048</v>
      </c>
      <c r="AB8426" s="2">
        <v>0.88722101551999799</v>
      </c>
    </row>
    <row r="8427" spans="23:28" x14ac:dyDescent="0.2">
      <c r="W8427" t="s">
        <v>82</v>
      </c>
      <c r="X8427" t="s">
        <v>39</v>
      </c>
      <c r="Y8427" t="s">
        <v>4</v>
      </c>
      <c r="Z8427" s="2">
        <v>2012</v>
      </c>
      <c r="AA8427" s="2">
        <v>2049</v>
      </c>
      <c r="AB8427" s="2">
        <v>0.88722101551999799</v>
      </c>
    </row>
    <row r="8428" spans="23:28" x14ac:dyDescent="0.2">
      <c r="W8428" t="s">
        <v>82</v>
      </c>
      <c r="X8428" t="s">
        <v>39</v>
      </c>
      <c r="Y8428" t="s">
        <v>4</v>
      </c>
      <c r="Z8428" s="2">
        <v>2012</v>
      </c>
      <c r="AA8428" s="2">
        <v>2050</v>
      </c>
      <c r="AB8428" s="2">
        <v>0.88722101551999799</v>
      </c>
    </row>
    <row r="8429" spans="23:28" x14ac:dyDescent="0.2">
      <c r="W8429" t="s">
        <v>82</v>
      </c>
      <c r="X8429" t="s">
        <v>39</v>
      </c>
      <c r="Y8429" t="s">
        <v>4</v>
      </c>
      <c r="Z8429" s="2">
        <v>2013</v>
      </c>
      <c r="AA8429" s="2">
        <v>2048</v>
      </c>
      <c r="AB8429" s="2">
        <v>0.88722101551999799</v>
      </c>
    </row>
    <row r="8430" spans="23:28" x14ac:dyDescent="0.2">
      <c r="W8430" t="s">
        <v>82</v>
      </c>
      <c r="X8430" t="s">
        <v>39</v>
      </c>
      <c r="Y8430" t="s">
        <v>4</v>
      </c>
      <c r="Z8430" s="2">
        <v>2013</v>
      </c>
      <c r="AA8430" s="2">
        <v>2049</v>
      </c>
      <c r="AB8430" s="2">
        <v>0.88722101551999799</v>
      </c>
    </row>
    <row r="8431" spans="23:28" x14ac:dyDescent="0.2">
      <c r="W8431" t="s">
        <v>82</v>
      </c>
      <c r="X8431" t="s">
        <v>39</v>
      </c>
      <c r="Y8431" t="s">
        <v>4</v>
      </c>
      <c r="Z8431" s="2">
        <v>2013</v>
      </c>
      <c r="AA8431" s="2">
        <v>2050</v>
      </c>
      <c r="AB8431" s="2">
        <v>0.88722101551999799</v>
      </c>
    </row>
    <row r="8432" spans="23:28" x14ac:dyDescent="0.2">
      <c r="W8432" t="s">
        <v>82</v>
      </c>
      <c r="X8432" t="s">
        <v>39</v>
      </c>
      <c r="Y8432" t="s">
        <v>4</v>
      </c>
      <c r="Z8432" s="2">
        <v>2014</v>
      </c>
      <c r="AA8432" s="2">
        <v>2048</v>
      </c>
      <c r="AB8432" s="2">
        <v>0.88722101551999799</v>
      </c>
    </row>
    <row r="8433" spans="23:28" x14ac:dyDescent="0.2">
      <c r="W8433" t="s">
        <v>82</v>
      </c>
      <c r="X8433" t="s">
        <v>39</v>
      </c>
      <c r="Y8433" t="s">
        <v>4</v>
      </c>
      <c r="Z8433" s="2">
        <v>2014</v>
      </c>
      <c r="AA8433" s="2">
        <v>2049</v>
      </c>
      <c r="AB8433" s="2">
        <v>0.88722101551999799</v>
      </c>
    </row>
    <row r="8434" spans="23:28" x14ac:dyDescent="0.2">
      <c r="W8434" t="s">
        <v>82</v>
      </c>
      <c r="X8434" t="s">
        <v>39</v>
      </c>
      <c r="Y8434" t="s">
        <v>4</v>
      </c>
      <c r="Z8434" s="2">
        <v>2014</v>
      </c>
      <c r="AA8434" s="2">
        <v>2050</v>
      </c>
      <c r="AB8434" s="2">
        <v>0.88722101551999799</v>
      </c>
    </row>
    <row r="8435" spans="23:28" x14ac:dyDescent="0.2">
      <c r="W8435" t="s">
        <v>82</v>
      </c>
      <c r="X8435" t="s">
        <v>39</v>
      </c>
      <c r="Y8435" t="s">
        <v>4</v>
      </c>
      <c r="Z8435" s="2">
        <v>2015</v>
      </c>
      <c r="AA8435" s="2">
        <v>2048</v>
      </c>
      <c r="AB8435" s="2">
        <v>0.88722101551999799</v>
      </c>
    </row>
    <row r="8436" spans="23:28" x14ac:dyDescent="0.2">
      <c r="W8436" t="s">
        <v>82</v>
      </c>
      <c r="X8436" t="s">
        <v>39</v>
      </c>
      <c r="Y8436" t="s">
        <v>4</v>
      </c>
      <c r="Z8436" s="2">
        <v>2015</v>
      </c>
      <c r="AA8436" s="2">
        <v>2049</v>
      </c>
      <c r="AB8436" s="2">
        <v>0.88722101551999799</v>
      </c>
    </row>
    <row r="8437" spans="23:28" x14ac:dyDescent="0.2">
      <c r="W8437" t="s">
        <v>82</v>
      </c>
      <c r="X8437" t="s">
        <v>39</v>
      </c>
      <c r="Y8437" t="s">
        <v>4</v>
      </c>
      <c r="Z8437" s="2">
        <v>2015</v>
      </c>
      <c r="AA8437" s="2">
        <v>2050</v>
      </c>
      <c r="AB8437" s="2">
        <v>0.88722101551999799</v>
      </c>
    </row>
    <row r="8438" spans="23:28" x14ac:dyDescent="0.2">
      <c r="W8438" t="s">
        <v>82</v>
      </c>
      <c r="X8438" t="s">
        <v>39</v>
      </c>
      <c r="Y8438" t="s">
        <v>4</v>
      </c>
      <c r="Z8438" s="2">
        <v>2016</v>
      </c>
      <c r="AA8438" s="2">
        <v>2048</v>
      </c>
      <c r="AB8438" s="2">
        <v>0.88722101551999799</v>
      </c>
    </row>
    <row r="8439" spans="23:28" x14ac:dyDescent="0.2">
      <c r="W8439" t="s">
        <v>82</v>
      </c>
      <c r="X8439" t="s">
        <v>39</v>
      </c>
      <c r="Y8439" t="s">
        <v>4</v>
      </c>
      <c r="Z8439" s="2">
        <v>2016</v>
      </c>
      <c r="AA8439" s="2">
        <v>2049</v>
      </c>
      <c r="AB8439" s="2">
        <v>0.88722101551999799</v>
      </c>
    </row>
    <row r="8440" spans="23:28" x14ac:dyDescent="0.2">
      <c r="W8440" t="s">
        <v>82</v>
      </c>
      <c r="X8440" t="s">
        <v>39</v>
      </c>
      <c r="Y8440" t="s">
        <v>4</v>
      </c>
      <c r="Z8440" s="2">
        <v>2016</v>
      </c>
      <c r="AA8440" s="2">
        <v>2050</v>
      </c>
      <c r="AB8440" s="2">
        <v>0.88722101551999799</v>
      </c>
    </row>
    <row r="8441" spans="23:28" x14ac:dyDescent="0.2">
      <c r="W8441" t="s">
        <v>82</v>
      </c>
      <c r="X8441" t="s">
        <v>39</v>
      </c>
      <c r="Y8441" t="s">
        <v>4</v>
      </c>
      <c r="Z8441" s="2">
        <v>2017</v>
      </c>
      <c r="AA8441" s="2">
        <v>2048</v>
      </c>
      <c r="AB8441" s="2">
        <v>0.88722101551999799</v>
      </c>
    </row>
    <row r="8442" spans="23:28" x14ac:dyDescent="0.2">
      <c r="W8442" t="s">
        <v>82</v>
      </c>
      <c r="X8442" t="s">
        <v>39</v>
      </c>
      <c r="Y8442" t="s">
        <v>4</v>
      </c>
      <c r="Z8442" s="2">
        <v>2017</v>
      </c>
      <c r="AA8442" s="2">
        <v>2049</v>
      </c>
      <c r="AB8442" s="2">
        <v>0.88722101551999799</v>
      </c>
    </row>
    <row r="8443" spans="23:28" x14ac:dyDescent="0.2">
      <c r="W8443" t="s">
        <v>82</v>
      </c>
      <c r="X8443" t="s">
        <v>39</v>
      </c>
      <c r="Y8443" t="s">
        <v>4</v>
      </c>
      <c r="Z8443" s="2">
        <v>2017</v>
      </c>
      <c r="AA8443" s="2">
        <v>2050</v>
      </c>
      <c r="AB8443" s="2">
        <v>0.88722101551999799</v>
      </c>
    </row>
    <row r="8444" spans="23:28" x14ac:dyDescent="0.2">
      <c r="W8444" t="s">
        <v>82</v>
      </c>
      <c r="X8444" t="s">
        <v>39</v>
      </c>
      <c r="Y8444" t="s">
        <v>4</v>
      </c>
      <c r="Z8444" s="2">
        <v>2018</v>
      </c>
      <c r="AA8444" s="2">
        <v>2048</v>
      </c>
      <c r="AB8444" s="2">
        <v>0.88722101551999799</v>
      </c>
    </row>
    <row r="8445" spans="23:28" x14ac:dyDescent="0.2">
      <c r="W8445" t="s">
        <v>82</v>
      </c>
      <c r="X8445" t="s">
        <v>39</v>
      </c>
      <c r="Y8445" t="s">
        <v>4</v>
      </c>
      <c r="Z8445" s="2">
        <v>2018</v>
      </c>
      <c r="AA8445" s="2">
        <v>2049</v>
      </c>
      <c r="AB8445" s="2">
        <v>0.88722101551999799</v>
      </c>
    </row>
    <row r="8446" spans="23:28" x14ac:dyDescent="0.2">
      <c r="W8446" t="s">
        <v>82</v>
      </c>
      <c r="X8446" t="s">
        <v>39</v>
      </c>
      <c r="Y8446" t="s">
        <v>4</v>
      </c>
      <c r="Z8446" s="2">
        <v>2018</v>
      </c>
      <c r="AA8446" s="2">
        <v>2050</v>
      </c>
      <c r="AB8446" s="2">
        <v>0.88722101551999799</v>
      </c>
    </row>
    <row r="8447" spans="23:28" x14ac:dyDescent="0.2">
      <c r="W8447" t="s">
        <v>82</v>
      </c>
      <c r="X8447" t="s">
        <v>39</v>
      </c>
      <c r="Y8447" t="s">
        <v>4</v>
      </c>
      <c r="Z8447" s="2">
        <v>2019</v>
      </c>
      <c r="AA8447" s="2">
        <v>2048</v>
      </c>
      <c r="AB8447" s="2">
        <v>0.88722101551999799</v>
      </c>
    </row>
    <row r="8448" spans="23:28" x14ac:dyDescent="0.2">
      <c r="W8448" t="s">
        <v>82</v>
      </c>
      <c r="X8448" t="s">
        <v>39</v>
      </c>
      <c r="Y8448" t="s">
        <v>4</v>
      </c>
      <c r="Z8448" s="2">
        <v>2019</v>
      </c>
      <c r="AA8448" s="2">
        <v>2049</v>
      </c>
      <c r="AB8448" s="2">
        <v>0.88722101551999799</v>
      </c>
    </row>
    <row r="8449" spans="23:28" x14ac:dyDescent="0.2">
      <c r="W8449" t="s">
        <v>82</v>
      </c>
      <c r="X8449" t="s">
        <v>39</v>
      </c>
      <c r="Y8449" t="s">
        <v>4</v>
      </c>
      <c r="Z8449" s="2">
        <v>2019</v>
      </c>
      <c r="AA8449" s="2">
        <v>2050</v>
      </c>
      <c r="AB8449" s="2">
        <v>0.88722101551999799</v>
      </c>
    </row>
    <row r="8450" spans="23:28" x14ac:dyDescent="0.2">
      <c r="W8450" t="s">
        <v>82</v>
      </c>
      <c r="X8450" t="s">
        <v>39</v>
      </c>
      <c r="Y8450" t="s">
        <v>4</v>
      </c>
      <c r="Z8450" s="2">
        <v>2020</v>
      </c>
      <c r="AA8450" s="2">
        <v>2048</v>
      </c>
      <c r="AB8450" s="2">
        <v>0.88722101551999799</v>
      </c>
    </row>
    <row r="8451" spans="23:28" x14ac:dyDescent="0.2">
      <c r="W8451" t="s">
        <v>82</v>
      </c>
      <c r="X8451" t="s">
        <v>39</v>
      </c>
      <c r="Y8451" t="s">
        <v>4</v>
      </c>
      <c r="Z8451" s="2">
        <v>2020</v>
      </c>
      <c r="AA8451" s="2">
        <v>2049</v>
      </c>
      <c r="AB8451" s="2">
        <v>0.88722101551999799</v>
      </c>
    </row>
    <row r="8452" spans="23:28" x14ac:dyDescent="0.2">
      <c r="W8452" t="s">
        <v>82</v>
      </c>
      <c r="X8452" t="s">
        <v>39</v>
      </c>
      <c r="Y8452" t="s">
        <v>4</v>
      </c>
      <c r="Z8452" s="2">
        <v>2020</v>
      </c>
      <c r="AA8452" s="2">
        <v>2050</v>
      </c>
      <c r="AB8452" s="2">
        <v>0.88722101551999799</v>
      </c>
    </row>
    <row r="8453" spans="23:28" x14ac:dyDescent="0.2">
      <c r="W8453" t="s">
        <v>82</v>
      </c>
      <c r="X8453" t="s">
        <v>39</v>
      </c>
      <c r="Y8453" t="s">
        <v>4</v>
      </c>
      <c r="Z8453" s="2">
        <v>2021</v>
      </c>
      <c r="AA8453" s="2">
        <v>2048</v>
      </c>
      <c r="AB8453" s="2">
        <v>0.88722101551999799</v>
      </c>
    </row>
    <row r="8454" spans="23:28" x14ac:dyDescent="0.2">
      <c r="W8454" t="s">
        <v>82</v>
      </c>
      <c r="X8454" t="s">
        <v>39</v>
      </c>
      <c r="Y8454" t="s">
        <v>4</v>
      </c>
      <c r="Z8454" s="2">
        <v>2021</v>
      </c>
      <c r="AA8454" s="2">
        <v>2049</v>
      </c>
      <c r="AB8454" s="2">
        <v>0.88722101551999799</v>
      </c>
    </row>
    <row r="8455" spans="23:28" x14ac:dyDescent="0.2">
      <c r="W8455" t="s">
        <v>82</v>
      </c>
      <c r="X8455" t="s">
        <v>39</v>
      </c>
      <c r="Y8455" t="s">
        <v>4</v>
      </c>
      <c r="Z8455" s="2">
        <v>2021</v>
      </c>
      <c r="AA8455" s="2">
        <v>2050</v>
      </c>
      <c r="AB8455" s="2">
        <v>0.88722101551999799</v>
      </c>
    </row>
    <row r="8456" spans="23:28" x14ac:dyDescent="0.2">
      <c r="W8456" t="s">
        <v>82</v>
      </c>
      <c r="X8456" t="s">
        <v>39</v>
      </c>
      <c r="Y8456" t="s">
        <v>4</v>
      </c>
      <c r="Z8456" s="2">
        <v>2022</v>
      </c>
      <c r="AA8456" s="2">
        <v>2048</v>
      </c>
      <c r="AB8456" s="2">
        <v>0.88722101551999799</v>
      </c>
    </row>
    <row r="8457" spans="23:28" x14ac:dyDescent="0.2">
      <c r="W8457" t="s">
        <v>82</v>
      </c>
      <c r="X8457" t="s">
        <v>39</v>
      </c>
      <c r="Y8457" t="s">
        <v>4</v>
      </c>
      <c r="Z8457" s="2">
        <v>2022</v>
      </c>
      <c r="AA8457" s="2">
        <v>2049</v>
      </c>
      <c r="AB8457" s="2">
        <v>0.88722101551999799</v>
      </c>
    </row>
    <row r="8458" spans="23:28" x14ac:dyDescent="0.2">
      <c r="W8458" t="s">
        <v>82</v>
      </c>
      <c r="X8458" t="s">
        <v>39</v>
      </c>
      <c r="Y8458" t="s">
        <v>4</v>
      </c>
      <c r="Z8458" s="2">
        <v>2022</v>
      </c>
      <c r="AA8458" s="2">
        <v>2050</v>
      </c>
      <c r="AB8458" s="2">
        <v>0.88722101551999799</v>
      </c>
    </row>
    <row r="8459" spans="23:28" x14ac:dyDescent="0.2">
      <c r="W8459" t="s">
        <v>82</v>
      </c>
      <c r="X8459" t="s">
        <v>39</v>
      </c>
      <c r="Y8459" t="s">
        <v>4</v>
      </c>
      <c r="Z8459" s="2">
        <v>2023</v>
      </c>
      <c r="AA8459" s="2">
        <v>2048</v>
      </c>
      <c r="AB8459" s="2">
        <v>0.88722101551999799</v>
      </c>
    </row>
    <row r="8460" spans="23:28" x14ac:dyDescent="0.2">
      <c r="W8460" t="s">
        <v>82</v>
      </c>
      <c r="X8460" t="s">
        <v>39</v>
      </c>
      <c r="Y8460" t="s">
        <v>4</v>
      </c>
      <c r="Z8460" s="2">
        <v>2023</v>
      </c>
      <c r="AA8460" s="2">
        <v>2049</v>
      </c>
      <c r="AB8460" s="2">
        <v>0.88722101551999799</v>
      </c>
    </row>
    <row r="8461" spans="23:28" x14ac:dyDescent="0.2">
      <c r="W8461" t="s">
        <v>82</v>
      </c>
      <c r="X8461" t="s">
        <v>39</v>
      </c>
      <c r="Y8461" t="s">
        <v>4</v>
      </c>
      <c r="Z8461" s="2">
        <v>2023</v>
      </c>
      <c r="AA8461" s="2">
        <v>2050</v>
      </c>
      <c r="AB8461" s="2">
        <v>0.88722101551999799</v>
      </c>
    </row>
    <row r="8462" spans="23:28" x14ac:dyDescent="0.2">
      <c r="W8462" t="s">
        <v>82</v>
      </c>
      <c r="X8462" t="s">
        <v>39</v>
      </c>
      <c r="Y8462" t="s">
        <v>4</v>
      </c>
      <c r="Z8462" s="2">
        <v>2024</v>
      </c>
      <c r="AA8462" s="2">
        <v>2048</v>
      </c>
      <c r="AB8462" s="2">
        <v>0.88722101551999799</v>
      </c>
    </row>
    <row r="8463" spans="23:28" x14ac:dyDescent="0.2">
      <c r="W8463" t="s">
        <v>82</v>
      </c>
      <c r="X8463" t="s">
        <v>39</v>
      </c>
      <c r="Y8463" t="s">
        <v>4</v>
      </c>
      <c r="Z8463" s="2">
        <v>2024</v>
      </c>
      <c r="AA8463" s="2">
        <v>2049</v>
      </c>
      <c r="AB8463" s="2">
        <v>0.88722101551999799</v>
      </c>
    </row>
    <row r="8464" spans="23:28" x14ac:dyDescent="0.2">
      <c r="W8464" t="s">
        <v>82</v>
      </c>
      <c r="X8464" t="s">
        <v>39</v>
      </c>
      <c r="Y8464" t="s">
        <v>4</v>
      </c>
      <c r="Z8464" s="2">
        <v>2024</v>
      </c>
      <c r="AA8464" s="2">
        <v>2050</v>
      </c>
      <c r="AB8464" s="2">
        <v>0.88722101551999799</v>
      </c>
    </row>
    <row r="8465" spans="23:28" x14ac:dyDescent="0.2">
      <c r="W8465" t="s">
        <v>82</v>
      </c>
      <c r="X8465" t="s">
        <v>39</v>
      </c>
      <c r="Y8465" t="s">
        <v>4</v>
      </c>
      <c r="Z8465" s="2">
        <v>2025</v>
      </c>
      <c r="AA8465" s="2">
        <v>2048</v>
      </c>
      <c r="AB8465" s="2">
        <v>0.88722101551999799</v>
      </c>
    </row>
    <row r="8466" spans="23:28" x14ac:dyDescent="0.2">
      <c r="W8466" t="s">
        <v>82</v>
      </c>
      <c r="X8466" t="s">
        <v>39</v>
      </c>
      <c r="Y8466" t="s">
        <v>4</v>
      </c>
      <c r="Z8466" s="2">
        <v>2025</v>
      </c>
      <c r="AA8466" s="2">
        <v>2049</v>
      </c>
      <c r="AB8466" s="2">
        <v>0.88722101551999799</v>
      </c>
    </row>
    <row r="8467" spans="23:28" x14ac:dyDescent="0.2">
      <c r="W8467" t="s">
        <v>82</v>
      </c>
      <c r="X8467" t="s">
        <v>39</v>
      </c>
      <c r="Y8467" t="s">
        <v>4</v>
      </c>
      <c r="Z8467" s="2">
        <v>2025</v>
      </c>
      <c r="AA8467" s="2">
        <v>2050</v>
      </c>
      <c r="AB8467" s="2">
        <v>0.88722101551999799</v>
      </c>
    </row>
    <row r="8468" spans="23:28" x14ac:dyDescent="0.2">
      <c r="W8468" t="s">
        <v>82</v>
      </c>
      <c r="X8468" t="s">
        <v>39</v>
      </c>
      <c r="Y8468" t="s">
        <v>4</v>
      </c>
      <c r="Z8468" s="2">
        <v>2026</v>
      </c>
      <c r="AA8468" s="2">
        <v>2048</v>
      </c>
      <c r="AB8468" s="2">
        <v>0.88722101551999799</v>
      </c>
    </row>
    <row r="8469" spans="23:28" x14ac:dyDescent="0.2">
      <c r="W8469" t="s">
        <v>82</v>
      </c>
      <c r="X8469" t="s">
        <v>39</v>
      </c>
      <c r="Y8469" t="s">
        <v>4</v>
      </c>
      <c r="Z8469" s="2">
        <v>2026</v>
      </c>
      <c r="AA8469" s="2">
        <v>2049</v>
      </c>
      <c r="AB8469" s="2">
        <v>0.88722101551999799</v>
      </c>
    </row>
    <row r="8470" spans="23:28" x14ac:dyDescent="0.2">
      <c r="W8470" t="s">
        <v>82</v>
      </c>
      <c r="X8470" t="s">
        <v>39</v>
      </c>
      <c r="Y8470" t="s">
        <v>4</v>
      </c>
      <c r="Z8470" s="2">
        <v>2026</v>
      </c>
      <c r="AA8470" s="2">
        <v>2050</v>
      </c>
      <c r="AB8470" s="2">
        <v>0.88722101551999799</v>
      </c>
    </row>
    <row r="8471" spans="23:28" x14ac:dyDescent="0.2">
      <c r="W8471" t="s">
        <v>82</v>
      </c>
      <c r="X8471" t="s">
        <v>39</v>
      </c>
      <c r="Y8471" t="s">
        <v>4</v>
      </c>
      <c r="Z8471" s="2">
        <v>2027</v>
      </c>
      <c r="AA8471" s="2">
        <v>2048</v>
      </c>
      <c r="AB8471" s="2">
        <v>0.88722101551999799</v>
      </c>
    </row>
    <row r="8472" spans="23:28" x14ac:dyDescent="0.2">
      <c r="W8472" t="s">
        <v>82</v>
      </c>
      <c r="X8472" t="s">
        <v>39</v>
      </c>
      <c r="Y8472" t="s">
        <v>4</v>
      </c>
      <c r="Z8472" s="2">
        <v>2027</v>
      </c>
      <c r="AA8472" s="2">
        <v>2049</v>
      </c>
      <c r="AB8472" s="2">
        <v>0.88722101551999799</v>
      </c>
    </row>
    <row r="8473" spans="23:28" x14ac:dyDescent="0.2">
      <c r="W8473" t="s">
        <v>82</v>
      </c>
      <c r="X8473" t="s">
        <v>39</v>
      </c>
      <c r="Y8473" t="s">
        <v>4</v>
      </c>
      <c r="Z8473" s="2">
        <v>2027</v>
      </c>
      <c r="AA8473" s="2">
        <v>2050</v>
      </c>
      <c r="AB8473" s="2">
        <v>0.88722101551999799</v>
      </c>
    </row>
    <row r="8474" spans="23:28" x14ac:dyDescent="0.2">
      <c r="W8474" t="s">
        <v>82</v>
      </c>
      <c r="X8474" t="s">
        <v>39</v>
      </c>
      <c r="Y8474" t="s">
        <v>4</v>
      </c>
      <c r="Z8474" s="2">
        <v>2028</v>
      </c>
      <c r="AA8474" s="2">
        <v>2048</v>
      </c>
      <c r="AB8474" s="2">
        <v>0.88722101551999799</v>
      </c>
    </row>
    <row r="8475" spans="23:28" x14ac:dyDescent="0.2">
      <c r="W8475" t="s">
        <v>82</v>
      </c>
      <c r="X8475" t="s">
        <v>39</v>
      </c>
      <c r="Y8475" t="s">
        <v>4</v>
      </c>
      <c r="Z8475" s="2">
        <v>2028</v>
      </c>
      <c r="AA8475" s="2">
        <v>2049</v>
      </c>
      <c r="AB8475" s="2">
        <v>0.88722101551999799</v>
      </c>
    </row>
    <row r="8476" spans="23:28" x14ac:dyDescent="0.2">
      <c r="W8476" t="s">
        <v>82</v>
      </c>
      <c r="X8476" t="s">
        <v>39</v>
      </c>
      <c r="Y8476" t="s">
        <v>4</v>
      </c>
      <c r="Z8476" s="2">
        <v>2028</v>
      </c>
      <c r="AA8476" s="2">
        <v>2050</v>
      </c>
      <c r="AB8476" s="2">
        <v>0.88722101551999799</v>
      </c>
    </row>
    <row r="8477" spans="23:28" x14ac:dyDescent="0.2">
      <c r="W8477" t="s">
        <v>82</v>
      </c>
      <c r="X8477" t="s">
        <v>39</v>
      </c>
      <c r="Y8477" t="s">
        <v>4</v>
      </c>
      <c r="Z8477" s="2">
        <v>2029</v>
      </c>
      <c r="AA8477" s="2">
        <v>2048</v>
      </c>
      <c r="AB8477" s="2">
        <v>0.88722101551999799</v>
      </c>
    </row>
    <row r="8478" spans="23:28" x14ac:dyDescent="0.2">
      <c r="W8478" t="s">
        <v>82</v>
      </c>
      <c r="X8478" t="s">
        <v>39</v>
      </c>
      <c r="Y8478" t="s">
        <v>4</v>
      </c>
      <c r="Z8478" s="2">
        <v>2029</v>
      </c>
      <c r="AA8478" s="2">
        <v>2049</v>
      </c>
      <c r="AB8478" s="2">
        <v>0.88722101551999799</v>
      </c>
    </row>
    <row r="8479" spans="23:28" x14ac:dyDescent="0.2">
      <c r="W8479" t="s">
        <v>82</v>
      </c>
      <c r="X8479" t="s">
        <v>39</v>
      </c>
      <c r="Y8479" t="s">
        <v>4</v>
      </c>
      <c r="Z8479" s="2">
        <v>2029</v>
      </c>
      <c r="AA8479" s="2">
        <v>2050</v>
      </c>
      <c r="AB8479" s="2">
        <v>0.88722101551999799</v>
      </c>
    </row>
    <row r="8480" spans="23:28" x14ac:dyDescent="0.2">
      <c r="W8480" t="s">
        <v>82</v>
      </c>
      <c r="X8480" t="s">
        <v>39</v>
      </c>
      <c r="Y8480" t="s">
        <v>4</v>
      </c>
      <c r="Z8480" s="2">
        <v>2030</v>
      </c>
      <c r="AA8480" s="2">
        <v>2048</v>
      </c>
      <c r="AB8480" s="2">
        <v>0.88722101551999799</v>
      </c>
    </row>
    <row r="8481" spans="23:28" x14ac:dyDescent="0.2">
      <c r="W8481" t="s">
        <v>82</v>
      </c>
      <c r="X8481" t="s">
        <v>39</v>
      </c>
      <c r="Y8481" t="s">
        <v>4</v>
      </c>
      <c r="Z8481" s="2">
        <v>2030</v>
      </c>
      <c r="AA8481" s="2">
        <v>2049</v>
      </c>
      <c r="AB8481" s="2">
        <v>0.88722101551999799</v>
      </c>
    </row>
    <row r="8482" spans="23:28" x14ac:dyDescent="0.2">
      <c r="W8482" t="s">
        <v>82</v>
      </c>
      <c r="X8482" t="s">
        <v>39</v>
      </c>
      <c r="Y8482" t="s">
        <v>4</v>
      </c>
      <c r="Z8482" s="2">
        <v>2030</v>
      </c>
      <c r="AA8482" s="2">
        <v>2050</v>
      </c>
      <c r="AB8482" s="2">
        <v>0.88722101551999799</v>
      </c>
    </row>
    <row r="8483" spans="23:28" x14ac:dyDescent="0.2">
      <c r="W8483" t="s">
        <v>82</v>
      </c>
      <c r="X8483" t="s">
        <v>39</v>
      </c>
      <c r="Y8483" t="s">
        <v>4</v>
      </c>
      <c r="Z8483" s="2">
        <v>2031</v>
      </c>
      <c r="AA8483" s="2">
        <v>2048</v>
      </c>
      <c r="AB8483" s="2">
        <v>0.88722101551999799</v>
      </c>
    </row>
    <row r="8484" spans="23:28" x14ac:dyDescent="0.2">
      <c r="W8484" t="s">
        <v>82</v>
      </c>
      <c r="X8484" t="s">
        <v>39</v>
      </c>
      <c r="Y8484" t="s">
        <v>4</v>
      </c>
      <c r="Z8484" s="2">
        <v>2031</v>
      </c>
      <c r="AA8484" s="2">
        <v>2049</v>
      </c>
      <c r="AB8484" s="2">
        <v>0.88722101551999799</v>
      </c>
    </row>
    <row r="8485" spans="23:28" x14ac:dyDescent="0.2">
      <c r="W8485" t="s">
        <v>82</v>
      </c>
      <c r="X8485" t="s">
        <v>39</v>
      </c>
      <c r="Y8485" t="s">
        <v>4</v>
      </c>
      <c r="Z8485" s="2">
        <v>2031</v>
      </c>
      <c r="AA8485" s="2">
        <v>2050</v>
      </c>
      <c r="AB8485" s="2">
        <v>0.88722101551999799</v>
      </c>
    </row>
    <row r="8486" spans="23:28" x14ac:dyDescent="0.2">
      <c r="W8486" t="s">
        <v>82</v>
      </c>
      <c r="X8486" t="s">
        <v>39</v>
      </c>
      <c r="Y8486" t="s">
        <v>4</v>
      </c>
      <c r="Z8486" s="2">
        <v>2032</v>
      </c>
      <c r="AA8486" s="2">
        <v>2048</v>
      </c>
      <c r="AB8486" s="2">
        <v>0.88722101551999799</v>
      </c>
    </row>
    <row r="8487" spans="23:28" x14ac:dyDescent="0.2">
      <c r="W8487" t="s">
        <v>82</v>
      </c>
      <c r="X8487" t="s">
        <v>39</v>
      </c>
      <c r="Y8487" t="s">
        <v>4</v>
      </c>
      <c r="Z8487" s="2">
        <v>2032</v>
      </c>
      <c r="AA8487" s="2">
        <v>2049</v>
      </c>
      <c r="AB8487" s="2">
        <v>0.88722101551999799</v>
      </c>
    </row>
    <row r="8488" spans="23:28" x14ac:dyDescent="0.2">
      <c r="W8488" t="s">
        <v>82</v>
      </c>
      <c r="X8488" t="s">
        <v>39</v>
      </c>
      <c r="Y8488" t="s">
        <v>4</v>
      </c>
      <c r="Z8488" s="2">
        <v>2032</v>
      </c>
      <c r="AA8488" s="2">
        <v>2050</v>
      </c>
      <c r="AB8488" s="2">
        <v>0.88722101551999799</v>
      </c>
    </row>
    <row r="8489" spans="23:28" x14ac:dyDescent="0.2">
      <c r="W8489" t="s">
        <v>82</v>
      </c>
      <c r="X8489" t="s">
        <v>39</v>
      </c>
      <c r="Y8489" t="s">
        <v>4</v>
      </c>
      <c r="Z8489" s="2">
        <v>2033</v>
      </c>
      <c r="AA8489" s="2">
        <v>2048</v>
      </c>
      <c r="AB8489" s="2">
        <v>0.88722101551999799</v>
      </c>
    </row>
    <row r="8490" spans="23:28" x14ac:dyDescent="0.2">
      <c r="W8490" t="s">
        <v>82</v>
      </c>
      <c r="X8490" t="s">
        <v>39</v>
      </c>
      <c r="Y8490" t="s">
        <v>4</v>
      </c>
      <c r="Z8490" s="2">
        <v>2033</v>
      </c>
      <c r="AA8490" s="2">
        <v>2049</v>
      </c>
      <c r="AB8490" s="2">
        <v>0.88722101551999799</v>
      </c>
    </row>
    <row r="8491" spans="23:28" x14ac:dyDescent="0.2">
      <c r="W8491" t="s">
        <v>82</v>
      </c>
      <c r="X8491" t="s">
        <v>39</v>
      </c>
      <c r="Y8491" t="s">
        <v>4</v>
      </c>
      <c r="Z8491" s="2">
        <v>2033</v>
      </c>
      <c r="AA8491" s="2">
        <v>2050</v>
      </c>
      <c r="AB8491" s="2">
        <v>0.88722101551999799</v>
      </c>
    </row>
    <row r="8492" spans="23:28" x14ac:dyDescent="0.2">
      <c r="W8492" t="s">
        <v>82</v>
      </c>
      <c r="X8492" t="s">
        <v>39</v>
      </c>
      <c r="Y8492" t="s">
        <v>4</v>
      </c>
      <c r="Z8492" s="2">
        <v>2034</v>
      </c>
      <c r="AA8492" s="2">
        <v>2048</v>
      </c>
      <c r="AB8492" s="2">
        <v>0.88722101551999799</v>
      </c>
    </row>
    <row r="8493" spans="23:28" x14ac:dyDescent="0.2">
      <c r="W8493" t="s">
        <v>82</v>
      </c>
      <c r="X8493" t="s">
        <v>39</v>
      </c>
      <c r="Y8493" t="s">
        <v>4</v>
      </c>
      <c r="Z8493" s="2">
        <v>2034</v>
      </c>
      <c r="AA8493" s="2">
        <v>2049</v>
      </c>
      <c r="AB8493" s="2">
        <v>0.88722101551999799</v>
      </c>
    </row>
    <row r="8494" spans="23:28" x14ac:dyDescent="0.2">
      <c r="W8494" t="s">
        <v>82</v>
      </c>
      <c r="X8494" t="s">
        <v>39</v>
      </c>
      <c r="Y8494" t="s">
        <v>4</v>
      </c>
      <c r="Z8494" s="2">
        <v>2034</v>
      </c>
      <c r="AA8494" s="2">
        <v>2050</v>
      </c>
      <c r="AB8494" s="2">
        <v>0.88722101551999799</v>
      </c>
    </row>
    <row r="8495" spans="23:28" x14ac:dyDescent="0.2">
      <c r="W8495" t="s">
        <v>82</v>
      </c>
      <c r="X8495" t="s">
        <v>39</v>
      </c>
      <c r="Y8495" t="s">
        <v>4</v>
      </c>
      <c r="Z8495" s="2">
        <v>2035</v>
      </c>
      <c r="AA8495" s="2">
        <v>2048</v>
      </c>
      <c r="AB8495" s="2">
        <v>0.88722101551999799</v>
      </c>
    </row>
    <row r="8496" spans="23:28" x14ac:dyDescent="0.2">
      <c r="W8496" t="s">
        <v>82</v>
      </c>
      <c r="X8496" t="s">
        <v>39</v>
      </c>
      <c r="Y8496" t="s">
        <v>4</v>
      </c>
      <c r="Z8496" s="2">
        <v>2035</v>
      </c>
      <c r="AA8496" s="2">
        <v>2049</v>
      </c>
      <c r="AB8496" s="2">
        <v>0.88722101551999799</v>
      </c>
    </row>
    <row r="8497" spans="23:28" x14ac:dyDescent="0.2">
      <c r="W8497" t="s">
        <v>82</v>
      </c>
      <c r="X8497" t="s">
        <v>39</v>
      </c>
      <c r="Y8497" t="s">
        <v>4</v>
      </c>
      <c r="Z8497" s="2">
        <v>2035</v>
      </c>
      <c r="AA8497" s="2">
        <v>2050</v>
      </c>
      <c r="AB8497" s="2">
        <v>0.88722101551999799</v>
      </c>
    </row>
    <row r="8498" spans="23:28" x14ac:dyDescent="0.2">
      <c r="W8498" t="s">
        <v>82</v>
      </c>
      <c r="X8498" t="s">
        <v>39</v>
      </c>
      <c r="Y8498" t="s">
        <v>4</v>
      </c>
      <c r="Z8498" s="2">
        <v>2036</v>
      </c>
      <c r="AA8498" s="2">
        <v>2048</v>
      </c>
      <c r="AB8498" s="2">
        <v>0.88722101551999799</v>
      </c>
    </row>
    <row r="8499" spans="23:28" x14ac:dyDescent="0.2">
      <c r="W8499" t="s">
        <v>82</v>
      </c>
      <c r="X8499" t="s">
        <v>39</v>
      </c>
      <c r="Y8499" t="s">
        <v>4</v>
      </c>
      <c r="Z8499" s="2">
        <v>2036</v>
      </c>
      <c r="AA8499" s="2">
        <v>2049</v>
      </c>
      <c r="AB8499" s="2">
        <v>0.88722101551999799</v>
      </c>
    </row>
    <row r="8500" spans="23:28" x14ac:dyDescent="0.2">
      <c r="W8500" t="s">
        <v>82</v>
      </c>
      <c r="X8500" t="s">
        <v>39</v>
      </c>
      <c r="Y8500" t="s">
        <v>4</v>
      </c>
      <c r="Z8500" s="2">
        <v>2036</v>
      </c>
      <c r="AA8500" s="2">
        <v>2050</v>
      </c>
      <c r="AB8500" s="2">
        <v>0.88722101551999799</v>
      </c>
    </row>
    <row r="8501" spans="23:28" x14ac:dyDescent="0.2">
      <c r="W8501" t="s">
        <v>82</v>
      </c>
      <c r="X8501" t="s">
        <v>39</v>
      </c>
      <c r="Y8501" t="s">
        <v>4</v>
      </c>
      <c r="Z8501" s="2">
        <v>2037</v>
      </c>
      <c r="AA8501" s="2">
        <v>2048</v>
      </c>
      <c r="AB8501" s="2">
        <v>0.88722101551999799</v>
      </c>
    </row>
    <row r="8502" spans="23:28" x14ac:dyDescent="0.2">
      <c r="W8502" t="s">
        <v>82</v>
      </c>
      <c r="X8502" t="s">
        <v>39</v>
      </c>
      <c r="Y8502" t="s">
        <v>4</v>
      </c>
      <c r="Z8502" s="2">
        <v>2037</v>
      </c>
      <c r="AA8502" s="2">
        <v>2049</v>
      </c>
      <c r="AB8502" s="2">
        <v>0.88722101551999799</v>
      </c>
    </row>
    <row r="8503" spans="23:28" x14ac:dyDescent="0.2">
      <c r="W8503" t="s">
        <v>82</v>
      </c>
      <c r="X8503" t="s">
        <v>39</v>
      </c>
      <c r="Y8503" t="s">
        <v>4</v>
      </c>
      <c r="Z8503" s="2">
        <v>2037</v>
      </c>
      <c r="AA8503" s="2">
        <v>2050</v>
      </c>
      <c r="AB8503" s="2">
        <v>0.88722101551999799</v>
      </c>
    </row>
    <row r="8504" spans="23:28" x14ac:dyDescent="0.2">
      <c r="W8504" t="s">
        <v>82</v>
      </c>
      <c r="X8504" t="s">
        <v>39</v>
      </c>
      <c r="Y8504" t="s">
        <v>4</v>
      </c>
      <c r="Z8504" s="2">
        <v>2038</v>
      </c>
      <c r="AA8504" s="2">
        <v>2048</v>
      </c>
      <c r="AB8504" s="2">
        <v>0.88722101551999799</v>
      </c>
    </row>
    <row r="8505" spans="23:28" x14ac:dyDescent="0.2">
      <c r="W8505" t="s">
        <v>82</v>
      </c>
      <c r="X8505" t="s">
        <v>39</v>
      </c>
      <c r="Y8505" t="s">
        <v>4</v>
      </c>
      <c r="Z8505" s="2">
        <v>2038</v>
      </c>
      <c r="AA8505" s="2">
        <v>2049</v>
      </c>
      <c r="AB8505" s="2">
        <v>0.88722101551999799</v>
      </c>
    </row>
    <row r="8506" spans="23:28" x14ac:dyDescent="0.2">
      <c r="W8506" t="s">
        <v>82</v>
      </c>
      <c r="X8506" t="s">
        <v>39</v>
      </c>
      <c r="Y8506" t="s">
        <v>4</v>
      </c>
      <c r="Z8506" s="2">
        <v>2038</v>
      </c>
      <c r="AA8506" s="2">
        <v>2050</v>
      </c>
      <c r="AB8506" s="2">
        <v>0.88722101551999799</v>
      </c>
    </row>
    <row r="8507" spans="23:28" x14ac:dyDescent="0.2">
      <c r="W8507" t="s">
        <v>82</v>
      </c>
      <c r="X8507" t="s">
        <v>39</v>
      </c>
      <c r="Y8507" t="s">
        <v>4</v>
      </c>
      <c r="Z8507" s="2">
        <v>2039</v>
      </c>
      <c r="AA8507" s="2">
        <v>2048</v>
      </c>
      <c r="AB8507" s="2">
        <v>0.88722101551999799</v>
      </c>
    </row>
    <row r="8508" spans="23:28" x14ac:dyDescent="0.2">
      <c r="W8508" t="s">
        <v>82</v>
      </c>
      <c r="X8508" t="s">
        <v>39</v>
      </c>
      <c r="Y8508" t="s">
        <v>4</v>
      </c>
      <c r="Z8508" s="2">
        <v>2039</v>
      </c>
      <c r="AA8508" s="2">
        <v>2049</v>
      </c>
      <c r="AB8508" s="2">
        <v>0.88722101551999799</v>
      </c>
    </row>
    <row r="8509" spans="23:28" x14ac:dyDescent="0.2">
      <c r="W8509" t="s">
        <v>82</v>
      </c>
      <c r="X8509" t="s">
        <v>39</v>
      </c>
      <c r="Y8509" t="s">
        <v>4</v>
      </c>
      <c r="Z8509" s="2">
        <v>2039</v>
      </c>
      <c r="AA8509" s="2">
        <v>2050</v>
      </c>
      <c r="AB8509" s="2">
        <v>0.88722101551999799</v>
      </c>
    </row>
    <row r="8510" spans="23:28" x14ac:dyDescent="0.2">
      <c r="W8510" t="s">
        <v>82</v>
      </c>
      <c r="X8510" t="s">
        <v>39</v>
      </c>
      <c r="Y8510" t="s">
        <v>4</v>
      </c>
      <c r="Z8510" s="2">
        <v>2040</v>
      </c>
      <c r="AA8510" s="2">
        <v>2048</v>
      </c>
      <c r="AB8510" s="2">
        <v>0.88722101551999799</v>
      </c>
    </row>
    <row r="8511" spans="23:28" x14ac:dyDescent="0.2">
      <c r="W8511" t="s">
        <v>82</v>
      </c>
      <c r="X8511" t="s">
        <v>39</v>
      </c>
      <c r="Y8511" t="s">
        <v>4</v>
      </c>
      <c r="Z8511" s="2">
        <v>2040</v>
      </c>
      <c r="AA8511" s="2">
        <v>2049</v>
      </c>
      <c r="AB8511" s="2">
        <v>0.88722101551999799</v>
      </c>
    </row>
    <row r="8512" spans="23:28" x14ac:dyDescent="0.2">
      <c r="W8512" t="s">
        <v>82</v>
      </c>
      <c r="X8512" t="s">
        <v>39</v>
      </c>
      <c r="Y8512" t="s">
        <v>4</v>
      </c>
      <c r="Z8512" s="2">
        <v>2040</v>
      </c>
      <c r="AA8512" s="2">
        <v>2050</v>
      </c>
      <c r="AB8512" s="2">
        <v>0.88722101551999799</v>
      </c>
    </row>
    <row r="8513" spans="23:28" x14ac:dyDescent="0.2">
      <c r="W8513" t="s">
        <v>82</v>
      </c>
      <c r="X8513" t="s">
        <v>39</v>
      </c>
      <c r="Y8513" t="s">
        <v>4</v>
      </c>
      <c r="Z8513" s="2">
        <v>2041</v>
      </c>
      <c r="AA8513" s="2">
        <v>2048</v>
      </c>
      <c r="AB8513" s="2">
        <v>0.88722101551999799</v>
      </c>
    </row>
    <row r="8514" spans="23:28" x14ac:dyDescent="0.2">
      <c r="W8514" t="s">
        <v>82</v>
      </c>
      <c r="X8514" t="s">
        <v>39</v>
      </c>
      <c r="Y8514" t="s">
        <v>4</v>
      </c>
      <c r="Z8514" s="2">
        <v>2041</v>
      </c>
      <c r="AA8514" s="2">
        <v>2049</v>
      </c>
      <c r="AB8514" s="2">
        <v>0.88722101551999799</v>
      </c>
    </row>
    <row r="8515" spans="23:28" x14ac:dyDescent="0.2">
      <c r="W8515" t="s">
        <v>82</v>
      </c>
      <c r="X8515" t="s">
        <v>39</v>
      </c>
      <c r="Y8515" t="s">
        <v>4</v>
      </c>
      <c r="Z8515" s="2">
        <v>2041</v>
      </c>
      <c r="AA8515" s="2">
        <v>2050</v>
      </c>
      <c r="AB8515" s="2">
        <v>0.88722101551999799</v>
      </c>
    </row>
    <row r="8516" spans="23:28" x14ac:dyDescent="0.2">
      <c r="W8516" t="s">
        <v>82</v>
      </c>
      <c r="X8516" t="s">
        <v>39</v>
      </c>
      <c r="Y8516" t="s">
        <v>4</v>
      </c>
      <c r="Z8516" s="2">
        <v>2042</v>
      </c>
      <c r="AA8516" s="2">
        <v>2048</v>
      </c>
      <c r="AB8516" s="2">
        <v>0.88722101551999799</v>
      </c>
    </row>
    <row r="8517" spans="23:28" x14ac:dyDescent="0.2">
      <c r="W8517" t="s">
        <v>82</v>
      </c>
      <c r="X8517" t="s">
        <v>39</v>
      </c>
      <c r="Y8517" t="s">
        <v>4</v>
      </c>
      <c r="Z8517" s="2">
        <v>2042</v>
      </c>
      <c r="AA8517" s="2">
        <v>2049</v>
      </c>
      <c r="AB8517" s="2">
        <v>0.88722101551999799</v>
      </c>
    </row>
    <row r="8518" spans="23:28" x14ac:dyDescent="0.2">
      <c r="W8518" t="s">
        <v>82</v>
      </c>
      <c r="X8518" t="s">
        <v>39</v>
      </c>
      <c r="Y8518" t="s">
        <v>4</v>
      </c>
      <c r="Z8518" s="2">
        <v>2042</v>
      </c>
      <c r="AA8518" s="2">
        <v>2050</v>
      </c>
      <c r="AB8518" s="2">
        <v>0.88722101551999799</v>
      </c>
    </row>
    <row r="8519" spans="23:28" x14ac:dyDescent="0.2">
      <c r="W8519" t="s">
        <v>82</v>
      </c>
      <c r="X8519" t="s">
        <v>39</v>
      </c>
      <c r="Y8519" t="s">
        <v>4</v>
      </c>
      <c r="Z8519" s="2">
        <v>2043</v>
      </c>
      <c r="AA8519" s="2">
        <v>2048</v>
      </c>
      <c r="AB8519" s="2">
        <v>0.88722101551999799</v>
      </c>
    </row>
    <row r="8520" spans="23:28" x14ac:dyDescent="0.2">
      <c r="W8520" t="s">
        <v>82</v>
      </c>
      <c r="X8520" t="s">
        <v>39</v>
      </c>
      <c r="Y8520" t="s">
        <v>4</v>
      </c>
      <c r="Z8520" s="2">
        <v>2043</v>
      </c>
      <c r="AA8520" s="2">
        <v>2049</v>
      </c>
      <c r="AB8520" s="2">
        <v>0.88722101551999799</v>
      </c>
    </row>
    <row r="8521" spans="23:28" x14ac:dyDescent="0.2">
      <c r="W8521" t="s">
        <v>82</v>
      </c>
      <c r="X8521" t="s">
        <v>39</v>
      </c>
      <c r="Y8521" t="s">
        <v>4</v>
      </c>
      <c r="Z8521" s="2">
        <v>2043</v>
      </c>
      <c r="AA8521" s="2">
        <v>2050</v>
      </c>
      <c r="AB8521" s="2">
        <v>0.88722101551999799</v>
      </c>
    </row>
    <row r="8522" spans="23:28" x14ac:dyDescent="0.2">
      <c r="W8522" t="s">
        <v>82</v>
      </c>
      <c r="X8522" t="s">
        <v>39</v>
      </c>
      <c r="Y8522" t="s">
        <v>4</v>
      </c>
      <c r="Z8522" s="2">
        <v>2044</v>
      </c>
      <c r="AA8522" s="2">
        <v>2048</v>
      </c>
      <c r="AB8522" s="2">
        <v>0.88722101551999799</v>
      </c>
    </row>
    <row r="8523" spans="23:28" x14ac:dyDescent="0.2">
      <c r="W8523" t="s">
        <v>82</v>
      </c>
      <c r="X8523" t="s">
        <v>39</v>
      </c>
      <c r="Y8523" t="s">
        <v>4</v>
      </c>
      <c r="Z8523" s="2">
        <v>2044</v>
      </c>
      <c r="AA8523" s="2">
        <v>2049</v>
      </c>
      <c r="AB8523" s="2">
        <v>0.88722101551999799</v>
      </c>
    </row>
    <row r="8524" spans="23:28" x14ac:dyDescent="0.2">
      <c r="W8524" t="s">
        <v>82</v>
      </c>
      <c r="X8524" t="s">
        <v>39</v>
      </c>
      <c r="Y8524" t="s">
        <v>4</v>
      </c>
      <c r="Z8524" s="2">
        <v>2044</v>
      </c>
      <c r="AA8524" s="2">
        <v>2050</v>
      </c>
      <c r="AB8524" s="2">
        <v>0.88722101551999799</v>
      </c>
    </row>
    <row r="8525" spans="23:28" x14ac:dyDescent="0.2">
      <c r="W8525" t="s">
        <v>82</v>
      </c>
      <c r="X8525" t="s">
        <v>39</v>
      </c>
      <c r="Y8525" t="s">
        <v>4</v>
      </c>
      <c r="Z8525" s="2">
        <v>2045</v>
      </c>
      <c r="AA8525" s="2">
        <v>2048</v>
      </c>
      <c r="AB8525" s="2">
        <v>0.88722101551999799</v>
      </c>
    </row>
    <row r="8526" spans="23:28" x14ac:dyDescent="0.2">
      <c r="W8526" t="s">
        <v>82</v>
      </c>
      <c r="X8526" t="s">
        <v>39</v>
      </c>
      <c r="Y8526" t="s">
        <v>4</v>
      </c>
      <c r="Z8526" s="2">
        <v>2045</v>
      </c>
      <c r="AA8526" s="2">
        <v>2049</v>
      </c>
      <c r="AB8526" s="2">
        <v>0.88722101551999799</v>
      </c>
    </row>
    <row r="8527" spans="23:28" x14ac:dyDescent="0.2">
      <c r="W8527" t="s">
        <v>82</v>
      </c>
      <c r="X8527" t="s">
        <v>39</v>
      </c>
      <c r="Y8527" t="s">
        <v>4</v>
      </c>
      <c r="Z8527" s="2">
        <v>2045</v>
      </c>
      <c r="AA8527" s="2">
        <v>2050</v>
      </c>
      <c r="AB8527" s="2">
        <v>0.88722101551999799</v>
      </c>
    </row>
    <row r="8528" spans="23:28" x14ac:dyDescent="0.2">
      <c r="W8528" t="s">
        <v>82</v>
      </c>
      <c r="X8528" t="s">
        <v>39</v>
      </c>
      <c r="Y8528" t="s">
        <v>4</v>
      </c>
      <c r="Z8528" s="2">
        <v>2046</v>
      </c>
      <c r="AA8528" s="2">
        <v>2048</v>
      </c>
      <c r="AB8528" s="2">
        <v>0.88722101551999799</v>
      </c>
    </row>
    <row r="8529" spans="23:28" x14ac:dyDescent="0.2">
      <c r="W8529" t="s">
        <v>82</v>
      </c>
      <c r="X8529" t="s">
        <v>39</v>
      </c>
      <c r="Y8529" t="s">
        <v>4</v>
      </c>
      <c r="Z8529" s="2">
        <v>2046</v>
      </c>
      <c r="AA8529" s="2">
        <v>2049</v>
      </c>
      <c r="AB8529" s="2">
        <v>0.88722101551999799</v>
      </c>
    </row>
    <row r="8530" spans="23:28" x14ac:dyDescent="0.2">
      <c r="W8530" t="s">
        <v>82</v>
      </c>
      <c r="X8530" t="s">
        <v>39</v>
      </c>
      <c r="Y8530" t="s">
        <v>4</v>
      </c>
      <c r="Z8530" s="2">
        <v>2046</v>
      </c>
      <c r="AA8530" s="2">
        <v>2050</v>
      </c>
      <c r="AB8530" s="2">
        <v>0.88722101551999799</v>
      </c>
    </row>
    <row r="8531" spans="23:28" x14ac:dyDescent="0.2">
      <c r="W8531" t="s">
        <v>82</v>
      </c>
      <c r="X8531" t="s">
        <v>39</v>
      </c>
      <c r="Y8531" t="s">
        <v>4</v>
      </c>
      <c r="Z8531" s="2">
        <v>2047</v>
      </c>
      <c r="AA8531" s="2">
        <v>2048</v>
      </c>
      <c r="AB8531" s="2">
        <v>0.88722101551999799</v>
      </c>
    </row>
    <row r="8532" spans="23:28" x14ac:dyDescent="0.2">
      <c r="W8532" t="s">
        <v>82</v>
      </c>
      <c r="X8532" t="s">
        <v>39</v>
      </c>
      <c r="Y8532" t="s">
        <v>4</v>
      </c>
      <c r="Z8532" s="2">
        <v>2047</v>
      </c>
      <c r="AA8532" s="2">
        <v>2049</v>
      </c>
      <c r="AB8532" s="2">
        <v>0.88722101551999799</v>
      </c>
    </row>
    <row r="8533" spans="23:28" x14ac:dyDescent="0.2">
      <c r="W8533" t="s">
        <v>82</v>
      </c>
      <c r="X8533" t="s">
        <v>39</v>
      </c>
      <c r="Y8533" t="s">
        <v>4</v>
      </c>
      <c r="Z8533" s="2">
        <v>2047</v>
      </c>
      <c r="AA8533" s="2">
        <v>2050</v>
      </c>
      <c r="AB8533" s="2">
        <v>0.88722101551999799</v>
      </c>
    </row>
    <row r="8534" spans="23:28" x14ac:dyDescent="0.2">
      <c r="W8534" t="s">
        <v>82</v>
      </c>
      <c r="X8534" t="s">
        <v>39</v>
      </c>
      <c r="Y8534" t="s">
        <v>4</v>
      </c>
      <c r="Z8534" s="2">
        <v>2048</v>
      </c>
      <c r="AA8534" s="2">
        <v>2048</v>
      </c>
      <c r="AB8534" s="2">
        <v>0.88722101551999799</v>
      </c>
    </row>
    <row r="8535" spans="23:28" x14ac:dyDescent="0.2">
      <c r="W8535" t="s">
        <v>82</v>
      </c>
      <c r="X8535" t="s">
        <v>39</v>
      </c>
      <c r="Y8535" t="s">
        <v>4</v>
      </c>
      <c r="Z8535" s="2">
        <v>2048</v>
      </c>
      <c r="AA8535" s="2">
        <v>2049</v>
      </c>
      <c r="AB8535" s="2">
        <v>0.88722101551999799</v>
      </c>
    </row>
    <row r="8536" spans="23:28" x14ac:dyDescent="0.2">
      <c r="W8536" t="s">
        <v>82</v>
      </c>
      <c r="X8536" t="s">
        <v>39</v>
      </c>
      <c r="Y8536" t="s">
        <v>4</v>
      </c>
      <c r="Z8536" s="2">
        <v>2048</v>
      </c>
      <c r="AA8536" s="2">
        <v>2050</v>
      </c>
      <c r="AB8536" s="2">
        <v>0.88722101551999799</v>
      </c>
    </row>
    <row r="8537" spans="23:28" x14ac:dyDescent="0.2">
      <c r="W8537" t="s">
        <v>82</v>
      </c>
      <c r="X8537" t="s">
        <v>39</v>
      </c>
      <c r="Y8537" t="s">
        <v>4</v>
      </c>
      <c r="Z8537" s="2">
        <v>2049</v>
      </c>
      <c r="AA8537" s="2">
        <v>2048</v>
      </c>
      <c r="AB8537" s="2">
        <v>0.88722101551999799</v>
      </c>
    </row>
    <row r="8538" spans="23:28" x14ac:dyDescent="0.2">
      <c r="W8538" t="s">
        <v>82</v>
      </c>
      <c r="X8538" t="s">
        <v>39</v>
      </c>
      <c r="Y8538" t="s">
        <v>4</v>
      </c>
      <c r="Z8538" s="2">
        <v>2049</v>
      </c>
      <c r="AA8538" s="2">
        <v>2049</v>
      </c>
      <c r="AB8538" s="2">
        <v>0.88722101551999799</v>
      </c>
    </row>
    <row r="8539" spans="23:28" x14ac:dyDescent="0.2">
      <c r="W8539" t="s">
        <v>82</v>
      </c>
      <c r="X8539" t="s">
        <v>39</v>
      </c>
      <c r="Y8539" t="s">
        <v>4</v>
      </c>
      <c r="Z8539" s="2">
        <v>2049</v>
      </c>
      <c r="AA8539" s="2">
        <v>2050</v>
      </c>
      <c r="AB8539" s="2">
        <v>0.88722101551999799</v>
      </c>
    </row>
    <row r="8540" spans="23:28" x14ac:dyDescent="0.2">
      <c r="W8540" t="s">
        <v>82</v>
      </c>
      <c r="X8540" t="s">
        <v>39</v>
      </c>
      <c r="Y8540" t="s">
        <v>4</v>
      </c>
      <c r="Z8540" s="2">
        <v>2050</v>
      </c>
      <c r="AA8540" s="2">
        <v>2048</v>
      </c>
      <c r="AB8540" s="2">
        <v>0.88722101551999799</v>
      </c>
    </row>
    <row r="8541" spans="23:28" x14ac:dyDescent="0.2">
      <c r="W8541" t="s">
        <v>82</v>
      </c>
      <c r="X8541" t="s">
        <v>39</v>
      </c>
      <c r="Y8541" t="s">
        <v>4</v>
      </c>
      <c r="Z8541" s="2">
        <v>2050</v>
      </c>
      <c r="AA8541" s="2">
        <v>2049</v>
      </c>
      <c r="AB8541" s="2">
        <v>0.88722101551999799</v>
      </c>
    </row>
    <row r="8542" spans="23:28" x14ac:dyDescent="0.2">
      <c r="W8542" t="s">
        <v>82</v>
      </c>
      <c r="X8542" t="s">
        <v>39</v>
      </c>
      <c r="Y8542" t="s">
        <v>4</v>
      </c>
      <c r="Z8542" s="2">
        <v>2050</v>
      </c>
      <c r="AA8542" s="2">
        <v>2050</v>
      </c>
      <c r="AB8542" s="2">
        <v>0.88722101551999799</v>
      </c>
    </row>
    <row r="8543" spans="23:28" x14ac:dyDescent="0.2">
      <c r="W8543" t="s">
        <v>82</v>
      </c>
      <c r="X8543" t="s">
        <v>39</v>
      </c>
      <c r="Y8543" t="s">
        <v>5</v>
      </c>
      <c r="Z8543" s="2">
        <v>2012</v>
      </c>
      <c r="AA8543" s="2">
        <v>2048</v>
      </c>
      <c r="AB8543" s="2">
        <v>0.88722101551999799</v>
      </c>
    </row>
    <row r="8544" spans="23:28" x14ac:dyDescent="0.2">
      <c r="W8544" t="s">
        <v>82</v>
      </c>
      <c r="X8544" t="s">
        <v>39</v>
      </c>
      <c r="Y8544" t="s">
        <v>5</v>
      </c>
      <c r="Z8544" s="2">
        <v>2012</v>
      </c>
      <c r="AA8544" s="2">
        <v>2049</v>
      </c>
      <c r="AB8544" s="2">
        <v>0.88722101551999799</v>
      </c>
    </row>
    <row r="8545" spans="23:28" x14ac:dyDescent="0.2">
      <c r="W8545" t="s">
        <v>82</v>
      </c>
      <c r="X8545" t="s">
        <v>39</v>
      </c>
      <c r="Y8545" t="s">
        <v>5</v>
      </c>
      <c r="Z8545" s="2">
        <v>2012</v>
      </c>
      <c r="AA8545" s="2">
        <v>2050</v>
      </c>
      <c r="AB8545" s="2">
        <v>0.88722101551999799</v>
      </c>
    </row>
    <row r="8546" spans="23:28" x14ac:dyDescent="0.2">
      <c r="W8546" t="s">
        <v>82</v>
      </c>
      <c r="X8546" t="s">
        <v>39</v>
      </c>
      <c r="Y8546" t="s">
        <v>5</v>
      </c>
      <c r="Z8546" s="2">
        <v>2013</v>
      </c>
      <c r="AA8546" s="2">
        <v>2048</v>
      </c>
      <c r="AB8546" s="2">
        <v>0.88722101551999799</v>
      </c>
    </row>
    <row r="8547" spans="23:28" x14ac:dyDescent="0.2">
      <c r="W8547" t="s">
        <v>82</v>
      </c>
      <c r="X8547" t="s">
        <v>39</v>
      </c>
      <c r="Y8547" t="s">
        <v>5</v>
      </c>
      <c r="Z8547" s="2">
        <v>2013</v>
      </c>
      <c r="AA8547" s="2">
        <v>2049</v>
      </c>
      <c r="AB8547" s="2">
        <v>0.88722101551999799</v>
      </c>
    </row>
    <row r="8548" spans="23:28" x14ac:dyDescent="0.2">
      <c r="W8548" t="s">
        <v>82</v>
      </c>
      <c r="X8548" t="s">
        <v>39</v>
      </c>
      <c r="Y8548" t="s">
        <v>5</v>
      </c>
      <c r="Z8548" s="2">
        <v>2013</v>
      </c>
      <c r="AA8548" s="2">
        <v>2050</v>
      </c>
      <c r="AB8548" s="2">
        <v>0.88722101551999799</v>
      </c>
    </row>
    <row r="8549" spans="23:28" x14ac:dyDescent="0.2">
      <c r="W8549" t="s">
        <v>82</v>
      </c>
      <c r="X8549" t="s">
        <v>39</v>
      </c>
      <c r="Y8549" t="s">
        <v>5</v>
      </c>
      <c r="Z8549" s="2">
        <v>2014</v>
      </c>
      <c r="AA8549" s="2">
        <v>2048</v>
      </c>
      <c r="AB8549" s="2">
        <v>0.88722101551999799</v>
      </c>
    </row>
    <row r="8550" spans="23:28" x14ac:dyDescent="0.2">
      <c r="W8550" t="s">
        <v>82</v>
      </c>
      <c r="X8550" t="s">
        <v>39</v>
      </c>
      <c r="Y8550" t="s">
        <v>5</v>
      </c>
      <c r="Z8550" s="2">
        <v>2014</v>
      </c>
      <c r="AA8550" s="2">
        <v>2049</v>
      </c>
      <c r="AB8550" s="2">
        <v>0.88722101551999799</v>
      </c>
    </row>
    <row r="8551" spans="23:28" x14ac:dyDescent="0.2">
      <c r="W8551" t="s">
        <v>82</v>
      </c>
      <c r="X8551" t="s">
        <v>39</v>
      </c>
      <c r="Y8551" t="s">
        <v>5</v>
      </c>
      <c r="Z8551" s="2">
        <v>2014</v>
      </c>
      <c r="AA8551" s="2">
        <v>2050</v>
      </c>
      <c r="AB8551" s="2">
        <v>0.88722101551999799</v>
      </c>
    </row>
    <row r="8552" spans="23:28" x14ac:dyDescent="0.2">
      <c r="W8552" t="s">
        <v>82</v>
      </c>
      <c r="X8552" t="s">
        <v>39</v>
      </c>
      <c r="Y8552" t="s">
        <v>5</v>
      </c>
      <c r="Z8552" s="2">
        <v>2015</v>
      </c>
      <c r="AA8552" s="2">
        <v>2048</v>
      </c>
      <c r="AB8552" s="2">
        <v>0.88722101551999799</v>
      </c>
    </row>
    <row r="8553" spans="23:28" x14ac:dyDescent="0.2">
      <c r="W8553" t="s">
        <v>82</v>
      </c>
      <c r="X8553" t="s">
        <v>39</v>
      </c>
      <c r="Y8553" t="s">
        <v>5</v>
      </c>
      <c r="Z8553" s="2">
        <v>2015</v>
      </c>
      <c r="AA8553" s="2">
        <v>2049</v>
      </c>
      <c r="AB8553" s="2">
        <v>0.88722101551999799</v>
      </c>
    </row>
    <row r="8554" spans="23:28" x14ac:dyDescent="0.2">
      <c r="W8554" t="s">
        <v>82</v>
      </c>
      <c r="X8554" t="s">
        <v>39</v>
      </c>
      <c r="Y8554" t="s">
        <v>5</v>
      </c>
      <c r="Z8554" s="2">
        <v>2015</v>
      </c>
      <c r="AA8554" s="2">
        <v>2050</v>
      </c>
      <c r="AB8554" s="2">
        <v>0.88722101551999799</v>
      </c>
    </row>
    <row r="8555" spans="23:28" x14ac:dyDescent="0.2">
      <c r="W8555" t="s">
        <v>82</v>
      </c>
      <c r="X8555" t="s">
        <v>39</v>
      </c>
      <c r="Y8555" t="s">
        <v>5</v>
      </c>
      <c r="Z8555" s="2">
        <v>2016</v>
      </c>
      <c r="AA8555" s="2">
        <v>2048</v>
      </c>
      <c r="AB8555" s="2">
        <v>0.88722101551999799</v>
      </c>
    </row>
    <row r="8556" spans="23:28" x14ac:dyDescent="0.2">
      <c r="W8556" t="s">
        <v>82</v>
      </c>
      <c r="X8556" t="s">
        <v>39</v>
      </c>
      <c r="Y8556" t="s">
        <v>5</v>
      </c>
      <c r="Z8556" s="2">
        <v>2016</v>
      </c>
      <c r="AA8556" s="2">
        <v>2049</v>
      </c>
      <c r="AB8556" s="2">
        <v>0.88722101551999799</v>
      </c>
    </row>
    <row r="8557" spans="23:28" x14ac:dyDescent="0.2">
      <c r="W8557" t="s">
        <v>82</v>
      </c>
      <c r="X8557" t="s">
        <v>39</v>
      </c>
      <c r="Y8557" t="s">
        <v>5</v>
      </c>
      <c r="Z8557" s="2">
        <v>2016</v>
      </c>
      <c r="AA8557" s="2">
        <v>2050</v>
      </c>
      <c r="AB8557" s="2">
        <v>0.88722101551999799</v>
      </c>
    </row>
    <row r="8558" spans="23:28" x14ac:dyDescent="0.2">
      <c r="W8558" t="s">
        <v>82</v>
      </c>
      <c r="X8558" t="s">
        <v>39</v>
      </c>
      <c r="Y8558" t="s">
        <v>5</v>
      </c>
      <c r="Z8558" s="2">
        <v>2017</v>
      </c>
      <c r="AA8558" s="2">
        <v>2048</v>
      </c>
      <c r="AB8558" s="2">
        <v>0.88722101551999799</v>
      </c>
    </row>
    <row r="8559" spans="23:28" x14ac:dyDescent="0.2">
      <c r="W8559" t="s">
        <v>82</v>
      </c>
      <c r="X8559" t="s">
        <v>39</v>
      </c>
      <c r="Y8559" t="s">
        <v>5</v>
      </c>
      <c r="Z8559" s="2">
        <v>2017</v>
      </c>
      <c r="AA8559" s="2">
        <v>2049</v>
      </c>
      <c r="AB8559" s="2">
        <v>0.88722101551999799</v>
      </c>
    </row>
    <row r="8560" spans="23:28" x14ac:dyDescent="0.2">
      <c r="W8560" t="s">
        <v>82</v>
      </c>
      <c r="X8560" t="s">
        <v>39</v>
      </c>
      <c r="Y8560" t="s">
        <v>5</v>
      </c>
      <c r="Z8560" s="2">
        <v>2017</v>
      </c>
      <c r="AA8560" s="2">
        <v>2050</v>
      </c>
      <c r="AB8560" s="2">
        <v>0.88722101551999799</v>
      </c>
    </row>
    <row r="8561" spans="23:28" x14ac:dyDescent="0.2">
      <c r="W8561" t="s">
        <v>82</v>
      </c>
      <c r="X8561" t="s">
        <v>39</v>
      </c>
      <c r="Y8561" t="s">
        <v>5</v>
      </c>
      <c r="Z8561" s="2">
        <v>2018</v>
      </c>
      <c r="AA8561" s="2">
        <v>2048</v>
      </c>
      <c r="AB8561" s="2">
        <v>0.88722101551999799</v>
      </c>
    </row>
    <row r="8562" spans="23:28" x14ac:dyDescent="0.2">
      <c r="W8562" t="s">
        <v>82</v>
      </c>
      <c r="X8562" t="s">
        <v>39</v>
      </c>
      <c r="Y8562" t="s">
        <v>5</v>
      </c>
      <c r="Z8562" s="2">
        <v>2018</v>
      </c>
      <c r="AA8562" s="2">
        <v>2049</v>
      </c>
      <c r="AB8562" s="2">
        <v>0.88722101551999799</v>
      </c>
    </row>
    <row r="8563" spans="23:28" x14ac:dyDescent="0.2">
      <c r="W8563" t="s">
        <v>82</v>
      </c>
      <c r="X8563" t="s">
        <v>39</v>
      </c>
      <c r="Y8563" t="s">
        <v>5</v>
      </c>
      <c r="Z8563" s="2">
        <v>2018</v>
      </c>
      <c r="AA8563" s="2">
        <v>2050</v>
      </c>
      <c r="AB8563" s="2">
        <v>0.88722101551999799</v>
      </c>
    </row>
    <row r="8564" spans="23:28" x14ac:dyDescent="0.2">
      <c r="W8564" t="s">
        <v>82</v>
      </c>
      <c r="X8564" t="s">
        <v>39</v>
      </c>
      <c r="Y8564" t="s">
        <v>5</v>
      </c>
      <c r="Z8564" s="2">
        <v>2019</v>
      </c>
      <c r="AA8564" s="2">
        <v>2048</v>
      </c>
      <c r="AB8564" s="2">
        <v>0.88722101551999799</v>
      </c>
    </row>
    <row r="8565" spans="23:28" x14ac:dyDescent="0.2">
      <c r="W8565" t="s">
        <v>82</v>
      </c>
      <c r="X8565" t="s">
        <v>39</v>
      </c>
      <c r="Y8565" t="s">
        <v>5</v>
      </c>
      <c r="Z8565" s="2">
        <v>2019</v>
      </c>
      <c r="AA8565" s="2">
        <v>2049</v>
      </c>
      <c r="AB8565" s="2">
        <v>0.88722101551999799</v>
      </c>
    </row>
    <row r="8566" spans="23:28" x14ac:dyDescent="0.2">
      <c r="W8566" t="s">
        <v>82</v>
      </c>
      <c r="X8566" t="s">
        <v>39</v>
      </c>
      <c r="Y8566" t="s">
        <v>5</v>
      </c>
      <c r="Z8566" s="2">
        <v>2019</v>
      </c>
      <c r="AA8566" s="2">
        <v>2050</v>
      </c>
      <c r="AB8566" s="2">
        <v>0.88722101551999799</v>
      </c>
    </row>
    <row r="8567" spans="23:28" x14ac:dyDescent="0.2">
      <c r="W8567" t="s">
        <v>82</v>
      </c>
      <c r="X8567" t="s">
        <v>39</v>
      </c>
      <c r="Y8567" t="s">
        <v>5</v>
      </c>
      <c r="Z8567" s="2">
        <v>2020</v>
      </c>
      <c r="AA8567" s="2">
        <v>2048</v>
      </c>
      <c r="AB8567" s="2">
        <v>0.88722101551999799</v>
      </c>
    </row>
    <row r="8568" spans="23:28" x14ac:dyDescent="0.2">
      <c r="W8568" t="s">
        <v>82</v>
      </c>
      <c r="X8568" t="s">
        <v>39</v>
      </c>
      <c r="Y8568" t="s">
        <v>5</v>
      </c>
      <c r="Z8568" s="2">
        <v>2020</v>
      </c>
      <c r="AA8568" s="2">
        <v>2049</v>
      </c>
      <c r="AB8568" s="2">
        <v>0.88722101551999799</v>
      </c>
    </row>
    <row r="8569" spans="23:28" x14ac:dyDescent="0.2">
      <c r="W8569" t="s">
        <v>82</v>
      </c>
      <c r="X8569" t="s">
        <v>39</v>
      </c>
      <c r="Y8569" t="s">
        <v>5</v>
      </c>
      <c r="Z8569" s="2">
        <v>2020</v>
      </c>
      <c r="AA8569" s="2">
        <v>2050</v>
      </c>
      <c r="AB8569" s="2">
        <v>0.88722101551999799</v>
      </c>
    </row>
    <row r="8570" spans="23:28" x14ac:dyDescent="0.2">
      <c r="W8570" t="s">
        <v>82</v>
      </c>
      <c r="X8570" t="s">
        <v>39</v>
      </c>
      <c r="Y8570" t="s">
        <v>5</v>
      </c>
      <c r="Z8570" s="2">
        <v>2021</v>
      </c>
      <c r="AA8570" s="2">
        <v>2048</v>
      </c>
      <c r="AB8570" s="2">
        <v>0.88722101551999799</v>
      </c>
    </row>
    <row r="8571" spans="23:28" x14ac:dyDescent="0.2">
      <c r="W8571" t="s">
        <v>82</v>
      </c>
      <c r="X8571" t="s">
        <v>39</v>
      </c>
      <c r="Y8571" t="s">
        <v>5</v>
      </c>
      <c r="Z8571" s="2">
        <v>2021</v>
      </c>
      <c r="AA8571" s="2">
        <v>2049</v>
      </c>
      <c r="AB8571" s="2">
        <v>0.88722101551999799</v>
      </c>
    </row>
    <row r="8572" spans="23:28" x14ac:dyDescent="0.2">
      <c r="W8572" t="s">
        <v>82</v>
      </c>
      <c r="X8572" t="s">
        <v>39</v>
      </c>
      <c r="Y8572" t="s">
        <v>5</v>
      </c>
      <c r="Z8572" s="2">
        <v>2021</v>
      </c>
      <c r="AA8572" s="2">
        <v>2050</v>
      </c>
      <c r="AB8572" s="2">
        <v>0.88722101551999799</v>
      </c>
    </row>
    <row r="8573" spans="23:28" x14ac:dyDescent="0.2">
      <c r="W8573" t="s">
        <v>82</v>
      </c>
      <c r="X8573" t="s">
        <v>39</v>
      </c>
      <c r="Y8573" t="s">
        <v>5</v>
      </c>
      <c r="Z8573" s="2">
        <v>2022</v>
      </c>
      <c r="AA8573" s="2">
        <v>2048</v>
      </c>
      <c r="AB8573" s="2">
        <v>0.88722101551999799</v>
      </c>
    </row>
    <row r="8574" spans="23:28" x14ac:dyDescent="0.2">
      <c r="W8574" t="s">
        <v>82</v>
      </c>
      <c r="X8574" t="s">
        <v>39</v>
      </c>
      <c r="Y8574" t="s">
        <v>5</v>
      </c>
      <c r="Z8574" s="2">
        <v>2022</v>
      </c>
      <c r="AA8574" s="2">
        <v>2049</v>
      </c>
      <c r="AB8574" s="2">
        <v>0.88722101551999799</v>
      </c>
    </row>
    <row r="8575" spans="23:28" x14ac:dyDescent="0.2">
      <c r="W8575" t="s">
        <v>82</v>
      </c>
      <c r="X8575" t="s">
        <v>39</v>
      </c>
      <c r="Y8575" t="s">
        <v>5</v>
      </c>
      <c r="Z8575" s="2">
        <v>2022</v>
      </c>
      <c r="AA8575" s="2">
        <v>2050</v>
      </c>
      <c r="AB8575" s="2">
        <v>0.88722101551999799</v>
      </c>
    </row>
    <row r="8576" spans="23:28" x14ac:dyDescent="0.2">
      <c r="W8576" t="s">
        <v>82</v>
      </c>
      <c r="X8576" t="s">
        <v>39</v>
      </c>
      <c r="Y8576" t="s">
        <v>5</v>
      </c>
      <c r="Z8576" s="2">
        <v>2023</v>
      </c>
      <c r="AA8576" s="2">
        <v>2048</v>
      </c>
      <c r="AB8576" s="2">
        <v>0.88722101551999799</v>
      </c>
    </row>
    <row r="8577" spans="23:28" x14ac:dyDescent="0.2">
      <c r="W8577" t="s">
        <v>82</v>
      </c>
      <c r="X8577" t="s">
        <v>39</v>
      </c>
      <c r="Y8577" t="s">
        <v>5</v>
      </c>
      <c r="Z8577" s="2">
        <v>2023</v>
      </c>
      <c r="AA8577" s="2">
        <v>2049</v>
      </c>
      <c r="AB8577" s="2">
        <v>0.88722101551999799</v>
      </c>
    </row>
    <row r="8578" spans="23:28" x14ac:dyDescent="0.2">
      <c r="W8578" t="s">
        <v>82</v>
      </c>
      <c r="X8578" t="s">
        <v>39</v>
      </c>
      <c r="Y8578" t="s">
        <v>5</v>
      </c>
      <c r="Z8578" s="2">
        <v>2023</v>
      </c>
      <c r="AA8578" s="2">
        <v>2050</v>
      </c>
      <c r="AB8578" s="2">
        <v>0.88722101551999799</v>
      </c>
    </row>
    <row r="8579" spans="23:28" x14ac:dyDescent="0.2">
      <c r="W8579" t="s">
        <v>82</v>
      </c>
      <c r="X8579" t="s">
        <v>39</v>
      </c>
      <c r="Y8579" t="s">
        <v>5</v>
      </c>
      <c r="Z8579" s="2">
        <v>2024</v>
      </c>
      <c r="AA8579" s="2">
        <v>2048</v>
      </c>
      <c r="AB8579" s="2">
        <v>0.88722101551999799</v>
      </c>
    </row>
    <row r="8580" spans="23:28" x14ac:dyDescent="0.2">
      <c r="W8580" t="s">
        <v>82</v>
      </c>
      <c r="X8580" t="s">
        <v>39</v>
      </c>
      <c r="Y8580" t="s">
        <v>5</v>
      </c>
      <c r="Z8580" s="2">
        <v>2024</v>
      </c>
      <c r="AA8580" s="2">
        <v>2049</v>
      </c>
      <c r="AB8580" s="2">
        <v>0.88722101551999799</v>
      </c>
    </row>
    <row r="8581" spans="23:28" x14ac:dyDescent="0.2">
      <c r="W8581" t="s">
        <v>82</v>
      </c>
      <c r="X8581" t="s">
        <v>39</v>
      </c>
      <c r="Y8581" t="s">
        <v>5</v>
      </c>
      <c r="Z8581" s="2">
        <v>2024</v>
      </c>
      <c r="AA8581" s="2">
        <v>2050</v>
      </c>
      <c r="AB8581" s="2">
        <v>0.88722101551999799</v>
      </c>
    </row>
    <row r="8582" spans="23:28" x14ac:dyDescent="0.2">
      <c r="W8582" t="s">
        <v>82</v>
      </c>
      <c r="X8582" t="s">
        <v>39</v>
      </c>
      <c r="Y8582" t="s">
        <v>5</v>
      </c>
      <c r="Z8582" s="2">
        <v>2025</v>
      </c>
      <c r="AA8582" s="2">
        <v>2048</v>
      </c>
      <c r="AB8582" s="2">
        <v>0.88722101551999799</v>
      </c>
    </row>
    <row r="8583" spans="23:28" x14ac:dyDescent="0.2">
      <c r="W8583" t="s">
        <v>82</v>
      </c>
      <c r="X8583" t="s">
        <v>39</v>
      </c>
      <c r="Y8583" t="s">
        <v>5</v>
      </c>
      <c r="Z8583" s="2">
        <v>2025</v>
      </c>
      <c r="AA8583" s="2">
        <v>2049</v>
      </c>
      <c r="AB8583" s="2">
        <v>0.88722101551999799</v>
      </c>
    </row>
    <row r="8584" spans="23:28" x14ac:dyDescent="0.2">
      <c r="W8584" t="s">
        <v>82</v>
      </c>
      <c r="X8584" t="s">
        <v>39</v>
      </c>
      <c r="Y8584" t="s">
        <v>5</v>
      </c>
      <c r="Z8584" s="2">
        <v>2025</v>
      </c>
      <c r="AA8584" s="2">
        <v>2050</v>
      </c>
      <c r="AB8584" s="2">
        <v>0.88722101551999799</v>
      </c>
    </row>
    <row r="8585" spans="23:28" x14ac:dyDescent="0.2">
      <c r="W8585" t="s">
        <v>82</v>
      </c>
      <c r="X8585" t="s">
        <v>39</v>
      </c>
      <c r="Y8585" t="s">
        <v>5</v>
      </c>
      <c r="Z8585" s="2">
        <v>2026</v>
      </c>
      <c r="AA8585" s="2">
        <v>2048</v>
      </c>
      <c r="AB8585" s="2">
        <v>0.88722101551999799</v>
      </c>
    </row>
    <row r="8586" spans="23:28" x14ac:dyDescent="0.2">
      <c r="W8586" t="s">
        <v>82</v>
      </c>
      <c r="X8586" t="s">
        <v>39</v>
      </c>
      <c r="Y8586" t="s">
        <v>5</v>
      </c>
      <c r="Z8586" s="2">
        <v>2026</v>
      </c>
      <c r="AA8586" s="2">
        <v>2049</v>
      </c>
      <c r="AB8586" s="2">
        <v>0.88722101551999799</v>
      </c>
    </row>
    <row r="8587" spans="23:28" x14ac:dyDescent="0.2">
      <c r="W8587" t="s">
        <v>82</v>
      </c>
      <c r="X8587" t="s">
        <v>39</v>
      </c>
      <c r="Y8587" t="s">
        <v>5</v>
      </c>
      <c r="Z8587" s="2">
        <v>2026</v>
      </c>
      <c r="AA8587" s="2">
        <v>2050</v>
      </c>
      <c r="AB8587" s="2">
        <v>0.88722101551999799</v>
      </c>
    </row>
    <row r="8588" spans="23:28" x14ac:dyDescent="0.2">
      <c r="W8588" t="s">
        <v>82</v>
      </c>
      <c r="X8588" t="s">
        <v>39</v>
      </c>
      <c r="Y8588" t="s">
        <v>5</v>
      </c>
      <c r="Z8588" s="2">
        <v>2027</v>
      </c>
      <c r="AA8588" s="2">
        <v>2048</v>
      </c>
      <c r="AB8588" s="2">
        <v>0.88722101551999799</v>
      </c>
    </row>
    <row r="8589" spans="23:28" x14ac:dyDescent="0.2">
      <c r="W8589" t="s">
        <v>82</v>
      </c>
      <c r="X8589" t="s">
        <v>39</v>
      </c>
      <c r="Y8589" t="s">
        <v>5</v>
      </c>
      <c r="Z8589" s="2">
        <v>2027</v>
      </c>
      <c r="AA8589" s="2">
        <v>2049</v>
      </c>
      <c r="AB8589" s="2">
        <v>0.88722101551999799</v>
      </c>
    </row>
    <row r="8590" spans="23:28" x14ac:dyDescent="0.2">
      <c r="W8590" t="s">
        <v>82</v>
      </c>
      <c r="X8590" t="s">
        <v>39</v>
      </c>
      <c r="Y8590" t="s">
        <v>5</v>
      </c>
      <c r="Z8590" s="2">
        <v>2027</v>
      </c>
      <c r="AA8590" s="2">
        <v>2050</v>
      </c>
      <c r="AB8590" s="2">
        <v>0.88722101551999799</v>
      </c>
    </row>
    <row r="8591" spans="23:28" x14ac:dyDescent="0.2">
      <c r="W8591" t="s">
        <v>82</v>
      </c>
      <c r="X8591" t="s">
        <v>39</v>
      </c>
      <c r="Y8591" t="s">
        <v>5</v>
      </c>
      <c r="Z8591" s="2">
        <v>2028</v>
      </c>
      <c r="AA8591" s="2">
        <v>2048</v>
      </c>
      <c r="AB8591" s="2">
        <v>0.88722101551999799</v>
      </c>
    </row>
    <row r="8592" spans="23:28" x14ac:dyDescent="0.2">
      <c r="W8592" t="s">
        <v>82</v>
      </c>
      <c r="X8592" t="s">
        <v>39</v>
      </c>
      <c r="Y8592" t="s">
        <v>5</v>
      </c>
      <c r="Z8592" s="2">
        <v>2028</v>
      </c>
      <c r="AA8592" s="2">
        <v>2049</v>
      </c>
      <c r="AB8592" s="2">
        <v>0.88722101551999799</v>
      </c>
    </row>
    <row r="8593" spans="23:28" x14ac:dyDescent="0.2">
      <c r="W8593" t="s">
        <v>82</v>
      </c>
      <c r="X8593" t="s">
        <v>39</v>
      </c>
      <c r="Y8593" t="s">
        <v>5</v>
      </c>
      <c r="Z8593" s="2">
        <v>2028</v>
      </c>
      <c r="AA8593" s="2">
        <v>2050</v>
      </c>
      <c r="AB8593" s="2">
        <v>0.88722101551999799</v>
      </c>
    </row>
    <row r="8594" spans="23:28" x14ac:dyDescent="0.2">
      <c r="W8594" t="s">
        <v>82</v>
      </c>
      <c r="X8594" t="s">
        <v>39</v>
      </c>
      <c r="Y8594" t="s">
        <v>5</v>
      </c>
      <c r="Z8594" s="2">
        <v>2029</v>
      </c>
      <c r="AA8594" s="2">
        <v>2048</v>
      </c>
      <c r="AB8594" s="2">
        <v>0.88722101551999799</v>
      </c>
    </row>
    <row r="8595" spans="23:28" x14ac:dyDescent="0.2">
      <c r="W8595" t="s">
        <v>82</v>
      </c>
      <c r="X8595" t="s">
        <v>39</v>
      </c>
      <c r="Y8595" t="s">
        <v>5</v>
      </c>
      <c r="Z8595" s="2">
        <v>2029</v>
      </c>
      <c r="AA8595" s="2">
        <v>2049</v>
      </c>
      <c r="AB8595" s="2">
        <v>0.88722101551999799</v>
      </c>
    </row>
    <row r="8596" spans="23:28" x14ac:dyDescent="0.2">
      <c r="W8596" t="s">
        <v>82</v>
      </c>
      <c r="X8596" t="s">
        <v>39</v>
      </c>
      <c r="Y8596" t="s">
        <v>5</v>
      </c>
      <c r="Z8596" s="2">
        <v>2029</v>
      </c>
      <c r="AA8596" s="2">
        <v>2050</v>
      </c>
      <c r="AB8596" s="2">
        <v>0.88722101551999799</v>
      </c>
    </row>
    <row r="8597" spans="23:28" x14ac:dyDescent="0.2">
      <c r="W8597" t="s">
        <v>82</v>
      </c>
      <c r="X8597" t="s">
        <v>39</v>
      </c>
      <c r="Y8597" t="s">
        <v>5</v>
      </c>
      <c r="Z8597" s="2">
        <v>2030</v>
      </c>
      <c r="AA8597" s="2">
        <v>2048</v>
      </c>
      <c r="AB8597" s="2">
        <v>0.88722101551999799</v>
      </c>
    </row>
    <row r="8598" spans="23:28" x14ac:dyDescent="0.2">
      <c r="W8598" t="s">
        <v>82</v>
      </c>
      <c r="X8598" t="s">
        <v>39</v>
      </c>
      <c r="Y8598" t="s">
        <v>5</v>
      </c>
      <c r="Z8598" s="2">
        <v>2030</v>
      </c>
      <c r="AA8598" s="2">
        <v>2049</v>
      </c>
      <c r="AB8598" s="2">
        <v>0.88722101551999799</v>
      </c>
    </row>
    <row r="8599" spans="23:28" x14ac:dyDescent="0.2">
      <c r="W8599" t="s">
        <v>82</v>
      </c>
      <c r="X8599" t="s">
        <v>39</v>
      </c>
      <c r="Y8599" t="s">
        <v>5</v>
      </c>
      <c r="Z8599" s="2">
        <v>2030</v>
      </c>
      <c r="AA8599" s="2">
        <v>2050</v>
      </c>
      <c r="AB8599" s="2">
        <v>0.88722101551999799</v>
      </c>
    </row>
    <row r="8600" spans="23:28" x14ac:dyDescent="0.2">
      <c r="W8600" t="s">
        <v>82</v>
      </c>
      <c r="X8600" t="s">
        <v>39</v>
      </c>
      <c r="Y8600" t="s">
        <v>5</v>
      </c>
      <c r="Z8600" s="2">
        <v>2031</v>
      </c>
      <c r="AA8600" s="2">
        <v>2048</v>
      </c>
      <c r="AB8600" s="2">
        <v>0.88722101551999799</v>
      </c>
    </row>
    <row r="8601" spans="23:28" x14ac:dyDescent="0.2">
      <c r="W8601" t="s">
        <v>82</v>
      </c>
      <c r="X8601" t="s">
        <v>39</v>
      </c>
      <c r="Y8601" t="s">
        <v>5</v>
      </c>
      <c r="Z8601" s="2">
        <v>2031</v>
      </c>
      <c r="AA8601" s="2">
        <v>2049</v>
      </c>
      <c r="AB8601" s="2">
        <v>0.88722101551999799</v>
      </c>
    </row>
    <row r="8602" spans="23:28" x14ac:dyDescent="0.2">
      <c r="W8602" t="s">
        <v>82</v>
      </c>
      <c r="X8602" t="s">
        <v>39</v>
      </c>
      <c r="Y8602" t="s">
        <v>5</v>
      </c>
      <c r="Z8602" s="2">
        <v>2031</v>
      </c>
      <c r="AA8602" s="2">
        <v>2050</v>
      </c>
      <c r="AB8602" s="2">
        <v>0.88722101551999799</v>
      </c>
    </row>
    <row r="8603" spans="23:28" x14ac:dyDescent="0.2">
      <c r="W8603" t="s">
        <v>82</v>
      </c>
      <c r="X8603" t="s">
        <v>39</v>
      </c>
      <c r="Y8603" t="s">
        <v>5</v>
      </c>
      <c r="Z8603" s="2">
        <v>2032</v>
      </c>
      <c r="AA8603" s="2">
        <v>2048</v>
      </c>
      <c r="AB8603" s="2">
        <v>0.88722101551999799</v>
      </c>
    </row>
    <row r="8604" spans="23:28" x14ac:dyDescent="0.2">
      <c r="W8604" t="s">
        <v>82</v>
      </c>
      <c r="X8604" t="s">
        <v>39</v>
      </c>
      <c r="Y8604" t="s">
        <v>5</v>
      </c>
      <c r="Z8604" s="2">
        <v>2032</v>
      </c>
      <c r="AA8604" s="2">
        <v>2049</v>
      </c>
      <c r="AB8604" s="2">
        <v>0.88722101551999799</v>
      </c>
    </row>
    <row r="8605" spans="23:28" x14ac:dyDescent="0.2">
      <c r="W8605" t="s">
        <v>82</v>
      </c>
      <c r="X8605" t="s">
        <v>39</v>
      </c>
      <c r="Y8605" t="s">
        <v>5</v>
      </c>
      <c r="Z8605" s="2">
        <v>2032</v>
      </c>
      <c r="AA8605" s="2">
        <v>2050</v>
      </c>
      <c r="AB8605" s="2">
        <v>0.88722101551999799</v>
      </c>
    </row>
    <row r="8606" spans="23:28" x14ac:dyDescent="0.2">
      <c r="W8606" t="s">
        <v>82</v>
      </c>
      <c r="X8606" t="s">
        <v>39</v>
      </c>
      <c r="Y8606" t="s">
        <v>5</v>
      </c>
      <c r="Z8606" s="2">
        <v>2033</v>
      </c>
      <c r="AA8606" s="2">
        <v>2048</v>
      </c>
      <c r="AB8606" s="2">
        <v>0.88722101551999799</v>
      </c>
    </row>
    <row r="8607" spans="23:28" x14ac:dyDescent="0.2">
      <c r="W8607" t="s">
        <v>82</v>
      </c>
      <c r="X8607" t="s">
        <v>39</v>
      </c>
      <c r="Y8607" t="s">
        <v>5</v>
      </c>
      <c r="Z8607" s="2">
        <v>2033</v>
      </c>
      <c r="AA8607" s="2">
        <v>2049</v>
      </c>
      <c r="AB8607" s="2">
        <v>0.88722101551999799</v>
      </c>
    </row>
    <row r="8608" spans="23:28" x14ac:dyDescent="0.2">
      <c r="W8608" t="s">
        <v>82</v>
      </c>
      <c r="X8608" t="s">
        <v>39</v>
      </c>
      <c r="Y8608" t="s">
        <v>5</v>
      </c>
      <c r="Z8608" s="2">
        <v>2033</v>
      </c>
      <c r="AA8608" s="2">
        <v>2050</v>
      </c>
      <c r="AB8608" s="2">
        <v>0.88722101551999799</v>
      </c>
    </row>
    <row r="8609" spans="23:28" x14ac:dyDescent="0.2">
      <c r="W8609" t="s">
        <v>82</v>
      </c>
      <c r="X8609" t="s">
        <v>39</v>
      </c>
      <c r="Y8609" t="s">
        <v>5</v>
      </c>
      <c r="Z8609" s="2">
        <v>2034</v>
      </c>
      <c r="AA8609" s="2">
        <v>2048</v>
      </c>
      <c r="AB8609" s="2">
        <v>0.88722101551999799</v>
      </c>
    </row>
    <row r="8610" spans="23:28" x14ac:dyDescent="0.2">
      <c r="W8610" t="s">
        <v>82</v>
      </c>
      <c r="X8610" t="s">
        <v>39</v>
      </c>
      <c r="Y8610" t="s">
        <v>5</v>
      </c>
      <c r="Z8610" s="2">
        <v>2034</v>
      </c>
      <c r="AA8610" s="2">
        <v>2049</v>
      </c>
      <c r="AB8610" s="2">
        <v>0.88722101551999799</v>
      </c>
    </row>
    <row r="8611" spans="23:28" x14ac:dyDescent="0.2">
      <c r="W8611" t="s">
        <v>82</v>
      </c>
      <c r="X8611" t="s">
        <v>39</v>
      </c>
      <c r="Y8611" t="s">
        <v>5</v>
      </c>
      <c r="Z8611" s="2">
        <v>2034</v>
      </c>
      <c r="AA8611" s="2">
        <v>2050</v>
      </c>
      <c r="AB8611" s="2">
        <v>0.88722101551999799</v>
      </c>
    </row>
    <row r="8612" spans="23:28" x14ac:dyDescent="0.2">
      <c r="W8612" t="s">
        <v>82</v>
      </c>
      <c r="X8612" t="s">
        <v>39</v>
      </c>
      <c r="Y8612" t="s">
        <v>5</v>
      </c>
      <c r="Z8612" s="2">
        <v>2035</v>
      </c>
      <c r="AA8612" s="2">
        <v>2048</v>
      </c>
      <c r="AB8612" s="2">
        <v>0.88722101551999799</v>
      </c>
    </row>
    <row r="8613" spans="23:28" x14ac:dyDescent="0.2">
      <c r="W8613" t="s">
        <v>82</v>
      </c>
      <c r="X8613" t="s">
        <v>39</v>
      </c>
      <c r="Y8613" t="s">
        <v>5</v>
      </c>
      <c r="Z8613" s="2">
        <v>2035</v>
      </c>
      <c r="AA8613" s="2">
        <v>2049</v>
      </c>
      <c r="AB8613" s="2">
        <v>0.88722101551999799</v>
      </c>
    </row>
    <row r="8614" spans="23:28" x14ac:dyDescent="0.2">
      <c r="W8614" t="s">
        <v>82</v>
      </c>
      <c r="X8614" t="s">
        <v>39</v>
      </c>
      <c r="Y8614" t="s">
        <v>5</v>
      </c>
      <c r="Z8614" s="2">
        <v>2035</v>
      </c>
      <c r="AA8614" s="2">
        <v>2050</v>
      </c>
      <c r="AB8614" s="2">
        <v>0.88722101551999799</v>
      </c>
    </row>
    <row r="8615" spans="23:28" x14ac:dyDescent="0.2">
      <c r="W8615" t="s">
        <v>82</v>
      </c>
      <c r="X8615" t="s">
        <v>39</v>
      </c>
      <c r="Y8615" t="s">
        <v>5</v>
      </c>
      <c r="Z8615" s="2">
        <v>2036</v>
      </c>
      <c r="AA8615" s="2">
        <v>2048</v>
      </c>
      <c r="AB8615" s="2">
        <v>0.88722101551999799</v>
      </c>
    </row>
    <row r="8616" spans="23:28" x14ac:dyDescent="0.2">
      <c r="W8616" t="s">
        <v>82</v>
      </c>
      <c r="X8616" t="s">
        <v>39</v>
      </c>
      <c r="Y8616" t="s">
        <v>5</v>
      </c>
      <c r="Z8616" s="2">
        <v>2036</v>
      </c>
      <c r="AA8616" s="2">
        <v>2049</v>
      </c>
      <c r="AB8616" s="2">
        <v>0.88722101551999799</v>
      </c>
    </row>
    <row r="8617" spans="23:28" x14ac:dyDescent="0.2">
      <c r="W8617" t="s">
        <v>82</v>
      </c>
      <c r="X8617" t="s">
        <v>39</v>
      </c>
      <c r="Y8617" t="s">
        <v>5</v>
      </c>
      <c r="Z8617" s="2">
        <v>2036</v>
      </c>
      <c r="AA8617" s="2">
        <v>2050</v>
      </c>
      <c r="AB8617" s="2">
        <v>0.88722101551999799</v>
      </c>
    </row>
    <row r="8618" spans="23:28" x14ac:dyDescent="0.2">
      <c r="W8618" t="s">
        <v>82</v>
      </c>
      <c r="X8618" t="s">
        <v>39</v>
      </c>
      <c r="Y8618" t="s">
        <v>5</v>
      </c>
      <c r="Z8618" s="2">
        <v>2037</v>
      </c>
      <c r="AA8618" s="2">
        <v>2048</v>
      </c>
      <c r="AB8618" s="2">
        <v>0.88722101551999799</v>
      </c>
    </row>
    <row r="8619" spans="23:28" x14ac:dyDescent="0.2">
      <c r="W8619" t="s">
        <v>82</v>
      </c>
      <c r="X8619" t="s">
        <v>39</v>
      </c>
      <c r="Y8619" t="s">
        <v>5</v>
      </c>
      <c r="Z8619" s="2">
        <v>2037</v>
      </c>
      <c r="AA8619" s="2">
        <v>2049</v>
      </c>
      <c r="AB8619" s="2">
        <v>0.88722101551999799</v>
      </c>
    </row>
    <row r="8620" spans="23:28" x14ac:dyDescent="0.2">
      <c r="W8620" t="s">
        <v>82</v>
      </c>
      <c r="X8620" t="s">
        <v>39</v>
      </c>
      <c r="Y8620" t="s">
        <v>5</v>
      </c>
      <c r="Z8620" s="2">
        <v>2037</v>
      </c>
      <c r="AA8620" s="2">
        <v>2050</v>
      </c>
      <c r="AB8620" s="2">
        <v>0.88722101551999799</v>
      </c>
    </row>
    <row r="8621" spans="23:28" x14ac:dyDescent="0.2">
      <c r="W8621" t="s">
        <v>82</v>
      </c>
      <c r="X8621" t="s">
        <v>39</v>
      </c>
      <c r="Y8621" t="s">
        <v>5</v>
      </c>
      <c r="Z8621" s="2">
        <v>2038</v>
      </c>
      <c r="AA8621" s="2">
        <v>2048</v>
      </c>
      <c r="AB8621" s="2">
        <v>0.88722101551999799</v>
      </c>
    </row>
    <row r="8622" spans="23:28" x14ac:dyDescent="0.2">
      <c r="W8622" t="s">
        <v>82</v>
      </c>
      <c r="X8622" t="s">
        <v>39</v>
      </c>
      <c r="Y8622" t="s">
        <v>5</v>
      </c>
      <c r="Z8622" s="2">
        <v>2038</v>
      </c>
      <c r="AA8622" s="2">
        <v>2049</v>
      </c>
      <c r="AB8622" s="2">
        <v>0.88722101551999799</v>
      </c>
    </row>
    <row r="8623" spans="23:28" x14ac:dyDescent="0.2">
      <c r="W8623" t="s">
        <v>82</v>
      </c>
      <c r="X8623" t="s">
        <v>39</v>
      </c>
      <c r="Y8623" t="s">
        <v>5</v>
      </c>
      <c r="Z8623" s="2">
        <v>2038</v>
      </c>
      <c r="AA8623" s="2">
        <v>2050</v>
      </c>
      <c r="AB8623" s="2">
        <v>0.88722101551999799</v>
      </c>
    </row>
    <row r="8624" spans="23:28" x14ac:dyDescent="0.2">
      <c r="W8624" t="s">
        <v>82</v>
      </c>
      <c r="X8624" t="s">
        <v>39</v>
      </c>
      <c r="Y8624" t="s">
        <v>5</v>
      </c>
      <c r="Z8624" s="2">
        <v>2039</v>
      </c>
      <c r="AA8624" s="2">
        <v>2048</v>
      </c>
      <c r="AB8624" s="2">
        <v>0.88722101551999799</v>
      </c>
    </row>
    <row r="8625" spans="23:28" x14ac:dyDescent="0.2">
      <c r="W8625" t="s">
        <v>82</v>
      </c>
      <c r="X8625" t="s">
        <v>39</v>
      </c>
      <c r="Y8625" t="s">
        <v>5</v>
      </c>
      <c r="Z8625" s="2">
        <v>2039</v>
      </c>
      <c r="AA8625" s="2">
        <v>2049</v>
      </c>
      <c r="AB8625" s="2">
        <v>0.88722101551999799</v>
      </c>
    </row>
    <row r="8626" spans="23:28" x14ac:dyDescent="0.2">
      <c r="W8626" t="s">
        <v>82</v>
      </c>
      <c r="X8626" t="s">
        <v>39</v>
      </c>
      <c r="Y8626" t="s">
        <v>5</v>
      </c>
      <c r="Z8626" s="2">
        <v>2039</v>
      </c>
      <c r="AA8626" s="2">
        <v>2050</v>
      </c>
      <c r="AB8626" s="2">
        <v>0.88722101551999799</v>
      </c>
    </row>
    <row r="8627" spans="23:28" x14ac:dyDescent="0.2">
      <c r="W8627" t="s">
        <v>82</v>
      </c>
      <c r="X8627" t="s">
        <v>39</v>
      </c>
      <c r="Y8627" t="s">
        <v>5</v>
      </c>
      <c r="Z8627" s="2">
        <v>2040</v>
      </c>
      <c r="AA8627" s="2">
        <v>2048</v>
      </c>
      <c r="AB8627" s="2">
        <v>0.88722101551999799</v>
      </c>
    </row>
    <row r="8628" spans="23:28" x14ac:dyDescent="0.2">
      <c r="W8628" t="s">
        <v>82</v>
      </c>
      <c r="X8628" t="s">
        <v>39</v>
      </c>
      <c r="Y8628" t="s">
        <v>5</v>
      </c>
      <c r="Z8628" s="2">
        <v>2040</v>
      </c>
      <c r="AA8628" s="2">
        <v>2049</v>
      </c>
      <c r="AB8628" s="2">
        <v>0.88722101551999799</v>
      </c>
    </row>
    <row r="8629" spans="23:28" x14ac:dyDescent="0.2">
      <c r="W8629" t="s">
        <v>82</v>
      </c>
      <c r="X8629" t="s">
        <v>39</v>
      </c>
      <c r="Y8629" t="s">
        <v>5</v>
      </c>
      <c r="Z8629" s="2">
        <v>2040</v>
      </c>
      <c r="AA8629" s="2">
        <v>2050</v>
      </c>
      <c r="AB8629" s="2">
        <v>0.88722101551999799</v>
      </c>
    </row>
    <row r="8630" spans="23:28" x14ac:dyDescent="0.2">
      <c r="W8630" t="s">
        <v>82</v>
      </c>
      <c r="X8630" t="s">
        <v>39</v>
      </c>
      <c r="Y8630" t="s">
        <v>5</v>
      </c>
      <c r="Z8630" s="2">
        <v>2041</v>
      </c>
      <c r="AA8630" s="2">
        <v>2048</v>
      </c>
      <c r="AB8630" s="2">
        <v>0.88722101551999799</v>
      </c>
    </row>
    <row r="8631" spans="23:28" x14ac:dyDescent="0.2">
      <c r="W8631" t="s">
        <v>82</v>
      </c>
      <c r="X8631" t="s">
        <v>39</v>
      </c>
      <c r="Y8631" t="s">
        <v>5</v>
      </c>
      <c r="Z8631" s="2">
        <v>2041</v>
      </c>
      <c r="AA8631" s="2">
        <v>2049</v>
      </c>
      <c r="AB8631" s="2">
        <v>0.88722101551999799</v>
      </c>
    </row>
    <row r="8632" spans="23:28" x14ac:dyDescent="0.2">
      <c r="W8632" t="s">
        <v>82</v>
      </c>
      <c r="X8632" t="s">
        <v>39</v>
      </c>
      <c r="Y8632" t="s">
        <v>5</v>
      </c>
      <c r="Z8632" s="2">
        <v>2041</v>
      </c>
      <c r="AA8632" s="2">
        <v>2050</v>
      </c>
      <c r="AB8632" s="2">
        <v>0.88722101551999799</v>
      </c>
    </row>
    <row r="8633" spans="23:28" x14ac:dyDescent="0.2">
      <c r="W8633" t="s">
        <v>82</v>
      </c>
      <c r="X8633" t="s">
        <v>39</v>
      </c>
      <c r="Y8633" t="s">
        <v>5</v>
      </c>
      <c r="Z8633" s="2">
        <v>2042</v>
      </c>
      <c r="AA8633" s="2">
        <v>2048</v>
      </c>
      <c r="AB8633" s="2">
        <v>0.88722101551999799</v>
      </c>
    </row>
    <row r="8634" spans="23:28" x14ac:dyDescent="0.2">
      <c r="W8634" t="s">
        <v>82</v>
      </c>
      <c r="X8634" t="s">
        <v>39</v>
      </c>
      <c r="Y8634" t="s">
        <v>5</v>
      </c>
      <c r="Z8634" s="2">
        <v>2042</v>
      </c>
      <c r="AA8634" s="2">
        <v>2049</v>
      </c>
      <c r="AB8634" s="2">
        <v>0.88722101551999799</v>
      </c>
    </row>
    <row r="8635" spans="23:28" x14ac:dyDescent="0.2">
      <c r="W8635" t="s">
        <v>82</v>
      </c>
      <c r="X8635" t="s">
        <v>39</v>
      </c>
      <c r="Y8635" t="s">
        <v>5</v>
      </c>
      <c r="Z8635" s="2">
        <v>2042</v>
      </c>
      <c r="AA8635" s="2">
        <v>2050</v>
      </c>
      <c r="AB8635" s="2">
        <v>0.88722101551999799</v>
      </c>
    </row>
    <row r="8636" spans="23:28" x14ac:dyDescent="0.2">
      <c r="W8636" t="s">
        <v>82</v>
      </c>
      <c r="X8636" t="s">
        <v>39</v>
      </c>
      <c r="Y8636" t="s">
        <v>5</v>
      </c>
      <c r="Z8636" s="2">
        <v>2043</v>
      </c>
      <c r="AA8636" s="2">
        <v>2048</v>
      </c>
      <c r="AB8636" s="2">
        <v>0.88722101551999799</v>
      </c>
    </row>
    <row r="8637" spans="23:28" x14ac:dyDescent="0.2">
      <c r="W8637" t="s">
        <v>82</v>
      </c>
      <c r="X8637" t="s">
        <v>39</v>
      </c>
      <c r="Y8637" t="s">
        <v>5</v>
      </c>
      <c r="Z8637" s="2">
        <v>2043</v>
      </c>
      <c r="AA8637" s="2">
        <v>2049</v>
      </c>
      <c r="AB8637" s="2">
        <v>0.88722101551999799</v>
      </c>
    </row>
    <row r="8638" spans="23:28" x14ac:dyDescent="0.2">
      <c r="W8638" t="s">
        <v>82</v>
      </c>
      <c r="X8638" t="s">
        <v>39</v>
      </c>
      <c r="Y8638" t="s">
        <v>5</v>
      </c>
      <c r="Z8638" s="2">
        <v>2043</v>
      </c>
      <c r="AA8638" s="2">
        <v>2050</v>
      </c>
      <c r="AB8638" s="2">
        <v>0.88722101551999799</v>
      </c>
    </row>
    <row r="8639" spans="23:28" x14ac:dyDescent="0.2">
      <c r="W8639" t="s">
        <v>82</v>
      </c>
      <c r="X8639" t="s">
        <v>39</v>
      </c>
      <c r="Y8639" t="s">
        <v>5</v>
      </c>
      <c r="Z8639" s="2">
        <v>2044</v>
      </c>
      <c r="AA8639" s="2">
        <v>2048</v>
      </c>
      <c r="AB8639" s="2">
        <v>0.88722101551999799</v>
      </c>
    </row>
    <row r="8640" spans="23:28" x14ac:dyDescent="0.2">
      <c r="W8640" t="s">
        <v>82</v>
      </c>
      <c r="X8640" t="s">
        <v>39</v>
      </c>
      <c r="Y8640" t="s">
        <v>5</v>
      </c>
      <c r="Z8640" s="2">
        <v>2044</v>
      </c>
      <c r="AA8640" s="2">
        <v>2049</v>
      </c>
      <c r="AB8640" s="2">
        <v>0.88722101551999799</v>
      </c>
    </row>
    <row r="8641" spans="23:28" x14ac:dyDescent="0.2">
      <c r="W8641" t="s">
        <v>82</v>
      </c>
      <c r="X8641" t="s">
        <v>39</v>
      </c>
      <c r="Y8641" t="s">
        <v>5</v>
      </c>
      <c r="Z8641" s="2">
        <v>2044</v>
      </c>
      <c r="AA8641" s="2">
        <v>2050</v>
      </c>
      <c r="AB8641" s="2">
        <v>0.88722101551999799</v>
      </c>
    </row>
    <row r="8642" spans="23:28" x14ac:dyDescent="0.2">
      <c r="W8642" t="s">
        <v>82</v>
      </c>
      <c r="X8642" t="s">
        <v>39</v>
      </c>
      <c r="Y8642" t="s">
        <v>5</v>
      </c>
      <c r="Z8642" s="2">
        <v>2045</v>
      </c>
      <c r="AA8642" s="2">
        <v>2048</v>
      </c>
      <c r="AB8642" s="2">
        <v>0.88722101551999799</v>
      </c>
    </row>
    <row r="8643" spans="23:28" x14ac:dyDescent="0.2">
      <c r="W8643" t="s">
        <v>82</v>
      </c>
      <c r="X8643" t="s">
        <v>39</v>
      </c>
      <c r="Y8643" t="s">
        <v>5</v>
      </c>
      <c r="Z8643" s="2">
        <v>2045</v>
      </c>
      <c r="AA8643" s="2">
        <v>2049</v>
      </c>
      <c r="AB8643" s="2">
        <v>0.88722101551999799</v>
      </c>
    </row>
    <row r="8644" spans="23:28" x14ac:dyDescent="0.2">
      <c r="W8644" t="s">
        <v>82</v>
      </c>
      <c r="X8644" t="s">
        <v>39</v>
      </c>
      <c r="Y8644" t="s">
        <v>5</v>
      </c>
      <c r="Z8644" s="2">
        <v>2045</v>
      </c>
      <c r="AA8644" s="2">
        <v>2050</v>
      </c>
      <c r="AB8644" s="2">
        <v>0.88722101551999799</v>
      </c>
    </row>
    <row r="8645" spans="23:28" x14ac:dyDescent="0.2">
      <c r="W8645" t="s">
        <v>82</v>
      </c>
      <c r="X8645" t="s">
        <v>39</v>
      </c>
      <c r="Y8645" t="s">
        <v>5</v>
      </c>
      <c r="Z8645" s="2">
        <v>2046</v>
      </c>
      <c r="AA8645" s="2">
        <v>2048</v>
      </c>
      <c r="AB8645" s="2">
        <v>0.88722101551999799</v>
      </c>
    </row>
    <row r="8646" spans="23:28" x14ac:dyDescent="0.2">
      <c r="W8646" t="s">
        <v>82</v>
      </c>
      <c r="X8646" t="s">
        <v>39</v>
      </c>
      <c r="Y8646" t="s">
        <v>5</v>
      </c>
      <c r="Z8646" s="2">
        <v>2046</v>
      </c>
      <c r="AA8646" s="2">
        <v>2049</v>
      </c>
      <c r="AB8646" s="2">
        <v>0.88722101551999799</v>
      </c>
    </row>
    <row r="8647" spans="23:28" x14ac:dyDescent="0.2">
      <c r="W8647" t="s">
        <v>82</v>
      </c>
      <c r="X8647" t="s">
        <v>39</v>
      </c>
      <c r="Y8647" t="s">
        <v>5</v>
      </c>
      <c r="Z8647" s="2">
        <v>2046</v>
      </c>
      <c r="AA8647" s="2">
        <v>2050</v>
      </c>
      <c r="AB8647" s="2">
        <v>0.88722101551999799</v>
      </c>
    </row>
    <row r="8648" spans="23:28" x14ac:dyDescent="0.2">
      <c r="W8648" t="s">
        <v>82</v>
      </c>
      <c r="X8648" t="s">
        <v>39</v>
      </c>
      <c r="Y8648" t="s">
        <v>5</v>
      </c>
      <c r="Z8648" s="2">
        <v>2047</v>
      </c>
      <c r="AA8648" s="2">
        <v>2048</v>
      </c>
      <c r="AB8648" s="2">
        <v>0.88722101551999799</v>
      </c>
    </row>
    <row r="8649" spans="23:28" x14ac:dyDescent="0.2">
      <c r="W8649" t="s">
        <v>82</v>
      </c>
      <c r="X8649" t="s">
        <v>39</v>
      </c>
      <c r="Y8649" t="s">
        <v>5</v>
      </c>
      <c r="Z8649" s="2">
        <v>2047</v>
      </c>
      <c r="AA8649" s="2">
        <v>2049</v>
      </c>
      <c r="AB8649" s="2">
        <v>0.88722101551999799</v>
      </c>
    </row>
    <row r="8650" spans="23:28" x14ac:dyDescent="0.2">
      <c r="W8650" t="s">
        <v>82</v>
      </c>
      <c r="X8650" t="s">
        <v>39</v>
      </c>
      <c r="Y8650" t="s">
        <v>5</v>
      </c>
      <c r="Z8650" s="2">
        <v>2047</v>
      </c>
      <c r="AA8650" s="2">
        <v>2050</v>
      </c>
      <c r="AB8650" s="2">
        <v>0.88722101551999799</v>
      </c>
    </row>
    <row r="8651" spans="23:28" x14ac:dyDescent="0.2">
      <c r="W8651" t="s">
        <v>82</v>
      </c>
      <c r="X8651" t="s">
        <v>39</v>
      </c>
      <c r="Y8651" t="s">
        <v>5</v>
      </c>
      <c r="Z8651" s="2">
        <v>2048</v>
      </c>
      <c r="AA8651" s="2">
        <v>2048</v>
      </c>
      <c r="AB8651" s="2">
        <v>0.88722101551999799</v>
      </c>
    </row>
    <row r="8652" spans="23:28" x14ac:dyDescent="0.2">
      <c r="W8652" t="s">
        <v>82</v>
      </c>
      <c r="X8652" t="s">
        <v>39</v>
      </c>
      <c r="Y8652" t="s">
        <v>5</v>
      </c>
      <c r="Z8652" s="2">
        <v>2048</v>
      </c>
      <c r="AA8652" s="2">
        <v>2049</v>
      </c>
      <c r="AB8652" s="2">
        <v>0.88722101551999799</v>
      </c>
    </row>
    <row r="8653" spans="23:28" x14ac:dyDescent="0.2">
      <c r="W8653" t="s">
        <v>82</v>
      </c>
      <c r="X8653" t="s">
        <v>39</v>
      </c>
      <c r="Y8653" t="s">
        <v>5</v>
      </c>
      <c r="Z8653" s="2">
        <v>2048</v>
      </c>
      <c r="AA8653" s="2">
        <v>2050</v>
      </c>
      <c r="AB8653" s="2">
        <v>0.88722101551999799</v>
      </c>
    </row>
    <row r="8654" spans="23:28" x14ac:dyDescent="0.2">
      <c r="W8654" t="s">
        <v>82</v>
      </c>
      <c r="X8654" t="s">
        <v>39</v>
      </c>
      <c r="Y8654" t="s">
        <v>5</v>
      </c>
      <c r="Z8654" s="2">
        <v>2049</v>
      </c>
      <c r="AA8654" s="2">
        <v>2048</v>
      </c>
      <c r="AB8654" s="2">
        <v>0.88722101551999799</v>
      </c>
    </row>
    <row r="8655" spans="23:28" x14ac:dyDescent="0.2">
      <c r="W8655" t="s">
        <v>82</v>
      </c>
      <c r="X8655" t="s">
        <v>39</v>
      </c>
      <c r="Y8655" t="s">
        <v>5</v>
      </c>
      <c r="Z8655" s="2">
        <v>2049</v>
      </c>
      <c r="AA8655" s="2">
        <v>2049</v>
      </c>
      <c r="AB8655" s="2">
        <v>0.88722101551999799</v>
      </c>
    </row>
    <row r="8656" spans="23:28" x14ac:dyDescent="0.2">
      <c r="W8656" t="s">
        <v>82</v>
      </c>
      <c r="X8656" t="s">
        <v>39</v>
      </c>
      <c r="Y8656" t="s">
        <v>5</v>
      </c>
      <c r="Z8656" s="2">
        <v>2049</v>
      </c>
      <c r="AA8656" s="2">
        <v>2050</v>
      </c>
      <c r="AB8656" s="2">
        <v>0.88722101551999799</v>
      </c>
    </row>
    <row r="8657" spans="23:28" x14ac:dyDescent="0.2">
      <c r="W8657" t="s">
        <v>82</v>
      </c>
      <c r="X8657" t="s">
        <v>39</v>
      </c>
      <c r="Y8657" t="s">
        <v>5</v>
      </c>
      <c r="Z8657" s="2">
        <v>2050</v>
      </c>
      <c r="AA8657" s="2">
        <v>2048</v>
      </c>
      <c r="AB8657" s="2">
        <v>0.88722101551999799</v>
      </c>
    </row>
    <row r="8658" spans="23:28" x14ac:dyDescent="0.2">
      <c r="W8658" t="s">
        <v>82</v>
      </c>
      <c r="X8658" t="s">
        <v>39</v>
      </c>
      <c r="Y8658" t="s">
        <v>5</v>
      </c>
      <c r="Z8658" s="2">
        <v>2050</v>
      </c>
      <c r="AA8658" s="2">
        <v>2049</v>
      </c>
      <c r="AB8658" s="2">
        <v>0.88722101551999799</v>
      </c>
    </row>
    <row r="8659" spans="23:28" x14ac:dyDescent="0.2">
      <c r="W8659" t="s">
        <v>82</v>
      </c>
      <c r="X8659" t="s">
        <v>39</v>
      </c>
      <c r="Y8659" t="s">
        <v>5</v>
      </c>
      <c r="Z8659" s="2">
        <v>2050</v>
      </c>
      <c r="AA8659" s="2">
        <v>2050</v>
      </c>
      <c r="AB8659" s="2">
        <v>0.88722101551999799</v>
      </c>
    </row>
    <row r="8660" spans="23:28" x14ac:dyDescent="0.2">
      <c r="W8660" t="s">
        <v>84</v>
      </c>
      <c r="X8660" t="s">
        <v>39</v>
      </c>
      <c r="Y8660" t="s">
        <v>4</v>
      </c>
      <c r="Z8660" s="2">
        <v>2012</v>
      </c>
      <c r="AA8660" s="2">
        <v>2048</v>
      </c>
      <c r="AB8660" s="2">
        <v>0.97283342864209599</v>
      </c>
    </row>
    <row r="8661" spans="23:28" x14ac:dyDescent="0.2">
      <c r="W8661" t="s">
        <v>84</v>
      </c>
      <c r="X8661" t="s">
        <v>39</v>
      </c>
      <c r="Y8661" t="s">
        <v>4</v>
      </c>
      <c r="Z8661" s="2">
        <v>2012</v>
      </c>
      <c r="AA8661" s="2">
        <v>2049</v>
      </c>
      <c r="AB8661" s="2">
        <v>0.97283342864209599</v>
      </c>
    </row>
    <row r="8662" spans="23:28" x14ac:dyDescent="0.2">
      <c r="W8662" t="s">
        <v>84</v>
      </c>
      <c r="X8662" t="s">
        <v>39</v>
      </c>
      <c r="Y8662" t="s">
        <v>4</v>
      </c>
      <c r="Z8662" s="2">
        <v>2012</v>
      </c>
      <c r="AA8662" s="2">
        <v>2050</v>
      </c>
      <c r="AB8662" s="2">
        <v>0.97283342864209599</v>
      </c>
    </row>
    <row r="8663" spans="23:28" x14ac:dyDescent="0.2">
      <c r="W8663" t="s">
        <v>84</v>
      </c>
      <c r="X8663" t="s">
        <v>39</v>
      </c>
      <c r="Y8663" t="s">
        <v>4</v>
      </c>
      <c r="Z8663" s="2">
        <v>2013</v>
      </c>
      <c r="AA8663" s="2">
        <v>2048</v>
      </c>
      <c r="AB8663" s="2">
        <v>0.95824092721246401</v>
      </c>
    </row>
    <row r="8664" spans="23:28" x14ac:dyDescent="0.2">
      <c r="W8664" t="s">
        <v>84</v>
      </c>
      <c r="X8664" t="s">
        <v>39</v>
      </c>
      <c r="Y8664" t="s">
        <v>4</v>
      </c>
      <c r="Z8664" s="2">
        <v>2013</v>
      </c>
      <c r="AA8664" s="2">
        <v>2049</v>
      </c>
      <c r="AB8664" s="2">
        <v>0.95824092721246401</v>
      </c>
    </row>
    <row r="8665" spans="23:28" x14ac:dyDescent="0.2">
      <c r="W8665" t="s">
        <v>84</v>
      </c>
      <c r="X8665" t="s">
        <v>39</v>
      </c>
      <c r="Y8665" t="s">
        <v>4</v>
      </c>
      <c r="Z8665" s="2">
        <v>2013</v>
      </c>
      <c r="AA8665" s="2">
        <v>2050</v>
      </c>
      <c r="AB8665" s="2">
        <v>0.95824092721246401</v>
      </c>
    </row>
    <row r="8666" spans="23:28" x14ac:dyDescent="0.2">
      <c r="W8666" t="s">
        <v>84</v>
      </c>
      <c r="X8666" t="s">
        <v>39</v>
      </c>
      <c r="Y8666" t="s">
        <v>4</v>
      </c>
      <c r="Z8666" s="2">
        <v>2014</v>
      </c>
      <c r="AA8666" s="2">
        <v>2048</v>
      </c>
      <c r="AB8666" s="2">
        <v>0.939076108668215</v>
      </c>
    </row>
    <row r="8667" spans="23:28" x14ac:dyDescent="0.2">
      <c r="W8667" t="s">
        <v>84</v>
      </c>
      <c r="X8667" t="s">
        <v>39</v>
      </c>
      <c r="Y8667" t="s">
        <v>4</v>
      </c>
      <c r="Z8667" s="2">
        <v>2014</v>
      </c>
      <c r="AA8667" s="2">
        <v>2049</v>
      </c>
      <c r="AB8667" s="2">
        <v>0.939076108668215</v>
      </c>
    </row>
    <row r="8668" spans="23:28" x14ac:dyDescent="0.2">
      <c r="W8668" t="s">
        <v>84</v>
      </c>
      <c r="X8668" t="s">
        <v>39</v>
      </c>
      <c r="Y8668" t="s">
        <v>4</v>
      </c>
      <c r="Z8668" s="2">
        <v>2014</v>
      </c>
      <c r="AA8668" s="2">
        <v>2050</v>
      </c>
      <c r="AB8668" s="2">
        <v>0.939076108668215</v>
      </c>
    </row>
    <row r="8669" spans="23:28" x14ac:dyDescent="0.2">
      <c r="W8669" t="s">
        <v>84</v>
      </c>
      <c r="X8669" t="s">
        <v>39</v>
      </c>
      <c r="Y8669" t="s">
        <v>4</v>
      </c>
      <c r="Z8669" s="2">
        <v>2015</v>
      </c>
      <c r="AA8669" s="2">
        <v>2048</v>
      </c>
      <c r="AB8669" s="2">
        <v>0.92029458649485096</v>
      </c>
    </row>
    <row r="8670" spans="23:28" x14ac:dyDescent="0.2">
      <c r="W8670" t="s">
        <v>84</v>
      </c>
      <c r="X8670" t="s">
        <v>39</v>
      </c>
      <c r="Y8670" t="s">
        <v>4</v>
      </c>
      <c r="Z8670" s="2">
        <v>2015</v>
      </c>
      <c r="AA8670" s="2">
        <v>2049</v>
      </c>
      <c r="AB8670" s="2">
        <v>0.92029458649485096</v>
      </c>
    </row>
    <row r="8671" spans="23:28" x14ac:dyDescent="0.2">
      <c r="W8671" t="s">
        <v>84</v>
      </c>
      <c r="X8671" t="s">
        <v>39</v>
      </c>
      <c r="Y8671" t="s">
        <v>4</v>
      </c>
      <c r="Z8671" s="2">
        <v>2015</v>
      </c>
      <c r="AA8671" s="2">
        <v>2050</v>
      </c>
      <c r="AB8671" s="2">
        <v>0.92029458649485096</v>
      </c>
    </row>
    <row r="8672" spans="23:28" x14ac:dyDescent="0.2">
      <c r="W8672" t="s">
        <v>84</v>
      </c>
      <c r="X8672" t="s">
        <v>39</v>
      </c>
      <c r="Y8672" t="s">
        <v>4</v>
      </c>
      <c r="Z8672" s="2">
        <v>2016</v>
      </c>
      <c r="AA8672" s="2">
        <v>2048</v>
      </c>
      <c r="AB8672" s="2">
        <v>0.897287221832479</v>
      </c>
    </row>
    <row r="8673" spans="23:28" x14ac:dyDescent="0.2">
      <c r="W8673" t="s">
        <v>84</v>
      </c>
      <c r="X8673" t="s">
        <v>39</v>
      </c>
      <c r="Y8673" t="s">
        <v>4</v>
      </c>
      <c r="Z8673" s="2">
        <v>2016</v>
      </c>
      <c r="AA8673" s="2">
        <v>2049</v>
      </c>
      <c r="AB8673" s="2">
        <v>0.897287221832479</v>
      </c>
    </row>
    <row r="8674" spans="23:28" x14ac:dyDescent="0.2">
      <c r="W8674" t="s">
        <v>84</v>
      </c>
      <c r="X8674" t="s">
        <v>39</v>
      </c>
      <c r="Y8674" t="s">
        <v>4</v>
      </c>
      <c r="Z8674" s="2">
        <v>2016</v>
      </c>
      <c r="AA8674" s="2">
        <v>2050</v>
      </c>
      <c r="AB8674" s="2">
        <v>0.897287221832479</v>
      </c>
    </row>
    <row r="8675" spans="23:28" x14ac:dyDescent="0.2">
      <c r="W8675" t="s">
        <v>84</v>
      </c>
      <c r="X8675" t="s">
        <v>39</v>
      </c>
      <c r="Y8675" t="s">
        <v>4</v>
      </c>
      <c r="Z8675" s="2">
        <v>2017</v>
      </c>
      <c r="AA8675" s="2">
        <v>2048</v>
      </c>
      <c r="AB8675" s="2">
        <v>0.87485504128666702</v>
      </c>
    </row>
    <row r="8676" spans="23:28" x14ac:dyDescent="0.2">
      <c r="W8676" t="s">
        <v>84</v>
      </c>
      <c r="X8676" t="s">
        <v>39</v>
      </c>
      <c r="Y8676" t="s">
        <v>4</v>
      </c>
      <c r="Z8676" s="2">
        <v>2017</v>
      </c>
      <c r="AA8676" s="2">
        <v>2049</v>
      </c>
      <c r="AB8676" s="2">
        <v>0.87485504128666702</v>
      </c>
    </row>
    <row r="8677" spans="23:28" x14ac:dyDescent="0.2">
      <c r="W8677" t="s">
        <v>84</v>
      </c>
      <c r="X8677" t="s">
        <v>39</v>
      </c>
      <c r="Y8677" t="s">
        <v>4</v>
      </c>
      <c r="Z8677" s="2">
        <v>2017</v>
      </c>
      <c r="AA8677" s="2">
        <v>2050</v>
      </c>
      <c r="AB8677" s="2">
        <v>0.87485504128666702</v>
      </c>
    </row>
    <row r="8678" spans="23:28" x14ac:dyDescent="0.2">
      <c r="W8678" t="s">
        <v>84</v>
      </c>
      <c r="X8678" t="s">
        <v>39</v>
      </c>
      <c r="Y8678" t="s">
        <v>4</v>
      </c>
      <c r="Z8678" s="2">
        <v>2018</v>
      </c>
      <c r="AA8678" s="2">
        <v>2048</v>
      </c>
      <c r="AB8678" s="2">
        <v>0.85298366525450098</v>
      </c>
    </row>
    <row r="8679" spans="23:28" x14ac:dyDescent="0.2">
      <c r="W8679" t="s">
        <v>84</v>
      </c>
      <c r="X8679" t="s">
        <v>39</v>
      </c>
      <c r="Y8679" t="s">
        <v>4</v>
      </c>
      <c r="Z8679" s="2">
        <v>2018</v>
      </c>
      <c r="AA8679" s="2">
        <v>2049</v>
      </c>
      <c r="AB8679" s="2">
        <v>0.85298366525450098</v>
      </c>
    </row>
    <row r="8680" spans="23:28" x14ac:dyDescent="0.2">
      <c r="W8680" t="s">
        <v>84</v>
      </c>
      <c r="X8680" t="s">
        <v>39</v>
      </c>
      <c r="Y8680" t="s">
        <v>4</v>
      </c>
      <c r="Z8680" s="2">
        <v>2018</v>
      </c>
      <c r="AA8680" s="2">
        <v>2050</v>
      </c>
      <c r="AB8680" s="2">
        <v>0.85298366525450098</v>
      </c>
    </row>
    <row r="8681" spans="23:28" x14ac:dyDescent="0.2">
      <c r="W8681" t="s">
        <v>84</v>
      </c>
      <c r="X8681" t="s">
        <v>39</v>
      </c>
      <c r="Y8681" t="s">
        <v>4</v>
      </c>
      <c r="Z8681" s="2">
        <v>2019</v>
      </c>
      <c r="AA8681" s="2">
        <v>2048</v>
      </c>
      <c r="AB8681" s="2">
        <v>0.83165907362313796</v>
      </c>
    </row>
    <row r="8682" spans="23:28" x14ac:dyDescent="0.2">
      <c r="W8682" t="s">
        <v>84</v>
      </c>
      <c r="X8682" t="s">
        <v>39</v>
      </c>
      <c r="Y8682" t="s">
        <v>4</v>
      </c>
      <c r="Z8682" s="2">
        <v>2019</v>
      </c>
      <c r="AA8682" s="2">
        <v>2049</v>
      </c>
      <c r="AB8682" s="2">
        <v>0.83165907362313796</v>
      </c>
    </row>
    <row r="8683" spans="23:28" x14ac:dyDescent="0.2">
      <c r="W8683" t="s">
        <v>84</v>
      </c>
      <c r="X8683" t="s">
        <v>39</v>
      </c>
      <c r="Y8683" t="s">
        <v>4</v>
      </c>
      <c r="Z8683" s="2">
        <v>2019</v>
      </c>
      <c r="AA8683" s="2">
        <v>2050</v>
      </c>
      <c r="AB8683" s="2">
        <v>0.83165907362313796</v>
      </c>
    </row>
    <row r="8684" spans="23:28" x14ac:dyDescent="0.2">
      <c r="W8684" t="s">
        <v>84</v>
      </c>
      <c r="X8684" t="s">
        <v>39</v>
      </c>
      <c r="Y8684" t="s">
        <v>4</v>
      </c>
      <c r="Z8684" s="2">
        <v>2020</v>
      </c>
      <c r="AA8684" s="2">
        <v>2048</v>
      </c>
      <c r="AB8684" s="2">
        <v>0.83249073269676099</v>
      </c>
    </row>
    <row r="8685" spans="23:28" x14ac:dyDescent="0.2">
      <c r="W8685" t="s">
        <v>84</v>
      </c>
      <c r="X8685" t="s">
        <v>39</v>
      </c>
      <c r="Y8685" t="s">
        <v>4</v>
      </c>
      <c r="Z8685" s="2">
        <v>2020</v>
      </c>
      <c r="AA8685" s="2">
        <v>2049</v>
      </c>
      <c r="AB8685" s="2">
        <v>0.83249073269676099</v>
      </c>
    </row>
    <row r="8686" spans="23:28" x14ac:dyDescent="0.2">
      <c r="W8686" t="s">
        <v>84</v>
      </c>
      <c r="X8686" t="s">
        <v>39</v>
      </c>
      <c r="Y8686" t="s">
        <v>4</v>
      </c>
      <c r="Z8686" s="2">
        <v>2020</v>
      </c>
      <c r="AA8686" s="2">
        <v>2050</v>
      </c>
      <c r="AB8686" s="2">
        <v>0.83249073269676099</v>
      </c>
    </row>
    <row r="8687" spans="23:28" x14ac:dyDescent="0.2">
      <c r="W8687" t="s">
        <v>84</v>
      </c>
      <c r="X8687" t="s">
        <v>39</v>
      </c>
      <c r="Y8687" t="s">
        <v>4</v>
      </c>
      <c r="Z8687" s="2">
        <v>2021</v>
      </c>
      <c r="AA8687" s="2">
        <v>2048</v>
      </c>
      <c r="AB8687" s="2">
        <v>0.83082575123136804</v>
      </c>
    </row>
    <row r="8688" spans="23:28" x14ac:dyDescent="0.2">
      <c r="W8688" t="s">
        <v>84</v>
      </c>
      <c r="X8688" t="s">
        <v>39</v>
      </c>
      <c r="Y8688" t="s">
        <v>4</v>
      </c>
      <c r="Z8688" s="2">
        <v>2021</v>
      </c>
      <c r="AA8688" s="2">
        <v>2049</v>
      </c>
      <c r="AB8688" s="2">
        <v>0.83082575123136804</v>
      </c>
    </row>
    <row r="8689" spans="23:28" x14ac:dyDescent="0.2">
      <c r="W8689" t="s">
        <v>84</v>
      </c>
      <c r="X8689" t="s">
        <v>39</v>
      </c>
      <c r="Y8689" t="s">
        <v>4</v>
      </c>
      <c r="Z8689" s="2">
        <v>2021</v>
      </c>
      <c r="AA8689" s="2">
        <v>2050</v>
      </c>
      <c r="AB8689" s="2">
        <v>0.83082575123136804</v>
      </c>
    </row>
    <row r="8690" spans="23:28" x14ac:dyDescent="0.2">
      <c r="W8690" t="s">
        <v>84</v>
      </c>
      <c r="X8690" t="s">
        <v>39</v>
      </c>
      <c r="Y8690" t="s">
        <v>4</v>
      </c>
      <c r="Z8690" s="2">
        <v>2022</v>
      </c>
      <c r="AA8690" s="2">
        <v>2048</v>
      </c>
      <c r="AB8690" s="2">
        <v>0.82916409972890504</v>
      </c>
    </row>
    <row r="8691" spans="23:28" x14ac:dyDescent="0.2">
      <c r="W8691" t="s">
        <v>84</v>
      </c>
      <c r="X8691" t="s">
        <v>39</v>
      </c>
      <c r="Y8691" t="s">
        <v>4</v>
      </c>
      <c r="Z8691" s="2">
        <v>2022</v>
      </c>
      <c r="AA8691" s="2">
        <v>2049</v>
      </c>
      <c r="AB8691" s="2">
        <v>0.82916409972890504</v>
      </c>
    </row>
    <row r="8692" spans="23:28" x14ac:dyDescent="0.2">
      <c r="W8692" t="s">
        <v>84</v>
      </c>
      <c r="X8692" t="s">
        <v>39</v>
      </c>
      <c r="Y8692" t="s">
        <v>4</v>
      </c>
      <c r="Z8692" s="2">
        <v>2022</v>
      </c>
      <c r="AA8692" s="2">
        <v>2050</v>
      </c>
      <c r="AB8692" s="2">
        <v>0.82916409972890504</v>
      </c>
    </row>
    <row r="8693" spans="23:28" x14ac:dyDescent="0.2">
      <c r="W8693" t="s">
        <v>84</v>
      </c>
      <c r="X8693" t="s">
        <v>39</v>
      </c>
      <c r="Y8693" t="s">
        <v>4</v>
      </c>
      <c r="Z8693" s="2">
        <v>2023</v>
      </c>
      <c r="AA8693" s="2">
        <v>2048</v>
      </c>
      <c r="AB8693" s="2">
        <v>0.82750577152944704</v>
      </c>
    </row>
    <row r="8694" spans="23:28" x14ac:dyDescent="0.2">
      <c r="W8694" t="s">
        <v>84</v>
      </c>
      <c r="X8694" t="s">
        <v>39</v>
      </c>
      <c r="Y8694" t="s">
        <v>4</v>
      </c>
      <c r="Z8694" s="2">
        <v>2023</v>
      </c>
      <c r="AA8694" s="2">
        <v>2049</v>
      </c>
      <c r="AB8694" s="2">
        <v>0.82750577152944704</v>
      </c>
    </row>
    <row r="8695" spans="23:28" x14ac:dyDescent="0.2">
      <c r="W8695" t="s">
        <v>84</v>
      </c>
      <c r="X8695" t="s">
        <v>39</v>
      </c>
      <c r="Y8695" t="s">
        <v>4</v>
      </c>
      <c r="Z8695" s="2">
        <v>2023</v>
      </c>
      <c r="AA8695" s="2">
        <v>2050</v>
      </c>
      <c r="AB8695" s="2">
        <v>0.82750577152944704</v>
      </c>
    </row>
    <row r="8696" spans="23:28" x14ac:dyDescent="0.2">
      <c r="W8696" t="s">
        <v>84</v>
      </c>
      <c r="X8696" t="s">
        <v>39</v>
      </c>
      <c r="Y8696" t="s">
        <v>4</v>
      </c>
      <c r="Z8696" s="2">
        <v>2024</v>
      </c>
      <c r="AA8696" s="2">
        <v>2048</v>
      </c>
      <c r="AB8696" s="2">
        <v>0.82585075998638802</v>
      </c>
    </row>
    <row r="8697" spans="23:28" x14ac:dyDescent="0.2">
      <c r="W8697" t="s">
        <v>84</v>
      </c>
      <c r="X8697" t="s">
        <v>39</v>
      </c>
      <c r="Y8697" t="s">
        <v>4</v>
      </c>
      <c r="Z8697" s="2">
        <v>2024</v>
      </c>
      <c r="AA8697" s="2">
        <v>2049</v>
      </c>
      <c r="AB8697" s="2">
        <v>0.82585075998638802</v>
      </c>
    </row>
    <row r="8698" spans="23:28" x14ac:dyDescent="0.2">
      <c r="W8698" t="s">
        <v>84</v>
      </c>
      <c r="X8698" t="s">
        <v>39</v>
      </c>
      <c r="Y8698" t="s">
        <v>4</v>
      </c>
      <c r="Z8698" s="2">
        <v>2024</v>
      </c>
      <c r="AA8698" s="2">
        <v>2050</v>
      </c>
      <c r="AB8698" s="2">
        <v>0.82585075998638802</v>
      </c>
    </row>
    <row r="8699" spans="23:28" x14ac:dyDescent="0.2">
      <c r="W8699" t="s">
        <v>84</v>
      </c>
      <c r="X8699" t="s">
        <v>39</v>
      </c>
      <c r="Y8699" t="s">
        <v>4</v>
      </c>
      <c r="Z8699" s="2">
        <v>2025</v>
      </c>
      <c r="AA8699" s="2">
        <v>2048</v>
      </c>
      <c r="AB8699" s="2">
        <v>0.82419905846641495</v>
      </c>
    </row>
    <row r="8700" spans="23:28" x14ac:dyDescent="0.2">
      <c r="W8700" t="s">
        <v>84</v>
      </c>
      <c r="X8700" t="s">
        <v>39</v>
      </c>
      <c r="Y8700" t="s">
        <v>4</v>
      </c>
      <c r="Z8700" s="2">
        <v>2025</v>
      </c>
      <c r="AA8700" s="2">
        <v>2049</v>
      </c>
      <c r="AB8700" s="2">
        <v>0.82419905846641495</v>
      </c>
    </row>
    <row r="8701" spans="23:28" x14ac:dyDescent="0.2">
      <c r="W8701" t="s">
        <v>84</v>
      </c>
      <c r="X8701" t="s">
        <v>39</v>
      </c>
      <c r="Y8701" t="s">
        <v>4</v>
      </c>
      <c r="Z8701" s="2">
        <v>2025</v>
      </c>
      <c r="AA8701" s="2">
        <v>2050</v>
      </c>
      <c r="AB8701" s="2">
        <v>0.82419905846641495</v>
      </c>
    </row>
    <row r="8702" spans="23:28" x14ac:dyDescent="0.2">
      <c r="W8702" t="s">
        <v>84</v>
      </c>
      <c r="X8702" t="s">
        <v>39</v>
      </c>
      <c r="Y8702" t="s">
        <v>4</v>
      </c>
      <c r="Z8702" s="2">
        <v>2026</v>
      </c>
      <c r="AA8702" s="2">
        <v>2048</v>
      </c>
      <c r="AB8702" s="2">
        <v>0.82255066034948299</v>
      </c>
    </row>
    <row r="8703" spans="23:28" x14ac:dyDescent="0.2">
      <c r="W8703" t="s">
        <v>84</v>
      </c>
      <c r="X8703" t="s">
        <v>39</v>
      </c>
      <c r="Y8703" t="s">
        <v>4</v>
      </c>
      <c r="Z8703" s="2">
        <v>2026</v>
      </c>
      <c r="AA8703" s="2">
        <v>2049</v>
      </c>
      <c r="AB8703" s="2">
        <v>0.82255066034948299</v>
      </c>
    </row>
    <row r="8704" spans="23:28" x14ac:dyDescent="0.2">
      <c r="W8704" t="s">
        <v>84</v>
      </c>
      <c r="X8704" t="s">
        <v>39</v>
      </c>
      <c r="Y8704" t="s">
        <v>4</v>
      </c>
      <c r="Z8704" s="2">
        <v>2026</v>
      </c>
      <c r="AA8704" s="2">
        <v>2050</v>
      </c>
      <c r="AB8704" s="2">
        <v>0.82255066034948299</v>
      </c>
    </row>
    <row r="8705" spans="23:28" x14ac:dyDescent="0.2">
      <c r="W8705" t="s">
        <v>84</v>
      </c>
      <c r="X8705" t="s">
        <v>39</v>
      </c>
      <c r="Y8705" t="s">
        <v>4</v>
      </c>
      <c r="Z8705" s="2">
        <v>2027</v>
      </c>
      <c r="AA8705" s="2">
        <v>2048</v>
      </c>
      <c r="AB8705" s="2">
        <v>0.82090555902878404</v>
      </c>
    </row>
    <row r="8706" spans="23:28" x14ac:dyDescent="0.2">
      <c r="W8706" t="s">
        <v>84</v>
      </c>
      <c r="X8706" t="s">
        <v>39</v>
      </c>
      <c r="Y8706" t="s">
        <v>4</v>
      </c>
      <c r="Z8706" s="2">
        <v>2027</v>
      </c>
      <c r="AA8706" s="2">
        <v>2049</v>
      </c>
      <c r="AB8706" s="2">
        <v>0.82090555902878404</v>
      </c>
    </row>
    <row r="8707" spans="23:28" x14ac:dyDescent="0.2">
      <c r="W8707" t="s">
        <v>84</v>
      </c>
      <c r="X8707" t="s">
        <v>39</v>
      </c>
      <c r="Y8707" t="s">
        <v>4</v>
      </c>
      <c r="Z8707" s="2">
        <v>2027</v>
      </c>
      <c r="AA8707" s="2">
        <v>2050</v>
      </c>
      <c r="AB8707" s="2">
        <v>0.82090555902878404</v>
      </c>
    </row>
    <row r="8708" spans="23:28" x14ac:dyDescent="0.2">
      <c r="W8708" t="s">
        <v>84</v>
      </c>
      <c r="X8708" t="s">
        <v>39</v>
      </c>
      <c r="Y8708" t="s">
        <v>4</v>
      </c>
      <c r="Z8708" s="2">
        <v>2028</v>
      </c>
      <c r="AA8708" s="2">
        <v>2048</v>
      </c>
      <c r="AB8708" s="2">
        <v>0.81926374791072598</v>
      </c>
    </row>
    <row r="8709" spans="23:28" x14ac:dyDescent="0.2">
      <c r="W8709" t="s">
        <v>84</v>
      </c>
      <c r="X8709" t="s">
        <v>39</v>
      </c>
      <c r="Y8709" t="s">
        <v>4</v>
      </c>
      <c r="Z8709" s="2">
        <v>2028</v>
      </c>
      <c r="AA8709" s="2">
        <v>2049</v>
      </c>
      <c r="AB8709" s="2">
        <v>0.81926374791072598</v>
      </c>
    </row>
    <row r="8710" spans="23:28" x14ac:dyDescent="0.2">
      <c r="W8710" t="s">
        <v>84</v>
      </c>
      <c r="X8710" t="s">
        <v>39</v>
      </c>
      <c r="Y8710" t="s">
        <v>4</v>
      </c>
      <c r="Z8710" s="2">
        <v>2028</v>
      </c>
      <c r="AA8710" s="2">
        <v>2050</v>
      </c>
      <c r="AB8710" s="2">
        <v>0.81926374791072598</v>
      </c>
    </row>
    <row r="8711" spans="23:28" x14ac:dyDescent="0.2">
      <c r="W8711" t="s">
        <v>84</v>
      </c>
      <c r="X8711" t="s">
        <v>39</v>
      </c>
      <c r="Y8711" t="s">
        <v>4</v>
      </c>
      <c r="Z8711" s="2">
        <v>2029</v>
      </c>
      <c r="AA8711" s="2">
        <v>2048</v>
      </c>
      <c r="AB8711" s="2">
        <v>0.82049264353259199</v>
      </c>
    </row>
    <row r="8712" spans="23:28" x14ac:dyDescent="0.2">
      <c r="W8712" t="s">
        <v>84</v>
      </c>
      <c r="X8712" t="s">
        <v>39</v>
      </c>
      <c r="Y8712" t="s">
        <v>4</v>
      </c>
      <c r="Z8712" s="2">
        <v>2029</v>
      </c>
      <c r="AA8712" s="2">
        <v>2049</v>
      </c>
      <c r="AB8712" s="2">
        <v>0.82049264353259199</v>
      </c>
    </row>
    <row r="8713" spans="23:28" x14ac:dyDescent="0.2">
      <c r="W8713" t="s">
        <v>84</v>
      </c>
      <c r="X8713" t="s">
        <v>39</v>
      </c>
      <c r="Y8713" t="s">
        <v>4</v>
      </c>
      <c r="Z8713" s="2">
        <v>2029</v>
      </c>
      <c r="AA8713" s="2">
        <v>2050</v>
      </c>
      <c r="AB8713" s="2">
        <v>0.82049264353259199</v>
      </c>
    </row>
    <row r="8714" spans="23:28" x14ac:dyDescent="0.2">
      <c r="W8714" t="s">
        <v>84</v>
      </c>
      <c r="X8714" t="s">
        <v>39</v>
      </c>
      <c r="Y8714" t="s">
        <v>4</v>
      </c>
      <c r="Z8714" s="2">
        <v>2030</v>
      </c>
      <c r="AA8714" s="2">
        <v>2048</v>
      </c>
      <c r="AB8714" s="2">
        <v>0.82172338249789101</v>
      </c>
    </row>
    <row r="8715" spans="23:28" x14ac:dyDescent="0.2">
      <c r="W8715" t="s">
        <v>84</v>
      </c>
      <c r="X8715" t="s">
        <v>39</v>
      </c>
      <c r="Y8715" t="s">
        <v>4</v>
      </c>
      <c r="Z8715" s="2">
        <v>2030</v>
      </c>
      <c r="AA8715" s="2">
        <v>2049</v>
      </c>
      <c r="AB8715" s="2">
        <v>0.82172338249789101</v>
      </c>
    </row>
    <row r="8716" spans="23:28" x14ac:dyDescent="0.2">
      <c r="W8716" t="s">
        <v>84</v>
      </c>
      <c r="X8716" t="s">
        <v>39</v>
      </c>
      <c r="Y8716" t="s">
        <v>4</v>
      </c>
      <c r="Z8716" s="2">
        <v>2030</v>
      </c>
      <c r="AA8716" s="2">
        <v>2050</v>
      </c>
      <c r="AB8716" s="2">
        <v>0.82172338249789101</v>
      </c>
    </row>
    <row r="8717" spans="23:28" x14ac:dyDescent="0.2">
      <c r="W8717" t="s">
        <v>84</v>
      </c>
      <c r="X8717" t="s">
        <v>39</v>
      </c>
      <c r="Y8717" t="s">
        <v>4</v>
      </c>
      <c r="Z8717" s="2">
        <v>2031</v>
      </c>
      <c r="AA8717" s="2">
        <v>2048</v>
      </c>
      <c r="AB8717" s="2">
        <v>0.82501027602788302</v>
      </c>
    </row>
    <row r="8718" spans="23:28" x14ac:dyDescent="0.2">
      <c r="W8718" t="s">
        <v>84</v>
      </c>
      <c r="X8718" t="s">
        <v>39</v>
      </c>
      <c r="Y8718" t="s">
        <v>4</v>
      </c>
      <c r="Z8718" s="2">
        <v>2031</v>
      </c>
      <c r="AA8718" s="2">
        <v>2049</v>
      </c>
      <c r="AB8718" s="2">
        <v>0.82501027602788302</v>
      </c>
    </row>
    <row r="8719" spans="23:28" x14ac:dyDescent="0.2">
      <c r="W8719" t="s">
        <v>84</v>
      </c>
      <c r="X8719" t="s">
        <v>39</v>
      </c>
      <c r="Y8719" t="s">
        <v>4</v>
      </c>
      <c r="Z8719" s="2">
        <v>2031</v>
      </c>
      <c r="AA8719" s="2">
        <v>2050</v>
      </c>
      <c r="AB8719" s="2">
        <v>0.82501027602788302</v>
      </c>
    </row>
    <row r="8720" spans="23:28" x14ac:dyDescent="0.2">
      <c r="W8720" t="s">
        <v>84</v>
      </c>
      <c r="X8720" t="s">
        <v>39</v>
      </c>
      <c r="Y8720" t="s">
        <v>4</v>
      </c>
      <c r="Z8720" s="2">
        <v>2032</v>
      </c>
      <c r="AA8720" s="2">
        <v>2048</v>
      </c>
      <c r="AB8720" s="2">
        <v>0.82831031713199399</v>
      </c>
    </row>
    <row r="8721" spans="23:28" x14ac:dyDescent="0.2">
      <c r="W8721" t="s">
        <v>84</v>
      </c>
      <c r="X8721" t="s">
        <v>39</v>
      </c>
      <c r="Y8721" t="s">
        <v>4</v>
      </c>
      <c r="Z8721" s="2">
        <v>2032</v>
      </c>
      <c r="AA8721" s="2">
        <v>2049</v>
      </c>
      <c r="AB8721" s="2">
        <v>0.82831031713199399</v>
      </c>
    </row>
    <row r="8722" spans="23:28" x14ac:dyDescent="0.2">
      <c r="W8722" t="s">
        <v>84</v>
      </c>
      <c r="X8722" t="s">
        <v>39</v>
      </c>
      <c r="Y8722" t="s">
        <v>4</v>
      </c>
      <c r="Z8722" s="2">
        <v>2032</v>
      </c>
      <c r="AA8722" s="2">
        <v>2050</v>
      </c>
      <c r="AB8722" s="2">
        <v>0.82831031713199399</v>
      </c>
    </row>
    <row r="8723" spans="23:28" x14ac:dyDescent="0.2">
      <c r="W8723" t="s">
        <v>84</v>
      </c>
      <c r="X8723" t="s">
        <v>39</v>
      </c>
      <c r="Y8723" t="s">
        <v>4</v>
      </c>
      <c r="Z8723" s="2">
        <v>2033</v>
      </c>
      <c r="AA8723" s="2">
        <v>2048</v>
      </c>
      <c r="AB8723" s="2">
        <v>0.83162355840052204</v>
      </c>
    </row>
    <row r="8724" spans="23:28" x14ac:dyDescent="0.2">
      <c r="W8724" t="s">
        <v>84</v>
      </c>
      <c r="X8724" t="s">
        <v>39</v>
      </c>
      <c r="Y8724" t="s">
        <v>4</v>
      </c>
      <c r="Z8724" s="2">
        <v>2033</v>
      </c>
      <c r="AA8724" s="2">
        <v>2049</v>
      </c>
      <c r="AB8724" s="2">
        <v>0.83162355840052204</v>
      </c>
    </row>
    <row r="8725" spans="23:28" x14ac:dyDescent="0.2">
      <c r="W8725" t="s">
        <v>84</v>
      </c>
      <c r="X8725" t="s">
        <v>39</v>
      </c>
      <c r="Y8725" t="s">
        <v>4</v>
      </c>
      <c r="Z8725" s="2">
        <v>2033</v>
      </c>
      <c r="AA8725" s="2">
        <v>2050</v>
      </c>
      <c r="AB8725" s="2">
        <v>0.83162355840052204</v>
      </c>
    </row>
    <row r="8726" spans="23:28" x14ac:dyDescent="0.2">
      <c r="W8726" t="s">
        <v>84</v>
      </c>
      <c r="X8726" t="s">
        <v>39</v>
      </c>
      <c r="Y8726" t="s">
        <v>4</v>
      </c>
      <c r="Z8726" s="2">
        <v>2034</v>
      </c>
      <c r="AA8726" s="2">
        <v>2048</v>
      </c>
      <c r="AB8726" s="2">
        <v>0.83495005263412403</v>
      </c>
    </row>
    <row r="8727" spans="23:28" x14ac:dyDescent="0.2">
      <c r="W8727" t="s">
        <v>84</v>
      </c>
      <c r="X8727" t="s">
        <v>39</v>
      </c>
      <c r="Y8727" t="s">
        <v>4</v>
      </c>
      <c r="Z8727" s="2">
        <v>2034</v>
      </c>
      <c r="AA8727" s="2">
        <v>2049</v>
      </c>
      <c r="AB8727" s="2">
        <v>0.83495005263412403</v>
      </c>
    </row>
    <row r="8728" spans="23:28" x14ac:dyDescent="0.2">
      <c r="W8728" t="s">
        <v>84</v>
      </c>
      <c r="X8728" t="s">
        <v>39</v>
      </c>
      <c r="Y8728" t="s">
        <v>4</v>
      </c>
      <c r="Z8728" s="2">
        <v>2034</v>
      </c>
      <c r="AA8728" s="2">
        <v>2050</v>
      </c>
      <c r="AB8728" s="2">
        <v>0.83495005263412403</v>
      </c>
    </row>
    <row r="8729" spans="23:28" x14ac:dyDescent="0.2">
      <c r="W8729" t="s">
        <v>84</v>
      </c>
      <c r="X8729" t="s">
        <v>39</v>
      </c>
      <c r="Y8729" t="s">
        <v>4</v>
      </c>
      <c r="Z8729" s="2">
        <v>2035</v>
      </c>
      <c r="AA8729" s="2">
        <v>2048</v>
      </c>
      <c r="AB8729" s="2">
        <v>0.83828985284466095</v>
      </c>
    </row>
    <row r="8730" spans="23:28" x14ac:dyDescent="0.2">
      <c r="W8730" t="s">
        <v>84</v>
      </c>
      <c r="X8730" t="s">
        <v>39</v>
      </c>
      <c r="Y8730" t="s">
        <v>4</v>
      </c>
      <c r="Z8730" s="2">
        <v>2035</v>
      </c>
      <c r="AA8730" s="2">
        <v>2049</v>
      </c>
      <c r="AB8730" s="2">
        <v>0.83828985284466095</v>
      </c>
    </row>
    <row r="8731" spans="23:28" x14ac:dyDescent="0.2">
      <c r="W8731" t="s">
        <v>84</v>
      </c>
      <c r="X8731" t="s">
        <v>39</v>
      </c>
      <c r="Y8731" t="s">
        <v>4</v>
      </c>
      <c r="Z8731" s="2">
        <v>2035</v>
      </c>
      <c r="AA8731" s="2">
        <v>2050</v>
      </c>
      <c r="AB8731" s="2">
        <v>0.83828985284466095</v>
      </c>
    </row>
    <row r="8732" spans="23:28" x14ac:dyDescent="0.2">
      <c r="W8732" t="s">
        <v>84</v>
      </c>
      <c r="X8732" t="s">
        <v>39</v>
      </c>
      <c r="Y8732" t="s">
        <v>4</v>
      </c>
      <c r="Z8732" s="2">
        <v>2036</v>
      </c>
      <c r="AA8732" s="2">
        <v>2048</v>
      </c>
      <c r="AB8732" s="2">
        <v>0.84164301225603899</v>
      </c>
    </row>
    <row r="8733" spans="23:28" x14ac:dyDescent="0.2">
      <c r="W8733" t="s">
        <v>84</v>
      </c>
      <c r="X8733" t="s">
        <v>39</v>
      </c>
      <c r="Y8733" t="s">
        <v>4</v>
      </c>
      <c r="Z8733" s="2">
        <v>2036</v>
      </c>
      <c r="AA8733" s="2">
        <v>2049</v>
      </c>
      <c r="AB8733" s="2">
        <v>0.84164301225603899</v>
      </c>
    </row>
    <row r="8734" spans="23:28" x14ac:dyDescent="0.2">
      <c r="W8734" t="s">
        <v>84</v>
      </c>
      <c r="X8734" t="s">
        <v>39</v>
      </c>
      <c r="Y8734" t="s">
        <v>4</v>
      </c>
      <c r="Z8734" s="2">
        <v>2036</v>
      </c>
      <c r="AA8734" s="2">
        <v>2050</v>
      </c>
      <c r="AB8734" s="2">
        <v>0.84164301225603899</v>
      </c>
    </row>
    <row r="8735" spans="23:28" x14ac:dyDescent="0.2">
      <c r="W8735" t="s">
        <v>84</v>
      </c>
      <c r="X8735" t="s">
        <v>39</v>
      </c>
      <c r="Y8735" t="s">
        <v>4</v>
      </c>
      <c r="Z8735" s="2">
        <v>2037</v>
      </c>
      <c r="AA8735" s="2">
        <v>2048</v>
      </c>
      <c r="AB8735" s="2">
        <v>0.84500958430506301</v>
      </c>
    </row>
    <row r="8736" spans="23:28" x14ac:dyDescent="0.2">
      <c r="W8736" t="s">
        <v>84</v>
      </c>
      <c r="X8736" t="s">
        <v>39</v>
      </c>
      <c r="Y8736" t="s">
        <v>4</v>
      </c>
      <c r="Z8736" s="2">
        <v>2037</v>
      </c>
      <c r="AA8736" s="2">
        <v>2049</v>
      </c>
      <c r="AB8736" s="2">
        <v>0.84500958430506301</v>
      </c>
    </row>
    <row r="8737" spans="23:28" x14ac:dyDescent="0.2">
      <c r="W8737" t="s">
        <v>84</v>
      </c>
      <c r="X8737" t="s">
        <v>39</v>
      </c>
      <c r="Y8737" t="s">
        <v>4</v>
      </c>
      <c r="Z8737" s="2">
        <v>2037</v>
      </c>
      <c r="AA8737" s="2">
        <v>2050</v>
      </c>
      <c r="AB8737" s="2">
        <v>0.84500958430506301</v>
      </c>
    </row>
    <row r="8738" spans="23:28" x14ac:dyDescent="0.2">
      <c r="W8738" t="s">
        <v>84</v>
      </c>
      <c r="X8738" t="s">
        <v>39</v>
      </c>
      <c r="Y8738" t="s">
        <v>4</v>
      </c>
      <c r="Z8738" s="2">
        <v>2038</v>
      </c>
      <c r="AA8738" s="2">
        <v>2048</v>
      </c>
      <c r="AB8738" s="2">
        <v>0.84838962264228401</v>
      </c>
    </row>
    <row r="8739" spans="23:28" x14ac:dyDescent="0.2">
      <c r="W8739" t="s">
        <v>84</v>
      </c>
      <c r="X8739" t="s">
        <v>39</v>
      </c>
      <c r="Y8739" t="s">
        <v>4</v>
      </c>
      <c r="Z8739" s="2">
        <v>2038</v>
      </c>
      <c r="AA8739" s="2">
        <v>2049</v>
      </c>
      <c r="AB8739" s="2">
        <v>0.84838962264228401</v>
      </c>
    </row>
    <row r="8740" spans="23:28" x14ac:dyDescent="0.2">
      <c r="W8740" t="s">
        <v>84</v>
      </c>
      <c r="X8740" t="s">
        <v>39</v>
      </c>
      <c r="Y8740" t="s">
        <v>4</v>
      </c>
      <c r="Z8740" s="2">
        <v>2038</v>
      </c>
      <c r="AA8740" s="2">
        <v>2050</v>
      </c>
      <c r="AB8740" s="2">
        <v>0.84838962264228401</v>
      </c>
    </row>
    <row r="8741" spans="23:28" x14ac:dyDescent="0.2">
      <c r="W8741" t="s">
        <v>84</v>
      </c>
      <c r="X8741" t="s">
        <v>39</v>
      </c>
      <c r="Y8741" t="s">
        <v>4</v>
      </c>
      <c r="Z8741" s="2">
        <v>2039</v>
      </c>
      <c r="AA8741" s="2">
        <v>2048</v>
      </c>
      <c r="AB8741" s="2">
        <v>0.85178318113285301</v>
      </c>
    </row>
    <row r="8742" spans="23:28" x14ac:dyDescent="0.2">
      <c r="W8742" t="s">
        <v>84</v>
      </c>
      <c r="X8742" t="s">
        <v>39</v>
      </c>
      <c r="Y8742" t="s">
        <v>4</v>
      </c>
      <c r="Z8742" s="2">
        <v>2039</v>
      </c>
      <c r="AA8742" s="2">
        <v>2049</v>
      </c>
      <c r="AB8742" s="2">
        <v>0.85178318113285301</v>
      </c>
    </row>
    <row r="8743" spans="23:28" x14ac:dyDescent="0.2">
      <c r="W8743" t="s">
        <v>84</v>
      </c>
      <c r="X8743" t="s">
        <v>39</v>
      </c>
      <c r="Y8743" t="s">
        <v>4</v>
      </c>
      <c r="Z8743" s="2">
        <v>2039</v>
      </c>
      <c r="AA8743" s="2">
        <v>2050</v>
      </c>
      <c r="AB8743" s="2">
        <v>0.85178318113285301</v>
      </c>
    </row>
    <row r="8744" spans="23:28" x14ac:dyDescent="0.2">
      <c r="W8744" t="s">
        <v>84</v>
      </c>
      <c r="X8744" t="s">
        <v>39</v>
      </c>
      <c r="Y8744" t="s">
        <v>4</v>
      </c>
      <c r="Z8744" s="2">
        <v>2040</v>
      </c>
      <c r="AA8744" s="2">
        <v>2048</v>
      </c>
      <c r="AB8744" s="2">
        <v>0.85516901927785605</v>
      </c>
    </row>
    <row r="8745" spans="23:28" x14ac:dyDescent="0.2">
      <c r="W8745" t="s">
        <v>84</v>
      </c>
      <c r="X8745" t="s">
        <v>39</v>
      </c>
      <c r="Y8745" t="s">
        <v>4</v>
      </c>
      <c r="Z8745" s="2">
        <v>2040</v>
      </c>
      <c r="AA8745" s="2">
        <v>2049</v>
      </c>
      <c r="AB8745" s="2">
        <v>0.85516901927785605</v>
      </c>
    </row>
    <row r="8746" spans="23:28" x14ac:dyDescent="0.2">
      <c r="W8746" t="s">
        <v>84</v>
      </c>
      <c r="X8746" t="s">
        <v>39</v>
      </c>
      <c r="Y8746" t="s">
        <v>4</v>
      </c>
      <c r="Z8746" s="2">
        <v>2040</v>
      </c>
      <c r="AA8746" s="2">
        <v>2050</v>
      </c>
      <c r="AB8746" s="2">
        <v>0.85516901927785605</v>
      </c>
    </row>
    <row r="8747" spans="23:28" x14ac:dyDescent="0.2">
      <c r="W8747" t="s">
        <v>84</v>
      </c>
      <c r="X8747" t="s">
        <v>39</v>
      </c>
      <c r="Y8747" t="s">
        <v>4</v>
      </c>
      <c r="Z8747" s="2">
        <v>2041</v>
      </c>
      <c r="AA8747" s="2">
        <v>2048</v>
      </c>
      <c r="AB8747" s="2">
        <v>0.85856831612948503</v>
      </c>
    </row>
    <row r="8748" spans="23:28" x14ac:dyDescent="0.2">
      <c r="W8748" t="s">
        <v>84</v>
      </c>
      <c r="X8748" t="s">
        <v>39</v>
      </c>
      <c r="Y8748" t="s">
        <v>4</v>
      </c>
      <c r="Z8748" s="2">
        <v>2041</v>
      </c>
      <c r="AA8748" s="2">
        <v>2049</v>
      </c>
      <c r="AB8748" s="2">
        <v>0.85856831612948503</v>
      </c>
    </row>
    <row r="8749" spans="23:28" x14ac:dyDescent="0.2">
      <c r="W8749" t="s">
        <v>84</v>
      </c>
      <c r="X8749" t="s">
        <v>39</v>
      </c>
      <c r="Y8749" t="s">
        <v>4</v>
      </c>
      <c r="Z8749" s="2">
        <v>2041</v>
      </c>
      <c r="AA8749" s="2">
        <v>2050</v>
      </c>
      <c r="AB8749" s="2">
        <v>0.85856831612948503</v>
      </c>
    </row>
    <row r="8750" spans="23:28" x14ac:dyDescent="0.2">
      <c r="W8750" t="s">
        <v>84</v>
      </c>
      <c r="X8750" t="s">
        <v>39</v>
      </c>
      <c r="Y8750" t="s">
        <v>4</v>
      </c>
      <c r="Z8750" s="2">
        <v>2042</v>
      </c>
      <c r="AA8750" s="2">
        <v>2048</v>
      </c>
      <c r="AB8750" s="2">
        <v>0.86198112518610004</v>
      </c>
    </row>
    <row r="8751" spans="23:28" x14ac:dyDescent="0.2">
      <c r="W8751" t="s">
        <v>84</v>
      </c>
      <c r="X8751" t="s">
        <v>39</v>
      </c>
      <c r="Y8751" t="s">
        <v>4</v>
      </c>
      <c r="Z8751" s="2">
        <v>2042</v>
      </c>
      <c r="AA8751" s="2">
        <v>2049</v>
      </c>
      <c r="AB8751" s="2">
        <v>0.86198112518610004</v>
      </c>
    </row>
    <row r="8752" spans="23:28" x14ac:dyDescent="0.2">
      <c r="W8752" t="s">
        <v>84</v>
      </c>
      <c r="X8752" t="s">
        <v>39</v>
      </c>
      <c r="Y8752" t="s">
        <v>4</v>
      </c>
      <c r="Z8752" s="2">
        <v>2042</v>
      </c>
      <c r="AA8752" s="2">
        <v>2050</v>
      </c>
      <c r="AB8752" s="2">
        <v>0.86198112518610004</v>
      </c>
    </row>
    <row r="8753" spans="23:28" x14ac:dyDescent="0.2">
      <c r="W8753" t="s">
        <v>84</v>
      </c>
      <c r="X8753" t="s">
        <v>39</v>
      </c>
      <c r="Y8753" t="s">
        <v>4</v>
      </c>
      <c r="Z8753" s="2">
        <v>2043</v>
      </c>
      <c r="AA8753" s="2">
        <v>2048</v>
      </c>
      <c r="AB8753" s="2">
        <v>0.86540750015871504</v>
      </c>
    </row>
    <row r="8754" spans="23:28" x14ac:dyDescent="0.2">
      <c r="W8754" t="s">
        <v>84</v>
      </c>
      <c r="X8754" t="s">
        <v>39</v>
      </c>
      <c r="Y8754" t="s">
        <v>4</v>
      </c>
      <c r="Z8754" s="2">
        <v>2043</v>
      </c>
      <c r="AA8754" s="2">
        <v>2049</v>
      </c>
      <c r="AB8754" s="2">
        <v>0.86540750015871504</v>
      </c>
    </row>
    <row r="8755" spans="23:28" x14ac:dyDescent="0.2">
      <c r="W8755" t="s">
        <v>84</v>
      </c>
      <c r="X8755" t="s">
        <v>39</v>
      </c>
      <c r="Y8755" t="s">
        <v>4</v>
      </c>
      <c r="Z8755" s="2">
        <v>2043</v>
      </c>
      <c r="AA8755" s="2">
        <v>2050</v>
      </c>
      <c r="AB8755" s="2">
        <v>0.86540750015871504</v>
      </c>
    </row>
    <row r="8756" spans="23:28" x14ac:dyDescent="0.2">
      <c r="W8756" t="s">
        <v>84</v>
      </c>
      <c r="X8756" t="s">
        <v>39</v>
      </c>
      <c r="Y8756" t="s">
        <v>4</v>
      </c>
      <c r="Z8756" s="2">
        <v>2044</v>
      </c>
      <c r="AA8756" s="2">
        <v>2048</v>
      </c>
      <c r="AB8756" s="2">
        <v>0.86884749497184599</v>
      </c>
    </row>
    <row r="8757" spans="23:28" x14ac:dyDescent="0.2">
      <c r="W8757" t="s">
        <v>84</v>
      </c>
      <c r="X8757" t="s">
        <v>39</v>
      </c>
      <c r="Y8757" t="s">
        <v>4</v>
      </c>
      <c r="Z8757" s="2">
        <v>2044</v>
      </c>
      <c r="AA8757" s="2">
        <v>2049</v>
      </c>
      <c r="AB8757" s="2">
        <v>0.86884749497184599</v>
      </c>
    </row>
    <row r="8758" spans="23:28" x14ac:dyDescent="0.2">
      <c r="W8758" t="s">
        <v>84</v>
      </c>
      <c r="X8758" t="s">
        <v>39</v>
      </c>
      <c r="Y8758" t="s">
        <v>4</v>
      </c>
      <c r="Z8758" s="2">
        <v>2044</v>
      </c>
      <c r="AA8758" s="2">
        <v>2050</v>
      </c>
      <c r="AB8758" s="2">
        <v>0.86884749497184599</v>
      </c>
    </row>
    <row r="8759" spans="23:28" x14ac:dyDescent="0.2">
      <c r="W8759" t="s">
        <v>84</v>
      </c>
      <c r="X8759" t="s">
        <v>39</v>
      </c>
      <c r="Y8759" t="s">
        <v>4</v>
      </c>
      <c r="Z8759" s="2">
        <v>2045</v>
      </c>
      <c r="AA8759" s="2">
        <v>2048</v>
      </c>
      <c r="AB8759" s="2">
        <v>0.87275730869921897</v>
      </c>
    </row>
    <row r="8760" spans="23:28" x14ac:dyDescent="0.2">
      <c r="W8760" t="s">
        <v>84</v>
      </c>
      <c r="X8760" t="s">
        <v>39</v>
      </c>
      <c r="Y8760" t="s">
        <v>4</v>
      </c>
      <c r="Z8760" s="2">
        <v>2045</v>
      </c>
      <c r="AA8760" s="2">
        <v>2049</v>
      </c>
      <c r="AB8760" s="2">
        <v>0.87275730869921897</v>
      </c>
    </row>
    <row r="8761" spans="23:28" x14ac:dyDescent="0.2">
      <c r="W8761" t="s">
        <v>84</v>
      </c>
      <c r="X8761" t="s">
        <v>39</v>
      </c>
      <c r="Y8761" t="s">
        <v>4</v>
      </c>
      <c r="Z8761" s="2">
        <v>2045</v>
      </c>
      <c r="AA8761" s="2">
        <v>2050</v>
      </c>
      <c r="AB8761" s="2">
        <v>0.87275730869921897</v>
      </c>
    </row>
    <row r="8762" spans="23:28" x14ac:dyDescent="0.2">
      <c r="W8762" t="s">
        <v>84</v>
      </c>
      <c r="X8762" t="s">
        <v>39</v>
      </c>
      <c r="Y8762" t="s">
        <v>4</v>
      </c>
      <c r="Z8762" s="2">
        <v>2046</v>
      </c>
      <c r="AA8762" s="2">
        <v>2048</v>
      </c>
      <c r="AB8762" s="2">
        <v>0.876684716588366</v>
      </c>
    </row>
    <row r="8763" spans="23:28" x14ac:dyDescent="0.2">
      <c r="W8763" t="s">
        <v>84</v>
      </c>
      <c r="X8763" t="s">
        <v>39</v>
      </c>
      <c r="Y8763" t="s">
        <v>4</v>
      </c>
      <c r="Z8763" s="2">
        <v>2046</v>
      </c>
      <c r="AA8763" s="2">
        <v>2049</v>
      </c>
      <c r="AB8763" s="2">
        <v>0.876684716588366</v>
      </c>
    </row>
    <row r="8764" spans="23:28" x14ac:dyDescent="0.2">
      <c r="W8764" t="s">
        <v>84</v>
      </c>
      <c r="X8764" t="s">
        <v>39</v>
      </c>
      <c r="Y8764" t="s">
        <v>4</v>
      </c>
      <c r="Z8764" s="2">
        <v>2046</v>
      </c>
      <c r="AA8764" s="2">
        <v>2050</v>
      </c>
      <c r="AB8764" s="2">
        <v>0.876684716588366</v>
      </c>
    </row>
    <row r="8765" spans="23:28" x14ac:dyDescent="0.2">
      <c r="W8765" t="s">
        <v>84</v>
      </c>
      <c r="X8765" t="s">
        <v>39</v>
      </c>
      <c r="Y8765" t="s">
        <v>4</v>
      </c>
      <c r="Z8765" s="2">
        <v>2047</v>
      </c>
      <c r="AA8765" s="2">
        <v>2048</v>
      </c>
      <c r="AB8765" s="2">
        <v>0.88062979781301298</v>
      </c>
    </row>
    <row r="8766" spans="23:28" x14ac:dyDescent="0.2">
      <c r="W8766" t="s">
        <v>84</v>
      </c>
      <c r="X8766" t="s">
        <v>39</v>
      </c>
      <c r="Y8766" t="s">
        <v>4</v>
      </c>
      <c r="Z8766" s="2">
        <v>2047</v>
      </c>
      <c r="AA8766" s="2">
        <v>2049</v>
      </c>
      <c r="AB8766" s="2">
        <v>0.88062979781301298</v>
      </c>
    </row>
    <row r="8767" spans="23:28" x14ac:dyDescent="0.2">
      <c r="W8767" t="s">
        <v>84</v>
      </c>
      <c r="X8767" t="s">
        <v>39</v>
      </c>
      <c r="Y8767" t="s">
        <v>4</v>
      </c>
      <c r="Z8767" s="2">
        <v>2047</v>
      </c>
      <c r="AA8767" s="2">
        <v>2050</v>
      </c>
      <c r="AB8767" s="2">
        <v>0.88062979781301298</v>
      </c>
    </row>
    <row r="8768" spans="23:28" x14ac:dyDescent="0.2">
      <c r="W8768" t="s">
        <v>84</v>
      </c>
      <c r="X8768" t="s">
        <v>39</v>
      </c>
      <c r="Y8768" t="s">
        <v>4</v>
      </c>
      <c r="Z8768" s="2">
        <v>2048</v>
      </c>
      <c r="AA8768" s="2">
        <v>2048</v>
      </c>
      <c r="AB8768" s="2">
        <v>0.88459263190317206</v>
      </c>
    </row>
    <row r="8769" spans="23:28" x14ac:dyDescent="0.2">
      <c r="W8769" t="s">
        <v>84</v>
      </c>
      <c r="X8769" t="s">
        <v>39</v>
      </c>
      <c r="Y8769" t="s">
        <v>4</v>
      </c>
      <c r="Z8769" s="2">
        <v>2048</v>
      </c>
      <c r="AA8769" s="2">
        <v>2049</v>
      </c>
      <c r="AB8769" s="2">
        <v>0.88459263190317206</v>
      </c>
    </row>
    <row r="8770" spans="23:28" x14ac:dyDescent="0.2">
      <c r="W8770" t="s">
        <v>84</v>
      </c>
      <c r="X8770" t="s">
        <v>39</v>
      </c>
      <c r="Y8770" t="s">
        <v>4</v>
      </c>
      <c r="Z8770" s="2">
        <v>2048</v>
      </c>
      <c r="AA8770" s="2">
        <v>2050</v>
      </c>
      <c r="AB8770" s="2">
        <v>0.88459263190317206</v>
      </c>
    </row>
    <row r="8771" spans="23:28" x14ac:dyDescent="0.2">
      <c r="W8771" t="s">
        <v>84</v>
      </c>
      <c r="X8771" t="s">
        <v>39</v>
      </c>
      <c r="Y8771" t="s">
        <v>4</v>
      </c>
      <c r="Z8771" s="2">
        <v>2049</v>
      </c>
      <c r="AA8771" s="2">
        <v>2048</v>
      </c>
      <c r="AB8771" s="2">
        <v>0.88857329874673596</v>
      </c>
    </row>
    <row r="8772" spans="23:28" x14ac:dyDescent="0.2">
      <c r="W8772" t="s">
        <v>84</v>
      </c>
      <c r="X8772" t="s">
        <v>39</v>
      </c>
      <c r="Y8772" t="s">
        <v>4</v>
      </c>
      <c r="Z8772" s="2">
        <v>2049</v>
      </c>
      <c r="AA8772" s="2">
        <v>2049</v>
      </c>
      <c r="AB8772" s="2">
        <v>0.88857329874673596</v>
      </c>
    </row>
    <row r="8773" spans="23:28" x14ac:dyDescent="0.2">
      <c r="W8773" t="s">
        <v>84</v>
      </c>
      <c r="X8773" t="s">
        <v>39</v>
      </c>
      <c r="Y8773" t="s">
        <v>4</v>
      </c>
      <c r="Z8773" s="2">
        <v>2049</v>
      </c>
      <c r="AA8773" s="2">
        <v>2050</v>
      </c>
      <c r="AB8773" s="2">
        <v>0.88857329874673596</v>
      </c>
    </row>
    <row r="8774" spans="23:28" x14ac:dyDescent="0.2">
      <c r="W8774" t="s">
        <v>84</v>
      </c>
      <c r="X8774" t="s">
        <v>39</v>
      </c>
      <c r="Y8774" t="s">
        <v>4</v>
      </c>
      <c r="Z8774" s="2">
        <v>2050</v>
      </c>
      <c r="AA8774" s="2">
        <v>2048</v>
      </c>
      <c r="AB8774" s="2">
        <v>0.89257187859109599</v>
      </c>
    </row>
    <row r="8775" spans="23:28" x14ac:dyDescent="0.2">
      <c r="W8775" t="s">
        <v>84</v>
      </c>
      <c r="X8775" t="s">
        <v>39</v>
      </c>
      <c r="Y8775" t="s">
        <v>4</v>
      </c>
      <c r="Z8775" s="2">
        <v>2050</v>
      </c>
      <c r="AA8775" s="2">
        <v>2049</v>
      </c>
      <c r="AB8775" s="2">
        <v>0.89257187859109599</v>
      </c>
    </row>
    <row r="8776" spans="23:28" x14ac:dyDescent="0.2">
      <c r="W8776" t="s">
        <v>84</v>
      </c>
      <c r="X8776" t="s">
        <v>39</v>
      </c>
      <c r="Y8776" t="s">
        <v>4</v>
      </c>
      <c r="Z8776" s="2">
        <v>2050</v>
      </c>
      <c r="AA8776" s="2">
        <v>2050</v>
      </c>
      <c r="AB8776" s="2">
        <v>0.89257187859109599</v>
      </c>
    </row>
    <row r="8777" spans="23:28" x14ac:dyDescent="0.2">
      <c r="W8777" t="s">
        <v>84</v>
      </c>
      <c r="X8777" t="s">
        <v>39</v>
      </c>
      <c r="Y8777" t="s">
        <v>5</v>
      </c>
      <c r="Z8777" s="2">
        <v>2012</v>
      </c>
      <c r="AA8777" s="2">
        <v>2048</v>
      </c>
      <c r="AB8777" s="2">
        <v>0.97283342864209599</v>
      </c>
    </row>
    <row r="8778" spans="23:28" x14ac:dyDescent="0.2">
      <c r="W8778" t="s">
        <v>84</v>
      </c>
      <c r="X8778" t="s">
        <v>39</v>
      </c>
      <c r="Y8778" t="s">
        <v>5</v>
      </c>
      <c r="Z8778" s="2">
        <v>2012</v>
      </c>
      <c r="AA8778" s="2">
        <v>2049</v>
      </c>
      <c r="AB8778" s="2">
        <v>0.97283342864209599</v>
      </c>
    </row>
    <row r="8779" spans="23:28" x14ac:dyDescent="0.2">
      <c r="W8779" t="s">
        <v>84</v>
      </c>
      <c r="X8779" t="s">
        <v>39</v>
      </c>
      <c r="Y8779" t="s">
        <v>5</v>
      </c>
      <c r="Z8779" s="2">
        <v>2012</v>
      </c>
      <c r="AA8779" s="2">
        <v>2050</v>
      </c>
      <c r="AB8779" s="2">
        <v>0.97283342864209599</v>
      </c>
    </row>
    <row r="8780" spans="23:28" x14ac:dyDescent="0.2">
      <c r="W8780" t="s">
        <v>84</v>
      </c>
      <c r="X8780" t="s">
        <v>39</v>
      </c>
      <c r="Y8780" t="s">
        <v>5</v>
      </c>
      <c r="Z8780" s="2">
        <v>2013</v>
      </c>
      <c r="AA8780" s="2">
        <v>2048</v>
      </c>
      <c r="AB8780" s="2">
        <v>0.95824092721246401</v>
      </c>
    </row>
    <row r="8781" spans="23:28" x14ac:dyDescent="0.2">
      <c r="W8781" t="s">
        <v>84</v>
      </c>
      <c r="X8781" t="s">
        <v>39</v>
      </c>
      <c r="Y8781" t="s">
        <v>5</v>
      </c>
      <c r="Z8781" s="2">
        <v>2013</v>
      </c>
      <c r="AA8781" s="2">
        <v>2049</v>
      </c>
      <c r="AB8781" s="2">
        <v>0.95824092721246401</v>
      </c>
    </row>
    <row r="8782" spans="23:28" x14ac:dyDescent="0.2">
      <c r="W8782" t="s">
        <v>84</v>
      </c>
      <c r="X8782" t="s">
        <v>39</v>
      </c>
      <c r="Y8782" t="s">
        <v>5</v>
      </c>
      <c r="Z8782" s="2">
        <v>2013</v>
      </c>
      <c r="AA8782" s="2">
        <v>2050</v>
      </c>
      <c r="AB8782" s="2">
        <v>0.95824092721246401</v>
      </c>
    </row>
    <row r="8783" spans="23:28" x14ac:dyDescent="0.2">
      <c r="W8783" t="s">
        <v>84</v>
      </c>
      <c r="X8783" t="s">
        <v>39</v>
      </c>
      <c r="Y8783" t="s">
        <v>5</v>
      </c>
      <c r="Z8783" s="2">
        <v>2014</v>
      </c>
      <c r="AA8783" s="2">
        <v>2048</v>
      </c>
      <c r="AB8783" s="2">
        <v>0.939076108668215</v>
      </c>
    </row>
    <row r="8784" spans="23:28" x14ac:dyDescent="0.2">
      <c r="W8784" t="s">
        <v>84</v>
      </c>
      <c r="X8784" t="s">
        <v>39</v>
      </c>
      <c r="Y8784" t="s">
        <v>5</v>
      </c>
      <c r="Z8784" s="2">
        <v>2014</v>
      </c>
      <c r="AA8784" s="2">
        <v>2049</v>
      </c>
      <c r="AB8784" s="2">
        <v>0.939076108668215</v>
      </c>
    </row>
    <row r="8785" spans="23:28" x14ac:dyDescent="0.2">
      <c r="W8785" t="s">
        <v>84</v>
      </c>
      <c r="X8785" t="s">
        <v>39</v>
      </c>
      <c r="Y8785" t="s">
        <v>5</v>
      </c>
      <c r="Z8785" s="2">
        <v>2014</v>
      </c>
      <c r="AA8785" s="2">
        <v>2050</v>
      </c>
      <c r="AB8785" s="2">
        <v>0.939076108668215</v>
      </c>
    </row>
    <row r="8786" spans="23:28" x14ac:dyDescent="0.2">
      <c r="W8786" t="s">
        <v>84</v>
      </c>
      <c r="X8786" t="s">
        <v>39</v>
      </c>
      <c r="Y8786" t="s">
        <v>5</v>
      </c>
      <c r="Z8786" s="2">
        <v>2015</v>
      </c>
      <c r="AA8786" s="2">
        <v>2048</v>
      </c>
      <c r="AB8786" s="2">
        <v>0.92029458649485096</v>
      </c>
    </row>
    <row r="8787" spans="23:28" x14ac:dyDescent="0.2">
      <c r="W8787" t="s">
        <v>84</v>
      </c>
      <c r="X8787" t="s">
        <v>39</v>
      </c>
      <c r="Y8787" t="s">
        <v>5</v>
      </c>
      <c r="Z8787" s="2">
        <v>2015</v>
      </c>
      <c r="AA8787" s="2">
        <v>2049</v>
      </c>
      <c r="AB8787" s="2">
        <v>0.92029458649485096</v>
      </c>
    </row>
    <row r="8788" spans="23:28" x14ac:dyDescent="0.2">
      <c r="W8788" t="s">
        <v>84</v>
      </c>
      <c r="X8788" t="s">
        <v>39</v>
      </c>
      <c r="Y8788" t="s">
        <v>5</v>
      </c>
      <c r="Z8788" s="2">
        <v>2015</v>
      </c>
      <c r="AA8788" s="2">
        <v>2050</v>
      </c>
      <c r="AB8788" s="2">
        <v>0.92029458649485096</v>
      </c>
    </row>
    <row r="8789" spans="23:28" x14ac:dyDescent="0.2">
      <c r="W8789" t="s">
        <v>84</v>
      </c>
      <c r="X8789" t="s">
        <v>39</v>
      </c>
      <c r="Y8789" t="s">
        <v>5</v>
      </c>
      <c r="Z8789" s="2">
        <v>2016</v>
      </c>
      <c r="AA8789" s="2">
        <v>2048</v>
      </c>
      <c r="AB8789" s="2">
        <v>0.897287221832479</v>
      </c>
    </row>
    <row r="8790" spans="23:28" x14ac:dyDescent="0.2">
      <c r="W8790" t="s">
        <v>84</v>
      </c>
      <c r="X8790" t="s">
        <v>39</v>
      </c>
      <c r="Y8790" t="s">
        <v>5</v>
      </c>
      <c r="Z8790" s="2">
        <v>2016</v>
      </c>
      <c r="AA8790" s="2">
        <v>2049</v>
      </c>
      <c r="AB8790" s="2">
        <v>0.897287221832479</v>
      </c>
    </row>
    <row r="8791" spans="23:28" x14ac:dyDescent="0.2">
      <c r="W8791" t="s">
        <v>84</v>
      </c>
      <c r="X8791" t="s">
        <v>39</v>
      </c>
      <c r="Y8791" t="s">
        <v>5</v>
      </c>
      <c r="Z8791" s="2">
        <v>2016</v>
      </c>
      <c r="AA8791" s="2">
        <v>2050</v>
      </c>
      <c r="AB8791" s="2">
        <v>0.897287221832479</v>
      </c>
    </row>
    <row r="8792" spans="23:28" x14ac:dyDescent="0.2">
      <c r="W8792" t="s">
        <v>84</v>
      </c>
      <c r="X8792" t="s">
        <v>39</v>
      </c>
      <c r="Y8792" t="s">
        <v>5</v>
      </c>
      <c r="Z8792" s="2">
        <v>2017</v>
      </c>
      <c r="AA8792" s="2">
        <v>2048</v>
      </c>
      <c r="AB8792" s="2">
        <v>0.87485504128666702</v>
      </c>
    </row>
    <row r="8793" spans="23:28" x14ac:dyDescent="0.2">
      <c r="W8793" t="s">
        <v>84</v>
      </c>
      <c r="X8793" t="s">
        <v>39</v>
      </c>
      <c r="Y8793" t="s">
        <v>5</v>
      </c>
      <c r="Z8793" s="2">
        <v>2017</v>
      </c>
      <c r="AA8793" s="2">
        <v>2049</v>
      </c>
      <c r="AB8793" s="2">
        <v>0.87485504128666702</v>
      </c>
    </row>
    <row r="8794" spans="23:28" x14ac:dyDescent="0.2">
      <c r="W8794" t="s">
        <v>84</v>
      </c>
      <c r="X8794" t="s">
        <v>39</v>
      </c>
      <c r="Y8794" t="s">
        <v>5</v>
      </c>
      <c r="Z8794" s="2">
        <v>2017</v>
      </c>
      <c r="AA8794" s="2">
        <v>2050</v>
      </c>
      <c r="AB8794" s="2">
        <v>0.87485504128666702</v>
      </c>
    </row>
    <row r="8795" spans="23:28" x14ac:dyDescent="0.2">
      <c r="W8795" t="s">
        <v>84</v>
      </c>
      <c r="X8795" t="s">
        <v>39</v>
      </c>
      <c r="Y8795" t="s">
        <v>5</v>
      </c>
      <c r="Z8795" s="2">
        <v>2018</v>
      </c>
      <c r="AA8795" s="2">
        <v>2048</v>
      </c>
      <c r="AB8795" s="2">
        <v>0.85298366525450098</v>
      </c>
    </row>
    <row r="8796" spans="23:28" x14ac:dyDescent="0.2">
      <c r="W8796" t="s">
        <v>84</v>
      </c>
      <c r="X8796" t="s">
        <v>39</v>
      </c>
      <c r="Y8796" t="s">
        <v>5</v>
      </c>
      <c r="Z8796" s="2">
        <v>2018</v>
      </c>
      <c r="AA8796" s="2">
        <v>2049</v>
      </c>
      <c r="AB8796" s="2">
        <v>0.85298366525450098</v>
      </c>
    </row>
    <row r="8797" spans="23:28" x14ac:dyDescent="0.2">
      <c r="W8797" t="s">
        <v>84</v>
      </c>
      <c r="X8797" t="s">
        <v>39</v>
      </c>
      <c r="Y8797" t="s">
        <v>5</v>
      </c>
      <c r="Z8797" s="2">
        <v>2018</v>
      </c>
      <c r="AA8797" s="2">
        <v>2050</v>
      </c>
      <c r="AB8797" s="2">
        <v>0.85298366525450098</v>
      </c>
    </row>
    <row r="8798" spans="23:28" x14ac:dyDescent="0.2">
      <c r="W8798" t="s">
        <v>84</v>
      </c>
      <c r="X8798" t="s">
        <v>39</v>
      </c>
      <c r="Y8798" t="s">
        <v>5</v>
      </c>
      <c r="Z8798" s="2">
        <v>2019</v>
      </c>
      <c r="AA8798" s="2">
        <v>2048</v>
      </c>
      <c r="AB8798" s="2">
        <v>0.83165907362313796</v>
      </c>
    </row>
    <row r="8799" spans="23:28" x14ac:dyDescent="0.2">
      <c r="W8799" t="s">
        <v>84</v>
      </c>
      <c r="X8799" t="s">
        <v>39</v>
      </c>
      <c r="Y8799" t="s">
        <v>5</v>
      </c>
      <c r="Z8799" s="2">
        <v>2019</v>
      </c>
      <c r="AA8799" s="2">
        <v>2049</v>
      </c>
      <c r="AB8799" s="2">
        <v>0.83165907362313796</v>
      </c>
    </row>
    <row r="8800" spans="23:28" x14ac:dyDescent="0.2">
      <c r="W8800" t="s">
        <v>84</v>
      </c>
      <c r="X8800" t="s">
        <v>39</v>
      </c>
      <c r="Y8800" t="s">
        <v>5</v>
      </c>
      <c r="Z8800" s="2">
        <v>2019</v>
      </c>
      <c r="AA8800" s="2">
        <v>2050</v>
      </c>
      <c r="AB8800" s="2">
        <v>0.83165907362313796</v>
      </c>
    </row>
    <row r="8801" spans="23:28" x14ac:dyDescent="0.2">
      <c r="W8801" t="s">
        <v>84</v>
      </c>
      <c r="X8801" t="s">
        <v>39</v>
      </c>
      <c r="Y8801" t="s">
        <v>5</v>
      </c>
      <c r="Z8801" s="2">
        <v>2020</v>
      </c>
      <c r="AA8801" s="2">
        <v>2048</v>
      </c>
      <c r="AB8801" s="2">
        <v>0.83249073269676099</v>
      </c>
    </row>
    <row r="8802" spans="23:28" x14ac:dyDescent="0.2">
      <c r="W8802" t="s">
        <v>84</v>
      </c>
      <c r="X8802" t="s">
        <v>39</v>
      </c>
      <c r="Y8802" t="s">
        <v>5</v>
      </c>
      <c r="Z8802" s="2">
        <v>2020</v>
      </c>
      <c r="AA8802" s="2">
        <v>2049</v>
      </c>
      <c r="AB8802" s="2">
        <v>0.83249073269676099</v>
      </c>
    </row>
    <row r="8803" spans="23:28" x14ac:dyDescent="0.2">
      <c r="W8803" t="s">
        <v>84</v>
      </c>
      <c r="X8803" t="s">
        <v>39</v>
      </c>
      <c r="Y8803" t="s">
        <v>5</v>
      </c>
      <c r="Z8803" s="2">
        <v>2020</v>
      </c>
      <c r="AA8803" s="2">
        <v>2050</v>
      </c>
      <c r="AB8803" s="2">
        <v>0.83249073269676099</v>
      </c>
    </row>
    <row r="8804" spans="23:28" x14ac:dyDescent="0.2">
      <c r="W8804" t="s">
        <v>84</v>
      </c>
      <c r="X8804" t="s">
        <v>39</v>
      </c>
      <c r="Y8804" t="s">
        <v>5</v>
      </c>
      <c r="Z8804" s="2">
        <v>2021</v>
      </c>
      <c r="AA8804" s="2">
        <v>2048</v>
      </c>
      <c r="AB8804" s="2">
        <v>0.83915065855833504</v>
      </c>
    </row>
    <row r="8805" spans="23:28" x14ac:dyDescent="0.2">
      <c r="W8805" t="s">
        <v>84</v>
      </c>
      <c r="X8805" t="s">
        <v>39</v>
      </c>
      <c r="Y8805" t="s">
        <v>5</v>
      </c>
      <c r="Z8805" s="2">
        <v>2021</v>
      </c>
      <c r="AA8805" s="2">
        <v>2049</v>
      </c>
      <c r="AB8805" s="2">
        <v>0.83915065855833504</v>
      </c>
    </row>
    <row r="8806" spans="23:28" x14ac:dyDescent="0.2">
      <c r="W8806" t="s">
        <v>84</v>
      </c>
      <c r="X8806" t="s">
        <v>39</v>
      </c>
      <c r="Y8806" t="s">
        <v>5</v>
      </c>
      <c r="Z8806" s="2">
        <v>2021</v>
      </c>
      <c r="AA8806" s="2">
        <v>2050</v>
      </c>
      <c r="AB8806" s="2">
        <v>0.83915065855833504</v>
      </c>
    </row>
    <row r="8807" spans="23:28" x14ac:dyDescent="0.2">
      <c r="W8807" t="s">
        <v>84</v>
      </c>
      <c r="X8807" t="s">
        <v>39</v>
      </c>
      <c r="Y8807" t="s">
        <v>5</v>
      </c>
      <c r="Z8807" s="2">
        <v>2022</v>
      </c>
      <c r="AA8807" s="2">
        <v>2048</v>
      </c>
      <c r="AB8807" s="2">
        <v>0.83894087089369596</v>
      </c>
    </row>
    <row r="8808" spans="23:28" x14ac:dyDescent="0.2">
      <c r="W8808" t="s">
        <v>84</v>
      </c>
      <c r="X8808" t="s">
        <v>39</v>
      </c>
      <c r="Y8808" t="s">
        <v>5</v>
      </c>
      <c r="Z8808" s="2">
        <v>2022</v>
      </c>
      <c r="AA8808" s="2">
        <v>2049</v>
      </c>
      <c r="AB8808" s="2">
        <v>0.83894087089369596</v>
      </c>
    </row>
    <row r="8809" spans="23:28" x14ac:dyDescent="0.2">
      <c r="W8809" t="s">
        <v>84</v>
      </c>
      <c r="X8809" t="s">
        <v>39</v>
      </c>
      <c r="Y8809" t="s">
        <v>5</v>
      </c>
      <c r="Z8809" s="2">
        <v>2022</v>
      </c>
      <c r="AA8809" s="2">
        <v>2050</v>
      </c>
      <c r="AB8809" s="2">
        <v>0.83894087089369596</v>
      </c>
    </row>
    <row r="8810" spans="23:28" x14ac:dyDescent="0.2">
      <c r="W8810" t="s">
        <v>84</v>
      </c>
      <c r="X8810" t="s">
        <v>39</v>
      </c>
      <c r="Y8810" t="s">
        <v>5</v>
      </c>
      <c r="Z8810" s="2">
        <v>2023</v>
      </c>
      <c r="AA8810" s="2">
        <v>2048</v>
      </c>
      <c r="AB8810" s="2">
        <v>0.83898281793724006</v>
      </c>
    </row>
    <row r="8811" spans="23:28" x14ac:dyDescent="0.2">
      <c r="W8811" t="s">
        <v>84</v>
      </c>
      <c r="X8811" t="s">
        <v>39</v>
      </c>
      <c r="Y8811" t="s">
        <v>5</v>
      </c>
      <c r="Z8811" s="2">
        <v>2023</v>
      </c>
      <c r="AA8811" s="2">
        <v>2049</v>
      </c>
      <c r="AB8811" s="2">
        <v>0.83898281793724006</v>
      </c>
    </row>
    <row r="8812" spans="23:28" x14ac:dyDescent="0.2">
      <c r="W8812" t="s">
        <v>84</v>
      </c>
      <c r="X8812" t="s">
        <v>39</v>
      </c>
      <c r="Y8812" t="s">
        <v>5</v>
      </c>
      <c r="Z8812" s="2">
        <v>2023</v>
      </c>
      <c r="AA8812" s="2">
        <v>2050</v>
      </c>
      <c r="AB8812" s="2">
        <v>0.83898281793724006</v>
      </c>
    </row>
    <row r="8813" spans="23:28" x14ac:dyDescent="0.2">
      <c r="W8813" t="s">
        <v>84</v>
      </c>
      <c r="X8813" t="s">
        <v>39</v>
      </c>
      <c r="Y8813" t="s">
        <v>5</v>
      </c>
      <c r="Z8813" s="2">
        <v>2024</v>
      </c>
      <c r="AA8813" s="2">
        <v>2048</v>
      </c>
      <c r="AB8813" s="2">
        <v>0.83910866535993101</v>
      </c>
    </row>
    <row r="8814" spans="23:28" x14ac:dyDescent="0.2">
      <c r="W8814" t="s">
        <v>84</v>
      </c>
      <c r="X8814" t="s">
        <v>39</v>
      </c>
      <c r="Y8814" t="s">
        <v>5</v>
      </c>
      <c r="Z8814" s="2">
        <v>2024</v>
      </c>
      <c r="AA8814" s="2">
        <v>2049</v>
      </c>
      <c r="AB8814" s="2">
        <v>0.83910866535993101</v>
      </c>
    </row>
    <row r="8815" spans="23:28" x14ac:dyDescent="0.2">
      <c r="W8815" t="s">
        <v>84</v>
      </c>
      <c r="X8815" t="s">
        <v>39</v>
      </c>
      <c r="Y8815" t="s">
        <v>5</v>
      </c>
      <c r="Z8815" s="2">
        <v>2024</v>
      </c>
      <c r="AA8815" s="2">
        <v>2050</v>
      </c>
      <c r="AB8815" s="2">
        <v>0.83910866535993101</v>
      </c>
    </row>
    <row r="8816" spans="23:28" x14ac:dyDescent="0.2">
      <c r="W8816" t="s">
        <v>84</v>
      </c>
      <c r="X8816" t="s">
        <v>39</v>
      </c>
      <c r="Y8816" t="s">
        <v>5</v>
      </c>
      <c r="Z8816" s="2">
        <v>2025</v>
      </c>
      <c r="AA8816" s="2">
        <v>2048</v>
      </c>
      <c r="AB8816" s="2">
        <v>0.84288465435405102</v>
      </c>
    </row>
    <row r="8817" spans="23:28" x14ac:dyDescent="0.2">
      <c r="W8817" t="s">
        <v>84</v>
      </c>
      <c r="X8817" t="s">
        <v>39</v>
      </c>
      <c r="Y8817" t="s">
        <v>5</v>
      </c>
      <c r="Z8817" s="2">
        <v>2025</v>
      </c>
      <c r="AA8817" s="2">
        <v>2049</v>
      </c>
      <c r="AB8817" s="2">
        <v>0.84288465435405102</v>
      </c>
    </row>
    <row r="8818" spans="23:28" x14ac:dyDescent="0.2">
      <c r="W8818" t="s">
        <v>84</v>
      </c>
      <c r="X8818" t="s">
        <v>39</v>
      </c>
      <c r="Y8818" t="s">
        <v>5</v>
      </c>
      <c r="Z8818" s="2">
        <v>2025</v>
      </c>
      <c r="AA8818" s="2">
        <v>2050</v>
      </c>
      <c r="AB8818" s="2">
        <v>0.84288465435405102</v>
      </c>
    </row>
    <row r="8819" spans="23:28" x14ac:dyDescent="0.2">
      <c r="W8819" t="s">
        <v>84</v>
      </c>
      <c r="X8819" t="s">
        <v>39</v>
      </c>
      <c r="Y8819" t="s">
        <v>5</v>
      </c>
      <c r="Z8819" s="2">
        <v>2026</v>
      </c>
      <c r="AA8819" s="2">
        <v>2048</v>
      </c>
      <c r="AB8819" s="2">
        <v>0.84667763529864404</v>
      </c>
    </row>
    <row r="8820" spans="23:28" x14ac:dyDescent="0.2">
      <c r="W8820" t="s">
        <v>84</v>
      </c>
      <c r="X8820" t="s">
        <v>39</v>
      </c>
      <c r="Y8820" t="s">
        <v>5</v>
      </c>
      <c r="Z8820" s="2">
        <v>2026</v>
      </c>
      <c r="AA8820" s="2">
        <v>2049</v>
      </c>
      <c r="AB8820" s="2">
        <v>0.84667763529864404</v>
      </c>
    </row>
    <row r="8821" spans="23:28" x14ac:dyDescent="0.2">
      <c r="W8821" t="s">
        <v>84</v>
      </c>
      <c r="X8821" t="s">
        <v>39</v>
      </c>
      <c r="Y8821" t="s">
        <v>5</v>
      </c>
      <c r="Z8821" s="2">
        <v>2026</v>
      </c>
      <c r="AA8821" s="2">
        <v>2050</v>
      </c>
      <c r="AB8821" s="2">
        <v>0.84667763529864404</v>
      </c>
    </row>
    <row r="8822" spans="23:28" x14ac:dyDescent="0.2">
      <c r="W8822" t="s">
        <v>84</v>
      </c>
      <c r="X8822" t="s">
        <v>39</v>
      </c>
      <c r="Y8822" t="s">
        <v>5</v>
      </c>
      <c r="Z8822" s="2">
        <v>2027</v>
      </c>
      <c r="AA8822" s="2">
        <v>2048</v>
      </c>
      <c r="AB8822" s="2">
        <v>0.85048768465748803</v>
      </c>
    </row>
    <row r="8823" spans="23:28" x14ac:dyDescent="0.2">
      <c r="W8823" t="s">
        <v>84</v>
      </c>
      <c r="X8823" t="s">
        <v>39</v>
      </c>
      <c r="Y8823" t="s">
        <v>5</v>
      </c>
      <c r="Z8823" s="2">
        <v>2027</v>
      </c>
      <c r="AA8823" s="2">
        <v>2049</v>
      </c>
      <c r="AB8823" s="2">
        <v>0.85048768465748803</v>
      </c>
    </row>
    <row r="8824" spans="23:28" x14ac:dyDescent="0.2">
      <c r="W8824" t="s">
        <v>84</v>
      </c>
      <c r="X8824" t="s">
        <v>39</v>
      </c>
      <c r="Y8824" t="s">
        <v>5</v>
      </c>
      <c r="Z8824" s="2">
        <v>2027</v>
      </c>
      <c r="AA8824" s="2">
        <v>2050</v>
      </c>
      <c r="AB8824" s="2">
        <v>0.85048768465748803</v>
      </c>
    </row>
    <row r="8825" spans="23:28" x14ac:dyDescent="0.2">
      <c r="W8825" t="s">
        <v>84</v>
      </c>
      <c r="X8825" t="s">
        <v>39</v>
      </c>
      <c r="Y8825" t="s">
        <v>5</v>
      </c>
      <c r="Z8825" s="2">
        <v>2028</v>
      </c>
      <c r="AA8825" s="2">
        <v>2048</v>
      </c>
      <c r="AB8825" s="2">
        <v>0.85431487923844696</v>
      </c>
    </row>
    <row r="8826" spans="23:28" x14ac:dyDescent="0.2">
      <c r="W8826" t="s">
        <v>84</v>
      </c>
      <c r="X8826" t="s">
        <v>39</v>
      </c>
      <c r="Y8826" t="s">
        <v>5</v>
      </c>
      <c r="Z8826" s="2">
        <v>2028</v>
      </c>
      <c r="AA8826" s="2">
        <v>2049</v>
      </c>
      <c r="AB8826" s="2">
        <v>0.85431487923844696</v>
      </c>
    </row>
    <row r="8827" spans="23:28" x14ac:dyDescent="0.2">
      <c r="W8827" t="s">
        <v>84</v>
      </c>
      <c r="X8827" t="s">
        <v>39</v>
      </c>
      <c r="Y8827" t="s">
        <v>5</v>
      </c>
      <c r="Z8827" s="2">
        <v>2028</v>
      </c>
      <c r="AA8827" s="2">
        <v>2050</v>
      </c>
      <c r="AB8827" s="2">
        <v>0.85431487923844696</v>
      </c>
    </row>
    <row r="8828" spans="23:28" x14ac:dyDescent="0.2">
      <c r="W8828" t="s">
        <v>84</v>
      </c>
      <c r="X8828" t="s">
        <v>39</v>
      </c>
      <c r="Y8828" t="s">
        <v>5</v>
      </c>
      <c r="Z8828" s="2">
        <v>2029</v>
      </c>
      <c r="AA8828" s="2">
        <v>2048</v>
      </c>
      <c r="AB8828" s="2">
        <v>0.85944076851387696</v>
      </c>
    </row>
    <row r="8829" spans="23:28" x14ac:dyDescent="0.2">
      <c r="W8829" t="s">
        <v>84</v>
      </c>
      <c r="X8829" t="s">
        <v>39</v>
      </c>
      <c r="Y8829" t="s">
        <v>5</v>
      </c>
      <c r="Z8829" s="2">
        <v>2029</v>
      </c>
      <c r="AA8829" s="2">
        <v>2049</v>
      </c>
      <c r="AB8829" s="2">
        <v>0.85944076851387696</v>
      </c>
    </row>
    <row r="8830" spans="23:28" x14ac:dyDescent="0.2">
      <c r="W8830" t="s">
        <v>84</v>
      </c>
      <c r="X8830" t="s">
        <v>39</v>
      </c>
      <c r="Y8830" t="s">
        <v>5</v>
      </c>
      <c r="Z8830" s="2">
        <v>2029</v>
      </c>
      <c r="AA8830" s="2">
        <v>2050</v>
      </c>
      <c r="AB8830" s="2">
        <v>0.85944076851387696</v>
      </c>
    </row>
    <row r="8831" spans="23:28" x14ac:dyDescent="0.2">
      <c r="W8831" t="s">
        <v>84</v>
      </c>
      <c r="X8831" t="s">
        <v>39</v>
      </c>
      <c r="Y8831" t="s">
        <v>5</v>
      </c>
      <c r="Z8831" s="2">
        <v>2030</v>
      </c>
      <c r="AA8831" s="2">
        <v>2048</v>
      </c>
      <c r="AB8831" s="2">
        <v>0.86459741312495997</v>
      </c>
    </row>
    <row r="8832" spans="23:28" x14ac:dyDescent="0.2">
      <c r="W8832" t="s">
        <v>84</v>
      </c>
      <c r="X8832" t="s">
        <v>39</v>
      </c>
      <c r="Y8832" t="s">
        <v>5</v>
      </c>
      <c r="Z8832" s="2">
        <v>2030</v>
      </c>
      <c r="AA8832" s="2">
        <v>2049</v>
      </c>
      <c r="AB8832" s="2">
        <v>0.86459741312495997</v>
      </c>
    </row>
    <row r="8833" spans="23:28" x14ac:dyDescent="0.2">
      <c r="W8833" t="s">
        <v>84</v>
      </c>
      <c r="X8833" t="s">
        <v>39</v>
      </c>
      <c r="Y8833" t="s">
        <v>5</v>
      </c>
      <c r="Z8833" s="2">
        <v>2030</v>
      </c>
      <c r="AA8833" s="2">
        <v>2050</v>
      </c>
      <c r="AB8833" s="2">
        <v>0.86459741312495997</v>
      </c>
    </row>
    <row r="8834" spans="23:28" x14ac:dyDescent="0.2">
      <c r="W8834" t="s">
        <v>84</v>
      </c>
      <c r="X8834" t="s">
        <v>39</v>
      </c>
      <c r="Y8834" t="s">
        <v>5</v>
      </c>
      <c r="Z8834" s="2">
        <v>2031</v>
      </c>
      <c r="AA8834" s="2">
        <v>2048</v>
      </c>
      <c r="AB8834" s="2">
        <v>0.86719120536433503</v>
      </c>
    </row>
    <row r="8835" spans="23:28" x14ac:dyDescent="0.2">
      <c r="W8835" t="s">
        <v>84</v>
      </c>
      <c r="X8835" t="s">
        <v>39</v>
      </c>
      <c r="Y8835" t="s">
        <v>5</v>
      </c>
      <c r="Z8835" s="2">
        <v>2031</v>
      </c>
      <c r="AA8835" s="2">
        <v>2049</v>
      </c>
      <c r="AB8835" s="2">
        <v>0.86719120536433503</v>
      </c>
    </row>
    <row r="8836" spans="23:28" x14ac:dyDescent="0.2">
      <c r="W8836" t="s">
        <v>84</v>
      </c>
      <c r="X8836" t="s">
        <v>39</v>
      </c>
      <c r="Y8836" t="s">
        <v>5</v>
      </c>
      <c r="Z8836" s="2">
        <v>2031</v>
      </c>
      <c r="AA8836" s="2">
        <v>2050</v>
      </c>
      <c r="AB8836" s="2">
        <v>0.86719120536433503</v>
      </c>
    </row>
    <row r="8837" spans="23:28" x14ac:dyDescent="0.2">
      <c r="W8837" t="s">
        <v>84</v>
      </c>
      <c r="X8837" t="s">
        <v>39</v>
      </c>
      <c r="Y8837" t="s">
        <v>5</v>
      </c>
      <c r="Z8837" s="2">
        <v>2032</v>
      </c>
      <c r="AA8837" s="2">
        <v>2048</v>
      </c>
      <c r="AB8837" s="2">
        <v>0.86979277898042795</v>
      </c>
    </row>
    <row r="8838" spans="23:28" x14ac:dyDescent="0.2">
      <c r="W8838" t="s">
        <v>84</v>
      </c>
      <c r="X8838" t="s">
        <v>39</v>
      </c>
      <c r="Y8838" t="s">
        <v>5</v>
      </c>
      <c r="Z8838" s="2">
        <v>2032</v>
      </c>
      <c r="AA8838" s="2">
        <v>2049</v>
      </c>
      <c r="AB8838" s="2">
        <v>0.86979277898042795</v>
      </c>
    </row>
    <row r="8839" spans="23:28" x14ac:dyDescent="0.2">
      <c r="W8839" t="s">
        <v>84</v>
      </c>
      <c r="X8839" t="s">
        <v>39</v>
      </c>
      <c r="Y8839" t="s">
        <v>5</v>
      </c>
      <c r="Z8839" s="2">
        <v>2032</v>
      </c>
      <c r="AA8839" s="2">
        <v>2050</v>
      </c>
      <c r="AB8839" s="2">
        <v>0.86979277898042795</v>
      </c>
    </row>
    <row r="8840" spans="23:28" x14ac:dyDescent="0.2">
      <c r="W8840" t="s">
        <v>84</v>
      </c>
      <c r="X8840" t="s">
        <v>39</v>
      </c>
      <c r="Y8840" t="s">
        <v>5</v>
      </c>
      <c r="Z8840" s="2">
        <v>2033</v>
      </c>
      <c r="AA8840" s="2">
        <v>2048</v>
      </c>
      <c r="AB8840" s="2">
        <v>0.87240215731736903</v>
      </c>
    </row>
    <row r="8841" spans="23:28" x14ac:dyDescent="0.2">
      <c r="W8841" t="s">
        <v>84</v>
      </c>
      <c r="X8841" t="s">
        <v>39</v>
      </c>
      <c r="Y8841" t="s">
        <v>5</v>
      </c>
      <c r="Z8841" s="2">
        <v>2033</v>
      </c>
      <c r="AA8841" s="2">
        <v>2049</v>
      </c>
      <c r="AB8841" s="2">
        <v>0.87240215731736903</v>
      </c>
    </row>
    <row r="8842" spans="23:28" x14ac:dyDescent="0.2">
      <c r="W8842" t="s">
        <v>84</v>
      </c>
      <c r="X8842" t="s">
        <v>39</v>
      </c>
      <c r="Y8842" t="s">
        <v>5</v>
      </c>
      <c r="Z8842" s="2">
        <v>2033</v>
      </c>
      <c r="AA8842" s="2">
        <v>2050</v>
      </c>
      <c r="AB8842" s="2">
        <v>0.87240215731736903</v>
      </c>
    </row>
    <row r="8843" spans="23:28" x14ac:dyDescent="0.2">
      <c r="W8843" t="s">
        <v>84</v>
      </c>
      <c r="X8843" t="s">
        <v>39</v>
      </c>
      <c r="Y8843" t="s">
        <v>5</v>
      </c>
      <c r="Z8843" s="2">
        <v>2034</v>
      </c>
      <c r="AA8843" s="2">
        <v>2048</v>
      </c>
      <c r="AB8843" s="2">
        <v>0.87501936378932099</v>
      </c>
    </row>
    <row r="8844" spans="23:28" x14ac:dyDescent="0.2">
      <c r="W8844" t="s">
        <v>84</v>
      </c>
      <c r="X8844" t="s">
        <v>39</v>
      </c>
      <c r="Y8844" t="s">
        <v>5</v>
      </c>
      <c r="Z8844" s="2">
        <v>2034</v>
      </c>
      <c r="AA8844" s="2">
        <v>2049</v>
      </c>
      <c r="AB8844" s="2">
        <v>0.87501936378932099</v>
      </c>
    </row>
    <row r="8845" spans="23:28" x14ac:dyDescent="0.2">
      <c r="W8845" t="s">
        <v>84</v>
      </c>
      <c r="X8845" t="s">
        <v>39</v>
      </c>
      <c r="Y8845" t="s">
        <v>5</v>
      </c>
      <c r="Z8845" s="2">
        <v>2034</v>
      </c>
      <c r="AA8845" s="2">
        <v>2050</v>
      </c>
      <c r="AB8845" s="2">
        <v>0.87501936378932099</v>
      </c>
    </row>
    <row r="8846" spans="23:28" x14ac:dyDescent="0.2">
      <c r="W8846" t="s">
        <v>84</v>
      </c>
      <c r="X8846" t="s">
        <v>39</v>
      </c>
      <c r="Y8846" t="s">
        <v>5</v>
      </c>
      <c r="Z8846" s="2">
        <v>2035</v>
      </c>
      <c r="AA8846" s="2">
        <v>2048</v>
      </c>
      <c r="AB8846" s="2">
        <v>0.87633189283500501</v>
      </c>
    </row>
    <row r="8847" spans="23:28" x14ac:dyDescent="0.2">
      <c r="W8847" t="s">
        <v>84</v>
      </c>
      <c r="X8847" t="s">
        <v>39</v>
      </c>
      <c r="Y8847" t="s">
        <v>5</v>
      </c>
      <c r="Z8847" s="2">
        <v>2035</v>
      </c>
      <c r="AA8847" s="2">
        <v>2049</v>
      </c>
      <c r="AB8847" s="2">
        <v>0.87633189283500501</v>
      </c>
    </row>
    <row r="8848" spans="23:28" x14ac:dyDescent="0.2">
      <c r="W8848" t="s">
        <v>84</v>
      </c>
      <c r="X8848" t="s">
        <v>39</v>
      </c>
      <c r="Y8848" t="s">
        <v>5</v>
      </c>
      <c r="Z8848" s="2">
        <v>2035</v>
      </c>
      <c r="AA8848" s="2">
        <v>2050</v>
      </c>
      <c r="AB8848" s="2">
        <v>0.87633189283500501</v>
      </c>
    </row>
    <row r="8849" spans="23:28" x14ac:dyDescent="0.2">
      <c r="W8849" t="s">
        <v>84</v>
      </c>
      <c r="X8849" t="s">
        <v>39</v>
      </c>
      <c r="Y8849" t="s">
        <v>5</v>
      </c>
      <c r="Z8849" s="2">
        <v>2036</v>
      </c>
      <c r="AA8849" s="2">
        <v>2048</v>
      </c>
      <c r="AB8849" s="2">
        <v>0.87764639067425798</v>
      </c>
    </row>
    <row r="8850" spans="23:28" x14ac:dyDescent="0.2">
      <c r="W8850" t="s">
        <v>84</v>
      </c>
      <c r="X8850" t="s">
        <v>39</v>
      </c>
      <c r="Y8850" t="s">
        <v>5</v>
      </c>
      <c r="Z8850" s="2">
        <v>2036</v>
      </c>
      <c r="AA8850" s="2">
        <v>2049</v>
      </c>
      <c r="AB8850" s="2">
        <v>0.87764639067425798</v>
      </c>
    </row>
    <row r="8851" spans="23:28" x14ac:dyDescent="0.2">
      <c r="W8851" t="s">
        <v>84</v>
      </c>
      <c r="X8851" t="s">
        <v>39</v>
      </c>
      <c r="Y8851" t="s">
        <v>5</v>
      </c>
      <c r="Z8851" s="2">
        <v>2036</v>
      </c>
      <c r="AA8851" s="2">
        <v>2050</v>
      </c>
      <c r="AB8851" s="2">
        <v>0.87764639067425798</v>
      </c>
    </row>
    <row r="8852" spans="23:28" x14ac:dyDescent="0.2">
      <c r="W8852" t="s">
        <v>84</v>
      </c>
      <c r="X8852" t="s">
        <v>39</v>
      </c>
      <c r="Y8852" t="s">
        <v>5</v>
      </c>
      <c r="Z8852" s="2">
        <v>2037</v>
      </c>
      <c r="AA8852" s="2">
        <v>2048</v>
      </c>
      <c r="AB8852" s="2">
        <v>0.87896286026026904</v>
      </c>
    </row>
    <row r="8853" spans="23:28" x14ac:dyDescent="0.2">
      <c r="W8853" t="s">
        <v>84</v>
      </c>
      <c r="X8853" t="s">
        <v>39</v>
      </c>
      <c r="Y8853" t="s">
        <v>5</v>
      </c>
      <c r="Z8853" s="2">
        <v>2037</v>
      </c>
      <c r="AA8853" s="2">
        <v>2049</v>
      </c>
      <c r="AB8853" s="2">
        <v>0.87896286026026904</v>
      </c>
    </row>
    <row r="8854" spans="23:28" x14ac:dyDescent="0.2">
      <c r="W8854" t="s">
        <v>84</v>
      </c>
      <c r="X8854" t="s">
        <v>39</v>
      </c>
      <c r="Y8854" t="s">
        <v>5</v>
      </c>
      <c r="Z8854" s="2">
        <v>2037</v>
      </c>
      <c r="AA8854" s="2">
        <v>2050</v>
      </c>
      <c r="AB8854" s="2">
        <v>0.87896286026026904</v>
      </c>
    </row>
    <row r="8855" spans="23:28" x14ac:dyDescent="0.2">
      <c r="W8855" t="s">
        <v>84</v>
      </c>
      <c r="X8855" t="s">
        <v>39</v>
      </c>
      <c r="Y8855" t="s">
        <v>5</v>
      </c>
      <c r="Z8855" s="2">
        <v>2038</v>
      </c>
      <c r="AA8855" s="2">
        <v>2048</v>
      </c>
      <c r="AB8855" s="2">
        <v>0.88028130455066</v>
      </c>
    </row>
    <row r="8856" spans="23:28" x14ac:dyDescent="0.2">
      <c r="W8856" t="s">
        <v>84</v>
      </c>
      <c r="X8856" t="s">
        <v>39</v>
      </c>
      <c r="Y8856" t="s">
        <v>5</v>
      </c>
      <c r="Z8856" s="2">
        <v>2038</v>
      </c>
      <c r="AA8856" s="2">
        <v>2049</v>
      </c>
      <c r="AB8856" s="2">
        <v>0.88028130455066</v>
      </c>
    </row>
    <row r="8857" spans="23:28" x14ac:dyDescent="0.2">
      <c r="W8857" t="s">
        <v>84</v>
      </c>
      <c r="X8857" t="s">
        <v>39</v>
      </c>
      <c r="Y8857" t="s">
        <v>5</v>
      </c>
      <c r="Z8857" s="2">
        <v>2038</v>
      </c>
      <c r="AA8857" s="2">
        <v>2050</v>
      </c>
      <c r="AB8857" s="2">
        <v>0.88028130455066</v>
      </c>
    </row>
    <row r="8858" spans="23:28" x14ac:dyDescent="0.2">
      <c r="W8858" t="s">
        <v>84</v>
      </c>
      <c r="X8858" t="s">
        <v>39</v>
      </c>
      <c r="Y8858" t="s">
        <v>5</v>
      </c>
      <c r="Z8858" s="2">
        <v>2039</v>
      </c>
      <c r="AA8858" s="2">
        <v>2048</v>
      </c>
      <c r="AB8858" s="2">
        <v>0.88160172650748603</v>
      </c>
    </row>
    <row r="8859" spans="23:28" x14ac:dyDescent="0.2">
      <c r="W8859" t="s">
        <v>84</v>
      </c>
      <c r="X8859" t="s">
        <v>39</v>
      </c>
      <c r="Y8859" t="s">
        <v>5</v>
      </c>
      <c r="Z8859" s="2">
        <v>2039</v>
      </c>
      <c r="AA8859" s="2">
        <v>2049</v>
      </c>
      <c r="AB8859" s="2">
        <v>0.88160172650748603</v>
      </c>
    </row>
    <row r="8860" spans="23:28" x14ac:dyDescent="0.2">
      <c r="W8860" t="s">
        <v>84</v>
      </c>
      <c r="X8860" t="s">
        <v>39</v>
      </c>
      <c r="Y8860" t="s">
        <v>5</v>
      </c>
      <c r="Z8860" s="2">
        <v>2039</v>
      </c>
      <c r="AA8860" s="2">
        <v>2050</v>
      </c>
      <c r="AB8860" s="2">
        <v>0.88160172650748603</v>
      </c>
    </row>
    <row r="8861" spans="23:28" x14ac:dyDescent="0.2">
      <c r="W8861" t="s">
        <v>84</v>
      </c>
      <c r="X8861" t="s">
        <v>39</v>
      </c>
      <c r="Y8861" t="s">
        <v>5</v>
      </c>
      <c r="Z8861" s="2">
        <v>2040</v>
      </c>
      <c r="AA8861" s="2">
        <v>2048</v>
      </c>
      <c r="AB8861" s="2">
        <v>0.88358533039212805</v>
      </c>
    </row>
    <row r="8862" spans="23:28" x14ac:dyDescent="0.2">
      <c r="W8862" t="s">
        <v>84</v>
      </c>
      <c r="X8862" t="s">
        <v>39</v>
      </c>
      <c r="Y8862" t="s">
        <v>5</v>
      </c>
      <c r="Z8862" s="2">
        <v>2040</v>
      </c>
      <c r="AA8862" s="2">
        <v>2049</v>
      </c>
      <c r="AB8862" s="2">
        <v>0.88358533039212805</v>
      </c>
    </row>
    <row r="8863" spans="23:28" x14ac:dyDescent="0.2">
      <c r="W8863" t="s">
        <v>84</v>
      </c>
      <c r="X8863" t="s">
        <v>39</v>
      </c>
      <c r="Y8863" t="s">
        <v>5</v>
      </c>
      <c r="Z8863" s="2">
        <v>2040</v>
      </c>
      <c r="AA8863" s="2">
        <v>2050</v>
      </c>
      <c r="AB8863" s="2">
        <v>0.88358533039212805</v>
      </c>
    </row>
    <row r="8864" spans="23:28" x14ac:dyDescent="0.2">
      <c r="W8864" t="s">
        <v>84</v>
      </c>
      <c r="X8864" t="s">
        <v>39</v>
      </c>
      <c r="Y8864" t="s">
        <v>5</v>
      </c>
      <c r="Z8864" s="2">
        <v>2041</v>
      </c>
      <c r="AA8864" s="2">
        <v>2048</v>
      </c>
      <c r="AB8864" s="2">
        <v>0.88557339738551</v>
      </c>
    </row>
    <row r="8865" spans="23:28" x14ac:dyDescent="0.2">
      <c r="W8865" t="s">
        <v>84</v>
      </c>
      <c r="X8865" t="s">
        <v>39</v>
      </c>
      <c r="Y8865" t="s">
        <v>5</v>
      </c>
      <c r="Z8865" s="2">
        <v>2041</v>
      </c>
      <c r="AA8865" s="2">
        <v>2049</v>
      </c>
      <c r="AB8865" s="2">
        <v>0.88557339738551</v>
      </c>
    </row>
    <row r="8866" spans="23:28" x14ac:dyDescent="0.2">
      <c r="W8866" t="s">
        <v>84</v>
      </c>
      <c r="X8866" t="s">
        <v>39</v>
      </c>
      <c r="Y8866" t="s">
        <v>5</v>
      </c>
      <c r="Z8866" s="2">
        <v>2041</v>
      </c>
      <c r="AA8866" s="2">
        <v>2050</v>
      </c>
      <c r="AB8866" s="2">
        <v>0.88557339738551</v>
      </c>
    </row>
    <row r="8867" spans="23:28" x14ac:dyDescent="0.2">
      <c r="W8867" t="s">
        <v>84</v>
      </c>
      <c r="X8867" t="s">
        <v>39</v>
      </c>
      <c r="Y8867" t="s">
        <v>5</v>
      </c>
      <c r="Z8867" s="2">
        <v>2042</v>
      </c>
      <c r="AA8867" s="2">
        <v>2048</v>
      </c>
      <c r="AB8867" s="2">
        <v>0.88756593752962698</v>
      </c>
    </row>
    <row r="8868" spans="23:28" x14ac:dyDescent="0.2">
      <c r="W8868" t="s">
        <v>84</v>
      </c>
      <c r="X8868" t="s">
        <v>39</v>
      </c>
      <c r="Y8868" t="s">
        <v>5</v>
      </c>
      <c r="Z8868" s="2">
        <v>2042</v>
      </c>
      <c r="AA8868" s="2">
        <v>2049</v>
      </c>
      <c r="AB8868" s="2">
        <v>0.88756593752962698</v>
      </c>
    </row>
    <row r="8869" spans="23:28" x14ac:dyDescent="0.2">
      <c r="W8869" t="s">
        <v>84</v>
      </c>
      <c r="X8869" t="s">
        <v>39</v>
      </c>
      <c r="Y8869" t="s">
        <v>5</v>
      </c>
      <c r="Z8869" s="2">
        <v>2042</v>
      </c>
      <c r="AA8869" s="2">
        <v>2050</v>
      </c>
      <c r="AB8869" s="2">
        <v>0.88756593752962698</v>
      </c>
    </row>
    <row r="8870" spans="23:28" x14ac:dyDescent="0.2">
      <c r="W8870" t="s">
        <v>84</v>
      </c>
      <c r="X8870" t="s">
        <v>39</v>
      </c>
      <c r="Y8870" t="s">
        <v>5</v>
      </c>
      <c r="Z8870" s="2">
        <v>2043</v>
      </c>
      <c r="AA8870" s="2">
        <v>2048</v>
      </c>
      <c r="AB8870" s="2">
        <v>0.88956296088906905</v>
      </c>
    </row>
    <row r="8871" spans="23:28" x14ac:dyDescent="0.2">
      <c r="W8871" t="s">
        <v>84</v>
      </c>
      <c r="X8871" t="s">
        <v>39</v>
      </c>
      <c r="Y8871" t="s">
        <v>5</v>
      </c>
      <c r="Z8871" s="2">
        <v>2043</v>
      </c>
      <c r="AA8871" s="2">
        <v>2049</v>
      </c>
      <c r="AB8871" s="2">
        <v>0.88956296088906905</v>
      </c>
    </row>
    <row r="8872" spans="23:28" x14ac:dyDescent="0.2">
      <c r="W8872" t="s">
        <v>84</v>
      </c>
      <c r="X8872" t="s">
        <v>39</v>
      </c>
      <c r="Y8872" t="s">
        <v>5</v>
      </c>
      <c r="Z8872" s="2">
        <v>2043</v>
      </c>
      <c r="AA8872" s="2">
        <v>2050</v>
      </c>
      <c r="AB8872" s="2">
        <v>0.88956296088906905</v>
      </c>
    </row>
    <row r="8873" spans="23:28" x14ac:dyDescent="0.2">
      <c r="W8873" t="s">
        <v>84</v>
      </c>
      <c r="X8873" t="s">
        <v>39</v>
      </c>
      <c r="Y8873" t="s">
        <v>5</v>
      </c>
      <c r="Z8873" s="2">
        <v>2044</v>
      </c>
      <c r="AA8873" s="2">
        <v>2048</v>
      </c>
      <c r="AB8873" s="2">
        <v>0.89156447755107004</v>
      </c>
    </row>
    <row r="8874" spans="23:28" x14ac:dyDescent="0.2">
      <c r="W8874" t="s">
        <v>84</v>
      </c>
      <c r="X8874" t="s">
        <v>39</v>
      </c>
      <c r="Y8874" t="s">
        <v>5</v>
      </c>
      <c r="Z8874" s="2">
        <v>2044</v>
      </c>
      <c r="AA8874" s="2">
        <v>2049</v>
      </c>
      <c r="AB8874" s="2">
        <v>0.89156447755107004</v>
      </c>
    </row>
    <row r="8875" spans="23:28" x14ac:dyDescent="0.2">
      <c r="W8875" t="s">
        <v>84</v>
      </c>
      <c r="X8875" t="s">
        <v>39</v>
      </c>
      <c r="Y8875" t="s">
        <v>5</v>
      </c>
      <c r="Z8875" s="2">
        <v>2044</v>
      </c>
      <c r="AA8875" s="2">
        <v>2050</v>
      </c>
      <c r="AB8875" s="2">
        <v>0.89156447755107004</v>
      </c>
    </row>
    <row r="8876" spans="23:28" x14ac:dyDescent="0.2">
      <c r="W8876" t="s">
        <v>84</v>
      </c>
      <c r="X8876" t="s">
        <v>39</v>
      </c>
      <c r="Y8876" t="s">
        <v>5</v>
      </c>
      <c r="Z8876" s="2">
        <v>2045</v>
      </c>
      <c r="AA8876" s="2">
        <v>2048</v>
      </c>
      <c r="AB8876" s="2">
        <v>0.89423917098372296</v>
      </c>
    </row>
    <row r="8877" spans="23:28" x14ac:dyDescent="0.2">
      <c r="W8877" t="s">
        <v>84</v>
      </c>
      <c r="X8877" t="s">
        <v>39</v>
      </c>
      <c r="Y8877" t="s">
        <v>5</v>
      </c>
      <c r="Z8877" s="2">
        <v>2045</v>
      </c>
      <c r="AA8877" s="2">
        <v>2049</v>
      </c>
      <c r="AB8877" s="2">
        <v>0.89423917098372296</v>
      </c>
    </row>
    <row r="8878" spans="23:28" x14ac:dyDescent="0.2">
      <c r="W8878" t="s">
        <v>84</v>
      </c>
      <c r="X8878" t="s">
        <v>39</v>
      </c>
      <c r="Y8878" t="s">
        <v>5</v>
      </c>
      <c r="Z8878" s="2">
        <v>2045</v>
      </c>
      <c r="AA8878" s="2">
        <v>2050</v>
      </c>
      <c r="AB8878" s="2">
        <v>0.89423917098372296</v>
      </c>
    </row>
    <row r="8879" spans="23:28" x14ac:dyDescent="0.2">
      <c r="W8879" t="s">
        <v>84</v>
      </c>
      <c r="X8879" t="s">
        <v>39</v>
      </c>
      <c r="Y8879" t="s">
        <v>5</v>
      </c>
      <c r="Z8879" s="2">
        <v>2046</v>
      </c>
      <c r="AA8879" s="2">
        <v>2048</v>
      </c>
      <c r="AB8879" s="2">
        <v>0.89692188849667398</v>
      </c>
    </row>
    <row r="8880" spans="23:28" x14ac:dyDescent="0.2">
      <c r="W8880" t="s">
        <v>84</v>
      </c>
      <c r="X8880" t="s">
        <v>39</v>
      </c>
      <c r="Y8880" t="s">
        <v>5</v>
      </c>
      <c r="Z8880" s="2">
        <v>2046</v>
      </c>
      <c r="AA8880" s="2">
        <v>2049</v>
      </c>
      <c r="AB8880" s="2">
        <v>0.89692188849667398</v>
      </c>
    </row>
    <row r="8881" spans="23:28" x14ac:dyDescent="0.2">
      <c r="W8881" t="s">
        <v>84</v>
      </c>
      <c r="X8881" t="s">
        <v>39</v>
      </c>
      <c r="Y8881" t="s">
        <v>5</v>
      </c>
      <c r="Z8881" s="2">
        <v>2046</v>
      </c>
      <c r="AA8881" s="2">
        <v>2050</v>
      </c>
      <c r="AB8881" s="2">
        <v>0.89692188849667398</v>
      </c>
    </row>
    <row r="8882" spans="23:28" x14ac:dyDescent="0.2">
      <c r="W8882" t="s">
        <v>84</v>
      </c>
      <c r="X8882" t="s">
        <v>39</v>
      </c>
      <c r="Y8882" t="s">
        <v>5</v>
      </c>
      <c r="Z8882" s="2">
        <v>2047</v>
      </c>
      <c r="AA8882" s="2">
        <v>2048</v>
      </c>
      <c r="AB8882" s="2">
        <v>0.89961265416216396</v>
      </c>
    </row>
    <row r="8883" spans="23:28" x14ac:dyDescent="0.2">
      <c r="W8883" t="s">
        <v>84</v>
      </c>
      <c r="X8883" t="s">
        <v>39</v>
      </c>
      <c r="Y8883" t="s">
        <v>5</v>
      </c>
      <c r="Z8883" s="2">
        <v>2047</v>
      </c>
      <c r="AA8883" s="2">
        <v>2049</v>
      </c>
      <c r="AB8883" s="2">
        <v>0.89961265416216396</v>
      </c>
    </row>
    <row r="8884" spans="23:28" x14ac:dyDescent="0.2">
      <c r="W8884" t="s">
        <v>84</v>
      </c>
      <c r="X8884" t="s">
        <v>39</v>
      </c>
      <c r="Y8884" t="s">
        <v>5</v>
      </c>
      <c r="Z8884" s="2">
        <v>2047</v>
      </c>
      <c r="AA8884" s="2">
        <v>2050</v>
      </c>
      <c r="AB8884" s="2">
        <v>0.89961265416216396</v>
      </c>
    </row>
    <row r="8885" spans="23:28" x14ac:dyDescent="0.2">
      <c r="W8885" t="s">
        <v>84</v>
      </c>
      <c r="X8885" t="s">
        <v>39</v>
      </c>
      <c r="Y8885" t="s">
        <v>5</v>
      </c>
      <c r="Z8885" s="2">
        <v>2048</v>
      </c>
      <c r="AA8885" s="2">
        <v>2048</v>
      </c>
      <c r="AB8885" s="2">
        <v>0.90231149212465001</v>
      </c>
    </row>
    <row r="8886" spans="23:28" x14ac:dyDescent="0.2">
      <c r="W8886" t="s">
        <v>84</v>
      </c>
      <c r="X8886" t="s">
        <v>39</v>
      </c>
      <c r="Y8886" t="s">
        <v>5</v>
      </c>
      <c r="Z8886" s="2">
        <v>2048</v>
      </c>
      <c r="AA8886" s="2">
        <v>2049</v>
      </c>
      <c r="AB8886" s="2">
        <v>0.90231149212465001</v>
      </c>
    </row>
    <row r="8887" spans="23:28" x14ac:dyDescent="0.2">
      <c r="W8887" t="s">
        <v>84</v>
      </c>
      <c r="X8887" t="s">
        <v>39</v>
      </c>
      <c r="Y8887" t="s">
        <v>5</v>
      </c>
      <c r="Z8887" s="2">
        <v>2048</v>
      </c>
      <c r="AA8887" s="2">
        <v>2050</v>
      </c>
      <c r="AB8887" s="2">
        <v>0.90231149212465001</v>
      </c>
    </row>
    <row r="8888" spans="23:28" x14ac:dyDescent="0.2">
      <c r="W8888" t="s">
        <v>84</v>
      </c>
      <c r="X8888" t="s">
        <v>39</v>
      </c>
      <c r="Y8888" t="s">
        <v>5</v>
      </c>
      <c r="Z8888" s="2">
        <v>2049</v>
      </c>
      <c r="AA8888" s="2">
        <v>2048</v>
      </c>
      <c r="AB8888" s="2">
        <v>0.90501842660102405</v>
      </c>
    </row>
    <row r="8889" spans="23:28" x14ac:dyDescent="0.2">
      <c r="W8889" t="s">
        <v>84</v>
      </c>
      <c r="X8889" t="s">
        <v>39</v>
      </c>
      <c r="Y8889" t="s">
        <v>5</v>
      </c>
      <c r="Z8889" s="2">
        <v>2049</v>
      </c>
      <c r="AA8889" s="2">
        <v>2049</v>
      </c>
      <c r="AB8889" s="2">
        <v>0.90501842660102405</v>
      </c>
    </row>
    <row r="8890" spans="23:28" x14ac:dyDescent="0.2">
      <c r="W8890" t="s">
        <v>84</v>
      </c>
      <c r="X8890" t="s">
        <v>39</v>
      </c>
      <c r="Y8890" t="s">
        <v>5</v>
      </c>
      <c r="Z8890" s="2">
        <v>2049</v>
      </c>
      <c r="AA8890" s="2">
        <v>2050</v>
      </c>
      <c r="AB8890" s="2">
        <v>0.90501842660102405</v>
      </c>
    </row>
    <row r="8891" spans="23:28" x14ac:dyDescent="0.2">
      <c r="W8891" t="s">
        <v>84</v>
      </c>
      <c r="X8891" t="s">
        <v>39</v>
      </c>
      <c r="Y8891" t="s">
        <v>5</v>
      </c>
      <c r="Z8891" s="2">
        <v>2050</v>
      </c>
      <c r="AA8891" s="2">
        <v>2048</v>
      </c>
      <c r="AB8891" s="2">
        <v>0.90773348188082703</v>
      </c>
    </row>
    <row r="8892" spans="23:28" x14ac:dyDescent="0.2">
      <c r="W8892" t="s">
        <v>84</v>
      </c>
      <c r="X8892" t="s">
        <v>39</v>
      </c>
      <c r="Y8892" t="s">
        <v>5</v>
      </c>
      <c r="Z8892" s="2">
        <v>2050</v>
      </c>
      <c r="AA8892" s="2">
        <v>2049</v>
      </c>
      <c r="AB8892" s="2">
        <v>0.90773348188082703</v>
      </c>
    </row>
    <row r="8893" spans="23:28" x14ac:dyDescent="0.2">
      <c r="W8893" t="s">
        <v>84</v>
      </c>
      <c r="X8893" t="s">
        <v>39</v>
      </c>
      <c r="Y8893" t="s">
        <v>5</v>
      </c>
      <c r="Z8893" s="2">
        <v>2050</v>
      </c>
      <c r="AA8893" s="2">
        <v>2050</v>
      </c>
      <c r="AB8893" s="2">
        <v>0.90773348188082703</v>
      </c>
    </row>
    <row r="8894" spans="23:28" x14ac:dyDescent="0.2">
      <c r="W8894" t="s">
        <v>85</v>
      </c>
      <c r="X8894" t="s">
        <v>39</v>
      </c>
      <c r="Y8894" t="s">
        <v>4</v>
      </c>
      <c r="Z8894" s="2">
        <v>2012</v>
      </c>
      <c r="AA8894" s="2">
        <v>2048</v>
      </c>
      <c r="AB8894" s="2">
        <v>0.54572915269601996</v>
      </c>
    </row>
    <row r="8895" spans="23:28" x14ac:dyDescent="0.2">
      <c r="W8895" t="s">
        <v>85</v>
      </c>
      <c r="X8895" t="s">
        <v>39</v>
      </c>
      <c r="Y8895" t="s">
        <v>4</v>
      </c>
      <c r="Z8895" s="2">
        <v>2012</v>
      </c>
      <c r="AA8895" s="2">
        <v>2049</v>
      </c>
      <c r="AB8895" s="2">
        <v>0.54572915269601996</v>
      </c>
    </row>
    <row r="8896" spans="23:28" x14ac:dyDescent="0.2">
      <c r="W8896" t="s">
        <v>85</v>
      </c>
      <c r="X8896" t="s">
        <v>39</v>
      </c>
      <c r="Y8896" t="s">
        <v>4</v>
      </c>
      <c r="Z8896" s="2">
        <v>2012</v>
      </c>
      <c r="AA8896" s="2">
        <v>2050</v>
      </c>
      <c r="AB8896" s="2">
        <v>0.54572915269601996</v>
      </c>
    </row>
    <row r="8897" spans="23:28" x14ac:dyDescent="0.2">
      <c r="W8897" t="s">
        <v>85</v>
      </c>
      <c r="X8897" t="s">
        <v>39</v>
      </c>
      <c r="Y8897" t="s">
        <v>4</v>
      </c>
      <c r="Z8897" s="2">
        <v>2013</v>
      </c>
      <c r="AA8897" s="2">
        <v>2048</v>
      </c>
      <c r="AB8897" s="2">
        <v>0.56755831880386098</v>
      </c>
    </row>
    <row r="8898" spans="23:28" x14ac:dyDescent="0.2">
      <c r="W8898" t="s">
        <v>85</v>
      </c>
      <c r="X8898" t="s">
        <v>39</v>
      </c>
      <c r="Y8898" t="s">
        <v>4</v>
      </c>
      <c r="Z8898" s="2">
        <v>2013</v>
      </c>
      <c r="AA8898" s="2">
        <v>2049</v>
      </c>
      <c r="AB8898" s="2">
        <v>0.56755831880386098</v>
      </c>
    </row>
    <row r="8899" spans="23:28" x14ac:dyDescent="0.2">
      <c r="W8899" t="s">
        <v>85</v>
      </c>
      <c r="X8899" t="s">
        <v>39</v>
      </c>
      <c r="Y8899" t="s">
        <v>4</v>
      </c>
      <c r="Z8899" s="2">
        <v>2013</v>
      </c>
      <c r="AA8899" s="2">
        <v>2050</v>
      </c>
      <c r="AB8899" s="2">
        <v>0.56755831880386098</v>
      </c>
    </row>
    <row r="8900" spans="23:28" x14ac:dyDescent="0.2">
      <c r="W8900" t="s">
        <v>85</v>
      </c>
      <c r="X8900" t="s">
        <v>39</v>
      </c>
      <c r="Y8900" t="s">
        <v>4</v>
      </c>
      <c r="Z8900" s="2">
        <v>2014</v>
      </c>
      <c r="AA8900" s="2">
        <v>2048</v>
      </c>
      <c r="AB8900" s="2">
        <v>0.58174727677395699</v>
      </c>
    </row>
    <row r="8901" spans="23:28" x14ac:dyDescent="0.2">
      <c r="W8901" t="s">
        <v>85</v>
      </c>
      <c r="X8901" t="s">
        <v>39</v>
      </c>
      <c r="Y8901" t="s">
        <v>4</v>
      </c>
      <c r="Z8901" s="2">
        <v>2014</v>
      </c>
      <c r="AA8901" s="2">
        <v>2049</v>
      </c>
      <c r="AB8901" s="2">
        <v>0.58174727677395699</v>
      </c>
    </row>
    <row r="8902" spans="23:28" x14ac:dyDescent="0.2">
      <c r="W8902" t="s">
        <v>85</v>
      </c>
      <c r="X8902" t="s">
        <v>39</v>
      </c>
      <c r="Y8902" t="s">
        <v>4</v>
      </c>
      <c r="Z8902" s="2">
        <v>2014</v>
      </c>
      <c r="AA8902" s="2">
        <v>2050</v>
      </c>
      <c r="AB8902" s="2">
        <v>0.58174727677395699</v>
      </c>
    </row>
    <row r="8903" spans="23:28" x14ac:dyDescent="0.2">
      <c r="W8903" t="s">
        <v>85</v>
      </c>
      <c r="X8903" t="s">
        <v>39</v>
      </c>
      <c r="Y8903" t="s">
        <v>4</v>
      </c>
      <c r="Z8903" s="2">
        <v>2015</v>
      </c>
      <c r="AA8903" s="2">
        <v>2048</v>
      </c>
      <c r="AB8903" s="2">
        <v>0.57302106762234795</v>
      </c>
    </row>
    <row r="8904" spans="23:28" x14ac:dyDescent="0.2">
      <c r="W8904" t="s">
        <v>85</v>
      </c>
      <c r="X8904" t="s">
        <v>39</v>
      </c>
      <c r="Y8904" t="s">
        <v>4</v>
      </c>
      <c r="Z8904" s="2">
        <v>2015</v>
      </c>
      <c r="AA8904" s="2">
        <v>2049</v>
      </c>
      <c r="AB8904" s="2">
        <v>0.57302106762234795</v>
      </c>
    </row>
    <row r="8905" spans="23:28" x14ac:dyDescent="0.2">
      <c r="W8905" t="s">
        <v>85</v>
      </c>
      <c r="X8905" t="s">
        <v>39</v>
      </c>
      <c r="Y8905" t="s">
        <v>4</v>
      </c>
      <c r="Z8905" s="2">
        <v>2015</v>
      </c>
      <c r="AA8905" s="2">
        <v>2050</v>
      </c>
      <c r="AB8905" s="2">
        <v>0.57302106762234795</v>
      </c>
    </row>
    <row r="8906" spans="23:28" x14ac:dyDescent="0.2">
      <c r="W8906" t="s">
        <v>85</v>
      </c>
      <c r="X8906" t="s">
        <v>39</v>
      </c>
      <c r="Y8906" t="s">
        <v>4</v>
      </c>
      <c r="Z8906" s="2">
        <v>2016</v>
      </c>
      <c r="AA8906" s="2">
        <v>2048</v>
      </c>
      <c r="AB8906" s="2">
        <v>0.55583043559367695</v>
      </c>
    </row>
    <row r="8907" spans="23:28" x14ac:dyDescent="0.2">
      <c r="W8907" t="s">
        <v>85</v>
      </c>
      <c r="X8907" t="s">
        <v>39</v>
      </c>
      <c r="Y8907" t="s">
        <v>4</v>
      </c>
      <c r="Z8907" s="2">
        <v>2016</v>
      </c>
      <c r="AA8907" s="2">
        <v>2049</v>
      </c>
      <c r="AB8907" s="2">
        <v>0.55583043559367695</v>
      </c>
    </row>
    <row r="8908" spans="23:28" x14ac:dyDescent="0.2">
      <c r="W8908" t="s">
        <v>85</v>
      </c>
      <c r="X8908" t="s">
        <v>39</v>
      </c>
      <c r="Y8908" t="s">
        <v>4</v>
      </c>
      <c r="Z8908" s="2">
        <v>2016</v>
      </c>
      <c r="AA8908" s="2">
        <v>2050</v>
      </c>
      <c r="AB8908" s="2">
        <v>0.55583043559367695</v>
      </c>
    </row>
    <row r="8909" spans="23:28" x14ac:dyDescent="0.2">
      <c r="W8909" t="s">
        <v>85</v>
      </c>
      <c r="X8909" t="s">
        <v>39</v>
      </c>
      <c r="Y8909" t="s">
        <v>4</v>
      </c>
      <c r="Z8909" s="2">
        <v>2017</v>
      </c>
      <c r="AA8909" s="2">
        <v>2048</v>
      </c>
      <c r="AB8909" s="2">
        <v>0.52525976163602495</v>
      </c>
    </row>
    <row r="8910" spans="23:28" x14ac:dyDescent="0.2">
      <c r="W8910" t="s">
        <v>85</v>
      </c>
      <c r="X8910" t="s">
        <v>39</v>
      </c>
      <c r="Y8910" t="s">
        <v>4</v>
      </c>
      <c r="Z8910" s="2">
        <v>2017</v>
      </c>
      <c r="AA8910" s="2">
        <v>2049</v>
      </c>
      <c r="AB8910" s="2">
        <v>0.52525976163602495</v>
      </c>
    </row>
    <row r="8911" spans="23:28" x14ac:dyDescent="0.2">
      <c r="W8911" t="s">
        <v>85</v>
      </c>
      <c r="X8911" t="s">
        <v>39</v>
      </c>
      <c r="Y8911" t="s">
        <v>4</v>
      </c>
      <c r="Z8911" s="2">
        <v>2017</v>
      </c>
      <c r="AA8911" s="2">
        <v>2050</v>
      </c>
      <c r="AB8911" s="2">
        <v>0.52525976163602495</v>
      </c>
    </row>
    <row r="8912" spans="23:28" x14ac:dyDescent="0.2">
      <c r="W8912" t="s">
        <v>85</v>
      </c>
      <c r="X8912" t="s">
        <v>39</v>
      </c>
      <c r="Y8912" t="s">
        <v>4</v>
      </c>
      <c r="Z8912" s="2">
        <v>2018</v>
      </c>
      <c r="AA8912" s="2">
        <v>2048</v>
      </c>
      <c r="AB8912" s="2">
        <v>0.49637047474604401</v>
      </c>
    </row>
    <row r="8913" spans="23:28" x14ac:dyDescent="0.2">
      <c r="W8913" t="s">
        <v>85</v>
      </c>
      <c r="X8913" t="s">
        <v>39</v>
      </c>
      <c r="Y8913" t="s">
        <v>4</v>
      </c>
      <c r="Z8913" s="2">
        <v>2018</v>
      </c>
      <c r="AA8913" s="2">
        <v>2049</v>
      </c>
      <c r="AB8913" s="2">
        <v>0.49637047474604401</v>
      </c>
    </row>
    <row r="8914" spans="23:28" x14ac:dyDescent="0.2">
      <c r="W8914" t="s">
        <v>85</v>
      </c>
      <c r="X8914" t="s">
        <v>39</v>
      </c>
      <c r="Y8914" t="s">
        <v>4</v>
      </c>
      <c r="Z8914" s="2">
        <v>2018</v>
      </c>
      <c r="AA8914" s="2">
        <v>2050</v>
      </c>
      <c r="AB8914" s="2">
        <v>0.49637047474604401</v>
      </c>
    </row>
    <row r="8915" spans="23:28" x14ac:dyDescent="0.2">
      <c r="W8915" t="s">
        <v>85</v>
      </c>
      <c r="X8915" t="s">
        <v>39</v>
      </c>
      <c r="Y8915" t="s">
        <v>4</v>
      </c>
      <c r="Z8915" s="2">
        <v>2019</v>
      </c>
      <c r="AA8915" s="2">
        <v>2048</v>
      </c>
      <c r="AB8915" s="2">
        <v>0.46907009863501098</v>
      </c>
    </row>
    <row r="8916" spans="23:28" x14ac:dyDescent="0.2">
      <c r="W8916" t="s">
        <v>85</v>
      </c>
      <c r="X8916" t="s">
        <v>39</v>
      </c>
      <c r="Y8916" t="s">
        <v>4</v>
      </c>
      <c r="Z8916" s="2">
        <v>2019</v>
      </c>
      <c r="AA8916" s="2">
        <v>2049</v>
      </c>
      <c r="AB8916" s="2">
        <v>0.46907009863501098</v>
      </c>
    </row>
    <row r="8917" spans="23:28" x14ac:dyDescent="0.2">
      <c r="W8917" t="s">
        <v>85</v>
      </c>
      <c r="X8917" t="s">
        <v>39</v>
      </c>
      <c r="Y8917" t="s">
        <v>4</v>
      </c>
      <c r="Z8917" s="2">
        <v>2019</v>
      </c>
      <c r="AA8917" s="2">
        <v>2050</v>
      </c>
      <c r="AB8917" s="2">
        <v>0.46907009863501098</v>
      </c>
    </row>
    <row r="8918" spans="23:28" x14ac:dyDescent="0.2">
      <c r="W8918" t="s">
        <v>85</v>
      </c>
      <c r="X8918" t="s">
        <v>39</v>
      </c>
      <c r="Y8918" t="s">
        <v>4</v>
      </c>
      <c r="Z8918" s="2">
        <v>2020</v>
      </c>
      <c r="AA8918" s="2">
        <v>2048</v>
      </c>
      <c r="AB8918" s="2">
        <v>0.42450843926468501</v>
      </c>
    </row>
    <row r="8919" spans="23:28" x14ac:dyDescent="0.2">
      <c r="W8919" t="s">
        <v>85</v>
      </c>
      <c r="X8919" t="s">
        <v>39</v>
      </c>
      <c r="Y8919" t="s">
        <v>4</v>
      </c>
      <c r="Z8919" s="2">
        <v>2020</v>
      </c>
      <c r="AA8919" s="2">
        <v>2049</v>
      </c>
      <c r="AB8919" s="2">
        <v>0.42450843926468501</v>
      </c>
    </row>
    <row r="8920" spans="23:28" x14ac:dyDescent="0.2">
      <c r="W8920" t="s">
        <v>85</v>
      </c>
      <c r="X8920" t="s">
        <v>39</v>
      </c>
      <c r="Y8920" t="s">
        <v>4</v>
      </c>
      <c r="Z8920" s="2">
        <v>2020</v>
      </c>
      <c r="AA8920" s="2">
        <v>2050</v>
      </c>
      <c r="AB8920" s="2">
        <v>0.42450843926468501</v>
      </c>
    </row>
    <row r="8921" spans="23:28" x14ac:dyDescent="0.2">
      <c r="W8921" t="s">
        <v>85</v>
      </c>
      <c r="X8921" t="s">
        <v>39</v>
      </c>
      <c r="Y8921" t="s">
        <v>4</v>
      </c>
      <c r="Z8921" s="2">
        <v>2021</v>
      </c>
      <c r="AA8921" s="2">
        <v>2048</v>
      </c>
      <c r="AB8921" s="2">
        <v>0.423659422386156</v>
      </c>
    </row>
    <row r="8922" spans="23:28" x14ac:dyDescent="0.2">
      <c r="W8922" t="s">
        <v>85</v>
      </c>
      <c r="X8922" t="s">
        <v>39</v>
      </c>
      <c r="Y8922" t="s">
        <v>4</v>
      </c>
      <c r="Z8922" s="2">
        <v>2021</v>
      </c>
      <c r="AA8922" s="2">
        <v>2049</v>
      </c>
      <c r="AB8922" s="2">
        <v>0.423659422386156</v>
      </c>
    </row>
    <row r="8923" spans="23:28" x14ac:dyDescent="0.2">
      <c r="W8923" t="s">
        <v>85</v>
      </c>
      <c r="X8923" t="s">
        <v>39</v>
      </c>
      <c r="Y8923" t="s">
        <v>4</v>
      </c>
      <c r="Z8923" s="2">
        <v>2021</v>
      </c>
      <c r="AA8923" s="2">
        <v>2050</v>
      </c>
      <c r="AB8923" s="2">
        <v>0.423659422386156</v>
      </c>
    </row>
    <row r="8924" spans="23:28" x14ac:dyDescent="0.2">
      <c r="W8924" t="s">
        <v>85</v>
      </c>
      <c r="X8924" t="s">
        <v>39</v>
      </c>
      <c r="Y8924" t="s">
        <v>4</v>
      </c>
      <c r="Z8924" s="2">
        <v>2022</v>
      </c>
      <c r="AA8924" s="2">
        <v>2048</v>
      </c>
      <c r="AB8924" s="2">
        <v>0.42281210354138299</v>
      </c>
    </row>
    <row r="8925" spans="23:28" x14ac:dyDescent="0.2">
      <c r="W8925" t="s">
        <v>85</v>
      </c>
      <c r="X8925" t="s">
        <v>39</v>
      </c>
      <c r="Y8925" t="s">
        <v>4</v>
      </c>
      <c r="Z8925" s="2">
        <v>2022</v>
      </c>
      <c r="AA8925" s="2">
        <v>2049</v>
      </c>
      <c r="AB8925" s="2">
        <v>0.42281210354138299</v>
      </c>
    </row>
    <row r="8926" spans="23:28" x14ac:dyDescent="0.2">
      <c r="W8926" t="s">
        <v>85</v>
      </c>
      <c r="X8926" t="s">
        <v>39</v>
      </c>
      <c r="Y8926" t="s">
        <v>4</v>
      </c>
      <c r="Z8926" s="2">
        <v>2022</v>
      </c>
      <c r="AA8926" s="2">
        <v>2050</v>
      </c>
      <c r="AB8926" s="2">
        <v>0.42281210354138299</v>
      </c>
    </row>
    <row r="8927" spans="23:28" x14ac:dyDescent="0.2">
      <c r="W8927" t="s">
        <v>85</v>
      </c>
      <c r="X8927" t="s">
        <v>39</v>
      </c>
      <c r="Y8927" t="s">
        <v>4</v>
      </c>
      <c r="Z8927" s="2">
        <v>2023</v>
      </c>
      <c r="AA8927" s="2">
        <v>2048</v>
      </c>
      <c r="AB8927" s="2">
        <v>0.42196647933430098</v>
      </c>
    </row>
    <row r="8928" spans="23:28" x14ac:dyDescent="0.2">
      <c r="W8928" t="s">
        <v>85</v>
      </c>
      <c r="X8928" t="s">
        <v>39</v>
      </c>
      <c r="Y8928" t="s">
        <v>4</v>
      </c>
      <c r="Z8928" s="2">
        <v>2023</v>
      </c>
      <c r="AA8928" s="2">
        <v>2049</v>
      </c>
      <c r="AB8928" s="2">
        <v>0.42196647933430098</v>
      </c>
    </row>
    <row r="8929" spans="23:28" x14ac:dyDescent="0.2">
      <c r="W8929" t="s">
        <v>85</v>
      </c>
      <c r="X8929" t="s">
        <v>39</v>
      </c>
      <c r="Y8929" t="s">
        <v>4</v>
      </c>
      <c r="Z8929" s="2">
        <v>2023</v>
      </c>
      <c r="AA8929" s="2">
        <v>2050</v>
      </c>
      <c r="AB8929" s="2">
        <v>0.42196647933430098</v>
      </c>
    </row>
    <row r="8930" spans="23:28" x14ac:dyDescent="0.2">
      <c r="W8930" t="s">
        <v>85</v>
      </c>
      <c r="X8930" t="s">
        <v>39</v>
      </c>
      <c r="Y8930" t="s">
        <v>4</v>
      </c>
      <c r="Z8930" s="2">
        <v>2024</v>
      </c>
      <c r="AA8930" s="2">
        <v>2048</v>
      </c>
      <c r="AB8930" s="2">
        <v>0.42112254637563201</v>
      </c>
    </row>
    <row r="8931" spans="23:28" x14ac:dyDescent="0.2">
      <c r="W8931" t="s">
        <v>85</v>
      </c>
      <c r="X8931" t="s">
        <v>39</v>
      </c>
      <c r="Y8931" t="s">
        <v>4</v>
      </c>
      <c r="Z8931" s="2">
        <v>2024</v>
      </c>
      <c r="AA8931" s="2">
        <v>2049</v>
      </c>
      <c r="AB8931" s="2">
        <v>0.42112254637563201</v>
      </c>
    </row>
    <row r="8932" spans="23:28" x14ac:dyDescent="0.2">
      <c r="W8932" t="s">
        <v>85</v>
      </c>
      <c r="X8932" t="s">
        <v>39</v>
      </c>
      <c r="Y8932" t="s">
        <v>4</v>
      </c>
      <c r="Z8932" s="2">
        <v>2024</v>
      </c>
      <c r="AA8932" s="2">
        <v>2050</v>
      </c>
      <c r="AB8932" s="2">
        <v>0.42112254637563201</v>
      </c>
    </row>
    <row r="8933" spans="23:28" x14ac:dyDescent="0.2">
      <c r="W8933" t="s">
        <v>85</v>
      </c>
      <c r="X8933" t="s">
        <v>39</v>
      </c>
      <c r="Y8933" t="s">
        <v>4</v>
      </c>
      <c r="Z8933" s="2">
        <v>2025</v>
      </c>
      <c r="AA8933" s="2">
        <v>2048</v>
      </c>
      <c r="AB8933" s="2">
        <v>0.42028030128288102</v>
      </c>
    </row>
    <row r="8934" spans="23:28" x14ac:dyDescent="0.2">
      <c r="W8934" t="s">
        <v>85</v>
      </c>
      <c r="X8934" t="s">
        <v>39</v>
      </c>
      <c r="Y8934" t="s">
        <v>4</v>
      </c>
      <c r="Z8934" s="2">
        <v>2025</v>
      </c>
      <c r="AA8934" s="2">
        <v>2049</v>
      </c>
      <c r="AB8934" s="2">
        <v>0.42028030128288102</v>
      </c>
    </row>
    <row r="8935" spans="23:28" x14ac:dyDescent="0.2">
      <c r="W8935" t="s">
        <v>85</v>
      </c>
      <c r="X8935" t="s">
        <v>39</v>
      </c>
      <c r="Y8935" t="s">
        <v>4</v>
      </c>
      <c r="Z8935" s="2">
        <v>2025</v>
      </c>
      <c r="AA8935" s="2">
        <v>2050</v>
      </c>
      <c r="AB8935" s="2">
        <v>0.42028030128288102</v>
      </c>
    </row>
    <row r="8936" spans="23:28" x14ac:dyDescent="0.2">
      <c r="W8936" t="s">
        <v>85</v>
      </c>
      <c r="X8936" t="s">
        <v>39</v>
      </c>
      <c r="Y8936" t="s">
        <v>4</v>
      </c>
      <c r="Z8936" s="2">
        <v>2026</v>
      </c>
      <c r="AA8936" s="2">
        <v>2048</v>
      </c>
      <c r="AB8936" s="2">
        <v>0.41943974068031498</v>
      </c>
    </row>
    <row r="8937" spans="23:28" x14ac:dyDescent="0.2">
      <c r="W8937" t="s">
        <v>85</v>
      </c>
      <c r="X8937" t="s">
        <v>39</v>
      </c>
      <c r="Y8937" t="s">
        <v>4</v>
      </c>
      <c r="Z8937" s="2">
        <v>2026</v>
      </c>
      <c r="AA8937" s="2">
        <v>2049</v>
      </c>
      <c r="AB8937" s="2">
        <v>0.41943974068031498</v>
      </c>
    </row>
    <row r="8938" spans="23:28" x14ac:dyDescent="0.2">
      <c r="W8938" t="s">
        <v>85</v>
      </c>
      <c r="X8938" t="s">
        <v>39</v>
      </c>
      <c r="Y8938" t="s">
        <v>4</v>
      </c>
      <c r="Z8938" s="2">
        <v>2026</v>
      </c>
      <c r="AA8938" s="2">
        <v>2050</v>
      </c>
      <c r="AB8938" s="2">
        <v>0.41943974068031498</v>
      </c>
    </row>
    <row r="8939" spans="23:28" x14ac:dyDescent="0.2">
      <c r="W8939" t="s">
        <v>85</v>
      </c>
      <c r="X8939" t="s">
        <v>39</v>
      </c>
      <c r="Y8939" t="s">
        <v>4</v>
      </c>
      <c r="Z8939" s="2">
        <v>2027</v>
      </c>
      <c r="AA8939" s="2">
        <v>2048</v>
      </c>
      <c r="AB8939" s="2">
        <v>0.41860086119895401</v>
      </c>
    </row>
    <row r="8940" spans="23:28" x14ac:dyDescent="0.2">
      <c r="W8940" t="s">
        <v>85</v>
      </c>
      <c r="X8940" t="s">
        <v>39</v>
      </c>
      <c r="Y8940" t="s">
        <v>4</v>
      </c>
      <c r="Z8940" s="2">
        <v>2027</v>
      </c>
      <c r="AA8940" s="2">
        <v>2049</v>
      </c>
      <c r="AB8940" s="2">
        <v>0.41860086119895401</v>
      </c>
    </row>
    <row r="8941" spans="23:28" x14ac:dyDescent="0.2">
      <c r="W8941" t="s">
        <v>85</v>
      </c>
      <c r="X8941" t="s">
        <v>39</v>
      </c>
      <c r="Y8941" t="s">
        <v>4</v>
      </c>
      <c r="Z8941" s="2">
        <v>2027</v>
      </c>
      <c r="AA8941" s="2">
        <v>2050</v>
      </c>
      <c r="AB8941" s="2">
        <v>0.41860086119895401</v>
      </c>
    </row>
    <row r="8942" spans="23:28" x14ac:dyDescent="0.2">
      <c r="W8942" t="s">
        <v>85</v>
      </c>
      <c r="X8942" t="s">
        <v>39</v>
      </c>
      <c r="Y8942" t="s">
        <v>4</v>
      </c>
      <c r="Z8942" s="2">
        <v>2028</v>
      </c>
      <c r="AA8942" s="2">
        <v>2048</v>
      </c>
      <c r="AB8942" s="2">
        <v>0.41776365947655703</v>
      </c>
    </row>
    <row r="8943" spans="23:28" x14ac:dyDescent="0.2">
      <c r="W8943" t="s">
        <v>85</v>
      </c>
      <c r="X8943" t="s">
        <v>39</v>
      </c>
      <c r="Y8943" t="s">
        <v>4</v>
      </c>
      <c r="Z8943" s="2">
        <v>2028</v>
      </c>
      <c r="AA8943" s="2">
        <v>2049</v>
      </c>
      <c r="AB8943" s="2">
        <v>0.41776365947655703</v>
      </c>
    </row>
    <row r="8944" spans="23:28" x14ac:dyDescent="0.2">
      <c r="W8944" t="s">
        <v>85</v>
      </c>
      <c r="X8944" t="s">
        <v>39</v>
      </c>
      <c r="Y8944" t="s">
        <v>4</v>
      </c>
      <c r="Z8944" s="2">
        <v>2028</v>
      </c>
      <c r="AA8944" s="2">
        <v>2050</v>
      </c>
      <c r="AB8944" s="2">
        <v>0.41776365947655703</v>
      </c>
    </row>
    <row r="8945" spans="23:28" x14ac:dyDescent="0.2">
      <c r="W8945" t="s">
        <v>85</v>
      </c>
      <c r="X8945" t="s">
        <v>39</v>
      </c>
      <c r="Y8945" t="s">
        <v>4</v>
      </c>
      <c r="Z8945" s="2">
        <v>2029</v>
      </c>
      <c r="AA8945" s="2">
        <v>2048</v>
      </c>
      <c r="AB8945" s="2">
        <v>0.41839030496577101</v>
      </c>
    </row>
    <row r="8946" spans="23:28" x14ac:dyDescent="0.2">
      <c r="W8946" t="s">
        <v>85</v>
      </c>
      <c r="X8946" t="s">
        <v>39</v>
      </c>
      <c r="Y8946" t="s">
        <v>4</v>
      </c>
      <c r="Z8946" s="2">
        <v>2029</v>
      </c>
      <c r="AA8946" s="2">
        <v>2049</v>
      </c>
      <c r="AB8946" s="2">
        <v>0.41839030496577101</v>
      </c>
    </row>
    <row r="8947" spans="23:28" x14ac:dyDescent="0.2">
      <c r="W8947" t="s">
        <v>85</v>
      </c>
      <c r="X8947" t="s">
        <v>39</v>
      </c>
      <c r="Y8947" t="s">
        <v>4</v>
      </c>
      <c r="Z8947" s="2">
        <v>2029</v>
      </c>
      <c r="AA8947" s="2">
        <v>2050</v>
      </c>
      <c r="AB8947" s="2">
        <v>0.41839030496577101</v>
      </c>
    </row>
    <row r="8948" spans="23:28" x14ac:dyDescent="0.2">
      <c r="W8948" t="s">
        <v>85</v>
      </c>
      <c r="X8948" t="s">
        <v>39</v>
      </c>
      <c r="Y8948" t="s">
        <v>4</v>
      </c>
      <c r="Z8948" s="2">
        <v>2030</v>
      </c>
      <c r="AA8948" s="2">
        <v>2048</v>
      </c>
      <c r="AB8948" s="2">
        <v>0.41901789042322002</v>
      </c>
    </row>
    <row r="8949" spans="23:28" x14ac:dyDescent="0.2">
      <c r="W8949" t="s">
        <v>85</v>
      </c>
      <c r="X8949" t="s">
        <v>39</v>
      </c>
      <c r="Y8949" t="s">
        <v>4</v>
      </c>
      <c r="Z8949" s="2">
        <v>2030</v>
      </c>
      <c r="AA8949" s="2">
        <v>2049</v>
      </c>
      <c r="AB8949" s="2">
        <v>0.41901789042322002</v>
      </c>
    </row>
    <row r="8950" spans="23:28" x14ac:dyDescent="0.2">
      <c r="W8950" t="s">
        <v>85</v>
      </c>
      <c r="X8950" t="s">
        <v>39</v>
      </c>
      <c r="Y8950" t="s">
        <v>4</v>
      </c>
      <c r="Z8950" s="2">
        <v>2030</v>
      </c>
      <c r="AA8950" s="2">
        <v>2050</v>
      </c>
      <c r="AB8950" s="2">
        <v>0.41901789042322002</v>
      </c>
    </row>
    <row r="8951" spans="23:28" x14ac:dyDescent="0.2">
      <c r="W8951" t="s">
        <v>85</v>
      </c>
      <c r="X8951" t="s">
        <v>39</v>
      </c>
      <c r="Y8951" t="s">
        <v>4</v>
      </c>
      <c r="Z8951" s="2">
        <v>2031</v>
      </c>
      <c r="AA8951" s="2">
        <v>2048</v>
      </c>
      <c r="AB8951" s="2">
        <v>0.42069396198491299</v>
      </c>
    </row>
    <row r="8952" spans="23:28" x14ac:dyDescent="0.2">
      <c r="W8952" t="s">
        <v>85</v>
      </c>
      <c r="X8952" t="s">
        <v>39</v>
      </c>
      <c r="Y8952" t="s">
        <v>4</v>
      </c>
      <c r="Z8952" s="2">
        <v>2031</v>
      </c>
      <c r="AA8952" s="2">
        <v>2049</v>
      </c>
      <c r="AB8952" s="2">
        <v>0.42069396198491299</v>
      </c>
    </row>
    <row r="8953" spans="23:28" x14ac:dyDescent="0.2">
      <c r="W8953" t="s">
        <v>85</v>
      </c>
      <c r="X8953" t="s">
        <v>39</v>
      </c>
      <c r="Y8953" t="s">
        <v>4</v>
      </c>
      <c r="Z8953" s="2">
        <v>2031</v>
      </c>
      <c r="AA8953" s="2">
        <v>2050</v>
      </c>
      <c r="AB8953" s="2">
        <v>0.42069396198491299</v>
      </c>
    </row>
    <row r="8954" spans="23:28" x14ac:dyDescent="0.2">
      <c r="W8954" t="s">
        <v>85</v>
      </c>
      <c r="X8954" t="s">
        <v>39</v>
      </c>
      <c r="Y8954" t="s">
        <v>4</v>
      </c>
      <c r="Z8954" s="2">
        <v>2032</v>
      </c>
      <c r="AA8954" s="2">
        <v>2048</v>
      </c>
      <c r="AB8954" s="2">
        <v>0.42237673783285301</v>
      </c>
    </row>
    <row r="8955" spans="23:28" x14ac:dyDescent="0.2">
      <c r="W8955" t="s">
        <v>85</v>
      </c>
      <c r="X8955" t="s">
        <v>39</v>
      </c>
      <c r="Y8955" t="s">
        <v>4</v>
      </c>
      <c r="Z8955" s="2">
        <v>2032</v>
      </c>
      <c r="AA8955" s="2">
        <v>2049</v>
      </c>
      <c r="AB8955" s="2">
        <v>0.42237673783285301</v>
      </c>
    </row>
    <row r="8956" spans="23:28" x14ac:dyDescent="0.2">
      <c r="W8956" t="s">
        <v>85</v>
      </c>
      <c r="X8956" t="s">
        <v>39</v>
      </c>
      <c r="Y8956" t="s">
        <v>4</v>
      </c>
      <c r="Z8956" s="2">
        <v>2032</v>
      </c>
      <c r="AA8956" s="2">
        <v>2050</v>
      </c>
      <c r="AB8956" s="2">
        <v>0.42237673783285301</v>
      </c>
    </row>
    <row r="8957" spans="23:28" x14ac:dyDescent="0.2">
      <c r="W8957" t="s">
        <v>85</v>
      </c>
      <c r="X8957" t="s">
        <v>39</v>
      </c>
      <c r="Y8957" t="s">
        <v>4</v>
      </c>
      <c r="Z8957" s="2">
        <v>2033</v>
      </c>
      <c r="AA8957" s="2">
        <v>2048</v>
      </c>
      <c r="AB8957" s="2">
        <v>0.42406624478418398</v>
      </c>
    </row>
    <row r="8958" spans="23:28" x14ac:dyDescent="0.2">
      <c r="W8958" t="s">
        <v>85</v>
      </c>
      <c r="X8958" t="s">
        <v>39</v>
      </c>
      <c r="Y8958" t="s">
        <v>4</v>
      </c>
      <c r="Z8958" s="2">
        <v>2033</v>
      </c>
      <c r="AA8958" s="2">
        <v>2049</v>
      </c>
      <c r="AB8958" s="2">
        <v>0.42406624478418398</v>
      </c>
    </row>
    <row r="8959" spans="23:28" x14ac:dyDescent="0.2">
      <c r="W8959" t="s">
        <v>85</v>
      </c>
      <c r="X8959" t="s">
        <v>39</v>
      </c>
      <c r="Y8959" t="s">
        <v>4</v>
      </c>
      <c r="Z8959" s="2">
        <v>2033</v>
      </c>
      <c r="AA8959" s="2">
        <v>2050</v>
      </c>
      <c r="AB8959" s="2">
        <v>0.42406624478418398</v>
      </c>
    </row>
    <row r="8960" spans="23:28" x14ac:dyDescent="0.2">
      <c r="W8960" t="s">
        <v>85</v>
      </c>
      <c r="X8960" t="s">
        <v>39</v>
      </c>
      <c r="Y8960" t="s">
        <v>4</v>
      </c>
      <c r="Z8960" s="2">
        <v>2034</v>
      </c>
      <c r="AA8960" s="2">
        <v>2048</v>
      </c>
      <c r="AB8960" s="2">
        <v>0.42576250976332097</v>
      </c>
    </row>
    <row r="8961" spans="23:28" x14ac:dyDescent="0.2">
      <c r="W8961" t="s">
        <v>85</v>
      </c>
      <c r="X8961" t="s">
        <v>39</v>
      </c>
      <c r="Y8961" t="s">
        <v>4</v>
      </c>
      <c r="Z8961" s="2">
        <v>2034</v>
      </c>
      <c r="AA8961" s="2">
        <v>2049</v>
      </c>
      <c r="AB8961" s="2">
        <v>0.42576250976332097</v>
      </c>
    </row>
    <row r="8962" spans="23:28" x14ac:dyDescent="0.2">
      <c r="W8962" t="s">
        <v>85</v>
      </c>
      <c r="X8962" t="s">
        <v>39</v>
      </c>
      <c r="Y8962" t="s">
        <v>4</v>
      </c>
      <c r="Z8962" s="2">
        <v>2034</v>
      </c>
      <c r="AA8962" s="2">
        <v>2050</v>
      </c>
      <c r="AB8962" s="2">
        <v>0.42576250976332097</v>
      </c>
    </row>
    <row r="8963" spans="23:28" x14ac:dyDescent="0.2">
      <c r="W8963" t="s">
        <v>85</v>
      </c>
      <c r="X8963" t="s">
        <v>39</v>
      </c>
      <c r="Y8963" t="s">
        <v>4</v>
      </c>
      <c r="Z8963" s="2">
        <v>2035</v>
      </c>
      <c r="AA8963" s="2">
        <v>2048</v>
      </c>
      <c r="AB8963" s="2">
        <v>0.427465559802374</v>
      </c>
    </row>
    <row r="8964" spans="23:28" x14ac:dyDescent="0.2">
      <c r="W8964" t="s">
        <v>85</v>
      </c>
      <c r="X8964" t="s">
        <v>39</v>
      </c>
      <c r="Y8964" t="s">
        <v>4</v>
      </c>
      <c r="Z8964" s="2">
        <v>2035</v>
      </c>
      <c r="AA8964" s="2">
        <v>2049</v>
      </c>
      <c r="AB8964" s="2">
        <v>0.427465559802374</v>
      </c>
    </row>
    <row r="8965" spans="23:28" x14ac:dyDescent="0.2">
      <c r="W8965" t="s">
        <v>85</v>
      </c>
      <c r="X8965" t="s">
        <v>39</v>
      </c>
      <c r="Y8965" t="s">
        <v>4</v>
      </c>
      <c r="Z8965" s="2">
        <v>2035</v>
      </c>
      <c r="AA8965" s="2">
        <v>2050</v>
      </c>
      <c r="AB8965" s="2">
        <v>0.427465559802374</v>
      </c>
    </row>
    <row r="8966" spans="23:28" x14ac:dyDescent="0.2">
      <c r="W8966" t="s">
        <v>85</v>
      </c>
      <c r="X8966" t="s">
        <v>39</v>
      </c>
      <c r="Y8966" t="s">
        <v>4</v>
      </c>
      <c r="Z8966" s="2">
        <v>2036</v>
      </c>
      <c r="AA8966" s="2">
        <v>2048</v>
      </c>
      <c r="AB8966" s="2">
        <v>0.42917542204158299</v>
      </c>
    </row>
    <row r="8967" spans="23:28" x14ac:dyDescent="0.2">
      <c r="W8967" t="s">
        <v>85</v>
      </c>
      <c r="X8967" t="s">
        <v>39</v>
      </c>
      <c r="Y8967" t="s">
        <v>4</v>
      </c>
      <c r="Z8967" s="2">
        <v>2036</v>
      </c>
      <c r="AA8967" s="2">
        <v>2049</v>
      </c>
      <c r="AB8967" s="2">
        <v>0.42917542204158299</v>
      </c>
    </row>
    <row r="8968" spans="23:28" x14ac:dyDescent="0.2">
      <c r="W8968" t="s">
        <v>85</v>
      </c>
      <c r="X8968" t="s">
        <v>39</v>
      </c>
      <c r="Y8968" t="s">
        <v>4</v>
      </c>
      <c r="Z8968" s="2">
        <v>2036</v>
      </c>
      <c r="AA8968" s="2">
        <v>2050</v>
      </c>
      <c r="AB8968" s="2">
        <v>0.42917542204158299</v>
      </c>
    </row>
    <row r="8969" spans="23:28" x14ac:dyDescent="0.2">
      <c r="W8969" t="s">
        <v>85</v>
      </c>
      <c r="X8969" t="s">
        <v>39</v>
      </c>
      <c r="Y8969" t="s">
        <v>4</v>
      </c>
      <c r="Z8969" s="2">
        <v>2037</v>
      </c>
      <c r="AA8969" s="2">
        <v>2048</v>
      </c>
      <c r="AB8969" s="2">
        <v>0.43089212372975</v>
      </c>
    </row>
    <row r="8970" spans="23:28" x14ac:dyDescent="0.2">
      <c r="W8970" t="s">
        <v>85</v>
      </c>
      <c r="X8970" t="s">
        <v>39</v>
      </c>
      <c r="Y8970" t="s">
        <v>4</v>
      </c>
      <c r="Z8970" s="2">
        <v>2037</v>
      </c>
      <c r="AA8970" s="2">
        <v>2049</v>
      </c>
      <c r="AB8970" s="2">
        <v>0.43089212372975</v>
      </c>
    </row>
    <row r="8971" spans="23:28" x14ac:dyDescent="0.2">
      <c r="W8971" t="s">
        <v>85</v>
      </c>
      <c r="X8971" t="s">
        <v>39</v>
      </c>
      <c r="Y8971" t="s">
        <v>4</v>
      </c>
      <c r="Z8971" s="2">
        <v>2037</v>
      </c>
      <c r="AA8971" s="2">
        <v>2050</v>
      </c>
      <c r="AB8971" s="2">
        <v>0.43089212372975</v>
      </c>
    </row>
    <row r="8972" spans="23:28" x14ac:dyDescent="0.2">
      <c r="W8972" t="s">
        <v>85</v>
      </c>
      <c r="X8972" t="s">
        <v>39</v>
      </c>
      <c r="Y8972" t="s">
        <v>4</v>
      </c>
      <c r="Z8972" s="2">
        <v>2038</v>
      </c>
      <c r="AA8972" s="2">
        <v>2048</v>
      </c>
      <c r="AB8972" s="2">
        <v>0.432615692224669</v>
      </c>
    </row>
    <row r="8973" spans="23:28" x14ac:dyDescent="0.2">
      <c r="W8973" t="s">
        <v>85</v>
      </c>
      <c r="X8973" t="s">
        <v>39</v>
      </c>
      <c r="Y8973" t="s">
        <v>4</v>
      </c>
      <c r="Z8973" s="2">
        <v>2038</v>
      </c>
      <c r="AA8973" s="2">
        <v>2049</v>
      </c>
      <c r="AB8973" s="2">
        <v>0.432615692224669</v>
      </c>
    </row>
    <row r="8974" spans="23:28" x14ac:dyDescent="0.2">
      <c r="W8974" t="s">
        <v>85</v>
      </c>
      <c r="X8974" t="s">
        <v>39</v>
      </c>
      <c r="Y8974" t="s">
        <v>4</v>
      </c>
      <c r="Z8974" s="2">
        <v>2038</v>
      </c>
      <c r="AA8974" s="2">
        <v>2050</v>
      </c>
      <c r="AB8974" s="2">
        <v>0.432615692224669</v>
      </c>
    </row>
    <row r="8975" spans="23:28" x14ac:dyDescent="0.2">
      <c r="W8975" t="s">
        <v>85</v>
      </c>
      <c r="X8975" t="s">
        <v>39</v>
      </c>
      <c r="Y8975" t="s">
        <v>4</v>
      </c>
      <c r="Z8975" s="2">
        <v>2039</v>
      </c>
      <c r="AA8975" s="2">
        <v>2048</v>
      </c>
      <c r="AB8975" s="2">
        <v>0.43434615499356699</v>
      </c>
    </row>
    <row r="8976" spans="23:28" x14ac:dyDescent="0.2">
      <c r="W8976" t="s">
        <v>85</v>
      </c>
      <c r="X8976" t="s">
        <v>39</v>
      </c>
      <c r="Y8976" t="s">
        <v>4</v>
      </c>
      <c r="Z8976" s="2">
        <v>2039</v>
      </c>
      <c r="AA8976" s="2">
        <v>2049</v>
      </c>
      <c r="AB8976" s="2">
        <v>0.43434615499356699</v>
      </c>
    </row>
    <row r="8977" spans="23:28" x14ac:dyDescent="0.2">
      <c r="W8977" t="s">
        <v>85</v>
      </c>
      <c r="X8977" t="s">
        <v>39</v>
      </c>
      <c r="Y8977" t="s">
        <v>4</v>
      </c>
      <c r="Z8977" s="2">
        <v>2039</v>
      </c>
      <c r="AA8977" s="2">
        <v>2050</v>
      </c>
      <c r="AB8977" s="2">
        <v>0.43434615499356699</v>
      </c>
    </row>
    <row r="8978" spans="23:28" x14ac:dyDescent="0.2">
      <c r="W8978" t="s">
        <v>85</v>
      </c>
      <c r="X8978" t="s">
        <v>39</v>
      </c>
      <c r="Y8978" t="s">
        <v>4</v>
      </c>
      <c r="Z8978" s="2">
        <v>2040</v>
      </c>
      <c r="AA8978" s="2">
        <v>2048</v>
      </c>
      <c r="AB8978" s="2">
        <v>0.436072680959667</v>
      </c>
    </row>
    <row r="8979" spans="23:28" x14ac:dyDescent="0.2">
      <c r="W8979" t="s">
        <v>85</v>
      </c>
      <c r="X8979" t="s">
        <v>39</v>
      </c>
      <c r="Y8979" t="s">
        <v>4</v>
      </c>
      <c r="Z8979" s="2">
        <v>2040</v>
      </c>
      <c r="AA8979" s="2">
        <v>2049</v>
      </c>
      <c r="AB8979" s="2">
        <v>0.436072680959667</v>
      </c>
    </row>
    <row r="8980" spans="23:28" x14ac:dyDescent="0.2">
      <c r="W8980" t="s">
        <v>85</v>
      </c>
      <c r="X8980" t="s">
        <v>39</v>
      </c>
      <c r="Y8980" t="s">
        <v>4</v>
      </c>
      <c r="Z8980" s="2">
        <v>2040</v>
      </c>
      <c r="AA8980" s="2">
        <v>2050</v>
      </c>
      <c r="AB8980" s="2">
        <v>0.436072680959667</v>
      </c>
    </row>
    <row r="8981" spans="23:28" x14ac:dyDescent="0.2">
      <c r="W8981" t="s">
        <v>85</v>
      </c>
      <c r="X8981" t="s">
        <v>39</v>
      </c>
      <c r="Y8981" t="s">
        <v>4</v>
      </c>
      <c r="Z8981" s="2">
        <v>2041</v>
      </c>
      <c r="AA8981" s="2">
        <v>2048</v>
      </c>
      <c r="AB8981" s="2">
        <v>0.43780606986648202</v>
      </c>
    </row>
    <row r="8982" spans="23:28" x14ac:dyDescent="0.2">
      <c r="W8982" t="s">
        <v>85</v>
      </c>
      <c r="X8982" t="s">
        <v>39</v>
      </c>
      <c r="Y8982" t="s">
        <v>4</v>
      </c>
      <c r="Z8982" s="2">
        <v>2041</v>
      </c>
      <c r="AA8982" s="2">
        <v>2049</v>
      </c>
      <c r="AB8982" s="2">
        <v>0.43780606986648202</v>
      </c>
    </row>
    <row r="8983" spans="23:28" x14ac:dyDescent="0.2">
      <c r="W8983" t="s">
        <v>85</v>
      </c>
      <c r="X8983" t="s">
        <v>39</v>
      </c>
      <c r="Y8983" t="s">
        <v>4</v>
      </c>
      <c r="Z8983" s="2">
        <v>2041</v>
      </c>
      <c r="AA8983" s="2">
        <v>2050</v>
      </c>
      <c r="AB8983" s="2">
        <v>0.43780606986648202</v>
      </c>
    </row>
    <row r="8984" spans="23:28" x14ac:dyDescent="0.2">
      <c r="W8984" t="s">
        <v>85</v>
      </c>
      <c r="X8984" t="s">
        <v>39</v>
      </c>
      <c r="Y8984" t="s">
        <v>4</v>
      </c>
      <c r="Z8984" s="2">
        <v>2042</v>
      </c>
      <c r="AA8984" s="2">
        <v>2048</v>
      </c>
      <c r="AB8984" s="2">
        <v>0.43954634899420097</v>
      </c>
    </row>
    <row r="8985" spans="23:28" x14ac:dyDescent="0.2">
      <c r="W8985" t="s">
        <v>85</v>
      </c>
      <c r="X8985" t="s">
        <v>39</v>
      </c>
      <c r="Y8985" t="s">
        <v>4</v>
      </c>
      <c r="Z8985" s="2">
        <v>2042</v>
      </c>
      <c r="AA8985" s="2">
        <v>2049</v>
      </c>
      <c r="AB8985" s="2">
        <v>0.43954634899420097</v>
      </c>
    </row>
    <row r="8986" spans="23:28" x14ac:dyDescent="0.2">
      <c r="W8986" t="s">
        <v>85</v>
      </c>
      <c r="X8986" t="s">
        <v>39</v>
      </c>
      <c r="Y8986" t="s">
        <v>4</v>
      </c>
      <c r="Z8986" s="2">
        <v>2042</v>
      </c>
      <c r="AA8986" s="2">
        <v>2050</v>
      </c>
      <c r="AB8986" s="2">
        <v>0.43954634899420097</v>
      </c>
    </row>
    <row r="8987" spans="23:28" x14ac:dyDescent="0.2">
      <c r="W8987" t="s">
        <v>85</v>
      </c>
      <c r="X8987" t="s">
        <v>39</v>
      </c>
      <c r="Y8987" t="s">
        <v>4</v>
      </c>
      <c r="Z8987" s="2">
        <v>2043</v>
      </c>
      <c r="AA8987" s="2">
        <v>2048</v>
      </c>
      <c r="AB8987" s="2">
        <v>0.44129354573145302</v>
      </c>
    </row>
    <row r="8988" spans="23:28" x14ac:dyDescent="0.2">
      <c r="W8988" t="s">
        <v>85</v>
      </c>
      <c r="X8988" t="s">
        <v>39</v>
      </c>
      <c r="Y8988" t="s">
        <v>4</v>
      </c>
      <c r="Z8988" s="2">
        <v>2043</v>
      </c>
      <c r="AA8988" s="2">
        <v>2049</v>
      </c>
      <c r="AB8988" s="2">
        <v>0.44129354573145302</v>
      </c>
    </row>
    <row r="8989" spans="23:28" x14ac:dyDescent="0.2">
      <c r="W8989" t="s">
        <v>85</v>
      </c>
      <c r="X8989" t="s">
        <v>39</v>
      </c>
      <c r="Y8989" t="s">
        <v>4</v>
      </c>
      <c r="Z8989" s="2">
        <v>2043</v>
      </c>
      <c r="AA8989" s="2">
        <v>2050</v>
      </c>
      <c r="AB8989" s="2">
        <v>0.44129354573145302</v>
      </c>
    </row>
    <row r="8990" spans="23:28" x14ac:dyDescent="0.2">
      <c r="W8990" t="s">
        <v>85</v>
      </c>
      <c r="X8990" t="s">
        <v>39</v>
      </c>
      <c r="Y8990" t="s">
        <v>4</v>
      </c>
      <c r="Z8990" s="2">
        <v>2044</v>
      </c>
      <c r="AA8990" s="2">
        <v>2048</v>
      </c>
      <c r="AB8990" s="2">
        <v>0.44304768757573498</v>
      </c>
    </row>
    <row r="8991" spans="23:28" x14ac:dyDescent="0.2">
      <c r="W8991" t="s">
        <v>85</v>
      </c>
      <c r="X8991" t="s">
        <v>39</v>
      </c>
      <c r="Y8991" t="s">
        <v>4</v>
      </c>
      <c r="Z8991" s="2">
        <v>2044</v>
      </c>
      <c r="AA8991" s="2">
        <v>2049</v>
      </c>
      <c r="AB8991" s="2">
        <v>0.44304768757573498</v>
      </c>
    </row>
    <row r="8992" spans="23:28" x14ac:dyDescent="0.2">
      <c r="W8992" t="s">
        <v>85</v>
      </c>
      <c r="X8992" t="s">
        <v>39</v>
      </c>
      <c r="Y8992" t="s">
        <v>4</v>
      </c>
      <c r="Z8992" s="2">
        <v>2044</v>
      </c>
      <c r="AA8992" s="2">
        <v>2050</v>
      </c>
      <c r="AB8992" s="2">
        <v>0.44304768757573498</v>
      </c>
    </row>
    <row r="8993" spans="23:28" x14ac:dyDescent="0.2">
      <c r="W8993" t="s">
        <v>85</v>
      </c>
      <c r="X8993" t="s">
        <v>39</v>
      </c>
      <c r="Y8993" t="s">
        <v>4</v>
      </c>
      <c r="Z8993" s="2">
        <v>2045</v>
      </c>
      <c r="AA8993" s="2">
        <v>2048</v>
      </c>
      <c r="AB8993" s="2">
        <v>0.44504140216982602</v>
      </c>
    </row>
    <row r="8994" spans="23:28" x14ac:dyDescent="0.2">
      <c r="W8994" t="s">
        <v>85</v>
      </c>
      <c r="X8994" t="s">
        <v>39</v>
      </c>
      <c r="Y8994" t="s">
        <v>4</v>
      </c>
      <c r="Z8994" s="2">
        <v>2045</v>
      </c>
      <c r="AA8994" s="2">
        <v>2049</v>
      </c>
      <c r="AB8994" s="2">
        <v>0.44504140216982602</v>
      </c>
    </row>
    <row r="8995" spans="23:28" x14ac:dyDescent="0.2">
      <c r="W8995" t="s">
        <v>85</v>
      </c>
      <c r="X8995" t="s">
        <v>39</v>
      </c>
      <c r="Y8995" t="s">
        <v>4</v>
      </c>
      <c r="Z8995" s="2">
        <v>2045</v>
      </c>
      <c r="AA8995" s="2">
        <v>2050</v>
      </c>
      <c r="AB8995" s="2">
        <v>0.44504140216982602</v>
      </c>
    </row>
    <row r="8996" spans="23:28" x14ac:dyDescent="0.2">
      <c r="W8996" t="s">
        <v>85</v>
      </c>
      <c r="X8996" t="s">
        <v>39</v>
      </c>
      <c r="Y8996" t="s">
        <v>4</v>
      </c>
      <c r="Z8996" s="2">
        <v>2046</v>
      </c>
      <c r="AA8996" s="2">
        <v>2048</v>
      </c>
      <c r="AB8996" s="2">
        <v>0.44704408847958998</v>
      </c>
    </row>
    <row r="8997" spans="23:28" x14ac:dyDescent="0.2">
      <c r="W8997" t="s">
        <v>85</v>
      </c>
      <c r="X8997" t="s">
        <v>39</v>
      </c>
      <c r="Y8997" t="s">
        <v>4</v>
      </c>
      <c r="Z8997" s="2">
        <v>2046</v>
      </c>
      <c r="AA8997" s="2">
        <v>2049</v>
      </c>
      <c r="AB8997" s="2">
        <v>0.44704408847958998</v>
      </c>
    </row>
    <row r="8998" spans="23:28" x14ac:dyDescent="0.2">
      <c r="W8998" t="s">
        <v>85</v>
      </c>
      <c r="X8998" t="s">
        <v>39</v>
      </c>
      <c r="Y8998" t="s">
        <v>4</v>
      </c>
      <c r="Z8998" s="2">
        <v>2046</v>
      </c>
      <c r="AA8998" s="2">
        <v>2050</v>
      </c>
      <c r="AB8998" s="2">
        <v>0.44704408847958998</v>
      </c>
    </row>
    <row r="8999" spans="23:28" x14ac:dyDescent="0.2">
      <c r="W8999" t="s">
        <v>85</v>
      </c>
      <c r="X8999" t="s">
        <v>39</v>
      </c>
      <c r="Y8999" t="s">
        <v>4</v>
      </c>
      <c r="Z8999" s="2">
        <v>2047</v>
      </c>
      <c r="AA8999" s="2">
        <v>2048</v>
      </c>
      <c r="AB8999" s="2">
        <v>0.449055786877749</v>
      </c>
    </row>
    <row r="9000" spans="23:28" x14ac:dyDescent="0.2">
      <c r="W9000" t="s">
        <v>85</v>
      </c>
      <c r="X9000" t="s">
        <v>39</v>
      </c>
      <c r="Y9000" t="s">
        <v>4</v>
      </c>
      <c r="Z9000" s="2">
        <v>2047</v>
      </c>
      <c r="AA9000" s="2">
        <v>2049</v>
      </c>
      <c r="AB9000" s="2">
        <v>0.449055786877749</v>
      </c>
    </row>
    <row r="9001" spans="23:28" x14ac:dyDescent="0.2">
      <c r="W9001" t="s">
        <v>85</v>
      </c>
      <c r="X9001" t="s">
        <v>39</v>
      </c>
      <c r="Y9001" t="s">
        <v>4</v>
      </c>
      <c r="Z9001" s="2">
        <v>2047</v>
      </c>
      <c r="AA9001" s="2">
        <v>2050</v>
      </c>
      <c r="AB9001" s="2">
        <v>0.449055786877749</v>
      </c>
    </row>
    <row r="9002" spans="23:28" x14ac:dyDescent="0.2">
      <c r="W9002" t="s">
        <v>85</v>
      </c>
      <c r="X9002" t="s">
        <v>39</v>
      </c>
      <c r="Y9002" t="s">
        <v>4</v>
      </c>
      <c r="Z9002" s="2">
        <v>2048</v>
      </c>
      <c r="AA9002" s="2">
        <v>2048</v>
      </c>
      <c r="AB9002" s="2">
        <v>0.45107653791869801</v>
      </c>
    </row>
    <row r="9003" spans="23:28" x14ac:dyDescent="0.2">
      <c r="W9003" t="s">
        <v>85</v>
      </c>
      <c r="X9003" t="s">
        <v>39</v>
      </c>
      <c r="Y9003" t="s">
        <v>4</v>
      </c>
      <c r="Z9003" s="2">
        <v>2048</v>
      </c>
      <c r="AA9003" s="2">
        <v>2049</v>
      </c>
      <c r="AB9003" s="2">
        <v>0.45107653791869801</v>
      </c>
    </row>
    <row r="9004" spans="23:28" x14ac:dyDescent="0.2">
      <c r="W9004" t="s">
        <v>85</v>
      </c>
      <c r="X9004" t="s">
        <v>39</v>
      </c>
      <c r="Y9004" t="s">
        <v>4</v>
      </c>
      <c r="Z9004" s="2">
        <v>2048</v>
      </c>
      <c r="AA9004" s="2">
        <v>2050</v>
      </c>
      <c r="AB9004" s="2">
        <v>0.45107653791869801</v>
      </c>
    </row>
    <row r="9005" spans="23:28" x14ac:dyDescent="0.2">
      <c r="W9005" t="s">
        <v>85</v>
      </c>
      <c r="X9005" t="s">
        <v>39</v>
      </c>
      <c r="Y9005" t="s">
        <v>4</v>
      </c>
      <c r="Z9005" s="2">
        <v>2049</v>
      </c>
      <c r="AA9005" s="2">
        <v>2048</v>
      </c>
      <c r="AB9005" s="2">
        <v>0.45310638233933298</v>
      </c>
    </row>
    <row r="9006" spans="23:28" x14ac:dyDescent="0.2">
      <c r="W9006" t="s">
        <v>85</v>
      </c>
      <c r="X9006" t="s">
        <v>39</v>
      </c>
      <c r="Y9006" t="s">
        <v>4</v>
      </c>
      <c r="Z9006" s="2">
        <v>2049</v>
      </c>
      <c r="AA9006" s="2">
        <v>2049</v>
      </c>
      <c r="AB9006" s="2">
        <v>0.45310638233933298</v>
      </c>
    </row>
    <row r="9007" spans="23:28" x14ac:dyDescent="0.2">
      <c r="W9007" t="s">
        <v>85</v>
      </c>
      <c r="X9007" t="s">
        <v>39</v>
      </c>
      <c r="Y9007" t="s">
        <v>4</v>
      </c>
      <c r="Z9007" s="2">
        <v>2049</v>
      </c>
      <c r="AA9007" s="2">
        <v>2050</v>
      </c>
      <c r="AB9007" s="2">
        <v>0.45310638233933298</v>
      </c>
    </row>
    <row r="9008" spans="23:28" x14ac:dyDescent="0.2">
      <c r="W9008" t="s">
        <v>85</v>
      </c>
      <c r="X9008" t="s">
        <v>39</v>
      </c>
      <c r="Y9008" t="s">
        <v>4</v>
      </c>
      <c r="Z9008" s="2">
        <v>2050</v>
      </c>
      <c r="AA9008" s="2">
        <v>2048</v>
      </c>
      <c r="AB9008" s="2">
        <v>0.45514536105985998</v>
      </c>
    </row>
    <row r="9009" spans="23:28" x14ac:dyDescent="0.2">
      <c r="W9009" t="s">
        <v>85</v>
      </c>
      <c r="X9009" t="s">
        <v>39</v>
      </c>
      <c r="Y9009" t="s">
        <v>4</v>
      </c>
      <c r="Z9009" s="2">
        <v>2050</v>
      </c>
      <c r="AA9009" s="2">
        <v>2049</v>
      </c>
      <c r="AB9009" s="2">
        <v>0.45514536105985998</v>
      </c>
    </row>
    <row r="9010" spans="23:28" x14ac:dyDescent="0.2">
      <c r="W9010" t="s">
        <v>85</v>
      </c>
      <c r="X9010" t="s">
        <v>39</v>
      </c>
      <c r="Y9010" t="s">
        <v>4</v>
      </c>
      <c r="Z9010" s="2">
        <v>2050</v>
      </c>
      <c r="AA9010" s="2">
        <v>2050</v>
      </c>
      <c r="AB9010" s="2">
        <v>0.45514536105985998</v>
      </c>
    </row>
    <row r="9011" spans="23:28" x14ac:dyDescent="0.2">
      <c r="W9011" t="s">
        <v>85</v>
      </c>
      <c r="X9011" t="s">
        <v>39</v>
      </c>
      <c r="Y9011" t="s">
        <v>5</v>
      </c>
      <c r="Z9011" s="2">
        <v>2012</v>
      </c>
      <c r="AA9011" s="2">
        <v>2048</v>
      </c>
      <c r="AB9011" s="2">
        <v>0.54572915269601996</v>
      </c>
    </row>
    <row r="9012" spans="23:28" x14ac:dyDescent="0.2">
      <c r="W9012" t="s">
        <v>85</v>
      </c>
      <c r="X9012" t="s">
        <v>39</v>
      </c>
      <c r="Y9012" t="s">
        <v>5</v>
      </c>
      <c r="Z9012" s="2">
        <v>2012</v>
      </c>
      <c r="AA9012" s="2">
        <v>2049</v>
      </c>
      <c r="AB9012" s="2">
        <v>0.54572915269601996</v>
      </c>
    </row>
    <row r="9013" spans="23:28" x14ac:dyDescent="0.2">
      <c r="W9013" t="s">
        <v>85</v>
      </c>
      <c r="X9013" t="s">
        <v>39</v>
      </c>
      <c r="Y9013" t="s">
        <v>5</v>
      </c>
      <c r="Z9013" s="2">
        <v>2012</v>
      </c>
      <c r="AA9013" s="2">
        <v>2050</v>
      </c>
      <c r="AB9013" s="2">
        <v>0.54572915269601996</v>
      </c>
    </row>
    <row r="9014" spans="23:28" x14ac:dyDescent="0.2">
      <c r="W9014" t="s">
        <v>85</v>
      </c>
      <c r="X9014" t="s">
        <v>39</v>
      </c>
      <c r="Y9014" t="s">
        <v>5</v>
      </c>
      <c r="Z9014" s="2">
        <v>2013</v>
      </c>
      <c r="AA9014" s="2">
        <v>2048</v>
      </c>
      <c r="AB9014" s="2">
        <v>0.56755831880386098</v>
      </c>
    </row>
    <row r="9015" spans="23:28" x14ac:dyDescent="0.2">
      <c r="W9015" t="s">
        <v>85</v>
      </c>
      <c r="X9015" t="s">
        <v>39</v>
      </c>
      <c r="Y9015" t="s">
        <v>5</v>
      </c>
      <c r="Z9015" s="2">
        <v>2013</v>
      </c>
      <c r="AA9015" s="2">
        <v>2049</v>
      </c>
      <c r="AB9015" s="2">
        <v>0.56755831880386098</v>
      </c>
    </row>
    <row r="9016" spans="23:28" x14ac:dyDescent="0.2">
      <c r="W9016" t="s">
        <v>85</v>
      </c>
      <c r="X9016" t="s">
        <v>39</v>
      </c>
      <c r="Y9016" t="s">
        <v>5</v>
      </c>
      <c r="Z9016" s="2">
        <v>2013</v>
      </c>
      <c r="AA9016" s="2">
        <v>2050</v>
      </c>
      <c r="AB9016" s="2">
        <v>0.56755831880386098</v>
      </c>
    </row>
    <row r="9017" spans="23:28" x14ac:dyDescent="0.2">
      <c r="W9017" t="s">
        <v>85</v>
      </c>
      <c r="X9017" t="s">
        <v>39</v>
      </c>
      <c r="Y9017" t="s">
        <v>5</v>
      </c>
      <c r="Z9017" s="2">
        <v>2014</v>
      </c>
      <c r="AA9017" s="2">
        <v>2048</v>
      </c>
      <c r="AB9017" s="2">
        <v>0.58174727677395699</v>
      </c>
    </row>
    <row r="9018" spans="23:28" x14ac:dyDescent="0.2">
      <c r="W9018" t="s">
        <v>85</v>
      </c>
      <c r="X9018" t="s">
        <v>39</v>
      </c>
      <c r="Y9018" t="s">
        <v>5</v>
      </c>
      <c r="Z9018" s="2">
        <v>2014</v>
      </c>
      <c r="AA9018" s="2">
        <v>2049</v>
      </c>
      <c r="AB9018" s="2">
        <v>0.58174727677395699</v>
      </c>
    </row>
    <row r="9019" spans="23:28" x14ac:dyDescent="0.2">
      <c r="W9019" t="s">
        <v>85</v>
      </c>
      <c r="X9019" t="s">
        <v>39</v>
      </c>
      <c r="Y9019" t="s">
        <v>5</v>
      </c>
      <c r="Z9019" s="2">
        <v>2014</v>
      </c>
      <c r="AA9019" s="2">
        <v>2050</v>
      </c>
      <c r="AB9019" s="2">
        <v>0.58174727677395699</v>
      </c>
    </row>
    <row r="9020" spans="23:28" x14ac:dyDescent="0.2">
      <c r="W9020" t="s">
        <v>85</v>
      </c>
      <c r="X9020" t="s">
        <v>39</v>
      </c>
      <c r="Y9020" t="s">
        <v>5</v>
      </c>
      <c r="Z9020" s="2">
        <v>2015</v>
      </c>
      <c r="AA9020" s="2">
        <v>2048</v>
      </c>
      <c r="AB9020" s="2">
        <v>0.57302106762234795</v>
      </c>
    </row>
    <row r="9021" spans="23:28" x14ac:dyDescent="0.2">
      <c r="W9021" t="s">
        <v>85</v>
      </c>
      <c r="X9021" t="s">
        <v>39</v>
      </c>
      <c r="Y9021" t="s">
        <v>5</v>
      </c>
      <c r="Z9021" s="2">
        <v>2015</v>
      </c>
      <c r="AA9021" s="2">
        <v>2049</v>
      </c>
      <c r="AB9021" s="2">
        <v>0.57302106762234795</v>
      </c>
    </row>
    <row r="9022" spans="23:28" x14ac:dyDescent="0.2">
      <c r="W9022" t="s">
        <v>85</v>
      </c>
      <c r="X9022" t="s">
        <v>39</v>
      </c>
      <c r="Y9022" t="s">
        <v>5</v>
      </c>
      <c r="Z9022" s="2">
        <v>2015</v>
      </c>
      <c r="AA9022" s="2">
        <v>2050</v>
      </c>
      <c r="AB9022" s="2">
        <v>0.57302106762234795</v>
      </c>
    </row>
    <row r="9023" spans="23:28" x14ac:dyDescent="0.2">
      <c r="W9023" t="s">
        <v>85</v>
      </c>
      <c r="X9023" t="s">
        <v>39</v>
      </c>
      <c r="Y9023" t="s">
        <v>5</v>
      </c>
      <c r="Z9023" s="2">
        <v>2016</v>
      </c>
      <c r="AA9023" s="2">
        <v>2048</v>
      </c>
      <c r="AB9023" s="2">
        <v>0.55583043559367695</v>
      </c>
    </row>
    <row r="9024" spans="23:28" x14ac:dyDescent="0.2">
      <c r="W9024" t="s">
        <v>85</v>
      </c>
      <c r="X9024" t="s">
        <v>39</v>
      </c>
      <c r="Y9024" t="s">
        <v>5</v>
      </c>
      <c r="Z9024" s="2">
        <v>2016</v>
      </c>
      <c r="AA9024" s="2">
        <v>2049</v>
      </c>
      <c r="AB9024" s="2">
        <v>0.55583043559367695</v>
      </c>
    </row>
    <row r="9025" spans="23:28" x14ac:dyDescent="0.2">
      <c r="W9025" t="s">
        <v>85</v>
      </c>
      <c r="X9025" t="s">
        <v>39</v>
      </c>
      <c r="Y9025" t="s">
        <v>5</v>
      </c>
      <c r="Z9025" s="2">
        <v>2016</v>
      </c>
      <c r="AA9025" s="2">
        <v>2050</v>
      </c>
      <c r="AB9025" s="2">
        <v>0.55583043559367695</v>
      </c>
    </row>
    <row r="9026" spans="23:28" x14ac:dyDescent="0.2">
      <c r="W9026" t="s">
        <v>85</v>
      </c>
      <c r="X9026" t="s">
        <v>39</v>
      </c>
      <c r="Y9026" t="s">
        <v>5</v>
      </c>
      <c r="Z9026" s="2">
        <v>2017</v>
      </c>
      <c r="AA9026" s="2">
        <v>2048</v>
      </c>
      <c r="AB9026" s="2">
        <v>0.52525976163602495</v>
      </c>
    </row>
    <row r="9027" spans="23:28" x14ac:dyDescent="0.2">
      <c r="W9027" t="s">
        <v>85</v>
      </c>
      <c r="X9027" t="s">
        <v>39</v>
      </c>
      <c r="Y9027" t="s">
        <v>5</v>
      </c>
      <c r="Z9027" s="2">
        <v>2017</v>
      </c>
      <c r="AA9027" s="2">
        <v>2049</v>
      </c>
      <c r="AB9027" s="2">
        <v>0.52525976163602495</v>
      </c>
    </row>
    <row r="9028" spans="23:28" x14ac:dyDescent="0.2">
      <c r="W9028" t="s">
        <v>85</v>
      </c>
      <c r="X9028" t="s">
        <v>39</v>
      </c>
      <c r="Y9028" t="s">
        <v>5</v>
      </c>
      <c r="Z9028" s="2">
        <v>2017</v>
      </c>
      <c r="AA9028" s="2">
        <v>2050</v>
      </c>
      <c r="AB9028" s="2">
        <v>0.52525976163602495</v>
      </c>
    </row>
    <row r="9029" spans="23:28" x14ac:dyDescent="0.2">
      <c r="W9029" t="s">
        <v>85</v>
      </c>
      <c r="X9029" t="s">
        <v>39</v>
      </c>
      <c r="Y9029" t="s">
        <v>5</v>
      </c>
      <c r="Z9029" s="2">
        <v>2018</v>
      </c>
      <c r="AA9029" s="2">
        <v>2048</v>
      </c>
      <c r="AB9029" s="2">
        <v>0.49637047474604401</v>
      </c>
    </row>
    <row r="9030" spans="23:28" x14ac:dyDescent="0.2">
      <c r="W9030" t="s">
        <v>85</v>
      </c>
      <c r="X9030" t="s">
        <v>39</v>
      </c>
      <c r="Y9030" t="s">
        <v>5</v>
      </c>
      <c r="Z9030" s="2">
        <v>2018</v>
      </c>
      <c r="AA9030" s="2">
        <v>2049</v>
      </c>
      <c r="AB9030" s="2">
        <v>0.49637047474604401</v>
      </c>
    </row>
    <row r="9031" spans="23:28" x14ac:dyDescent="0.2">
      <c r="W9031" t="s">
        <v>85</v>
      </c>
      <c r="X9031" t="s">
        <v>39</v>
      </c>
      <c r="Y9031" t="s">
        <v>5</v>
      </c>
      <c r="Z9031" s="2">
        <v>2018</v>
      </c>
      <c r="AA9031" s="2">
        <v>2050</v>
      </c>
      <c r="AB9031" s="2">
        <v>0.49637047474604401</v>
      </c>
    </row>
    <row r="9032" spans="23:28" x14ac:dyDescent="0.2">
      <c r="W9032" t="s">
        <v>85</v>
      </c>
      <c r="X9032" t="s">
        <v>39</v>
      </c>
      <c r="Y9032" t="s">
        <v>5</v>
      </c>
      <c r="Z9032" s="2">
        <v>2019</v>
      </c>
      <c r="AA9032" s="2">
        <v>2048</v>
      </c>
      <c r="AB9032" s="2">
        <v>0.46907009863501098</v>
      </c>
    </row>
    <row r="9033" spans="23:28" x14ac:dyDescent="0.2">
      <c r="W9033" t="s">
        <v>85</v>
      </c>
      <c r="X9033" t="s">
        <v>39</v>
      </c>
      <c r="Y9033" t="s">
        <v>5</v>
      </c>
      <c r="Z9033" s="2">
        <v>2019</v>
      </c>
      <c r="AA9033" s="2">
        <v>2049</v>
      </c>
      <c r="AB9033" s="2">
        <v>0.46907009863501098</v>
      </c>
    </row>
    <row r="9034" spans="23:28" x14ac:dyDescent="0.2">
      <c r="W9034" t="s">
        <v>85</v>
      </c>
      <c r="X9034" t="s">
        <v>39</v>
      </c>
      <c r="Y9034" t="s">
        <v>5</v>
      </c>
      <c r="Z9034" s="2">
        <v>2019</v>
      </c>
      <c r="AA9034" s="2">
        <v>2050</v>
      </c>
      <c r="AB9034" s="2">
        <v>0.46907009863501098</v>
      </c>
    </row>
    <row r="9035" spans="23:28" x14ac:dyDescent="0.2">
      <c r="W9035" t="s">
        <v>85</v>
      </c>
      <c r="X9035" t="s">
        <v>39</v>
      </c>
      <c r="Y9035" t="s">
        <v>5</v>
      </c>
      <c r="Z9035" s="2">
        <v>2020</v>
      </c>
      <c r="AA9035" s="2">
        <v>2048</v>
      </c>
      <c r="AB9035" s="2">
        <v>0.42450843926468501</v>
      </c>
    </row>
    <row r="9036" spans="23:28" x14ac:dyDescent="0.2">
      <c r="W9036" t="s">
        <v>85</v>
      </c>
      <c r="X9036" t="s">
        <v>39</v>
      </c>
      <c r="Y9036" t="s">
        <v>5</v>
      </c>
      <c r="Z9036" s="2">
        <v>2020</v>
      </c>
      <c r="AA9036" s="2">
        <v>2049</v>
      </c>
      <c r="AB9036" s="2">
        <v>0.42450843926468501</v>
      </c>
    </row>
    <row r="9037" spans="23:28" x14ac:dyDescent="0.2">
      <c r="W9037" t="s">
        <v>85</v>
      </c>
      <c r="X9037" t="s">
        <v>39</v>
      </c>
      <c r="Y9037" t="s">
        <v>5</v>
      </c>
      <c r="Z9037" s="2">
        <v>2020</v>
      </c>
      <c r="AA9037" s="2">
        <v>2050</v>
      </c>
      <c r="AB9037" s="2">
        <v>0.42450843926468501</v>
      </c>
    </row>
    <row r="9038" spans="23:28" x14ac:dyDescent="0.2">
      <c r="W9038" t="s">
        <v>85</v>
      </c>
      <c r="X9038" t="s">
        <v>39</v>
      </c>
      <c r="Y9038" t="s">
        <v>5</v>
      </c>
      <c r="Z9038" s="2">
        <v>2021</v>
      </c>
      <c r="AA9038" s="2">
        <v>2048</v>
      </c>
      <c r="AB9038" s="2">
        <v>0.42790450677880298</v>
      </c>
    </row>
    <row r="9039" spans="23:28" x14ac:dyDescent="0.2">
      <c r="W9039" t="s">
        <v>85</v>
      </c>
      <c r="X9039" t="s">
        <v>39</v>
      </c>
      <c r="Y9039" t="s">
        <v>5</v>
      </c>
      <c r="Z9039" s="2">
        <v>2021</v>
      </c>
      <c r="AA9039" s="2">
        <v>2049</v>
      </c>
      <c r="AB9039" s="2">
        <v>0.42790450677880298</v>
      </c>
    </row>
    <row r="9040" spans="23:28" x14ac:dyDescent="0.2">
      <c r="W9040" t="s">
        <v>85</v>
      </c>
      <c r="X9040" t="s">
        <v>39</v>
      </c>
      <c r="Y9040" t="s">
        <v>5</v>
      </c>
      <c r="Z9040" s="2">
        <v>2021</v>
      </c>
      <c r="AA9040" s="2">
        <v>2050</v>
      </c>
      <c r="AB9040" s="2">
        <v>0.42790450677880298</v>
      </c>
    </row>
    <row r="9041" spans="23:28" x14ac:dyDescent="0.2">
      <c r="W9041" t="s">
        <v>85</v>
      </c>
      <c r="X9041" t="s">
        <v>39</v>
      </c>
      <c r="Y9041" t="s">
        <v>5</v>
      </c>
      <c r="Z9041" s="2">
        <v>2022</v>
      </c>
      <c r="AA9041" s="2">
        <v>2048</v>
      </c>
      <c r="AB9041" s="2">
        <v>0.42779753065210802</v>
      </c>
    </row>
    <row r="9042" spans="23:28" x14ac:dyDescent="0.2">
      <c r="W9042" t="s">
        <v>85</v>
      </c>
      <c r="X9042" t="s">
        <v>39</v>
      </c>
      <c r="Y9042" t="s">
        <v>5</v>
      </c>
      <c r="Z9042" s="2">
        <v>2022</v>
      </c>
      <c r="AA9042" s="2">
        <v>2049</v>
      </c>
      <c r="AB9042" s="2">
        <v>0.42779753065210802</v>
      </c>
    </row>
    <row r="9043" spans="23:28" x14ac:dyDescent="0.2">
      <c r="W9043" t="s">
        <v>85</v>
      </c>
      <c r="X9043" t="s">
        <v>39</v>
      </c>
      <c r="Y9043" t="s">
        <v>5</v>
      </c>
      <c r="Z9043" s="2">
        <v>2022</v>
      </c>
      <c r="AA9043" s="2">
        <v>2050</v>
      </c>
      <c r="AB9043" s="2">
        <v>0.42779753065210802</v>
      </c>
    </row>
    <row r="9044" spans="23:28" x14ac:dyDescent="0.2">
      <c r="W9044" t="s">
        <v>85</v>
      </c>
      <c r="X9044" t="s">
        <v>39</v>
      </c>
      <c r="Y9044" t="s">
        <v>5</v>
      </c>
      <c r="Z9044" s="2">
        <v>2023</v>
      </c>
      <c r="AA9044" s="2">
        <v>2048</v>
      </c>
      <c r="AB9044" s="2">
        <v>0.42781892052864101</v>
      </c>
    </row>
    <row r="9045" spans="23:28" x14ac:dyDescent="0.2">
      <c r="W9045" t="s">
        <v>85</v>
      </c>
      <c r="X9045" t="s">
        <v>39</v>
      </c>
      <c r="Y9045" t="s">
        <v>5</v>
      </c>
      <c r="Z9045" s="2">
        <v>2023</v>
      </c>
      <c r="AA9045" s="2">
        <v>2049</v>
      </c>
      <c r="AB9045" s="2">
        <v>0.42781892052864101</v>
      </c>
    </row>
    <row r="9046" spans="23:28" x14ac:dyDescent="0.2">
      <c r="W9046" t="s">
        <v>85</v>
      </c>
      <c r="X9046" t="s">
        <v>39</v>
      </c>
      <c r="Y9046" t="s">
        <v>5</v>
      </c>
      <c r="Z9046" s="2">
        <v>2023</v>
      </c>
      <c r="AA9046" s="2">
        <v>2050</v>
      </c>
      <c r="AB9046" s="2">
        <v>0.42781892052864101</v>
      </c>
    </row>
    <row r="9047" spans="23:28" x14ac:dyDescent="0.2">
      <c r="W9047" t="s">
        <v>85</v>
      </c>
      <c r="X9047" t="s">
        <v>39</v>
      </c>
      <c r="Y9047" t="s">
        <v>5</v>
      </c>
      <c r="Z9047" s="2">
        <v>2024</v>
      </c>
      <c r="AA9047" s="2">
        <v>2048</v>
      </c>
      <c r="AB9047" s="2">
        <v>0.42788309336671998</v>
      </c>
    </row>
    <row r="9048" spans="23:28" x14ac:dyDescent="0.2">
      <c r="W9048" t="s">
        <v>85</v>
      </c>
      <c r="X9048" t="s">
        <v>39</v>
      </c>
      <c r="Y9048" t="s">
        <v>5</v>
      </c>
      <c r="Z9048" s="2">
        <v>2024</v>
      </c>
      <c r="AA9048" s="2">
        <v>2049</v>
      </c>
      <c r="AB9048" s="2">
        <v>0.42788309336671998</v>
      </c>
    </row>
    <row r="9049" spans="23:28" x14ac:dyDescent="0.2">
      <c r="W9049" t="s">
        <v>85</v>
      </c>
      <c r="X9049" t="s">
        <v>39</v>
      </c>
      <c r="Y9049" t="s">
        <v>5</v>
      </c>
      <c r="Z9049" s="2">
        <v>2024</v>
      </c>
      <c r="AA9049" s="2">
        <v>2050</v>
      </c>
      <c r="AB9049" s="2">
        <v>0.42788309336671998</v>
      </c>
    </row>
    <row r="9050" spans="23:28" x14ac:dyDescent="0.2">
      <c r="W9050" t="s">
        <v>85</v>
      </c>
      <c r="X9050" t="s">
        <v>39</v>
      </c>
      <c r="Y9050" t="s">
        <v>5</v>
      </c>
      <c r="Z9050" s="2">
        <v>2025</v>
      </c>
      <c r="AA9050" s="2">
        <v>2048</v>
      </c>
      <c r="AB9050" s="2">
        <v>0.42980856728687</v>
      </c>
    </row>
    <row r="9051" spans="23:28" x14ac:dyDescent="0.2">
      <c r="W9051" t="s">
        <v>85</v>
      </c>
      <c r="X9051" t="s">
        <v>39</v>
      </c>
      <c r="Y9051" t="s">
        <v>5</v>
      </c>
      <c r="Z9051" s="2">
        <v>2025</v>
      </c>
      <c r="AA9051" s="2">
        <v>2049</v>
      </c>
      <c r="AB9051" s="2">
        <v>0.42980856728687</v>
      </c>
    </row>
    <row r="9052" spans="23:28" x14ac:dyDescent="0.2">
      <c r="W9052" t="s">
        <v>85</v>
      </c>
      <c r="X9052" t="s">
        <v>39</v>
      </c>
      <c r="Y9052" t="s">
        <v>5</v>
      </c>
      <c r="Z9052" s="2">
        <v>2025</v>
      </c>
      <c r="AA9052" s="2">
        <v>2050</v>
      </c>
      <c r="AB9052" s="2">
        <v>0.42980856728687</v>
      </c>
    </row>
    <row r="9053" spans="23:28" x14ac:dyDescent="0.2">
      <c r="W9053" t="s">
        <v>85</v>
      </c>
      <c r="X9053" t="s">
        <v>39</v>
      </c>
      <c r="Y9053" t="s">
        <v>5</v>
      </c>
      <c r="Z9053" s="2">
        <v>2026</v>
      </c>
      <c r="AA9053" s="2">
        <v>2048</v>
      </c>
      <c r="AB9053" s="2">
        <v>0.43174270583966101</v>
      </c>
    </row>
    <row r="9054" spans="23:28" x14ac:dyDescent="0.2">
      <c r="W9054" t="s">
        <v>85</v>
      </c>
      <c r="X9054" t="s">
        <v>39</v>
      </c>
      <c r="Y9054" t="s">
        <v>5</v>
      </c>
      <c r="Z9054" s="2">
        <v>2026</v>
      </c>
      <c r="AA9054" s="2">
        <v>2049</v>
      </c>
      <c r="AB9054" s="2">
        <v>0.43174270583966101</v>
      </c>
    </row>
    <row r="9055" spans="23:28" x14ac:dyDescent="0.2">
      <c r="W9055" t="s">
        <v>85</v>
      </c>
      <c r="X9055" t="s">
        <v>39</v>
      </c>
      <c r="Y9055" t="s">
        <v>5</v>
      </c>
      <c r="Z9055" s="2">
        <v>2026</v>
      </c>
      <c r="AA9055" s="2">
        <v>2050</v>
      </c>
      <c r="AB9055" s="2">
        <v>0.43174270583966101</v>
      </c>
    </row>
    <row r="9056" spans="23:28" x14ac:dyDescent="0.2">
      <c r="W9056" t="s">
        <v>85</v>
      </c>
      <c r="X9056" t="s">
        <v>39</v>
      </c>
      <c r="Y9056" t="s">
        <v>5</v>
      </c>
      <c r="Z9056" s="2">
        <v>2027</v>
      </c>
      <c r="AA9056" s="2">
        <v>2048</v>
      </c>
      <c r="AB9056" s="2">
        <v>0.43368554801594</v>
      </c>
    </row>
    <row r="9057" spans="23:28" x14ac:dyDescent="0.2">
      <c r="W9057" t="s">
        <v>85</v>
      </c>
      <c r="X9057" t="s">
        <v>39</v>
      </c>
      <c r="Y9057" t="s">
        <v>5</v>
      </c>
      <c r="Z9057" s="2">
        <v>2027</v>
      </c>
      <c r="AA9057" s="2">
        <v>2049</v>
      </c>
      <c r="AB9057" s="2">
        <v>0.43368554801594</v>
      </c>
    </row>
    <row r="9058" spans="23:28" x14ac:dyDescent="0.2">
      <c r="W9058" t="s">
        <v>85</v>
      </c>
      <c r="X9058" t="s">
        <v>39</v>
      </c>
      <c r="Y9058" t="s">
        <v>5</v>
      </c>
      <c r="Z9058" s="2">
        <v>2027</v>
      </c>
      <c r="AA9058" s="2">
        <v>2050</v>
      </c>
      <c r="AB9058" s="2">
        <v>0.43368554801594</v>
      </c>
    </row>
    <row r="9059" spans="23:28" x14ac:dyDescent="0.2">
      <c r="W9059" t="s">
        <v>85</v>
      </c>
      <c r="X9059" t="s">
        <v>39</v>
      </c>
      <c r="Y9059" t="s">
        <v>5</v>
      </c>
      <c r="Z9059" s="2">
        <v>2028</v>
      </c>
      <c r="AA9059" s="2">
        <v>2048</v>
      </c>
      <c r="AB9059" s="2">
        <v>0.43563713298201101</v>
      </c>
    </row>
    <row r="9060" spans="23:28" x14ac:dyDescent="0.2">
      <c r="W9060" t="s">
        <v>85</v>
      </c>
      <c r="X9060" t="s">
        <v>39</v>
      </c>
      <c r="Y9060" t="s">
        <v>5</v>
      </c>
      <c r="Z9060" s="2">
        <v>2028</v>
      </c>
      <c r="AA9060" s="2">
        <v>2049</v>
      </c>
      <c r="AB9060" s="2">
        <v>0.43563713298201101</v>
      </c>
    </row>
    <row r="9061" spans="23:28" x14ac:dyDescent="0.2">
      <c r="W9061" t="s">
        <v>85</v>
      </c>
      <c r="X9061" t="s">
        <v>39</v>
      </c>
      <c r="Y9061" t="s">
        <v>5</v>
      </c>
      <c r="Z9061" s="2">
        <v>2028</v>
      </c>
      <c r="AA9061" s="2">
        <v>2050</v>
      </c>
      <c r="AB9061" s="2">
        <v>0.43563713298201101</v>
      </c>
    </row>
    <row r="9062" spans="23:28" x14ac:dyDescent="0.2">
      <c r="W9062" t="s">
        <v>85</v>
      </c>
      <c r="X9062" t="s">
        <v>39</v>
      </c>
      <c r="Y9062" t="s">
        <v>5</v>
      </c>
      <c r="Z9062" s="2">
        <v>2029</v>
      </c>
      <c r="AA9062" s="2">
        <v>2048</v>
      </c>
      <c r="AB9062" s="2">
        <v>0.43825095577990297</v>
      </c>
    </row>
    <row r="9063" spans="23:28" x14ac:dyDescent="0.2">
      <c r="W9063" t="s">
        <v>85</v>
      </c>
      <c r="X9063" t="s">
        <v>39</v>
      </c>
      <c r="Y9063" t="s">
        <v>5</v>
      </c>
      <c r="Z9063" s="2">
        <v>2029</v>
      </c>
      <c r="AA9063" s="2">
        <v>2049</v>
      </c>
      <c r="AB9063" s="2">
        <v>0.43825095577990297</v>
      </c>
    </row>
    <row r="9064" spans="23:28" x14ac:dyDescent="0.2">
      <c r="W9064" t="s">
        <v>85</v>
      </c>
      <c r="X9064" t="s">
        <v>39</v>
      </c>
      <c r="Y9064" t="s">
        <v>5</v>
      </c>
      <c r="Z9064" s="2">
        <v>2029</v>
      </c>
      <c r="AA9064" s="2">
        <v>2050</v>
      </c>
      <c r="AB9064" s="2">
        <v>0.43825095577990297</v>
      </c>
    </row>
    <row r="9065" spans="23:28" x14ac:dyDescent="0.2">
      <c r="W9065" t="s">
        <v>85</v>
      </c>
      <c r="X9065" t="s">
        <v>39</v>
      </c>
      <c r="Y9065" t="s">
        <v>5</v>
      </c>
      <c r="Z9065" s="2">
        <v>2030</v>
      </c>
      <c r="AA9065" s="2">
        <v>2048</v>
      </c>
      <c r="AB9065" s="2">
        <v>0.44088046151458299</v>
      </c>
    </row>
    <row r="9066" spans="23:28" x14ac:dyDescent="0.2">
      <c r="W9066" t="s">
        <v>85</v>
      </c>
      <c r="X9066" t="s">
        <v>39</v>
      </c>
      <c r="Y9066" t="s">
        <v>5</v>
      </c>
      <c r="Z9066" s="2">
        <v>2030</v>
      </c>
      <c r="AA9066" s="2">
        <v>2049</v>
      </c>
      <c r="AB9066" s="2">
        <v>0.44088046151458299</v>
      </c>
    </row>
    <row r="9067" spans="23:28" x14ac:dyDescent="0.2">
      <c r="W9067" t="s">
        <v>85</v>
      </c>
      <c r="X9067" t="s">
        <v>39</v>
      </c>
      <c r="Y9067" t="s">
        <v>5</v>
      </c>
      <c r="Z9067" s="2">
        <v>2030</v>
      </c>
      <c r="AA9067" s="2">
        <v>2050</v>
      </c>
      <c r="AB9067" s="2">
        <v>0.44088046151458299</v>
      </c>
    </row>
    <row r="9068" spans="23:28" x14ac:dyDescent="0.2">
      <c r="W9068" t="s">
        <v>85</v>
      </c>
      <c r="X9068" t="s">
        <v>39</v>
      </c>
      <c r="Y9068" t="s">
        <v>5</v>
      </c>
      <c r="Z9068" s="2">
        <v>2031</v>
      </c>
      <c r="AA9068" s="2">
        <v>2048</v>
      </c>
      <c r="AB9068" s="2">
        <v>0.44220310289912601</v>
      </c>
    </row>
    <row r="9069" spans="23:28" x14ac:dyDescent="0.2">
      <c r="W9069" t="s">
        <v>85</v>
      </c>
      <c r="X9069" t="s">
        <v>39</v>
      </c>
      <c r="Y9069" t="s">
        <v>5</v>
      </c>
      <c r="Z9069" s="2">
        <v>2031</v>
      </c>
      <c r="AA9069" s="2">
        <v>2049</v>
      </c>
      <c r="AB9069" s="2">
        <v>0.44220310289912601</v>
      </c>
    </row>
    <row r="9070" spans="23:28" x14ac:dyDescent="0.2">
      <c r="W9070" t="s">
        <v>85</v>
      </c>
      <c r="X9070" t="s">
        <v>39</v>
      </c>
      <c r="Y9070" t="s">
        <v>5</v>
      </c>
      <c r="Z9070" s="2">
        <v>2031</v>
      </c>
      <c r="AA9070" s="2">
        <v>2050</v>
      </c>
      <c r="AB9070" s="2">
        <v>0.44220310289912601</v>
      </c>
    </row>
    <row r="9071" spans="23:28" x14ac:dyDescent="0.2">
      <c r="W9071" t="s">
        <v>85</v>
      </c>
      <c r="X9071" t="s">
        <v>39</v>
      </c>
      <c r="Y9071" t="s">
        <v>5</v>
      </c>
      <c r="Z9071" s="2">
        <v>2032</v>
      </c>
      <c r="AA9071" s="2">
        <v>2048</v>
      </c>
      <c r="AB9071" s="2">
        <v>0.443529712207824</v>
      </c>
    </row>
    <row r="9072" spans="23:28" x14ac:dyDescent="0.2">
      <c r="W9072" t="s">
        <v>85</v>
      </c>
      <c r="X9072" t="s">
        <v>39</v>
      </c>
      <c r="Y9072" t="s">
        <v>5</v>
      </c>
      <c r="Z9072" s="2">
        <v>2032</v>
      </c>
      <c r="AA9072" s="2">
        <v>2049</v>
      </c>
      <c r="AB9072" s="2">
        <v>0.443529712207824</v>
      </c>
    </row>
    <row r="9073" spans="23:28" x14ac:dyDescent="0.2">
      <c r="W9073" t="s">
        <v>85</v>
      </c>
      <c r="X9073" t="s">
        <v>39</v>
      </c>
      <c r="Y9073" t="s">
        <v>5</v>
      </c>
      <c r="Z9073" s="2">
        <v>2032</v>
      </c>
      <c r="AA9073" s="2">
        <v>2050</v>
      </c>
      <c r="AB9073" s="2">
        <v>0.443529712207824</v>
      </c>
    </row>
    <row r="9074" spans="23:28" x14ac:dyDescent="0.2">
      <c r="W9074" t="s">
        <v>85</v>
      </c>
      <c r="X9074" t="s">
        <v>39</v>
      </c>
      <c r="Y9074" t="s">
        <v>5</v>
      </c>
      <c r="Z9074" s="2">
        <v>2033</v>
      </c>
      <c r="AA9074" s="2">
        <v>2048</v>
      </c>
      <c r="AB9074" s="2">
        <v>0.44486030134444698</v>
      </c>
    </row>
    <row r="9075" spans="23:28" x14ac:dyDescent="0.2">
      <c r="W9075" t="s">
        <v>85</v>
      </c>
      <c r="X9075" t="s">
        <v>39</v>
      </c>
      <c r="Y9075" t="s">
        <v>5</v>
      </c>
      <c r="Z9075" s="2">
        <v>2033</v>
      </c>
      <c r="AA9075" s="2">
        <v>2049</v>
      </c>
      <c r="AB9075" s="2">
        <v>0.44486030134444698</v>
      </c>
    </row>
    <row r="9076" spans="23:28" x14ac:dyDescent="0.2">
      <c r="W9076" t="s">
        <v>85</v>
      </c>
      <c r="X9076" t="s">
        <v>39</v>
      </c>
      <c r="Y9076" t="s">
        <v>5</v>
      </c>
      <c r="Z9076" s="2">
        <v>2033</v>
      </c>
      <c r="AA9076" s="2">
        <v>2050</v>
      </c>
      <c r="AB9076" s="2">
        <v>0.44486030134444698</v>
      </c>
    </row>
    <row r="9077" spans="23:28" x14ac:dyDescent="0.2">
      <c r="W9077" t="s">
        <v>85</v>
      </c>
      <c r="X9077" t="s">
        <v>39</v>
      </c>
      <c r="Y9077" t="s">
        <v>5</v>
      </c>
      <c r="Z9077" s="2">
        <v>2034</v>
      </c>
      <c r="AA9077" s="2">
        <v>2048</v>
      </c>
      <c r="AB9077" s="2">
        <v>0.44619488224847997</v>
      </c>
    </row>
    <row r="9078" spans="23:28" x14ac:dyDescent="0.2">
      <c r="W9078" t="s">
        <v>85</v>
      </c>
      <c r="X9078" t="s">
        <v>39</v>
      </c>
      <c r="Y9078" t="s">
        <v>5</v>
      </c>
      <c r="Z9078" s="2">
        <v>2034</v>
      </c>
      <c r="AA9078" s="2">
        <v>2049</v>
      </c>
      <c r="AB9078" s="2">
        <v>0.44619488224847997</v>
      </c>
    </row>
    <row r="9079" spans="23:28" x14ac:dyDescent="0.2">
      <c r="W9079" t="s">
        <v>85</v>
      </c>
      <c r="X9079" t="s">
        <v>39</v>
      </c>
      <c r="Y9079" t="s">
        <v>5</v>
      </c>
      <c r="Z9079" s="2">
        <v>2034</v>
      </c>
      <c r="AA9079" s="2">
        <v>2050</v>
      </c>
      <c r="AB9079" s="2">
        <v>0.44619488224847997</v>
      </c>
    </row>
    <row r="9080" spans="23:28" x14ac:dyDescent="0.2">
      <c r="W9080" t="s">
        <v>85</v>
      </c>
      <c r="X9080" t="s">
        <v>39</v>
      </c>
      <c r="Y9080" t="s">
        <v>5</v>
      </c>
      <c r="Z9080" s="2">
        <v>2035</v>
      </c>
      <c r="AA9080" s="2">
        <v>2048</v>
      </c>
      <c r="AB9080" s="2">
        <v>0.44686417457185301</v>
      </c>
    </row>
    <row r="9081" spans="23:28" x14ac:dyDescent="0.2">
      <c r="W9081" t="s">
        <v>85</v>
      </c>
      <c r="X9081" t="s">
        <v>39</v>
      </c>
      <c r="Y9081" t="s">
        <v>5</v>
      </c>
      <c r="Z9081" s="2">
        <v>2035</v>
      </c>
      <c r="AA9081" s="2">
        <v>2049</v>
      </c>
      <c r="AB9081" s="2">
        <v>0.44686417457185301</v>
      </c>
    </row>
    <row r="9082" spans="23:28" x14ac:dyDescent="0.2">
      <c r="W9082" t="s">
        <v>85</v>
      </c>
      <c r="X9082" t="s">
        <v>39</v>
      </c>
      <c r="Y9082" t="s">
        <v>5</v>
      </c>
      <c r="Z9082" s="2">
        <v>2035</v>
      </c>
      <c r="AA9082" s="2">
        <v>2050</v>
      </c>
      <c r="AB9082" s="2">
        <v>0.44686417457185301</v>
      </c>
    </row>
    <row r="9083" spans="23:28" x14ac:dyDescent="0.2">
      <c r="W9083" t="s">
        <v>85</v>
      </c>
      <c r="X9083" t="s">
        <v>39</v>
      </c>
      <c r="Y9083" t="s">
        <v>5</v>
      </c>
      <c r="Z9083" s="2">
        <v>2036</v>
      </c>
      <c r="AA9083" s="2">
        <v>2048</v>
      </c>
      <c r="AB9083" s="2">
        <v>0.44753447083371101</v>
      </c>
    </row>
    <row r="9084" spans="23:28" x14ac:dyDescent="0.2">
      <c r="W9084" t="s">
        <v>85</v>
      </c>
      <c r="X9084" t="s">
        <v>39</v>
      </c>
      <c r="Y9084" t="s">
        <v>5</v>
      </c>
      <c r="Z9084" s="2">
        <v>2036</v>
      </c>
      <c r="AA9084" s="2">
        <v>2049</v>
      </c>
      <c r="AB9084" s="2">
        <v>0.44753447083371101</v>
      </c>
    </row>
    <row r="9085" spans="23:28" x14ac:dyDescent="0.2">
      <c r="W9085" t="s">
        <v>85</v>
      </c>
      <c r="X9085" t="s">
        <v>39</v>
      </c>
      <c r="Y9085" t="s">
        <v>5</v>
      </c>
      <c r="Z9085" s="2">
        <v>2036</v>
      </c>
      <c r="AA9085" s="2">
        <v>2050</v>
      </c>
      <c r="AB9085" s="2">
        <v>0.44753447083371101</v>
      </c>
    </row>
    <row r="9086" spans="23:28" x14ac:dyDescent="0.2">
      <c r="W9086" t="s">
        <v>85</v>
      </c>
      <c r="X9086" t="s">
        <v>39</v>
      </c>
      <c r="Y9086" t="s">
        <v>5</v>
      </c>
      <c r="Z9086" s="2">
        <v>2037</v>
      </c>
      <c r="AA9086" s="2">
        <v>2048</v>
      </c>
      <c r="AB9086" s="2">
        <v>0.44820577253996202</v>
      </c>
    </row>
    <row r="9087" spans="23:28" x14ac:dyDescent="0.2">
      <c r="W9087" t="s">
        <v>85</v>
      </c>
      <c r="X9087" t="s">
        <v>39</v>
      </c>
      <c r="Y9087" t="s">
        <v>5</v>
      </c>
      <c r="Z9087" s="2">
        <v>2037</v>
      </c>
      <c r="AA9087" s="2">
        <v>2049</v>
      </c>
      <c r="AB9087" s="2">
        <v>0.44820577253996202</v>
      </c>
    </row>
    <row r="9088" spans="23:28" x14ac:dyDescent="0.2">
      <c r="W9088" t="s">
        <v>85</v>
      </c>
      <c r="X9088" t="s">
        <v>39</v>
      </c>
      <c r="Y9088" t="s">
        <v>5</v>
      </c>
      <c r="Z9088" s="2">
        <v>2037</v>
      </c>
      <c r="AA9088" s="2">
        <v>2050</v>
      </c>
      <c r="AB9088" s="2">
        <v>0.44820577253996202</v>
      </c>
    </row>
    <row r="9089" spans="23:28" x14ac:dyDescent="0.2">
      <c r="W9089" t="s">
        <v>85</v>
      </c>
      <c r="X9089" t="s">
        <v>39</v>
      </c>
      <c r="Y9089" t="s">
        <v>5</v>
      </c>
      <c r="Z9089" s="2">
        <v>2038</v>
      </c>
      <c r="AA9089" s="2">
        <v>2048</v>
      </c>
      <c r="AB9089" s="2">
        <v>0.44887808119877198</v>
      </c>
    </row>
    <row r="9090" spans="23:28" x14ac:dyDescent="0.2">
      <c r="W9090" t="s">
        <v>85</v>
      </c>
      <c r="X9090" t="s">
        <v>39</v>
      </c>
      <c r="Y9090" t="s">
        <v>5</v>
      </c>
      <c r="Z9090" s="2">
        <v>2038</v>
      </c>
      <c r="AA9090" s="2">
        <v>2049</v>
      </c>
      <c r="AB9090" s="2">
        <v>0.44887808119877198</v>
      </c>
    </row>
    <row r="9091" spans="23:28" x14ac:dyDescent="0.2">
      <c r="W9091" t="s">
        <v>85</v>
      </c>
      <c r="X9091" t="s">
        <v>39</v>
      </c>
      <c r="Y9091" t="s">
        <v>5</v>
      </c>
      <c r="Z9091" s="2">
        <v>2038</v>
      </c>
      <c r="AA9091" s="2">
        <v>2050</v>
      </c>
      <c r="AB9091" s="2">
        <v>0.44887808119877198</v>
      </c>
    </row>
    <row r="9092" spans="23:28" x14ac:dyDescent="0.2">
      <c r="W9092" t="s">
        <v>85</v>
      </c>
      <c r="X9092" t="s">
        <v>39</v>
      </c>
      <c r="Y9092" t="s">
        <v>5</v>
      </c>
      <c r="Z9092" s="2">
        <v>2039</v>
      </c>
      <c r="AA9092" s="2">
        <v>2048</v>
      </c>
      <c r="AB9092" s="2">
        <v>0.44955139832057001</v>
      </c>
    </row>
    <row r="9093" spans="23:28" x14ac:dyDescent="0.2">
      <c r="W9093" t="s">
        <v>85</v>
      </c>
      <c r="X9093" t="s">
        <v>39</v>
      </c>
      <c r="Y9093" t="s">
        <v>5</v>
      </c>
      <c r="Z9093" s="2">
        <v>2039</v>
      </c>
      <c r="AA9093" s="2">
        <v>2049</v>
      </c>
      <c r="AB9093" s="2">
        <v>0.44955139832057001</v>
      </c>
    </row>
    <row r="9094" spans="23:28" x14ac:dyDescent="0.2">
      <c r="W9094" t="s">
        <v>85</v>
      </c>
      <c r="X9094" t="s">
        <v>39</v>
      </c>
      <c r="Y9094" t="s">
        <v>5</v>
      </c>
      <c r="Z9094" s="2">
        <v>2039</v>
      </c>
      <c r="AA9094" s="2">
        <v>2050</v>
      </c>
      <c r="AB9094" s="2">
        <v>0.44955139832057001</v>
      </c>
    </row>
    <row r="9095" spans="23:28" x14ac:dyDescent="0.2">
      <c r="W9095" t="s">
        <v>85</v>
      </c>
      <c r="X9095" t="s">
        <v>39</v>
      </c>
      <c r="Y9095" t="s">
        <v>5</v>
      </c>
      <c r="Z9095" s="2">
        <v>2040</v>
      </c>
      <c r="AA9095" s="2">
        <v>2048</v>
      </c>
      <c r="AB9095" s="2">
        <v>0.45056288896679098</v>
      </c>
    </row>
    <row r="9096" spans="23:28" x14ac:dyDescent="0.2">
      <c r="W9096" t="s">
        <v>85</v>
      </c>
      <c r="X9096" t="s">
        <v>39</v>
      </c>
      <c r="Y9096" t="s">
        <v>5</v>
      </c>
      <c r="Z9096" s="2">
        <v>2040</v>
      </c>
      <c r="AA9096" s="2">
        <v>2049</v>
      </c>
      <c r="AB9096" s="2">
        <v>0.45056288896679098</v>
      </c>
    </row>
    <row r="9097" spans="23:28" x14ac:dyDescent="0.2">
      <c r="W9097" t="s">
        <v>85</v>
      </c>
      <c r="X9097" t="s">
        <v>39</v>
      </c>
      <c r="Y9097" t="s">
        <v>5</v>
      </c>
      <c r="Z9097" s="2">
        <v>2040</v>
      </c>
      <c r="AA9097" s="2">
        <v>2050</v>
      </c>
      <c r="AB9097" s="2">
        <v>0.45056288896679098</v>
      </c>
    </row>
    <row r="9098" spans="23:28" x14ac:dyDescent="0.2">
      <c r="W9098" t="s">
        <v>85</v>
      </c>
      <c r="X9098" t="s">
        <v>39</v>
      </c>
      <c r="Y9098" t="s">
        <v>5</v>
      </c>
      <c r="Z9098" s="2">
        <v>2041</v>
      </c>
      <c r="AA9098" s="2">
        <v>2048</v>
      </c>
      <c r="AB9098" s="2">
        <v>0.45157665546696601</v>
      </c>
    </row>
    <row r="9099" spans="23:28" x14ac:dyDescent="0.2">
      <c r="W9099" t="s">
        <v>85</v>
      </c>
      <c r="X9099" t="s">
        <v>39</v>
      </c>
      <c r="Y9099" t="s">
        <v>5</v>
      </c>
      <c r="Z9099" s="2">
        <v>2041</v>
      </c>
      <c r="AA9099" s="2">
        <v>2049</v>
      </c>
      <c r="AB9099" s="2">
        <v>0.45157665546696601</v>
      </c>
    </row>
    <row r="9100" spans="23:28" x14ac:dyDescent="0.2">
      <c r="W9100" t="s">
        <v>85</v>
      </c>
      <c r="X9100" t="s">
        <v>39</v>
      </c>
      <c r="Y9100" t="s">
        <v>5</v>
      </c>
      <c r="Z9100" s="2">
        <v>2041</v>
      </c>
      <c r="AA9100" s="2">
        <v>2050</v>
      </c>
      <c r="AB9100" s="2">
        <v>0.45157665546696601</v>
      </c>
    </row>
    <row r="9101" spans="23:28" x14ac:dyDescent="0.2">
      <c r="W9101" t="s">
        <v>85</v>
      </c>
      <c r="X9101" t="s">
        <v>39</v>
      </c>
      <c r="Y9101" t="s">
        <v>5</v>
      </c>
      <c r="Z9101" s="2">
        <v>2042</v>
      </c>
      <c r="AA9101" s="2">
        <v>2048</v>
      </c>
      <c r="AB9101" s="2">
        <v>0.45259270294176701</v>
      </c>
    </row>
    <row r="9102" spans="23:28" x14ac:dyDescent="0.2">
      <c r="W9102" t="s">
        <v>85</v>
      </c>
      <c r="X9102" t="s">
        <v>39</v>
      </c>
      <c r="Y9102" t="s">
        <v>5</v>
      </c>
      <c r="Z9102" s="2">
        <v>2042</v>
      </c>
      <c r="AA9102" s="2">
        <v>2049</v>
      </c>
      <c r="AB9102" s="2">
        <v>0.45259270294176701</v>
      </c>
    </row>
    <row r="9103" spans="23:28" x14ac:dyDescent="0.2">
      <c r="W9103" t="s">
        <v>85</v>
      </c>
      <c r="X9103" t="s">
        <v>39</v>
      </c>
      <c r="Y9103" t="s">
        <v>5</v>
      </c>
      <c r="Z9103" s="2">
        <v>2042</v>
      </c>
      <c r="AA9103" s="2">
        <v>2050</v>
      </c>
      <c r="AB9103" s="2">
        <v>0.45259270294176701</v>
      </c>
    </row>
    <row r="9104" spans="23:28" x14ac:dyDescent="0.2">
      <c r="W9104" t="s">
        <v>85</v>
      </c>
      <c r="X9104" t="s">
        <v>39</v>
      </c>
      <c r="Y9104" t="s">
        <v>5</v>
      </c>
      <c r="Z9104" s="2">
        <v>2043</v>
      </c>
      <c r="AA9104" s="2">
        <v>2048</v>
      </c>
      <c r="AB9104" s="2">
        <v>0.45361103652338602</v>
      </c>
    </row>
    <row r="9105" spans="23:28" x14ac:dyDescent="0.2">
      <c r="W9105" t="s">
        <v>85</v>
      </c>
      <c r="X9105" t="s">
        <v>39</v>
      </c>
      <c r="Y9105" t="s">
        <v>5</v>
      </c>
      <c r="Z9105" s="2">
        <v>2043</v>
      </c>
      <c r="AA9105" s="2">
        <v>2049</v>
      </c>
      <c r="AB9105" s="2">
        <v>0.45361103652338602</v>
      </c>
    </row>
    <row r="9106" spans="23:28" x14ac:dyDescent="0.2">
      <c r="W9106" t="s">
        <v>85</v>
      </c>
      <c r="X9106" t="s">
        <v>39</v>
      </c>
      <c r="Y9106" t="s">
        <v>5</v>
      </c>
      <c r="Z9106" s="2">
        <v>2043</v>
      </c>
      <c r="AA9106" s="2">
        <v>2050</v>
      </c>
      <c r="AB9106" s="2">
        <v>0.45361103652338602</v>
      </c>
    </row>
    <row r="9107" spans="23:28" x14ac:dyDescent="0.2">
      <c r="W9107" t="s">
        <v>85</v>
      </c>
      <c r="X9107" t="s">
        <v>39</v>
      </c>
      <c r="Y9107" t="s">
        <v>5</v>
      </c>
      <c r="Z9107" s="2">
        <v>2044</v>
      </c>
      <c r="AA9107" s="2">
        <v>2048</v>
      </c>
      <c r="AB9107" s="2">
        <v>0.45463166135556399</v>
      </c>
    </row>
    <row r="9108" spans="23:28" x14ac:dyDescent="0.2">
      <c r="W9108" t="s">
        <v>85</v>
      </c>
      <c r="X9108" t="s">
        <v>39</v>
      </c>
      <c r="Y9108" t="s">
        <v>5</v>
      </c>
      <c r="Z9108" s="2">
        <v>2044</v>
      </c>
      <c r="AA9108" s="2">
        <v>2049</v>
      </c>
      <c r="AB9108" s="2">
        <v>0.45463166135556399</v>
      </c>
    </row>
    <row r="9109" spans="23:28" x14ac:dyDescent="0.2">
      <c r="W9109" t="s">
        <v>85</v>
      </c>
      <c r="X9109" t="s">
        <v>39</v>
      </c>
      <c r="Y9109" t="s">
        <v>5</v>
      </c>
      <c r="Z9109" s="2">
        <v>2044</v>
      </c>
      <c r="AA9109" s="2">
        <v>2050</v>
      </c>
      <c r="AB9109" s="2">
        <v>0.45463166135556399</v>
      </c>
    </row>
    <row r="9110" spans="23:28" x14ac:dyDescent="0.2">
      <c r="W9110" t="s">
        <v>85</v>
      </c>
      <c r="X9110" t="s">
        <v>39</v>
      </c>
      <c r="Y9110" t="s">
        <v>5</v>
      </c>
      <c r="Z9110" s="2">
        <v>2045</v>
      </c>
      <c r="AA9110" s="2">
        <v>2048</v>
      </c>
      <c r="AB9110" s="2">
        <v>0.45599555633963001</v>
      </c>
    </row>
    <row r="9111" spans="23:28" x14ac:dyDescent="0.2">
      <c r="W9111" t="s">
        <v>85</v>
      </c>
      <c r="X9111" t="s">
        <v>39</v>
      </c>
      <c r="Y9111" t="s">
        <v>5</v>
      </c>
      <c r="Z9111" s="2">
        <v>2045</v>
      </c>
      <c r="AA9111" s="2">
        <v>2049</v>
      </c>
      <c r="AB9111" s="2">
        <v>0.45599555633963001</v>
      </c>
    </row>
    <row r="9112" spans="23:28" x14ac:dyDescent="0.2">
      <c r="W9112" t="s">
        <v>85</v>
      </c>
      <c r="X9112" t="s">
        <v>39</v>
      </c>
      <c r="Y9112" t="s">
        <v>5</v>
      </c>
      <c r="Z9112" s="2">
        <v>2045</v>
      </c>
      <c r="AA9112" s="2">
        <v>2050</v>
      </c>
      <c r="AB9112" s="2">
        <v>0.45599555633963001</v>
      </c>
    </row>
    <row r="9113" spans="23:28" x14ac:dyDescent="0.2">
      <c r="W9113" t="s">
        <v>85</v>
      </c>
      <c r="X9113" t="s">
        <v>39</v>
      </c>
      <c r="Y9113" t="s">
        <v>5</v>
      </c>
      <c r="Z9113" s="2">
        <v>2046</v>
      </c>
      <c r="AA9113" s="2">
        <v>2048</v>
      </c>
      <c r="AB9113" s="2">
        <v>0.45736354300864901</v>
      </c>
    </row>
    <row r="9114" spans="23:28" x14ac:dyDescent="0.2">
      <c r="W9114" t="s">
        <v>85</v>
      </c>
      <c r="X9114" t="s">
        <v>39</v>
      </c>
      <c r="Y9114" t="s">
        <v>5</v>
      </c>
      <c r="Z9114" s="2">
        <v>2046</v>
      </c>
      <c r="AA9114" s="2">
        <v>2049</v>
      </c>
      <c r="AB9114" s="2">
        <v>0.45736354300864901</v>
      </c>
    </row>
    <row r="9115" spans="23:28" x14ac:dyDescent="0.2">
      <c r="W9115" t="s">
        <v>85</v>
      </c>
      <c r="X9115" t="s">
        <v>39</v>
      </c>
      <c r="Y9115" t="s">
        <v>5</v>
      </c>
      <c r="Z9115" s="2">
        <v>2046</v>
      </c>
      <c r="AA9115" s="2">
        <v>2050</v>
      </c>
      <c r="AB9115" s="2">
        <v>0.45736354300864901</v>
      </c>
    </row>
    <row r="9116" spans="23:28" x14ac:dyDescent="0.2">
      <c r="W9116" t="s">
        <v>85</v>
      </c>
      <c r="X9116" t="s">
        <v>39</v>
      </c>
      <c r="Y9116" t="s">
        <v>5</v>
      </c>
      <c r="Z9116" s="2">
        <v>2047</v>
      </c>
      <c r="AA9116" s="2">
        <v>2048</v>
      </c>
      <c r="AB9116" s="2">
        <v>0.458735633637675</v>
      </c>
    </row>
    <row r="9117" spans="23:28" x14ac:dyDescent="0.2">
      <c r="W9117" t="s">
        <v>85</v>
      </c>
      <c r="X9117" t="s">
        <v>39</v>
      </c>
      <c r="Y9117" t="s">
        <v>5</v>
      </c>
      <c r="Z9117" s="2">
        <v>2047</v>
      </c>
      <c r="AA9117" s="2">
        <v>2049</v>
      </c>
      <c r="AB9117" s="2">
        <v>0.458735633637675</v>
      </c>
    </row>
    <row r="9118" spans="23:28" x14ac:dyDescent="0.2">
      <c r="W9118" t="s">
        <v>85</v>
      </c>
      <c r="X9118" t="s">
        <v>39</v>
      </c>
      <c r="Y9118" t="s">
        <v>5</v>
      </c>
      <c r="Z9118" s="2">
        <v>2047</v>
      </c>
      <c r="AA9118" s="2">
        <v>2050</v>
      </c>
      <c r="AB9118" s="2">
        <v>0.458735633637675</v>
      </c>
    </row>
    <row r="9119" spans="23:28" x14ac:dyDescent="0.2">
      <c r="W9119" t="s">
        <v>85</v>
      </c>
      <c r="X9119" t="s">
        <v>39</v>
      </c>
      <c r="Y9119" t="s">
        <v>5</v>
      </c>
      <c r="Z9119" s="2">
        <v>2048</v>
      </c>
      <c r="AA9119" s="2">
        <v>2048</v>
      </c>
      <c r="AB9119" s="2">
        <v>0.460111840538588</v>
      </c>
    </row>
    <row r="9120" spans="23:28" x14ac:dyDescent="0.2">
      <c r="W9120" t="s">
        <v>85</v>
      </c>
      <c r="X9120" t="s">
        <v>39</v>
      </c>
      <c r="Y9120" t="s">
        <v>5</v>
      </c>
      <c r="Z9120" s="2">
        <v>2048</v>
      </c>
      <c r="AA9120" s="2">
        <v>2049</v>
      </c>
      <c r="AB9120" s="2">
        <v>0.460111840538588</v>
      </c>
    </row>
    <row r="9121" spans="23:28" x14ac:dyDescent="0.2">
      <c r="W9121" t="s">
        <v>85</v>
      </c>
      <c r="X9121" t="s">
        <v>39</v>
      </c>
      <c r="Y9121" t="s">
        <v>5</v>
      </c>
      <c r="Z9121" s="2">
        <v>2048</v>
      </c>
      <c r="AA9121" s="2">
        <v>2050</v>
      </c>
      <c r="AB9121" s="2">
        <v>0.460111840538588</v>
      </c>
    </row>
    <row r="9122" spans="23:28" x14ac:dyDescent="0.2">
      <c r="W9122" t="s">
        <v>85</v>
      </c>
      <c r="X9122" t="s">
        <v>39</v>
      </c>
      <c r="Y9122" t="s">
        <v>5</v>
      </c>
      <c r="Z9122" s="2">
        <v>2049</v>
      </c>
      <c r="AA9122" s="2">
        <v>2048</v>
      </c>
      <c r="AB9122" s="2">
        <v>0.46149217606020398</v>
      </c>
    </row>
    <row r="9123" spans="23:28" x14ac:dyDescent="0.2">
      <c r="W9123" t="s">
        <v>85</v>
      </c>
      <c r="X9123" t="s">
        <v>39</v>
      </c>
      <c r="Y9123" t="s">
        <v>5</v>
      </c>
      <c r="Z9123" s="2">
        <v>2049</v>
      </c>
      <c r="AA9123" s="2">
        <v>2049</v>
      </c>
      <c r="AB9123" s="2">
        <v>0.46149217606020398</v>
      </c>
    </row>
    <row r="9124" spans="23:28" x14ac:dyDescent="0.2">
      <c r="W9124" t="s">
        <v>85</v>
      </c>
      <c r="X9124" t="s">
        <v>39</v>
      </c>
      <c r="Y9124" t="s">
        <v>5</v>
      </c>
      <c r="Z9124" s="2">
        <v>2049</v>
      </c>
      <c r="AA9124" s="2">
        <v>2050</v>
      </c>
      <c r="AB9124" s="2">
        <v>0.46149217606020398</v>
      </c>
    </row>
    <row r="9125" spans="23:28" x14ac:dyDescent="0.2">
      <c r="W9125" t="s">
        <v>85</v>
      </c>
      <c r="X9125" t="s">
        <v>39</v>
      </c>
      <c r="Y9125" t="s">
        <v>5</v>
      </c>
      <c r="Z9125" s="2">
        <v>2050</v>
      </c>
      <c r="AA9125" s="2">
        <v>2048</v>
      </c>
      <c r="AB9125" s="2">
        <v>0.46287665258838401</v>
      </c>
    </row>
    <row r="9126" spans="23:28" x14ac:dyDescent="0.2">
      <c r="W9126" t="s">
        <v>85</v>
      </c>
      <c r="X9126" t="s">
        <v>39</v>
      </c>
      <c r="Y9126" t="s">
        <v>5</v>
      </c>
      <c r="Z9126" s="2">
        <v>2050</v>
      </c>
      <c r="AA9126" s="2">
        <v>2049</v>
      </c>
      <c r="AB9126" s="2">
        <v>0.46287665258838401</v>
      </c>
    </row>
    <row r="9127" spans="23:28" x14ac:dyDescent="0.2">
      <c r="W9127" t="s">
        <v>85</v>
      </c>
      <c r="X9127" t="s">
        <v>39</v>
      </c>
      <c r="Y9127" t="s">
        <v>5</v>
      </c>
      <c r="Z9127" s="2">
        <v>2050</v>
      </c>
      <c r="AA9127" s="2">
        <v>2050</v>
      </c>
      <c r="AB9127" s="2">
        <v>0.46287665258838401</v>
      </c>
    </row>
    <row r="9128" spans="23:28" x14ac:dyDescent="0.2">
      <c r="W9128" t="s">
        <v>87</v>
      </c>
      <c r="X9128" t="s">
        <v>39</v>
      </c>
      <c r="Y9128" t="s">
        <v>4</v>
      </c>
      <c r="Z9128" s="2">
        <v>2012</v>
      </c>
      <c r="AA9128" s="2">
        <v>2048</v>
      </c>
      <c r="AB9128" s="2">
        <v>0.62001844859281896</v>
      </c>
    </row>
    <row r="9129" spans="23:28" x14ac:dyDescent="0.2">
      <c r="W9129" t="s">
        <v>87</v>
      </c>
      <c r="X9129" t="s">
        <v>39</v>
      </c>
      <c r="Y9129" t="s">
        <v>4</v>
      </c>
      <c r="Z9129" s="2">
        <v>2012</v>
      </c>
      <c r="AA9129" s="2">
        <v>2049</v>
      </c>
      <c r="AB9129" s="2">
        <v>0.62001844859281896</v>
      </c>
    </row>
    <row r="9130" spans="23:28" x14ac:dyDescent="0.2">
      <c r="W9130" t="s">
        <v>87</v>
      </c>
      <c r="X9130" t="s">
        <v>39</v>
      </c>
      <c r="Y9130" t="s">
        <v>4</v>
      </c>
      <c r="Z9130" s="2">
        <v>2012</v>
      </c>
      <c r="AA9130" s="2">
        <v>2050</v>
      </c>
      <c r="AB9130" s="2">
        <v>0.62001844859281896</v>
      </c>
    </row>
    <row r="9131" spans="23:28" x14ac:dyDescent="0.2">
      <c r="W9131" t="s">
        <v>87</v>
      </c>
      <c r="X9131" t="s">
        <v>39</v>
      </c>
      <c r="Y9131" t="s">
        <v>4</v>
      </c>
      <c r="Z9131" s="2">
        <v>2013</v>
      </c>
      <c r="AA9131" s="2">
        <v>2048</v>
      </c>
      <c r="AB9131" s="2">
        <v>0.61443828255548305</v>
      </c>
    </row>
    <row r="9132" spans="23:28" x14ac:dyDescent="0.2">
      <c r="W9132" t="s">
        <v>87</v>
      </c>
      <c r="X9132" t="s">
        <v>39</v>
      </c>
      <c r="Y9132" t="s">
        <v>4</v>
      </c>
      <c r="Z9132" s="2">
        <v>2013</v>
      </c>
      <c r="AA9132" s="2">
        <v>2049</v>
      </c>
      <c r="AB9132" s="2">
        <v>0.61443828255548305</v>
      </c>
    </row>
    <row r="9133" spans="23:28" x14ac:dyDescent="0.2">
      <c r="W9133" t="s">
        <v>87</v>
      </c>
      <c r="X9133" t="s">
        <v>39</v>
      </c>
      <c r="Y9133" t="s">
        <v>4</v>
      </c>
      <c r="Z9133" s="2">
        <v>2013</v>
      </c>
      <c r="AA9133" s="2">
        <v>2050</v>
      </c>
      <c r="AB9133" s="2">
        <v>0.61443828255548305</v>
      </c>
    </row>
    <row r="9134" spans="23:28" x14ac:dyDescent="0.2">
      <c r="W9134" t="s">
        <v>87</v>
      </c>
      <c r="X9134" t="s">
        <v>39</v>
      </c>
      <c r="Y9134" t="s">
        <v>4</v>
      </c>
      <c r="Z9134" s="2">
        <v>2014</v>
      </c>
      <c r="AA9134" s="2">
        <v>2048</v>
      </c>
      <c r="AB9134" s="2">
        <v>0.606450584882262</v>
      </c>
    </row>
    <row r="9135" spans="23:28" x14ac:dyDescent="0.2">
      <c r="W9135" t="s">
        <v>87</v>
      </c>
      <c r="X9135" t="s">
        <v>39</v>
      </c>
      <c r="Y9135" t="s">
        <v>4</v>
      </c>
      <c r="Z9135" s="2">
        <v>2014</v>
      </c>
      <c r="AA9135" s="2">
        <v>2049</v>
      </c>
      <c r="AB9135" s="2">
        <v>0.606450584882262</v>
      </c>
    </row>
    <row r="9136" spans="23:28" x14ac:dyDescent="0.2">
      <c r="W9136" t="s">
        <v>87</v>
      </c>
      <c r="X9136" t="s">
        <v>39</v>
      </c>
      <c r="Y9136" t="s">
        <v>4</v>
      </c>
      <c r="Z9136" s="2">
        <v>2014</v>
      </c>
      <c r="AA9136" s="2">
        <v>2050</v>
      </c>
      <c r="AB9136" s="2">
        <v>0.606450584882262</v>
      </c>
    </row>
    <row r="9137" spans="23:28" x14ac:dyDescent="0.2">
      <c r="W9137" t="s">
        <v>87</v>
      </c>
      <c r="X9137" t="s">
        <v>39</v>
      </c>
      <c r="Y9137" t="s">
        <v>4</v>
      </c>
      <c r="Z9137" s="2">
        <v>2015</v>
      </c>
      <c r="AA9137" s="2">
        <v>2048</v>
      </c>
      <c r="AB9137" s="2">
        <v>0.60766348605202702</v>
      </c>
    </row>
    <row r="9138" spans="23:28" x14ac:dyDescent="0.2">
      <c r="W9138" t="s">
        <v>87</v>
      </c>
      <c r="X9138" t="s">
        <v>39</v>
      </c>
      <c r="Y9138" t="s">
        <v>4</v>
      </c>
      <c r="Z9138" s="2">
        <v>2015</v>
      </c>
      <c r="AA9138" s="2">
        <v>2049</v>
      </c>
      <c r="AB9138" s="2">
        <v>0.60766348605202702</v>
      </c>
    </row>
    <row r="9139" spans="23:28" x14ac:dyDescent="0.2">
      <c r="W9139" t="s">
        <v>87</v>
      </c>
      <c r="X9139" t="s">
        <v>39</v>
      </c>
      <c r="Y9139" t="s">
        <v>4</v>
      </c>
      <c r="Z9139" s="2">
        <v>2015</v>
      </c>
      <c r="AA9139" s="2">
        <v>2050</v>
      </c>
      <c r="AB9139" s="2">
        <v>0.60766348605202702</v>
      </c>
    </row>
    <row r="9140" spans="23:28" x14ac:dyDescent="0.2">
      <c r="W9140" t="s">
        <v>87</v>
      </c>
      <c r="X9140" t="s">
        <v>39</v>
      </c>
      <c r="Y9140" t="s">
        <v>4</v>
      </c>
      <c r="Z9140" s="2">
        <v>2016</v>
      </c>
      <c r="AA9140" s="2">
        <v>2048</v>
      </c>
      <c r="AB9140" s="2">
        <v>0.60948647651018295</v>
      </c>
    </row>
    <row r="9141" spans="23:28" x14ac:dyDescent="0.2">
      <c r="W9141" t="s">
        <v>87</v>
      </c>
      <c r="X9141" t="s">
        <v>39</v>
      </c>
      <c r="Y9141" t="s">
        <v>4</v>
      </c>
      <c r="Z9141" s="2">
        <v>2016</v>
      </c>
      <c r="AA9141" s="2">
        <v>2049</v>
      </c>
      <c r="AB9141" s="2">
        <v>0.60948647651018295</v>
      </c>
    </row>
    <row r="9142" spans="23:28" x14ac:dyDescent="0.2">
      <c r="W9142" t="s">
        <v>87</v>
      </c>
      <c r="X9142" t="s">
        <v>39</v>
      </c>
      <c r="Y9142" t="s">
        <v>4</v>
      </c>
      <c r="Z9142" s="2">
        <v>2016</v>
      </c>
      <c r="AA9142" s="2">
        <v>2050</v>
      </c>
      <c r="AB9142" s="2">
        <v>0.60948647651018295</v>
      </c>
    </row>
    <row r="9143" spans="23:28" x14ac:dyDescent="0.2">
      <c r="W9143" t="s">
        <v>87</v>
      </c>
      <c r="X9143" t="s">
        <v>39</v>
      </c>
      <c r="Y9143" t="s">
        <v>4</v>
      </c>
      <c r="Z9143" s="2">
        <v>2017</v>
      </c>
      <c r="AA9143" s="2">
        <v>2048</v>
      </c>
      <c r="AB9143" s="2">
        <v>0.595468287550449</v>
      </c>
    </row>
    <row r="9144" spans="23:28" x14ac:dyDescent="0.2">
      <c r="W9144" t="s">
        <v>87</v>
      </c>
      <c r="X9144" t="s">
        <v>39</v>
      </c>
      <c r="Y9144" t="s">
        <v>4</v>
      </c>
      <c r="Z9144" s="2">
        <v>2017</v>
      </c>
      <c r="AA9144" s="2">
        <v>2049</v>
      </c>
      <c r="AB9144" s="2">
        <v>0.595468287550449</v>
      </c>
    </row>
    <row r="9145" spans="23:28" x14ac:dyDescent="0.2">
      <c r="W9145" t="s">
        <v>87</v>
      </c>
      <c r="X9145" t="s">
        <v>39</v>
      </c>
      <c r="Y9145" t="s">
        <v>4</v>
      </c>
      <c r="Z9145" s="2">
        <v>2017</v>
      </c>
      <c r="AA9145" s="2">
        <v>2050</v>
      </c>
      <c r="AB9145" s="2">
        <v>0.595468287550449</v>
      </c>
    </row>
    <row r="9146" spans="23:28" x14ac:dyDescent="0.2">
      <c r="W9146" t="s">
        <v>87</v>
      </c>
      <c r="X9146" t="s">
        <v>39</v>
      </c>
      <c r="Y9146" t="s">
        <v>4</v>
      </c>
      <c r="Z9146" s="2">
        <v>2018</v>
      </c>
      <c r="AA9146" s="2">
        <v>2048</v>
      </c>
      <c r="AB9146" s="2">
        <v>0.58772719981229304</v>
      </c>
    </row>
    <row r="9147" spans="23:28" x14ac:dyDescent="0.2">
      <c r="W9147" t="s">
        <v>87</v>
      </c>
      <c r="X9147" t="s">
        <v>39</v>
      </c>
      <c r="Y9147" t="s">
        <v>4</v>
      </c>
      <c r="Z9147" s="2">
        <v>2018</v>
      </c>
      <c r="AA9147" s="2">
        <v>2049</v>
      </c>
      <c r="AB9147" s="2">
        <v>0.58772719981229304</v>
      </c>
    </row>
    <row r="9148" spans="23:28" x14ac:dyDescent="0.2">
      <c r="W9148" t="s">
        <v>87</v>
      </c>
      <c r="X9148" t="s">
        <v>39</v>
      </c>
      <c r="Y9148" t="s">
        <v>4</v>
      </c>
      <c r="Z9148" s="2">
        <v>2018</v>
      </c>
      <c r="AA9148" s="2">
        <v>2050</v>
      </c>
      <c r="AB9148" s="2">
        <v>0.58772719981229304</v>
      </c>
    </row>
    <row r="9149" spans="23:28" x14ac:dyDescent="0.2">
      <c r="W9149" t="s">
        <v>87</v>
      </c>
      <c r="X9149" t="s">
        <v>39</v>
      </c>
      <c r="Y9149" t="s">
        <v>4</v>
      </c>
      <c r="Z9149" s="2">
        <v>2019</v>
      </c>
      <c r="AA9149" s="2">
        <v>2048</v>
      </c>
      <c r="AB9149" s="2">
        <v>0.57891129181510803</v>
      </c>
    </row>
    <row r="9150" spans="23:28" x14ac:dyDescent="0.2">
      <c r="W9150" t="s">
        <v>87</v>
      </c>
      <c r="X9150" t="s">
        <v>39</v>
      </c>
      <c r="Y9150" t="s">
        <v>4</v>
      </c>
      <c r="Z9150" s="2">
        <v>2019</v>
      </c>
      <c r="AA9150" s="2">
        <v>2049</v>
      </c>
      <c r="AB9150" s="2">
        <v>0.57891129181510803</v>
      </c>
    </row>
    <row r="9151" spans="23:28" x14ac:dyDescent="0.2">
      <c r="W9151" t="s">
        <v>87</v>
      </c>
      <c r="X9151" t="s">
        <v>39</v>
      </c>
      <c r="Y9151" t="s">
        <v>4</v>
      </c>
      <c r="Z9151" s="2">
        <v>2019</v>
      </c>
      <c r="AA9151" s="2">
        <v>2050</v>
      </c>
      <c r="AB9151" s="2">
        <v>0.57891129181510803</v>
      </c>
    </row>
    <row r="9152" spans="23:28" x14ac:dyDescent="0.2">
      <c r="W9152" t="s">
        <v>87</v>
      </c>
      <c r="X9152" t="s">
        <v>39</v>
      </c>
      <c r="Y9152" t="s">
        <v>4</v>
      </c>
      <c r="Z9152" s="2">
        <v>2020</v>
      </c>
      <c r="AA9152" s="2">
        <v>2048</v>
      </c>
      <c r="AB9152" s="2">
        <v>0.549965727224353</v>
      </c>
    </row>
    <row r="9153" spans="23:28" x14ac:dyDescent="0.2">
      <c r="W9153" t="s">
        <v>87</v>
      </c>
      <c r="X9153" t="s">
        <v>39</v>
      </c>
      <c r="Y9153" t="s">
        <v>4</v>
      </c>
      <c r="Z9153" s="2">
        <v>2020</v>
      </c>
      <c r="AA9153" s="2">
        <v>2049</v>
      </c>
      <c r="AB9153" s="2">
        <v>0.549965727224353</v>
      </c>
    </row>
    <row r="9154" spans="23:28" x14ac:dyDescent="0.2">
      <c r="W9154" t="s">
        <v>87</v>
      </c>
      <c r="X9154" t="s">
        <v>39</v>
      </c>
      <c r="Y9154" t="s">
        <v>4</v>
      </c>
      <c r="Z9154" s="2">
        <v>2020</v>
      </c>
      <c r="AA9154" s="2">
        <v>2050</v>
      </c>
      <c r="AB9154" s="2">
        <v>0.549965727224353</v>
      </c>
    </row>
    <row r="9155" spans="23:28" x14ac:dyDescent="0.2">
      <c r="W9155" t="s">
        <v>87</v>
      </c>
      <c r="X9155" t="s">
        <v>39</v>
      </c>
      <c r="Y9155" t="s">
        <v>4</v>
      </c>
      <c r="Z9155" s="2">
        <v>2021</v>
      </c>
      <c r="AA9155" s="2">
        <v>2048</v>
      </c>
      <c r="AB9155" s="2">
        <v>0.54886579576990402</v>
      </c>
    </row>
    <row r="9156" spans="23:28" x14ac:dyDescent="0.2">
      <c r="W9156" t="s">
        <v>87</v>
      </c>
      <c r="X9156" t="s">
        <v>39</v>
      </c>
      <c r="Y9156" t="s">
        <v>4</v>
      </c>
      <c r="Z9156" s="2">
        <v>2021</v>
      </c>
      <c r="AA9156" s="2">
        <v>2049</v>
      </c>
      <c r="AB9156" s="2">
        <v>0.54886579576990402</v>
      </c>
    </row>
    <row r="9157" spans="23:28" x14ac:dyDescent="0.2">
      <c r="W9157" t="s">
        <v>87</v>
      </c>
      <c r="X9157" t="s">
        <v>39</v>
      </c>
      <c r="Y9157" t="s">
        <v>4</v>
      </c>
      <c r="Z9157" s="2">
        <v>2021</v>
      </c>
      <c r="AA9157" s="2">
        <v>2050</v>
      </c>
      <c r="AB9157" s="2">
        <v>0.54886579576990402</v>
      </c>
    </row>
    <row r="9158" spans="23:28" x14ac:dyDescent="0.2">
      <c r="W9158" t="s">
        <v>87</v>
      </c>
      <c r="X9158" t="s">
        <v>39</v>
      </c>
      <c r="Y9158" t="s">
        <v>4</v>
      </c>
      <c r="Z9158" s="2">
        <v>2022</v>
      </c>
      <c r="AA9158" s="2">
        <v>2048</v>
      </c>
      <c r="AB9158" s="2">
        <v>0.54776806417836399</v>
      </c>
    </row>
    <row r="9159" spans="23:28" x14ac:dyDescent="0.2">
      <c r="W9159" t="s">
        <v>87</v>
      </c>
      <c r="X9159" t="s">
        <v>39</v>
      </c>
      <c r="Y9159" t="s">
        <v>4</v>
      </c>
      <c r="Z9159" s="2">
        <v>2022</v>
      </c>
      <c r="AA9159" s="2">
        <v>2049</v>
      </c>
      <c r="AB9159" s="2">
        <v>0.54776806417836399</v>
      </c>
    </row>
    <row r="9160" spans="23:28" x14ac:dyDescent="0.2">
      <c r="W9160" t="s">
        <v>87</v>
      </c>
      <c r="X9160" t="s">
        <v>39</v>
      </c>
      <c r="Y9160" t="s">
        <v>4</v>
      </c>
      <c r="Z9160" s="2">
        <v>2022</v>
      </c>
      <c r="AA9160" s="2">
        <v>2050</v>
      </c>
      <c r="AB9160" s="2">
        <v>0.54776806417836399</v>
      </c>
    </row>
    <row r="9161" spans="23:28" x14ac:dyDescent="0.2">
      <c r="W9161" t="s">
        <v>87</v>
      </c>
      <c r="X9161" t="s">
        <v>39</v>
      </c>
      <c r="Y9161" t="s">
        <v>4</v>
      </c>
      <c r="Z9161" s="2">
        <v>2023</v>
      </c>
      <c r="AA9161" s="2">
        <v>2048</v>
      </c>
      <c r="AB9161" s="2">
        <v>0.54667252805000799</v>
      </c>
    </row>
    <row r="9162" spans="23:28" x14ac:dyDescent="0.2">
      <c r="W9162" t="s">
        <v>87</v>
      </c>
      <c r="X9162" t="s">
        <v>39</v>
      </c>
      <c r="Y9162" t="s">
        <v>4</v>
      </c>
      <c r="Z9162" s="2">
        <v>2023</v>
      </c>
      <c r="AA9162" s="2">
        <v>2049</v>
      </c>
      <c r="AB9162" s="2">
        <v>0.54667252805000799</v>
      </c>
    </row>
    <row r="9163" spans="23:28" x14ac:dyDescent="0.2">
      <c r="W9163" t="s">
        <v>87</v>
      </c>
      <c r="X9163" t="s">
        <v>39</v>
      </c>
      <c r="Y9163" t="s">
        <v>4</v>
      </c>
      <c r="Z9163" s="2">
        <v>2023</v>
      </c>
      <c r="AA9163" s="2">
        <v>2050</v>
      </c>
      <c r="AB9163" s="2">
        <v>0.54667252805000799</v>
      </c>
    </row>
    <row r="9164" spans="23:28" x14ac:dyDescent="0.2">
      <c r="W9164" t="s">
        <v>87</v>
      </c>
      <c r="X9164" t="s">
        <v>39</v>
      </c>
      <c r="Y9164" t="s">
        <v>4</v>
      </c>
      <c r="Z9164" s="2">
        <v>2024</v>
      </c>
      <c r="AA9164" s="2">
        <v>2048</v>
      </c>
      <c r="AB9164" s="2">
        <v>0.54557918299390795</v>
      </c>
    </row>
    <row r="9165" spans="23:28" x14ac:dyDescent="0.2">
      <c r="W9165" t="s">
        <v>87</v>
      </c>
      <c r="X9165" t="s">
        <v>39</v>
      </c>
      <c r="Y9165" t="s">
        <v>4</v>
      </c>
      <c r="Z9165" s="2">
        <v>2024</v>
      </c>
      <c r="AA9165" s="2">
        <v>2049</v>
      </c>
      <c r="AB9165" s="2">
        <v>0.54557918299390795</v>
      </c>
    </row>
    <row r="9166" spans="23:28" x14ac:dyDescent="0.2">
      <c r="W9166" t="s">
        <v>87</v>
      </c>
      <c r="X9166" t="s">
        <v>39</v>
      </c>
      <c r="Y9166" t="s">
        <v>4</v>
      </c>
      <c r="Z9166" s="2">
        <v>2024</v>
      </c>
      <c r="AA9166" s="2">
        <v>2050</v>
      </c>
      <c r="AB9166" s="2">
        <v>0.54557918299390795</v>
      </c>
    </row>
    <row r="9167" spans="23:28" x14ac:dyDescent="0.2">
      <c r="W9167" t="s">
        <v>87</v>
      </c>
      <c r="X9167" t="s">
        <v>39</v>
      </c>
      <c r="Y9167" t="s">
        <v>4</v>
      </c>
      <c r="Z9167" s="2">
        <v>2025</v>
      </c>
      <c r="AA9167" s="2">
        <v>2048</v>
      </c>
      <c r="AB9167" s="2">
        <v>0.54448802462792001</v>
      </c>
    </row>
    <row r="9168" spans="23:28" x14ac:dyDescent="0.2">
      <c r="W9168" t="s">
        <v>87</v>
      </c>
      <c r="X9168" t="s">
        <v>39</v>
      </c>
      <c r="Y9168" t="s">
        <v>4</v>
      </c>
      <c r="Z9168" s="2">
        <v>2025</v>
      </c>
      <c r="AA9168" s="2">
        <v>2049</v>
      </c>
      <c r="AB9168" s="2">
        <v>0.54448802462792001</v>
      </c>
    </row>
    <row r="9169" spans="23:28" x14ac:dyDescent="0.2">
      <c r="W9169" t="s">
        <v>87</v>
      </c>
      <c r="X9169" t="s">
        <v>39</v>
      </c>
      <c r="Y9169" t="s">
        <v>4</v>
      </c>
      <c r="Z9169" s="2">
        <v>2025</v>
      </c>
      <c r="AA9169" s="2">
        <v>2050</v>
      </c>
      <c r="AB9169" s="2">
        <v>0.54448802462792001</v>
      </c>
    </row>
    <row r="9170" spans="23:28" x14ac:dyDescent="0.2">
      <c r="W9170" t="s">
        <v>87</v>
      </c>
      <c r="X9170" t="s">
        <v>39</v>
      </c>
      <c r="Y9170" t="s">
        <v>4</v>
      </c>
      <c r="Z9170" s="2">
        <v>2026</v>
      </c>
      <c r="AA9170" s="2">
        <v>2048</v>
      </c>
      <c r="AB9170" s="2">
        <v>0.54339904857866395</v>
      </c>
    </row>
    <row r="9171" spans="23:28" x14ac:dyDescent="0.2">
      <c r="W9171" t="s">
        <v>87</v>
      </c>
      <c r="X9171" t="s">
        <v>39</v>
      </c>
      <c r="Y9171" t="s">
        <v>4</v>
      </c>
      <c r="Z9171" s="2">
        <v>2026</v>
      </c>
      <c r="AA9171" s="2">
        <v>2049</v>
      </c>
      <c r="AB9171" s="2">
        <v>0.54339904857866395</v>
      </c>
    </row>
    <row r="9172" spans="23:28" x14ac:dyDescent="0.2">
      <c r="W9172" t="s">
        <v>87</v>
      </c>
      <c r="X9172" t="s">
        <v>39</v>
      </c>
      <c r="Y9172" t="s">
        <v>4</v>
      </c>
      <c r="Z9172" s="2">
        <v>2026</v>
      </c>
      <c r="AA9172" s="2">
        <v>2050</v>
      </c>
      <c r="AB9172" s="2">
        <v>0.54339904857866395</v>
      </c>
    </row>
    <row r="9173" spans="23:28" x14ac:dyDescent="0.2">
      <c r="W9173" t="s">
        <v>87</v>
      </c>
      <c r="X9173" t="s">
        <v>39</v>
      </c>
      <c r="Y9173" t="s">
        <v>4</v>
      </c>
      <c r="Z9173" s="2">
        <v>2027</v>
      </c>
      <c r="AA9173" s="2">
        <v>2048</v>
      </c>
      <c r="AB9173" s="2">
        <v>0.542312250481507</v>
      </c>
    </row>
    <row r="9174" spans="23:28" x14ac:dyDescent="0.2">
      <c r="W9174" t="s">
        <v>87</v>
      </c>
      <c r="X9174" t="s">
        <v>39</v>
      </c>
      <c r="Y9174" t="s">
        <v>4</v>
      </c>
      <c r="Z9174" s="2">
        <v>2027</v>
      </c>
      <c r="AA9174" s="2">
        <v>2049</v>
      </c>
      <c r="AB9174" s="2">
        <v>0.542312250481507</v>
      </c>
    </row>
    <row r="9175" spans="23:28" x14ac:dyDescent="0.2">
      <c r="W9175" t="s">
        <v>87</v>
      </c>
      <c r="X9175" t="s">
        <v>39</v>
      </c>
      <c r="Y9175" t="s">
        <v>4</v>
      </c>
      <c r="Z9175" s="2">
        <v>2027</v>
      </c>
      <c r="AA9175" s="2">
        <v>2050</v>
      </c>
      <c r="AB9175" s="2">
        <v>0.542312250481507</v>
      </c>
    </row>
    <row r="9176" spans="23:28" x14ac:dyDescent="0.2">
      <c r="W9176" t="s">
        <v>87</v>
      </c>
      <c r="X9176" t="s">
        <v>39</v>
      </c>
      <c r="Y9176" t="s">
        <v>4</v>
      </c>
      <c r="Z9176" s="2">
        <v>2028</v>
      </c>
      <c r="AA9176" s="2">
        <v>2048</v>
      </c>
      <c r="AB9176" s="2">
        <v>0.54122762598054397</v>
      </c>
    </row>
    <row r="9177" spans="23:28" x14ac:dyDescent="0.2">
      <c r="W9177" t="s">
        <v>87</v>
      </c>
      <c r="X9177" t="s">
        <v>39</v>
      </c>
      <c r="Y9177" t="s">
        <v>4</v>
      </c>
      <c r="Z9177" s="2">
        <v>2028</v>
      </c>
      <c r="AA9177" s="2">
        <v>2049</v>
      </c>
      <c r="AB9177" s="2">
        <v>0.54122762598054397</v>
      </c>
    </row>
    <row r="9178" spans="23:28" x14ac:dyDescent="0.2">
      <c r="W9178" t="s">
        <v>87</v>
      </c>
      <c r="X9178" t="s">
        <v>39</v>
      </c>
      <c r="Y9178" t="s">
        <v>4</v>
      </c>
      <c r="Z9178" s="2">
        <v>2028</v>
      </c>
      <c r="AA9178" s="2">
        <v>2050</v>
      </c>
      <c r="AB9178" s="2">
        <v>0.54122762598054397</v>
      </c>
    </row>
    <row r="9179" spans="23:28" x14ac:dyDescent="0.2">
      <c r="W9179" t="s">
        <v>87</v>
      </c>
      <c r="X9179" t="s">
        <v>39</v>
      </c>
      <c r="Y9179" t="s">
        <v>4</v>
      </c>
      <c r="Z9179" s="2">
        <v>2029</v>
      </c>
      <c r="AA9179" s="2">
        <v>2048</v>
      </c>
      <c r="AB9179" s="2">
        <v>0.54203946741951403</v>
      </c>
    </row>
    <row r="9180" spans="23:28" x14ac:dyDescent="0.2">
      <c r="W9180" t="s">
        <v>87</v>
      </c>
      <c r="X9180" t="s">
        <v>39</v>
      </c>
      <c r="Y9180" t="s">
        <v>4</v>
      </c>
      <c r="Z9180" s="2">
        <v>2029</v>
      </c>
      <c r="AA9180" s="2">
        <v>2049</v>
      </c>
      <c r="AB9180" s="2">
        <v>0.54203946741951403</v>
      </c>
    </row>
    <row r="9181" spans="23:28" x14ac:dyDescent="0.2">
      <c r="W9181" t="s">
        <v>87</v>
      </c>
      <c r="X9181" t="s">
        <v>39</v>
      </c>
      <c r="Y9181" t="s">
        <v>4</v>
      </c>
      <c r="Z9181" s="2">
        <v>2029</v>
      </c>
      <c r="AA9181" s="2">
        <v>2050</v>
      </c>
      <c r="AB9181" s="2">
        <v>0.54203946741951403</v>
      </c>
    </row>
    <row r="9182" spans="23:28" x14ac:dyDescent="0.2">
      <c r="W9182" t="s">
        <v>87</v>
      </c>
      <c r="X9182" t="s">
        <v>39</v>
      </c>
      <c r="Y9182" t="s">
        <v>4</v>
      </c>
      <c r="Z9182" s="2">
        <v>2030</v>
      </c>
      <c r="AA9182" s="2">
        <v>2048</v>
      </c>
      <c r="AB9182" s="2">
        <v>0.54285252662064398</v>
      </c>
    </row>
    <row r="9183" spans="23:28" x14ac:dyDescent="0.2">
      <c r="W9183" t="s">
        <v>87</v>
      </c>
      <c r="X9183" t="s">
        <v>39</v>
      </c>
      <c r="Y9183" t="s">
        <v>4</v>
      </c>
      <c r="Z9183" s="2">
        <v>2030</v>
      </c>
      <c r="AA9183" s="2">
        <v>2049</v>
      </c>
      <c r="AB9183" s="2">
        <v>0.54285252662064398</v>
      </c>
    </row>
    <row r="9184" spans="23:28" x14ac:dyDescent="0.2">
      <c r="W9184" t="s">
        <v>87</v>
      </c>
      <c r="X9184" t="s">
        <v>39</v>
      </c>
      <c r="Y9184" t="s">
        <v>4</v>
      </c>
      <c r="Z9184" s="2">
        <v>2030</v>
      </c>
      <c r="AA9184" s="2">
        <v>2050</v>
      </c>
      <c r="AB9184" s="2">
        <v>0.54285252662064398</v>
      </c>
    </row>
    <row r="9185" spans="23:28" x14ac:dyDescent="0.2">
      <c r="W9185" t="s">
        <v>87</v>
      </c>
      <c r="X9185" t="s">
        <v>39</v>
      </c>
      <c r="Y9185" t="s">
        <v>4</v>
      </c>
      <c r="Z9185" s="2">
        <v>2031</v>
      </c>
      <c r="AA9185" s="2">
        <v>2048</v>
      </c>
      <c r="AB9185" s="2">
        <v>0.54502393672712601</v>
      </c>
    </row>
    <row r="9186" spans="23:28" x14ac:dyDescent="0.2">
      <c r="W9186" t="s">
        <v>87</v>
      </c>
      <c r="X9186" t="s">
        <v>39</v>
      </c>
      <c r="Y9186" t="s">
        <v>4</v>
      </c>
      <c r="Z9186" s="2">
        <v>2031</v>
      </c>
      <c r="AA9186" s="2">
        <v>2049</v>
      </c>
      <c r="AB9186" s="2">
        <v>0.54502393672712601</v>
      </c>
    </row>
    <row r="9187" spans="23:28" x14ac:dyDescent="0.2">
      <c r="W9187" t="s">
        <v>87</v>
      </c>
      <c r="X9187" t="s">
        <v>39</v>
      </c>
      <c r="Y9187" t="s">
        <v>4</v>
      </c>
      <c r="Z9187" s="2">
        <v>2031</v>
      </c>
      <c r="AA9187" s="2">
        <v>2050</v>
      </c>
      <c r="AB9187" s="2">
        <v>0.54502393672712601</v>
      </c>
    </row>
    <row r="9188" spans="23:28" x14ac:dyDescent="0.2">
      <c r="W9188" t="s">
        <v>87</v>
      </c>
      <c r="X9188" t="s">
        <v>39</v>
      </c>
      <c r="Y9188" t="s">
        <v>4</v>
      </c>
      <c r="Z9188" s="2">
        <v>2032</v>
      </c>
      <c r="AA9188" s="2">
        <v>2048</v>
      </c>
      <c r="AB9188" s="2">
        <v>0.54720403247403504</v>
      </c>
    </row>
    <row r="9189" spans="23:28" x14ac:dyDescent="0.2">
      <c r="W9189" t="s">
        <v>87</v>
      </c>
      <c r="X9189" t="s">
        <v>39</v>
      </c>
      <c r="Y9189" t="s">
        <v>4</v>
      </c>
      <c r="Z9189" s="2">
        <v>2032</v>
      </c>
      <c r="AA9189" s="2">
        <v>2049</v>
      </c>
      <c r="AB9189" s="2">
        <v>0.54720403247403504</v>
      </c>
    </row>
    <row r="9190" spans="23:28" x14ac:dyDescent="0.2">
      <c r="W9190" t="s">
        <v>87</v>
      </c>
      <c r="X9190" t="s">
        <v>39</v>
      </c>
      <c r="Y9190" t="s">
        <v>4</v>
      </c>
      <c r="Z9190" s="2">
        <v>2032</v>
      </c>
      <c r="AA9190" s="2">
        <v>2050</v>
      </c>
      <c r="AB9190" s="2">
        <v>0.54720403247403504</v>
      </c>
    </row>
    <row r="9191" spans="23:28" x14ac:dyDescent="0.2">
      <c r="W9191" t="s">
        <v>87</v>
      </c>
      <c r="X9191" t="s">
        <v>39</v>
      </c>
      <c r="Y9191" t="s">
        <v>4</v>
      </c>
      <c r="Z9191" s="2">
        <v>2033</v>
      </c>
      <c r="AA9191" s="2">
        <v>2048</v>
      </c>
      <c r="AB9191" s="2">
        <v>0.54939284860393101</v>
      </c>
    </row>
    <row r="9192" spans="23:28" x14ac:dyDescent="0.2">
      <c r="W9192" t="s">
        <v>87</v>
      </c>
      <c r="X9192" t="s">
        <v>39</v>
      </c>
      <c r="Y9192" t="s">
        <v>4</v>
      </c>
      <c r="Z9192" s="2">
        <v>2033</v>
      </c>
      <c r="AA9192" s="2">
        <v>2049</v>
      </c>
      <c r="AB9192" s="2">
        <v>0.54939284860393101</v>
      </c>
    </row>
    <row r="9193" spans="23:28" x14ac:dyDescent="0.2">
      <c r="W9193" t="s">
        <v>87</v>
      </c>
      <c r="X9193" t="s">
        <v>39</v>
      </c>
      <c r="Y9193" t="s">
        <v>4</v>
      </c>
      <c r="Z9193" s="2">
        <v>2033</v>
      </c>
      <c r="AA9193" s="2">
        <v>2050</v>
      </c>
      <c r="AB9193" s="2">
        <v>0.54939284860393101</v>
      </c>
    </row>
    <row r="9194" spans="23:28" x14ac:dyDescent="0.2">
      <c r="W9194" t="s">
        <v>87</v>
      </c>
      <c r="X9194" t="s">
        <v>39</v>
      </c>
      <c r="Y9194" t="s">
        <v>4</v>
      </c>
      <c r="Z9194" s="2">
        <v>2034</v>
      </c>
      <c r="AA9194" s="2">
        <v>2048</v>
      </c>
      <c r="AB9194" s="2">
        <v>0.55159041999834701</v>
      </c>
    </row>
    <row r="9195" spans="23:28" x14ac:dyDescent="0.2">
      <c r="W9195" t="s">
        <v>87</v>
      </c>
      <c r="X9195" t="s">
        <v>39</v>
      </c>
      <c r="Y9195" t="s">
        <v>4</v>
      </c>
      <c r="Z9195" s="2">
        <v>2034</v>
      </c>
      <c r="AA9195" s="2">
        <v>2049</v>
      </c>
      <c r="AB9195" s="2">
        <v>0.55159041999834701</v>
      </c>
    </row>
    <row r="9196" spans="23:28" x14ac:dyDescent="0.2">
      <c r="W9196" t="s">
        <v>87</v>
      </c>
      <c r="X9196" t="s">
        <v>39</v>
      </c>
      <c r="Y9196" t="s">
        <v>4</v>
      </c>
      <c r="Z9196" s="2">
        <v>2034</v>
      </c>
      <c r="AA9196" s="2">
        <v>2050</v>
      </c>
      <c r="AB9196" s="2">
        <v>0.55159041999834701</v>
      </c>
    </row>
    <row r="9197" spans="23:28" x14ac:dyDescent="0.2">
      <c r="W9197" t="s">
        <v>87</v>
      </c>
      <c r="X9197" t="s">
        <v>39</v>
      </c>
      <c r="Y9197" t="s">
        <v>4</v>
      </c>
      <c r="Z9197" s="2">
        <v>2035</v>
      </c>
      <c r="AA9197" s="2">
        <v>2048</v>
      </c>
      <c r="AB9197" s="2">
        <v>0.55379678167834001</v>
      </c>
    </row>
    <row r="9198" spans="23:28" x14ac:dyDescent="0.2">
      <c r="W9198" t="s">
        <v>87</v>
      </c>
      <c r="X9198" t="s">
        <v>39</v>
      </c>
      <c r="Y9198" t="s">
        <v>4</v>
      </c>
      <c r="Z9198" s="2">
        <v>2035</v>
      </c>
      <c r="AA9198" s="2">
        <v>2049</v>
      </c>
      <c r="AB9198" s="2">
        <v>0.55379678167834001</v>
      </c>
    </row>
    <row r="9199" spans="23:28" x14ac:dyDescent="0.2">
      <c r="W9199" t="s">
        <v>87</v>
      </c>
      <c r="X9199" t="s">
        <v>39</v>
      </c>
      <c r="Y9199" t="s">
        <v>4</v>
      </c>
      <c r="Z9199" s="2">
        <v>2035</v>
      </c>
      <c r="AA9199" s="2">
        <v>2050</v>
      </c>
      <c r="AB9199" s="2">
        <v>0.55379678167834001</v>
      </c>
    </row>
    <row r="9200" spans="23:28" x14ac:dyDescent="0.2">
      <c r="W9200" t="s">
        <v>87</v>
      </c>
      <c r="X9200" t="s">
        <v>39</v>
      </c>
      <c r="Y9200" t="s">
        <v>4</v>
      </c>
      <c r="Z9200" s="2">
        <v>2036</v>
      </c>
      <c r="AA9200" s="2">
        <v>2048</v>
      </c>
      <c r="AB9200" s="2">
        <v>0.55601196880505299</v>
      </c>
    </row>
    <row r="9201" spans="23:28" x14ac:dyDescent="0.2">
      <c r="W9201" t="s">
        <v>87</v>
      </c>
      <c r="X9201" t="s">
        <v>39</v>
      </c>
      <c r="Y9201" t="s">
        <v>4</v>
      </c>
      <c r="Z9201" s="2">
        <v>2036</v>
      </c>
      <c r="AA9201" s="2">
        <v>2049</v>
      </c>
      <c r="AB9201" s="2">
        <v>0.55601196880505299</v>
      </c>
    </row>
    <row r="9202" spans="23:28" x14ac:dyDescent="0.2">
      <c r="W9202" t="s">
        <v>87</v>
      </c>
      <c r="X9202" t="s">
        <v>39</v>
      </c>
      <c r="Y9202" t="s">
        <v>4</v>
      </c>
      <c r="Z9202" s="2">
        <v>2036</v>
      </c>
      <c r="AA9202" s="2">
        <v>2050</v>
      </c>
      <c r="AB9202" s="2">
        <v>0.55601196880505299</v>
      </c>
    </row>
    <row r="9203" spans="23:28" x14ac:dyDescent="0.2">
      <c r="W9203" t="s">
        <v>87</v>
      </c>
      <c r="X9203" t="s">
        <v>39</v>
      </c>
      <c r="Y9203" t="s">
        <v>4</v>
      </c>
      <c r="Z9203" s="2">
        <v>2037</v>
      </c>
      <c r="AA9203" s="2">
        <v>2048</v>
      </c>
      <c r="AB9203" s="2">
        <v>0.55823601668027401</v>
      </c>
    </row>
    <row r="9204" spans="23:28" x14ac:dyDescent="0.2">
      <c r="W9204" t="s">
        <v>87</v>
      </c>
      <c r="X9204" t="s">
        <v>39</v>
      </c>
      <c r="Y9204" t="s">
        <v>4</v>
      </c>
      <c r="Z9204" s="2">
        <v>2037</v>
      </c>
      <c r="AA9204" s="2">
        <v>2049</v>
      </c>
      <c r="AB9204" s="2">
        <v>0.55823601668027401</v>
      </c>
    </row>
    <row r="9205" spans="23:28" x14ac:dyDescent="0.2">
      <c r="W9205" t="s">
        <v>87</v>
      </c>
      <c r="X9205" t="s">
        <v>39</v>
      </c>
      <c r="Y9205" t="s">
        <v>4</v>
      </c>
      <c r="Z9205" s="2">
        <v>2037</v>
      </c>
      <c r="AA9205" s="2">
        <v>2050</v>
      </c>
      <c r="AB9205" s="2">
        <v>0.55823601668027401</v>
      </c>
    </row>
    <row r="9206" spans="23:28" x14ac:dyDescent="0.2">
      <c r="W9206" t="s">
        <v>87</v>
      </c>
      <c r="X9206" t="s">
        <v>39</v>
      </c>
      <c r="Y9206" t="s">
        <v>4</v>
      </c>
      <c r="Z9206" s="2">
        <v>2038</v>
      </c>
      <c r="AA9206" s="2">
        <v>2048</v>
      </c>
      <c r="AB9206" s="2">
        <v>0.56046896074699504</v>
      </c>
    </row>
    <row r="9207" spans="23:28" x14ac:dyDescent="0.2">
      <c r="W9207" t="s">
        <v>87</v>
      </c>
      <c r="X9207" t="s">
        <v>39</v>
      </c>
      <c r="Y9207" t="s">
        <v>4</v>
      </c>
      <c r="Z9207" s="2">
        <v>2038</v>
      </c>
      <c r="AA9207" s="2">
        <v>2049</v>
      </c>
      <c r="AB9207" s="2">
        <v>0.56046896074699504</v>
      </c>
    </row>
    <row r="9208" spans="23:28" x14ac:dyDescent="0.2">
      <c r="W9208" t="s">
        <v>87</v>
      </c>
      <c r="X9208" t="s">
        <v>39</v>
      </c>
      <c r="Y9208" t="s">
        <v>4</v>
      </c>
      <c r="Z9208" s="2">
        <v>2038</v>
      </c>
      <c r="AA9208" s="2">
        <v>2050</v>
      </c>
      <c r="AB9208" s="2">
        <v>0.56046896074699504</v>
      </c>
    </row>
    <row r="9209" spans="23:28" x14ac:dyDescent="0.2">
      <c r="W9209" t="s">
        <v>87</v>
      </c>
      <c r="X9209" t="s">
        <v>39</v>
      </c>
      <c r="Y9209" t="s">
        <v>4</v>
      </c>
      <c r="Z9209" s="2">
        <v>2039</v>
      </c>
      <c r="AA9209" s="2">
        <v>2048</v>
      </c>
      <c r="AB9209" s="2">
        <v>0.562710836589983</v>
      </c>
    </row>
    <row r="9210" spans="23:28" x14ac:dyDescent="0.2">
      <c r="W9210" t="s">
        <v>87</v>
      </c>
      <c r="X9210" t="s">
        <v>39</v>
      </c>
      <c r="Y9210" t="s">
        <v>4</v>
      </c>
      <c r="Z9210" s="2">
        <v>2039</v>
      </c>
      <c r="AA9210" s="2">
        <v>2049</v>
      </c>
      <c r="AB9210" s="2">
        <v>0.562710836589983</v>
      </c>
    </row>
    <row r="9211" spans="23:28" x14ac:dyDescent="0.2">
      <c r="W9211" t="s">
        <v>87</v>
      </c>
      <c r="X9211" t="s">
        <v>39</v>
      </c>
      <c r="Y9211" t="s">
        <v>4</v>
      </c>
      <c r="Z9211" s="2">
        <v>2039</v>
      </c>
      <c r="AA9211" s="2">
        <v>2050</v>
      </c>
      <c r="AB9211" s="2">
        <v>0.562710836589983</v>
      </c>
    </row>
    <row r="9212" spans="23:28" x14ac:dyDescent="0.2">
      <c r="W9212" t="s">
        <v>87</v>
      </c>
      <c r="X9212" t="s">
        <v>39</v>
      </c>
      <c r="Y9212" t="s">
        <v>4</v>
      </c>
      <c r="Z9212" s="2">
        <v>2040</v>
      </c>
      <c r="AA9212" s="2">
        <v>2048</v>
      </c>
      <c r="AB9212" s="2">
        <v>0.56494761216542799</v>
      </c>
    </row>
    <row r="9213" spans="23:28" x14ac:dyDescent="0.2">
      <c r="W9213" t="s">
        <v>87</v>
      </c>
      <c r="X9213" t="s">
        <v>39</v>
      </c>
      <c r="Y9213" t="s">
        <v>4</v>
      </c>
      <c r="Z9213" s="2">
        <v>2040</v>
      </c>
      <c r="AA9213" s="2">
        <v>2049</v>
      </c>
      <c r="AB9213" s="2">
        <v>0.56494761216542799</v>
      </c>
    </row>
    <row r="9214" spans="23:28" x14ac:dyDescent="0.2">
      <c r="W9214" t="s">
        <v>87</v>
      </c>
      <c r="X9214" t="s">
        <v>39</v>
      </c>
      <c r="Y9214" t="s">
        <v>4</v>
      </c>
      <c r="Z9214" s="2">
        <v>2040</v>
      </c>
      <c r="AA9214" s="2">
        <v>2050</v>
      </c>
      <c r="AB9214" s="2">
        <v>0.56494761216542799</v>
      </c>
    </row>
    <row r="9215" spans="23:28" x14ac:dyDescent="0.2">
      <c r="W9215" t="s">
        <v>87</v>
      </c>
      <c r="X9215" t="s">
        <v>39</v>
      </c>
      <c r="Y9215" t="s">
        <v>4</v>
      </c>
      <c r="Z9215" s="2">
        <v>2041</v>
      </c>
      <c r="AA9215" s="2">
        <v>2048</v>
      </c>
      <c r="AB9215" s="2">
        <v>0.56719327892378602</v>
      </c>
    </row>
    <row r="9216" spans="23:28" x14ac:dyDescent="0.2">
      <c r="W9216" t="s">
        <v>87</v>
      </c>
      <c r="X9216" t="s">
        <v>39</v>
      </c>
      <c r="Y9216" t="s">
        <v>4</v>
      </c>
      <c r="Z9216" s="2">
        <v>2041</v>
      </c>
      <c r="AA9216" s="2">
        <v>2049</v>
      </c>
      <c r="AB9216" s="2">
        <v>0.56719327892378602</v>
      </c>
    </row>
    <row r="9217" spans="23:28" x14ac:dyDescent="0.2">
      <c r="W9217" t="s">
        <v>87</v>
      </c>
      <c r="X9217" t="s">
        <v>39</v>
      </c>
      <c r="Y9217" t="s">
        <v>4</v>
      </c>
      <c r="Z9217" s="2">
        <v>2041</v>
      </c>
      <c r="AA9217" s="2">
        <v>2050</v>
      </c>
      <c r="AB9217" s="2">
        <v>0.56719327892378602</v>
      </c>
    </row>
    <row r="9218" spans="23:28" x14ac:dyDescent="0.2">
      <c r="W9218" t="s">
        <v>87</v>
      </c>
      <c r="X9218" t="s">
        <v>39</v>
      </c>
      <c r="Y9218" t="s">
        <v>4</v>
      </c>
      <c r="Z9218" s="2">
        <v>2042</v>
      </c>
      <c r="AA9218" s="2">
        <v>2048</v>
      </c>
      <c r="AB9218" s="2">
        <v>0.56944787220750803</v>
      </c>
    </row>
    <row r="9219" spans="23:28" x14ac:dyDescent="0.2">
      <c r="W9219" t="s">
        <v>87</v>
      </c>
      <c r="X9219" t="s">
        <v>39</v>
      </c>
      <c r="Y9219" t="s">
        <v>4</v>
      </c>
      <c r="Z9219" s="2">
        <v>2042</v>
      </c>
      <c r="AA9219" s="2">
        <v>2049</v>
      </c>
      <c r="AB9219" s="2">
        <v>0.56944787220750803</v>
      </c>
    </row>
    <row r="9220" spans="23:28" x14ac:dyDescent="0.2">
      <c r="W9220" t="s">
        <v>87</v>
      </c>
      <c r="X9220" t="s">
        <v>39</v>
      </c>
      <c r="Y9220" t="s">
        <v>4</v>
      </c>
      <c r="Z9220" s="2">
        <v>2042</v>
      </c>
      <c r="AA9220" s="2">
        <v>2050</v>
      </c>
      <c r="AB9220" s="2">
        <v>0.56944787220750803</v>
      </c>
    </row>
    <row r="9221" spans="23:28" x14ac:dyDescent="0.2">
      <c r="W9221" t="s">
        <v>87</v>
      </c>
      <c r="X9221" t="s">
        <v>39</v>
      </c>
      <c r="Y9221" t="s">
        <v>4</v>
      </c>
      <c r="Z9221" s="2">
        <v>2043</v>
      </c>
      <c r="AA9221" s="2">
        <v>2048</v>
      </c>
      <c r="AB9221" s="2">
        <v>0.57171142749953296</v>
      </c>
    </row>
    <row r="9222" spans="23:28" x14ac:dyDescent="0.2">
      <c r="W9222" t="s">
        <v>87</v>
      </c>
      <c r="X9222" t="s">
        <v>39</v>
      </c>
      <c r="Y9222" t="s">
        <v>4</v>
      </c>
      <c r="Z9222" s="2">
        <v>2043</v>
      </c>
      <c r="AA9222" s="2">
        <v>2049</v>
      </c>
      <c r="AB9222" s="2">
        <v>0.57171142749953296</v>
      </c>
    </row>
    <row r="9223" spans="23:28" x14ac:dyDescent="0.2">
      <c r="W9223" t="s">
        <v>87</v>
      </c>
      <c r="X9223" t="s">
        <v>39</v>
      </c>
      <c r="Y9223" t="s">
        <v>4</v>
      </c>
      <c r="Z9223" s="2">
        <v>2043</v>
      </c>
      <c r="AA9223" s="2">
        <v>2050</v>
      </c>
      <c r="AB9223" s="2">
        <v>0.57171142749953296</v>
      </c>
    </row>
    <row r="9224" spans="23:28" x14ac:dyDescent="0.2">
      <c r="W9224" t="s">
        <v>87</v>
      </c>
      <c r="X9224" t="s">
        <v>39</v>
      </c>
      <c r="Y9224" t="s">
        <v>4</v>
      </c>
      <c r="Z9224" s="2">
        <v>2044</v>
      </c>
      <c r="AA9224" s="2">
        <v>2048</v>
      </c>
      <c r="AB9224" s="2">
        <v>0.57398398042384302</v>
      </c>
    </row>
    <row r="9225" spans="23:28" x14ac:dyDescent="0.2">
      <c r="W9225" t="s">
        <v>87</v>
      </c>
      <c r="X9225" t="s">
        <v>39</v>
      </c>
      <c r="Y9225" t="s">
        <v>4</v>
      </c>
      <c r="Z9225" s="2">
        <v>2044</v>
      </c>
      <c r="AA9225" s="2">
        <v>2049</v>
      </c>
      <c r="AB9225" s="2">
        <v>0.57398398042384302</v>
      </c>
    </row>
    <row r="9226" spans="23:28" x14ac:dyDescent="0.2">
      <c r="W9226" t="s">
        <v>87</v>
      </c>
      <c r="X9226" t="s">
        <v>39</v>
      </c>
      <c r="Y9226" t="s">
        <v>4</v>
      </c>
      <c r="Z9226" s="2">
        <v>2044</v>
      </c>
      <c r="AA9226" s="2">
        <v>2050</v>
      </c>
      <c r="AB9226" s="2">
        <v>0.57398398042384302</v>
      </c>
    </row>
    <row r="9227" spans="23:28" x14ac:dyDescent="0.2">
      <c r="W9227" t="s">
        <v>87</v>
      </c>
      <c r="X9227" t="s">
        <v>39</v>
      </c>
      <c r="Y9227" t="s">
        <v>4</v>
      </c>
      <c r="Z9227" s="2">
        <v>2045</v>
      </c>
      <c r="AA9227" s="2">
        <v>2048</v>
      </c>
      <c r="AB9227" s="2">
        <v>0.57656690833575097</v>
      </c>
    </row>
    <row r="9228" spans="23:28" x14ac:dyDescent="0.2">
      <c r="W9228" t="s">
        <v>87</v>
      </c>
      <c r="X9228" t="s">
        <v>39</v>
      </c>
      <c r="Y9228" t="s">
        <v>4</v>
      </c>
      <c r="Z9228" s="2">
        <v>2045</v>
      </c>
      <c r="AA9228" s="2">
        <v>2049</v>
      </c>
      <c r="AB9228" s="2">
        <v>0.57656690833575097</v>
      </c>
    </row>
    <row r="9229" spans="23:28" x14ac:dyDescent="0.2">
      <c r="W9229" t="s">
        <v>87</v>
      </c>
      <c r="X9229" t="s">
        <v>39</v>
      </c>
      <c r="Y9229" t="s">
        <v>4</v>
      </c>
      <c r="Z9229" s="2">
        <v>2045</v>
      </c>
      <c r="AA9229" s="2">
        <v>2050</v>
      </c>
      <c r="AB9229" s="2">
        <v>0.57656690833575097</v>
      </c>
    </row>
    <row r="9230" spans="23:28" x14ac:dyDescent="0.2">
      <c r="W9230" t="s">
        <v>87</v>
      </c>
      <c r="X9230" t="s">
        <v>39</v>
      </c>
      <c r="Y9230" t="s">
        <v>4</v>
      </c>
      <c r="Z9230" s="2">
        <v>2046</v>
      </c>
      <c r="AA9230" s="2">
        <v>2048</v>
      </c>
      <c r="AB9230" s="2">
        <v>0.57916145942326103</v>
      </c>
    </row>
    <row r="9231" spans="23:28" x14ac:dyDescent="0.2">
      <c r="W9231" t="s">
        <v>87</v>
      </c>
      <c r="X9231" t="s">
        <v>39</v>
      </c>
      <c r="Y9231" t="s">
        <v>4</v>
      </c>
      <c r="Z9231" s="2">
        <v>2046</v>
      </c>
      <c r="AA9231" s="2">
        <v>2049</v>
      </c>
      <c r="AB9231" s="2">
        <v>0.57916145942326103</v>
      </c>
    </row>
    <row r="9232" spans="23:28" x14ac:dyDescent="0.2">
      <c r="W9232" t="s">
        <v>87</v>
      </c>
      <c r="X9232" t="s">
        <v>39</v>
      </c>
      <c r="Y9232" t="s">
        <v>4</v>
      </c>
      <c r="Z9232" s="2">
        <v>2046</v>
      </c>
      <c r="AA9232" s="2">
        <v>2050</v>
      </c>
      <c r="AB9232" s="2">
        <v>0.57916145942326103</v>
      </c>
    </row>
    <row r="9233" spans="23:28" x14ac:dyDescent="0.2">
      <c r="W9233" t="s">
        <v>87</v>
      </c>
      <c r="X9233" t="s">
        <v>39</v>
      </c>
      <c r="Y9233" t="s">
        <v>4</v>
      </c>
      <c r="Z9233" s="2">
        <v>2047</v>
      </c>
      <c r="AA9233" s="2">
        <v>2048</v>
      </c>
      <c r="AB9233" s="2">
        <v>0.58176768599066597</v>
      </c>
    </row>
    <row r="9234" spans="23:28" x14ac:dyDescent="0.2">
      <c r="W9234" t="s">
        <v>87</v>
      </c>
      <c r="X9234" t="s">
        <v>39</v>
      </c>
      <c r="Y9234" t="s">
        <v>4</v>
      </c>
      <c r="Z9234" s="2">
        <v>2047</v>
      </c>
      <c r="AA9234" s="2">
        <v>2049</v>
      </c>
      <c r="AB9234" s="2">
        <v>0.58176768599066597</v>
      </c>
    </row>
    <row r="9235" spans="23:28" x14ac:dyDescent="0.2">
      <c r="W9235" t="s">
        <v>87</v>
      </c>
      <c r="X9235" t="s">
        <v>39</v>
      </c>
      <c r="Y9235" t="s">
        <v>4</v>
      </c>
      <c r="Z9235" s="2">
        <v>2047</v>
      </c>
      <c r="AA9235" s="2">
        <v>2050</v>
      </c>
      <c r="AB9235" s="2">
        <v>0.58176768599066597</v>
      </c>
    </row>
    <row r="9236" spans="23:28" x14ac:dyDescent="0.2">
      <c r="W9236" t="s">
        <v>87</v>
      </c>
      <c r="X9236" t="s">
        <v>39</v>
      </c>
      <c r="Y9236" t="s">
        <v>4</v>
      </c>
      <c r="Z9236" s="2">
        <v>2048</v>
      </c>
      <c r="AA9236" s="2">
        <v>2048</v>
      </c>
      <c r="AB9236" s="2">
        <v>0.58438564057762399</v>
      </c>
    </row>
    <row r="9237" spans="23:28" x14ac:dyDescent="0.2">
      <c r="W9237" t="s">
        <v>87</v>
      </c>
      <c r="X9237" t="s">
        <v>39</v>
      </c>
      <c r="Y9237" t="s">
        <v>4</v>
      </c>
      <c r="Z9237" s="2">
        <v>2048</v>
      </c>
      <c r="AA9237" s="2">
        <v>2049</v>
      </c>
      <c r="AB9237" s="2">
        <v>0.58438564057762399</v>
      </c>
    </row>
    <row r="9238" spans="23:28" x14ac:dyDescent="0.2">
      <c r="W9238" t="s">
        <v>87</v>
      </c>
      <c r="X9238" t="s">
        <v>39</v>
      </c>
      <c r="Y9238" t="s">
        <v>4</v>
      </c>
      <c r="Z9238" s="2">
        <v>2048</v>
      </c>
      <c r="AA9238" s="2">
        <v>2050</v>
      </c>
      <c r="AB9238" s="2">
        <v>0.58438564057762399</v>
      </c>
    </row>
    <row r="9239" spans="23:28" x14ac:dyDescent="0.2">
      <c r="W9239" t="s">
        <v>87</v>
      </c>
      <c r="X9239" t="s">
        <v>39</v>
      </c>
      <c r="Y9239" t="s">
        <v>4</v>
      </c>
      <c r="Z9239" s="2">
        <v>2049</v>
      </c>
      <c r="AA9239" s="2">
        <v>2048</v>
      </c>
      <c r="AB9239" s="2">
        <v>0.58701537596022302</v>
      </c>
    </row>
    <row r="9240" spans="23:28" x14ac:dyDescent="0.2">
      <c r="W9240" t="s">
        <v>87</v>
      </c>
      <c r="X9240" t="s">
        <v>39</v>
      </c>
      <c r="Y9240" t="s">
        <v>4</v>
      </c>
      <c r="Z9240" s="2">
        <v>2049</v>
      </c>
      <c r="AA9240" s="2">
        <v>2049</v>
      </c>
      <c r="AB9240" s="2">
        <v>0.58701537596022302</v>
      </c>
    </row>
    <row r="9241" spans="23:28" x14ac:dyDescent="0.2">
      <c r="W9241" t="s">
        <v>87</v>
      </c>
      <c r="X9241" t="s">
        <v>39</v>
      </c>
      <c r="Y9241" t="s">
        <v>4</v>
      </c>
      <c r="Z9241" s="2">
        <v>2049</v>
      </c>
      <c r="AA9241" s="2">
        <v>2050</v>
      </c>
      <c r="AB9241" s="2">
        <v>0.58701537596022302</v>
      </c>
    </row>
    <row r="9242" spans="23:28" x14ac:dyDescent="0.2">
      <c r="W9242" t="s">
        <v>87</v>
      </c>
      <c r="X9242" t="s">
        <v>39</v>
      </c>
      <c r="Y9242" t="s">
        <v>4</v>
      </c>
      <c r="Z9242" s="2">
        <v>2050</v>
      </c>
      <c r="AA9242" s="2">
        <v>2048</v>
      </c>
      <c r="AB9242" s="2">
        <v>0.58965694515204403</v>
      </c>
    </row>
    <row r="9243" spans="23:28" x14ac:dyDescent="0.2">
      <c r="W9243" t="s">
        <v>87</v>
      </c>
      <c r="X9243" t="s">
        <v>39</v>
      </c>
      <c r="Y9243" t="s">
        <v>4</v>
      </c>
      <c r="Z9243" s="2">
        <v>2050</v>
      </c>
      <c r="AA9243" s="2">
        <v>2049</v>
      </c>
      <c r="AB9243" s="2">
        <v>0.58965694515204403</v>
      </c>
    </row>
    <row r="9244" spans="23:28" x14ac:dyDescent="0.2">
      <c r="W9244" t="s">
        <v>87</v>
      </c>
      <c r="X9244" t="s">
        <v>39</v>
      </c>
      <c r="Y9244" t="s">
        <v>4</v>
      </c>
      <c r="Z9244" s="2">
        <v>2050</v>
      </c>
      <c r="AA9244" s="2">
        <v>2050</v>
      </c>
      <c r="AB9244" s="2">
        <v>0.58965694515204403</v>
      </c>
    </row>
    <row r="9245" spans="23:28" x14ac:dyDescent="0.2">
      <c r="W9245" t="s">
        <v>87</v>
      </c>
      <c r="X9245" t="s">
        <v>39</v>
      </c>
      <c r="Y9245" t="s">
        <v>5</v>
      </c>
      <c r="Z9245" s="2">
        <v>2012</v>
      </c>
      <c r="AA9245" s="2">
        <v>2048</v>
      </c>
      <c r="AB9245" s="2">
        <v>0.62001844859281896</v>
      </c>
    </row>
    <row r="9246" spans="23:28" x14ac:dyDescent="0.2">
      <c r="W9246" t="s">
        <v>87</v>
      </c>
      <c r="X9246" t="s">
        <v>39</v>
      </c>
      <c r="Y9246" t="s">
        <v>5</v>
      </c>
      <c r="Z9246" s="2">
        <v>2012</v>
      </c>
      <c r="AA9246" s="2">
        <v>2049</v>
      </c>
      <c r="AB9246" s="2">
        <v>0.62001844859281896</v>
      </c>
    </row>
    <row r="9247" spans="23:28" x14ac:dyDescent="0.2">
      <c r="W9247" t="s">
        <v>87</v>
      </c>
      <c r="X9247" t="s">
        <v>39</v>
      </c>
      <c r="Y9247" t="s">
        <v>5</v>
      </c>
      <c r="Z9247" s="2">
        <v>2012</v>
      </c>
      <c r="AA9247" s="2">
        <v>2050</v>
      </c>
      <c r="AB9247" s="2">
        <v>0.62001844859281896</v>
      </c>
    </row>
    <row r="9248" spans="23:28" x14ac:dyDescent="0.2">
      <c r="W9248" t="s">
        <v>87</v>
      </c>
      <c r="X9248" t="s">
        <v>39</v>
      </c>
      <c r="Y9248" t="s">
        <v>5</v>
      </c>
      <c r="Z9248" s="2">
        <v>2013</v>
      </c>
      <c r="AA9248" s="2">
        <v>2048</v>
      </c>
      <c r="AB9248" s="2">
        <v>0.61443828255548305</v>
      </c>
    </row>
    <row r="9249" spans="23:28" x14ac:dyDescent="0.2">
      <c r="W9249" t="s">
        <v>87</v>
      </c>
      <c r="X9249" t="s">
        <v>39</v>
      </c>
      <c r="Y9249" t="s">
        <v>5</v>
      </c>
      <c r="Z9249" s="2">
        <v>2013</v>
      </c>
      <c r="AA9249" s="2">
        <v>2049</v>
      </c>
      <c r="AB9249" s="2">
        <v>0.61443828255548305</v>
      </c>
    </row>
    <row r="9250" spans="23:28" x14ac:dyDescent="0.2">
      <c r="W9250" t="s">
        <v>87</v>
      </c>
      <c r="X9250" t="s">
        <v>39</v>
      </c>
      <c r="Y9250" t="s">
        <v>5</v>
      </c>
      <c r="Z9250" s="2">
        <v>2013</v>
      </c>
      <c r="AA9250" s="2">
        <v>2050</v>
      </c>
      <c r="AB9250" s="2">
        <v>0.61443828255548305</v>
      </c>
    </row>
    <row r="9251" spans="23:28" x14ac:dyDescent="0.2">
      <c r="W9251" t="s">
        <v>87</v>
      </c>
      <c r="X9251" t="s">
        <v>39</v>
      </c>
      <c r="Y9251" t="s">
        <v>5</v>
      </c>
      <c r="Z9251" s="2">
        <v>2014</v>
      </c>
      <c r="AA9251" s="2">
        <v>2048</v>
      </c>
      <c r="AB9251" s="2">
        <v>0.606450584882262</v>
      </c>
    </row>
    <row r="9252" spans="23:28" x14ac:dyDescent="0.2">
      <c r="W9252" t="s">
        <v>87</v>
      </c>
      <c r="X9252" t="s">
        <v>39</v>
      </c>
      <c r="Y9252" t="s">
        <v>5</v>
      </c>
      <c r="Z9252" s="2">
        <v>2014</v>
      </c>
      <c r="AA9252" s="2">
        <v>2049</v>
      </c>
      <c r="AB9252" s="2">
        <v>0.606450584882262</v>
      </c>
    </row>
    <row r="9253" spans="23:28" x14ac:dyDescent="0.2">
      <c r="W9253" t="s">
        <v>87</v>
      </c>
      <c r="X9253" t="s">
        <v>39</v>
      </c>
      <c r="Y9253" t="s">
        <v>5</v>
      </c>
      <c r="Z9253" s="2">
        <v>2014</v>
      </c>
      <c r="AA9253" s="2">
        <v>2050</v>
      </c>
      <c r="AB9253" s="2">
        <v>0.606450584882262</v>
      </c>
    </row>
    <row r="9254" spans="23:28" x14ac:dyDescent="0.2">
      <c r="W9254" t="s">
        <v>87</v>
      </c>
      <c r="X9254" t="s">
        <v>39</v>
      </c>
      <c r="Y9254" t="s">
        <v>5</v>
      </c>
      <c r="Z9254" s="2">
        <v>2015</v>
      </c>
      <c r="AA9254" s="2">
        <v>2048</v>
      </c>
      <c r="AB9254" s="2">
        <v>0.60766348605202702</v>
      </c>
    </row>
    <row r="9255" spans="23:28" x14ac:dyDescent="0.2">
      <c r="W9255" t="s">
        <v>87</v>
      </c>
      <c r="X9255" t="s">
        <v>39</v>
      </c>
      <c r="Y9255" t="s">
        <v>5</v>
      </c>
      <c r="Z9255" s="2">
        <v>2015</v>
      </c>
      <c r="AA9255" s="2">
        <v>2049</v>
      </c>
      <c r="AB9255" s="2">
        <v>0.60766348605202702</v>
      </c>
    </row>
    <row r="9256" spans="23:28" x14ac:dyDescent="0.2">
      <c r="W9256" t="s">
        <v>87</v>
      </c>
      <c r="X9256" t="s">
        <v>39</v>
      </c>
      <c r="Y9256" t="s">
        <v>5</v>
      </c>
      <c r="Z9256" s="2">
        <v>2015</v>
      </c>
      <c r="AA9256" s="2">
        <v>2050</v>
      </c>
      <c r="AB9256" s="2">
        <v>0.60766348605202702</v>
      </c>
    </row>
    <row r="9257" spans="23:28" x14ac:dyDescent="0.2">
      <c r="W9257" t="s">
        <v>87</v>
      </c>
      <c r="X9257" t="s">
        <v>39</v>
      </c>
      <c r="Y9257" t="s">
        <v>5</v>
      </c>
      <c r="Z9257" s="2">
        <v>2016</v>
      </c>
      <c r="AA9257" s="2">
        <v>2048</v>
      </c>
      <c r="AB9257" s="2">
        <v>0.60948647651018295</v>
      </c>
    </row>
    <row r="9258" spans="23:28" x14ac:dyDescent="0.2">
      <c r="W9258" t="s">
        <v>87</v>
      </c>
      <c r="X9258" t="s">
        <v>39</v>
      </c>
      <c r="Y9258" t="s">
        <v>5</v>
      </c>
      <c r="Z9258" s="2">
        <v>2016</v>
      </c>
      <c r="AA9258" s="2">
        <v>2049</v>
      </c>
      <c r="AB9258" s="2">
        <v>0.60948647651018295</v>
      </c>
    </row>
    <row r="9259" spans="23:28" x14ac:dyDescent="0.2">
      <c r="W9259" t="s">
        <v>87</v>
      </c>
      <c r="X9259" t="s">
        <v>39</v>
      </c>
      <c r="Y9259" t="s">
        <v>5</v>
      </c>
      <c r="Z9259" s="2">
        <v>2016</v>
      </c>
      <c r="AA9259" s="2">
        <v>2050</v>
      </c>
      <c r="AB9259" s="2">
        <v>0.60948647651018295</v>
      </c>
    </row>
    <row r="9260" spans="23:28" x14ac:dyDescent="0.2">
      <c r="W9260" t="s">
        <v>87</v>
      </c>
      <c r="X9260" t="s">
        <v>39</v>
      </c>
      <c r="Y9260" t="s">
        <v>5</v>
      </c>
      <c r="Z9260" s="2">
        <v>2017</v>
      </c>
      <c r="AA9260" s="2">
        <v>2048</v>
      </c>
      <c r="AB9260" s="2">
        <v>0.595468287550449</v>
      </c>
    </row>
    <row r="9261" spans="23:28" x14ac:dyDescent="0.2">
      <c r="W9261" t="s">
        <v>87</v>
      </c>
      <c r="X9261" t="s">
        <v>39</v>
      </c>
      <c r="Y9261" t="s">
        <v>5</v>
      </c>
      <c r="Z9261" s="2">
        <v>2017</v>
      </c>
      <c r="AA9261" s="2">
        <v>2049</v>
      </c>
      <c r="AB9261" s="2">
        <v>0.595468287550449</v>
      </c>
    </row>
    <row r="9262" spans="23:28" x14ac:dyDescent="0.2">
      <c r="W9262" t="s">
        <v>87</v>
      </c>
      <c r="X9262" t="s">
        <v>39</v>
      </c>
      <c r="Y9262" t="s">
        <v>5</v>
      </c>
      <c r="Z9262" s="2">
        <v>2017</v>
      </c>
      <c r="AA9262" s="2">
        <v>2050</v>
      </c>
      <c r="AB9262" s="2">
        <v>0.595468287550449</v>
      </c>
    </row>
    <row r="9263" spans="23:28" x14ac:dyDescent="0.2">
      <c r="W9263" t="s">
        <v>87</v>
      </c>
      <c r="X9263" t="s">
        <v>39</v>
      </c>
      <c r="Y9263" t="s">
        <v>5</v>
      </c>
      <c r="Z9263" s="2">
        <v>2018</v>
      </c>
      <c r="AA9263" s="2">
        <v>2048</v>
      </c>
      <c r="AB9263" s="2">
        <v>0.58772719981229304</v>
      </c>
    </row>
    <row r="9264" spans="23:28" x14ac:dyDescent="0.2">
      <c r="W9264" t="s">
        <v>87</v>
      </c>
      <c r="X9264" t="s">
        <v>39</v>
      </c>
      <c r="Y9264" t="s">
        <v>5</v>
      </c>
      <c r="Z9264" s="2">
        <v>2018</v>
      </c>
      <c r="AA9264" s="2">
        <v>2049</v>
      </c>
      <c r="AB9264" s="2">
        <v>0.58772719981229304</v>
      </c>
    </row>
    <row r="9265" spans="23:28" x14ac:dyDescent="0.2">
      <c r="W9265" t="s">
        <v>87</v>
      </c>
      <c r="X9265" t="s">
        <v>39</v>
      </c>
      <c r="Y9265" t="s">
        <v>5</v>
      </c>
      <c r="Z9265" s="2">
        <v>2018</v>
      </c>
      <c r="AA9265" s="2">
        <v>2050</v>
      </c>
      <c r="AB9265" s="2">
        <v>0.58772719981229304</v>
      </c>
    </row>
    <row r="9266" spans="23:28" x14ac:dyDescent="0.2">
      <c r="W9266" t="s">
        <v>87</v>
      </c>
      <c r="X9266" t="s">
        <v>39</v>
      </c>
      <c r="Y9266" t="s">
        <v>5</v>
      </c>
      <c r="Z9266" s="2">
        <v>2019</v>
      </c>
      <c r="AA9266" s="2">
        <v>2048</v>
      </c>
      <c r="AB9266" s="2">
        <v>0.57891129181510803</v>
      </c>
    </row>
    <row r="9267" spans="23:28" x14ac:dyDescent="0.2">
      <c r="W9267" t="s">
        <v>87</v>
      </c>
      <c r="X9267" t="s">
        <v>39</v>
      </c>
      <c r="Y9267" t="s">
        <v>5</v>
      </c>
      <c r="Z9267" s="2">
        <v>2019</v>
      </c>
      <c r="AA9267" s="2">
        <v>2049</v>
      </c>
      <c r="AB9267" s="2">
        <v>0.57891129181510803</v>
      </c>
    </row>
    <row r="9268" spans="23:28" x14ac:dyDescent="0.2">
      <c r="W9268" t="s">
        <v>87</v>
      </c>
      <c r="X9268" t="s">
        <v>39</v>
      </c>
      <c r="Y9268" t="s">
        <v>5</v>
      </c>
      <c r="Z9268" s="2">
        <v>2019</v>
      </c>
      <c r="AA9268" s="2">
        <v>2050</v>
      </c>
      <c r="AB9268" s="2">
        <v>0.57891129181510803</v>
      </c>
    </row>
    <row r="9269" spans="23:28" x14ac:dyDescent="0.2">
      <c r="W9269" t="s">
        <v>87</v>
      </c>
      <c r="X9269" t="s">
        <v>39</v>
      </c>
      <c r="Y9269" t="s">
        <v>5</v>
      </c>
      <c r="Z9269" s="2">
        <v>2020</v>
      </c>
      <c r="AA9269" s="2">
        <v>2048</v>
      </c>
      <c r="AB9269" s="2">
        <v>0.549965727224353</v>
      </c>
    </row>
    <row r="9270" spans="23:28" x14ac:dyDescent="0.2">
      <c r="W9270" t="s">
        <v>87</v>
      </c>
      <c r="X9270" t="s">
        <v>39</v>
      </c>
      <c r="Y9270" t="s">
        <v>5</v>
      </c>
      <c r="Z9270" s="2">
        <v>2020</v>
      </c>
      <c r="AA9270" s="2">
        <v>2049</v>
      </c>
      <c r="AB9270" s="2">
        <v>0.549965727224353</v>
      </c>
    </row>
    <row r="9271" spans="23:28" x14ac:dyDescent="0.2">
      <c r="W9271" t="s">
        <v>87</v>
      </c>
      <c r="X9271" t="s">
        <v>39</v>
      </c>
      <c r="Y9271" t="s">
        <v>5</v>
      </c>
      <c r="Z9271" s="2">
        <v>2020</v>
      </c>
      <c r="AA9271" s="2">
        <v>2050</v>
      </c>
      <c r="AB9271" s="2">
        <v>0.549965727224353</v>
      </c>
    </row>
    <row r="9272" spans="23:28" x14ac:dyDescent="0.2">
      <c r="W9272" t="s">
        <v>87</v>
      </c>
      <c r="X9272" t="s">
        <v>39</v>
      </c>
      <c r="Y9272" t="s">
        <v>5</v>
      </c>
      <c r="Z9272" s="2">
        <v>2021</v>
      </c>
      <c r="AA9272" s="2">
        <v>2048</v>
      </c>
      <c r="AB9272" s="2">
        <v>0.55436545304214802</v>
      </c>
    </row>
    <row r="9273" spans="23:28" x14ac:dyDescent="0.2">
      <c r="W9273" t="s">
        <v>87</v>
      </c>
      <c r="X9273" t="s">
        <v>39</v>
      </c>
      <c r="Y9273" t="s">
        <v>5</v>
      </c>
      <c r="Z9273" s="2">
        <v>2021</v>
      </c>
      <c r="AA9273" s="2">
        <v>2049</v>
      </c>
      <c r="AB9273" s="2">
        <v>0.55436545304214802</v>
      </c>
    </row>
    <row r="9274" spans="23:28" x14ac:dyDescent="0.2">
      <c r="W9274" t="s">
        <v>87</v>
      </c>
      <c r="X9274" t="s">
        <v>39</v>
      </c>
      <c r="Y9274" t="s">
        <v>5</v>
      </c>
      <c r="Z9274" s="2">
        <v>2021</v>
      </c>
      <c r="AA9274" s="2">
        <v>2050</v>
      </c>
      <c r="AB9274" s="2">
        <v>0.55436545304214802</v>
      </c>
    </row>
    <row r="9275" spans="23:28" x14ac:dyDescent="0.2">
      <c r="W9275" t="s">
        <v>87</v>
      </c>
      <c r="X9275" t="s">
        <v>39</v>
      </c>
      <c r="Y9275" t="s">
        <v>5</v>
      </c>
      <c r="Z9275" s="2">
        <v>2022</v>
      </c>
      <c r="AA9275" s="2">
        <v>2048</v>
      </c>
      <c r="AB9275" s="2">
        <v>0.55422686167888702</v>
      </c>
    </row>
    <row r="9276" spans="23:28" x14ac:dyDescent="0.2">
      <c r="W9276" t="s">
        <v>87</v>
      </c>
      <c r="X9276" t="s">
        <v>39</v>
      </c>
      <c r="Y9276" t="s">
        <v>5</v>
      </c>
      <c r="Z9276" s="2">
        <v>2022</v>
      </c>
      <c r="AA9276" s="2">
        <v>2049</v>
      </c>
      <c r="AB9276" s="2">
        <v>0.55422686167888702</v>
      </c>
    </row>
    <row r="9277" spans="23:28" x14ac:dyDescent="0.2">
      <c r="W9277" t="s">
        <v>87</v>
      </c>
      <c r="X9277" t="s">
        <v>39</v>
      </c>
      <c r="Y9277" t="s">
        <v>5</v>
      </c>
      <c r="Z9277" s="2">
        <v>2022</v>
      </c>
      <c r="AA9277" s="2">
        <v>2050</v>
      </c>
      <c r="AB9277" s="2">
        <v>0.55422686167888702</v>
      </c>
    </row>
    <row r="9278" spans="23:28" x14ac:dyDescent="0.2">
      <c r="W9278" t="s">
        <v>87</v>
      </c>
      <c r="X9278" t="s">
        <v>39</v>
      </c>
      <c r="Y9278" t="s">
        <v>5</v>
      </c>
      <c r="Z9278" s="2">
        <v>2023</v>
      </c>
      <c r="AA9278" s="2">
        <v>2048</v>
      </c>
      <c r="AB9278" s="2">
        <v>0.55425457302197101</v>
      </c>
    </row>
    <row r="9279" spans="23:28" x14ac:dyDescent="0.2">
      <c r="W9279" t="s">
        <v>87</v>
      </c>
      <c r="X9279" t="s">
        <v>39</v>
      </c>
      <c r="Y9279" t="s">
        <v>5</v>
      </c>
      <c r="Z9279" s="2">
        <v>2023</v>
      </c>
      <c r="AA9279" s="2">
        <v>2049</v>
      </c>
      <c r="AB9279" s="2">
        <v>0.55425457302197101</v>
      </c>
    </row>
    <row r="9280" spans="23:28" x14ac:dyDescent="0.2">
      <c r="W9280" t="s">
        <v>87</v>
      </c>
      <c r="X9280" t="s">
        <v>39</v>
      </c>
      <c r="Y9280" t="s">
        <v>5</v>
      </c>
      <c r="Z9280" s="2">
        <v>2023</v>
      </c>
      <c r="AA9280" s="2">
        <v>2050</v>
      </c>
      <c r="AB9280" s="2">
        <v>0.55425457302197101</v>
      </c>
    </row>
    <row r="9281" spans="23:28" x14ac:dyDescent="0.2">
      <c r="W9281" t="s">
        <v>87</v>
      </c>
      <c r="X9281" t="s">
        <v>39</v>
      </c>
      <c r="Y9281" t="s">
        <v>5</v>
      </c>
      <c r="Z9281" s="2">
        <v>2024</v>
      </c>
      <c r="AA9281" s="2">
        <v>2048</v>
      </c>
      <c r="AB9281" s="2">
        <v>0.55433771120792497</v>
      </c>
    </row>
    <row r="9282" spans="23:28" x14ac:dyDescent="0.2">
      <c r="W9282" t="s">
        <v>87</v>
      </c>
      <c r="X9282" t="s">
        <v>39</v>
      </c>
      <c r="Y9282" t="s">
        <v>5</v>
      </c>
      <c r="Z9282" s="2">
        <v>2024</v>
      </c>
      <c r="AA9282" s="2">
        <v>2049</v>
      </c>
      <c r="AB9282" s="2">
        <v>0.55433771120792497</v>
      </c>
    </row>
    <row r="9283" spans="23:28" x14ac:dyDescent="0.2">
      <c r="W9283" t="s">
        <v>87</v>
      </c>
      <c r="X9283" t="s">
        <v>39</v>
      </c>
      <c r="Y9283" t="s">
        <v>5</v>
      </c>
      <c r="Z9283" s="2">
        <v>2024</v>
      </c>
      <c r="AA9283" s="2">
        <v>2050</v>
      </c>
      <c r="AB9283" s="2">
        <v>0.55433771120792497</v>
      </c>
    </row>
    <row r="9284" spans="23:28" x14ac:dyDescent="0.2">
      <c r="W9284" t="s">
        <v>87</v>
      </c>
      <c r="X9284" t="s">
        <v>39</v>
      </c>
      <c r="Y9284" t="s">
        <v>5</v>
      </c>
      <c r="Z9284" s="2">
        <v>2025</v>
      </c>
      <c r="AA9284" s="2">
        <v>2048</v>
      </c>
      <c r="AB9284" s="2">
        <v>0.56182127030923201</v>
      </c>
    </row>
    <row r="9285" spans="23:28" x14ac:dyDescent="0.2">
      <c r="W9285" t="s">
        <v>87</v>
      </c>
      <c r="X9285" t="s">
        <v>39</v>
      </c>
      <c r="Y9285" t="s">
        <v>5</v>
      </c>
      <c r="Z9285" s="2">
        <v>2025</v>
      </c>
      <c r="AA9285" s="2">
        <v>2049</v>
      </c>
      <c r="AB9285" s="2">
        <v>0.56182127030923201</v>
      </c>
    </row>
    <row r="9286" spans="23:28" x14ac:dyDescent="0.2">
      <c r="W9286" t="s">
        <v>87</v>
      </c>
      <c r="X9286" t="s">
        <v>39</v>
      </c>
      <c r="Y9286" t="s">
        <v>5</v>
      </c>
      <c r="Z9286" s="2">
        <v>2025</v>
      </c>
      <c r="AA9286" s="2">
        <v>2050</v>
      </c>
      <c r="AB9286" s="2">
        <v>0.56182127030923201</v>
      </c>
    </row>
    <row r="9287" spans="23:28" x14ac:dyDescent="0.2">
      <c r="W9287" t="s">
        <v>87</v>
      </c>
      <c r="X9287" t="s">
        <v>39</v>
      </c>
      <c r="Y9287" t="s">
        <v>5</v>
      </c>
      <c r="Z9287" s="2">
        <v>2026</v>
      </c>
      <c r="AA9287" s="2">
        <v>2048</v>
      </c>
      <c r="AB9287" s="2">
        <v>0.569405857458406</v>
      </c>
    </row>
    <row r="9288" spans="23:28" x14ac:dyDescent="0.2">
      <c r="W9288" t="s">
        <v>87</v>
      </c>
      <c r="X9288" t="s">
        <v>39</v>
      </c>
      <c r="Y9288" t="s">
        <v>5</v>
      </c>
      <c r="Z9288" s="2">
        <v>2026</v>
      </c>
      <c r="AA9288" s="2">
        <v>2049</v>
      </c>
      <c r="AB9288" s="2">
        <v>0.569405857458406</v>
      </c>
    </row>
    <row r="9289" spans="23:28" x14ac:dyDescent="0.2">
      <c r="W9289" t="s">
        <v>87</v>
      </c>
      <c r="X9289" t="s">
        <v>39</v>
      </c>
      <c r="Y9289" t="s">
        <v>5</v>
      </c>
      <c r="Z9289" s="2">
        <v>2026</v>
      </c>
      <c r="AA9289" s="2">
        <v>2050</v>
      </c>
      <c r="AB9289" s="2">
        <v>0.569405857458406</v>
      </c>
    </row>
    <row r="9290" spans="23:28" x14ac:dyDescent="0.2">
      <c r="W9290" t="s">
        <v>87</v>
      </c>
      <c r="X9290" t="s">
        <v>39</v>
      </c>
      <c r="Y9290" t="s">
        <v>5</v>
      </c>
      <c r="Z9290" s="2">
        <v>2027</v>
      </c>
      <c r="AA9290" s="2">
        <v>2048</v>
      </c>
      <c r="AB9290" s="2">
        <v>0.57709283653409504</v>
      </c>
    </row>
    <row r="9291" spans="23:28" x14ac:dyDescent="0.2">
      <c r="W9291" t="s">
        <v>87</v>
      </c>
      <c r="X9291" t="s">
        <v>39</v>
      </c>
      <c r="Y9291" t="s">
        <v>5</v>
      </c>
      <c r="Z9291" s="2">
        <v>2027</v>
      </c>
      <c r="AA9291" s="2">
        <v>2049</v>
      </c>
      <c r="AB9291" s="2">
        <v>0.57709283653409504</v>
      </c>
    </row>
    <row r="9292" spans="23:28" x14ac:dyDescent="0.2">
      <c r="W9292" t="s">
        <v>87</v>
      </c>
      <c r="X9292" t="s">
        <v>39</v>
      </c>
      <c r="Y9292" t="s">
        <v>5</v>
      </c>
      <c r="Z9292" s="2">
        <v>2027</v>
      </c>
      <c r="AA9292" s="2">
        <v>2050</v>
      </c>
      <c r="AB9292" s="2">
        <v>0.57709283653409504</v>
      </c>
    </row>
    <row r="9293" spans="23:28" x14ac:dyDescent="0.2">
      <c r="W9293" t="s">
        <v>87</v>
      </c>
      <c r="X9293" t="s">
        <v>39</v>
      </c>
      <c r="Y9293" t="s">
        <v>5</v>
      </c>
      <c r="Z9293" s="2">
        <v>2028</v>
      </c>
      <c r="AA9293" s="2">
        <v>2048</v>
      </c>
      <c r="AB9293" s="2">
        <v>0.58488358982730504</v>
      </c>
    </row>
    <row r="9294" spans="23:28" x14ac:dyDescent="0.2">
      <c r="W9294" t="s">
        <v>87</v>
      </c>
      <c r="X9294" t="s">
        <v>39</v>
      </c>
      <c r="Y9294" t="s">
        <v>5</v>
      </c>
      <c r="Z9294" s="2">
        <v>2028</v>
      </c>
      <c r="AA9294" s="2">
        <v>2049</v>
      </c>
      <c r="AB9294" s="2">
        <v>0.58488358982730504</v>
      </c>
    </row>
    <row r="9295" spans="23:28" x14ac:dyDescent="0.2">
      <c r="W9295" t="s">
        <v>87</v>
      </c>
      <c r="X9295" t="s">
        <v>39</v>
      </c>
      <c r="Y9295" t="s">
        <v>5</v>
      </c>
      <c r="Z9295" s="2">
        <v>2028</v>
      </c>
      <c r="AA9295" s="2">
        <v>2050</v>
      </c>
      <c r="AB9295" s="2">
        <v>0.58488358982730504</v>
      </c>
    </row>
    <row r="9296" spans="23:28" x14ac:dyDescent="0.2">
      <c r="W9296" t="s">
        <v>87</v>
      </c>
      <c r="X9296" t="s">
        <v>39</v>
      </c>
      <c r="Y9296" t="s">
        <v>5</v>
      </c>
      <c r="Z9296" s="2">
        <v>2029</v>
      </c>
      <c r="AA9296" s="2">
        <v>2048</v>
      </c>
      <c r="AB9296" s="2">
        <v>0.59541149444419705</v>
      </c>
    </row>
    <row r="9297" spans="23:28" x14ac:dyDescent="0.2">
      <c r="W9297" t="s">
        <v>87</v>
      </c>
      <c r="X9297" t="s">
        <v>39</v>
      </c>
      <c r="Y9297" t="s">
        <v>5</v>
      </c>
      <c r="Z9297" s="2">
        <v>2029</v>
      </c>
      <c r="AA9297" s="2">
        <v>2049</v>
      </c>
      <c r="AB9297" s="2">
        <v>0.59541149444419705</v>
      </c>
    </row>
    <row r="9298" spans="23:28" x14ac:dyDescent="0.2">
      <c r="W9298" t="s">
        <v>87</v>
      </c>
      <c r="X9298" t="s">
        <v>39</v>
      </c>
      <c r="Y9298" t="s">
        <v>5</v>
      </c>
      <c r="Z9298" s="2">
        <v>2029</v>
      </c>
      <c r="AA9298" s="2">
        <v>2050</v>
      </c>
      <c r="AB9298" s="2">
        <v>0.59541149444419705</v>
      </c>
    </row>
    <row r="9299" spans="23:28" x14ac:dyDescent="0.2">
      <c r="W9299" t="s">
        <v>87</v>
      </c>
      <c r="X9299" t="s">
        <v>39</v>
      </c>
      <c r="Y9299" t="s">
        <v>5</v>
      </c>
      <c r="Z9299" s="2">
        <v>2030</v>
      </c>
      <c r="AA9299" s="2">
        <v>2048</v>
      </c>
      <c r="AB9299" s="2">
        <v>0.60612890134419195</v>
      </c>
    </row>
    <row r="9300" spans="23:28" x14ac:dyDescent="0.2">
      <c r="W9300" t="s">
        <v>87</v>
      </c>
      <c r="X9300" t="s">
        <v>39</v>
      </c>
      <c r="Y9300" t="s">
        <v>5</v>
      </c>
      <c r="Z9300" s="2">
        <v>2030</v>
      </c>
      <c r="AA9300" s="2">
        <v>2049</v>
      </c>
      <c r="AB9300" s="2">
        <v>0.60612890134419195</v>
      </c>
    </row>
    <row r="9301" spans="23:28" x14ac:dyDescent="0.2">
      <c r="W9301" t="s">
        <v>87</v>
      </c>
      <c r="X9301" t="s">
        <v>39</v>
      </c>
      <c r="Y9301" t="s">
        <v>5</v>
      </c>
      <c r="Z9301" s="2">
        <v>2030</v>
      </c>
      <c r="AA9301" s="2">
        <v>2050</v>
      </c>
      <c r="AB9301" s="2">
        <v>0.60612890134419195</v>
      </c>
    </row>
    <row r="9302" spans="23:28" x14ac:dyDescent="0.2">
      <c r="W9302" t="s">
        <v>87</v>
      </c>
      <c r="X9302" t="s">
        <v>39</v>
      </c>
      <c r="Y9302" t="s">
        <v>5</v>
      </c>
      <c r="Z9302" s="2">
        <v>2031</v>
      </c>
      <c r="AA9302" s="2">
        <v>2048</v>
      </c>
      <c r="AB9302" s="2">
        <v>0.61158406145628996</v>
      </c>
    </row>
    <row r="9303" spans="23:28" x14ac:dyDescent="0.2">
      <c r="W9303" t="s">
        <v>87</v>
      </c>
      <c r="X9303" t="s">
        <v>39</v>
      </c>
      <c r="Y9303" t="s">
        <v>5</v>
      </c>
      <c r="Z9303" s="2">
        <v>2031</v>
      </c>
      <c r="AA9303" s="2">
        <v>2049</v>
      </c>
      <c r="AB9303" s="2">
        <v>0.61158406145628996</v>
      </c>
    </row>
    <row r="9304" spans="23:28" x14ac:dyDescent="0.2">
      <c r="W9304" t="s">
        <v>87</v>
      </c>
      <c r="X9304" t="s">
        <v>39</v>
      </c>
      <c r="Y9304" t="s">
        <v>5</v>
      </c>
      <c r="Z9304" s="2">
        <v>2031</v>
      </c>
      <c r="AA9304" s="2">
        <v>2050</v>
      </c>
      <c r="AB9304" s="2">
        <v>0.61158406145628996</v>
      </c>
    </row>
    <row r="9305" spans="23:28" x14ac:dyDescent="0.2">
      <c r="W9305" t="s">
        <v>87</v>
      </c>
      <c r="X9305" t="s">
        <v>39</v>
      </c>
      <c r="Y9305" t="s">
        <v>5</v>
      </c>
      <c r="Z9305" s="2">
        <v>2032</v>
      </c>
      <c r="AA9305" s="2">
        <v>2048</v>
      </c>
      <c r="AB9305" s="2">
        <v>0.61708831800939601</v>
      </c>
    </row>
    <row r="9306" spans="23:28" x14ac:dyDescent="0.2">
      <c r="W9306" t="s">
        <v>87</v>
      </c>
      <c r="X9306" t="s">
        <v>39</v>
      </c>
      <c r="Y9306" t="s">
        <v>5</v>
      </c>
      <c r="Z9306" s="2">
        <v>2032</v>
      </c>
      <c r="AA9306" s="2">
        <v>2049</v>
      </c>
      <c r="AB9306" s="2">
        <v>0.61708831800939601</v>
      </c>
    </row>
    <row r="9307" spans="23:28" x14ac:dyDescent="0.2">
      <c r="W9307" t="s">
        <v>87</v>
      </c>
      <c r="X9307" t="s">
        <v>39</v>
      </c>
      <c r="Y9307" t="s">
        <v>5</v>
      </c>
      <c r="Z9307" s="2">
        <v>2032</v>
      </c>
      <c r="AA9307" s="2">
        <v>2050</v>
      </c>
      <c r="AB9307" s="2">
        <v>0.61708831800939601</v>
      </c>
    </row>
    <row r="9308" spans="23:28" x14ac:dyDescent="0.2">
      <c r="W9308" t="s">
        <v>87</v>
      </c>
      <c r="X9308" t="s">
        <v>39</v>
      </c>
      <c r="Y9308" t="s">
        <v>5</v>
      </c>
      <c r="Z9308" s="2">
        <v>2033</v>
      </c>
      <c r="AA9308" s="2">
        <v>2048</v>
      </c>
      <c r="AB9308" s="2">
        <v>0.62264211287148097</v>
      </c>
    </row>
    <row r="9309" spans="23:28" x14ac:dyDescent="0.2">
      <c r="W9309" t="s">
        <v>87</v>
      </c>
      <c r="X9309" t="s">
        <v>39</v>
      </c>
      <c r="Y9309" t="s">
        <v>5</v>
      </c>
      <c r="Z9309" s="2">
        <v>2033</v>
      </c>
      <c r="AA9309" s="2">
        <v>2049</v>
      </c>
      <c r="AB9309" s="2">
        <v>0.62264211287148097</v>
      </c>
    </row>
    <row r="9310" spans="23:28" x14ac:dyDescent="0.2">
      <c r="W9310" t="s">
        <v>87</v>
      </c>
      <c r="X9310" t="s">
        <v>39</v>
      </c>
      <c r="Y9310" t="s">
        <v>5</v>
      </c>
      <c r="Z9310" s="2">
        <v>2033</v>
      </c>
      <c r="AA9310" s="2">
        <v>2050</v>
      </c>
      <c r="AB9310" s="2">
        <v>0.62264211287148097</v>
      </c>
    </row>
    <row r="9311" spans="23:28" x14ac:dyDescent="0.2">
      <c r="W9311" t="s">
        <v>87</v>
      </c>
      <c r="X9311" t="s">
        <v>39</v>
      </c>
      <c r="Y9311" t="s">
        <v>5</v>
      </c>
      <c r="Z9311" s="2">
        <v>2034</v>
      </c>
      <c r="AA9311" s="2">
        <v>2048</v>
      </c>
      <c r="AB9311" s="2">
        <v>0.62824589188732405</v>
      </c>
    </row>
    <row r="9312" spans="23:28" x14ac:dyDescent="0.2">
      <c r="W9312" t="s">
        <v>87</v>
      </c>
      <c r="X9312" t="s">
        <v>39</v>
      </c>
      <c r="Y9312" t="s">
        <v>5</v>
      </c>
      <c r="Z9312" s="2">
        <v>2034</v>
      </c>
      <c r="AA9312" s="2">
        <v>2049</v>
      </c>
      <c r="AB9312" s="2">
        <v>0.62824589188732405</v>
      </c>
    </row>
    <row r="9313" spans="23:28" x14ac:dyDescent="0.2">
      <c r="W9313" t="s">
        <v>87</v>
      </c>
      <c r="X9313" t="s">
        <v>39</v>
      </c>
      <c r="Y9313" t="s">
        <v>5</v>
      </c>
      <c r="Z9313" s="2">
        <v>2034</v>
      </c>
      <c r="AA9313" s="2">
        <v>2050</v>
      </c>
      <c r="AB9313" s="2">
        <v>0.62824589188732405</v>
      </c>
    </row>
    <row r="9314" spans="23:28" x14ac:dyDescent="0.2">
      <c r="W9314" t="s">
        <v>87</v>
      </c>
      <c r="X9314" t="s">
        <v>39</v>
      </c>
      <c r="Y9314" t="s">
        <v>5</v>
      </c>
      <c r="Z9314" s="2">
        <v>2035</v>
      </c>
      <c r="AA9314" s="2">
        <v>2048</v>
      </c>
      <c r="AB9314" s="2">
        <v>0.63013062956298604</v>
      </c>
    </row>
    <row r="9315" spans="23:28" x14ac:dyDescent="0.2">
      <c r="W9315" t="s">
        <v>87</v>
      </c>
      <c r="X9315" t="s">
        <v>39</v>
      </c>
      <c r="Y9315" t="s">
        <v>5</v>
      </c>
      <c r="Z9315" s="2">
        <v>2035</v>
      </c>
      <c r="AA9315" s="2">
        <v>2049</v>
      </c>
      <c r="AB9315" s="2">
        <v>0.63013062956298604</v>
      </c>
    </row>
    <row r="9316" spans="23:28" x14ac:dyDescent="0.2">
      <c r="W9316" t="s">
        <v>87</v>
      </c>
      <c r="X9316" t="s">
        <v>39</v>
      </c>
      <c r="Y9316" t="s">
        <v>5</v>
      </c>
      <c r="Z9316" s="2">
        <v>2035</v>
      </c>
      <c r="AA9316" s="2">
        <v>2050</v>
      </c>
      <c r="AB9316" s="2">
        <v>0.63013062956298604</v>
      </c>
    </row>
    <row r="9317" spans="23:28" x14ac:dyDescent="0.2">
      <c r="W9317" t="s">
        <v>87</v>
      </c>
      <c r="X9317" t="s">
        <v>39</v>
      </c>
      <c r="Y9317" t="s">
        <v>5</v>
      </c>
      <c r="Z9317" s="2">
        <v>2036</v>
      </c>
      <c r="AA9317" s="2">
        <v>2048</v>
      </c>
      <c r="AB9317" s="2">
        <v>0.63202102145167505</v>
      </c>
    </row>
    <row r="9318" spans="23:28" x14ac:dyDescent="0.2">
      <c r="W9318" t="s">
        <v>87</v>
      </c>
      <c r="X9318" t="s">
        <v>39</v>
      </c>
      <c r="Y9318" t="s">
        <v>5</v>
      </c>
      <c r="Z9318" s="2">
        <v>2036</v>
      </c>
      <c r="AA9318" s="2">
        <v>2049</v>
      </c>
      <c r="AB9318" s="2">
        <v>0.63202102145167505</v>
      </c>
    </row>
    <row r="9319" spans="23:28" x14ac:dyDescent="0.2">
      <c r="W9319" t="s">
        <v>87</v>
      </c>
      <c r="X9319" t="s">
        <v>39</v>
      </c>
      <c r="Y9319" t="s">
        <v>5</v>
      </c>
      <c r="Z9319" s="2">
        <v>2036</v>
      </c>
      <c r="AA9319" s="2">
        <v>2050</v>
      </c>
      <c r="AB9319" s="2">
        <v>0.63202102145167505</v>
      </c>
    </row>
    <row r="9320" spans="23:28" x14ac:dyDescent="0.2">
      <c r="W9320" t="s">
        <v>87</v>
      </c>
      <c r="X9320" t="s">
        <v>39</v>
      </c>
      <c r="Y9320" t="s">
        <v>5</v>
      </c>
      <c r="Z9320" s="2">
        <v>2037</v>
      </c>
      <c r="AA9320" s="2">
        <v>2048</v>
      </c>
      <c r="AB9320" s="2">
        <v>0.63391708451603002</v>
      </c>
    </row>
    <row r="9321" spans="23:28" x14ac:dyDescent="0.2">
      <c r="W9321" t="s">
        <v>87</v>
      </c>
      <c r="X9321" t="s">
        <v>39</v>
      </c>
      <c r="Y9321" t="s">
        <v>5</v>
      </c>
      <c r="Z9321" s="2">
        <v>2037</v>
      </c>
      <c r="AA9321" s="2">
        <v>2049</v>
      </c>
      <c r="AB9321" s="2">
        <v>0.63391708451603002</v>
      </c>
    </row>
    <row r="9322" spans="23:28" x14ac:dyDescent="0.2">
      <c r="W9322" t="s">
        <v>87</v>
      </c>
      <c r="X9322" t="s">
        <v>39</v>
      </c>
      <c r="Y9322" t="s">
        <v>5</v>
      </c>
      <c r="Z9322" s="2">
        <v>2037</v>
      </c>
      <c r="AA9322" s="2">
        <v>2050</v>
      </c>
      <c r="AB9322" s="2">
        <v>0.63391708451603002</v>
      </c>
    </row>
    <row r="9323" spans="23:28" x14ac:dyDescent="0.2">
      <c r="W9323" t="s">
        <v>87</v>
      </c>
      <c r="X9323" t="s">
        <v>39</v>
      </c>
      <c r="Y9323" t="s">
        <v>5</v>
      </c>
      <c r="Z9323" s="2">
        <v>2038</v>
      </c>
      <c r="AA9323" s="2">
        <v>2048</v>
      </c>
      <c r="AB9323" s="2">
        <v>0.63581883576957798</v>
      </c>
    </row>
    <row r="9324" spans="23:28" x14ac:dyDescent="0.2">
      <c r="W9324" t="s">
        <v>87</v>
      </c>
      <c r="X9324" t="s">
        <v>39</v>
      </c>
      <c r="Y9324" t="s">
        <v>5</v>
      </c>
      <c r="Z9324" s="2">
        <v>2038</v>
      </c>
      <c r="AA9324" s="2">
        <v>2049</v>
      </c>
      <c r="AB9324" s="2">
        <v>0.63581883576957798</v>
      </c>
    </row>
    <row r="9325" spans="23:28" x14ac:dyDescent="0.2">
      <c r="W9325" t="s">
        <v>87</v>
      </c>
      <c r="X9325" t="s">
        <v>39</v>
      </c>
      <c r="Y9325" t="s">
        <v>5</v>
      </c>
      <c r="Z9325" s="2">
        <v>2038</v>
      </c>
      <c r="AA9325" s="2">
        <v>2050</v>
      </c>
      <c r="AB9325" s="2">
        <v>0.63581883576957798</v>
      </c>
    </row>
    <row r="9326" spans="23:28" x14ac:dyDescent="0.2">
      <c r="W9326" t="s">
        <v>87</v>
      </c>
      <c r="X9326" t="s">
        <v>39</v>
      </c>
      <c r="Y9326" t="s">
        <v>5</v>
      </c>
      <c r="Z9326" s="2">
        <v>2039</v>
      </c>
      <c r="AA9326" s="2">
        <v>2048</v>
      </c>
      <c r="AB9326" s="2">
        <v>0.63772629227688604</v>
      </c>
    </row>
    <row r="9327" spans="23:28" x14ac:dyDescent="0.2">
      <c r="W9327" t="s">
        <v>87</v>
      </c>
      <c r="X9327" t="s">
        <v>39</v>
      </c>
      <c r="Y9327" t="s">
        <v>5</v>
      </c>
      <c r="Z9327" s="2">
        <v>2039</v>
      </c>
      <c r="AA9327" s="2">
        <v>2049</v>
      </c>
      <c r="AB9327" s="2">
        <v>0.63772629227688604</v>
      </c>
    </row>
    <row r="9328" spans="23:28" x14ac:dyDescent="0.2">
      <c r="W9328" t="s">
        <v>87</v>
      </c>
      <c r="X9328" t="s">
        <v>39</v>
      </c>
      <c r="Y9328" t="s">
        <v>5</v>
      </c>
      <c r="Z9328" s="2">
        <v>2039</v>
      </c>
      <c r="AA9328" s="2">
        <v>2050</v>
      </c>
      <c r="AB9328" s="2">
        <v>0.63772629227688604</v>
      </c>
    </row>
    <row r="9329" spans="23:28" x14ac:dyDescent="0.2">
      <c r="W9329" t="s">
        <v>87</v>
      </c>
      <c r="X9329" t="s">
        <v>39</v>
      </c>
      <c r="Y9329" t="s">
        <v>5</v>
      </c>
      <c r="Z9329" s="2">
        <v>2040</v>
      </c>
      <c r="AA9329" s="2">
        <v>2048</v>
      </c>
      <c r="AB9329" s="2">
        <v>0.64059606059213203</v>
      </c>
    </row>
    <row r="9330" spans="23:28" x14ac:dyDescent="0.2">
      <c r="W9330" t="s">
        <v>87</v>
      </c>
      <c r="X9330" t="s">
        <v>39</v>
      </c>
      <c r="Y9330" t="s">
        <v>5</v>
      </c>
      <c r="Z9330" s="2">
        <v>2040</v>
      </c>
      <c r="AA9330" s="2">
        <v>2049</v>
      </c>
      <c r="AB9330" s="2">
        <v>0.64059606059213203</v>
      </c>
    </row>
    <row r="9331" spans="23:28" x14ac:dyDescent="0.2">
      <c r="W9331" t="s">
        <v>87</v>
      </c>
      <c r="X9331" t="s">
        <v>39</v>
      </c>
      <c r="Y9331" t="s">
        <v>5</v>
      </c>
      <c r="Z9331" s="2">
        <v>2040</v>
      </c>
      <c r="AA9331" s="2">
        <v>2050</v>
      </c>
      <c r="AB9331" s="2">
        <v>0.64059606059213203</v>
      </c>
    </row>
    <row r="9332" spans="23:28" x14ac:dyDescent="0.2">
      <c r="W9332" t="s">
        <v>87</v>
      </c>
      <c r="X9332" t="s">
        <v>39</v>
      </c>
      <c r="Y9332" t="s">
        <v>5</v>
      </c>
      <c r="Z9332" s="2">
        <v>2041</v>
      </c>
      <c r="AA9332" s="2">
        <v>2048</v>
      </c>
      <c r="AB9332" s="2">
        <v>0.643478742864797</v>
      </c>
    </row>
    <row r="9333" spans="23:28" x14ac:dyDescent="0.2">
      <c r="W9333" t="s">
        <v>87</v>
      </c>
      <c r="X9333" t="s">
        <v>39</v>
      </c>
      <c r="Y9333" t="s">
        <v>5</v>
      </c>
      <c r="Z9333" s="2">
        <v>2041</v>
      </c>
      <c r="AA9333" s="2">
        <v>2049</v>
      </c>
      <c r="AB9333" s="2">
        <v>0.643478742864797</v>
      </c>
    </row>
    <row r="9334" spans="23:28" x14ac:dyDescent="0.2">
      <c r="W9334" t="s">
        <v>87</v>
      </c>
      <c r="X9334" t="s">
        <v>39</v>
      </c>
      <c r="Y9334" t="s">
        <v>5</v>
      </c>
      <c r="Z9334" s="2">
        <v>2041</v>
      </c>
      <c r="AA9334" s="2">
        <v>2050</v>
      </c>
      <c r="AB9334" s="2">
        <v>0.643478742864797</v>
      </c>
    </row>
    <row r="9335" spans="23:28" x14ac:dyDescent="0.2">
      <c r="W9335" t="s">
        <v>87</v>
      </c>
      <c r="X9335" t="s">
        <v>39</v>
      </c>
      <c r="Y9335" t="s">
        <v>5</v>
      </c>
      <c r="Z9335" s="2">
        <v>2042</v>
      </c>
      <c r="AA9335" s="2">
        <v>2048</v>
      </c>
      <c r="AB9335" s="2">
        <v>0.64637439720768897</v>
      </c>
    </row>
    <row r="9336" spans="23:28" x14ac:dyDescent="0.2">
      <c r="W9336" t="s">
        <v>87</v>
      </c>
      <c r="X9336" t="s">
        <v>39</v>
      </c>
      <c r="Y9336" t="s">
        <v>5</v>
      </c>
      <c r="Z9336" s="2">
        <v>2042</v>
      </c>
      <c r="AA9336" s="2">
        <v>2049</v>
      </c>
      <c r="AB9336" s="2">
        <v>0.64637439720768897</v>
      </c>
    </row>
    <row r="9337" spans="23:28" x14ac:dyDescent="0.2">
      <c r="W9337" t="s">
        <v>87</v>
      </c>
      <c r="X9337" t="s">
        <v>39</v>
      </c>
      <c r="Y9337" t="s">
        <v>5</v>
      </c>
      <c r="Z9337" s="2">
        <v>2042</v>
      </c>
      <c r="AA9337" s="2">
        <v>2050</v>
      </c>
      <c r="AB9337" s="2">
        <v>0.64637439720768897</v>
      </c>
    </row>
    <row r="9338" spans="23:28" x14ac:dyDescent="0.2">
      <c r="W9338" t="s">
        <v>87</v>
      </c>
      <c r="X9338" t="s">
        <v>39</v>
      </c>
      <c r="Y9338" t="s">
        <v>5</v>
      </c>
      <c r="Z9338" s="2">
        <v>2043</v>
      </c>
      <c r="AA9338" s="2">
        <v>2048</v>
      </c>
      <c r="AB9338" s="2">
        <v>0.64928308199512297</v>
      </c>
    </row>
    <row r="9339" spans="23:28" x14ac:dyDescent="0.2">
      <c r="W9339" t="s">
        <v>87</v>
      </c>
      <c r="X9339" t="s">
        <v>39</v>
      </c>
      <c r="Y9339" t="s">
        <v>5</v>
      </c>
      <c r="Z9339" s="2">
        <v>2043</v>
      </c>
      <c r="AA9339" s="2">
        <v>2049</v>
      </c>
      <c r="AB9339" s="2">
        <v>0.64928308199512297</v>
      </c>
    </row>
    <row r="9340" spans="23:28" x14ac:dyDescent="0.2">
      <c r="W9340" t="s">
        <v>87</v>
      </c>
      <c r="X9340" t="s">
        <v>39</v>
      </c>
      <c r="Y9340" t="s">
        <v>5</v>
      </c>
      <c r="Z9340" s="2">
        <v>2043</v>
      </c>
      <c r="AA9340" s="2">
        <v>2050</v>
      </c>
      <c r="AB9340" s="2">
        <v>0.64928308199512297</v>
      </c>
    </row>
    <row r="9341" spans="23:28" x14ac:dyDescent="0.2">
      <c r="W9341" t="s">
        <v>87</v>
      </c>
      <c r="X9341" t="s">
        <v>39</v>
      </c>
      <c r="Y9341" t="s">
        <v>5</v>
      </c>
      <c r="Z9341" s="2">
        <v>2044</v>
      </c>
      <c r="AA9341" s="2">
        <v>2048</v>
      </c>
      <c r="AB9341" s="2">
        <v>0.65220485586410104</v>
      </c>
    </row>
    <row r="9342" spans="23:28" x14ac:dyDescent="0.2">
      <c r="W9342" t="s">
        <v>87</v>
      </c>
      <c r="X9342" t="s">
        <v>39</v>
      </c>
      <c r="Y9342" t="s">
        <v>5</v>
      </c>
      <c r="Z9342" s="2">
        <v>2044</v>
      </c>
      <c r="AA9342" s="2">
        <v>2049</v>
      </c>
      <c r="AB9342" s="2">
        <v>0.65220485586410104</v>
      </c>
    </row>
    <row r="9343" spans="23:28" x14ac:dyDescent="0.2">
      <c r="W9343" t="s">
        <v>87</v>
      </c>
      <c r="X9343" t="s">
        <v>39</v>
      </c>
      <c r="Y9343" t="s">
        <v>5</v>
      </c>
      <c r="Z9343" s="2">
        <v>2044</v>
      </c>
      <c r="AA9343" s="2">
        <v>2050</v>
      </c>
      <c r="AB9343" s="2">
        <v>0.65220485586410104</v>
      </c>
    </row>
    <row r="9344" spans="23:28" x14ac:dyDescent="0.2">
      <c r="W9344" t="s">
        <v>87</v>
      </c>
      <c r="X9344" t="s">
        <v>39</v>
      </c>
      <c r="Y9344" t="s">
        <v>5</v>
      </c>
      <c r="Z9344" s="2">
        <v>2045</v>
      </c>
      <c r="AA9344" s="2">
        <v>2048</v>
      </c>
      <c r="AB9344" s="2">
        <v>0.65611808499928603</v>
      </c>
    </row>
    <row r="9345" spans="23:28" x14ac:dyDescent="0.2">
      <c r="W9345" t="s">
        <v>87</v>
      </c>
      <c r="X9345" t="s">
        <v>39</v>
      </c>
      <c r="Y9345" t="s">
        <v>5</v>
      </c>
      <c r="Z9345" s="2">
        <v>2045</v>
      </c>
      <c r="AA9345" s="2">
        <v>2049</v>
      </c>
      <c r="AB9345" s="2">
        <v>0.65611808499928603</v>
      </c>
    </row>
    <row r="9346" spans="23:28" x14ac:dyDescent="0.2">
      <c r="W9346" t="s">
        <v>87</v>
      </c>
      <c r="X9346" t="s">
        <v>39</v>
      </c>
      <c r="Y9346" t="s">
        <v>5</v>
      </c>
      <c r="Z9346" s="2">
        <v>2045</v>
      </c>
      <c r="AA9346" s="2">
        <v>2050</v>
      </c>
      <c r="AB9346" s="2">
        <v>0.65611808499928603</v>
      </c>
    </row>
    <row r="9347" spans="23:28" x14ac:dyDescent="0.2">
      <c r="W9347" t="s">
        <v>87</v>
      </c>
      <c r="X9347" t="s">
        <v>39</v>
      </c>
      <c r="Y9347" t="s">
        <v>5</v>
      </c>
      <c r="Z9347" s="2">
        <v>2046</v>
      </c>
      <c r="AA9347" s="2">
        <v>2048</v>
      </c>
      <c r="AB9347" s="2">
        <v>0.66005479350928198</v>
      </c>
    </row>
    <row r="9348" spans="23:28" x14ac:dyDescent="0.2">
      <c r="W9348" t="s">
        <v>87</v>
      </c>
      <c r="X9348" t="s">
        <v>39</v>
      </c>
      <c r="Y9348" t="s">
        <v>5</v>
      </c>
      <c r="Z9348" s="2">
        <v>2046</v>
      </c>
      <c r="AA9348" s="2">
        <v>2049</v>
      </c>
      <c r="AB9348" s="2">
        <v>0.66005479350928198</v>
      </c>
    </row>
    <row r="9349" spans="23:28" x14ac:dyDescent="0.2">
      <c r="W9349" t="s">
        <v>87</v>
      </c>
      <c r="X9349" t="s">
        <v>39</v>
      </c>
      <c r="Y9349" t="s">
        <v>5</v>
      </c>
      <c r="Z9349" s="2">
        <v>2046</v>
      </c>
      <c r="AA9349" s="2">
        <v>2050</v>
      </c>
      <c r="AB9349" s="2">
        <v>0.66005479350928198</v>
      </c>
    </row>
    <row r="9350" spans="23:28" x14ac:dyDescent="0.2">
      <c r="W9350" t="s">
        <v>87</v>
      </c>
      <c r="X9350" t="s">
        <v>39</v>
      </c>
      <c r="Y9350" t="s">
        <v>5</v>
      </c>
      <c r="Z9350" s="2">
        <v>2047</v>
      </c>
      <c r="AA9350" s="2">
        <v>2048</v>
      </c>
      <c r="AB9350" s="2">
        <v>0.66401512227033699</v>
      </c>
    </row>
    <row r="9351" spans="23:28" x14ac:dyDescent="0.2">
      <c r="W9351" t="s">
        <v>87</v>
      </c>
      <c r="X9351" t="s">
        <v>39</v>
      </c>
      <c r="Y9351" t="s">
        <v>5</v>
      </c>
      <c r="Z9351" s="2">
        <v>2047</v>
      </c>
      <c r="AA9351" s="2">
        <v>2049</v>
      </c>
      <c r="AB9351" s="2">
        <v>0.66401512227033699</v>
      </c>
    </row>
    <row r="9352" spans="23:28" x14ac:dyDescent="0.2">
      <c r="W9352" t="s">
        <v>87</v>
      </c>
      <c r="X9352" t="s">
        <v>39</v>
      </c>
      <c r="Y9352" t="s">
        <v>5</v>
      </c>
      <c r="Z9352" s="2">
        <v>2047</v>
      </c>
      <c r="AA9352" s="2">
        <v>2050</v>
      </c>
      <c r="AB9352" s="2">
        <v>0.66401512227033699</v>
      </c>
    </row>
    <row r="9353" spans="23:28" x14ac:dyDescent="0.2">
      <c r="W9353" t="s">
        <v>87</v>
      </c>
      <c r="X9353" t="s">
        <v>39</v>
      </c>
      <c r="Y9353" t="s">
        <v>5</v>
      </c>
      <c r="Z9353" s="2">
        <v>2048</v>
      </c>
      <c r="AA9353" s="2">
        <v>2048</v>
      </c>
      <c r="AB9353" s="2">
        <v>0.66799921300395904</v>
      </c>
    </row>
    <row r="9354" spans="23:28" x14ac:dyDescent="0.2">
      <c r="W9354" t="s">
        <v>87</v>
      </c>
      <c r="X9354" t="s">
        <v>39</v>
      </c>
      <c r="Y9354" t="s">
        <v>5</v>
      </c>
      <c r="Z9354" s="2">
        <v>2048</v>
      </c>
      <c r="AA9354" s="2">
        <v>2049</v>
      </c>
      <c r="AB9354" s="2">
        <v>0.66799921300395904</v>
      </c>
    </row>
    <row r="9355" spans="23:28" x14ac:dyDescent="0.2">
      <c r="W9355" t="s">
        <v>87</v>
      </c>
      <c r="X9355" t="s">
        <v>39</v>
      </c>
      <c r="Y9355" t="s">
        <v>5</v>
      </c>
      <c r="Z9355" s="2">
        <v>2048</v>
      </c>
      <c r="AA9355" s="2">
        <v>2050</v>
      </c>
      <c r="AB9355" s="2">
        <v>0.66799921300395904</v>
      </c>
    </row>
    <row r="9356" spans="23:28" x14ac:dyDescent="0.2">
      <c r="W9356" t="s">
        <v>87</v>
      </c>
      <c r="X9356" t="s">
        <v>39</v>
      </c>
      <c r="Y9356" t="s">
        <v>5</v>
      </c>
      <c r="Z9356" s="2">
        <v>2049</v>
      </c>
      <c r="AA9356" s="2">
        <v>2048</v>
      </c>
      <c r="AB9356" s="2">
        <v>0.67200720828198302</v>
      </c>
    </row>
    <row r="9357" spans="23:28" x14ac:dyDescent="0.2">
      <c r="W9357" t="s">
        <v>87</v>
      </c>
      <c r="X9357" t="s">
        <v>39</v>
      </c>
      <c r="Y9357" t="s">
        <v>5</v>
      </c>
      <c r="Z9357" s="2">
        <v>2049</v>
      </c>
      <c r="AA9357" s="2">
        <v>2049</v>
      </c>
      <c r="AB9357" s="2">
        <v>0.67200720828198302</v>
      </c>
    </row>
    <row r="9358" spans="23:28" x14ac:dyDescent="0.2">
      <c r="W9358" t="s">
        <v>87</v>
      </c>
      <c r="X9358" t="s">
        <v>39</v>
      </c>
      <c r="Y9358" t="s">
        <v>5</v>
      </c>
      <c r="Z9358" s="2">
        <v>2049</v>
      </c>
      <c r="AA9358" s="2">
        <v>2050</v>
      </c>
      <c r="AB9358" s="2">
        <v>0.67200720828198302</v>
      </c>
    </row>
    <row r="9359" spans="23:28" x14ac:dyDescent="0.2">
      <c r="W9359" t="s">
        <v>87</v>
      </c>
      <c r="X9359" t="s">
        <v>39</v>
      </c>
      <c r="Y9359" t="s">
        <v>5</v>
      </c>
      <c r="Z9359" s="2">
        <v>2050</v>
      </c>
      <c r="AA9359" s="2">
        <v>2048</v>
      </c>
      <c r="AB9359" s="2">
        <v>0.67603925153167499</v>
      </c>
    </row>
    <row r="9360" spans="23:28" x14ac:dyDescent="0.2">
      <c r="W9360" t="s">
        <v>87</v>
      </c>
      <c r="X9360" t="s">
        <v>39</v>
      </c>
      <c r="Y9360" t="s">
        <v>5</v>
      </c>
      <c r="Z9360" s="2">
        <v>2050</v>
      </c>
      <c r="AA9360" s="2">
        <v>2049</v>
      </c>
      <c r="AB9360" s="2">
        <v>0.67603925153167499</v>
      </c>
    </row>
    <row r="9361" spans="23:28" x14ac:dyDescent="0.2">
      <c r="W9361" t="s">
        <v>87</v>
      </c>
      <c r="X9361" t="s">
        <v>39</v>
      </c>
      <c r="Y9361" t="s">
        <v>5</v>
      </c>
      <c r="Z9361" s="2">
        <v>2050</v>
      </c>
      <c r="AA9361" s="2">
        <v>2050</v>
      </c>
      <c r="AB9361" s="2">
        <v>0.67603925153167499</v>
      </c>
    </row>
    <row r="9362" spans="23:28" x14ac:dyDescent="0.2">
      <c r="W9362" t="s">
        <v>89</v>
      </c>
      <c r="X9362" t="s">
        <v>39</v>
      </c>
      <c r="Y9362" t="s">
        <v>4</v>
      </c>
      <c r="Z9362" s="2">
        <v>2012</v>
      </c>
      <c r="AA9362" s="2">
        <v>2048</v>
      </c>
      <c r="AB9362" s="2">
        <v>0.34771034014534702</v>
      </c>
    </row>
    <row r="9363" spans="23:28" x14ac:dyDescent="0.2">
      <c r="W9363" t="s">
        <v>89</v>
      </c>
      <c r="X9363" t="s">
        <v>39</v>
      </c>
      <c r="Y9363" t="s">
        <v>4</v>
      </c>
      <c r="Z9363" s="2">
        <v>2012</v>
      </c>
      <c r="AA9363" s="2">
        <v>2049</v>
      </c>
      <c r="AB9363" s="2">
        <v>0.34771034014534702</v>
      </c>
    </row>
    <row r="9364" spans="23:28" x14ac:dyDescent="0.2">
      <c r="W9364" t="s">
        <v>89</v>
      </c>
      <c r="X9364" t="s">
        <v>39</v>
      </c>
      <c r="Y9364" t="s">
        <v>4</v>
      </c>
      <c r="Z9364" s="2">
        <v>2012</v>
      </c>
      <c r="AA9364" s="2">
        <v>2050</v>
      </c>
      <c r="AB9364" s="2">
        <v>0.34771034014534702</v>
      </c>
    </row>
    <row r="9365" spans="23:28" x14ac:dyDescent="0.2">
      <c r="W9365" t="s">
        <v>89</v>
      </c>
      <c r="X9365" t="s">
        <v>39</v>
      </c>
      <c r="Y9365" t="s">
        <v>4</v>
      </c>
      <c r="Z9365" s="2">
        <v>2013</v>
      </c>
      <c r="AA9365" s="2">
        <v>2048</v>
      </c>
      <c r="AB9365" s="2">
        <v>0.34458094708403902</v>
      </c>
    </row>
    <row r="9366" spans="23:28" x14ac:dyDescent="0.2">
      <c r="W9366" t="s">
        <v>89</v>
      </c>
      <c r="X9366" t="s">
        <v>39</v>
      </c>
      <c r="Y9366" t="s">
        <v>4</v>
      </c>
      <c r="Z9366" s="2">
        <v>2013</v>
      </c>
      <c r="AA9366" s="2">
        <v>2049</v>
      </c>
      <c r="AB9366" s="2">
        <v>0.34458094708403902</v>
      </c>
    </row>
    <row r="9367" spans="23:28" x14ac:dyDescent="0.2">
      <c r="W9367" t="s">
        <v>89</v>
      </c>
      <c r="X9367" t="s">
        <v>39</v>
      </c>
      <c r="Y9367" t="s">
        <v>4</v>
      </c>
      <c r="Z9367" s="2">
        <v>2013</v>
      </c>
      <c r="AA9367" s="2">
        <v>2050</v>
      </c>
      <c r="AB9367" s="2">
        <v>0.34458094708403902</v>
      </c>
    </row>
    <row r="9368" spans="23:28" x14ac:dyDescent="0.2">
      <c r="W9368" t="s">
        <v>89</v>
      </c>
      <c r="X9368" t="s">
        <v>39</v>
      </c>
      <c r="Y9368" t="s">
        <v>4</v>
      </c>
      <c r="Z9368" s="2">
        <v>2014</v>
      </c>
      <c r="AA9368" s="2">
        <v>2048</v>
      </c>
      <c r="AB9368" s="2">
        <v>0.34010139477194701</v>
      </c>
    </row>
    <row r="9369" spans="23:28" x14ac:dyDescent="0.2">
      <c r="W9369" t="s">
        <v>89</v>
      </c>
      <c r="X9369" t="s">
        <v>39</v>
      </c>
      <c r="Y9369" t="s">
        <v>4</v>
      </c>
      <c r="Z9369" s="2">
        <v>2014</v>
      </c>
      <c r="AA9369" s="2">
        <v>2049</v>
      </c>
      <c r="AB9369" s="2">
        <v>0.34010139477194701</v>
      </c>
    </row>
    <row r="9370" spans="23:28" x14ac:dyDescent="0.2">
      <c r="W9370" t="s">
        <v>89</v>
      </c>
      <c r="X9370" t="s">
        <v>39</v>
      </c>
      <c r="Y9370" t="s">
        <v>4</v>
      </c>
      <c r="Z9370" s="2">
        <v>2014</v>
      </c>
      <c r="AA9370" s="2">
        <v>2050</v>
      </c>
      <c r="AB9370" s="2">
        <v>0.34010139477194701</v>
      </c>
    </row>
    <row r="9371" spans="23:28" x14ac:dyDescent="0.2">
      <c r="W9371" t="s">
        <v>89</v>
      </c>
      <c r="X9371" t="s">
        <v>39</v>
      </c>
      <c r="Y9371" t="s">
        <v>4</v>
      </c>
      <c r="Z9371" s="2">
        <v>2015</v>
      </c>
      <c r="AA9371" s="2">
        <v>2048</v>
      </c>
      <c r="AB9371" s="2">
        <v>0.34078159756149001</v>
      </c>
    </row>
    <row r="9372" spans="23:28" x14ac:dyDescent="0.2">
      <c r="W9372" t="s">
        <v>89</v>
      </c>
      <c r="X9372" t="s">
        <v>39</v>
      </c>
      <c r="Y9372" t="s">
        <v>4</v>
      </c>
      <c r="Z9372" s="2">
        <v>2015</v>
      </c>
      <c r="AA9372" s="2">
        <v>2049</v>
      </c>
      <c r="AB9372" s="2">
        <v>0.34078159756149001</v>
      </c>
    </row>
    <row r="9373" spans="23:28" x14ac:dyDescent="0.2">
      <c r="W9373" t="s">
        <v>89</v>
      </c>
      <c r="X9373" t="s">
        <v>39</v>
      </c>
      <c r="Y9373" t="s">
        <v>4</v>
      </c>
      <c r="Z9373" s="2">
        <v>2015</v>
      </c>
      <c r="AA9373" s="2">
        <v>2050</v>
      </c>
      <c r="AB9373" s="2">
        <v>0.34078159756149001</v>
      </c>
    </row>
    <row r="9374" spans="23:28" x14ac:dyDescent="0.2">
      <c r="W9374" t="s">
        <v>89</v>
      </c>
      <c r="X9374" t="s">
        <v>39</v>
      </c>
      <c r="Y9374" t="s">
        <v>4</v>
      </c>
      <c r="Z9374" s="2">
        <v>2016</v>
      </c>
      <c r="AA9374" s="2">
        <v>2048</v>
      </c>
      <c r="AB9374" s="2">
        <v>0.34180394235417499</v>
      </c>
    </row>
    <row r="9375" spans="23:28" x14ac:dyDescent="0.2">
      <c r="W9375" t="s">
        <v>89</v>
      </c>
      <c r="X9375" t="s">
        <v>39</v>
      </c>
      <c r="Y9375" t="s">
        <v>4</v>
      </c>
      <c r="Z9375" s="2">
        <v>2016</v>
      </c>
      <c r="AA9375" s="2">
        <v>2049</v>
      </c>
      <c r="AB9375" s="2">
        <v>0.34180394235417499</v>
      </c>
    </row>
    <row r="9376" spans="23:28" x14ac:dyDescent="0.2">
      <c r="W9376" t="s">
        <v>89</v>
      </c>
      <c r="X9376" t="s">
        <v>39</v>
      </c>
      <c r="Y9376" t="s">
        <v>4</v>
      </c>
      <c r="Z9376" s="2">
        <v>2016</v>
      </c>
      <c r="AA9376" s="2">
        <v>2050</v>
      </c>
      <c r="AB9376" s="2">
        <v>0.34180394235417499</v>
      </c>
    </row>
    <row r="9377" spans="23:28" x14ac:dyDescent="0.2">
      <c r="W9377" t="s">
        <v>89</v>
      </c>
      <c r="X9377" t="s">
        <v>39</v>
      </c>
      <c r="Y9377" t="s">
        <v>4</v>
      </c>
      <c r="Z9377" s="2">
        <v>2017</v>
      </c>
      <c r="AA9377" s="2">
        <v>2048</v>
      </c>
      <c r="AB9377" s="2">
        <v>0.33394245168002901</v>
      </c>
    </row>
    <row r="9378" spans="23:28" x14ac:dyDescent="0.2">
      <c r="W9378" t="s">
        <v>89</v>
      </c>
      <c r="X9378" t="s">
        <v>39</v>
      </c>
      <c r="Y9378" t="s">
        <v>4</v>
      </c>
      <c r="Z9378" s="2">
        <v>2017</v>
      </c>
      <c r="AA9378" s="2">
        <v>2049</v>
      </c>
      <c r="AB9378" s="2">
        <v>0.33394245168002901</v>
      </c>
    </row>
    <row r="9379" spans="23:28" x14ac:dyDescent="0.2">
      <c r="W9379" t="s">
        <v>89</v>
      </c>
      <c r="X9379" t="s">
        <v>39</v>
      </c>
      <c r="Y9379" t="s">
        <v>4</v>
      </c>
      <c r="Z9379" s="2">
        <v>2017</v>
      </c>
      <c r="AA9379" s="2">
        <v>2050</v>
      </c>
      <c r="AB9379" s="2">
        <v>0.33394245168002901</v>
      </c>
    </row>
    <row r="9380" spans="23:28" x14ac:dyDescent="0.2">
      <c r="W9380" t="s">
        <v>89</v>
      </c>
      <c r="X9380" t="s">
        <v>39</v>
      </c>
      <c r="Y9380" t="s">
        <v>4</v>
      </c>
      <c r="Z9380" s="2">
        <v>2018</v>
      </c>
      <c r="AA9380" s="2">
        <v>2048</v>
      </c>
      <c r="AB9380" s="2">
        <v>0.32960119980818797</v>
      </c>
    </row>
    <row r="9381" spans="23:28" x14ac:dyDescent="0.2">
      <c r="W9381" t="s">
        <v>89</v>
      </c>
      <c r="X9381" t="s">
        <v>39</v>
      </c>
      <c r="Y9381" t="s">
        <v>4</v>
      </c>
      <c r="Z9381" s="2">
        <v>2018</v>
      </c>
      <c r="AA9381" s="2">
        <v>2049</v>
      </c>
      <c r="AB9381" s="2">
        <v>0.32960119980818797</v>
      </c>
    </row>
    <row r="9382" spans="23:28" x14ac:dyDescent="0.2">
      <c r="W9382" t="s">
        <v>89</v>
      </c>
      <c r="X9382" t="s">
        <v>39</v>
      </c>
      <c r="Y9382" t="s">
        <v>4</v>
      </c>
      <c r="Z9382" s="2">
        <v>2018</v>
      </c>
      <c r="AA9382" s="2">
        <v>2050</v>
      </c>
      <c r="AB9382" s="2">
        <v>0.32960119980818797</v>
      </c>
    </row>
    <row r="9383" spans="23:28" x14ac:dyDescent="0.2">
      <c r="W9383" t="s">
        <v>89</v>
      </c>
      <c r="X9383" t="s">
        <v>39</v>
      </c>
      <c r="Y9383" t="s">
        <v>4</v>
      </c>
      <c r="Z9383" s="2">
        <v>2019</v>
      </c>
      <c r="AA9383" s="2">
        <v>2048</v>
      </c>
      <c r="AB9383" s="2">
        <v>0.32465718181106601</v>
      </c>
    </row>
    <row r="9384" spans="23:28" x14ac:dyDescent="0.2">
      <c r="W9384" t="s">
        <v>89</v>
      </c>
      <c r="X9384" t="s">
        <v>39</v>
      </c>
      <c r="Y9384" t="s">
        <v>4</v>
      </c>
      <c r="Z9384" s="2">
        <v>2019</v>
      </c>
      <c r="AA9384" s="2">
        <v>2049</v>
      </c>
      <c r="AB9384" s="2">
        <v>0.32465718181106601</v>
      </c>
    </row>
    <row r="9385" spans="23:28" x14ac:dyDescent="0.2">
      <c r="W9385" t="s">
        <v>89</v>
      </c>
      <c r="X9385" t="s">
        <v>39</v>
      </c>
      <c r="Y9385" t="s">
        <v>4</v>
      </c>
      <c r="Z9385" s="2">
        <v>2019</v>
      </c>
      <c r="AA9385" s="2">
        <v>2050</v>
      </c>
      <c r="AB9385" s="2">
        <v>0.32465718181106601</v>
      </c>
    </row>
    <row r="9386" spans="23:28" x14ac:dyDescent="0.2">
      <c r="W9386" t="s">
        <v>89</v>
      </c>
      <c r="X9386" t="s">
        <v>39</v>
      </c>
      <c r="Y9386" t="s">
        <v>4</v>
      </c>
      <c r="Z9386" s="2">
        <v>2020</v>
      </c>
      <c r="AA9386" s="2">
        <v>2048</v>
      </c>
      <c r="AB9386" s="2">
        <v>0.30842432272051201</v>
      </c>
    </row>
    <row r="9387" spans="23:28" x14ac:dyDescent="0.2">
      <c r="W9387" t="s">
        <v>89</v>
      </c>
      <c r="X9387" t="s">
        <v>39</v>
      </c>
      <c r="Y9387" t="s">
        <v>4</v>
      </c>
      <c r="Z9387" s="2">
        <v>2020</v>
      </c>
      <c r="AA9387" s="2">
        <v>2049</v>
      </c>
      <c r="AB9387" s="2">
        <v>0.30842432272051201</v>
      </c>
    </row>
    <row r="9388" spans="23:28" x14ac:dyDescent="0.2">
      <c r="W9388" t="s">
        <v>89</v>
      </c>
      <c r="X9388" t="s">
        <v>39</v>
      </c>
      <c r="Y9388" t="s">
        <v>4</v>
      </c>
      <c r="Z9388" s="2">
        <v>2020</v>
      </c>
      <c r="AA9388" s="2">
        <v>2050</v>
      </c>
      <c r="AB9388" s="2">
        <v>0.30842432272051201</v>
      </c>
    </row>
    <row r="9389" spans="23:28" x14ac:dyDescent="0.2">
      <c r="W9389" t="s">
        <v>89</v>
      </c>
      <c r="X9389" t="s">
        <v>39</v>
      </c>
      <c r="Y9389" t="s">
        <v>4</v>
      </c>
      <c r="Z9389" s="2">
        <v>2021</v>
      </c>
      <c r="AA9389" s="2">
        <v>2048</v>
      </c>
      <c r="AB9389" s="2">
        <v>0.30780747407507097</v>
      </c>
    </row>
    <row r="9390" spans="23:28" x14ac:dyDescent="0.2">
      <c r="W9390" t="s">
        <v>89</v>
      </c>
      <c r="X9390" t="s">
        <v>39</v>
      </c>
      <c r="Y9390" t="s">
        <v>4</v>
      </c>
      <c r="Z9390" s="2">
        <v>2021</v>
      </c>
      <c r="AA9390" s="2">
        <v>2049</v>
      </c>
      <c r="AB9390" s="2">
        <v>0.30780747407507097</v>
      </c>
    </row>
    <row r="9391" spans="23:28" x14ac:dyDescent="0.2">
      <c r="W9391" t="s">
        <v>89</v>
      </c>
      <c r="X9391" t="s">
        <v>39</v>
      </c>
      <c r="Y9391" t="s">
        <v>4</v>
      </c>
      <c r="Z9391" s="2">
        <v>2021</v>
      </c>
      <c r="AA9391" s="2">
        <v>2050</v>
      </c>
      <c r="AB9391" s="2">
        <v>0.30780747407507097</v>
      </c>
    </row>
    <row r="9392" spans="23:28" x14ac:dyDescent="0.2">
      <c r="W9392" t="s">
        <v>89</v>
      </c>
      <c r="X9392" t="s">
        <v>39</v>
      </c>
      <c r="Y9392" t="s">
        <v>4</v>
      </c>
      <c r="Z9392" s="2">
        <v>2022</v>
      </c>
      <c r="AA9392" s="2">
        <v>2048</v>
      </c>
      <c r="AB9392" s="2">
        <v>0.30719185912692099</v>
      </c>
    </row>
    <row r="9393" spans="23:28" x14ac:dyDescent="0.2">
      <c r="W9393" t="s">
        <v>89</v>
      </c>
      <c r="X9393" t="s">
        <v>39</v>
      </c>
      <c r="Y9393" t="s">
        <v>4</v>
      </c>
      <c r="Z9393" s="2">
        <v>2022</v>
      </c>
      <c r="AA9393" s="2">
        <v>2049</v>
      </c>
      <c r="AB9393" s="2">
        <v>0.30719185912692099</v>
      </c>
    </row>
    <row r="9394" spans="23:28" x14ac:dyDescent="0.2">
      <c r="W9394" t="s">
        <v>89</v>
      </c>
      <c r="X9394" t="s">
        <v>39</v>
      </c>
      <c r="Y9394" t="s">
        <v>4</v>
      </c>
      <c r="Z9394" s="2">
        <v>2022</v>
      </c>
      <c r="AA9394" s="2">
        <v>2050</v>
      </c>
      <c r="AB9394" s="2">
        <v>0.30719185912692099</v>
      </c>
    </row>
    <row r="9395" spans="23:28" x14ac:dyDescent="0.2">
      <c r="W9395" t="s">
        <v>89</v>
      </c>
      <c r="X9395" t="s">
        <v>39</v>
      </c>
      <c r="Y9395" t="s">
        <v>4</v>
      </c>
      <c r="Z9395" s="2">
        <v>2023</v>
      </c>
      <c r="AA9395" s="2">
        <v>2048</v>
      </c>
      <c r="AB9395" s="2">
        <v>0.30657747540866698</v>
      </c>
    </row>
    <row r="9396" spans="23:28" x14ac:dyDescent="0.2">
      <c r="W9396" t="s">
        <v>89</v>
      </c>
      <c r="X9396" t="s">
        <v>39</v>
      </c>
      <c r="Y9396" t="s">
        <v>4</v>
      </c>
      <c r="Z9396" s="2">
        <v>2023</v>
      </c>
      <c r="AA9396" s="2">
        <v>2049</v>
      </c>
      <c r="AB9396" s="2">
        <v>0.30657747540866698</v>
      </c>
    </row>
    <row r="9397" spans="23:28" x14ac:dyDescent="0.2">
      <c r="W9397" t="s">
        <v>89</v>
      </c>
      <c r="X9397" t="s">
        <v>39</v>
      </c>
      <c r="Y9397" t="s">
        <v>4</v>
      </c>
      <c r="Z9397" s="2">
        <v>2023</v>
      </c>
      <c r="AA9397" s="2">
        <v>2050</v>
      </c>
      <c r="AB9397" s="2">
        <v>0.30657747540866698</v>
      </c>
    </row>
    <row r="9398" spans="23:28" x14ac:dyDescent="0.2">
      <c r="W9398" t="s">
        <v>89</v>
      </c>
      <c r="X9398" t="s">
        <v>39</v>
      </c>
      <c r="Y9398" t="s">
        <v>4</v>
      </c>
      <c r="Z9398" s="2">
        <v>2024</v>
      </c>
      <c r="AA9398" s="2">
        <v>2048</v>
      </c>
      <c r="AB9398" s="2">
        <v>0.30596432045784999</v>
      </c>
    </row>
    <row r="9399" spans="23:28" x14ac:dyDescent="0.2">
      <c r="W9399" t="s">
        <v>89</v>
      </c>
      <c r="X9399" t="s">
        <v>39</v>
      </c>
      <c r="Y9399" t="s">
        <v>4</v>
      </c>
      <c r="Z9399" s="2">
        <v>2024</v>
      </c>
      <c r="AA9399" s="2">
        <v>2049</v>
      </c>
      <c r="AB9399" s="2">
        <v>0.30596432045784999</v>
      </c>
    </row>
    <row r="9400" spans="23:28" x14ac:dyDescent="0.2">
      <c r="W9400" t="s">
        <v>89</v>
      </c>
      <c r="X9400" t="s">
        <v>39</v>
      </c>
      <c r="Y9400" t="s">
        <v>4</v>
      </c>
      <c r="Z9400" s="2">
        <v>2024</v>
      </c>
      <c r="AA9400" s="2">
        <v>2050</v>
      </c>
      <c r="AB9400" s="2">
        <v>0.30596432045784999</v>
      </c>
    </row>
    <row r="9401" spans="23:28" x14ac:dyDescent="0.2">
      <c r="W9401" t="s">
        <v>89</v>
      </c>
      <c r="X9401" t="s">
        <v>39</v>
      </c>
      <c r="Y9401" t="s">
        <v>4</v>
      </c>
      <c r="Z9401" s="2">
        <v>2025</v>
      </c>
      <c r="AA9401" s="2">
        <v>2048</v>
      </c>
      <c r="AB9401" s="2">
        <v>0.30535239181693402</v>
      </c>
    </row>
    <row r="9402" spans="23:28" x14ac:dyDescent="0.2">
      <c r="W9402" t="s">
        <v>89</v>
      </c>
      <c r="X9402" t="s">
        <v>39</v>
      </c>
      <c r="Y9402" t="s">
        <v>4</v>
      </c>
      <c r="Z9402" s="2">
        <v>2025</v>
      </c>
      <c r="AA9402" s="2">
        <v>2049</v>
      </c>
      <c r="AB9402" s="2">
        <v>0.30535239181693402</v>
      </c>
    </row>
    <row r="9403" spans="23:28" x14ac:dyDescent="0.2">
      <c r="W9403" t="s">
        <v>89</v>
      </c>
      <c r="X9403" t="s">
        <v>39</v>
      </c>
      <c r="Y9403" t="s">
        <v>4</v>
      </c>
      <c r="Z9403" s="2">
        <v>2025</v>
      </c>
      <c r="AA9403" s="2">
        <v>2050</v>
      </c>
      <c r="AB9403" s="2">
        <v>0.30535239181693402</v>
      </c>
    </row>
    <row r="9404" spans="23:28" x14ac:dyDescent="0.2">
      <c r="W9404" t="s">
        <v>89</v>
      </c>
      <c r="X9404" t="s">
        <v>39</v>
      </c>
      <c r="Y9404" t="s">
        <v>4</v>
      </c>
      <c r="Z9404" s="2">
        <v>2026</v>
      </c>
      <c r="AA9404" s="2">
        <v>2048</v>
      </c>
      <c r="AB9404" s="2">
        <v>0.30474168703330001</v>
      </c>
    </row>
    <row r="9405" spans="23:28" x14ac:dyDescent="0.2">
      <c r="W9405" t="s">
        <v>89</v>
      </c>
      <c r="X9405" t="s">
        <v>39</v>
      </c>
      <c r="Y9405" t="s">
        <v>4</v>
      </c>
      <c r="Z9405" s="2">
        <v>2026</v>
      </c>
      <c r="AA9405" s="2">
        <v>2049</v>
      </c>
      <c r="AB9405" s="2">
        <v>0.30474168703330001</v>
      </c>
    </row>
    <row r="9406" spans="23:28" x14ac:dyDescent="0.2">
      <c r="W9406" t="s">
        <v>89</v>
      </c>
      <c r="X9406" t="s">
        <v>39</v>
      </c>
      <c r="Y9406" t="s">
        <v>4</v>
      </c>
      <c r="Z9406" s="2">
        <v>2026</v>
      </c>
      <c r="AA9406" s="2">
        <v>2050</v>
      </c>
      <c r="AB9406" s="2">
        <v>0.30474168703330001</v>
      </c>
    </row>
    <row r="9407" spans="23:28" x14ac:dyDescent="0.2">
      <c r="W9407" t="s">
        <v>89</v>
      </c>
      <c r="X9407" t="s">
        <v>39</v>
      </c>
      <c r="Y9407" t="s">
        <v>4</v>
      </c>
      <c r="Z9407" s="2">
        <v>2027</v>
      </c>
      <c r="AA9407" s="2">
        <v>2048</v>
      </c>
      <c r="AB9407" s="2">
        <v>0.30413220365923399</v>
      </c>
    </row>
    <row r="9408" spans="23:28" x14ac:dyDescent="0.2">
      <c r="W9408" t="s">
        <v>89</v>
      </c>
      <c r="X9408" t="s">
        <v>39</v>
      </c>
      <c r="Y9408" t="s">
        <v>4</v>
      </c>
      <c r="Z9408" s="2">
        <v>2027</v>
      </c>
      <c r="AA9408" s="2">
        <v>2049</v>
      </c>
      <c r="AB9408" s="2">
        <v>0.30413220365923399</v>
      </c>
    </row>
    <row r="9409" spans="23:28" x14ac:dyDescent="0.2">
      <c r="W9409" t="s">
        <v>89</v>
      </c>
      <c r="X9409" t="s">
        <v>39</v>
      </c>
      <c r="Y9409" t="s">
        <v>4</v>
      </c>
      <c r="Z9409" s="2">
        <v>2027</v>
      </c>
      <c r="AA9409" s="2">
        <v>2050</v>
      </c>
      <c r="AB9409" s="2">
        <v>0.30413220365923399</v>
      </c>
    </row>
    <row r="9410" spans="23:28" x14ac:dyDescent="0.2">
      <c r="W9410" t="s">
        <v>89</v>
      </c>
      <c r="X9410" t="s">
        <v>39</v>
      </c>
      <c r="Y9410" t="s">
        <v>4</v>
      </c>
      <c r="Z9410" s="2">
        <v>2028</v>
      </c>
      <c r="AA9410" s="2">
        <v>2048</v>
      </c>
      <c r="AB9410" s="2">
        <v>0.30352393925191501</v>
      </c>
    </row>
    <row r="9411" spans="23:28" x14ac:dyDescent="0.2">
      <c r="W9411" t="s">
        <v>89</v>
      </c>
      <c r="X9411" t="s">
        <v>39</v>
      </c>
      <c r="Y9411" t="s">
        <v>4</v>
      </c>
      <c r="Z9411" s="2">
        <v>2028</v>
      </c>
      <c r="AA9411" s="2">
        <v>2049</v>
      </c>
      <c r="AB9411" s="2">
        <v>0.30352393925191501</v>
      </c>
    </row>
    <row r="9412" spans="23:28" x14ac:dyDescent="0.2">
      <c r="W9412" t="s">
        <v>89</v>
      </c>
      <c r="X9412" t="s">
        <v>39</v>
      </c>
      <c r="Y9412" t="s">
        <v>4</v>
      </c>
      <c r="Z9412" s="2">
        <v>2028</v>
      </c>
      <c r="AA9412" s="2">
        <v>2050</v>
      </c>
      <c r="AB9412" s="2">
        <v>0.30352393925191501</v>
      </c>
    </row>
    <row r="9413" spans="23:28" x14ac:dyDescent="0.2">
      <c r="W9413" t="s">
        <v>89</v>
      </c>
      <c r="X9413" t="s">
        <v>39</v>
      </c>
      <c r="Y9413" t="s">
        <v>4</v>
      </c>
      <c r="Z9413" s="2">
        <v>2029</v>
      </c>
      <c r="AA9413" s="2">
        <v>2048</v>
      </c>
      <c r="AB9413" s="2">
        <v>0.30397922516079301</v>
      </c>
    </row>
    <row r="9414" spans="23:28" x14ac:dyDescent="0.2">
      <c r="W9414" t="s">
        <v>89</v>
      </c>
      <c r="X9414" t="s">
        <v>39</v>
      </c>
      <c r="Y9414" t="s">
        <v>4</v>
      </c>
      <c r="Z9414" s="2">
        <v>2029</v>
      </c>
      <c r="AA9414" s="2">
        <v>2049</v>
      </c>
      <c r="AB9414" s="2">
        <v>0.30397922516079301</v>
      </c>
    </row>
    <row r="9415" spans="23:28" x14ac:dyDescent="0.2">
      <c r="W9415" t="s">
        <v>89</v>
      </c>
      <c r="X9415" t="s">
        <v>39</v>
      </c>
      <c r="Y9415" t="s">
        <v>4</v>
      </c>
      <c r="Z9415" s="2">
        <v>2029</v>
      </c>
      <c r="AA9415" s="2">
        <v>2050</v>
      </c>
      <c r="AB9415" s="2">
        <v>0.30397922516079301</v>
      </c>
    </row>
    <row r="9416" spans="23:28" x14ac:dyDescent="0.2">
      <c r="W9416" t="s">
        <v>89</v>
      </c>
      <c r="X9416" t="s">
        <v>39</v>
      </c>
      <c r="Y9416" t="s">
        <v>4</v>
      </c>
      <c r="Z9416" s="2">
        <v>2030</v>
      </c>
      <c r="AA9416" s="2">
        <v>2048</v>
      </c>
      <c r="AB9416" s="2">
        <v>0.30443519399853403</v>
      </c>
    </row>
    <row r="9417" spans="23:28" x14ac:dyDescent="0.2">
      <c r="W9417" t="s">
        <v>89</v>
      </c>
      <c r="X9417" t="s">
        <v>39</v>
      </c>
      <c r="Y9417" t="s">
        <v>4</v>
      </c>
      <c r="Z9417" s="2">
        <v>2030</v>
      </c>
      <c r="AA9417" s="2">
        <v>2049</v>
      </c>
      <c r="AB9417" s="2">
        <v>0.30443519399853403</v>
      </c>
    </row>
    <row r="9418" spans="23:28" x14ac:dyDescent="0.2">
      <c r="W9418" t="s">
        <v>89</v>
      </c>
      <c r="X9418" t="s">
        <v>39</v>
      </c>
      <c r="Y9418" t="s">
        <v>4</v>
      </c>
      <c r="Z9418" s="2">
        <v>2030</v>
      </c>
      <c r="AA9418" s="2">
        <v>2050</v>
      </c>
      <c r="AB9418" s="2">
        <v>0.30443519399853403</v>
      </c>
    </row>
    <row r="9419" spans="23:28" x14ac:dyDescent="0.2">
      <c r="W9419" t="s">
        <v>89</v>
      </c>
      <c r="X9419" t="s">
        <v>39</v>
      </c>
      <c r="Y9419" t="s">
        <v>4</v>
      </c>
      <c r="Z9419" s="2">
        <v>2031</v>
      </c>
      <c r="AA9419" s="2">
        <v>2048</v>
      </c>
      <c r="AB9419" s="2">
        <v>0.30565293477452898</v>
      </c>
    </row>
    <row r="9420" spans="23:28" x14ac:dyDescent="0.2">
      <c r="W9420" t="s">
        <v>89</v>
      </c>
      <c r="X9420" t="s">
        <v>39</v>
      </c>
      <c r="Y9420" t="s">
        <v>4</v>
      </c>
      <c r="Z9420" s="2">
        <v>2031</v>
      </c>
      <c r="AA9420" s="2">
        <v>2049</v>
      </c>
      <c r="AB9420" s="2">
        <v>0.30565293477452898</v>
      </c>
    </row>
    <row r="9421" spans="23:28" x14ac:dyDescent="0.2">
      <c r="W9421" t="s">
        <v>89</v>
      </c>
      <c r="X9421" t="s">
        <v>39</v>
      </c>
      <c r="Y9421" t="s">
        <v>4</v>
      </c>
      <c r="Z9421" s="2">
        <v>2031</v>
      </c>
      <c r="AA9421" s="2">
        <v>2050</v>
      </c>
      <c r="AB9421" s="2">
        <v>0.30565293477452898</v>
      </c>
    </row>
    <row r="9422" spans="23:28" x14ac:dyDescent="0.2">
      <c r="W9422" t="s">
        <v>89</v>
      </c>
      <c r="X9422" t="s">
        <v>39</v>
      </c>
      <c r="Y9422" t="s">
        <v>4</v>
      </c>
      <c r="Z9422" s="2">
        <v>2032</v>
      </c>
      <c r="AA9422" s="2">
        <v>2048</v>
      </c>
      <c r="AB9422" s="2">
        <v>0.30687554651362697</v>
      </c>
    </row>
    <row r="9423" spans="23:28" x14ac:dyDescent="0.2">
      <c r="W9423" t="s">
        <v>89</v>
      </c>
      <c r="X9423" t="s">
        <v>39</v>
      </c>
      <c r="Y9423" t="s">
        <v>4</v>
      </c>
      <c r="Z9423" s="2">
        <v>2032</v>
      </c>
      <c r="AA9423" s="2">
        <v>2049</v>
      </c>
      <c r="AB9423" s="2">
        <v>0.30687554651362697</v>
      </c>
    </row>
    <row r="9424" spans="23:28" x14ac:dyDescent="0.2">
      <c r="W9424" t="s">
        <v>89</v>
      </c>
      <c r="X9424" t="s">
        <v>39</v>
      </c>
      <c r="Y9424" t="s">
        <v>4</v>
      </c>
      <c r="Z9424" s="2">
        <v>2032</v>
      </c>
      <c r="AA9424" s="2">
        <v>2050</v>
      </c>
      <c r="AB9424" s="2">
        <v>0.30687554651362697</v>
      </c>
    </row>
    <row r="9425" spans="23:28" x14ac:dyDescent="0.2">
      <c r="W9425" t="s">
        <v>89</v>
      </c>
      <c r="X9425" t="s">
        <v>39</v>
      </c>
      <c r="Y9425" t="s">
        <v>4</v>
      </c>
      <c r="Z9425" s="2">
        <v>2033</v>
      </c>
      <c r="AA9425" s="2">
        <v>2048</v>
      </c>
      <c r="AB9425" s="2">
        <v>0.30810304869968103</v>
      </c>
    </row>
    <row r="9426" spans="23:28" x14ac:dyDescent="0.2">
      <c r="W9426" t="s">
        <v>89</v>
      </c>
      <c r="X9426" t="s">
        <v>39</v>
      </c>
      <c r="Y9426" t="s">
        <v>4</v>
      </c>
      <c r="Z9426" s="2">
        <v>2033</v>
      </c>
      <c r="AA9426" s="2">
        <v>2049</v>
      </c>
      <c r="AB9426" s="2">
        <v>0.30810304869968103</v>
      </c>
    </row>
    <row r="9427" spans="23:28" x14ac:dyDescent="0.2">
      <c r="W9427" t="s">
        <v>89</v>
      </c>
      <c r="X9427" t="s">
        <v>39</v>
      </c>
      <c r="Y9427" t="s">
        <v>4</v>
      </c>
      <c r="Z9427" s="2">
        <v>2033</v>
      </c>
      <c r="AA9427" s="2">
        <v>2050</v>
      </c>
      <c r="AB9427" s="2">
        <v>0.30810304869968103</v>
      </c>
    </row>
    <row r="9428" spans="23:28" x14ac:dyDescent="0.2">
      <c r="W9428" t="s">
        <v>89</v>
      </c>
      <c r="X9428" t="s">
        <v>39</v>
      </c>
      <c r="Y9428" t="s">
        <v>4</v>
      </c>
      <c r="Z9428" s="2">
        <v>2034</v>
      </c>
      <c r="AA9428" s="2">
        <v>2048</v>
      </c>
      <c r="AB9428" s="2">
        <v>0.30933546089448</v>
      </c>
    </row>
    <row r="9429" spans="23:28" x14ac:dyDescent="0.2">
      <c r="W9429" t="s">
        <v>89</v>
      </c>
      <c r="X9429" t="s">
        <v>39</v>
      </c>
      <c r="Y9429" t="s">
        <v>4</v>
      </c>
      <c r="Z9429" s="2">
        <v>2034</v>
      </c>
      <c r="AA9429" s="2">
        <v>2049</v>
      </c>
      <c r="AB9429" s="2">
        <v>0.30933546089448</v>
      </c>
    </row>
    <row r="9430" spans="23:28" x14ac:dyDescent="0.2">
      <c r="W9430" t="s">
        <v>89</v>
      </c>
      <c r="X9430" t="s">
        <v>39</v>
      </c>
      <c r="Y9430" t="s">
        <v>4</v>
      </c>
      <c r="Z9430" s="2">
        <v>2034</v>
      </c>
      <c r="AA9430" s="2">
        <v>2050</v>
      </c>
      <c r="AB9430" s="2">
        <v>0.30933546089448</v>
      </c>
    </row>
    <row r="9431" spans="23:28" x14ac:dyDescent="0.2">
      <c r="W9431" t="s">
        <v>89</v>
      </c>
      <c r="X9431" t="s">
        <v>39</v>
      </c>
      <c r="Y9431" t="s">
        <v>4</v>
      </c>
      <c r="Z9431" s="2">
        <v>2035</v>
      </c>
      <c r="AA9431" s="2">
        <v>2048</v>
      </c>
      <c r="AB9431" s="2">
        <v>0.31057280273805798</v>
      </c>
    </row>
    <row r="9432" spans="23:28" x14ac:dyDescent="0.2">
      <c r="W9432" t="s">
        <v>89</v>
      </c>
      <c r="X9432" t="s">
        <v>39</v>
      </c>
      <c r="Y9432" t="s">
        <v>4</v>
      </c>
      <c r="Z9432" s="2">
        <v>2035</v>
      </c>
      <c r="AA9432" s="2">
        <v>2049</v>
      </c>
      <c r="AB9432" s="2">
        <v>0.31057280273805798</v>
      </c>
    </row>
    <row r="9433" spans="23:28" x14ac:dyDescent="0.2">
      <c r="W9433" t="s">
        <v>89</v>
      </c>
      <c r="X9433" t="s">
        <v>39</v>
      </c>
      <c r="Y9433" t="s">
        <v>4</v>
      </c>
      <c r="Z9433" s="2">
        <v>2035</v>
      </c>
      <c r="AA9433" s="2">
        <v>2050</v>
      </c>
      <c r="AB9433" s="2">
        <v>0.31057280273805798</v>
      </c>
    </row>
    <row r="9434" spans="23:28" x14ac:dyDescent="0.2">
      <c r="W9434" t="s">
        <v>89</v>
      </c>
      <c r="X9434" t="s">
        <v>39</v>
      </c>
      <c r="Y9434" t="s">
        <v>4</v>
      </c>
      <c r="Z9434" s="2">
        <v>2036</v>
      </c>
      <c r="AA9434" s="2">
        <v>2048</v>
      </c>
      <c r="AB9434" s="2">
        <v>0.31181509394901002</v>
      </c>
    </row>
    <row r="9435" spans="23:28" x14ac:dyDescent="0.2">
      <c r="W9435" t="s">
        <v>89</v>
      </c>
      <c r="X9435" t="s">
        <v>39</v>
      </c>
      <c r="Y9435" t="s">
        <v>4</v>
      </c>
      <c r="Z9435" s="2">
        <v>2036</v>
      </c>
      <c r="AA9435" s="2">
        <v>2049</v>
      </c>
      <c r="AB9435" s="2">
        <v>0.31181509394901002</v>
      </c>
    </row>
    <row r="9436" spans="23:28" x14ac:dyDescent="0.2">
      <c r="W9436" t="s">
        <v>89</v>
      </c>
      <c r="X9436" t="s">
        <v>39</v>
      </c>
      <c r="Y9436" t="s">
        <v>4</v>
      </c>
      <c r="Z9436" s="2">
        <v>2036</v>
      </c>
      <c r="AA9436" s="2">
        <v>2050</v>
      </c>
      <c r="AB9436" s="2">
        <v>0.31181509394901002</v>
      </c>
    </row>
    <row r="9437" spans="23:28" x14ac:dyDescent="0.2">
      <c r="W9437" t="s">
        <v>89</v>
      </c>
      <c r="X9437" t="s">
        <v>39</v>
      </c>
      <c r="Y9437" t="s">
        <v>4</v>
      </c>
      <c r="Z9437" s="2">
        <v>2037</v>
      </c>
      <c r="AA9437" s="2">
        <v>2048</v>
      </c>
      <c r="AB9437" s="2">
        <v>0.313062354324806</v>
      </c>
    </row>
    <row r="9438" spans="23:28" x14ac:dyDescent="0.2">
      <c r="W9438" t="s">
        <v>89</v>
      </c>
      <c r="X9438" t="s">
        <v>39</v>
      </c>
      <c r="Y9438" t="s">
        <v>4</v>
      </c>
      <c r="Z9438" s="2">
        <v>2037</v>
      </c>
      <c r="AA9438" s="2">
        <v>2049</v>
      </c>
      <c r="AB9438" s="2">
        <v>0.313062354324806</v>
      </c>
    </row>
    <row r="9439" spans="23:28" x14ac:dyDescent="0.2">
      <c r="W9439" t="s">
        <v>89</v>
      </c>
      <c r="X9439" t="s">
        <v>39</v>
      </c>
      <c r="Y9439" t="s">
        <v>4</v>
      </c>
      <c r="Z9439" s="2">
        <v>2037</v>
      </c>
      <c r="AA9439" s="2">
        <v>2050</v>
      </c>
      <c r="AB9439" s="2">
        <v>0.313062354324806</v>
      </c>
    </row>
    <row r="9440" spans="23:28" x14ac:dyDescent="0.2">
      <c r="W9440" t="s">
        <v>89</v>
      </c>
      <c r="X9440" t="s">
        <v>39</v>
      </c>
      <c r="Y9440" t="s">
        <v>4</v>
      </c>
      <c r="Z9440" s="2">
        <v>2038</v>
      </c>
      <c r="AA9440" s="2">
        <v>2048</v>
      </c>
      <c r="AB9440" s="2">
        <v>0.31431460374210501</v>
      </c>
    </row>
    <row r="9441" spans="23:28" x14ac:dyDescent="0.2">
      <c r="W9441" t="s">
        <v>89</v>
      </c>
      <c r="X9441" t="s">
        <v>39</v>
      </c>
      <c r="Y9441" t="s">
        <v>4</v>
      </c>
      <c r="Z9441" s="2">
        <v>2038</v>
      </c>
      <c r="AA9441" s="2">
        <v>2049</v>
      </c>
      <c r="AB9441" s="2">
        <v>0.31431460374210501</v>
      </c>
    </row>
    <row r="9442" spans="23:28" x14ac:dyDescent="0.2">
      <c r="W9442" t="s">
        <v>89</v>
      </c>
      <c r="X9442" t="s">
        <v>39</v>
      </c>
      <c r="Y9442" t="s">
        <v>4</v>
      </c>
      <c r="Z9442" s="2">
        <v>2038</v>
      </c>
      <c r="AA9442" s="2">
        <v>2050</v>
      </c>
      <c r="AB9442" s="2">
        <v>0.31431460374210501</v>
      </c>
    </row>
    <row r="9443" spans="23:28" x14ac:dyDescent="0.2">
      <c r="W9443" t="s">
        <v>89</v>
      </c>
      <c r="X9443" t="s">
        <v>39</v>
      </c>
      <c r="Y9443" t="s">
        <v>4</v>
      </c>
      <c r="Z9443" s="2">
        <v>2039</v>
      </c>
      <c r="AA9443" s="2">
        <v>2048</v>
      </c>
      <c r="AB9443" s="2">
        <v>0.315571862157074</v>
      </c>
    </row>
    <row r="9444" spans="23:28" x14ac:dyDescent="0.2">
      <c r="W9444" t="s">
        <v>89</v>
      </c>
      <c r="X9444" t="s">
        <v>39</v>
      </c>
      <c r="Y9444" t="s">
        <v>4</v>
      </c>
      <c r="Z9444" s="2">
        <v>2039</v>
      </c>
      <c r="AA9444" s="2">
        <v>2049</v>
      </c>
      <c r="AB9444" s="2">
        <v>0.315571862157074</v>
      </c>
    </row>
    <row r="9445" spans="23:28" x14ac:dyDescent="0.2">
      <c r="W9445" t="s">
        <v>89</v>
      </c>
      <c r="X9445" t="s">
        <v>39</v>
      </c>
      <c r="Y9445" t="s">
        <v>4</v>
      </c>
      <c r="Z9445" s="2">
        <v>2039</v>
      </c>
      <c r="AA9445" s="2">
        <v>2050</v>
      </c>
      <c r="AB9445" s="2">
        <v>0.315571862157074</v>
      </c>
    </row>
    <row r="9446" spans="23:28" x14ac:dyDescent="0.2">
      <c r="W9446" t="s">
        <v>89</v>
      </c>
      <c r="X9446" t="s">
        <v>39</v>
      </c>
      <c r="Y9446" t="s">
        <v>4</v>
      </c>
      <c r="Z9446" s="2">
        <v>2040</v>
      </c>
      <c r="AA9446" s="2">
        <v>2048</v>
      </c>
      <c r="AB9446" s="2">
        <v>0.31682626030914801</v>
      </c>
    </row>
    <row r="9447" spans="23:28" x14ac:dyDescent="0.2">
      <c r="W9447" t="s">
        <v>89</v>
      </c>
      <c r="X9447" t="s">
        <v>39</v>
      </c>
      <c r="Y9447" t="s">
        <v>4</v>
      </c>
      <c r="Z9447" s="2">
        <v>2040</v>
      </c>
      <c r="AA9447" s="2">
        <v>2049</v>
      </c>
      <c r="AB9447" s="2">
        <v>0.31682626030914801</v>
      </c>
    </row>
    <row r="9448" spans="23:28" x14ac:dyDescent="0.2">
      <c r="W9448" t="s">
        <v>89</v>
      </c>
      <c r="X9448" t="s">
        <v>39</v>
      </c>
      <c r="Y9448" t="s">
        <v>4</v>
      </c>
      <c r="Z9448" s="2">
        <v>2040</v>
      </c>
      <c r="AA9448" s="2">
        <v>2050</v>
      </c>
      <c r="AB9448" s="2">
        <v>0.31682626030914801</v>
      </c>
    </row>
    <row r="9449" spans="23:28" x14ac:dyDescent="0.2">
      <c r="W9449" t="s">
        <v>89</v>
      </c>
      <c r="X9449" t="s">
        <v>39</v>
      </c>
      <c r="Y9449" t="s">
        <v>4</v>
      </c>
      <c r="Z9449" s="2">
        <v>2041</v>
      </c>
      <c r="AA9449" s="2">
        <v>2048</v>
      </c>
      <c r="AB9449" s="2">
        <v>0.31808564469387701</v>
      </c>
    </row>
    <row r="9450" spans="23:28" x14ac:dyDescent="0.2">
      <c r="W9450" t="s">
        <v>89</v>
      </c>
      <c r="X9450" t="s">
        <v>39</v>
      </c>
      <c r="Y9450" t="s">
        <v>4</v>
      </c>
      <c r="Z9450" s="2">
        <v>2041</v>
      </c>
      <c r="AA9450" s="2">
        <v>2049</v>
      </c>
      <c r="AB9450" s="2">
        <v>0.31808564469387701</v>
      </c>
    </row>
    <row r="9451" spans="23:28" x14ac:dyDescent="0.2">
      <c r="W9451" t="s">
        <v>89</v>
      </c>
      <c r="X9451" t="s">
        <v>39</v>
      </c>
      <c r="Y9451" t="s">
        <v>4</v>
      </c>
      <c r="Z9451" s="2">
        <v>2041</v>
      </c>
      <c r="AA9451" s="2">
        <v>2050</v>
      </c>
      <c r="AB9451" s="2">
        <v>0.31808564469387701</v>
      </c>
    </row>
    <row r="9452" spans="23:28" x14ac:dyDescent="0.2">
      <c r="W9452" t="s">
        <v>89</v>
      </c>
      <c r="X9452" t="s">
        <v>39</v>
      </c>
      <c r="Y9452" t="s">
        <v>4</v>
      </c>
      <c r="Z9452" s="2">
        <v>2042</v>
      </c>
      <c r="AA9452" s="2">
        <v>2048</v>
      </c>
      <c r="AB9452" s="2">
        <v>0.31935003513153498</v>
      </c>
    </row>
    <row r="9453" spans="23:28" x14ac:dyDescent="0.2">
      <c r="W9453" t="s">
        <v>89</v>
      </c>
      <c r="X9453" t="s">
        <v>39</v>
      </c>
      <c r="Y9453" t="s">
        <v>4</v>
      </c>
      <c r="Z9453" s="2">
        <v>2042</v>
      </c>
      <c r="AA9453" s="2">
        <v>2049</v>
      </c>
      <c r="AB9453" s="2">
        <v>0.31935003513153498</v>
      </c>
    </row>
    <row r="9454" spans="23:28" x14ac:dyDescent="0.2">
      <c r="W9454" t="s">
        <v>89</v>
      </c>
      <c r="X9454" t="s">
        <v>39</v>
      </c>
      <c r="Y9454" t="s">
        <v>4</v>
      </c>
      <c r="Z9454" s="2">
        <v>2042</v>
      </c>
      <c r="AA9454" s="2">
        <v>2050</v>
      </c>
      <c r="AB9454" s="2">
        <v>0.31935003513153498</v>
      </c>
    </row>
    <row r="9455" spans="23:28" x14ac:dyDescent="0.2">
      <c r="W9455" t="s">
        <v>89</v>
      </c>
      <c r="X9455" t="s">
        <v>39</v>
      </c>
      <c r="Y9455" t="s">
        <v>4</v>
      </c>
      <c r="Z9455" s="2">
        <v>2043</v>
      </c>
      <c r="AA9455" s="2">
        <v>2048</v>
      </c>
      <c r="AB9455" s="2">
        <v>0.32061945152118299</v>
      </c>
    </row>
    <row r="9456" spans="23:28" x14ac:dyDescent="0.2">
      <c r="W9456" t="s">
        <v>89</v>
      </c>
      <c r="X9456" t="s">
        <v>39</v>
      </c>
      <c r="Y9456" t="s">
        <v>4</v>
      </c>
      <c r="Z9456" s="2">
        <v>2043</v>
      </c>
      <c r="AA9456" s="2">
        <v>2049</v>
      </c>
      <c r="AB9456" s="2">
        <v>0.32061945152118299</v>
      </c>
    </row>
    <row r="9457" spans="23:28" x14ac:dyDescent="0.2">
      <c r="W9457" t="s">
        <v>89</v>
      </c>
      <c r="X9457" t="s">
        <v>39</v>
      </c>
      <c r="Y9457" t="s">
        <v>4</v>
      </c>
      <c r="Z9457" s="2">
        <v>2043</v>
      </c>
      <c r="AA9457" s="2">
        <v>2050</v>
      </c>
      <c r="AB9457" s="2">
        <v>0.32061945152118299</v>
      </c>
    </row>
    <row r="9458" spans="23:28" x14ac:dyDescent="0.2">
      <c r="W9458" t="s">
        <v>89</v>
      </c>
      <c r="X9458" t="s">
        <v>39</v>
      </c>
      <c r="Y9458" t="s">
        <v>4</v>
      </c>
      <c r="Z9458" s="2">
        <v>2044</v>
      </c>
      <c r="AA9458" s="2">
        <v>2048</v>
      </c>
      <c r="AB9458" s="2">
        <v>0.32189391384097998</v>
      </c>
    </row>
    <row r="9459" spans="23:28" x14ac:dyDescent="0.2">
      <c r="W9459" t="s">
        <v>89</v>
      </c>
      <c r="X9459" t="s">
        <v>39</v>
      </c>
      <c r="Y9459" t="s">
        <v>4</v>
      </c>
      <c r="Z9459" s="2">
        <v>2044</v>
      </c>
      <c r="AA9459" s="2">
        <v>2049</v>
      </c>
      <c r="AB9459" s="2">
        <v>0.32189391384097998</v>
      </c>
    </row>
    <row r="9460" spans="23:28" x14ac:dyDescent="0.2">
      <c r="W9460" t="s">
        <v>89</v>
      </c>
      <c r="X9460" t="s">
        <v>39</v>
      </c>
      <c r="Y9460" t="s">
        <v>4</v>
      </c>
      <c r="Z9460" s="2">
        <v>2044</v>
      </c>
      <c r="AA9460" s="2">
        <v>2050</v>
      </c>
      <c r="AB9460" s="2">
        <v>0.32189391384097998</v>
      </c>
    </row>
    <row r="9461" spans="23:28" x14ac:dyDescent="0.2">
      <c r="W9461" t="s">
        <v>89</v>
      </c>
      <c r="X9461" t="s">
        <v>39</v>
      </c>
      <c r="Y9461" t="s">
        <v>4</v>
      </c>
      <c r="Z9461" s="2">
        <v>2045</v>
      </c>
      <c r="AA9461" s="2">
        <v>2048</v>
      </c>
      <c r="AB9461" s="2">
        <v>0.32334243645326399</v>
      </c>
    </row>
    <row r="9462" spans="23:28" x14ac:dyDescent="0.2">
      <c r="W9462" t="s">
        <v>89</v>
      </c>
      <c r="X9462" t="s">
        <v>39</v>
      </c>
      <c r="Y9462" t="s">
        <v>4</v>
      </c>
      <c r="Z9462" s="2">
        <v>2045</v>
      </c>
      <c r="AA9462" s="2">
        <v>2049</v>
      </c>
      <c r="AB9462" s="2">
        <v>0.32334243645326399</v>
      </c>
    </row>
    <row r="9463" spans="23:28" x14ac:dyDescent="0.2">
      <c r="W9463" t="s">
        <v>89</v>
      </c>
      <c r="X9463" t="s">
        <v>39</v>
      </c>
      <c r="Y9463" t="s">
        <v>4</v>
      </c>
      <c r="Z9463" s="2">
        <v>2045</v>
      </c>
      <c r="AA9463" s="2">
        <v>2050</v>
      </c>
      <c r="AB9463" s="2">
        <v>0.32334243645326399</v>
      </c>
    </row>
    <row r="9464" spans="23:28" x14ac:dyDescent="0.2">
      <c r="W9464" t="s">
        <v>89</v>
      </c>
      <c r="X9464" t="s">
        <v>39</v>
      </c>
      <c r="Y9464" t="s">
        <v>4</v>
      </c>
      <c r="Z9464" s="2">
        <v>2046</v>
      </c>
      <c r="AA9464" s="2">
        <v>2048</v>
      </c>
      <c r="AB9464" s="2">
        <v>0.32479747741730403</v>
      </c>
    </row>
    <row r="9465" spans="23:28" x14ac:dyDescent="0.2">
      <c r="W9465" t="s">
        <v>89</v>
      </c>
      <c r="X9465" t="s">
        <v>39</v>
      </c>
      <c r="Y9465" t="s">
        <v>4</v>
      </c>
      <c r="Z9465" s="2">
        <v>2046</v>
      </c>
      <c r="AA9465" s="2">
        <v>2049</v>
      </c>
      <c r="AB9465" s="2">
        <v>0.32479747741730403</v>
      </c>
    </row>
    <row r="9466" spans="23:28" x14ac:dyDescent="0.2">
      <c r="W9466" t="s">
        <v>89</v>
      </c>
      <c r="X9466" t="s">
        <v>39</v>
      </c>
      <c r="Y9466" t="s">
        <v>4</v>
      </c>
      <c r="Z9466" s="2">
        <v>2046</v>
      </c>
      <c r="AA9466" s="2">
        <v>2050</v>
      </c>
      <c r="AB9466" s="2">
        <v>0.32479747741730403</v>
      </c>
    </row>
    <row r="9467" spans="23:28" x14ac:dyDescent="0.2">
      <c r="W9467" t="s">
        <v>89</v>
      </c>
      <c r="X9467" t="s">
        <v>39</v>
      </c>
      <c r="Y9467" t="s">
        <v>4</v>
      </c>
      <c r="Z9467" s="2">
        <v>2047</v>
      </c>
      <c r="AA9467" s="2">
        <v>2048</v>
      </c>
      <c r="AB9467" s="2">
        <v>0.326259066065682</v>
      </c>
    </row>
    <row r="9468" spans="23:28" x14ac:dyDescent="0.2">
      <c r="W9468" t="s">
        <v>89</v>
      </c>
      <c r="X9468" t="s">
        <v>39</v>
      </c>
      <c r="Y9468" t="s">
        <v>4</v>
      </c>
      <c r="Z9468" s="2">
        <v>2047</v>
      </c>
      <c r="AA9468" s="2">
        <v>2049</v>
      </c>
      <c r="AB9468" s="2">
        <v>0.326259066065682</v>
      </c>
    </row>
    <row r="9469" spans="23:28" x14ac:dyDescent="0.2">
      <c r="W9469" t="s">
        <v>89</v>
      </c>
      <c r="X9469" t="s">
        <v>39</v>
      </c>
      <c r="Y9469" t="s">
        <v>4</v>
      </c>
      <c r="Z9469" s="2">
        <v>2047</v>
      </c>
      <c r="AA9469" s="2">
        <v>2050</v>
      </c>
      <c r="AB9469" s="2">
        <v>0.326259066065682</v>
      </c>
    </row>
    <row r="9470" spans="23:28" x14ac:dyDescent="0.2">
      <c r="W9470" t="s">
        <v>89</v>
      </c>
      <c r="X9470" t="s">
        <v>39</v>
      </c>
      <c r="Y9470" t="s">
        <v>4</v>
      </c>
      <c r="Z9470" s="2">
        <v>2048</v>
      </c>
      <c r="AA9470" s="2">
        <v>2048</v>
      </c>
      <c r="AB9470" s="2">
        <v>0.32772723186297698</v>
      </c>
    </row>
    <row r="9471" spans="23:28" x14ac:dyDescent="0.2">
      <c r="W9471" t="s">
        <v>89</v>
      </c>
      <c r="X9471" t="s">
        <v>39</v>
      </c>
      <c r="Y9471" t="s">
        <v>4</v>
      </c>
      <c r="Z9471" s="2">
        <v>2048</v>
      </c>
      <c r="AA9471" s="2">
        <v>2049</v>
      </c>
      <c r="AB9471" s="2">
        <v>0.32772723186297698</v>
      </c>
    </row>
    <row r="9472" spans="23:28" x14ac:dyDescent="0.2">
      <c r="W9472" t="s">
        <v>89</v>
      </c>
      <c r="X9472" t="s">
        <v>39</v>
      </c>
      <c r="Y9472" t="s">
        <v>4</v>
      </c>
      <c r="Z9472" s="2">
        <v>2048</v>
      </c>
      <c r="AA9472" s="2">
        <v>2050</v>
      </c>
      <c r="AB9472" s="2">
        <v>0.32772723186297698</v>
      </c>
    </row>
    <row r="9473" spans="23:28" x14ac:dyDescent="0.2">
      <c r="W9473" t="s">
        <v>89</v>
      </c>
      <c r="X9473" t="s">
        <v>39</v>
      </c>
      <c r="Y9473" t="s">
        <v>4</v>
      </c>
      <c r="Z9473" s="2">
        <v>2049</v>
      </c>
      <c r="AA9473" s="2">
        <v>2048</v>
      </c>
      <c r="AB9473" s="2">
        <v>0.32920200440636099</v>
      </c>
    </row>
    <row r="9474" spans="23:28" x14ac:dyDescent="0.2">
      <c r="W9474" t="s">
        <v>89</v>
      </c>
      <c r="X9474" t="s">
        <v>39</v>
      </c>
      <c r="Y9474" t="s">
        <v>4</v>
      </c>
      <c r="Z9474" s="2">
        <v>2049</v>
      </c>
      <c r="AA9474" s="2">
        <v>2049</v>
      </c>
      <c r="AB9474" s="2">
        <v>0.32920200440636099</v>
      </c>
    </row>
    <row r="9475" spans="23:28" x14ac:dyDescent="0.2">
      <c r="W9475" t="s">
        <v>89</v>
      </c>
      <c r="X9475" t="s">
        <v>39</v>
      </c>
      <c r="Y9475" t="s">
        <v>4</v>
      </c>
      <c r="Z9475" s="2">
        <v>2049</v>
      </c>
      <c r="AA9475" s="2">
        <v>2050</v>
      </c>
      <c r="AB9475" s="2">
        <v>0.32920200440636099</v>
      </c>
    </row>
    <row r="9476" spans="23:28" x14ac:dyDescent="0.2">
      <c r="W9476" t="s">
        <v>89</v>
      </c>
      <c r="X9476" t="s">
        <v>39</v>
      </c>
      <c r="Y9476" t="s">
        <v>4</v>
      </c>
      <c r="Z9476" s="2">
        <v>2050</v>
      </c>
      <c r="AA9476" s="2">
        <v>2048</v>
      </c>
      <c r="AB9476" s="2">
        <v>0.33068341342618901</v>
      </c>
    </row>
    <row r="9477" spans="23:28" x14ac:dyDescent="0.2">
      <c r="W9477" t="s">
        <v>89</v>
      </c>
      <c r="X9477" t="s">
        <v>39</v>
      </c>
      <c r="Y9477" t="s">
        <v>4</v>
      </c>
      <c r="Z9477" s="2">
        <v>2050</v>
      </c>
      <c r="AA9477" s="2">
        <v>2049</v>
      </c>
      <c r="AB9477" s="2">
        <v>0.33068341342618901</v>
      </c>
    </row>
    <row r="9478" spans="23:28" x14ac:dyDescent="0.2">
      <c r="W9478" t="s">
        <v>89</v>
      </c>
      <c r="X9478" t="s">
        <v>39</v>
      </c>
      <c r="Y9478" t="s">
        <v>4</v>
      </c>
      <c r="Z9478" s="2">
        <v>2050</v>
      </c>
      <c r="AA9478" s="2">
        <v>2050</v>
      </c>
      <c r="AB9478" s="2">
        <v>0.33068341342618901</v>
      </c>
    </row>
    <row r="9479" spans="23:28" x14ac:dyDescent="0.2">
      <c r="W9479" t="s">
        <v>89</v>
      </c>
      <c r="X9479" t="s">
        <v>39</v>
      </c>
      <c r="Y9479" t="s">
        <v>5</v>
      </c>
      <c r="Z9479" s="2">
        <v>2012</v>
      </c>
      <c r="AA9479" s="2">
        <v>2048</v>
      </c>
      <c r="AB9479" s="2">
        <v>0.34771034014534702</v>
      </c>
    </row>
    <row r="9480" spans="23:28" x14ac:dyDescent="0.2">
      <c r="W9480" t="s">
        <v>89</v>
      </c>
      <c r="X9480" t="s">
        <v>39</v>
      </c>
      <c r="Y9480" t="s">
        <v>5</v>
      </c>
      <c r="Z9480" s="2">
        <v>2012</v>
      </c>
      <c r="AA9480" s="2">
        <v>2049</v>
      </c>
      <c r="AB9480" s="2">
        <v>0.34771034014534702</v>
      </c>
    </row>
    <row r="9481" spans="23:28" x14ac:dyDescent="0.2">
      <c r="W9481" t="s">
        <v>89</v>
      </c>
      <c r="X9481" t="s">
        <v>39</v>
      </c>
      <c r="Y9481" t="s">
        <v>5</v>
      </c>
      <c r="Z9481" s="2">
        <v>2012</v>
      </c>
      <c r="AA9481" s="2">
        <v>2050</v>
      </c>
      <c r="AB9481" s="2">
        <v>0.34771034014534702</v>
      </c>
    </row>
    <row r="9482" spans="23:28" x14ac:dyDescent="0.2">
      <c r="W9482" t="s">
        <v>89</v>
      </c>
      <c r="X9482" t="s">
        <v>39</v>
      </c>
      <c r="Y9482" t="s">
        <v>5</v>
      </c>
      <c r="Z9482" s="2">
        <v>2013</v>
      </c>
      <c r="AA9482" s="2">
        <v>2048</v>
      </c>
      <c r="AB9482" s="2">
        <v>0.34458094708403902</v>
      </c>
    </row>
    <row r="9483" spans="23:28" x14ac:dyDescent="0.2">
      <c r="W9483" t="s">
        <v>89</v>
      </c>
      <c r="X9483" t="s">
        <v>39</v>
      </c>
      <c r="Y9483" t="s">
        <v>5</v>
      </c>
      <c r="Z9483" s="2">
        <v>2013</v>
      </c>
      <c r="AA9483" s="2">
        <v>2049</v>
      </c>
      <c r="AB9483" s="2">
        <v>0.34458094708403902</v>
      </c>
    </row>
    <row r="9484" spans="23:28" x14ac:dyDescent="0.2">
      <c r="W9484" t="s">
        <v>89</v>
      </c>
      <c r="X9484" t="s">
        <v>39</v>
      </c>
      <c r="Y9484" t="s">
        <v>5</v>
      </c>
      <c r="Z9484" s="2">
        <v>2013</v>
      </c>
      <c r="AA9484" s="2">
        <v>2050</v>
      </c>
      <c r="AB9484" s="2">
        <v>0.34458094708403902</v>
      </c>
    </row>
    <row r="9485" spans="23:28" x14ac:dyDescent="0.2">
      <c r="W9485" t="s">
        <v>89</v>
      </c>
      <c r="X9485" t="s">
        <v>39</v>
      </c>
      <c r="Y9485" t="s">
        <v>5</v>
      </c>
      <c r="Z9485" s="2">
        <v>2014</v>
      </c>
      <c r="AA9485" s="2">
        <v>2048</v>
      </c>
      <c r="AB9485" s="2">
        <v>0.34010139477194701</v>
      </c>
    </row>
    <row r="9486" spans="23:28" x14ac:dyDescent="0.2">
      <c r="W9486" t="s">
        <v>89</v>
      </c>
      <c r="X9486" t="s">
        <v>39</v>
      </c>
      <c r="Y9486" t="s">
        <v>5</v>
      </c>
      <c r="Z9486" s="2">
        <v>2014</v>
      </c>
      <c r="AA9486" s="2">
        <v>2049</v>
      </c>
      <c r="AB9486" s="2">
        <v>0.34010139477194701</v>
      </c>
    </row>
    <row r="9487" spans="23:28" x14ac:dyDescent="0.2">
      <c r="W9487" t="s">
        <v>89</v>
      </c>
      <c r="X9487" t="s">
        <v>39</v>
      </c>
      <c r="Y9487" t="s">
        <v>5</v>
      </c>
      <c r="Z9487" s="2">
        <v>2014</v>
      </c>
      <c r="AA9487" s="2">
        <v>2050</v>
      </c>
      <c r="AB9487" s="2">
        <v>0.34010139477194701</v>
      </c>
    </row>
    <row r="9488" spans="23:28" x14ac:dyDescent="0.2">
      <c r="W9488" t="s">
        <v>89</v>
      </c>
      <c r="X9488" t="s">
        <v>39</v>
      </c>
      <c r="Y9488" t="s">
        <v>5</v>
      </c>
      <c r="Z9488" s="2">
        <v>2015</v>
      </c>
      <c r="AA9488" s="2">
        <v>2048</v>
      </c>
      <c r="AB9488" s="2">
        <v>0.34078159756149001</v>
      </c>
    </row>
    <row r="9489" spans="23:28" x14ac:dyDescent="0.2">
      <c r="W9489" t="s">
        <v>89</v>
      </c>
      <c r="X9489" t="s">
        <v>39</v>
      </c>
      <c r="Y9489" t="s">
        <v>5</v>
      </c>
      <c r="Z9489" s="2">
        <v>2015</v>
      </c>
      <c r="AA9489" s="2">
        <v>2049</v>
      </c>
      <c r="AB9489" s="2">
        <v>0.34078159756149001</v>
      </c>
    </row>
    <row r="9490" spans="23:28" x14ac:dyDescent="0.2">
      <c r="W9490" t="s">
        <v>89</v>
      </c>
      <c r="X9490" t="s">
        <v>39</v>
      </c>
      <c r="Y9490" t="s">
        <v>5</v>
      </c>
      <c r="Z9490" s="2">
        <v>2015</v>
      </c>
      <c r="AA9490" s="2">
        <v>2050</v>
      </c>
      <c r="AB9490" s="2">
        <v>0.34078159756149001</v>
      </c>
    </row>
    <row r="9491" spans="23:28" x14ac:dyDescent="0.2">
      <c r="W9491" t="s">
        <v>89</v>
      </c>
      <c r="X9491" t="s">
        <v>39</v>
      </c>
      <c r="Y9491" t="s">
        <v>5</v>
      </c>
      <c r="Z9491" s="2">
        <v>2016</v>
      </c>
      <c r="AA9491" s="2">
        <v>2048</v>
      </c>
      <c r="AB9491" s="2">
        <v>0.34180394235417499</v>
      </c>
    </row>
    <row r="9492" spans="23:28" x14ac:dyDescent="0.2">
      <c r="W9492" t="s">
        <v>89</v>
      </c>
      <c r="X9492" t="s">
        <v>39</v>
      </c>
      <c r="Y9492" t="s">
        <v>5</v>
      </c>
      <c r="Z9492" s="2">
        <v>2016</v>
      </c>
      <c r="AA9492" s="2">
        <v>2049</v>
      </c>
      <c r="AB9492" s="2">
        <v>0.34180394235417499</v>
      </c>
    </row>
    <row r="9493" spans="23:28" x14ac:dyDescent="0.2">
      <c r="W9493" t="s">
        <v>89</v>
      </c>
      <c r="X9493" t="s">
        <v>39</v>
      </c>
      <c r="Y9493" t="s">
        <v>5</v>
      </c>
      <c r="Z9493" s="2">
        <v>2016</v>
      </c>
      <c r="AA9493" s="2">
        <v>2050</v>
      </c>
      <c r="AB9493" s="2">
        <v>0.34180394235417499</v>
      </c>
    </row>
    <row r="9494" spans="23:28" x14ac:dyDescent="0.2">
      <c r="W9494" t="s">
        <v>89</v>
      </c>
      <c r="X9494" t="s">
        <v>39</v>
      </c>
      <c r="Y9494" t="s">
        <v>5</v>
      </c>
      <c r="Z9494" s="2">
        <v>2017</v>
      </c>
      <c r="AA9494" s="2">
        <v>2048</v>
      </c>
      <c r="AB9494" s="2">
        <v>0.33394245168002901</v>
      </c>
    </row>
    <row r="9495" spans="23:28" x14ac:dyDescent="0.2">
      <c r="W9495" t="s">
        <v>89</v>
      </c>
      <c r="X9495" t="s">
        <v>39</v>
      </c>
      <c r="Y9495" t="s">
        <v>5</v>
      </c>
      <c r="Z9495" s="2">
        <v>2017</v>
      </c>
      <c r="AA9495" s="2">
        <v>2049</v>
      </c>
      <c r="AB9495" s="2">
        <v>0.33394245168002901</v>
      </c>
    </row>
    <row r="9496" spans="23:28" x14ac:dyDescent="0.2">
      <c r="W9496" t="s">
        <v>89</v>
      </c>
      <c r="X9496" t="s">
        <v>39</v>
      </c>
      <c r="Y9496" t="s">
        <v>5</v>
      </c>
      <c r="Z9496" s="2">
        <v>2017</v>
      </c>
      <c r="AA9496" s="2">
        <v>2050</v>
      </c>
      <c r="AB9496" s="2">
        <v>0.33394245168002901</v>
      </c>
    </row>
    <row r="9497" spans="23:28" x14ac:dyDescent="0.2">
      <c r="W9497" t="s">
        <v>89</v>
      </c>
      <c r="X9497" t="s">
        <v>39</v>
      </c>
      <c r="Y9497" t="s">
        <v>5</v>
      </c>
      <c r="Z9497" s="2">
        <v>2018</v>
      </c>
      <c r="AA9497" s="2">
        <v>2048</v>
      </c>
      <c r="AB9497" s="2">
        <v>0.32960119980818797</v>
      </c>
    </row>
    <row r="9498" spans="23:28" x14ac:dyDescent="0.2">
      <c r="W9498" t="s">
        <v>89</v>
      </c>
      <c r="X9498" t="s">
        <v>39</v>
      </c>
      <c r="Y9498" t="s">
        <v>5</v>
      </c>
      <c r="Z9498" s="2">
        <v>2018</v>
      </c>
      <c r="AA9498" s="2">
        <v>2049</v>
      </c>
      <c r="AB9498" s="2">
        <v>0.32960119980818797</v>
      </c>
    </row>
    <row r="9499" spans="23:28" x14ac:dyDescent="0.2">
      <c r="W9499" t="s">
        <v>89</v>
      </c>
      <c r="X9499" t="s">
        <v>39</v>
      </c>
      <c r="Y9499" t="s">
        <v>5</v>
      </c>
      <c r="Z9499" s="2">
        <v>2018</v>
      </c>
      <c r="AA9499" s="2">
        <v>2050</v>
      </c>
      <c r="AB9499" s="2">
        <v>0.32960119980818797</v>
      </c>
    </row>
    <row r="9500" spans="23:28" x14ac:dyDescent="0.2">
      <c r="W9500" t="s">
        <v>89</v>
      </c>
      <c r="X9500" t="s">
        <v>39</v>
      </c>
      <c r="Y9500" t="s">
        <v>5</v>
      </c>
      <c r="Z9500" s="2">
        <v>2019</v>
      </c>
      <c r="AA9500" s="2">
        <v>2048</v>
      </c>
      <c r="AB9500" s="2">
        <v>0.32465718181106601</v>
      </c>
    </row>
    <row r="9501" spans="23:28" x14ac:dyDescent="0.2">
      <c r="W9501" t="s">
        <v>89</v>
      </c>
      <c r="X9501" t="s">
        <v>39</v>
      </c>
      <c r="Y9501" t="s">
        <v>5</v>
      </c>
      <c r="Z9501" s="2">
        <v>2019</v>
      </c>
      <c r="AA9501" s="2">
        <v>2049</v>
      </c>
      <c r="AB9501" s="2">
        <v>0.32465718181106601</v>
      </c>
    </row>
    <row r="9502" spans="23:28" x14ac:dyDescent="0.2">
      <c r="W9502" t="s">
        <v>89</v>
      </c>
      <c r="X9502" t="s">
        <v>39</v>
      </c>
      <c r="Y9502" t="s">
        <v>5</v>
      </c>
      <c r="Z9502" s="2">
        <v>2019</v>
      </c>
      <c r="AA9502" s="2">
        <v>2050</v>
      </c>
      <c r="AB9502" s="2">
        <v>0.32465718181106601</v>
      </c>
    </row>
    <row r="9503" spans="23:28" x14ac:dyDescent="0.2">
      <c r="W9503" t="s">
        <v>89</v>
      </c>
      <c r="X9503" t="s">
        <v>39</v>
      </c>
      <c r="Y9503" t="s">
        <v>5</v>
      </c>
      <c r="Z9503" s="2">
        <v>2020</v>
      </c>
      <c r="AA9503" s="2">
        <v>2048</v>
      </c>
      <c r="AB9503" s="2">
        <v>0.30842432272051201</v>
      </c>
    </row>
    <row r="9504" spans="23:28" x14ac:dyDescent="0.2">
      <c r="W9504" t="s">
        <v>89</v>
      </c>
      <c r="X9504" t="s">
        <v>39</v>
      </c>
      <c r="Y9504" t="s">
        <v>5</v>
      </c>
      <c r="Z9504" s="2">
        <v>2020</v>
      </c>
      <c r="AA9504" s="2">
        <v>2049</v>
      </c>
      <c r="AB9504" s="2">
        <v>0.30842432272051201</v>
      </c>
    </row>
    <row r="9505" spans="23:28" x14ac:dyDescent="0.2">
      <c r="W9505" t="s">
        <v>89</v>
      </c>
      <c r="X9505" t="s">
        <v>39</v>
      </c>
      <c r="Y9505" t="s">
        <v>5</v>
      </c>
      <c r="Z9505" s="2">
        <v>2020</v>
      </c>
      <c r="AA9505" s="2">
        <v>2050</v>
      </c>
      <c r="AB9505" s="2">
        <v>0.30842432272051201</v>
      </c>
    </row>
    <row r="9506" spans="23:28" x14ac:dyDescent="0.2">
      <c r="W9506" t="s">
        <v>89</v>
      </c>
      <c r="X9506" t="s">
        <v>39</v>
      </c>
      <c r="Y9506" t="s">
        <v>5</v>
      </c>
      <c r="Z9506" s="2">
        <v>2021</v>
      </c>
      <c r="AA9506" s="2">
        <v>2048</v>
      </c>
      <c r="AB9506" s="2">
        <v>0.31089171730227599</v>
      </c>
    </row>
    <row r="9507" spans="23:28" x14ac:dyDescent="0.2">
      <c r="W9507" t="s">
        <v>89</v>
      </c>
      <c r="X9507" t="s">
        <v>39</v>
      </c>
      <c r="Y9507" t="s">
        <v>5</v>
      </c>
      <c r="Z9507" s="2">
        <v>2021</v>
      </c>
      <c r="AA9507" s="2">
        <v>2049</v>
      </c>
      <c r="AB9507" s="2">
        <v>0.31089171730227599</v>
      </c>
    </row>
    <row r="9508" spans="23:28" x14ac:dyDescent="0.2">
      <c r="W9508" t="s">
        <v>89</v>
      </c>
      <c r="X9508" t="s">
        <v>39</v>
      </c>
      <c r="Y9508" t="s">
        <v>5</v>
      </c>
      <c r="Z9508" s="2">
        <v>2021</v>
      </c>
      <c r="AA9508" s="2">
        <v>2050</v>
      </c>
      <c r="AB9508" s="2">
        <v>0.31089171730227599</v>
      </c>
    </row>
    <row r="9509" spans="23:28" x14ac:dyDescent="0.2">
      <c r="W9509" t="s">
        <v>89</v>
      </c>
      <c r="X9509" t="s">
        <v>39</v>
      </c>
      <c r="Y9509" t="s">
        <v>5</v>
      </c>
      <c r="Z9509" s="2">
        <v>2022</v>
      </c>
      <c r="AA9509" s="2">
        <v>2048</v>
      </c>
      <c r="AB9509" s="2">
        <v>0.31081399437295099</v>
      </c>
    </row>
    <row r="9510" spans="23:28" x14ac:dyDescent="0.2">
      <c r="W9510" t="s">
        <v>89</v>
      </c>
      <c r="X9510" t="s">
        <v>39</v>
      </c>
      <c r="Y9510" t="s">
        <v>5</v>
      </c>
      <c r="Z9510" s="2">
        <v>2022</v>
      </c>
      <c r="AA9510" s="2">
        <v>2049</v>
      </c>
      <c r="AB9510" s="2">
        <v>0.31081399437295099</v>
      </c>
    </row>
    <row r="9511" spans="23:28" x14ac:dyDescent="0.2">
      <c r="W9511" t="s">
        <v>89</v>
      </c>
      <c r="X9511" t="s">
        <v>39</v>
      </c>
      <c r="Y9511" t="s">
        <v>5</v>
      </c>
      <c r="Z9511" s="2">
        <v>2022</v>
      </c>
      <c r="AA9511" s="2">
        <v>2050</v>
      </c>
      <c r="AB9511" s="2">
        <v>0.31081399437295099</v>
      </c>
    </row>
    <row r="9512" spans="23:28" x14ac:dyDescent="0.2">
      <c r="W9512" t="s">
        <v>89</v>
      </c>
      <c r="X9512" t="s">
        <v>39</v>
      </c>
      <c r="Y9512" t="s">
        <v>5</v>
      </c>
      <c r="Z9512" s="2">
        <v>2023</v>
      </c>
      <c r="AA9512" s="2">
        <v>2048</v>
      </c>
      <c r="AB9512" s="2">
        <v>0.31082953507267003</v>
      </c>
    </row>
    <row r="9513" spans="23:28" x14ac:dyDescent="0.2">
      <c r="W9513" t="s">
        <v>89</v>
      </c>
      <c r="X9513" t="s">
        <v>39</v>
      </c>
      <c r="Y9513" t="s">
        <v>5</v>
      </c>
      <c r="Z9513" s="2">
        <v>2023</v>
      </c>
      <c r="AA9513" s="2">
        <v>2049</v>
      </c>
      <c r="AB9513" s="2">
        <v>0.31082953507267003</v>
      </c>
    </row>
    <row r="9514" spans="23:28" x14ac:dyDescent="0.2">
      <c r="W9514" t="s">
        <v>89</v>
      </c>
      <c r="X9514" t="s">
        <v>39</v>
      </c>
      <c r="Y9514" t="s">
        <v>5</v>
      </c>
      <c r="Z9514" s="2">
        <v>2023</v>
      </c>
      <c r="AA9514" s="2">
        <v>2050</v>
      </c>
      <c r="AB9514" s="2">
        <v>0.31082953507267003</v>
      </c>
    </row>
    <row r="9515" spans="23:28" x14ac:dyDescent="0.2">
      <c r="W9515" t="s">
        <v>89</v>
      </c>
      <c r="X9515" t="s">
        <v>39</v>
      </c>
      <c r="Y9515" t="s">
        <v>5</v>
      </c>
      <c r="Z9515" s="2">
        <v>2024</v>
      </c>
      <c r="AA9515" s="2">
        <v>2048</v>
      </c>
      <c r="AB9515" s="2">
        <v>0.31087615950293002</v>
      </c>
    </row>
    <row r="9516" spans="23:28" x14ac:dyDescent="0.2">
      <c r="W9516" t="s">
        <v>89</v>
      </c>
      <c r="X9516" t="s">
        <v>39</v>
      </c>
      <c r="Y9516" t="s">
        <v>5</v>
      </c>
      <c r="Z9516" s="2">
        <v>2024</v>
      </c>
      <c r="AA9516" s="2">
        <v>2049</v>
      </c>
      <c r="AB9516" s="2">
        <v>0.31087615950293002</v>
      </c>
    </row>
    <row r="9517" spans="23:28" x14ac:dyDescent="0.2">
      <c r="W9517" t="s">
        <v>89</v>
      </c>
      <c r="X9517" t="s">
        <v>39</v>
      </c>
      <c r="Y9517" t="s">
        <v>5</v>
      </c>
      <c r="Z9517" s="2">
        <v>2024</v>
      </c>
      <c r="AA9517" s="2">
        <v>2050</v>
      </c>
      <c r="AB9517" s="2">
        <v>0.31087615950293002</v>
      </c>
    </row>
    <row r="9518" spans="23:28" x14ac:dyDescent="0.2">
      <c r="W9518" t="s">
        <v>89</v>
      </c>
      <c r="X9518" t="s">
        <v>39</v>
      </c>
      <c r="Y9518" t="s">
        <v>5</v>
      </c>
      <c r="Z9518" s="2">
        <v>2025</v>
      </c>
      <c r="AA9518" s="2">
        <v>2048</v>
      </c>
      <c r="AB9518" s="2">
        <v>0.31507298765621999</v>
      </c>
    </row>
    <row r="9519" spans="23:28" x14ac:dyDescent="0.2">
      <c r="W9519" t="s">
        <v>89</v>
      </c>
      <c r="X9519" t="s">
        <v>39</v>
      </c>
      <c r="Y9519" t="s">
        <v>5</v>
      </c>
      <c r="Z9519" s="2">
        <v>2025</v>
      </c>
      <c r="AA9519" s="2">
        <v>2049</v>
      </c>
      <c r="AB9519" s="2">
        <v>0.31507298765621999</v>
      </c>
    </row>
    <row r="9520" spans="23:28" x14ac:dyDescent="0.2">
      <c r="W9520" t="s">
        <v>89</v>
      </c>
      <c r="X9520" t="s">
        <v>39</v>
      </c>
      <c r="Y9520" t="s">
        <v>5</v>
      </c>
      <c r="Z9520" s="2">
        <v>2025</v>
      </c>
      <c r="AA9520" s="2">
        <v>2050</v>
      </c>
      <c r="AB9520" s="2">
        <v>0.31507298765621999</v>
      </c>
    </row>
    <row r="9521" spans="23:28" x14ac:dyDescent="0.2">
      <c r="W9521" t="s">
        <v>89</v>
      </c>
      <c r="X9521" t="s">
        <v>39</v>
      </c>
      <c r="Y9521" t="s">
        <v>5</v>
      </c>
      <c r="Z9521" s="2">
        <v>2026</v>
      </c>
      <c r="AA9521" s="2">
        <v>2048</v>
      </c>
      <c r="AB9521" s="2">
        <v>0.319326472989579</v>
      </c>
    </row>
    <row r="9522" spans="23:28" x14ac:dyDescent="0.2">
      <c r="W9522" t="s">
        <v>89</v>
      </c>
      <c r="X9522" t="s">
        <v>39</v>
      </c>
      <c r="Y9522" t="s">
        <v>5</v>
      </c>
      <c r="Z9522" s="2">
        <v>2026</v>
      </c>
      <c r="AA9522" s="2">
        <v>2049</v>
      </c>
      <c r="AB9522" s="2">
        <v>0.319326472989579</v>
      </c>
    </row>
    <row r="9523" spans="23:28" x14ac:dyDescent="0.2">
      <c r="W9523" t="s">
        <v>89</v>
      </c>
      <c r="X9523" t="s">
        <v>39</v>
      </c>
      <c r="Y9523" t="s">
        <v>5</v>
      </c>
      <c r="Z9523" s="2">
        <v>2026</v>
      </c>
      <c r="AA9523" s="2">
        <v>2050</v>
      </c>
      <c r="AB9523" s="2">
        <v>0.319326472989579</v>
      </c>
    </row>
    <row r="9524" spans="23:28" x14ac:dyDescent="0.2">
      <c r="W9524" t="s">
        <v>89</v>
      </c>
      <c r="X9524" t="s">
        <v>39</v>
      </c>
      <c r="Y9524" t="s">
        <v>5</v>
      </c>
      <c r="Z9524" s="2">
        <v>2027</v>
      </c>
      <c r="AA9524" s="2">
        <v>2048</v>
      </c>
      <c r="AB9524" s="2">
        <v>0.323637380374938</v>
      </c>
    </row>
    <row r="9525" spans="23:28" x14ac:dyDescent="0.2">
      <c r="W9525" t="s">
        <v>89</v>
      </c>
      <c r="X9525" t="s">
        <v>39</v>
      </c>
      <c r="Y9525" t="s">
        <v>5</v>
      </c>
      <c r="Z9525" s="2">
        <v>2027</v>
      </c>
      <c r="AA9525" s="2">
        <v>2049</v>
      </c>
      <c r="AB9525" s="2">
        <v>0.323637380374938</v>
      </c>
    </row>
    <row r="9526" spans="23:28" x14ac:dyDescent="0.2">
      <c r="W9526" t="s">
        <v>89</v>
      </c>
      <c r="X9526" t="s">
        <v>39</v>
      </c>
      <c r="Y9526" t="s">
        <v>5</v>
      </c>
      <c r="Z9526" s="2">
        <v>2027</v>
      </c>
      <c r="AA9526" s="2">
        <v>2050</v>
      </c>
      <c r="AB9526" s="2">
        <v>0.323637380374938</v>
      </c>
    </row>
    <row r="9527" spans="23:28" x14ac:dyDescent="0.2">
      <c r="W9527" t="s">
        <v>89</v>
      </c>
      <c r="X9527" t="s">
        <v>39</v>
      </c>
      <c r="Y9527" t="s">
        <v>5</v>
      </c>
      <c r="Z9527" s="2">
        <v>2028</v>
      </c>
      <c r="AA9527" s="2">
        <v>2048</v>
      </c>
      <c r="AB9527" s="2">
        <v>0.32800648501000002</v>
      </c>
    </row>
    <row r="9528" spans="23:28" x14ac:dyDescent="0.2">
      <c r="W9528" t="s">
        <v>89</v>
      </c>
      <c r="X9528" t="s">
        <v>39</v>
      </c>
      <c r="Y9528" t="s">
        <v>5</v>
      </c>
      <c r="Z9528" s="2">
        <v>2028</v>
      </c>
      <c r="AA9528" s="2">
        <v>2049</v>
      </c>
      <c r="AB9528" s="2">
        <v>0.32800648501000002</v>
      </c>
    </row>
    <row r="9529" spans="23:28" x14ac:dyDescent="0.2">
      <c r="W9529" t="s">
        <v>89</v>
      </c>
      <c r="X9529" t="s">
        <v>39</v>
      </c>
      <c r="Y9529" t="s">
        <v>5</v>
      </c>
      <c r="Z9529" s="2">
        <v>2028</v>
      </c>
      <c r="AA9529" s="2">
        <v>2050</v>
      </c>
      <c r="AB9529" s="2">
        <v>0.32800648501000002</v>
      </c>
    </row>
    <row r="9530" spans="23:28" x14ac:dyDescent="0.2">
      <c r="W9530" t="s">
        <v>89</v>
      </c>
      <c r="X9530" t="s">
        <v>39</v>
      </c>
      <c r="Y9530" t="s">
        <v>5</v>
      </c>
      <c r="Z9530" s="2">
        <v>2029</v>
      </c>
      <c r="AA9530" s="2">
        <v>2048</v>
      </c>
      <c r="AB9530" s="2">
        <v>0.33391060174018</v>
      </c>
    </row>
    <row r="9531" spans="23:28" x14ac:dyDescent="0.2">
      <c r="W9531" t="s">
        <v>89</v>
      </c>
      <c r="X9531" t="s">
        <v>39</v>
      </c>
      <c r="Y9531" t="s">
        <v>5</v>
      </c>
      <c r="Z9531" s="2">
        <v>2029</v>
      </c>
      <c r="AA9531" s="2">
        <v>2049</v>
      </c>
      <c r="AB9531" s="2">
        <v>0.33391060174018</v>
      </c>
    </row>
    <row r="9532" spans="23:28" x14ac:dyDescent="0.2">
      <c r="W9532" t="s">
        <v>89</v>
      </c>
      <c r="X9532" t="s">
        <v>39</v>
      </c>
      <c r="Y9532" t="s">
        <v>5</v>
      </c>
      <c r="Z9532" s="2">
        <v>2029</v>
      </c>
      <c r="AA9532" s="2">
        <v>2050</v>
      </c>
      <c r="AB9532" s="2">
        <v>0.33391060174018</v>
      </c>
    </row>
    <row r="9533" spans="23:28" x14ac:dyDescent="0.2">
      <c r="W9533" t="s">
        <v>89</v>
      </c>
      <c r="X9533" t="s">
        <v>39</v>
      </c>
      <c r="Y9533" t="s">
        <v>5</v>
      </c>
      <c r="Z9533" s="2">
        <v>2030</v>
      </c>
      <c r="AA9533" s="2">
        <v>2048</v>
      </c>
      <c r="AB9533" s="2">
        <v>0.33992099257150299</v>
      </c>
    </row>
    <row r="9534" spans="23:28" x14ac:dyDescent="0.2">
      <c r="W9534" t="s">
        <v>89</v>
      </c>
      <c r="X9534" t="s">
        <v>39</v>
      </c>
      <c r="Y9534" t="s">
        <v>5</v>
      </c>
      <c r="Z9534" s="2">
        <v>2030</v>
      </c>
      <c r="AA9534" s="2">
        <v>2049</v>
      </c>
      <c r="AB9534" s="2">
        <v>0.33992099257150299</v>
      </c>
    </row>
    <row r="9535" spans="23:28" x14ac:dyDescent="0.2">
      <c r="W9535" t="s">
        <v>89</v>
      </c>
      <c r="X9535" t="s">
        <v>39</v>
      </c>
      <c r="Y9535" t="s">
        <v>5</v>
      </c>
      <c r="Z9535" s="2">
        <v>2030</v>
      </c>
      <c r="AA9535" s="2">
        <v>2050</v>
      </c>
      <c r="AB9535" s="2">
        <v>0.33992099257150299</v>
      </c>
    </row>
    <row r="9536" spans="23:28" x14ac:dyDescent="0.2">
      <c r="W9536" t="s">
        <v>89</v>
      </c>
      <c r="X9536" t="s">
        <v>39</v>
      </c>
      <c r="Y9536" t="s">
        <v>5</v>
      </c>
      <c r="Z9536" s="2">
        <v>2031</v>
      </c>
      <c r="AA9536" s="2">
        <v>2048</v>
      </c>
      <c r="AB9536" s="2">
        <v>0.34298028150464699</v>
      </c>
    </row>
    <row r="9537" spans="23:28" x14ac:dyDescent="0.2">
      <c r="W9537" t="s">
        <v>89</v>
      </c>
      <c r="X9537" t="s">
        <v>39</v>
      </c>
      <c r="Y9537" t="s">
        <v>5</v>
      </c>
      <c r="Z9537" s="2">
        <v>2031</v>
      </c>
      <c r="AA9537" s="2">
        <v>2049</v>
      </c>
      <c r="AB9537" s="2">
        <v>0.34298028150464699</v>
      </c>
    </row>
    <row r="9538" spans="23:28" x14ac:dyDescent="0.2">
      <c r="W9538" t="s">
        <v>89</v>
      </c>
      <c r="X9538" t="s">
        <v>39</v>
      </c>
      <c r="Y9538" t="s">
        <v>5</v>
      </c>
      <c r="Z9538" s="2">
        <v>2031</v>
      </c>
      <c r="AA9538" s="2">
        <v>2050</v>
      </c>
      <c r="AB9538" s="2">
        <v>0.34298028150464699</v>
      </c>
    </row>
    <row r="9539" spans="23:28" x14ac:dyDescent="0.2">
      <c r="W9539" t="s">
        <v>89</v>
      </c>
      <c r="X9539" t="s">
        <v>39</v>
      </c>
      <c r="Y9539" t="s">
        <v>5</v>
      </c>
      <c r="Z9539" s="2">
        <v>2032</v>
      </c>
      <c r="AA9539" s="2">
        <v>2048</v>
      </c>
      <c r="AB9539" s="2">
        <v>0.34606710403818902</v>
      </c>
    </row>
    <row r="9540" spans="23:28" x14ac:dyDescent="0.2">
      <c r="W9540" t="s">
        <v>89</v>
      </c>
      <c r="X9540" t="s">
        <v>39</v>
      </c>
      <c r="Y9540" t="s">
        <v>5</v>
      </c>
      <c r="Z9540" s="2">
        <v>2032</v>
      </c>
      <c r="AA9540" s="2">
        <v>2049</v>
      </c>
      <c r="AB9540" s="2">
        <v>0.34606710403818902</v>
      </c>
    </row>
    <row r="9541" spans="23:28" x14ac:dyDescent="0.2">
      <c r="W9541" t="s">
        <v>89</v>
      </c>
      <c r="X9541" t="s">
        <v>39</v>
      </c>
      <c r="Y9541" t="s">
        <v>5</v>
      </c>
      <c r="Z9541" s="2">
        <v>2032</v>
      </c>
      <c r="AA9541" s="2">
        <v>2050</v>
      </c>
      <c r="AB9541" s="2">
        <v>0.34606710403818902</v>
      </c>
    </row>
    <row r="9542" spans="23:28" x14ac:dyDescent="0.2">
      <c r="W9542" t="s">
        <v>89</v>
      </c>
      <c r="X9542" t="s">
        <v>39</v>
      </c>
      <c r="Y9542" t="s">
        <v>5</v>
      </c>
      <c r="Z9542" s="2">
        <v>2033</v>
      </c>
      <c r="AA9542" s="2">
        <v>2048</v>
      </c>
      <c r="AB9542" s="2">
        <v>0.34918170797453202</v>
      </c>
    </row>
    <row r="9543" spans="23:28" x14ac:dyDescent="0.2">
      <c r="W9543" t="s">
        <v>89</v>
      </c>
      <c r="X9543" t="s">
        <v>39</v>
      </c>
      <c r="Y9543" t="s">
        <v>5</v>
      </c>
      <c r="Z9543" s="2">
        <v>2033</v>
      </c>
      <c r="AA9543" s="2">
        <v>2049</v>
      </c>
      <c r="AB9543" s="2">
        <v>0.34918170797453202</v>
      </c>
    </row>
    <row r="9544" spans="23:28" x14ac:dyDescent="0.2">
      <c r="W9544" t="s">
        <v>89</v>
      </c>
      <c r="X9544" t="s">
        <v>39</v>
      </c>
      <c r="Y9544" t="s">
        <v>5</v>
      </c>
      <c r="Z9544" s="2">
        <v>2033</v>
      </c>
      <c r="AA9544" s="2">
        <v>2050</v>
      </c>
      <c r="AB9544" s="2">
        <v>0.34918170797453202</v>
      </c>
    </row>
    <row r="9545" spans="23:28" x14ac:dyDescent="0.2">
      <c r="W9545" t="s">
        <v>89</v>
      </c>
      <c r="X9545" t="s">
        <v>39</v>
      </c>
      <c r="Y9545" t="s">
        <v>5</v>
      </c>
      <c r="Z9545" s="2">
        <v>2034</v>
      </c>
      <c r="AA9545" s="2">
        <v>2048</v>
      </c>
      <c r="AB9545" s="2">
        <v>0.35232434334630303</v>
      </c>
    </row>
    <row r="9546" spans="23:28" x14ac:dyDescent="0.2">
      <c r="W9546" t="s">
        <v>89</v>
      </c>
      <c r="X9546" t="s">
        <v>39</v>
      </c>
      <c r="Y9546" t="s">
        <v>5</v>
      </c>
      <c r="Z9546" s="2">
        <v>2034</v>
      </c>
      <c r="AA9546" s="2">
        <v>2049</v>
      </c>
      <c r="AB9546" s="2">
        <v>0.35232434334630303</v>
      </c>
    </row>
    <row r="9547" spans="23:28" x14ac:dyDescent="0.2">
      <c r="W9547" t="s">
        <v>89</v>
      </c>
      <c r="X9547" t="s">
        <v>39</v>
      </c>
      <c r="Y9547" t="s">
        <v>5</v>
      </c>
      <c r="Z9547" s="2">
        <v>2034</v>
      </c>
      <c r="AA9547" s="2">
        <v>2050</v>
      </c>
      <c r="AB9547" s="2">
        <v>0.35232434334630303</v>
      </c>
    </row>
    <row r="9548" spans="23:28" x14ac:dyDescent="0.2">
      <c r="W9548" t="s">
        <v>89</v>
      </c>
      <c r="X9548" t="s">
        <v>39</v>
      </c>
      <c r="Y9548" t="s">
        <v>5</v>
      </c>
      <c r="Z9548" s="2">
        <v>2035</v>
      </c>
      <c r="AA9548" s="2">
        <v>2048</v>
      </c>
      <c r="AB9548" s="2">
        <v>0.35338131637634201</v>
      </c>
    </row>
    <row r="9549" spans="23:28" x14ac:dyDescent="0.2">
      <c r="W9549" t="s">
        <v>89</v>
      </c>
      <c r="X9549" t="s">
        <v>39</v>
      </c>
      <c r="Y9549" t="s">
        <v>5</v>
      </c>
      <c r="Z9549" s="2">
        <v>2035</v>
      </c>
      <c r="AA9549" s="2">
        <v>2049</v>
      </c>
      <c r="AB9549" s="2">
        <v>0.35338131637634201</v>
      </c>
    </row>
    <row r="9550" spans="23:28" x14ac:dyDescent="0.2">
      <c r="W9550" t="s">
        <v>89</v>
      </c>
      <c r="X9550" t="s">
        <v>39</v>
      </c>
      <c r="Y9550" t="s">
        <v>5</v>
      </c>
      <c r="Z9550" s="2">
        <v>2035</v>
      </c>
      <c r="AA9550" s="2">
        <v>2050</v>
      </c>
      <c r="AB9550" s="2">
        <v>0.35338131637634201</v>
      </c>
    </row>
    <row r="9551" spans="23:28" x14ac:dyDescent="0.2">
      <c r="W9551" t="s">
        <v>89</v>
      </c>
      <c r="X9551" t="s">
        <v>39</v>
      </c>
      <c r="Y9551" t="s">
        <v>5</v>
      </c>
      <c r="Z9551" s="2">
        <v>2036</v>
      </c>
      <c r="AA9551" s="2">
        <v>2048</v>
      </c>
      <c r="AB9551" s="2">
        <v>0.35444146032547102</v>
      </c>
    </row>
    <row r="9552" spans="23:28" x14ac:dyDescent="0.2">
      <c r="W9552" t="s">
        <v>89</v>
      </c>
      <c r="X9552" t="s">
        <v>39</v>
      </c>
      <c r="Y9552" t="s">
        <v>5</v>
      </c>
      <c r="Z9552" s="2">
        <v>2036</v>
      </c>
      <c r="AA9552" s="2">
        <v>2049</v>
      </c>
      <c r="AB9552" s="2">
        <v>0.35444146032547102</v>
      </c>
    </row>
    <row r="9553" spans="23:28" x14ac:dyDescent="0.2">
      <c r="W9553" t="s">
        <v>89</v>
      </c>
      <c r="X9553" t="s">
        <v>39</v>
      </c>
      <c r="Y9553" t="s">
        <v>5</v>
      </c>
      <c r="Z9553" s="2">
        <v>2036</v>
      </c>
      <c r="AA9553" s="2">
        <v>2050</v>
      </c>
      <c r="AB9553" s="2">
        <v>0.35444146032547102</v>
      </c>
    </row>
    <row r="9554" spans="23:28" x14ac:dyDescent="0.2">
      <c r="W9554" t="s">
        <v>89</v>
      </c>
      <c r="X9554" t="s">
        <v>39</v>
      </c>
      <c r="Y9554" t="s">
        <v>5</v>
      </c>
      <c r="Z9554" s="2">
        <v>2037</v>
      </c>
      <c r="AA9554" s="2">
        <v>2048</v>
      </c>
      <c r="AB9554" s="2">
        <v>0.35550478470644697</v>
      </c>
    </row>
    <row r="9555" spans="23:28" x14ac:dyDescent="0.2">
      <c r="W9555" t="s">
        <v>89</v>
      </c>
      <c r="X9555" t="s">
        <v>39</v>
      </c>
      <c r="Y9555" t="s">
        <v>5</v>
      </c>
      <c r="Z9555" s="2">
        <v>2037</v>
      </c>
      <c r="AA9555" s="2">
        <v>2049</v>
      </c>
      <c r="AB9555" s="2">
        <v>0.35550478470644697</v>
      </c>
    </row>
    <row r="9556" spans="23:28" x14ac:dyDescent="0.2">
      <c r="W9556" t="s">
        <v>89</v>
      </c>
      <c r="X9556" t="s">
        <v>39</v>
      </c>
      <c r="Y9556" t="s">
        <v>5</v>
      </c>
      <c r="Z9556" s="2">
        <v>2037</v>
      </c>
      <c r="AA9556" s="2">
        <v>2050</v>
      </c>
      <c r="AB9556" s="2">
        <v>0.35550478470644697</v>
      </c>
    </row>
    <row r="9557" spans="23:28" x14ac:dyDescent="0.2">
      <c r="W9557" t="s">
        <v>89</v>
      </c>
      <c r="X9557" t="s">
        <v>39</v>
      </c>
      <c r="Y9557" t="s">
        <v>5</v>
      </c>
      <c r="Z9557" s="2">
        <v>2038</v>
      </c>
      <c r="AA9557" s="2">
        <v>2048</v>
      </c>
      <c r="AB9557" s="2">
        <v>0.356571299060567</v>
      </c>
    </row>
    <row r="9558" spans="23:28" x14ac:dyDescent="0.2">
      <c r="W9558" t="s">
        <v>89</v>
      </c>
      <c r="X9558" t="s">
        <v>39</v>
      </c>
      <c r="Y9558" t="s">
        <v>5</v>
      </c>
      <c r="Z9558" s="2">
        <v>2038</v>
      </c>
      <c r="AA9558" s="2">
        <v>2049</v>
      </c>
      <c r="AB9558" s="2">
        <v>0.356571299060567</v>
      </c>
    </row>
    <row r="9559" spans="23:28" x14ac:dyDescent="0.2">
      <c r="W9559" t="s">
        <v>89</v>
      </c>
      <c r="X9559" t="s">
        <v>39</v>
      </c>
      <c r="Y9559" t="s">
        <v>5</v>
      </c>
      <c r="Z9559" s="2">
        <v>2038</v>
      </c>
      <c r="AA9559" s="2">
        <v>2050</v>
      </c>
      <c r="AB9559" s="2">
        <v>0.356571299060567</v>
      </c>
    </row>
    <row r="9560" spans="23:28" x14ac:dyDescent="0.2">
      <c r="W9560" t="s">
        <v>89</v>
      </c>
      <c r="X9560" t="s">
        <v>39</v>
      </c>
      <c r="Y9560" t="s">
        <v>5</v>
      </c>
      <c r="Z9560" s="2">
        <v>2039</v>
      </c>
      <c r="AA9560" s="2">
        <v>2048</v>
      </c>
      <c r="AB9560" s="2">
        <v>0.35764101295774797</v>
      </c>
    </row>
    <row r="9561" spans="23:28" x14ac:dyDescent="0.2">
      <c r="W9561" t="s">
        <v>89</v>
      </c>
      <c r="X9561" t="s">
        <v>39</v>
      </c>
      <c r="Y9561" t="s">
        <v>5</v>
      </c>
      <c r="Z9561" s="2">
        <v>2039</v>
      </c>
      <c r="AA9561" s="2">
        <v>2049</v>
      </c>
      <c r="AB9561" s="2">
        <v>0.35764101295774797</v>
      </c>
    </row>
    <row r="9562" spans="23:28" x14ac:dyDescent="0.2">
      <c r="W9562" t="s">
        <v>89</v>
      </c>
      <c r="X9562" t="s">
        <v>39</v>
      </c>
      <c r="Y9562" t="s">
        <v>5</v>
      </c>
      <c r="Z9562" s="2">
        <v>2039</v>
      </c>
      <c r="AA9562" s="2">
        <v>2050</v>
      </c>
      <c r="AB9562" s="2">
        <v>0.35764101295774797</v>
      </c>
    </row>
    <row r="9563" spans="23:28" x14ac:dyDescent="0.2">
      <c r="W9563" t="s">
        <v>89</v>
      </c>
      <c r="X9563" t="s">
        <v>39</v>
      </c>
      <c r="Y9563" t="s">
        <v>5</v>
      </c>
      <c r="Z9563" s="2">
        <v>2040</v>
      </c>
      <c r="AA9563" s="2">
        <v>2048</v>
      </c>
      <c r="AB9563" s="2">
        <v>0.35925039751605797</v>
      </c>
    </row>
    <row r="9564" spans="23:28" x14ac:dyDescent="0.2">
      <c r="W9564" t="s">
        <v>89</v>
      </c>
      <c r="X9564" t="s">
        <v>39</v>
      </c>
      <c r="Y9564" t="s">
        <v>5</v>
      </c>
      <c r="Z9564" s="2">
        <v>2040</v>
      </c>
      <c r="AA9564" s="2">
        <v>2049</v>
      </c>
      <c r="AB9564" s="2">
        <v>0.35925039751605797</v>
      </c>
    </row>
    <row r="9565" spans="23:28" x14ac:dyDescent="0.2">
      <c r="W9565" t="s">
        <v>89</v>
      </c>
      <c r="X9565" t="s">
        <v>39</v>
      </c>
      <c r="Y9565" t="s">
        <v>5</v>
      </c>
      <c r="Z9565" s="2">
        <v>2040</v>
      </c>
      <c r="AA9565" s="2">
        <v>2050</v>
      </c>
      <c r="AB9565" s="2">
        <v>0.35925039751605797</v>
      </c>
    </row>
    <row r="9566" spans="23:28" x14ac:dyDescent="0.2">
      <c r="W9566" t="s">
        <v>89</v>
      </c>
      <c r="X9566" t="s">
        <v>39</v>
      </c>
      <c r="Y9566" t="s">
        <v>5</v>
      </c>
      <c r="Z9566" s="2">
        <v>2041</v>
      </c>
      <c r="AA9566" s="2">
        <v>2048</v>
      </c>
      <c r="AB9566" s="2">
        <v>0.36086702430487999</v>
      </c>
    </row>
    <row r="9567" spans="23:28" x14ac:dyDescent="0.2">
      <c r="W9567" t="s">
        <v>89</v>
      </c>
      <c r="X9567" t="s">
        <v>39</v>
      </c>
      <c r="Y9567" t="s">
        <v>5</v>
      </c>
      <c r="Z9567" s="2">
        <v>2041</v>
      </c>
      <c r="AA9567" s="2">
        <v>2049</v>
      </c>
      <c r="AB9567" s="2">
        <v>0.36086702430487999</v>
      </c>
    </row>
    <row r="9568" spans="23:28" x14ac:dyDescent="0.2">
      <c r="W9568" t="s">
        <v>89</v>
      </c>
      <c r="X9568" t="s">
        <v>39</v>
      </c>
      <c r="Y9568" t="s">
        <v>5</v>
      </c>
      <c r="Z9568" s="2">
        <v>2041</v>
      </c>
      <c r="AA9568" s="2">
        <v>2050</v>
      </c>
      <c r="AB9568" s="2">
        <v>0.36086702430487999</v>
      </c>
    </row>
    <row r="9569" spans="23:28" x14ac:dyDescent="0.2">
      <c r="W9569" t="s">
        <v>89</v>
      </c>
      <c r="X9569" t="s">
        <v>39</v>
      </c>
      <c r="Y9569" t="s">
        <v>5</v>
      </c>
      <c r="Z9569" s="2">
        <v>2042</v>
      </c>
      <c r="AA9569" s="2">
        <v>2048</v>
      </c>
      <c r="AB9569" s="2">
        <v>0.36249092591425203</v>
      </c>
    </row>
    <row r="9570" spans="23:28" x14ac:dyDescent="0.2">
      <c r="W9570" t="s">
        <v>89</v>
      </c>
      <c r="X9570" t="s">
        <v>39</v>
      </c>
      <c r="Y9570" t="s">
        <v>5</v>
      </c>
      <c r="Z9570" s="2">
        <v>2042</v>
      </c>
      <c r="AA9570" s="2">
        <v>2049</v>
      </c>
      <c r="AB9570" s="2">
        <v>0.36249092591425203</v>
      </c>
    </row>
    <row r="9571" spans="23:28" x14ac:dyDescent="0.2">
      <c r="W9571" t="s">
        <v>89</v>
      </c>
      <c r="X9571" t="s">
        <v>39</v>
      </c>
      <c r="Y9571" t="s">
        <v>5</v>
      </c>
      <c r="Z9571" s="2">
        <v>2042</v>
      </c>
      <c r="AA9571" s="2">
        <v>2050</v>
      </c>
      <c r="AB9571" s="2">
        <v>0.36249092591425203</v>
      </c>
    </row>
    <row r="9572" spans="23:28" x14ac:dyDescent="0.2">
      <c r="W9572" t="s">
        <v>89</v>
      </c>
      <c r="X9572" t="s">
        <v>39</v>
      </c>
      <c r="Y9572" t="s">
        <v>5</v>
      </c>
      <c r="Z9572" s="2">
        <v>2043</v>
      </c>
      <c r="AA9572" s="2">
        <v>2048</v>
      </c>
      <c r="AB9572" s="2">
        <v>0.36412213508086599</v>
      </c>
    </row>
    <row r="9573" spans="23:28" x14ac:dyDescent="0.2">
      <c r="W9573" t="s">
        <v>89</v>
      </c>
      <c r="X9573" t="s">
        <v>39</v>
      </c>
      <c r="Y9573" t="s">
        <v>5</v>
      </c>
      <c r="Z9573" s="2">
        <v>2043</v>
      </c>
      <c r="AA9573" s="2">
        <v>2049</v>
      </c>
      <c r="AB9573" s="2">
        <v>0.36412213508086599</v>
      </c>
    </row>
    <row r="9574" spans="23:28" x14ac:dyDescent="0.2">
      <c r="W9574" t="s">
        <v>89</v>
      </c>
      <c r="X9574" t="s">
        <v>39</v>
      </c>
      <c r="Y9574" t="s">
        <v>5</v>
      </c>
      <c r="Z9574" s="2">
        <v>2043</v>
      </c>
      <c r="AA9574" s="2">
        <v>2050</v>
      </c>
      <c r="AB9574" s="2">
        <v>0.36412213508086599</v>
      </c>
    </row>
    <row r="9575" spans="23:28" x14ac:dyDescent="0.2">
      <c r="W9575" t="s">
        <v>89</v>
      </c>
      <c r="X9575" t="s">
        <v>39</v>
      </c>
      <c r="Y9575" t="s">
        <v>5</v>
      </c>
      <c r="Z9575" s="2">
        <v>2044</v>
      </c>
      <c r="AA9575" s="2">
        <v>2048</v>
      </c>
      <c r="AB9575" s="2">
        <v>0.36576068468873002</v>
      </c>
    </row>
    <row r="9576" spans="23:28" x14ac:dyDescent="0.2">
      <c r="W9576" t="s">
        <v>89</v>
      </c>
      <c r="X9576" t="s">
        <v>39</v>
      </c>
      <c r="Y9576" t="s">
        <v>5</v>
      </c>
      <c r="Z9576" s="2">
        <v>2044</v>
      </c>
      <c r="AA9576" s="2">
        <v>2049</v>
      </c>
      <c r="AB9576" s="2">
        <v>0.36576068468873002</v>
      </c>
    </row>
    <row r="9577" spans="23:28" x14ac:dyDescent="0.2">
      <c r="W9577" t="s">
        <v>89</v>
      </c>
      <c r="X9577" t="s">
        <v>39</v>
      </c>
      <c r="Y9577" t="s">
        <v>5</v>
      </c>
      <c r="Z9577" s="2">
        <v>2044</v>
      </c>
      <c r="AA9577" s="2">
        <v>2050</v>
      </c>
      <c r="AB9577" s="2">
        <v>0.36576068468873002</v>
      </c>
    </row>
    <row r="9578" spans="23:28" x14ac:dyDescent="0.2">
      <c r="W9578" t="s">
        <v>89</v>
      </c>
      <c r="X9578" t="s">
        <v>39</v>
      </c>
      <c r="Y9578" t="s">
        <v>5</v>
      </c>
      <c r="Z9578" s="2">
        <v>2045</v>
      </c>
      <c r="AA9578" s="2">
        <v>2048</v>
      </c>
      <c r="AB9578" s="2">
        <v>0.36795524879686298</v>
      </c>
    </row>
    <row r="9579" spans="23:28" x14ac:dyDescent="0.2">
      <c r="W9579" t="s">
        <v>89</v>
      </c>
      <c r="X9579" t="s">
        <v>39</v>
      </c>
      <c r="Y9579" t="s">
        <v>5</v>
      </c>
      <c r="Z9579" s="2">
        <v>2045</v>
      </c>
      <c r="AA9579" s="2">
        <v>2049</v>
      </c>
      <c r="AB9579" s="2">
        <v>0.36795524879686298</v>
      </c>
    </row>
    <row r="9580" spans="23:28" x14ac:dyDescent="0.2">
      <c r="W9580" t="s">
        <v>89</v>
      </c>
      <c r="X9580" t="s">
        <v>39</v>
      </c>
      <c r="Y9580" t="s">
        <v>5</v>
      </c>
      <c r="Z9580" s="2">
        <v>2045</v>
      </c>
      <c r="AA9580" s="2">
        <v>2050</v>
      </c>
      <c r="AB9580" s="2">
        <v>0.36795524879686298</v>
      </c>
    </row>
    <row r="9581" spans="23:28" x14ac:dyDescent="0.2">
      <c r="W9581" t="s">
        <v>89</v>
      </c>
      <c r="X9581" t="s">
        <v>39</v>
      </c>
      <c r="Y9581" t="s">
        <v>5</v>
      </c>
      <c r="Z9581" s="2">
        <v>2046</v>
      </c>
      <c r="AA9581" s="2">
        <v>2048</v>
      </c>
      <c r="AB9581" s="2">
        <v>0.37016298028964401</v>
      </c>
    </row>
    <row r="9582" spans="23:28" x14ac:dyDescent="0.2">
      <c r="W9582" t="s">
        <v>89</v>
      </c>
      <c r="X9582" t="s">
        <v>39</v>
      </c>
      <c r="Y9582" t="s">
        <v>5</v>
      </c>
      <c r="Z9582" s="2">
        <v>2046</v>
      </c>
      <c r="AA9582" s="2">
        <v>2049</v>
      </c>
      <c r="AB9582" s="2">
        <v>0.37016298028964401</v>
      </c>
    </row>
    <row r="9583" spans="23:28" x14ac:dyDescent="0.2">
      <c r="W9583" t="s">
        <v>89</v>
      </c>
      <c r="X9583" t="s">
        <v>39</v>
      </c>
      <c r="Y9583" t="s">
        <v>5</v>
      </c>
      <c r="Z9583" s="2">
        <v>2046</v>
      </c>
      <c r="AA9583" s="2">
        <v>2050</v>
      </c>
      <c r="AB9583" s="2">
        <v>0.37016298028964401</v>
      </c>
    </row>
    <row r="9584" spans="23:28" x14ac:dyDescent="0.2">
      <c r="W9584" t="s">
        <v>89</v>
      </c>
      <c r="X9584" t="s">
        <v>39</v>
      </c>
      <c r="Y9584" t="s">
        <v>5</v>
      </c>
      <c r="Z9584" s="2">
        <v>2047</v>
      </c>
      <c r="AA9584" s="2">
        <v>2048</v>
      </c>
      <c r="AB9584" s="2">
        <v>0.37238395817138198</v>
      </c>
    </row>
    <row r="9585" spans="23:28" x14ac:dyDescent="0.2">
      <c r="W9585" t="s">
        <v>89</v>
      </c>
      <c r="X9585" t="s">
        <v>39</v>
      </c>
      <c r="Y9585" t="s">
        <v>5</v>
      </c>
      <c r="Z9585" s="2">
        <v>2047</v>
      </c>
      <c r="AA9585" s="2">
        <v>2049</v>
      </c>
      <c r="AB9585" s="2">
        <v>0.37238395817138198</v>
      </c>
    </row>
    <row r="9586" spans="23:28" x14ac:dyDescent="0.2">
      <c r="W9586" t="s">
        <v>89</v>
      </c>
      <c r="X9586" t="s">
        <v>39</v>
      </c>
      <c r="Y9586" t="s">
        <v>5</v>
      </c>
      <c r="Z9586" s="2">
        <v>2047</v>
      </c>
      <c r="AA9586" s="2">
        <v>2050</v>
      </c>
      <c r="AB9586" s="2">
        <v>0.37238395817138198</v>
      </c>
    </row>
    <row r="9587" spans="23:28" x14ac:dyDescent="0.2">
      <c r="W9587" t="s">
        <v>89</v>
      </c>
      <c r="X9587" t="s">
        <v>39</v>
      </c>
      <c r="Y9587" t="s">
        <v>5</v>
      </c>
      <c r="Z9587" s="2">
        <v>2048</v>
      </c>
      <c r="AA9587" s="2">
        <v>2048</v>
      </c>
      <c r="AB9587" s="2">
        <v>0.37461826192040998</v>
      </c>
    </row>
    <row r="9588" spans="23:28" x14ac:dyDescent="0.2">
      <c r="W9588" t="s">
        <v>89</v>
      </c>
      <c r="X9588" t="s">
        <v>39</v>
      </c>
      <c r="Y9588" t="s">
        <v>5</v>
      </c>
      <c r="Z9588" s="2">
        <v>2048</v>
      </c>
      <c r="AA9588" s="2">
        <v>2049</v>
      </c>
      <c r="AB9588" s="2">
        <v>0.37461826192040998</v>
      </c>
    </row>
    <row r="9589" spans="23:28" x14ac:dyDescent="0.2">
      <c r="W9589" t="s">
        <v>89</v>
      </c>
      <c r="X9589" t="s">
        <v>39</v>
      </c>
      <c r="Y9589" t="s">
        <v>5</v>
      </c>
      <c r="Z9589" s="2">
        <v>2048</v>
      </c>
      <c r="AA9589" s="2">
        <v>2050</v>
      </c>
      <c r="AB9589" s="2">
        <v>0.37461826192040998</v>
      </c>
    </row>
    <row r="9590" spans="23:28" x14ac:dyDescent="0.2">
      <c r="W9590" t="s">
        <v>89</v>
      </c>
      <c r="X9590" t="s">
        <v>39</v>
      </c>
      <c r="Y9590" t="s">
        <v>5</v>
      </c>
      <c r="Z9590" s="2">
        <v>2049</v>
      </c>
      <c r="AA9590" s="2">
        <v>2048</v>
      </c>
      <c r="AB9590" s="2">
        <v>0.37686597149193202</v>
      </c>
    </row>
    <row r="9591" spans="23:28" x14ac:dyDescent="0.2">
      <c r="W9591" t="s">
        <v>89</v>
      </c>
      <c r="X9591" t="s">
        <v>39</v>
      </c>
      <c r="Y9591" t="s">
        <v>5</v>
      </c>
      <c r="Z9591" s="2">
        <v>2049</v>
      </c>
      <c r="AA9591" s="2">
        <v>2049</v>
      </c>
      <c r="AB9591" s="2">
        <v>0.37686597149193202</v>
      </c>
    </row>
    <row r="9592" spans="23:28" x14ac:dyDescent="0.2">
      <c r="W9592" t="s">
        <v>89</v>
      </c>
      <c r="X9592" t="s">
        <v>39</v>
      </c>
      <c r="Y9592" t="s">
        <v>5</v>
      </c>
      <c r="Z9592" s="2">
        <v>2049</v>
      </c>
      <c r="AA9592" s="2">
        <v>2050</v>
      </c>
      <c r="AB9592" s="2">
        <v>0.37686597149193202</v>
      </c>
    </row>
    <row r="9593" spans="23:28" x14ac:dyDescent="0.2">
      <c r="W9593" t="s">
        <v>89</v>
      </c>
      <c r="X9593" t="s">
        <v>39</v>
      </c>
      <c r="Y9593" t="s">
        <v>5</v>
      </c>
      <c r="Z9593" s="2">
        <v>2050</v>
      </c>
      <c r="AA9593" s="2">
        <v>2048</v>
      </c>
      <c r="AB9593" s="2">
        <v>0.37912716732088397</v>
      </c>
    </row>
    <row r="9594" spans="23:28" x14ac:dyDescent="0.2">
      <c r="W9594" t="s">
        <v>89</v>
      </c>
      <c r="X9594" t="s">
        <v>39</v>
      </c>
      <c r="Y9594" t="s">
        <v>5</v>
      </c>
      <c r="Z9594" s="2">
        <v>2050</v>
      </c>
      <c r="AA9594" s="2">
        <v>2049</v>
      </c>
      <c r="AB9594" s="2">
        <v>0.37912716732088397</v>
      </c>
    </row>
    <row r="9595" spans="23:28" x14ac:dyDescent="0.2">
      <c r="W9595" t="s">
        <v>89</v>
      </c>
      <c r="X9595" t="s">
        <v>39</v>
      </c>
      <c r="Y9595" t="s">
        <v>5</v>
      </c>
      <c r="Z9595" s="2">
        <v>2050</v>
      </c>
      <c r="AA9595" s="2">
        <v>2050</v>
      </c>
      <c r="AB9595" s="2">
        <v>0.37912716732088397</v>
      </c>
    </row>
    <row r="9596" spans="23:28" x14ac:dyDescent="0.2">
      <c r="W9596" t="s">
        <v>90</v>
      </c>
      <c r="X9596" t="s">
        <v>39</v>
      </c>
      <c r="Y9596" t="s">
        <v>4</v>
      </c>
      <c r="Z9596" s="2">
        <v>2012</v>
      </c>
      <c r="AA9596" s="2">
        <v>2048</v>
      </c>
      <c r="AB9596" s="2">
        <v>1.09019635000979</v>
      </c>
    </row>
    <row r="9597" spans="23:28" x14ac:dyDescent="0.2">
      <c r="W9597" t="s">
        <v>90</v>
      </c>
      <c r="X9597" t="s">
        <v>39</v>
      </c>
      <c r="Y9597" t="s">
        <v>4</v>
      </c>
      <c r="Z9597" s="2">
        <v>2012</v>
      </c>
      <c r="AA9597" s="2">
        <v>2049</v>
      </c>
      <c r="AB9597" s="2">
        <v>1.09019635000979</v>
      </c>
    </row>
    <row r="9598" spans="23:28" x14ac:dyDescent="0.2">
      <c r="W9598" t="s">
        <v>90</v>
      </c>
      <c r="X9598" t="s">
        <v>39</v>
      </c>
      <c r="Y9598" t="s">
        <v>4</v>
      </c>
      <c r="Z9598" s="2">
        <v>2012</v>
      </c>
      <c r="AA9598" s="2">
        <v>2050</v>
      </c>
      <c r="AB9598" s="2">
        <v>1.09019635000979</v>
      </c>
    </row>
    <row r="9599" spans="23:28" x14ac:dyDescent="0.2">
      <c r="W9599" t="s">
        <v>90</v>
      </c>
      <c r="X9599" t="s">
        <v>39</v>
      </c>
      <c r="Y9599" t="s">
        <v>4</v>
      </c>
      <c r="Z9599" s="2">
        <v>2013</v>
      </c>
      <c r="AA9599" s="2">
        <v>2048</v>
      </c>
      <c r="AB9599" s="2">
        <v>1.0803845828597001</v>
      </c>
    </row>
    <row r="9600" spans="23:28" x14ac:dyDescent="0.2">
      <c r="W9600" t="s">
        <v>90</v>
      </c>
      <c r="X9600" t="s">
        <v>39</v>
      </c>
      <c r="Y9600" t="s">
        <v>4</v>
      </c>
      <c r="Z9600" s="2">
        <v>2013</v>
      </c>
      <c r="AA9600" s="2">
        <v>2049</v>
      </c>
      <c r="AB9600" s="2">
        <v>1.0803845828597001</v>
      </c>
    </row>
    <row r="9601" spans="23:28" x14ac:dyDescent="0.2">
      <c r="W9601" t="s">
        <v>90</v>
      </c>
      <c r="X9601" t="s">
        <v>39</v>
      </c>
      <c r="Y9601" t="s">
        <v>4</v>
      </c>
      <c r="Z9601" s="2">
        <v>2013</v>
      </c>
      <c r="AA9601" s="2">
        <v>2050</v>
      </c>
      <c r="AB9601" s="2">
        <v>1.0803845828597001</v>
      </c>
    </row>
    <row r="9602" spans="23:28" x14ac:dyDescent="0.2">
      <c r="W9602" t="s">
        <v>90</v>
      </c>
      <c r="X9602" t="s">
        <v>39</v>
      </c>
      <c r="Y9602" t="s">
        <v>4</v>
      </c>
      <c r="Z9602" s="2">
        <v>2014</v>
      </c>
      <c r="AA9602" s="2">
        <v>2048</v>
      </c>
      <c r="AB9602" s="2">
        <v>1.06633958328252</v>
      </c>
    </row>
    <row r="9603" spans="23:28" x14ac:dyDescent="0.2">
      <c r="W9603" t="s">
        <v>90</v>
      </c>
      <c r="X9603" t="s">
        <v>39</v>
      </c>
      <c r="Y9603" t="s">
        <v>4</v>
      </c>
      <c r="Z9603" s="2">
        <v>2014</v>
      </c>
      <c r="AA9603" s="2">
        <v>2049</v>
      </c>
      <c r="AB9603" s="2">
        <v>1.06633958328252</v>
      </c>
    </row>
    <row r="9604" spans="23:28" x14ac:dyDescent="0.2">
      <c r="W9604" t="s">
        <v>90</v>
      </c>
      <c r="X9604" t="s">
        <v>39</v>
      </c>
      <c r="Y9604" t="s">
        <v>4</v>
      </c>
      <c r="Z9604" s="2">
        <v>2014</v>
      </c>
      <c r="AA9604" s="2">
        <v>2050</v>
      </c>
      <c r="AB9604" s="2">
        <v>1.06633958328252</v>
      </c>
    </row>
    <row r="9605" spans="23:28" x14ac:dyDescent="0.2">
      <c r="W9605" t="s">
        <v>90</v>
      </c>
      <c r="X9605" t="s">
        <v>39</v>
      </c>
      <c r="Y9605" t="s">
        <v>4</v>
      </c>
      <c r="Z9605" s="2">
        <v>2015</v>
      </c>
      <c r="AA9605" s="2">
        <v>2048</v>
      </c>
      <c r="AB9605" s="2">
        <v>1.0684722624490901</v>
      </c>
    </row>
    <row r="9606" spans="23:28" x14ac:dyDescent="0.2">
      <c r="W9606" t="s">
        <v>90</v>
      </c>
      <c r="X9606" t="s">
        <v>39</v>
      </c>
      <c r="Y9606" t="s">
        <v>4</v>
      </c>
      <c r="Z9606" s="2">
        <v>2015</v>
      </c>
      <c r="AA9606" s="2">
        <v>2049</v>
      </c>
      <c r="AB9606" s="2">
        <v>1.0684722624490901</v>
      </c>
    </row>
    <row r="9607" spans="23:28" x14ac:dyDescent="0.2">
      <c r="W9607" t="s">
        <v>90</v>
      </c>
      <c r="X9607" t="s">
        <v>39</v>
      </c>
      <c r="Y9607" t="s">
        <v>4</v>
      </c>
      <c r="Z9607" s="2">
        <v>2015</v>
      </c>
      <c r="AA9607" s="2">
        <v>2050</v>
      </c>
      <c r="AB9607" s="2">
        <v>1.0684722624490901</v>
      </c>
    </row>
    <row r="9608" spans="23:28" x14ac:dyDescent="0.2">
      <c r="W9608" t="s">
        <v>90</v>
      </c>
      <c r="X9608" t="s">
        <v>39</v>
      </c>
      <c r="Y9608" t="s">
        <v>4</v>
      </c>
      <c r="Z9608" s="2">
        <v>2016</v>
      </c>
      <c r="AA9608" s="2">
        <v>2048</v>
      </c>
      <c r="AB9608" s="2">
        <v>1.07167767923643</v>
      </c>
    </row>
    <row r="9609" spans="23:28" x14ac:dyDescent="0.2">
      <c r="W9609" t="s">
        <v>90</v>
      </c>
      <c r="X9609" t="s">
        <v>39</v>
      </c>
      <c r="Y9609" t="s">
        <v>4</v>
      </c>
      <c r="Z9609" s="2">
        <v>2016</v>
      </c>
      <c r="AA9609" s="2">
        <v>2049</v>
      </c>
      <c r="AB9609" s="2">
        <v>1.07167767923643</v>
      </c>
    </row>
    <row r="9610" spans="23:28" x14ac:dyDescent="0.2">
      <c r="W9610" t="s">
        <v>90</v>
      </c>
      <c r="X9610" t="s">
        <v>39</v>
      </c>
      <c r="Y9610" t="s">
        <v>4</v>
      </c>
      <c r="Z9610" s="2">
        <v>2016</v>
      </c>
      <c r="AA9610" s="2">
        <v>2050</v>
      </c>
      <c r="AB9610" s="2">
        <v>1.07167767923643</v>
      </c>
    </row>
    <row r="9611" spans="23:28" x14ac:dyDescent="0.2">
      <c r="W9611" t="s">
        <v>90</v>
      </c>
      <c r="X9611" t="s">
        <v>39</v>
      </c>
      <c r="Y9611" t="s">
        <v>4</v>
      </c>
      <c r="Z9611" s="2">
        <v>2017</v>
      </c>
      <c r="AA9611" s="2">
        <v>2048</v>
      </c>
      <c r="AB9611" s="2">
        <v>1.047029092614</v>
      </c>
    </row>
    <row r="9612" spans="23:28" x14ac:dyDescent="0.2">
      <c r="W9612" t="s">
        <v>90</v>
      </c>
      <c r="X9612" t="s">
        <v>39</v>
      </c>
      <c r="Y9612" t="s">
        <v>4</v>
      </c>
      <c r="Z9612" s="2">
        <v>2017</v>
      </c>
      <c r="AA9612" s="2">
        <v>2049</v>
      </c>
      <c r="AB9612" s="2">
        <v>1.047029092614</v>
      </c>
    </row>
    <row r="9613" spans="23:28" x14ac:dyDescent="0.2">
      <c r="W9613" t="s">
        <v>90</v>
      </c>
      <c r="X9613" t="s">
        <v>39</v>
      </c>
      <c r="Y9613" t="s">
        <v>4</v>
      </c>
      <c r="Z9613" s="2">
        <v>2017</v>
      </c>
      <c r="AA9613" s="2">
        <v>2050</v>
      </c>
      <c r="AB9613" s="2">
        <v>1.047029092614</v>
      </c>
    </row>
    <row r="9614" spans="23:28" x14ac:dyDescent="0.2">
      <c r="W9614" t="s">
        <v>90</v>
      </c>
      <c r="X9614" t="s">
        <v>39</v>
      </c>
      <c r="Y9614" t="s">
        <v>4</v>
      </c>
      <c r="Z9614" s="2">
        <v>2018</v>
      </c>
      <c r="AA9614" s="2">
        <v>2048</v>
      </c>
      <c r="AB9614" s="2">
        <v>1.0334177144100101</v>
      </c>
    </row>
    <row r="9615" spans="23:28" x14ac:dyDescent="0.2">
      <c r="W9615" t="s">
        <v>90</v>
      </c>
      <c r="X9615" t="s">
        <v>39</v>
      </c>
      <c r="Y9615" t="s">
        <v>4</v>
      </c>
      <c r="Z9615" s="2">
        <v>2018</v>
      </c>
      <c r="AA9615" s="2">
        <v>2049</v>
      </c>
      <c r="AB9615" s="2">
        <v>1.0334177144100101</v>
      </c>
    </row>
    <row r="9616" spans="23:28" x14ac:dyDescent="0.2">
      <c r="W9616" t="s">
        <v>90</v>
      </c>
      <c r="X9616" t="s">
        <v>39</v>
      </c>
      <c r="Y9616" t="s">
        <v>4</v>
      </c>
      <c r="Z9616" s="2">
        <v>2018</v>
      </c>
      <c r="AA9616" s="2">
        <v>2050</v>
      </c>
      <c r="AB9616" s="2">
        <v>1.0334177144100101</v>
      </c>
    </row>
    <row r="9617" spans="23:28" x14ac:dyDescent="0.2">
      <c r="W9617" t="s">
        <v>90</v>
      </c>
      <c r="X9617" t="s">
        <v>39</v>
      </c>
      <c r="Y9617" t="s">
        <v>4</v>
      </c>
      <c r="Z9617" s="2">
        <v>2019</v>
      </c>
      <c r="AA9617" s="2">
        <v>2048</v>
      </c>
      <c r="AB9617" s="2">
        <v>1.0179164486938601</v>
      </c>
    </row>
    <row r="9618" spans="23:28" x14ac:dyDescent="0.2">
      <c r="W9618" t="s">
        <v>90</v>
      </c>
      <c r="X9618" t="s">
        <v>39</v>
      </c>
      <c r="Y9618" t="s">
        <v>4</v>
      </c>
      <c r="Z9618" s="2">
        <v>2019</v>
      </c>
      <c r="AA9618" s="2">
        <v>2049</v>
      </c>
      <c r="AB9618" s="2">
        <v>1.0179164486938601</v>
      </c>
    </row>
    <row r="9619" spans="23:28" x14ac:dyDescent="0.2">
      <c r="W9619" t="s">
        <v>90</v>
      </c>
      <c r="X9619" t="s">
        <v>39</v>
      </c>
      <c r="Y9619" t="s">
        <v>4</v>
      </c>
      <c r="Z9619" s="2">
        <v>2019</v>
      </c>
      <c r="AA9619" s="2">
        <v>2050</v>
      </c>
      <c r="AB9619" s="2">
        <v>1.0179164486938601</v>
      </c>
    </row>
    <row r="9620" spans="23:28" x14ac:dyDescent="0.2">
      <c r="W9620" t="s">
        <v>90</v>
      </c>
      <c r="X9620" t="s">
        <v>39</v>
      </c>
      <c r="Y9620" t="s">
        <v>4</v>
      </c>
      <c r="Z9620" s="2">
        <v>2020</v>
      </c>
      <c r="AA9620" s="2">
        <v>2048</v>
      </c>
      <c r="AB9620" s="2">
        <v>0.97211020850263896</v>
      </c>
    </row>
    <row r="9621" spans="23:28" x14ac:dyDescent="0.2">
      <c r="W9621" t="s">
        <v>90</v>
      </c>
      <c r="X9621" t="s">
        <v>39</v>
      </c>
      <c r="Y9621" t="s">
        <v>4</v>
      </c>
      <c r="Z9621" s="2">
        <v>2020</v>
      </c>
      <c r="AA9621" s="2">
        <v>2049</v>
      </c>
      <c r="AB9621" s="2">
        <v>0.97211020850263896</v>
      </c>
    </row>
    <row r="9622" spans="23:28" x14ac:dyDescent="0.2">
      <c r="W9622" t="s">
        <v>90</v>
      </c>
      <c r="X9622" t="s">
        <v>39</v>
      </c>
      <c r="Y9622" t="s">
        <v>4</v>
      </c>
      <c r="Z9622" s="2">
        <v>2020</v>
      </c>
      <c r="AA9622" s="2">
        <v>2050</v>
      </c>
      <c r="AB9622" s="2">
        <v>0.97211020850263896</v>
      </c>
    </row>
    <row r="9623" spans="23:28" x14ac:dyDescent="0.2">
      <c r="W9623" t="s">
        <v>90</v>
      </c>
      <c r="X9623" t="s">
        <v>39</v>
      </c>
      <c r="Y9623" t="s">
        <v>4</v>
      </c>
      <c r="Z9623" s="2">
        <v>2021</v>
      </c>
      <c r="AA9623" s="2">
        <v>2048</v>
      </c>
      <c r="AB9623" s="2">
        <v>0.97016598808563403</v>
      </c>
    </row>
    <row r="9624" spans="23:28" x14ac:dyDescent="0.2">
      <c r="W9624" t="s">
        <v>90</v>
      </c>
      <c r="X9624" t="s">
        <v>39</v>
      </c>
      <c r="Y9624" t="s">
        <v>4</v>
      </c>
      <c r="Z9624" s="2">
        <v>2021</v>
      </c>
      <c r="AA9624" s="2">
        <v>2049</v>
      </c>
      <c r="AB9624" s="2">
        <v>0.97016598808563403</v>
      </c>
    </row>
    <row r="9625" spans="23:28" x14ac:dyDescent="0.2">
      <c r="W9625" t="s">
        <v>90</v>
      </c>
      <c r="X9625" t="s">
        <v>39</v>
      </c>
      <c r="Y9625" t="s">
        <v>4</v>
      </c>
      <c r="Z9625" s="2">
        <v>2021</v>
      </c>
      <c r="AA9625" s="2">
        <v>2050</v>
      </c>
      <c r="AB9625" s="2">
        <v>0.97016598808563403</v>
      </c>
    </row>
    <row r="9626" spans="23:28" x14ac:dyDescent="0.2">
      <c r="W9626" t="s">
        <v>90</v>
      </c>
      <c r="X9626" t="s">
        <v>39</v>
      </c>
      <c r="Y9626" t="s">
        <v>4</v>
      </c>
      <c r="Z9626" s="2">
        <v>2022</v>
      </c>
      <c r="AA9626" s="2">
        <v>2048</v>
      </c>
      <c r="AB9626" s="2">
        <v>0.96822565610946298</v>
      </c>
    </row>
    <row r="9627" spans="23:28" x14ac:dyDescent="0.2">
      <c r="W9627" t="s">
        <v>90</v>
      </c>
      <c r="X9627" t="s">
        <v>39</v>
      </c>
      <c r="Y9627" t="s">
        <v>4</v>
      </c>
      <c r="Z9627" s="2">
        <v>2022</v>
      </c>
      <c r="AA9627" s="2">
        <v>2049</v>
      </c>
      <c r="AB9627" s="2">
        <v>0.96822565610946298</v>
      </c>
    </row>
    <row r="9628" spans="23:28" x14ac:dyDescent="0.2">
      <c r="W9628" t="s">
        <v>90</v>
      </c>
      <c r="X9628" t="s">
        <v>39</v>
      </c>
      <c r="Y9628" t="s">
        <v>4</v>
      </c>
      <c r="Z9628" s="2">
        <v>2022</v>
      </c>
      <c r="AA9628" s="2">
        <v>2050</v>
      </c>
      <c r="AB9628" s="2">
        <v>0.96822565610946298</v>
      </c>
    </row>
    <row r="9629" spans="23:28" x14ac:dyDescent="0.2">
      <c r="W9629" t="s">
        <v>90</v>
      </c>
      <c r="X9629" t="s">
        <v>39</v>
      </c>
      <c r="Y9629" t="s">
        <v>4</v>
      </c>
      <c r="Z9629" s="2">
        <v>2023</v>
      </c>
      <c r="AA9629" s="2">
        <v>2048</v>
      </c>
      <c r="AB9629" s="2">
        <v>0.96628920479724401</v>
      </c>
    </row>
    <row r="9630" spans="23:28" x14ac:dyDescent="0.2">
      <c r="W9630" t="s">
        <v>90</v>
      </c>
      <c r="X9630" t="s">
        <v>39</v>
      </c>
      <c r="Y9630" t="s">
        <v>4</v>
      </c>
      <c r="Z9630" s="2">
        <v>2023</v>
      </c>
      <c r="AA9630" s="2">
        <v>2049</v>
      </c>
      <c r="AB9630" s="2">
        <v>0.96628920479724401</v>
      </c>
    </row>
    <row r="9631" spans="23:28" x14ac:dyDescent="0.2">
      <c r="W9631" t="s">
        <v>90</v>
      </c>
      <c r="X9631" t="s">
        <v>39</v>
      </c>
      <c r="Y9631" t="s">
        <v>4</v>
      </c>
      <c r="Z9631" s="2">
        <v>2023</v>
      </c>
      <c r="AA9631" s="2">
        <v>2050</v>
      </c>
      <c r="AB9631" s="2">
        <v>0.96628920479724401</v>
      </c>
    </row>
    <row r="9632" spans="23:28" x14ac:dyDescent="0.2">
      <c r="W9632" t="s">
        <v>90</v>
      </c>
      <c r="X9632" t="s">
        <v>39</v>
      </c>
      <c r="Y9632" t="s">
        <v>4</v>
      </c>
      <c r="Z9632" s="2">
        <v>2024</v>
      </c>
      <c r="AA9632" s="2">
        <v>2048</v>
      </c>
      <c r="AB9632" s="2">
        <v>0.96435662638764896</v>
      </c>
    </row>
    <row r="9633" spans="23:28" x14ac:dyDescent="0.2">
      <c r="W9633" t="s">
        <v>90</v>
      </c>
      <c r="X9633" t="s">
        <v>39</v>
      </c>
      <c r="Y9633" t="s">
        <v>4</v>
      </c>
      <c r="Z9633" s="2">
        <v>2024</v>
      </c>
      <c r="AA9633" s="2">
        <v>2049</v>
      </c>
      <c r="AB9633" s="2">
        <v>0.96435662638764896</v>
      </c>
    </row>
    <row r="9634" spans="23:28" x14ac:dyDescent="0.2">
      <c r="W9634" t="s">
        <v>90</v>
      </c>
      <c r="X9634" t="s">
        <v>39</v>
      </c>
      <c r="Y9634" t="s">
        <v>4</v>
      </c>
      <c r="Z9634" s="2">
        <v>2024</v>
      </c>
      <c r="AA9634" s="2">
        <v>2050</v>
      </c>
      <c r="AB9634" s="2">
        <v>0.96435662638764896</v>
      </c>
    </row>
    <row r="9635" spans="23:28" x14ac:dyDescent="0.2">
      <c r="W9635" t="s">
        <v>90</v>
      </c>
      <c r="X9635" t="s">
        <v>39</v>
      </c>
      <c r="Y9635" t="s">
        <v>4</v>
      </c>
      <c r="Z9635" s="2">
        <v>2025</v>
      </c>
      <c r="AA9635" s="2">
        <v>2048</v>
      </c>
      <c r="AB9635" s="2">
        <v>0.96242791313487397</v>
      </c>
    </row>
    <row r="9636" spans="23:28" x14ac:dyDescent="0.2">
      <c r="W9636" t="s">
        <v>90</v>
      </c>
      <c r="X9636" t="s">
        <v>39</v>
      </c>
      <c r="Y9636" t="s">
        <v>4</v>
      </c>
      <c r="Z9636" s="2">
        <v>2025</v>
      </c>
      <c r="AA9636" s="2">
        <v>2049</v>
      </c>
      <c r="AB9636" s="2">
        <v>0.96242791313487397</v>
      </c>
    </row>
    <row r="9637" spans="23:28" x14ac:dyDescent="0.2">
      <c r="W9637" t="s">
        <v>90</v>
      </c>
      <c r="X9637" t="s">
        <v>39</v>
      </c>
      <c r="Y9637" t="s">
        <v>4</v>
      </c>
      <c r="Z9637" s="2">
        <v>2025</v>
      </c>
      <c r="AA9637" s="2">
        <v>2050</v>
      </c>
      <c r="AB9637" s="2">
        <v>0.96242791313487397</v>
      </c>
    </row>
    <row r="9638" spans="23:28" x14ac:dyDescent="0.2">
      <c r="W9638" t="s">
        <v>90</v>
      </c>
      <c r="X9638" t="s">
        <v>39</v>
      </c>
      <c r="Y9638" t="s">
        <v>4</v>
      </c>
      <c r="Z9638" s="2">
        <v>2026</v>
      </c>
      <c r="AA9638" s="2">
        <v>2048</v>
      </c>
      <c r="AB9638" s="2">
        <v>0.96050305730860397</v>
      </c>
    </row>
    <row r="9639" spans="23:28" x14ac:dyDescent="0.2">
      <c r="W9639" t="s">
        <v>90</v>
      </c>
      <c r="X9639" t="s">
        <v>39</v>
      </c>
      <c r="Y9639" t="s">
        <v>4</v>
      </c>
      <c r="Z9639" s="2">
        <v>2026</v>
      </c>
      <c r="AA9639" s="2">
        <v>2049</v>
      </c>
      <c r="AB9639" s="2">
        <v>0.96050305730860397</v>
      </c>
    </row>
    <row r="9640" spans="23:28" x14ac:dyDescent="0.2">
      <c r="W9640" t="s">
        <v>90</v>
      </c>
      <c r="X9640" t="s">
        <v>39</v>
      </c>
      <c r="Y9640" t="s">
        <v>4</v>
      </c>
      <c r="Z9640" s="2">
        <v>2026</v>
      </c>
      <c r="AA9640" s="2">
        <v>2050</v>
      </c>
      <c r="AB9640" s="2">
        <v>0.96050305730860397</v>
      </c>
    </row>
    <row r="9641" spans="23:28" x14ac:dyDescent="0.2">
      <c r="W9641" t="s">
        <v>90</v>
      </c>
      <c r="X9641" t="s">
        <v>39</v>
      </c>
      <c r="Y9641" t="s">
        <v>4</v>
      </c>
      <c r="Z9641" s="2">
        <v>2027</v>
      </c>
      <c r="AA9641" s="2">
        <v>2048</v>
      </c>
      <c r="AB9641" s="2">
        <v>0.95858205119398698</v>
      </c>
    </row>
    <row r="9642" spans="23:28" x14ac:dyDescent="0.2">
      <c r="W9642" t="s">
        <v>90</v>
      </c>
      <c r="X9642" t="s">
        <v>39</v>
      </c>
      <c r="Y9642" t="s">
        <v>4</v>
      </c>
      <c r="Z9642" s="2">
        <v>2027</v>
      </c>
      <c r="AA9642" s="2">
        <v>2049</v>
      </c>
      <c r="AB9642" s="2">
        <v>0.95858205119398698</v>
      </c>
    </row>
    <row r="9643" spans="23:28" x14ac:dyDescent="0.2">
      <c r="W9643" t="s">
        <v>90</v>
      </c>
      <c r="X9643" t="s">
        <v>39</v>
      </c>
      <c r="Y9643" t="s">
        <v>4</v>
      </c>
      <c r="Z9643" s="2">
        <v>2027</v>
      </c>
      <c r="AA9643" s="2">
        <v>2050</v>
      </c>
      <c r="AB9643" s="2">
        <v>0.95858205119398698</v>
      </c>
    </row>
    <row r="9644" spans="23:28" x14ac:dyDescent="0.2">
      <c r="W9644" t="s">
        <v>90</v>
      </c>
      <c r="X9644" t="s">
        <v>39</v>
      </c>
      <c r="Y9644" t="s">
        <v>4</v>
      </c>
      <c r="Z9644" s="2">
        <v>2028</v>
      </c>
      <c r="AA9644" s="2">
        <v>2048</v>
      </c>
      <c r="AB9644" s="2">
        <v>0.95666488709159903</v>
      </c>
    </row>
    <row r="9645" spans="23:28" x14ac:dyDescent="0.2">
      <c r="W9645" t="s">
        <v>90</v>
      </c>
      <c r="X9645" t="s">
        <v>39</v>
      </c>
      <c r="Y9645" t="s">
        <v>4</v>
      </c>
      <c r="Z9645" s="2">
        <v>2028</v>
      </c>
      <c r="AA9645" s="2">
        <v>2049</v>
      </c>
      <c r="AB9645" s="2">
        <v>0.95666488709159903</v>
      </c>
    </row>
    <row r="9646" spans="23:28" x14ac:dyDescent="0.2">
      <c r="W9646" t="s">
        <v>90</v>
      </c>
      <c r="X9646" t="s">
        <v>39</v>
      </c>
      <c r="Y9646" t="s">
        <v>4</v>
      </c>
      <c r="Z9646" s="2">
        <v>2028</v>
      </c>
      <c r="AA9646" s="2">
        <v>2050</v>
      </c>
      <c r="AB9646" s="2">
        <v>0.95666488709159903</v>
      </c>
    </row>
    <row r="9647" spans="23:28" x14ac:dyDescent="0.2">
      <c r="W9647" t="s">
        <v>90</v>
      </c>
      <c r="X9647" t="s">
        <v>39</v>
      </c>
      <c r="Y9647" t="s">
        <v>4</v>
      </c>
      <c r="Z9647" s="2">
        <v>2029</v>
      </c>
      <c r="AA9647" s="2">
        <v>2048</v>
      </c>
      <c r="AB9647" s="2">
        <v>0.95809988442223604</v>
      </c>
    </row>
    <row r="9648" spans="23:28" x14ac:dyDescent="0.2">
      <c r="W9648" t="s">
        <v>90</v>
      </c>
      <c r="X9648" t="s">
        <v>39</v>
      </c>
      <c r="Y9648" t="s">
        <v>4</v>
      </c>
      <c r="Z9648" s="2">
        <v>2029</v>
      </c>
      <c r="AA9648" s="2">
        <v>2049</v>
      </c>
      <c r="AB9648" s="2">
        <v>0.95809988442223604</v>
      </c>
    </row>
    <row r="9649" spans="23:28" x14ac:dyDescent="0.2">
      <c r="W9649" t="s">
        <v>90</v>
      </c>
      <c r="X9649" t="s">
        <v>39</v>
      </c>
      <c r="Y9649" t="s">
        <v>4</v>
      </c>
      <c r="Z9649" s="2">
        <v>2029</v>
      </c>
      <c r="AA9649" s="2">
        <v>2050</v>
      </c>
      <c r="AB9649" s="2">
        <v>0.95809988442223604</v>
      </c>
    </row>
    <row r="9650" spans="23:28" x14ac:dyDescent="0.2">
      <c r="W9650" t="s">
        <v>90</v>
      </c>
      <c r="X9650" t="s">
        <v>39</v>
      </c>
      <c r="Y9650" t="s">
        <v>4</v>
      </c>
      <c r="Z9650" s="2">
        <v>2030</v>
      </c>
      <c r="AA9650" s="2">
        <v>2048</v>
      </c>
      <c r="AB9650" s="2">
        <v>0.95953703424887005</v>
      </c>
    </row>
    <row r="9651" spans="23:28" x14ac:dyDescent="0.2">
      <c r="W9651" t="s">
        <v>90</v>
      </c>
      <c r="X9651" t="s">
        <v>39</v>
      </c>
      <c r="Y9651" t="s">
        <v>4</v>
      </c>
      <c r="Z9651" s="2">
        <v>2030</v>
      </c>
      <c r="AA9651" s="2">
        <v>2049</v>
      </c>
      <c r="AB9651" s="2">
        <v>0.95953703424887005</v>
      </c>
    </row>
    <row r="9652" spans="23:28" x14ac:dyDescent="0.2">
      <c r="W9652" t="s">
        <v>90</v>
      </c>
      <c r="X9652" t="s">
        <v>39</v>
      </c>
      <c r="Y9652" t="s">
        <v>4</v>
      </c>
      <c r="Z9652" s="2">
        <v>2030</v>
      </c>
      <c r="AA9652" s="2">
        <v>2050</v>
      </c>
      <c r="AB9652" s="2">
        <v>0.95953703424887005</v>
      </c>
    </row>
    <row r="9653" spans="23:28" x14ac:dyDescent="0.2">
      <c r="W9653" t="s">
        <v>90</v>
      </c>
      <c r="X9653" t="s">
        <v>39</v>
      </c>
      <c r="Y9653" t="s">
        <v>4</v>
      </c>
      <c r="Z9653" s="2">
        <v>2031</v>
      </c>
      <c r="AA9653" s="2">
        <v>2048</v>
      </c>
      <c r="AB9653" s="2">
        <v>0.96337518238586495</v>
      </c>
    </row>
    <row r="9654" spans="23:28" x14ac:dyDescent="0.2">
      <c r="W9654" t="s">
        <v>90</v>
      </c>
      <c r="X9654" t="s">
        <v>39</v>
      </c>
      <c r="Y9654" t="s">
        <v>4</v>
      </c>
      <c r="Z9654" s="2">
        <v>2031</v>
      </c>
      <c r="AA9654" s="2">
        <v>2049</v>
      </c>
      <c r="AB9654" s="2">
        <v>0.96337518238586495</v>
      </c>
    </row>
    <row r="9655" spans="23:28" x14ac:dyDescent="0.2">
      <c r="W9655" t="s">
        <v>90</v>
      </c>
      <c r="X9655" t="s">
        <v>39</v>
      </c>
      <c r="Y9655" t="s">
        <v>4</v>
      </c>
      <c r="Z9655" s="2">
        <v>2031</v>
      </c>
      <c r="AA9655" s="2">
        <v>2050</v>
      </c>
      <c r="AB9655" s="2">
        <v>0.96337518238586495</v>
      </c>
    </row>
    <row r="9656" spans="23:28" x14ac:dyDescent="0.2">
      <c r="W9656" t="s">
        <v>90</v>
      </c>
      <c r="X9656" t="s">
        <v>39</v>
      </c>
      <c r="Y9656" t="s">
        <v>4</v>
      </c>
      <c r="Z9656" s="2">
        <v>2032</v>
      </c>
      <c r="AA9656" s="2">
        <v>2048</v>
      </c>
      <c r="AB9656" s="2">
        <v>0.96722868311540899</v>
      </c>
    </row>
    <row r="9657" spans="23:28" x14ac:dyDescent="0.2">
      <c r="W9657" t="s">
        <v>90</v>
      </c>
      <c r="X9657" t="s">
        <v>39</v>
      </c>
      <c r="Y9657" t="s">
        <v>4</v>
      </c>
      <c r="Z9657" s="2">
        <v>2032</v>
      </c>
      <c r="AA9657" s="2">
        <v>2049</v>
      </c>
      <c r="AB9657" s="2">
        <v>0.96722868311540899</v>
      </c>
    </row>
    <row r="9658" spans="23:28" x14ac:dyDescent="0.2">
      <c r="W9658" t="s">
        <v>90</v>
      </c>
      <c r="X9658" t="s">
        <v>39</v>
      </c>
      <c r="Y9658" t="s">
        <v>4</v>
      </c>
      <c r="Z9658" s="2">
        <v>2032</v>
      </c>
      <c r="AA9658" s="2">
        <v>2050</v>
      </c>
      <c r="AB9658" s="2">
        <v>0.96722868311540899</v>
      </c>
    </row>
    <row r="9659" spans="23:28" x14ac:dyDescent="0.2">
      <c r="W9659" t="s">
        <v>90</v>
      </c>
      <c r="X9659" t="s">
        <v>39</v>
      </c>
      <c r="Y9659" t="s">
        <v>4</v>
      </c>
      <c r="Z9659" s="2">
        <v>2033</v>
      </c>
      <c r="AA9659" s="2">
        <v>2048</v>
      </c>
      <c r="AB9659" s="2">
        <v>0.97109759784787097</v>
      </c>
    </row>
    <row r="9660" spans="23:28" x14ac:dyDescent="0.2">
      <c r="W9660" t="s">
        <v>90</v>
      </c>
      <c r="X9660" t="s">
        <v>39</v>
      </c>
      <c r="Y9660" t="s">
        <v>4</v>
      </c>
      <c r="Z9660" s="2">
        <v>2033</v>
      </c>
      <c r="AA9660" s="2">
        <v>2049</v>
      </c>
      <c r="AB9660" s="2">
        <v>0.97109759784787097</v>
      </c>
    </row>
    <row r="9661" spans="23:28" x14ac:dyDescent="0.2">
      <c r="W9661" t="s">
        <v>90</v>
      </c>
      <c r="X9661" t="s">
        <v>39</v>
      </c>
      <c r="Y9661" t="s">
        <v>4</v>
      </c>
      <c r="Z9661" s="2">
        <v>2033</v>
      </c>
      <c r="AA9661" s="2">
        <v>2050</v>
      </c>
      <c r="AB9661" s="2">
        <v>0.97109759784787097</v>
      </c>
    </row>
    <row r="9662" spans="23:28" x14ac:dyDescent="0.2">
      <c r="W9662" t="s">
        <v>90</v>
      </c>
      <c r="X9662" t="s">
        <v>39</v>
      </c>
      <c r="Y9662" t="s">
        <v>4</v>
      </c>
      <c r="Z9662" s="2">
        <v>2034</v>
      </c>
      <c r="AA9662" s="2">
        <v>2048</v>
      </c>
      <c r="AB9662" s="2">
        <v>0.97498198823926197</v>
      </c>
    </row>
    <row r="9663" spans="23:28" x14ac:dyDescent="0.2">
      <c r="W9663" t="s">
        <v>90</v>
      </c>
      <c r="X9663" t="s">
        <v>39</v>
      </c>
      <c r="Y9663" t="s">
        <v>4</v>
      </c>
      <c r="Z9663" s="2">
        <v>2034</v>
      </c>
      <c r="AA9663" s="2">
        <v>2049</v>
      </c>
      <c r="AB9663" s="2">
        <v>0.97498198823926197</v>
      </c>
    </row>
    <row r="9664" spans="23:28" x14ac:dyDescent="0.2">
      <c r="W9664" t="s">
        <v>90</v>
      </c>
      <c r="X9664" t="s">
        <v>39</v>
      </c>
      <c r="Y9664" t="s">
        <v>4</v>
      </c>
      <c r="Z9664" s="2">
        <v>2034</v>
      </c>
      <c r="AA9664" s="2">
        <v>2050</v>
      </c>
      <c r="AB9664" s="2">
        <v>0.97498198823926197</v>
      </c>
    </row>
    <row r="9665" spans="23:28" x14ac:dyDescent="0.2">
      <c r="W9665" t="s">
        <v>90</v>
      </c>
      <c r="X9665" t="s">
        <v>39</v>
      </c>
      <c r="Y9665" t="s">
        <v>4</v>
      </c>
      <c r="Z9665" s="2">
        <v>2035</v>
      </c>
      <c r="AA9665" s="2">
        <v>2048</v>
      </c>
      <c r="AB9665" s="2">
        <v>0.97888191619221898</v>
      </c>
    </row>
    <row r="9666" spans="23:28" x14ac:dyDescent="0.2">
      <c r="W9666" t="s">
        <v>90</v>
      </c>
      <c r="X9666" t="s">
        <v>39</v>
      </c>
      <c r="Y9666" t="s">
        <v>4</v>
      </c>
      <c r="Z9666" s="2">
        <v>2035</v>
      </c>
      <c r="AA9666" s="2">
        <v>2049</v>
      </c>
      <c r="AB9666" s="2">
        <v>0.97888191619221898</v>
      </c>
    </row>
    <row r="9667" spans="23:28" x14ac:dyDescent="0.2">
      <c r="W9667" t="s">
        <v>90</v>
      </c>
      <c r="X9667" t="s">
        <v>39</v>
      </c>
      <c r="Y9667" t="s">
        <v>4</v>
      </c>
      <c r="Z9667" s="2">
        <v>2035</v>
      </c>
      <c r="AA9667" s="2">
        <v>2050</v>
      </c>
      <c r="AB9667" s="2">
        <v>0.97888191619221898</v>
      </c>
    </row>
    <row r="9668" spans="23:28" x14ac:dyDescent="0.2">
      <c r="W9668" t="s">
        <v>90</v>
      </c>
      <c r="X9668" t="s">
        <v>39</v>
      </c>
      <c r="Y9668" t="s">
        <v>4</v>
      </c>
      <c r="Z9668" s="2">
        <v>2036</v>
      </c>
      <c r="AA9668" s="2">
        <v>2048</v>
      </c>
      <c r="AB9668" s="2">
        <v>0.98279744385698797</v>
      </c>
    </row>
    <row r="9669" spans="23:28" x14ac:dyDescent="0.2">
      <c r="W9669" t="s">
        <v>90</v>
      </c>
      <c r="X9669" t="s">
        <v>39</v>
      </c>
      <c r="Y9669" t="s">
        <v>4</v>
      </c>
      <c r="Z9669" s="2">
        <v>2036</v>
      </c>
      <c r="AA9669" s="2">
        <v>2049</v>
      </c>
      <c r="AB9669" s="2">
        <v>0.98279744385698797</v>
      </c>
    </row>
    <row r="9670" spans="23:28" x14ac:dyDescent="0.2">
      <c r="W9670" t="s">
        <v>90</v>
      </c>
      <c r="X9670" t="s">
        <v>39</v>
      </c>
      <c r="Y9670" t="s">
        <v>4</v>
      </c>
      <c r="Z9670" s="2">
        <v>2036</v>
      </c>
      <c r="AA9670" s="2">
        <v>2050</v>
      </c>
      <c r="AB9670" s="2">
        <v>0.98279744385698797</v>
      </c>
    </row>
    <row r="9671" spans="23:28" x14ac:dyDescent="0.2">
      <c r="W9671" t="s">
        <v>90</v>
      </c>
      <c r="X9671" t="s">
        <v>39</v>
      </c>
      <c r="Y9671" t="s">
        <v>4</v>
      </c>
      <c r="Z9671" s="2">
        <v>2037</v>
      </c>
      <c r="AA9671" s="2">
        <v>2048</v>
      </c>
      <c r="AB9671" s="2">
        <v>0.98672863363241603</v>
      </c>
    </row>
    <row r="9672" spans="23:28" x14ac:dyDescent="0.2">
      <c r="W9672" t="s">
        <v>90</v>
      </c>
      <c r="X9672" t="s">
        <v>39</v>
      </c>
      <c r="Y9672" t="s">
        <v>4</v>
      </c>
      <c r="Z9672" s="2">
        <v>2037</v>
      </c>
      <c r="AA9672" s="2">
        <v>2049</v>
      </c>
      <c r="AB9672" s="2">
        <v>0.98672863363241603</v>
      </c>
    </row>
    <row r="9673" spans="23:28" x14ac:dyDescent="0.2">
      <c r="W9673" t="s">
        <v>90</v>
      </c>
      <c r="X9673" t="s">
        <v>39</v>
      </c>
      <c r="Y9673" t="s">
        <v>4</v>
      </c>
      <c r="Z9673" s="2">
        <v>2037</v>
      </c>
      <c r="AA9673" s="2">
        <v>2050</v>
      </c>
      <c r="AB9673" s="2">
        <v>0.98672863363241603</v>
      </c>
    </row>
    <row r="9674" spans="23:28" x14ac:dyDescent="0.2">
      <c r="W9674" t="s">
        <v>90</v>
      </c>
      <c r="X9674" t="s">
        <v>39</v>
      </c>
      <c r="Y9674" t="s">
        <v>4</v>
      </c>
      <c r="Z9674" s="2">
        <v>2038</v>
      </c>
      <c r="AA9674" s="2">
        <v>2048</v>
      </c>
      <c r="AB9674" s="2">
        <v>0.99067554816694503</v>
      </c>
    </row>
    <row r="9675" spans="23:28" x14ac:dyDescent="0.2">
      <c r="W9675" t="s">
        <v>90</v>
      </c>
      <c r="X9675" t="s">
        <v>39</v>
      </c>
      <c r="Y9675" t="s">
        <v>4</v>
      </c>
      <c r="Z9675" s="2">
        <v>2038</v>
      </c>
      <c r="AA9675" s="2">
        <v>2049</v>
      </c>
      <c r="AB9675" s="2">
        <v>0.99067554816694503</v>
      </c>
    </row>
    <row r="9676" spans="23:28" x14ac:dyDescent="0.2">
      <c r="W9676" t="s">
        <v>90</v>
      </c>
      <c r="X9676" t="s">
        <v>39</v>
      </c>
      <c r="Y9676" t="s">
        <v>4</v>
      </c>
      <c r="Z9676" s="2">
        <v>2038</v>
      </c>
      <c r="AA9676" s="2">
        <v>2050</v>
      </c>
      <c r="AB9676" s="2">
        <v>0.99067554816694503</v>
      </c>
    </row>
    <row r="9677" spans="23:28" x14ac:dyDescent="0.2">
      <c r="W9677" t="s">
        <v>90</v>
      </c>
      <c r="X9677" t="s">
        <v>39</v>
      </c>
      <c r="Y9677" t="s">
        <v>4</v>
      </c>
      <c r="Z9677" s="2">
        <v>2039</v>
      </c>
      <c r="AA9677" s="2">
        <v>2048</v>
      </c>
      <c r="AB9677" s="2">
        <v>0.99463825035961295</v>
      </c>
    </row>
    <row r="9678" spans="23:28" x14ac:dyDescent="0.2">
      <c r="W9678" t="s">
        <v>90</v>
      </c>
      <c r="X9678" t="s">
        <v>39</v>
      </c>
      <c r="Y9678" t="s">
        <v>4</v>
      </c>
      <c r="Z9678" s="2">
        <v>2039</v>
      </c>
      <c r="AA9678" s="2">
        <v>2049</v>
      </c>
      <c r="AB9678" s="2">
        <v>0.99463825035961295</v>
      </c>
    </row>
    <row r="9679" spans="23:28" x14ac:dyDescent="0.2">
      <c r="W9679" t="s">
        <v>90</v>
      </c>
      <c r="X9679" t="s">
        <v>39</v>
      </c>
      <c r="Y9679" t="s">
        <v>4</v>
      </c>
      <c r="Z9679" s="2">
        <v>2039</v>
      </c>
      <c r="AA9679" s="2">
        <v>2050</v>
      </c>
      <c r="AB9679" s="2">
        <v>0.99463825035961295</v>
      </c>
    </row>
    <row r="9680" spans="23:28" x14ac:dyDescent="0.2">
      <c r="W9680" t="s">
        <v>90</v>
      </c>
      <c r="X9680" t="s">
        <v>39</v>
      </c>
      <c r="Y9680" t="s">
        <v>4</v>
      </c>
      <c r="Z9680" s="2">
        <v>2040</v>
      </c>
      <c r="AA9680" s="2">
        <v>2048</v>
      </c>
      <c r="AB9680" s="2">
        <v>0.99859193740479302</v>
      </c>
    </row>
    <row r="9681" spans="23:28" x14ac:dyDescent="0.2">
      <c r="W9681" t="s">
        <v>90</v>
      </c>
      <c r="X9681" t="s">
        <v>39</v>
      </c>
      <c r="Y9681" t="s">
        <v>4</v>
      </c>
      <c r="Z9681" s="2">
        <v>2040</v>
      </c>
      <c r="AA9681" s="2">
        <v>2049</v>
      </c>
      <c r="AB9681" s="2">
        <v>0.99859193740479302</v>
      </c>
    </row>
    <row r="9682" spans="23:28" x14ac:dyDescent="0.2">
      <c r="W9682" t="s">
        <v>90</v>
      </c>
      <c r="X9682" t="s">
        <v>39</v>
      </c>
      <c r="Y9682" t="s">
        <v>4</v>
      </c>
      <c r="Z9682" s="2">
        <v>2040</v>
      </c>
      <c r="AA9682" s="2">
        <v>2050</v>
      </c>
      <c r="AB9682" s="2">
        <v>0.99859193740479302</v>
      </c>
    </row>
    <row r="9683" spans="23:28" x14ac:dyDescent="0.2">
      <c r="W9683" t="s">
        <v>90</v>
      </c>
      <c r="X9683" t="s">
        <v>39</v>
      </c>
      <c r="Y9683" t="s">
        <v>4</v>
      </c>
      <c r="Z9683" s="2">
        <v>2041</v>
      </c>
      <c r="AA9683" s="2">
        <v>2048</v>
      </c>
      <c r="AB9683" s="2">
        <v>1.0025613403559801</v>
      </c>
    </row>
    <row r="9684" spans="23:28" x14ac:dyDescent="0.2">
      <c r="W9684" t="s">
        <v>90</v>
      </c>
      <c r="X9684" t="s">
        <v>39</v>
      </c>
      <c r="Y9684" t="s">
        <v>4</v>
      </c>
      <c r="Z9684" s="2">
        <v>2041</v>
      </c>
      <c r="AA9684" s="2">
        <v>2049</v>
      </c>
      <c r="AB9684" s="2">
        <v>1.0025613403559801</v>
      </c>
    </row>
    <row r="9685" spans="23:28" x14ac:dyDescent="0.2">
      <c r="W9685" t="s">
        <v>90</v>
      </c>
      <c r="X9685" t="s">
        <v>39</v>
      </c>
      <c r="Y9685" t="s">
        <v>4</v>
      </c>
      <c r="Z9685" s="2">
        <v>2041</v>
      </c>
      <c r="AA9685" s="2">
        <v>2050</v>
      </c>
      <c r="AB9685" s="2">
        <v>1.0025613403559801</v>
      </c>
    </row>
    <row r="9686" spans="23:28" x14ac:dyDescent="0.2">
      <c r="W9686" t="s">
        <v>90</v>
      </c>
      <c r="X9686" t="s">
        <v>39</v>
      </c>
      <c r="Y9686" t="s">
        <v>4</v>
      </c>
      <c r="Z9686" s="2">
        <v>2042</v>
      </c>
      <c r="AA9686" s="2">
        <v>2048</v>
      </c>
      <c r="AB9686" s="2">
        <v>1.00654652168389</v>
      </c>
    </row>
    <row r="9687" spans="23:28" x14ac:dyDescent="0.2">
      <c r="W9687" t="s">
        <v>90</v>
      </c>
      <c r="X9687" t="s">
        <v>39</v>
      </c>
      <c r="Y9687" t="s">
        <v>4</v>
      </c>
      <c r="Z9687" s="2">
        <v>2042</v>
      </c>
      <c r="AA9687" s="2">
        <v>2049</v>
      </c>
      <c r="AB9687" s="2">
        <v>1.00654652168389</v>
      </c>
    </row>
    <row r="9688" spans="23:28" x14ac:dyDescent="0.2">
      <c r="W9688" t="s">
        <v>90</v>
      </c>
      <c r="X9688" t="s">
        <v>39</v>
      </c>
      <c r="Y9688" t="s">
        <v>4</v>
      </c>
      <c r="Z9688" s="2">
        <v>2042</v>
      </c>
      <c r="AA9688" s="2">
        <v>2050</v>
      </c>
      <c r="AB9688" s="2">
        <v>1.00654652168389</v>
      </c>
    </row>
    <row r="9689" spans="23:28" x14ac:dyDescent="0.2">
      <c r="W9689" t="s">
        <v>90</v>
      </c>
      <c r="X9689" t="s">
        <v>39</v>
      </c>
      <c r="Y9689" t="s">
        <v>4</v>
      </c>
      <c r="Z9689" s="2">
        <v>2043</v>
      </c>
      <c r="AA9689" s="2">
        <v>2048</v>
      </c>
      <c r="AB9689" s="2">
        <v>1.01054754410759</v>
      </c>
    </row>
    <row r="9690" spans="23:28" x14ac:dyDescent="0.2">
      <c r="W9690" t="s">
        <v>90</v>
      </c>
      <c r="X9690" t="s">
        <v>39</v>
      </c>
      <c r="Y9690" t="s">
        <v>4</v>
      </c>
      <c r="Z9690" s="2">
        <v>2043</v>
      </c>
      <c r="AA9690" s="2">
        <v>2049</v>
      </c>
      <c r="AB9690" s="2">
        <v>1.01054754410759</v>
      </c>
    </row>
    <row r="9691" spans="23:28" x14ac:dyDescent="0.2">
      <c r="W9691" t="s">
        <v>90</v>
      </c>
      <c r="X9691" t="s">
        <v>39</v>
      </c>
      <c r="Y9691" t="s">
        <v>4</v>
      </c>
      <c r="Z9691" s="2">
        <v>2043</v>
      </c>
      <c r="AA9691" s="2">
        <v>2050</v>
      </c>
      <c r="AB9691" s="2">
        <v>1.01054754410759</v>
      </c>
    </row>
    <row r="9692" spans="23:28" x14ac:dyDescent="0.2">
      <c r="W9692" t="s">
        <v>90</v>
      </c>
      <c r="X9692" t="s">
        <v>39</v>
      </c>
      <c r="Y9692" t="s">
        <v>4</v>
      </c>
      <c r="Z9692" s="2">
        <v>2044</v>
      </c>
      <c r="AA9692" s="2">
        <v>2048</v>
      </c>
      <c r="AB9692" s="2">
        <v>1.01456447059541</v>
      </c>
    </row>
    <row r="9693" spans="23:28" x14ac:dyDescent="0.2">
      <c r="W9693" t="s">
        <v>90</v>
      </c>
      <c r="X9693" t="s">
        <v>39</v>
      </c>
      <c r="Y9693" t="s">
        <v>4</v>
      </c>
      <c r="Z9693" s="2">
        <v>2044</v>
      </c>
      <c r="AA9693" s="2">
        <v>2049</v>
      </c>
      <c r="AB9693" s="2">
        <v>1.01456447059541</v>
      </c>
    </row>
    <row r="9694" spans="23:28" x14ac:dyDescent="0.2">
      <c r="W9694" t="s">
        <v>90</v>
      </c>
      <c r="X9694" t="s">
        <v>39</v>
      </c>
      <c r="Y9694" t="s">
        <v>4</v>
      </c>
      <c r="Z9694" s="2">
        <v>2044</v>
      </c>
      <c r="AA9694" s="2">
        <v>2050</v>
      </c>
      <c r="AB9694" s="2">
        <v>1.01456447059541</v>
      </c>
    </row>
    <row r="9695" spans="23:28" x14ac:dyDescent="0.2">
      <c r="W9695" t="s">
        <v>90</v>
      </c>
      <c r="X9695" t="s">
        <v>39</v>
      </c>
      <c r="Y9695" t="s">
        <v>4</v>
      </c>
      <c r="Z9695" s="2">
        <v>2045</v>
      </c>
      <c r="AA9695" s="2">
        <v>2048</v>
      </c>
      <c r="AB9695" s="2">
        <v>1.0191300107130901</v>
      </c>
    </row>
    <row r="9696" spans="23:28" x14ac:dyDescent="0.2">
      <c r="W9696" t="s">
        <v>90</v>
      </c>
      <c r="X9696" t="s">
        <v>39</v>
      </c>
      <c r="Y9696" t="s">
        <v>4</v>
      </c>
      <c r="Z9696" s="2">
        <v>2045</v>
      </c>
      <c r="AA9696" s="2">
        <v>2049</v>
      </c>
      <c r="AB9696" s="2">
        <v>1.0191300107130901</v>
      </c>
    </row>
    <row r="9697" spans="23:28" x14ac:dyDescent="0.2">
      <c r="W9697" t="s">
        <v>90</v>
      </c>
      <c r="X9697" t="s">
        <v>39</v>
      </c>
      <c r="Y9697" t="s">
        <v>4</v>
      </c>
      <c r="Z9697" s="2">
        <v>2045</v>
      </c>
      <c r="AA9697" s="2">
        <v>2050</v>
      </c>
      <c r="AB9697" s="2">
        <v>1.0191300107130901</v>
      </c>
    </row>
    <row r="9698" spans="23:28" x14ac:dyDescent="0.2">
      <c r="W9698" t="s">
        <v>90</v>
      </c>
      <c r="X9698" t="s">
        <v>39</v>
      </c>
      <c r="Y9698" t="s">
        <v>4</v>
      </c>
      <c r="Z9698" s="2">
        <v>2046</v>
      </c>
      <c r="AA9698" s="2">
        <v>2048</v>
      </c>
      <c r="AB9698" s="2">
        <v>1.0237160957613001</v>
      </c>
    </row>
    <row r="9699" spans="23:28" x14ac:dyDescent="0.2">
      <c r="W9699" t="s">
        <v>90</v>
      </c>
      <c r="X9699" t="s">
        <v>39</v>
      </c>
      <c r="Y9699" t="s">
        <v>4</v>
      </c>
      <c r="Z9699" s="2">
        <v>2046</v>
      </c>
      <c r="AA9699" s="2">
        <v>2049</v>
      </c>
      <c r="AB9699" s="2">
        <v>1.0237160957613001</v>
      </c>
    </row>
    <row r="9700" spans="23:28" x14ac:dyDescent="0.2">
      <c r="W9700" t="s">
        <v>90</v>
      </c>
      <c r="X9700" t="s">
        <v>39</v>
      </c>
      <c r="Y9700" t="s">
        <v>4</v>
      </c>
      <c r="Z9700" s="2">
        <v>2046</v>
      </c>
      <c r="AA9700" s="2">
        <v>2050</v>
      </c>
      <c r="AB9700" s="2">
        <v>1.0237160957613001</v>
      </c>
    </row>
    <row r="9701" spans="23:28" x14ac:dyDescent="0.2">
      <c r="W9701" t="s">
        <v>90</v>
      </c>
      <c r="X9701" t="s">
        <v>39</v>
      </c>
      <c r="Y9701" t="s">
        <v>4</v>
      </c>
      <c r="Z9701" s="2">
        <v>2047</v>
      </c>
      <c r="AA9701" s="2">
        <v>2048</v>
      </c>
      <c r="AB9701" s="2">
        <v>1.0283228181922299</v>
      </c>
    </row>
    <row r="9702" spans="23:28" x14ac:dyDescent="0.2">
      <c r="W9702" t="s">
        <v>90</v>
      </c>
      <c r="X9702" t="s">
        <v>39</v>
      </c>
      <c r="Y9702" t="s">
        <v>4</v>
      </c>
      <c r="Z9702" s="2">
        <v>2047</v>
      </c>
      <c r="AA9702" s="2">
        <v>2049</v>
      </c>
      <c r="AB9702" s="2">
        <v>1.0283228181922299</v>
      </c>
    </row>
    <row r="9703" spans="23:28" x14ac:dyDescent="0.2">
      <c r="W9703" t="s">
        <v>90</v>
      </c>
      <c r="X9703" t="s">
        <v>39</v>
      </c>
      <c r="Y9703" t="s">
        <v>4</v>
      </c>
      <c r="Z9703" s="2">
        <v>2047</v>
      </c>
      <c r="AA9703" s="2">
        <v>2050</v>
      </c>
      <c r="AB9703" s="2">
        <v>1.0283228181922299</v>
      </c>
    </row>
    <row r="9704" spans="23:28" x14ac:dyDescent="0.2">
      <c r="W9704" t="s">
        <v>90</v>
      </c>
      <c r="X9704" t="s">
        <v>39</v>
      </c>
      <c r="Y9704" t="s">
        <v>4</v>
      </c>
      <c r="Z9704" s="2">
        <v>2048</v>
      </c>
      <c r="AA9704" s="2">
        <v>2048</v>
      </c>
      <c r="AB9704" s="2">
        <v>1.0329502708740901</v>
      </c>
    </row>
    <row r="9705" spans="23:28" x14ac:dyDescent="0.2">
      <c r="W9705" t="s">
        <v>90</v>
      </c>
      <c r="X9705" t="s">
        <v>39</v>
      </c>
      <c r="Y9705" t="s">
        <v>4</v>
      </c>
      <c r="Z9705" s="2">
        <v>2048</v>
      </c>
      <c r="AA9705" s="2">
        <v>2049</v>
      </c>
      <c r="AB9705" s="2">
        <v>1.0329502708740901</v>
      </c>
    </row>
    <row r="9706" spans="23:28" x14ac:dyDescent="0.2">
      <c r="W9706" t="s">
        <v>90</v>
      </c>
      <c r="X9706" t="s">
        <v>39</v>
      </c>
      <c r="Y9706" t="s">
        <v>4</v>
      </c>
      <c r="Z9706" s="2">
        <v>2048</v>
      </c>
      <c r="AA9706" s="2">
        <v>2050</v>
      </c>
      <c r="AB9706" s="2">
        <v>1.0329502708740901</v>
      </c>
    </row>
    <row r="9707" spans="23:28" x14ac:dyDescent="0.2">
      <c r="W9707" t="s">
        <v>90</v>
      </c>
      <c r="X9707" t="s">
        <v>39</v>
      </c>
      <c r="Y9707" t="s">
        <v>4</v>
      </c>
      <c r="Z9707" s="2">
        <v>2049</v>
      </c>
      <c r="AA9707" s="2">
        <v>2048</v>
      </c>
      <c r="AB9707" s="2">
        <v>1.03759854709303</v>
      </c>
    </row>
    <row r="9708" spans="23:28" x14ac:dyDescent="0.2">
      <c r="W9708" t="s">
        <v>90</v>
      </c>
      <c r="X9708" t="s">
        <v>39</v>
      </c>
      <c r="Y9708" t="s">
        <v>4</v>
      </c>
      <c r="Z9708" s="2">
        <v>2049</v>
      </c>
      <c r="AA9708" s="2">
        <v>2049</v>
      </c>
      <c r="AB9708" s="2">
        <v>1.03759854709303</v>
      </c>
    </row>
    <row r="9709" spans="23:28" x14ac:dyDescent="0.2">
      <c r="W9709" t="s">
        <v>90</v>
      </c>
      <c r="X9709" t="s">
        <v>39</v>
      </c>
      <c r="Y9709" t="s">
        <v>4</v>
      </c>
      <c r="Z9709" s="2">
        <v>2049</v>
      </c>
      <c r="AA9709" s="2">
        <v>2050</v>
      </c>
      <c r="AB9709" s="2">
        <v>1.03759854709303</v>
      </c>
    </row>
    <row r="9710" spans="23:28" x14ac:dyDescent="0.2">
      <c r="W9710" t="s">
        <v>90</v>
      </c>
      <c r="X9710" t="s">
        <v>39</v>
      </c>
      <c r="Y9710" t="s">
        <v>4</v>
      </c>
      <c r="Z9710" s="2">
        <v>2050</v>
      </c>
      <c r="AA9710" s="2">
        <v>2048</v>
      </c>
      <c r="AB9710" s="2">
        <v>1.0422677405549401</v>
      </c>
    </row>
    <row r="9711" spans="23:28" x14ac:dyDescent="0.2">
      <c r="W9711" t="s">
        <v>90</v>
      </c>
      <c r="X9711" t="s">
        <v>39</v>
      </c>
      <c r="Y9711" t="s">
        <v>4</v>
      </c>
      <c r="Z9711" s="2">
        <v>2050</v>
      </c>
      <c r="AA9711" s="2">
        <v>2049</v>
      </c>
      <c r="AB9711" s="2">
        <v>1.0422677405549401</v>
      </c>
    </row>
    <row r="9712" spans="23:28" x14ac:dyDescent="0.2">
      <c r="W9712" t="s">
        <v>90</v>
      </c>
      <c r="X9712" t="s">
        <v>39</v>
      </c>
      <c r="Y9712" t="s">
        <v>4</v>
      </c>
      <c r="Z9712" s="2">
        <v>2050</v>
      </c>
      <c r="AA9712" s="2">
        <v>2050</v>
      </c>
      <c r="AB9712" s="2">
        <v>1.0422677405549401</v>
      </c>
    </row>
    <row r="9713" spans="23:28" x14ac:dyDescent="0.2">
      <c r="W9713" t="s">
        <v>90</v>
      </c>
      <c r="X9713" t="s">
        <v>39</v>
      </c>
      <c r="Y9713" t="s">
        <v>5</v>
      </c>
      <c r="Z9713" s="2">
        <v>2012</v>
      </c>
      <c r="AA9713" s="2">
        <v>2048</v>
      </c>
      <c r="AB9713" s="2">
        <v>1.09019635000979</v>
      </c>
    </row>
    <row r="9714" spans="23:28" x14ac:dyDescent="0.2">
      <c r="W9714" t="s">
        <v>90</v>
      </c>
      <c r="X9714" t="s">
        <v>39</v>
      </c>
      <c r="Y9714" t="s">
        <v>5</v>
      </c>
      <c r="Z9714" s="2">
        <v>2012</v>
      </c>
      <c r="AA9714" s="2">
        <v>2049</v>
      </c>
      <c r="AB9714" s="2">
        <v>1.09019635000979</v>
      </c>
    </row>
    <row r="9715" spans="23:28" x14ac:dyDescent="0.2">
      <c r="W9715" t="s">
        <v>90</v>
      </c>
      <c r="X9715" t="s">
        <v>39</v>
      </c>
      <c r="Y9715" t="s">
        <v>5</v>
      </c>
      <c r="Z9715" s="2">
        <v>2012</v>
      </c>
      <c r="AA9715" s="2">
        <v>2050</v>
      </c>
      <c r="AB9715" s="2">
        <v>1.09019635000979</v>
      </c>
    </row>
    <row r="9716" spans="23:28" x14ac:dyDescent="0.2">
      <c r="W9716" t="s">
        <v>90</v>
      </c>
      <c r="X9716" t="s">
        <v>39</v>
      </c>
      <c r="Y9716" t="s">
        <v>5</v>
      </c>
      <c r="Z9716" s="2">
        <v>2013</v>
      </c>
      <c r="AA9716" s="2">
        <v>2048</v>
      </c>
      <c r="AB9716" s="2">
        <v>1.0803845828597001</v>
      </c>
    </row>
    <row r="9717" spans="23:28" x14ac:dyDescent="0.2">
      <c r="W9717" t="s">
        <v>90</v>
      </c>
      <c r="X9717" t="s">
        <v>39</v>
      </c>
      <c r="Y9717" t="s">
        <v>5</v>
      </c>
      <c r="Z9717" s="2">
        <v>2013</v>
      </c>
      <c r="AA9717" s="2">
        <v>2049</v>
      </c>
      <c r="AB9717" s="2">
        <v>1.0803845828597001</v>
      </c>
    </row>
    <row r="9718" spans="23:28" x14ac:dyDescent="0.2">
      <c r="W9718" t="s">
        <v>90</v>
      </c>
      <c r="X9718" t="s">
        <v>39</v>
      </c>
      <c r="Y9718" t="s">
        <v>5</v>
      </c>
      <c r="Z9718" s="2">
        <v>2013</v>
      </c>
      <c r="AA9718" s="2">
        <v>2050</v>
      </c>
      <c r="AB9718" s="2">
        <v>1.0803845828597001</v>
      </c>
    </row>
    <row r="9719" spans="23:28" x14ac:dyDescent="0.2">
      <c r="W9719" t="s">
        <v>90</v>
      </c>
      <c r="X9719" t="s">
        <v>39</v>
      </c>
      <c r="Y9719" t="s">
        <v>5</v>
      </c>
      <c r="Z9719" s="2">
        <v>2014</v>
      </c>
      <c r="AA9719" s="2">
        <v>2048</v>
      </c>
      <c r="AB9719" s="2">
        <v>1.06633958328252</v>
      </c>
    </row>
    <row r="9720" spans="23:28" x14ac:dyDescent="0.2">
      <c r="W9720" t="s">
        <v>90</v>
      </c>
      <c r="X9720" t="s">
        <v>39</v>
      </c>
      <c r="Y9720" t="s">
        <v>5</v>
      </c>
      <c r="Z9720" s="2">
        <v>2014</v>
      </c>
      <c r="AA9720" s="2">
        <v>2049</v>
      </c>
      <c r="AB9720" s="2">
        <v>1.06633958328252</v>
      </c>
    </row>
    <row r="9721" spans="23:28" x14ac:dyDescent="0.2">
      <c r="W9721" t="s">
        <v>90</v>
      </c>
      <c r="X9721" t="s">
        <v>39</v>
      </c>
      <c r="Y9721" t="s">
        <v>5</v>
      </c>
      <c r="Z9721" s="2">
        <v>2014</v>
      </c>
      <c r="AA9721" s="2">
        <v>2050</v>
      </c>
      <c r="AB9721" s="2">
        <v>1.06633958328252</v>
      </c>
    </row>
    <row r="9722" spans="23:28" x14ac:dyDescent="0.2">
      <c r="W9722" t="s">
        <v>90</v>
      </c>
      <c r="X9722" t="s">
        <v>39</v>
      </c>
      <c r="Y9722" t="s">
        <v>5</v>
      </c>
      <c r="Z9722" s="2">
        <v>2015</v>
      </c>
      <c r="AA9722" s="2">
        <v>2048</v>
      </c>
      <c r="AB9722" s="2">
        <v>1.0684722624490901</v>
      </c>
    </row>
    <row r="9723" spans="23:28" x14ac:dyDescent="0.2">
      <c r="W9723" t="s">
        <v>90</v>
      </c>
      <c r="X9723" t="s">
        <v>39</v>
      </c>
      <c r="Y9723" t="s">
        <v>5</v>
      </c>
      <c r="Z9723" s="2">
        <v>2015</v>
      </c>
      <c r="AA9723" s="2">
        <v>2049</v>
      </c>
      <c r="AB9723" s="2">
        <v>1.0684722624490901</v>
      </c>
    </row>
    <row r="9724" spans="23:28" x14ac:dyDescent="0.2">
      <c r="W9724" t="s">
        <v>90</v>
      </c>
      <c r="X9724" t="s">
        <v>39</v>
      </c>
      <c r="Y9724" t="s">
        <v>5</v>
      </c>
      <c r="Z9724" s="2">
        <v>2015</v>
      </c>
      <c r="AA9724" s="2">
        <v>2050</v>
      </c>
      <c r="AB9724" s="2">
        <v>1.0684722624490901</v>
      </c>
    </row>
    <row r="9725" spans="23:28" x14ac:dyDescent="0.2">
      <c r="W9725" t="s">
        <v>90</v>
      </c>
      <c r="X9725" t="s">
        <v>39</v>
      </c>
      <c r="Y9725" t="s">
        <v>5</v>
      </c>
      <c r="Z9725" s="2">
        <v>2016</v>
      </c>
      <c r="AA9725" s="2">
        <v>2048</v>
      </c>
      <c r="AB9725" s="2">
        <v>1.07167767923643</v>
      </c>
    </row>
    <row r="9726" spans="23:28" x14ac:dyDescent="0.2">
      <c r="W9726" t="s">
        <v>90</v>
      </c>
      <c r="X9726" t="s">
        <v>39</v>
      </c>
      <c r="Y9726" t="s">
        <v>5</v>
      </c>
      <c r="Z9726" s="2">
        <v>2016</v>
      </c>
      <c r="AA9726" s="2">
        <v>2049</v>
      </c>
      <c r="AB9726" s="2">
        <v>1.07167767923643</v>
      </c>
    </row>
    <row r="9727" spans="23:28" x14ac:dyDescent="0.2">
      <c r="W9727" t="s">
        <v>90</v>
      </c>
      <c r="X9727" t="s">
        <v>39</v>
      </c>
      <c r="Y9727" t="s">
        <v>5</v>
      </c>
      <c r="Z9727" s="2">
        <v>2016</v>
      </c>
      <c r="AA9727" s="2">
        <v>2050</v>
      </c>
      <c r="AB9727" s="2">
        <v>1.07167767923643</v>
      </c>
    </row>
    <row r="9728" spans="23:28" x14ac:dyDescent="0.2">
      <c r="W9728" t="s">
        <v>90</v>
      </c>
      <c r="X9728" t="s">
        <v>39</v>
      </c>
      <c r="Y9728" t="s">
        <v>5</v>
      </c>
      <c r="Z9728" s="2">
        <v>2017</v>
      </c>
      <c r="AA9728" s="2">
        <v>2048</v>
      </c>
      <c r="AB9728" s="2">
        <v>1.047029092614</v>
      </c>
    </row>
    <row r="9729" spans="23:28" x14ac:dyDescent="0.2">
      <c r="W9729" t="s">
        <v>90</v>
      </c>
      <c r="X9729" t="s">
        <v>39</v>
      </c>
      <c r="Y9729" t="s">
        <v>5</v>
      </c>
      <c r="Z9729" s="2">
        <v>2017</v>
      </c>
      <c r="AA9729" s="2">
        <v>2049</v>
      </c>
      <c r="AB9729" s="2">
        <v>1.047029092614</v>
      </c>
    </row>
    <row r="9730" spans="23:28" x14ac:dyDescent="0.2">
      <c r="W9730" t="s">
        <v>90</v>
      </c>
      <c r="X9730" t="s">
        <v>39</v>
      </c>
      <c r="Y9730" t="s">
        <v>5</v>
      </c>
      <c r="Z9730" s="2">
        <v>2017</v>
      </c>
      <c r="AA9730" s="2">
        <v>2050</v>
      </c>
      <c r="AB9730" s="2">
        <v>1.047029092614</v>
      </c>
    </row>
    <row r="9731" spans="23:28" x14ac:dyDescent="0.2">
      <c r="W9731" t="s">
        <v>90</v>
      </c>
      <c r="X9731" t="s">
        <v>39</v>
      </c>
      <c r="Y9731" t="s">
        <v>5</v>
      </c>
      <c r="Z9731" s="2">
        <v>2018</v>
      </c>
      <c r="AA9731" s="2">
        <v>2048</v>
      </c>
      <c r="AB9731" s="2">
        <v>1.0334177144100101</v>
      </c>
    </row>
    <row r="9732" spans="23:28" x14ac:dyDescent="0.2">
      <c r="W9732" t="s">
        <v>90</v>
      </c>
      <c r="X9732" t="s">
        <v>39</v>
      </c>
      <c r="Y9732" t="s">
        <v>5</v>
      </c>
      <c r="Z9732" s="2">
        <v>2018</v>
      </c>
      <c r="AA9732" s="2">
        <v>2049</v>
      </c>
      <c r="AB9732" s="2">
        <v>1.0334177144100101</v>
      </c>
    </row>
    <row r="9733" spans="23:28" x14ac:dyDescent="0.2">
      <c r="W9733" t="s">
        <v>90</v>
      </c>
      <c r="X9733" t="s">
        <v>39</v>
      </c>
      <c r="Y9733" t="s">
        <v>5</v>
      </c>
      <c r="Z9733" s="2">
        <v>2018</v>
      </c>
      <c r="AA9733" s="2">
        <v>2050</v>
      </c>
      <c r="AB9733" s="2">
        <v>1.0334177144100101</v>
      </c>
    </row>
    <row r="9734" spans="23:28" x14ac:dyDescent="0.2">
      <c r="W9734" t="s">
        <v>90</v>
      </c>
      <c r="X9734" t="s">
        <v>39</v>
      </c>
      <c r="Y9734" t="s">
        <v>5</v>
      </c>
      <c r="Z9734" s="2">
        <v>2019</v>
      </c>
      <c r="AA9734" s="2">
        <v>2048</v>
      </c>
      <c r="AB9734" s="2">
        <v>1.0179164486938601</v>
      </c>
    </row>
    <row r="9735" spans="23:28" x14ac:dyDescent="0.2">
      <c r="W9735" t="s">
        <v>90</v>
      </c>
      <c r="X9735" t="s">
        <v>39</v>
      </c>
      <c r="Y9735" t="s">
        <v>5</v>
      </c>
      <c r="Z9735" s="2">
        <v>2019</v>
      </c>
      <c r="AA9735" s="2">
        <v>2049</v>
      </c>
      <c r="AB9735" s="2">
        <v>1.0179164486938601</v>
      </c>
    </row>
    <row r="9736" spans="23:28" x14ac:dyDescent="0.2">
      <c r="W9736" t="s">
        <v>90</v>
      </c>
      <c r="X9736" t="s">
        <v>39</v>
      </c>
      <c r="Y9736" t="s">
        <v>5</v>
      </c>
      <c r="Z9736" s="2">
        <v>2019</v>
      </c>
      <c r="AA9736" s="2">
        <v>2050</v>
      </c>
      <c r="AB9736" s="2">
        <v>1.0179164486938601</v>
      </c>
    </row>
    <row r="9737" spans="23:28" x14ac:dyDescent="0.2">
      <c r="W9737" t="s">
        <v>90</v>
      </c>
      <c r="X9737" t="s">
        <v>39</v>
      </c>
      <c r="Y9737" t="s">
        <v>5</v>
      </c>
      <c r="Z9737" s="2">
        <v>2020</v>
      </c>
      <c r="AA9737" s="2">
        <v>2048</v>
      </c>
      <c r="AB9737" s="2">
        <v>0.97211020850263896</v>
      </c>
    </row>
    <row r="9738" spans="23:28" x14ac:dyDescent="0.2">
      <c r="W9738" t="s">
        <v>90</v>
      </c>
      <c r="X9738" t="s">
        <v>39</v>
      </c>
      <c r="Y9738" t="s">
        <v>5</v>
      </c>
      <c r="Z9738" s="2">
        <v>2020</v>
      </c>
      <c r="AA9738" s="2">
        <v>2049</v>
      </c>
      <c r="AB9738" s="2">
        <v>0.97211020850263896</v>
      </c>
    </row>
    <row r="9739" spans="23:28" x14ac:dyDescent="0.2">
      <c r="W9739" t="s">
        <v>90</v>
      </c>
      <c r="X9739" t="s">
        <v>39</v>
      </c>
      <c r="Y9739" t="s">
        <v>5</v>
      </c>
      <c r="Z9739" s="2">
        <v>2020</v>
      </c>
      <c r="AA9739" s="2">
        <v>2050</v>
      </c>
      <c r="AB9739" s="2">
        <v>0.97211020850263896</v>
      </c>
    </row>
    <row r="9740" spans="23:28" x14ac:dyDescent="0.2">
      <c r="W9740" t="s">
        <v>90</v>
      </c>
      <c r="X9740" t="s">
        <v>39</v>
      </c>
      <c r="Y9740" t="s">
        <v>5</v>
      </c>
      <c r="Z9740" s="2">
        <v>2021</v>
      </c>
      <c r="AA9740" s="2">
        <v>2048</v>
      </c>
      <c r="AB9740" s="2">
        <v>0.97988709017066</v>
      </c>
    </row>
    <row r="9741" spans="23:28" x14ac:dyDescent="0.2">
      <c r="W9741" t="s">
        <v>90</v>
      </c>
      <c r="X9741" t="s">
        <v>39</v>
      </c>
      <c r="Y9741" t="s">
        <v>5</v>
      </c>
      <c r="Z9741" s="2">
        <v>2021</v>
      </c>
      <c r="AA9741" s="2">
        <v>2049</v>
      </c>
      <c r="AB9741" s="2">
        <v>0.97988709017066</v>
      </c>
    </row>
    <row r="9742" spans="23:28" x14ac:dyDescent="0.2">
      <c r="W9742" t="s">
        <v>90</v>
      </c>
      <c r="X9742" t="s">
        <v>39</v>
      </c>
      <c r="Y9742" t="s">
        <v>5</v>
      </c>
      <c r="Z9742" s="2">
        <v>2021</v>
      </c>
      <c r="AA9742" s="2">
        <v>2050</v>
      </c>
      <c r="AB9742" s="2">
        <v>0.97988709017066</v>
      </c>
    </row>
    <row r="9743" spans="23:28" x14ac:dyDescent="0.2">
      <c r="W9743" t="s">
        <v>90</v>
      </c>
      <c r="X9743" t="s">
        <v>39</v>
      </c>
      <c r="Y9743" t="s">
        <v>5</v>
      </c>
      <c r="Z9743" s="2">
        <v>2022</v>
      </c>
      <c r="AA9743" s="2">
        <v>2048</v>
      </c>
      <c r="AB9743" s="2">
        <v>0.97964211839811799</v>
      </c>
    </row>
    <row r="9744" spans="23:28" x14ac:dyDescent="0.2">
      <c r="W9744" t="s">
        <v>90</v>
      </c>
      <c r="X9744" t="s">
        <v>39</v>
      </c>
      <c r="Y9744" t="s">
        <v>5</v>
      </c>
      <c r="Z9744" s="2">
        <v>2022</v>
      </c>
      <c r="AA9744" s="2">
        <v>2049</v>
      </c>
      <c r="AB9744" s="2">
        <v>0.97964211839811799</v>
      </c>
    </row>
    <row r="9745" spans="23:28" x14ac:dyDescent="0.2">
      <c r="W9745" t="s">
        <v>90</v>
      </c>
      <c r="X9745" t="s">
        <v>39</v>
      </c>
      <c r="Y9745" t="s">
        <v>5</v>
      </c>
      <c r="Z9745" s="2">
        <v>2022</v>
      </c>
      <c r="AA9745" s="2">
        <v>2050</v>
      </c>
      <c r="AB9745" s="2">
        <v>0.97964211839811799</v>
      </c>
    </row>
    <row r="9746" spans="23:28" x14ac:dyDescent="0.2">
      <c r="W9746" t="s">
        <v>90</v>
      </c>
      <c r="X9746" t="s">
        <v>39</v>
      </c>
      <c r="Y9746" t="s">
        <v>5</v>
      </c>
      <c r="Z9746" s="2">
        <v>2023</v>
      </c>
      <c r="AA9746" s="2">
        <v>2048</v>
      </c>
      <c r="AB9746" s="2">
        <v>0.97969110050403796</v>
      </c>
    </row>
    <row r="9747" spans="23:28" x14ac:dyDescent="0.2">
      <c r="W9747" t="s">
        <v>90</v>
      </c>
      <c r="X9747" t="s">
        <v>39</v>
      </c>
      <c r="Y9747" t="s">
        <v>5</v>
      </c>
      <c r="Z9747" s="2">
        <v>2023</v>
      </c>
      <c r="AA9747" s="2">
        <v>2049</v>
      </c>
      <c r="AB9747" s="2">
        <v>0.97969110050403796</v>
      </c>
    </row>
    <row r="9748" spans="23:28" x14ac:dyDescent="0.2">
      <c r="W9748" t="s">
        <v>90</v>
      </c>
      <c r="X9748" t="s">
        <v>39</v>
      </c>
      <c r="Y9748" t="s">
        <v>5</v>
      </c>
      <c r="Z9748" s="2">
        <v>2023</v>
      </c>
      <c r="AA9748" s="2">
        <v>2050</v>
      </c>
      <c r="AB9748" s="2">
        <v>0.97969110050403796</v>
      </c>
    </row>
    <row r="9749" spans="23:28" x14ac:dyDescent="0.2">
      <c r="W9749" t="s">
        <v>90</v>
      </c>
      <c r="X9749" t="s">
        <v>39</v>
      </c>
      <c r="Y9749" t="s">
        <v>5</v>
      </c>
      <c r="Z9749" s="2">
        <v>2024</v>
      </c>
      <c r="AA9749" s="2">
        <v>2048</v>
      </c>
      <c r="AB9749" s="2">
        <v>0.97983805416911296</v>
      </c>
    </row>
    <row r="9750" spans="23:28" x14ac:dyDescent="0.2">
      <c r="W9750" t="s">
        <v>90</v>
      </c>
      <c r="X9750" t="s">
        <v>39</v>
      </c>
      <c r="Y9750" t="s">
        <v>5</v>
      </c>
      <c r="Z9750" s="2">
        <v>2024</v>
      </c>
      <c r="AA9750" s="2">
        <v>2049</v>
      </c>
      <c r="AB9750" s="2">
        <v>0.97983805416911296</v>
      </c>
    </row>
    <row r="9751" spans="23:28" x14ac:dyDescent="0.2">
      <c r="W9751" t="s">
        <v>90</v>
      </c>
      <c r="X9751" t="s">
        <v>39</v>
      </c>
      <c r="Y9751" t="s">
        <v>5</v>
      </c>
      <c r="Z9751" s="2">
        <v>2024</v>
      </c>
      <c r="AA9751" s="2">
        <v>2050</v>
      </c>
      <c r="AB9751" s="2">
        <v>0.97983805416911296</v>
      </c>
    </row>
    <row r="9752" spans="23:28" x14ac:dyDescent="0.2">
      <c r="W9752" t="s">
        <v>90</v>
      </c>
      <c r="X9752" t="s">
        <v>39</v>
      </c>
      <c r="Y9752" t="s">
        <v>5</v>
      </c>
      <c r="Z9752" s="2">
        <v>2025</v>
      </c>
      <c r="AA9752" s="2">
        <v>2048</v>
      </c>
      <c r="AB9752" s="2">
        <v>0.99306586790039697</v>
      </c>
    </row>
    <row r="9753" spans="23:28" x14ac:dyDescent="0.2">
      <c r="W9753" t="s">
        <v>90</v>
      </c>
      <c r="X9753" t="s">
        <v>39</v>
      </c>
      <c r="Y9753" t="s">
        <v>5</v>
      </c>
      <c r="Z9753" s="2">
        <v>2025</v>
      </c>
      <c r="AA9753" s="2">
        <v>2049</v>
      </c>
      <c r="AB9753" s="2">
        <v>0.99306586790039697</v>
      </c>
    </row>
    <row r="9754" spans="23:28" x14ac:dyDescent="0.2">
      <c r="W9754" t="s">
        <v>90</v>
      </c>
      <c r="X9754" t="s">
        <v>39</v>
      </c>
      <c r="Y9754" t="s">
        <v>5</v>
      </c>
      <c r="Z9754" s="2">
        <v>2025</v>
      </c>
      <c r="AA9754" s="2">
        <v>2050</v>
      </c>
      <c r="AB9754" s="2">
        <v>0.99306586790039697</v>
      </c>
    </row>
    <row r="9755" spans="23:28" x14ac:dyDescent="0.2">
      <c r="W9755" t="s">
        <v>90</v>
      </c>
      <c r="X9755" t="s">
        <v>39</v>
      </c>
      <c r="Y9755" t="s">
        <v>5</v>
      </c>
      <c r="Z9755" s="2">
        <v>2026</v>
      </c>
      <c r="AA9755" s="2">
        <v>2048</v>
      </c>
      <c r="AB9755" s="2">
        <v>1.0064722571170499</v>
      </c>
    </row>
    <row r="9756" spans="23:28" x14ac:dyDescent="0.2">
      <c r="W9756" t="s">
        <v>90</v>
      </c>
      <c r="X9756" t="s">
        <v>39</v>
      </c>
      <c r="Y9756" t="s">
        <v>5</v>
      </c>
      <c r="Z9756" s="2">
        <v>2026</v>
      </c>
      <c r="AA9756" s="2">
        <v>2049</v>
      </c>
      <c r="AB9756" s="2">
        <v>1.0064722571170499</v>
      </c>
    </row>
    <row r="9757" spans="23:28" x14ac:dyDescent="0.2">
      <c r="W9757" t="s">
        <v>90</v>
      </c>
      <c r="X9757" t="s">
        <v>39</v>
      </c>
      <c r="Y9757" t="s">
        <v>5</v>
      </c>
      <c r="Z9757" s="2">
        <v>2026</v>
      </c>
      <c r="AA9757" s="2">
        <v>2050</v>
      </c>
      <c r="AB9757" s="2">
        <v>1.0064722571170499</v>
      </c>
    </row>
    <row r="9758" spans="23:28" x14ac:dyDescent="0.2">
      <c r="W9758" t="s">
        <v>90</v>
      </c>
      <c r="X9758" t="s">
        <v>39</v>
      </c>
      <c r="Y9758" t="s">
        <v>5</v>
      </c>
      <c r="Z9758" s="2">
        <v>2027</v>
      </c>
      <c r="AA9758" s="2">
        <v>2048</v>
      </c>
      <c r="AB9758" s="2">
        <v>1.0200596325881299</v>
      </c>
    </row>
    <row r="9759" spans="23:28" x14ac:dyDescent="0.2">
      <c r="W9759" t="s">
        <v>90</v>
      </c>
      <c r="X9759" t="s">
        <v>39</v>
      </c>
      <c r="Y9759" t="s">
        <v>5</v>
      </c>
      <c r="Z9759" s="2">
        <v>2027</v>
      </c>
      <c r="AA9759" s="2">
        <v>2049</v>
      </c>
      <c r="AB9759" s="2">
        <v>1.0200596325881299</v>
      </c>
    </row>
    <row r="9760" spans="23:28" x14ac:dyDescent="0.2">
      <c r="W9760" t="s">
        <v>90</v>
      </c>
      <c r="X9760" t="s">
        <v>39</v>
      </c>
      <c r="Y9760" t="s">
        <v>5</v>
      </c>
      <c r="Z9760" s="2">
        <v>2027</v>
      </c>
      <c r="AA9760" s="2">
        <v>2050</v>
      </c>
      <c r="AB9760" s="2">
        <v>1.0200596325881299</v>
      </c>
    </row>
    <row r="9761" spans="23:28" x14ac:dyDescent="0.2">
      <c r="W9761" t="s">
        <v>90</v>
      </c>
      <c r="X9761" t="s">
        <v>39</v>
      </c>
      <c r="Y9761" t="s">
        <v>5</v>
      </c>
      <c r="Z9761" s="2">
        <v>2028</v>
      </c>
      <c r="AA9761" s="2">
        <v>2048</v>
      </c>
      <c r="AB9761" s="2">
        <v>1.03383043762807</v>
      </c>
    </row>
    <row r="9762" spans="23:28" x14ac:dyDescent="0.2">
      <c r="W9762" t="s">
        <v>90</v>
      </c>
      <c r="X9762" t="s">
        <v>39</v>
      </c>
      <c r="Y9762" t="s">
        <v>5</v>
      </c>
      <c r="Z9762" s="2">
        <v>2028</v>
      </c>
      <c r="AA9762" s="2">
        <v>2049</v>
      </c>
      <c r="AB9762" s="2">
        <v>1.03383043762807</v>
      </c>
    </row>
    <row r="9763" spans="23:28" x14ac:dyDescent="0.2">
      <c r="W9763" t="s">
        <v>90</v>
      </c>
      <c r="X9763" t="s">
        <v>39</v>
      </c>
      <c r="Y9763" t="s">
        <v>5</v>
      </c>
      <c r="Z9763" s="2">
        <v>2028</v>
      </c>
      <c r="AA9763" s="2">
        <v>2050</v>
      </c>
      <c r="AB9763" s="2">
        <v>1.03383043762807</v>
      </c>
    </row>
    <row r="9764" spans="23:28" x14ac:dyDescent="0.2">
      <c r="W9764" t="s">
        <v>90</v>
      </c>
      <c r="X9764" t="s">
        <v>39</v>
      </c>
      <c r="Y9764" t="s">
        <v>5</v>
      </c>
      <c r="Z9764" s="2">
        <v>2029</v>
      </c>
      <c r="AA9764" s="2">
        <v>2048</v>
      </c>
      <c r="AB9764" s="2">
        <v>1.05243938550538</v>
      </c>
    </row>
    <row r="9765" spans="23:28" x14ac:dyDescent="0.2">
      <c r="W9765" t="s">
        <v>90</v>
      </c>
      <c r="X9765" t="s">
        <v>39</v>
      </c>
      <c r="Y9765" t="s">
        <v>5</v>
      </c>
      <c r="Z9765" s="2">
        <v>2029</v>
      </c>
      <c r="AA9765" s="2">
        <v>2049</v>
      </c>
      <c r="AB9765" s="2">
        <v>1.05243938550538</v>
      </c>
    </row>
    <row r="9766" spans="23:28" x14ac:dyDescent="0.2">
      <c r="W9766" t="s">
        <v>90</v>
      </c>
      <c r="X9766" t="s">
        <v>39</v>
      </c>
      <c r="Y9766" t="s">
        <v>5</v>
      </c>
      <c r="Z9766" s="2">
        <v>2029</v>
      </c>
      <c r="AA9766" s="2">
        <v>2050</v>
      </c>
      <c r="AB9766" s="2">
        <v>1.05243938550538</v>
      </c>
    </row>
    <row r="9767" spans="23:28" x14ac:dyDescent="0.2">
      <c r="W9767" t="s">
        <v>90</v>
      </c>
      <c r="X9767" t="s">
        <v>39</v>
      </c>
      <c r="Y9767" t="s">
        <v>5</v>
      </c>
      <c r="Z9767" s="2">
        <v>2030</v>
      </c>
      <c r="AA9767" s="2">
        <v>2048</v>
      </c>
      <c r="AB9767" s="2">
        <v>1.0713832944444699</v>
      </c>
    </row>
    <row r="9768" spans="23:28" x14ac:dyDescent="0.2">
      <c r="W9768" t="s">
        <v>90</v>
      </c>
      <c r="X9768" t="s">
        <v>39</v>
      </c>
      <c r="Y9768" t="s">
        <v>5</v>
      </c>
      <c r="Z9768" s="2">
        <v>2030</v>
      </c>
      <c r="AA9768" s="2">
        <v>2049</v>
      </c>
      <c r="AB9768" s="2">
        <v>1.0713832944444699</v>
      </c>
    </row>
    <row r="9769" spans="23:28" x14ac:dyDescent="0.2">
      <c r="W9769" t="s">
        <v>90</v>
      </c>
      <c r="X9769" t="s">
        <v>39</v>
      </c>
      <c r="Y9769" t="s">
        <v>5</v>
      </c>
      <c r="Z9769" s="2">
        <v>2030</v>
      </c>
      <c r="AA9769" s="2">
        <v>2050</v>
      </c>
      <c r="AB9769" s="2">
        <v>1.0713832944444699</v>
      </c>
    </row>
    <row r="9770" spans="23:28" x14ac:dyDescent="0.2">
      <c r="W9770" t="s">
        <v>90</v>
      </c>
      <c r="X9770" t="s">
        <v>39</v>
      </c>
      <c r="Y9770" t="s">
        <v>5</v>
      </c>
      <c r="Z9770" s="2">
        <v>2031</v>
      </c>
      <c r="AA9770" s="2">
        <v>2048</v>
      </c>
      <c r="AB9770" s="2">
        <v>1.0810257440944699</v>
      </c>
    </row>
    <row r="9771" spans="23:28" x14ac:dyDescent="0.2">
      <c r="W9771" t="s">
        <v>90</v>
      </c>
      <c r="X9771" t="s">
        <v>39</v>
      </c>
      <c r="Y9771" t="s">
        <v>5</v>
      </c>
      <c r="Z9771" s="2">
        <v>2031</v>
      </c>
      <c r="AA9771" s="2">
        <v>2049</v>
      </c>
      <c r="AB9771" s="2">
        <v>1.0810257440944699</v>
      </c>
    </row>
    <row r="9772" spans="23:28" x14ac:dyDescent="0.2">
      <c r="W9772" t="s">
        <v>90</v>
      </c>
      <c r="X9772" t="s">
        <v>39</v>
      </c>
      <c r="Y9772" t="s">
        <v>5</v>
      </c>
      <c r="Z9772" s="2">
        <v>2031</v>
      </c>
      <c r="AA9772" s="2">
        <v>2050</v>
      </c>
      <c r="AB9772" s="2">
        <v>1.0810257440944699</v>
      </c>
    </row>
    <row r="9773" spans="23:28" x14ac:dyDescent="0.2">
      <c r="W9773" t="s">
        <v>90</v>
      </c>
      <c r="X9773" t="s">
        <v>39</v>
      </c>
      <c r="Y9773" t="s">
        <v>5</v>
      </c>
      <c r="Z9773" s="2">
        <v>2032</v>
      </c>
      <c r="AA9773" s="2">
        <v>2048</v>
      </c>
      <c r="AB9773" s="2">
        <v>1.09075497579132</v>
      </c>
    </row>
    <row r="9774" spans="23:28" x14ac:dyDescent="0.2">
      <c r="W9774" t="s">
        <v>90</v>
      </c>
      <c r="X9774" t="s">
        <v>39</v>
      </c>
      <c r="Y9774" t="s">
        <v>5</v>
      </c>
      <c r="Z9774" s="2">
        <v>2032</v>
      </c>
      <c r="AA9774" s="2">
        <v>2049</v>
      </c>
      <c r="AB9774" s="2">
        <v>1.09075497579132</v>
      </c>
    </row>
    <row r="9775" spans="23:28" x14ac:dyDescent="0.2">
      <c r="W9775" t="s">
        <v>90</v>
      </c>
      <c r="X9775" t="s">
        <v>39</v>
      </c>
      <c r="Y9775" t="s">
        <v>5</v>
      </c>
      <c r="Z9775" s="2">
        <v>2032</v>
      </c>
      <c r="AA9775" s="2">
        <v>2050</v>
      </c>
      <c r="AB9775" s="2">
        <v>1.09075497579132</v>
      </c>
    </row>
    <row r="9776" spans="23:28" x14ac:dyDescent="0.2">
      <c r="W9776" t="s">
        <v>90</v>
      </c>
      <c r="X9776" t="s">
        <v>39</v>
      </c>
      <c r="Y9776" t="s">
        <v>5</v>
      </c>
      <c r="Z9776" s="2">
        <v>2033</v>
      </c>
      <c r="AA9776" s="2">
        <v>2048</v>
      </c>
      <c r="AB9776" s="2">
        <v>1.1005717705734499</v>
      </c>
    </row>
    <row r="9777" spans="23:28" x14ac:dyDescent="0.2">
      <c r="W9777" t="s">
        <v>90</v>
      </c>
      <c r="X9777" t="s">
        <v>39</v>
      </c>
      <c r="Y9777" t="s">
        <v>5</v>
      </c>
      <c r="Z9777" s="2">
        <v>2033</v>
      </c>
      <c r="AA9777" s="2">
        <v>2049</v>
      </c>
      <c r="AB9777" s="2">
        <v>1.1005717705734499</v>
      </c>
    </row>
    <row r="9778" spans="23:28" x14ac:dyDescent="0.2">
      <c r="W9778" t="s">
        <v>90</v>
      </c>
      <c r="X9778" t="s">
        <v>39</v>
      </c>
      <c r="Y9778" t="s">
        <v>5</v>
      </c>
      <c r="Z9778" s="2">
        <v>2033</v>
      </c>
      <c r="AA9778" s="2">
        <v>2050</v>
      </c>
      <c r="AB9778" s="2">
        <v>1.1005717705734499</v>
      </c>
    </row>
    <row r="9779" spans="23:28" x14ac:dyDescent="0.2">
      <c r="W9779" t="s">
        <v>90</v>
      </c>
      <c r="X9779" t="s">
        <v>39</v>
      </c>
      <c r="Y9779" t="s">
        <v>5</v>
      </c>
      <c r="Z9779" s="2">
        <v>2034</v>
      </c>
      <c r="AA9779" s="2">
        <v>2048</v>
      </c>
      <c r="AB9779" s="2">
        <v>1.1104769165086099</v>
      </c>
    </row>
    <row r="9780" spans="23:28" x14ac:dyDescent="0.2">
      <c r="W9780" t="s">
        <v>90</v>
      </c>
      <c r="X9780" t="s">
        <v>39</v>
      </c>
      <c r="Y9780" t="s">
        <v>5</v>
      </c>
      <c r="Z9780" s="2">
        <v>2034</v>
      </c>
      <c r="AA9780" s="2">
        <v>2049</v>
      </c>
      <c r="AB9780" s="2">
        <v>1.1104769165086099</v>
      </c>
    </row>
    <row r="9781" spans="23:28" x14ac:dyDescent="0.2">
      <c r="W9781" t="s">
        <v>90</v>
      </c>
      <c r="X9781" t="s">
        <v>39</v>
      </c>
      <c r="Y9781" t="s">
        <v>5</v>
      </c>
      <c r="Z9781" s="2">
        <v>2034</v>
      </c>
      <c r="AA9781" s="2">
        <v>2050</v>
      </c>
      <c r="AB9781" s="2">
        <v>1.1104769165086099</v>
      </c>
    </row>
    <row r="9782" spans="23:28" x14ac:dyDescent="0.2">
      <c r="W9782" t="s">
        <v>90</v>
      </c>
      <c r="X9782" t="s">
        <v>39</v>
      </c>
      <c r="Y9782" t="s">
        <v>5</v>
      </c>
      <c r="Z9782" s="2">
        <v>2035</v>
      </c>
      <c r="AA9782" s="2">
        <v>2048</v>
      </c>
      <c r="AB9782" s="2">
        <v>1.1138083472581299</v>
      </c>
    </row>
    <row r="9783" spans="23:28" x14ac:dyDescent="0.2">
      <c r="W9783" t="s">
        <v>90</v>
      </c>
      <c r="X9783" t="s">
        <v>39</v>
      </c>
      <c r="Y9783" t="s">
        <v>5</v>
      </c>
      <c r="Z9783" s="2">
        <v>2035</v>
      </c>
      <c r="AA9783" s="2">
        <v>2049</v>
      </c>
      <c r="AB9783" s="2">
        <v>1.1138083472581299</v>
      </c>
    </row>
    <row r="9784" spans="23:28" x14ac:dyDescent="0.2">
      <c r="W9784" t="s">
        <v>90</v>
      </c>
      <c r="X9784" t="s">
        <v>39</v>
      </c>
      <c r="Y9784" t="s">
        <v>5</v>
      </c>
      <c r="Z9784" s="2">
        <v>2035</v>
      </c>
      <c r="AA9784" s="2">
        <v>2050</v>
      </c>
      <c r="AB9784" s="2">
        <v>1.1138083472581299</v>
      </c>
    </row>
    <row r="9785" spans="23:28" x14ac:dyDescent="0.2">
      <c r="W9785" t="s">
        <v>90</v>
      </c>
      <c r="X9785" t="s">
        <v>39</v>
      </c>
      <c r="Y9785" t="s">
        <v>5</v>
      </c>
      <c r="Z9785" s="2">
        <v>2036</v>
      </c>
      <c r="AA9785" s="2">
        <v>2048</v>
      </c>
      <c r="AB9785" s="2">
        <v>1.11714977229991</v>
      </c>
    </row>
    <row r="9786" spans="23:28" x14ac:dyDescent="0.2">
      <c r="W9786" t="s">
        <v>90</v>
      </c>
      <c r="X9786" t="s">
        <v>39</v>
      </c>
      <c r="Y9786" t="s">
        <v>5</v>
      </c>
      <c r="Z9786" s="2">
        <v>2036</v>
      </c>
      <c r="AA9786" s="2">
        <v>2049</v>
      </c>
      <c r="AB9786" s="2">
        <v>1.11714977229991</v>
      </c>
    </row>
    <row r="9787" spans="23:28" x14ac:dyDescent="0.2">
      <c r="W9787" t="s">
        <v>90</v>
      </c>
      <c r="X9787" t="s">
        <v>39</v>
      </c>
      <c r="Y9787" t="s">
        <v>5</v>
      </c>
      <c r="Z9787" s="2">
        <v>2036</v>
      </c>
      <c r="AA9787" s="2">
        <v>2050</v>
      </c>
      <c r="AB9787" s="2">
        <v>1.11714977229991</v>
      </c>
    </row>
    <row r="9788" spans="23:28" x14ac:dyDescent="0.2">
      <c r="W9788" t="s">
        <v>90</v>
      </c>
      <c r="X9788" t="s">
        <v>39</v>
      </c>
      <c r="Y9788" t="s">
        <v>5</v>
      </c>
      <c r="Z9788" s="2">
        <v>2037</v>
      </c>
      <c r="AA9788" s="2">
        <v>2048</v>
      </c>
      <c r="AB9788" s="2">
        <v>1.12050122161681</v>
      </c>
    </row>
    <row r="9789" spans="23:28" x14ac:dyDescent="0.2">
      <c r="W9789" t="s">
        <v>90</v>
      </c>
      <c r="X9789" t="s">
        <v>39</v>
      </c>
      <c r="Y9789" t="s">
        <v>5</v>
      </c>
      <c r="Z9789" s="2">
        <v>2037</v>
      </c>
      <c r="AA9789" s="2">
        <v>2049</v>
      </c>
      <c r="AB9789" s="2">
        <v>1.12050122161681</v>
      </c>
    </row>
    <row r="9790" spans="23:28" x14ac:dyDescent="0.2">
      <c r="W9790" t="s">
        <v>90</v>
      </c>
      <c r="X9790" t="s">
        <v>39</v>
      </c>
      <c r="Y9790" t="s">
        <v>5</v>
      </c>
      <c r="Z9790" s="2">
        <v>2037</v>
      </c>
      <c r="AA9790" s="2">
        <v>2050</v>
      </c>
      <c r="AB9790" s="2">
        <v>1.12050122161681</v>
      </c>
    </row>
    <row r="9791" spans="23:28" x14ac:dyDescent="0.2">
      <c r="W9791" t="s">
        <v>90</v>
      </c>
      <c r="X9791" t="s">
        <v>39</v>
      </c>
      <c r="Y9791" t="s">
        <v>5</v>
      </c>
      <c r="Z9791" s="2">
        <v>2038</v>
      </c>
      <c r="AA9791" s="2">
        <v>2048</v>
      </c>
      <c r="AB9791" s="2">
        <v>1.12386272528166</v>
      </c>
    </row>
    <row r="9792" spans="23:28" x14ac:dyDescent="0.2">
      <c r="W9792" t="s">
        <v>90</v>
      </c>
      <c r="X9792" t="s">
        <v>39</v>
      </c>
      <c r="Y9792" t="s">
        <v>5</v>
      </c>
      <c r="Z9792" s="2">
        <v>2038</v>
      </c>
      <c r="AA9792" s="2">
        <v>2049</v>
      </c>
      <c r="AB9792" s="2">
        <v>1.12386272528166</v>
      </c>
    </row>
    <row r="9793" spans="23:28" x14ac:dyDescent="0.2">
      <c r="W9793" t="s">
        <v>90</v>
      </c>
      <c r="X9793" t="s">
        <v>39</v>
      </c>
      <c r="Y9793" t="s">
        <v>5</v>
      </c>
      <c r="Z9793" s="2">
        <v>2038</v>
      </c>
      <c r="AA9793" s="2">
        <v>2050</v>
      </c>
      <c r="AB9793" s="2">
        <v>1.12386272528166</v>
      </c>
    </row>
    <row r="9794" spans="23:28" x14ac:dyDescent="0.2">
      <c r="W9794" t="s">
        <v>90</v>
      </c>
      <c r="X9794" t="s">
        <v>39</v>
      </c>
      <c r="Y9794" t="s">
        <v>5</v>
      </c>
      <c r="Z9794" s="2">
        <v>2039</v>
      </c>
      <c r="AA9794" s="2">
        <v>2048</v>
      </c>
      <c r="AB9794" s="2">
        <v>1.1272343134575</v>
      </c>
    </row>
    <row r="9795" spans="23:28" x14ac:dyDescent="0.2">
      <c r="W9795" t="s">
        <v>90</v>
      </c>
      <c r="X9795" t="s">
        <v>39</v>
      </c>
      <c r="Y9795" t="s">
        <v>5</v>
      </c>
      <c r="Z9795" s="2">
        <v>2039</v>
      </c>
      <c r="AA9795" s="2">
        <v>2049</v>
      </c>
      <c r="AB9795" s="2">
        <v>1.1272343134575</v>
      </c>
    </row>
    <row r="9796" spans="23:28" x14ac:dyDescent="0.2">
      <c r="W9796" t="s">
        <v>90</v>
      </c>
      <c r="X9796" t="s">
        <v>39</v>
      </c>
      <c r="Y9796" t="s">
        <v>5</v>
      </c>
      <c r="Z9796" s="2">
        <v>2039</v>
      </c>
      <c r="AA9796" s="2">
        <v>2050</v>
      </c>
      <c r="AB9796" s="2">
        <v>1.1272343134575</v>
      </c>
    </row>
    <row r="9797" spans="23:28" x14ac:dyDescent="0.2">
      <c r="W9797" t="s">
        <v>90</v>
      </c>
      <c r="X9797" t="s">
        <v>39</v>
      </c>
      <c r="Y9797" t="s">
        <v>5</v>
      </c>
      <c r="Z9797" s="2">
        <v>2040</v>
      </c>
      <c r="AA9797" s="2">
        <v>2048</v>
      </c>
      <c r="AB9797" s="2">
        <v>1.1323068678680599</v>
      </c>
    </row>
    <row r="9798" spans="23:28" x14ac:dyDescent="0.2">
      <c r="W9798" t="s">
        <v>90</v>
      </c>
      <c r="X9798" t="s">
        <v>39</v>
      </c>
      <c r="Y9798" t="s">
        <v>5</v>
      </c>
      <c r="Z9798" s="2">
        <v>2040</v>
      </c>
      <c r="AA9798" s="2">
        <v>2049</v>
      </c>
      <c r="AB9798" s="2">
        <v>1.1323068678680599</v>
      </c>
    </row>
    <row r="9799" spans="23:28" x14ac:dyDescent="0.2">
      <c r="W9799" t="s">
        <v>90</v>
      </c>
      <c r="X9799" t="s">
        <v>39</v>
      </c>
      <c r="Y9799" t="s">
        <v>5</v>
      </c>
      <c r="Z9799" s="2">
        <v>2040</v>
      </c>
      <c r="AA9799" s="2">
        <v>2050</v>
      </c>
      <c r="AB9799" s="2">
        <v>1.1323068678680599</v>
      </c>
    </row>
    <row r="9800" spans="23:28" x14ac:dyDescent="0.2">
      <c r="W9800" t="s">
        <v>90</v>
      </c>
      <c r="X9800" t="s">
        <v>39</v>
      </c>
      <c r="Y9800" t="s">
        <v>5</v>
      </c>
      <c r="Z9800" s="2">
        <v>2041</v>
      </c>
      <c r="AA9800" s="2">
        <v>2048</v>
      </c>
      <c r="AB9800" s="2">
        <v>1.1374022487734701</v>
      </c>
    </row>
    <row r="9801" spans="23:28" x14ac:dyDescent="0.2">
      <c r="W9801" t="s">
        <v>90</v>
      </c>
      <c r="X9801" t="s">
        <v>39</v>
      </c>
      <c r="Y9801" t="s">
        <v>5</v>
      </c>
      <c r="Z9801" s="2">
        <v>2041</v>
      </c>
      <c r="AA9801" s="2">
        <v>2049</v>
      </c>
      <c r="AB9801" s="2">
        <v>1.1374022487734701</v>
      </c>
    </row>
    <row r="9802" spans="23:28" x14ac:dyDescent="0.2">
      <c r="W9802" t="s">
        <v>90</v>
      </c>
      <c r="X9802" t="s">
        <v>39</v>
      </c>
      <c r="Y9802" t="s">
        <v>5</v>
      </c>
      <c r="Z9802" s="2">
        <v>2041</v>
      </c>
      <c r="AA9802" s="2">
        <v>2050</v>
      </c>
      <c r="AB9802" s="2">
        <v>1.1374022487734701</v>
      </c>
    </row>
    <row r="9803" spans="23:28" x14ac:dyDescent="0.2">
      <c r="W9803" t="s">
        <v>90</v>
      </c>
      <c r="X9803" t="s">
        <v>39</v>
      </c>
      <c r="Y9803" t="s">
        <v>5</v>
      </c>
      <c r="Z9803" s="2">
        <v>2042</v>
      </c>
      <c r="AA9803" s="2">
        <v>2048</v>
      </c>
      <c r="AB9803" s="2">
        <v>1.1425205588929499</v>
      </c>
    </row>
    <row r="9804" spans="23:28" x14ac:dyDescent="0.2">
      <c r="W9804" t="s">
        <v>90</v>
      </c>
      <c r="X9804" t="s">
        <v>39</v>
      </c>
      <c r="Y9804" t="s">
        <v>5</v>
      </c>
      <c r="Z9804" s="2">
        <v>2042</v>
      </c>
      <c r="AA9804" s="2">
        <v>2049</v>
      </c>
      <c r="AB9804" s="2">
        <v>1.1425205588929499</v>
      </c>
    </row>
    <row r="9805" spans="23:28" x14ac:dyDescent="0.2">
      <c r="W9805" t="s">
        <v>90</v>
      </c>
      <c r="X9805" t="s">
        <v>39</v>
      </c>
      <c r="Y9805" t="s">
        <v>5</v>
      </c>
      <c r="Z9805" s="2">
        <v>2042</v>
      </c>
      <c r="AA9805" s="2">
        <v>2050</v>
      </c>
      <c r="AB9805" s="2">
        <v>1.1425205588929499</v>
      </c>
    </row>
    <row r="9806" spans="23:28" x14ac:dyDescent="0.2">
      <c r="W9806" t="s">
        <v>90</v>
      </c>
      <c r="X9806" t="s">
        <v>39</v>
      </c>
      <c r="Y9806" t="s">
        <v>5</v>
      </c>
      <c r="Z9806" s="2">
        <v>2043</v>
      </c>
      <c r="AA9806" s="2">
        <v>2048</v>
      </c>
      <c r="AB9806" s="2">
        <v>1.1476619014079701</v>
      </c>
    </row>
    <row r="9807" spans="23:28" x14ac:dyDescent="0.2">
      <c r="W9807" t="s">
        <v>90</v>
      </c>
      <c r="X9807" t="s">
        <v>39</v>
      </c>
      <c r="Y9807" t="s">
        <v>5</v>
      </c>
      <c r="Z9807" s="2">
        <v>2043</v>
      </c>
      <c r="AA9807" s="2">
        <v>2049</v>
      </c>
      <c r="AB9807" s="2">
        <v>1.1476619014079701</v>
      </c>
    </row>
    <row r="9808" spans="23:28" x14ac:dyDescent="0.2">
      <c r="W9808" t="s">
        <v>90</v>
      </c>
      <c r="X9808" t="s">
        <v>39</v>
      </c>
      <c r="Y9808" t="s">
        <v>5</v>
      </c>
      <c r="Z9808" s="2">
        <v>2043</v>
      </c>
      <c r="AA9808" s="2">
        <v>2050</v>
      </c>
      <c r="AB9808" s="2">
        <v>1.1476619014079701</v>
      </c>
    </row>
    <row r="9809" spans="23:28" x14ac:dyDescent="0.2">
      <c r="W9809" t="s">
        <v>90</v>
      </c>
      <c r="X9809" t="s">
        <v>39</v>
      </c>
      <c r="Y9809" t="s">
        <v>5</v>
      </c>
      <c r="Z9809" s="2">
        <v>2044</v>
      </c>
      <c r="AA9809" s="2">
        <v>2048</v>
      </c>
      <c r="AB9809" s="2">
        <v>1.1528263799642999</v>
      </c>
    </row>
    <row r="9810" spans="23:28" x14ac:dyDescent="0.2">
      <c r="W9810" t="s">
        <v>90</v>
      </c>
      <c r="X9810" t="s">
        <v>39</v>
      </c>
      <c r="Y9810" t="s">
        <v>5</v>
      </c>
      <c r="Z9810" s="2">
        <v>2044</v>
      </c>
      <c r="AA9810" s="2">
        <v>2049</v>
      </c>
      <c r="AB9810" s="2">
        <v>1.1528263799642999</v>
      </c>
    </row>
    <row r="9811" spans="23:28" x14ac:dyDescent="0.2">
      <c r="W9811" t="s">
        <v>90</v>
      </c>
      <c r="X9811" t="s">
        <v>39</v>
      </c>
      <c r="Y9811" t="s">
        <v>5</v>
      </c>
      <c r="Z9811" s="2">
        <v>2044</v>
      </c>
      <c r="AA9811" s="2">
        <v>2050</v>
      </c>
      <c r="AB9811" s="2">
        <v>1.1528263799642999</v>
      </c>
    </row>
    <row r="9812" spans="23:28" x14ac:dyDescent="0.2">
      <c r="W9812" t="s">
        <v>90</v>
      </c>
      <c r="X9812" t="s">
        <v>39</v>
      </c>
      <c r="Y9812" t="s">
        <v>5</v>
      </c>
      <c r="Z9812" s="2">
        <v>2045</v>
      </c>
      <c r="AA9812" s="2">
        <v>2048</v>
      </c>
      <c r="AB9812" s="2">
        <v>1.15974333824409</v>
      </c>
    </row>
    <row r="9813" spans="23:28" x14ac:dyDescent="0.2">
      <c r="W9813" t="s">
        <v>90</v>
      </c>
      <c r="X9813" t="s">
        <v>39</v>
      </c>
      <c r="Y9813" t="s">
        <v>5</v>
      </c>
      <c r="Z9813" s="2">
        <v>2045</v>
      </c>
      <c r="AA9813" s="2">
        <v>2049</v>
      </c>
      <c r="AB9813" s="2">
        <v>1.15974333824409</v>
      </c>
    </row>
    <row r="9814" spans="23:28" x14ac:dyDescent="0.2">
      <c r="W9814" t="s">
        <v>90</v>
      </c>
      <c r="X9814" t="s">
        <v>39</v>
      </c>
      <c r="Y9814" t="s">
        <v>5</v>
      </c>
      <c r="Z9814" s="2">
        <v>2045</v>
      </c>
      <c r="AA9814" s="2">
        <v>2050</v>
      </c>
      <c r="AB9814" s="2">
        <v>1.15974333824409</v>
      </c>
    </row>
    <row r="9815" spans="23:28" x14ac:dyDescent="0.2">
      <c r="W9815" t="s">
        <v>90</v>
      </c>
      <c r="X9815" t="s">
        <v>39</v>
      </c>
      <c r="Y9815" t="s">
        <v>5</v>
      </c>
      <c r="Z9815" s="2">
        <v>2046</v>
      </c>
      <c r="AA9815" s="2">
        <v>2048</v>
      </c>
      <c r="AB9815" s="2">
        <v>1.1667017982735499</v>
      </c>
    </row>
    <row r="9816" spans="23:28" x14ac:dyDescent="0.2">
      <c r="W9816" t="s">
        <v>90</v>
      </c>
      <c r="X9816" t="s">
        <v>39</v>
      </c>
      <c r="Y9816" t="s">
        <v>5</v>
      </c>
      <c r="Z9816" s="2">
        <v>2046</v>
      </c>
      <c r="AA9816" s="2">
        <v>2049</v>
      </c>
      <c r="AB9816" s="2">
        <v>1.1667017982735499</v>
      </c>
    </row>
    <row r="9817" spans="23:28" x14ac:dyDescent="0.2">
      <c r="W9817" t="s">
        <v>90</v>
      </c>
      <c r="X9817" t="s">
        <v>39</v>
      </c>
      <c r="Y9817" t="s">
        <v>5</v>
      </c>
      <c r="Z9817" s="2">
        <v>2046</v>
      </c>
      <c r="AA9817" s="2">
        <v>2050</v>
      </c>
      <c r="AB9817" s="2">
        <v>1.1667017982735499</v>
      </c>
    </row>
    <row r="9818" spans="23:28" x14ac:dyDescent="0.2">
      <c r="W9818" t="s">
        <v>90</v>
      </c>
      <c r="X9818" t="s">
        <v>39</v>
      </c>
      <c r="Y9818" t="s">
        <v>5</v>
      </c>
      <c r="Z9818" s="2">
        <v>2047</v>
      </c>
      <c r="AA9818" s="2">
        <v>2048</v>
      </c>
      <c r="AB9818" s="2">
        <v>1.17370200906319</v>
      </c>
    </row>
    <row r="9819" spans="23:28" x14ac:dyDescent="0.2">
      <c r="W9819" t="s">
        <v>90</v>
      </c>
      <c r="X9819" t="s">
        <v>39</v>
      </c>
      <c r="Y9819" t="s">
        <v>5</v>
      </c>
      <c r="Z9819" s="2">
        <v>2047</v>
      </c>
      <c r="AA9819" s="2">
        <v>2049</v>
      </c>
      <c r="AB9819" s="2">
        <v>1.17370200906319</v>
      </c>
    </row>
    <row r="9820" spans="23:28" x14ac:dyDescent="0.2">
      <c r="W9820" t="s">
        <v>90</v>
      </c>
      <c r="X9820" t="s">
        <v>39</v>
      </c>
      <c r="Y9820" t="s">
        <v>5</v>
      </c>
      <c r="Z9820" s="2">
        <v>2047</v>
      </c>
      <c r="AA9820" s="2">
        <v>2050</v>
      </c>
      <c r="AB9820" s="2">
        <v>1.17370200906319</v>
      </c>
    </row>
    <row r="9821" spans="23:28" x14ac:dyDescent="0.2">
      <c r="W9821" t="s">
        <v>90</v>
      </c>
      <c r="X9821" t="s">
        <v>39</v>
      </c>
      <c r="Y9821" t="s">
        <v>5</v>
      </c>
      <c r="Z9821" s="2">
        <v>2048</v>
      </c>
      <c r="AA9821" s="2">
        <v>2048</v>
      </c>
      <c r="AB9821" s="2">
        <v>1.18074422111757</v>
      </c>
    </row>
    <row r="9822" spans="23:28" x14ac:dyDescent="0.2">
      <c r="W9822" t="s">
        <v>90</v>
      </c>
      <c r="X9822" t="s">
        <v>39</v>
      </c>
      <c r="Y9822" t="s">
        <v>5</v>
      </c>
      <c r="Z9822" s="2">
        <v>2048</v>
      </c>
      <c r="AA9822" s="2">
        <v>2049</v>
      </c>
      <c r="AB9822" s="2">
        <v>1.18074422111757</v>
      </c>
    </row>
    <row r="9823" spans="23:28" x14ac:dyDescent="0.2">
      <c r="W9823" t="s">
        <v>90</v>
      </c>
      <c r="X9823" t="s">
        <v>39</v>
      </c>
      <c r="Y9823" t="s">
        <v>5</v>
      </c>
      <c r="Z9823" s="2">
        <v>2048</v>
      </c>
      <c r="AA9823" s="2">
        <v>2050</v>
      </c>
      <c r="AB9823" s="2">
        <v>1.18074422111757</v>
      </c>
    </row>
    <row r="9824" spans="23:28" x14ac:dyDescent="0.2">
      <c r="W9824" t="s">
        <v>90</v>
      </c>
      <c r="X9824" t="s">
        <v>39</v>
      </c>
      <c r="Y9824" t="s">
        <v>5</v>
      </c>
      <c r="Z9824" s="2">
        <v>2049</v>
      </c>
      <c r="AA9824" s="2">
        <v>2048</v>
      </c>
      <c r="AB9824" s="2">
        <v>1.18782868644428</v>
      </c>
    </row>
    <row r="9825" spans="23:28" x14ac:dyDescent="0.2">
      <c r="W9825" t="s">
        <v>90</v>
      </c>
      <c r="X9825" t="s">
        <v>39</v>
      </c>
      <c r="Y9825" t="s">
        <v>5</v>
      </c>
      <c r="Z9825" s="2">
        <v>2049</v>
      </c>
      <c r="AA9825" s="2">
        <v>2049</v>
      </c>
      <c r="AB9825" s="2">
        <v>1.18782868644428</v>
      </c>
    </row>
    <row r="9826" spans="23:28" x14ac:dyDescent="0.2">
      <c r="W9826" t="s">
        <v>90</v>
      </c>
      <c r="X9826" t="s">
        <v>39</v>
      </c>
      <c r="Y9826" t="s">
        <v>5</v>
      </c>
      <c r="Z9826" s="2">
        <v>2049</v>
      </c>
      <c r="AA9826" s="2">
        <v>2050</v>
      </c>
      <c r="AB9826" s="2">
        <v>1.18782868644428</v>
      </c>
    </row>
    <row r="9827" spans="23:28" x14ac:dyDescent="0.2">
      <c r="W9827" t="s">
        <v>90</v>
      </c>
      <c r="X9827" t="s">
        <v>39</v>
      </c>
      <c r="Y9827" t="s">
        <v>5</v>
      </c>
      <c r="Z9827" s="2">
        <v>2050</v>
      </c>
      <c r="AA9827" s="2">
        <v>2048</v>
      </c>
      <c r="AB9827" s="2">
        <v>1.1949556585629399</v>
      </c>
    </row>
    <row r="9828" spans="23:28" x14ac:dyDescent="0.2">
      <c r="W9828" t="s">
        <v>90</v>
      </c>
      <c r="X9828" t="s">
        <v>39</v>
      </c>
      <c r="Y9828" t="s">
        <v>5</v>
      </c>
      <c r="Z9828" s="2">
        <v>2050</v>
      </c>
      <c r="AA9828" s="2">
        <v>2049</v>
      </c>
      <c r="AB9828" s="2">
        <v>1.1949556585629399</v>
      </c>
    </row>
    <row r="9829" spans="23:28" x14ac:dyDescent="0.2">
      <c r="W9829" t="s">
        <v>90</v>
      </c>
      <c r="X9829" t="s">
        <v>39</v>
      </c>
      <c r="Y9829" t="s">
        <v>5</v>
      </c>
      <c r="Z9829" s="2">
        <v>2050</v>
      </c>
      <c r="AA9829" s="2">
        <v>2050</v>
      </c>
      <c r="AB9829" s="2">
        <v>1.1949556585629399</v>
      </c>
    </row>
    <row r="9830" spans="23:28" x14ac:dyDescent="0.2">
      <c r="W9830" t="s">
        <v>91</v>
      </c>
      <c r="X9830" t="s">
        <v>39</v>
      </c>
      <c r="Y9830" t="s">
        <v>4</v>
      </c>
      <c r="Z9830" s="2">
        <v>2012</v>
      </c>
      <c r="AA9830" s="2">
        <v>2048</v>
      </c>
      <c r="AB9830" s="2">
        <v>0.942192792875299</v>
      </c>
    </row>
    <row r="9831" spans="23:28" x14ac:dyDescent="0.2">
      <c r="W9831" t="s">
        <v>91</v>
      </c>
      <c r="X9831" t="s">
        <v>39</v>
      </c>
      <c r="Y9831" t="s">
        <v>4</v>
      </c>
      <c r="Z9831" s="2">
        <v>2012</v>
      </c>
      <c r="AA9831" s="2">
        <v>2049</v>
      </c>
      <c r="AB9831" s="2">
        <v>0.942192792875299</v>
      </c>
    </row>
    <row r="9832" spans="23:28" x14ac:dyDescent="0.2">
      <c r="W9832" t="s">
        <v>91</v>
      </c>
      <c r="X9832" t="s">
        <v>39</v>
      </c>
      <c r="Y9832" t="s">
        <v>4</v>
      </c>
      <c r="Z9832" s="2">
        <v>2012</v>
      </c>
      <c r="AA9832" s="2">
        <v>2050</v>
      </c>
      <c r="AB9832" s="2">
        <v>0.942192792875299</v>
      </c>
    </row>
    <row r="9833" spans="23:28" x14ac:dyDescent="0.2">
      <c r="W9833" t="s">
        <v>91</v>
      </c>
      <c r="X9833" t="s">
        <v>39</v>
      </c>
      <c r="Y9833" t="s">
        <v>4</v>
      </c>
      <c r="Z9833" s="2">
        <v>2013</v>
      </c>
      <c r="AA9833" s="2">
        <v>2048</v>
      </c>
      <c r="AB9833" s="2">
        <v>0.94973033521830197</v>
      </c>
    </row>
    <row r="9834" spans="23:28" x14ac:dyDescent="0.2">
      <c r="W9834" t="s">
        <v>91</v>
      </c>
      <c r="X9834" t="s">
        <v>39</v>
      </c>
      <c r="Y9834" t="s">
        <v>4</v>
      </c>
      <c r="Z9834" s="2">
        <v>2013</v>
      </c>
      <c r="AA9834" s="2">
        <v>2049</v>
      </c>
      <c r="AB9834" s="2">
        <v>0.94973033521830197</v>
      </c>
    </row>
    <row r="9835" spans="23:28" x14ac:dyDescent="0.2">
      <c r="W9835" t="s">
        <v>91</v>
      </c>
      <c r="X9835" t="s">
        <v>39</v>
      </c>
      <c r="Y9835" t="s">
        <v>4</v>
      </c>
      <c r="Z9835" s="2">
        <v>2013</v>
      </c>
      <c r="AA9835" s="2">
        <v>2050</v>
      </c>
      <c r="AB9835" s="2">
        <v>0.94973033521830197</v>
      </c>
    </row>
    <row r="9836" spans="23:28" x14ac:dyDescent="0.2">
      <c r="W9836" t="s">
        <v>91</v>
      </c>
      <c r="X9836" t="s">
        <v>39</v>
      </c>
      <c r="Y9836" t="s">
        <v>4</v>
      </c>
      <c r="Z9836" s="2">
        <v>2014</v>
      </c>
      <c r="AA9836" s="2">
        <v>2048</v>
      </c>
      <c r="AB9836" s="2">
        <v>0.95922763857048499</v>
      </c>
    </row>
    <row r="9837" spans="23:28" x14ac:dyDescent="0.2">
      <c r="W9837" t="s">
        <v>91</v>
      </c>
      <c r="X9837" t="s">
        <v>39</v>
      </c>
      <c r="Y9837" t="s">
        <v>4</v>
      </c>
      <c r="Z9837" s="2">
        <v>2014</v>
      </c>
      <c r="AA9837" s="2">
        <v>2049</v>
      </c>
      <c r="AB9837" s="2">
        <v>0.95922763857048499</v>
      </c>
    </row>
    <row r="9838" spans="23:28" x14ac:dyDescent="0.2">
      <c r="W9838" t="s">
        <v>91</v>
      </c>
      <c r="X9838" t="s">
        <v>39</v>
      </c>
      <c r="Y9838" t="s">
        <v>4</v>
      </c>
      <c r="Z9838" s="2">
        <v>2014</v>
      </c>
      <c r="AA9838" s="2">
        <v>2050</v>
      </c>
      <c r="AB9838" s="2">
        <v>0.95922763857048499</v>
      </c>
    </row>
    <row r="9839" spans="23:28" x14ac:dyDescent="0.2">
      <c r="W9839" t="s">
        <v>91</v>
      </c>
      <c r="X9839" t="s">
        <v>39</v>
      </c>
      <c r="Y9839" t="s">
        <v>4</v>
      </c>
      <c r="Z9839" s="2">
        <v>2015</v>
      </c>
      <c r="AA9839" s="2">
        <v>2048</v>
      </c>
      <c r="AB9839" s="2">
        <v>0.94196154107621599</v>
      </c>
    </row>
    <row r="9840" spans="23:28" x14ac:dyDescent="0.2">
      <c r="W9840" t="s">
        <v>91</v>
      </c>
      <c r="X9840" t="s">
        <v>39</v>
      </c>
      <c r="Y9840" t="s">
        <v>4</v>
      </c>
      <c r="Z9840" s="2">
        <v>2015</v>
      </c>
      <c r="AA9840" s="2">
        <v>2049</v>
      </c>
      <c r="AB9840" s="2">
        <v>0.94196154107621599</v>
      </c>
    </row>
    <row r="9841" spans="23:28" x14ac:dyDescent="0.2">
      <c r="W9841" t="s">
        <v>91</v>
      </c>
      <c r="X9841" t="s">
        <v>39</v>
      </c>
      <c r="Y9841" t="s">
        <v>4</v>
      </c>
      <c r="Z9841" s="2">
        <v>2015</v>
      </c>
      <c r="AA9841" s="2">
        <v>2050</v>
      </c>
      <c r="AB9841" s="2">
        <v>0.94196154107621599</v>
      </c>
    </row>
    <row r="9842" spans="23:28" x14ac:dyDescent="0.2">
      <c r="W9842" t="s">
        <v>91</v>
      </c>
      <c r="X9842" t="s">
        <v>39</v>
      </c>
      <c r="Y9842" t="s">
        <v>4</v>
      </c>
      <c r="Z9842" s="2">
        <v>2016</v>
      </c>
      <c r="AA9842" s="2">
        <v>2048</v>
      </c>
      <c r="AB9842" s="2">
        <v>0.91370269484392996</v>
      </c>
    </row>
    <row r="9843" spans="23:28" x14ac:dyDescent="0.2">
      <c r="W9843" t="s">
        <v>91</v>
      </c>
      <c r="X9843" t="s">
        <v>39</v>
      </c>
      <c r="Y9843" t="s">
        <v>4</v>
      </c>
      <c r="Z9843" s="2">
        <v>2016</v>
      </c>
      <c r="AA9843" s="2">
        <v>2049</v>
      </c>
      <c r="AB9843" s="2">
        <v>0.91370269484392996</v>
      </c>
    </row>
    <row r="9844" spans="23:28" x14ac:dyDescent="0.2">
      <c r="W9844" t="s">
        <v>91</v>
      </c>
      <c r="X9844" t="s">
        <v>39</v>
      </c>
      <c r="Y9844" t="s">
        <v>4</v>
      </c>
      <c r="Z9844" s="2">
        <v>2016</v>
      </c>
      <c r="AA9844" s="2">
        <v>2050</v>
      </c>
      <c r="AB9844" s="2">
        <v>0.91370269484392996</v>
      </c>
    </row>
    <row r="9845" spans="23:28" x14ac:dyDescent="0.2">
      <c r="W9845" t="s">
        <v>91</v>
      </c>
      <c r="X9845" t="s">
        <v>39</v>
      </c>
      <c r="Y9845" t="s">
        <v>4</v>
      </c>
      <c r="Z9845" s="2">
        <v>2017</v>
      </c>
      <c r="AA9845" s="2">
        <v>2048</v>
      </c>
      <c r="AB9845" s="2">
        <v>0.91827120831814901</v>
      </c>
    </row>
    <row r="9846" spans="23:28" x14ac:dyDescent="0.2">
      <c r="W9846" t="s">
        <v>91</v>
      </c>
      <c r="X9846" t="s">
        <v>39</v>
      </c>
      <c r="Y9846" t="s">
        <v>4</v>
      </c>
      <c r="Z9846" s="2">
        <v>2017</v>
      </c>
      <c r="AA9846" s="2">
        <v>2049</v>
      </c>
      <c r="AB9846" s="2">
        <v>0.91827120831814901</v>
      </c>
    </row>
    <row r="9847" spans="23:28" x14ac:dyDescent="0.2">
      <c r="W9847" t="s">
        <v>91</v>
      </c>
      <c r="X9847" t="s">
        <v>39</v>
      </c>
      <c r="Y9847" t="s">
        <v>4</v>
      </c>
      <c r="Z9847" s="2">
        <v>2017</v>
      </c>
      <c r="AA9847" s="2">
        <v>2050</v>
      </c>
      <c r="AB9847" s="2">
        <v>0.91827120831814901</v>
      </c>
    </row>
    <row r="9848" spans="23:28" x14ac:dyDescent="0.2">
      <c r="W9848" t="s">
        <v>91</v>
      </c>
      <c r="X9848" t="s">
        <v>39</v>
      </c>
      <c r="Y9848" t="s">
        <v>4</v>
      </c>
      <c r="Z9848" s="2">
        <v>2018</v>
      </c>
      <c r="AA9848" s="2">
        <v>2048</v>
      </c>
      <c r="AB9848" s="2">
        <v>0.92286256435974001</v>
      </c>
    </row>
    <row r="9849" spans="23:28" x14ac:dyDescent="0.2">
      <c r="W9849" t="s">
        <v>91</v>
      </c>
      <c r="X9849" t="s">
        <v>39</v>
      </c>
      <c r="Y9849" t="s">
        <v>4</v>
      </c>
      <c r="Z9849" s="2">
        <v>2018</v>
      </c>
      <c r="AA9849" s="2">
        <v>2049</v>
      </c>
      <c r="AB9849" s="2">
        <v>0.92286256435974001</v>
      </c>
    </row>
    <row r="9850" spans="23:28" x14ac:dyDescent="0.2">
      <c r="W9850" t="s">
        <v>91</v>
      </c>
      <c r="X9850" t="s">
        <v>39</v>
      </c>
      <c r="Y9850" t="s">
        <v>4</v>
      </c>
      <c r="Z9850" s="2">
        <v>2018</v>
      </c>
      <c r="AA9850" s="2">
        <v>2050</v>
      </c>
      <c r="AB9850" s="2">
        <v>0.92286256435974001</v>
      </c>
    </row>
    <row r="9851" spans="23:28" x14ac:dyDescent="0.2">
      <c r="W9851" t="s">
        <v>91</v>
      </c>
      <c r="X9851" t="s">
        <v>39</v>
      </c>
      <c r="Y9851" t="s">
        <v>4</v>
      </c>
      <c r="Z9851" s="2">
        <v>2019</v>
      </c>
      <c r="AA9851" s="2">
        <v>2048</v>
      </c>
      <c r="AB9851" s="2">
        <v>0.90625103820126496</v>
      </c>
    </row>
    <row r="9852" spans="23:28" x14ac:dyDescent="0.2">
      <c r="W9852" t="s">
        <v>91</v>
      </c>
      <c r="X9852" t="s">
        <v>39</v>
      </c>
      <c r="Y9852" t="s">
        <v>4</v>
      </c>
      <c r="Z9852" s="2">
        <v>2019</v>
      </c>
      <c r="AA9852" s="2">
        <v>2049</v>
      </c>
      <c r="AB9852" s="2">
        <v>0.90625103820126496</v>
      </c>
    </row>
    <row r="9853" spans="23:28" x14ac:dyDescent="0.2">
      <c r="W9853" t="s">
        <v>91</v>
      </c>
      <c r="X9853" t="s">
        <v>39</v>
      </c>
      <c r="Y9853" t="s">
        <v>4</v>
      </c>
      <c r="Z9853" s="2">
        <v>2019</v>
      </c>
      <c r="AA9853" s="2">
        <v>2050</v>
      </c>
      <c r="AB9853" s="2">
        <v>0.90625103820126496</v>
      </c>
    </row>
    <row r="9854" spans="23:28" x14ac:dyDescent="0.2">
      <c r="W9854" t="s">
        <v>91</v>
      </c>
      <c r="X9854" t="s">
        <v>39</v>
      </c>
      <c r="Y9854" t="s">
        <v>4</v>
      </c>
      <c r="Z9854" s="2">
        <v>2020</v>
      </c>
      <c r="AA9854" s="2">
        <v>2048</v>
      </c>
      <c r="AB9854" s="2">
        <v>0.86546974148220801</v>
      </c>
    </row>
    <row r="9855" spans="23:28" x14ac:dyDescent="0.2">
      <c r="W9855" t="s">
        <v>91</v>
      </c>
      <c r="X9855" t="s">
        <v>39</v>
      </c>
      <c r="Y9855" t="s">
        <v>4</v>
      </c>
      <c r="Z9855" s="2">
        <v>2020</v>
      </c>
      <c r="AA9855" s="2">
        <v>2049</v>
      </c>
      <c r="AB9855" s="2">
        <v>0.86546974148220801</v>
      </c>
    </row>
    <row r="9856" spans="23:28" x14ac:dyDescent="0.2">
      <c r="W9856" t="s">
        <v>91</v>
      </c>
      <c r="X9856" t="s">
        <v>39</v>
      </c>
      <c r="Y9856" t="s">
        <v>4</v>
      </c>
      <c r="Z9856" s="2">
        <v>2020</v>
      </c>
      <c r="AA9856" s="2">
        <v>2050</v>
      </c>
      <c r="AB9856" s="2">
        <v>0.86546974148220801</v>
      </c>
    </row>
    <row r="9857" spans="23:28" x14ac:dyDescent="0.2">
      <c r="W9857" t="s">
        <v>91</v>
      </c>
      <c r="X9857" t="s">
        <v>39</v>
      </c>
      <c r="Y9857" t="s">
        <v>4</v>
      </c>
      <c r="Z9857" s="2">
        <v>2021</v>
      </c>
      <c r="AA9857" s="2">
        <v>2048</v>
      </c>
      <c r="AB9857" s="2">
        <v>0.86373880199924302</v>
      </c>
    </row>
    <row r="9858" spans="23:28" x14ac:dyDescent="0.2">
      <c r="W9858" t="s">
        <v>91</v>
      </c>
      <c r="X9858" t="s">
        <v>39</v>
      </c>
      <c r="Y9858" t="s">
        <v>4</v>
      </c>
      <c r="Z9858" s="2">
        <v>2021</v>
      </c>
      <c r="AA9858" s="2">
        <v>2049</v>
      </c>
      <c r="AB9858" s="2">
        <v>0.86373880199924302</v>
      </c>
    </row>
    <row r="9859" spans="23:28" x14ac:dyDescent="0.2">
      <c r="W9859" t="s">
        <v>91</v>
      </c>
      <c r="X9859" t="s">
        <v>39</v>
      </c>
      <c r="Y9859" t="s">
        <v>4</v>
      </c>
      <c r="Z9859" s="2">
        <v>2021</v>
      </c>
      <c r="AA9859" s="2">
        <v>2050</v>
      </c>
      <c r="AB9859" s="2">
        <v>0.86373880199924302</v>
      </c>
    </row>
    <row r="9860" spans="23:28" x14ac:dyDescent="0.2">
      <c r="W9860" t="s">
        <v>91</v>
      </c>
      <c r="X9860" t="s">
        <v>39</v>
      </c>
      <c r="Y9860" t="s">
        <v>4</v>
      </c>
      <c r="Z9860" s="2">
        <v>2022</v>
      </c>
      <c r="AA9860" s="2">
        <v>2048</v>
      </c>
      <c r="AB9860" s="2">
        <v>0.86201132439524497</v>
      </c>
    </row>
    <row r="9861" spans="23:28" x14ac:dyDescent="0.2">
      <c r="W9861" t="s">
        <v>91</v>
      </c>
      <c r="X9861" t="s">
        <v>39</v>
      </c>
      <c r="Y9861" t="s">
        <v>4</v>
      </c>
      <c r="Z9861" s="2">
        <v>2022</v>
      </c>
      <c r="AA9861" s="2">
        <v>2049</v>
      </c>
      <c r="AB9861" s="2">
        <v>0.86201132439524497</v>
      </c>
    </row>
    <row r="9862" spans="23:28" x14ac:dyDescent="0.2">
      <c r="W9862" t="s">
        <v>91</v>
      </c>
      <c r="X9862" t="s">
        <v>39</v>
      </c>
      <c r="Y9862" t="s">
        <v>4</v>
      </c>
      <c r="Z9862" s="2">
        <v>2022</v>
      </c>
      <c r="AA9862" s="2">
        <v>2050</v>
      </c>
      <c r="AB9862" s="2">
        <v>0.86201132439524497</v>
      </c>
    </row>
    <row r="9863" spans="23:28" x14ac:dyDescent="0.2">
      <c r="W9863" t="s">
        <v>91</v>
      </c>
      <c r="X9863" t="s">
        <v>39</v>
      </c>
      <c r="Y9863" t="s">
        <v>4</v>
      </c>
      <c r="Z9863" s="2">
        <v>2023</v>
      </c>
      <c r="AA9863" s="2">
        <v>2048</v>
      </c>
      <c r="AB9863" s="2">
        <v>0.86028730174645396</v>
      </c>
    </row>
    <row r="9864" spans="23:28" x14ac:dyDescent="0.2">
      <c r="W9864" t="s">
        <v>91</v>
      </c>
      <c r="X9864" t="s">
        <v>39</v>
      </c>
      <c r="Y9864" t="s">
        <v>4</v>
      </c>
      <c r="Z9864" s="2">
        <v>2023</v>
      </c>
      <c r="AA9864" s="2">
        <v>2049</v>
      </c>
      <c r="AB9864" s="2">
        <v>0.86028730174645396</v>
      </c>
    </row>
    <row r="9865" spans="23:28" x14ac:dyDescent="0.2">
      <c r="W9865" t="s">
        <v>91</v>
      </c>
      <c r="X9865" t="s">
        <v>39</v>
      </c>
      <c r="Y9865" t="s">
        <v>4</v>
      </c>
      <c r="Z9865" s="2">
        <v>2023</v>
      </c>
      <c r="AA9865" s="2">
        <v>2050</v>
      </c>
      <c r="AB9865" s="2">
        <v>0.86028730174645396</v>
      </c>
    </row>
    <row r="9866" spans="23:28" x14ac:dyDescent="0.2">
      <c r="W9866" t="s">
        <v>91</v>
      </c>
      <c r="X9866" t="s">
        <v>39</v>
      </c>
      <c r="Y9866" t="s">
        <v>4</v>
      </c>
      <c r="Z9866" s="2">
        <v>2024</v>
      </c>
      <c r="AA9866" s="2">
        <v>2048</v>
      </c>
      <c r="AB9866" s="2">
        <v>0.85856672714296101</v>
      </c>
    </row>
    <row r="9867" spans="23:28" x14ac:dyDescent="0.2">
      <c r="W9867" t="s">
        <v>91</v>
      </c>
      <c r="X9867" t="s">
        <v>39</v>
      </c>
      <c r="Y9867" t="s">
        <v>4</v>
      </c>
      <c r="Z9867" s="2">
        <v>2024</v>
      </c>
      <c r="AA9867" s="2">
        <v>2049</v>
      </c>
      <c r="AB9867" s="2">
        <v>0.85856672714296101</v>
      </c>
    </row>
    <row r="9868" spans="23:28" x14ac:dyDescent="0.2">
      <c r="W9868" t="s">
        <v>91</v>
      </c>
      <c r="X9868" t="s">
        <v>39</v>
      </c>
      <c r="Y9868" t="s">
        <v>4</v>
      </c>
      <c r="Z9868" s="2">
        <v>2024</v>
      </c>
      <c r="AA9868" s="2">
        <v>2050</v>
      </c>
      <c r="AB9868" s="2">
        <v>0.85856672714296101</v>
      </c>
    </row>
    <row r="9869" spans="23:28" x14ac:dyDescent="0.2">
      <c r="W9869" t="s">
        <v>91</v>
      </c>
      <c r="X9869" t="s">
        <v>39</v>
      </c>
      <c r="Y9869" t="s">
        <v>4</v>
      </c>
      <c r="Z9869" s="2">
        <v>2025</v>
      </c>
      <c r="AA9869" s="2">
        <v>2048</v>
      </c>
      <c r="AB9869" s="2">
        <v>0.85684959368867497</v>
      </c>
    </row>
    <row r="9870" spans="23:28" x14ac:dyDescent="0.2">
      <c r="W9870" t="s">
        <v>91</v>
      </c>
      <c r="X9870" t="s">
        <v>39</v>
      </c>
      <c r="Y9870" t="s">
        <v>4</v>
      </c>
      <c r="Z9870" s="2">
        <v>2025</v>
      </c>
      <c r="AA9870" s="2">
        <v>2049</v>
      </c>
      <c r="AB9870" s="2">
        <v>0.85684959368867497</v>
      </c>
    </row>
    <row r="9871" spans="23:28" x14ac:dyDescent="0.2">
      <c r="W9871" t="s">
        <v>91</v>
      </c>
      <c r="X9871" t="s">
        <v>39</v>
      </c>
      <c r="Y9871" t="s">
        <v>4</v>
      </c>
      <c r="Z9871" s="2">
        <v>2025</v>
      </c>
      <c r="AA9871" s="2">
        <v>2050</v>
      </c>
      <c r="AB9871" s="2">
        <v>0.85684959368867497</v>
      </c>
    </row>
    <row r="9872" spans="23:28" x14ac:dyDescent="0.2">
      <c r="W9872" t="s">
        <v>91</v>
      </c>
      <c r="X9872" t="s">
        <v>39</v>
      </c>
      <c r="Y9872" t="s">
        <v>4</v>
      </c>
      <c r="Z9872" s="2">
        <v>2026</v>
      </c>
      <c r="AA9872" s="2">
        <v>2048</v>
      </c>
      <c r="AB9872" s="2">
        <v>0.85513589450129801</v>
      </c>
    </row>
    <row r="9873" spans="23:28" x14ac:dyDescent="0.2">
      <c r="W9873" t="s">
        <v>91</v>
      </c>
      <c r="X9873" t="s">
        <v>39</v>
      </c>
      <c r="Y9873" t="s">
        <v>4</v>
      </c>
      <c r="Z9873" s="2">
        <v>2026</v>
      </c>
      <c r="AA9873" s="2">
        <v>2049</v>
      </c>
      <c r="AB9873" s="2">
        <v>0.85513589450129801</v>
      </c>
    </row>
    <row r="9874" spans="23:28" x14ac:dyDescent="0.2">
      <c r="W9874" t="s">
        <v>91</v>
      </c>
      <c r="X9874" t="s">
        <v>39</v>
      </c>
      <c r="Y9874" t="s">
        <v>4</v>
      </c>
      <c r="Z9874" s="2">
        <v>2026</v>
      </c>
      <c r="AA9874" s="2">
        <v>2050</v>
      </c>
      <c r="AB9874" s="2">
        <v>0.85513589450129801</v>
      </c>
    </row>
    <row r="9875" spans="23:28" x14ac:dyDescent="0.2">
      <c r="W9875" t="s">
        <v>91</v>
      </c>
      <c r="X9875" t="s">
        <v>39</v>
      </c>
      <c r="Y9875" t="s">
        <v>4</v>
      </c>
      <c r="Z9875" s="2">
        <v>2027</v>
      </c>
      <c r="AA9875" s="2">
        <v>2048</v>
      </c>
      <c r="AB9875" s="2">
        <v>0.85342562271229505</v>
      </c>
    </row>
    <row r="9876" spans="23:28" x14ac:dyDescent="0.2">
      <c r="W9876" t="s">
        <v>91</v>
      </c>
      <c r="X9876" t="s">
        <v>39</v>
      </c>
      <c r="Y9876" t="s">
        <v>4</v>
      </c>
      <c r="Z9876" s="2">
        <v>2027</v>
      </c>
      <c r="AA9876" s="2">
        <v>2049</v>
      </c>
      <c r="AB9876" s="2">
        <v>0.85342562271229505</v>
      </c>
    </row>
    <row r="9877" spans="23:28" x14ac:dyDescent="0.2">
      <c r="W9877" t="s">
        <v>91</v>
      </c>
      <c r="X9877" t="s">
        <v>39</v>
      </c>
      <c r="Y9877" t="s">
        <v>4</v>
      </c>
      <c r="Z9877" s="2">
        <v>2027</v>
      </c>
      <c r="AA9877" s="2">
        <v>2050</v>
      </c>
      <c r="AB9877" s="2">
        <v>0.85342562271229505</v>
      </c>
    </row>
    <row r="9878" spans="23:28" x14ac:dyDescent="0.2">
      <c r="W9878" t="s">
        <v>91</v>
      </c>
      <c r="X9878" t="s">
        <v>39</v>
      </c>
      <c r="Y9878" t="s">
        <v>4</v>
      </c>
      <c r="Z9878" s="2">
        <v>2028</v>
      </c>
      <c r="AA9878" s="2">
        <v>2048</v>
      </c>
      <c r="AB9878" s="2">
        <v>0.85171877146687103</v>
      </c>
    </row>
    <row r="9879" spans="23:28" x14ac:dyDescent="0.2">
      <c r="W9879" t="s">
        <v>91</v>
      </c>
      <c r="X9879" t="s">
        <v>39</v>
      </c>
      <c r="Y9879" t="s">
        <v>4</v>
      </c>
      <c r="Z9879" s="2">
        <v>2028</v>
      </c>
      <c r="AA9879" s="2">
        <v>2049</v>
      </c>
      <c r="AB9879" s="2">
        <v>0.85171877146687103</v>
      </c>
    </row>
    <row r="9880" spans="23:28" x14ac:dyDescent="0.2">
      <c r="W9880" t="s">
        <v>91</v>
      </c>
      <c r="X9880" t="s">
        <v>39</v>
      </c>
      <c r="Y9880" t="s">
        <v>4</v>
      </c>
      <c r="Z9880" s="2">
        <v>2028</v>
      </c>
      <c r="AA9880" s="2">
        <v>2050</v>
      </c>
      <c r="AB9880" s="2">
        <v>0.85171877146687103</v>
      </c>
    </row>
    <row r="9881" spans="23:28" x14ac:dyDescent="0.2">
      <c r="W9881" t="s">
        <v>91</v>
      </c>
      <c r="X9881" t="s">
        <v>39</v>
      </c>
      <c r="Y9881" t="s">
        <v>4</v>
      </c>
      <c r="Z9881" s="2">
        <v>2029</v>
      </c>
      <c r="AA9881" s="2">
        <v>2048</v>
      </c>
      <c r="AB9881" s="2">
        <v>0.852996349624071</v>
      </c>
    </row>
    <row r="9882" spans="23:28" x14ac:dyDescent="0.2">
      <c r="W9882" t="s">
        <v>91</v>
      </c>
      <c r="X9882" t="s">
        <v>39</v>
      </c>
      <c r="Y9882" t="s">
        <v>4</v>
      </c>
      <c r="Z9882" s="2">
        <v>2029</v>
      </c>
      <c r="AA9882" s="2">
        <v>2049</v>
      </c>
      <c r="AB9882" s="2">
        <v>0.852996349624071</v>
      </c>
    </row>
    <row r="9883" spans="23:28" x14ac:dyDescent="0.2">
      <c r="W9883" t="s">
        <v>91</v>
      </c>
      <c r="X9883" t="s">
        <v>39</v>
      </c>
      <c r="Y9883" t="s">
        <v>4</v>
      </c>
      <c r="Z9883" s="2">
        <v>2029</v>
      </c>
      <c r="AA9883" s="2">
        <v>2050</v>
      </c>
      <c r="AB9883" s="2">
        <v>0.852996349624071</v>
      </c>
    </row>
    <row r="9884" spans="23:28" x14ac:dyDescent="0.2">
      <c r="W9884" t="s">
        <v>91</v>
      </c>
      <c r="X9884" t="s">
        <v>39</v>
      </c>
      <c r="Y9884" t="s">
        <v>4</v>
      </c>
      <c r="Z9884" s="2">
        <v>2030</v>
      </c>
      <c r="AA9884" s="2">
        <v>2048</v>
      </c>
      <c r="AB9884" s="2">
        <v>0.85427584414850699</v>
      </c>
    </row>
    <row r="9885" spans="23:28" x14ac:dyDescent="0.2">
      <c r="W9885" t="s">
        <v>91</v>
      </c>
      <c r="X9885" t="s">
        <v>39</v>
      </c>
      <c r="Y9885" t="s">
        <v>4</v>
      </c>
      <c r="Z9885" s="2">
        <v>2030</v>
      </c>
      <c r="AA9885" s="2">
        <v>2049</v>
      </c>
      <c r="AB9885" s="2">
        <v>0.85427584414850699</v>
      </c>
    </row>
    <row r="9886" spans="23:28" x14ac:dyDescent="0.2">
      <c r="W9886" t="s">
        <v>91</v>
      </c>
      <c r="X9886" t="s">
        <v>39</v>
      </c>
      <c r="Y9886" t="s">
        <v>4</v>
      </c>
      <c r="Z9886" s="2">
        <v>2030</v>
      </c>
      <c r="AA9886" s="2">
        <v>2050</v>
      </c>
      <c r="AB9886" s="2">
        <v>0.85427584414850699</v>
      </c>
    </row>
    <row r="9887" spans="23:28" x14ac:dyDescent="0.2">
      <c r="W9887" t="s">
        <v>91</v>
      </c>
      <c r="X9887" t="s">
        <v>39</v>
      </c>
      <c r="Y9887" t="s">
        <v>4</v>
      </c>
      <c r="Z9887" s="2">
        <v>2031</v>
      </c>
      <c r="AA9887" s="2">
        <v>2048</v>
      </c>
      <c r="AB9887" s="2">
        <v>0.85769294752510095</v>
      </c>
    </row>
    <row r="9888" spans="23:28" x14ac:dyDescent="0.2">
      <c r="W9888" t="s">
        <v>91</v>
      </c>
      <c r="X9888" t="s">
        <v>39</v>
      </c>
      <c r="Y9888" t="s">
        <v>4</v>
      </c>
      <c r="Z9888" s="2">
        <v>2031</v>
      </c>
      <c r="AA9888" s="2">
        <v>2049</v>
      </c>
      <c r="AB9888" s="2">
        <v>0.85769294752510095</v>
      </c>
    </row>
    <row r="9889" spans="23:28" x14ac:dyDescent="0.2">
      <c r="W9889" t="s">
        <v>91</v>
      </c>
      <c r="X9889" t="s">
        <v>39</v>
      </c>
      <c r="Y9889" t="s">
        <v>4</v>
      </c>
      <c r="Z9889" s="2">
        <v>2031</v>
      </c>
      <c r="AA9889" s="2">
        <v>2050</v>
      </c>
      <c r="AB9889" s="2">
        <v>0.85769294752510095</v>
      </c>
    </row>
    <row r="9890" spans="23:28" x14ac:dyDescent="0.2">
      <c r="W9890" t="s">
        <v>91</v>
      </c>
      <c r="X9890" t="s">
        <v>39</v>
      </c>
      <c r="Y9890" t="s">
        <v>4</v>
      </c>
      <c r="Z9890" s="2">
        <v>2032</v>
      </c>
      <c r="AA9890" s="2">
        <v>2048</v>
      </c>
      <c r="AB9890" s="2">
        <v>0.86112371931520204</v>
      </c>
    </row>
    <row r="9891" spans="23:28" x14ac:dyDescent="0.2">
      <c r="W9891" t="s">
        <v>91</v>
      </c>
      <c r="X9891" t="s">
        <v>39</v>
      </c>
      <c r="Y9891" t="s">
        <v>4</v>
      </c>
      <c r="Z9891" s="2">
        <v>2032</v>
      </c>
      <c r="AA9891" s="2">
        <v>2049</v>
      </c>
      <c r="AB9891" s="2">
        <v>0.86112371931520204</v>
      </c>
    </row>
    <row r="9892" spans="23:28" x14ac:dyDescent="0.2">
      <c r="W9892" t="s">
        <v>91</v>
      </c>
      <c r="X9892" t="s">
        <v>39</v>
      </c>
      <c r="Y9892" t="s">
        <v>4</v>
      </c>
      <c r="Z9892" s="2">
        <v>2032</v>
      </c>
      <c r="AA9892" s="2">
        <v>2050</v>
      </c>
      <c r="AB9892" s="2">
        <v>0.86112371931520204</v>
      </c>
    </row>
    <row r="9893" spans="23:28" x14ac:dyDescent="0.2">
      <c r="W9893" t="s">
        <v>91</v>
      </c>
      <c r="X9893" t="s">
        <v>39</v>
      </c>
      <c r="Y9893" t="s">
        <v>4</v>
      </c>
      <c r="Z9893" s="2">
        <v>2033</v>
      </c>
      <c r="AA9893" s="2">
        <v>2048</v>
      </c>
      <c r="AB9893" s="2">
        <v>0.86456821419246299</v>
      </c>
    </row>
    <row r="9894" spans="23:28" x14ac:dyDescent="0.2">
      <c r="W9894" t="s">
        <v>91</v>
      </c>
      <c r="X9894" t="s">
        <v>39</v>
      </c>
      <c r="Y9894" t="s">
        <v>4</v>
      </c>
      <c r="Z9894" s="2">
        <v>2033</v>
      </c>
      <c r="AA9894" s="2">
        <v>2049</v>
      </c>
      <c r="AB9894" s="2">
        <v>0.86456821419246299</v>
      </c>
    </row>
    <row r="9895" spans="23:28" x14ac:dyDescent="0.2">
      <c r="W9895" t="s">
        <v>91</v>
      </c>
      <c r="X9895" t="s">
        <v>39</v>
      </c>
      <c r="Y9895" t="s">
        <v>4</v>
      </c>
      <c r="Z9895" s="2">
        <v>2033</v>
      </c>
      <c r="AA9895" s="2">
        <v>2050</v>
      </c>
      <c r="AB9895" s="2">
        <v>0.86456821419246299</v>
      </c>
    </row>
    <row r="9896" spans="23:28" x14ac:dyDescent="0.2">
      <c r="W9896" t="s">
        <v>91</v>
      </c>
      <c r="X9896" t="s">
        <v>39</v>
      </c>
      <c r="Y9896" t="s">
        <v>4</v>
      </c>
      <c r="Z9896" s="2">
        <v>2034</v>
      </c>
      <c r="AA9896" s="2">
        <v>2048</v>
      </c>
      <c r="AB9896" s="2">
        <v>0.86802648704923202</v>
      </c>
    </row>
    <row r="9897" spans="23:28" x14ac:dyDescent="0.2">
      <c r="W9897" t="s">
        <v>91</v>
      </c>
      <c r="X9897" t="s">
        <v>39</v>
      </c>
      <c r="Y9897" t="s">
        <v>4</v>
      </c>
      <c r="Z9897" s="2">
        <v>2034</v>
      </c>
      <c r="AA9897" s="2">
        <v>2049</v>
      </c>
      <c r="AB9897" s="2">
        <v>0.86802648704923202</v>
      </c>
    </row>
    <row r="9898" spans="23:28" x14ac:dyDescent="0.2">
      <c r="W9898" t="s">
        <v>91</v>
      </c>
      <c r="X9898" t="s">
        <v>39</v>
      </c>
      <c r="Y9898" t="s">
        <v>4</v>
      </c>
      <c r="Z9898" s="2">
        <v>2034</v>
      </c>
      <c r="AA9898" s="2">
        <v>2050</v>
      </c>
      <c r="AB9898" s="2">
        <v>0.86802648704923202</v>
      </c>
    </row>
    <row r="9899" spans="23:28" x14ac:dyDescent="0.2">
      <c r="W9899" t="s">
        <v>91</v>
      </c>
      <c r="X9899" t="s">
        <v>39</v>
      </c>
      <c r="Y9899" t="s">
        <v>4</v>
      </c>
      <c r="Z9899" s="2">
        <v>2035</v>
      </c>
      <c r="AA9899" s="2">
        <v>2048</v>
      </c>
      <c r="AB9899" s="2">
        <v>0.87149859299742904</v>
      </c>
    </row>
    <row r="9900" spans="23:28" x14ac:dyDescent="0.2">
      <c r="W9900" t="s">
        <v>91</v>
      </c>
      <c r="X9900" t="s">
        <v>39</v>
      </c>
      <c r="Y9900" t="s">
        <v>4</v>
      </c>
      <c r="Z9900" s="2">
        <v>2035</v>
      </c>
      <c r="AA9900" s="2">
        <v>2049</v>
      </c>
      <c r="AB9900" s="2">
        <v>0.87149859299742904</v>
      </c>
    </row>
    <row r="9901" spans="23:28" x14ac:dyDescent="0.2">
      <c r="W9901" t="s">
        <v>91</v>
      </c>
      <c r="X9901" t="s">
        <v>39</v>
      </c>
      <c r="Y9901" t="s">
        <v>4</v>
      </c>
      <c r="Z9901" s="2">
        <v>2035</v>
      </c>
      <c r="AA9901" s="2">
        <v>2050</v>
      </c>
      <c r="AB9901" s="2">
        <v>0.87149859299742904</v>
      </c>
    </row>
    <row r="9902" spans="23:28" x14ac:dyDescent="0.2">
      <c r="W9902" t="s">
        <v>91</v>
      </c>
      <c r="X9902" t="s">
        <v>39</v>
      </c>
      <c r="Y9902" t="s">
        <v>4</v>
      </c>
      <c r="Z9902" s="2">
        <v>2036</v>
      </c>
      <c r="AA9902" s="2">
        <v>2048</v>
      </c>
      <c r="AB9902" s="2">
        <v>0.87498458736941898</v>
      </c>
    </row>
    <row r="9903" spans="23:28" x14ac:dyDescent="0.2">
      <c r="W9903" t="s">
        <v>91</v>
      </c>
      <c r="X9903" t="s">
        <v>39</v>
      </c>
      <c r="Y9903" t="s">
        <v>4</v>
      </c>
      <c r="Z9903" s="2">
        <v>2036</v>
      </c>
      <c r="AA9903" s="2">
        <v>2049</v>
      </c>
      <c r="AB9903" s="2">
        <v>0.87498458736941898</v>
      </c>
    </row>
    <row r="9904" spans="23:28" x14ac:dyDescent="0.2">
      <c r="W9904" t="s">
        <v>91</v>
      </c>
      <c r="X9904" t="s">
        <v>39</v>
      </c>
      <c r="Y9904" t="s">
        <v>4</v>
      </c>
      <c r="Z9904" s="2">
        <v>2036</v>
      </c>
      <c r="AA9904" s="2">
        <v>2050</v>
      </c>
      <c r="AB9904" s="2">
        <v>0.87498458736941898</v>
      </c>
    </row>
    <row r="9905" spans="23:28" x14ac:dyDescent="0.2">
      <c r="W9905" t="s">
        <v>91</v>
      </c>
      <c r="X9905" t="s">
        <v>39</v>
      </c>
      <c r="Y9905" t="s">
        <v>4</v>
      </c>
      <c r="Z9905" s="2">
        <v>2037</v>
      </c>
      <c r="AA9905" s="2">
        <v>2048</v>
      </c>
      <c r="AB9905" s="2">
        <v>0.87848452571889701</v>
      </c>
    </row>
    <row r="9906" spans="23:28" x14ac:dyDescent="0.2">
      <c r="W9906" t="s">
        <v>91</v>
      </c>
      <c r="X9906" t="s">
        <v>39</v>
      </c>
      <c r="Y9906" t="s">
        <v>4</v>
      </c>
      <c r="Z9906" s="2">
        <v>2037</v>
      </c>
      <c r="AA9906" s="2">
        <v>2049</v>
      </c>
      <c r="AB9906" s="2">
        <v>0.87848452571889701</v>
      </c>
    </row>
    <row r="9907" spans="23:28" x14ac:dyDescent="0.2">
      <c r="W9907" t="s">
        <v>91</v>
      </c>
      <c r="X9907" t="s">
        <v>39</v>
      </c>
      <c r="Y9907" t="s">
        <v>4</v>
      </c>
      <c r="Z9907" s="2">
        <v>2037</v>
      </c>
      <c r="AA9907" s="2">
        <v>2050</v>
      </c>
      <c r="AB9907" s="2">
        <v>0.87848452571889701</v>
      </c>
    </row>
    <row r="9908" spans="23:28" x14ac:dyDescent="0.2">
      <c r="W9908" t="s">
        <v>91</v>
      </c>
      <c r="X9908" t="s">
        <v>39</v>
      </c>
      <c r="Y9908" t="s">
        <v>4</v>
      </c>
      <c r="Z9908" s="2">
        <v>2038</v>
      </c>
      <c r="AA9908" s="2">
        <v>2048</v>
      </c>
      <c r="AB9908" s="2">
        <v>0.88199846382177205</v>
      </c>
    </row>
    <row r="9909" spans="23:28" x14ac:dyDescent="0.2">
      <c r="W9909" t="s">
        <v>91</v>
      </c>
      <c r="X9909" t="s">
        <v>39</v>
      </c>
      <c r="Y9909" t="s">
        <v>4</v>
      </c>
      <c r="Z9909" s="2">
        <v>2038</v>
      </c>
      <c r="AA9909" s="2">
        <v>2049</v>
      </c>
      <c r="AB9909" s="2">
        <v>0.88199846382177205</v>
      </c>
    </row>
    <row r="9910" spans="23:28" x14ac:dyDescent="0.2">
      <c r="W9910" t="s">
        <v>91</v>
      </c>
      <c r="X9910" t="s">
        <v>39</v>
      </c>
      <c r="Y9910" t="s">
        <v>4</v>
      </c>
      <c r="Z9910" s="2">
        <v>2038</v>
      </c>
      <c r="AA9910" s="2">
        <v>2050</v>
      </c>
      <c r="AB9910" s="2">
        <v>0.88199846382177205</v>
      </c>
    </row>
    <row r="9911" spans="23:28" x14ac:dyDescent="0.2">
      <c r="W9911" t="s">
        <v>91</v>
      </c>
      <c r="X9911" t="s">
        <v>39</v>
      </c>
      <c r="Y9911" t="s">
        <v>4</v>
      </c>
      <c r="Z9911" s="2">
        <v>2039</v>
      </c>
      <c r="AA9911" s="2">
        <v>2048</v>
      </c>
      <c r="AB9911" s="2">
        <v>0.88552645767705895</v>
      </c>
    </row>
    <row r="9912" spans="23:28" x14ac:dyDescent="0.2">
      <c r="W9912" t="s">
        <v>91</v>
      </c>
      <c r="X9912" t="s">
        <v>39</v>
      </c>
      <c r="Y9912" t="s">
        <v>4</v>
      </c>
      <c r="Z9912" s="2">
        <v>2039</v>
      </c>
      <c r="AA9912" s="2">
        <v>2049</v>
      </c>
      <c r="AB9912" s="2">
        <v>0.88552645767705895</v>
      </c>
    </row>
    <row r="9913" spans="23:28" x14ac:dyDescent="0.2">
      <c r="W9913" t="s">
        <v>91</v>
      </c>
      <c r="X9913" t="s">
        <v>39</v>
      </c>
      <c r="Y9913" t="s">
        <v>4</v>
      </c>
      <c r="Z9913" s="2">
        <v>2039</v>
      </c>
      <c r="AA9913" s="2">
        <v>2050</v>
      </c>
      <c r="AB9913" s="2">
        <v>0.88552645767705895</v>
      </c>
    </row>
    <row r="9914" spans="23:28" x14ac:dyDescent="0.2">
      <c r="W9914" t="s">
        <v>91</v>
      </c>
      <c r="X9914" t="s">
        <v>39</v>
      </c>
      <c r="Y9914" t="s">
        <v>4</v>
      </c>
      <c r="Z9914" s="2">
        <v>2040</v>
      </c>
      <c r="AA9914" s="2">
        <v>2048</v>
      </c>
      <c r="AB9914" s="2">
        <v>0.88904642534632605</v>
      </c>
    </row>
    <row r="9915" spans="23:28" x14ac:dyDescent="0.2">
      <c r="W9915" t="s">
        <v>91</v>
      </c>
      <c r="X9915" t="s">
        <v>39</v>
      </c>
      <c r="Y9915" t="s">
        <v>4</v>
      </c>
      <c r="Z9915" s="2">
        <v>2040</v>
      </c>
      <c r="AA9915" s="2">
        <v>2049</v>
      </c>
      <c r="AB9915" s="2">
        <v>0.88904642534632605</v>
      </c>
    </row>
    <row r="9916" spans="23:28" x14ac:dyDescent="0.2">
      <c r="W9916" t="s">
        <v>91</v>
      </c>
      <c r="X9916" t="s">
        <v>39</v>
      </c>
      <c r="Y9916" t="s">
        <v>4</v>
      </c>
      <c r="Z9916" s="2">
        <v>2040</v>
      </c>
      <c r="AA9916" s="2">
        <v>2050</v>
      </c>
      <c r="AB9916" s="2">
        <v>0.88904642534632605</v>
      </c>
    </row>
    <row r="9917" spans="23:28" x14ac:dyDescent="0.2">
      <c r="W9917" t="s">
        <v>91</v>
      </c>
      <c r="X9917" t="s">
        <v>39</v>
      </c>
      <c r="Y9917" t="s">
        <v>4</v>
      </c>
      <c r="Z9917" s="2">
        <v>2041</v>
      </c>
      <c r="AA9917" s="2">
        <v>2048</v>
      </c>
      <c r="AB9917" s="2">
        <v>0.89258038488707703</v>
      </c>
    </row>
    <row r="9918" spans="23:28" x14ac:dyDescent="0.2">
      <c r="W9918" t="s">
        <v>91</v>
      </c>
      <c r="X9918" t="s">
        <v>39</v>
      </c>
      <c r="Y9918" t="s">
        <v>4</v>
      </c>
      <c r="Z9918" s="2">
        <v>2041</v>
      </c>
      <c r="AA9918" s="2">
        <v>2049</v>
      </c>
      <c r="AB9918" s="2">
        <v>0.89258038488707703</v>
      </c>
    </row>
    <row r="9919" spans="23:28" x14ac:dyDescent="0.2">
      <c r="W9919" t="s">
        <v>91</v>
      </c>
      <c r="X9919" t="s">
        <v>39</v>
      </c>
      <c r="Y9919" t="s">
        <v>4</v>
      </c>
      <c r="Z9919" s="2">
        <v>2041</v>
      </c>
      <c r="AA9919" s="2">
        <v>2050</v>
      </c>
      <c r="AB9919" s="2">
        <v>0.89258038488707703</v>
      </c>
    </row>
    <row r="9920" spans="23:28" x14ac:dyDescent="0.2">
      <c r="W9920" t="s">
        <v>91</v>
      </c>
      <c r="X9920" t="s">
        <v>39</v>
      </c>
      <c r="Y9920" t="s">
        <v>4</v>
      </c>
      <c r="Z9920" s="2">
        <v>2042</v>
      </c>
      <c r="AA9920" s="2">
        <v>2048</v>
      </c>
      <c r="AB9920" s="2">
        <v>0.896128391917004</v>
      </c>
    </row>
    <row r="9921" spans="23:28" x14ac:dyDescent="0.2">
      <c r="W9921" t="s">
        <v>91</v>
      </c>
      <c r="X9921" t="s">
        <v>39</v>
      </c>
      <c r="Y9921" t="s">
        <v>4</v>
      </c>
      <c r="Z9921" s="2">
        <v>2042</v>
      </c>
      <c r="AA9921" s="2">
        <v>2049</v>
      </c>
      <c r="AB9921" s="2">
        <v>0.896128391917004</v>
      </c>
    </row>
    <row r="9922" spans="23:28" x14ac:dyDescent="0.2">
      <c r="W9922" t="s">
        <v>91</v>
      </c>
      <c r="X9922" t="s">
        <v>39</v>
      </c>
      <c r="Y9922" t="s">
        <v>4</v>
      </c>
      <c r="Z9922" s="2">
        <v>2042</v>
      </c>
      <c r="AA9922" s="2">
        <v>2050</v>
      </c>
      <c r="AB9922" s="2">
        <v>0.896128391917004</v>
      </c>
    </row>
    <row r="9923" spans="23:28" x14ac:dyDescent="0.2">
      <c r="W9923" t="s">
        <v>91</v>
      </c>
      <c r="X9923" t="s">
        <v>39</v>
      </c>
      <c r="Y9923" t="s">
        <v>4</v>
      </c>
      <c r="Z9923" s="2">
        <v>2043</v>
      </c>
      <c r="AA9923" s="2">
        <v>2048</v>
      </c>
      <c r="AB9923" s="2">
        <v>0.89969050227487402</v>
      </c>
    </row>
    <row r="9924" spans="23:28" x14ac:dyDescent="0.2">
      <c r="W9924" t="s">
        <v>91</v>
      </c>
      <c r="X9924" t="s">
        <v>39</v>
      </c>
      <c r="Y9924" t="s">
        <v>4</v>
      </c>
      <c r="Z9924" s="2">
        <v>2043</v>
      </c>
      <c r="AA9924" s="2">
        <v>2049</v>
      </c>
      <c r="AB9924" s="2">
        <v>0.89969050227487402</v>
      </c>
    </row>
    <row r="9925" spans="23:28" x14ac:dyDescent="0.2">
      <c r="W9925" t="s">
        <v>91</v>
      </c>
      <c r="X9925" t="s">
        <v>39</v>
      </c>
      <c r="Y9925" t="s">
        <v>4</v>
      </c>
      <c r="Z9925" s="2">
        <v>2043</v>
      </c>
      <c r="AA9925" s="2">
        <v>2050</v>
      </c>
      <c r="AB9925" s="2">
        <v>0.89969050227487402</v>
      </c>
    </row>
    <row r="9926" spans="23:28" x14ac:dyDescent="0.2">
      <c r="W9926" t="s">
        <v>91</v>
      </c>
      <c r="X9926" t="s">
        <v>39</v>
      </c>
      <c r="Y9926" t="s">
        <v>4</v>
      </c>
      <c r="Z9926" s="2">
        <v>2044</v>
      </c>
      <c r="AA9926" s="2">
        <v>2048</v>
      </c>
      <c r="AB9926" s="2">
        <v>0.90326677202141603</v>
      </c>
    </row>
    <row r="9927" spans="23:28" x14ac:dyDescent="0.2">
      <c r="W9927" t="s">
        <v>91</v>
      </c>
      <c r="X9927" t="s">
        <v>39</v>
      </c>
      <c r="Y9927" t="s">
        <v>4</v>
      </c>
      <c r="Z9927" s="2">
        <v>2044</v>
      </c>
      <c r="AA9927" s="2">
        <v>2049</v>
      </c>
      <c r="AB9927" s="2">
        <v>0.90326677202141603</v>
      </c>
    </row>
    <row r="9928" spans="23:28" x14ac:dyDescent="0.2">
      <c r="W9928" t="s">
        <v>91</v>
      </c>
      <c r="X9928" t="s">
        <v>39</v>
      </c>
      <c r="Y9928" t="s">
        <v>4</v>
      </c>
      <c r="Z9928" s="2">
        <v>2044</v>
      </c>
      <c r="AA9928" s="2">
        <v>2050</v>
      </c>
      <c r="AB9928" s="2">
        <v>0.90326677202141603</v>
      </c>
    </row>
    <row r="9929" spans="23:28" x14ac:dyDescent="0.2">
      <c r="W9929" t="s">
        <v>91</v>
      </c>
      <c r="X9929" t="s">
        <v>39</v>
      </c>
      <c r="Y9929" t="s">
        <v>4</v>
      </c>
      <c r="Z9929" s="2">
        <v>2045</v>
      </c>
      <c r="AA9929" s="2">
        <v>2048</v>
      </c>
      <c r="AB9929" s="2">
        <v>0.90733147249551305</v>
      </c>
    </row>
    <row r="9930" spans="23:28" x14ac:dyDescent="0.2">
      <c r="W9930" t="s">
        <v>91</v>
      </c>
      <c r="X9930" t="s">
        <v>39</v>
      </c>
      <c r="Y9930" t="s">
        <v>4</v>
      </c>
      <c r="Z9930" s="2">
        <v>2045</v>
      </c>
      <c r="AA9930" s="2">
        <v>2049</v>
      </c>
      <c r="AB9930" s="2">
        <v>0.90733147249551305</v>
      </c>
    </row>
    <row r="9931" spans="23:28" x14ac:dyDescent="0.2">
      <c r="W9931" t="s">
        <v>91</v>
      </c>
      <c r="X9931" t="s">
        <v>39</v>
      </c>
      <c r="Y9931" t="s">
        <v>4</v>
      </c>
      <c r="Z9931" s="2">
        <v>2045</v>
      </c>
      <c r="AA9931" s="2">
        <v>2050</v>
      </c>
      <c r="AB9931" s="2">
        <v>0.90733147249551305</v>
      </c>
    </row>
    <row r="9932" spans="23:28" x14ac:dyDescent="0.2">
      <c r="W9932" t="s">
        <v>91</v>
      </c>
      <c r="X9932" t="s">
        <v>39</v>
      </c>
      <c r="Y9932" t="s">
        <v>4</v>
      </c>
      <c r="Z9932" s="2">
        <v>2046</v>
      </c>
      <c r="AA9932" s="2">
        <v>2048</v>
      </c>
      <c r="AB9932" s="2">
        <v>0.91141446412174298</v>
      </c>
    </row>
    <row r="9933" spans="23:28" x14ac:dyDescent="0.2">
      <c r="W9933" t="s">
        <v>91</v>
      </c>
      <c r="X9933" t="s">
        <v>39</v>
      </c>
      <c r="Y9933" t="s">
        <v>4</v>
      </c>
      <c r="Z9933" s="2">
        <v>2046</v>
      </c>
      <c r="AA9933" s="2">
        <v>2049</v>
      </c>
      <c r="AB9933" s="2">
        <v>0.91141446412174298</v>
      </c>
    </row>
    <row r="9934" spans="23:28" x14ac:dyDescent="0.2">
      <c r="W9934" t="s">
        <v>91</v>
      </c>
      <c r="X9934" t="s">
        <v>39</v>
      </c>
      <c r="Y9934" t="s">
        <v>4</v>
      </c>
      <c r="Z9934" s="2">
        <v>2046</v>
      </c>
      <c r="AA9934" s="2">
        <v>2050</v>
      </c>
      <c r="AB9934" s="2">
        <v>0.91141446412174298</v>
      </c>
    </row>
    <row r="9935" spans="23:28" x14ac:dyDescent="0.2">
      <c r="W9935" t="s">
        <v>91</v>
      </c>
      <c r="X9935" t="s">
        <v>39</v>
      </c>
      <c r="Y9935" t="s">
        <v>4</v>
      </c>
      <c r="Z9935" s="2">
        <v>2047</v>
      </c>
      <c r="AA9935" s="2">
        <v>2048</v>
      </c>
      <c r="AB9935" s="2">
        <v>0.91551582921028996</v>
      </c>
    </row>
    <row r="9936" spans="23:28" x14ac:dyDescent="0.2">
      <c r="W9936" t="s">
        <v>91</v>
      </c>
      <c r="X9936" t="s">
        <v>39</v>
      </c>
      <c r="Y9936" t="s">
        <v>4</v>
      </c>
      <c r="Z9936" s="2">
        <v>2047</v>
      </c>
      <c r="AA9936" s="2">
        <v>2049</v>
      </c>
      <c r="AB9936" s="2">
        <v>0.91551582921028996</v>
      </c>
    </row>
    <row r="9937" spans="23:28" x14ac:dyDescent="0.2">
      <c r="W9937" t="s">
        <v>91</v>
      </c>
      <c r="X9937" t="s">
        <v>39</v>
      </c>
      <c r="Y9937" t="s">
        <v>4</v>
      </c>
      <c r="Z9937" s="2">
        <v>2047</v>
      </c>
      <c r="AA9937" s="2">
        <v>2050</v>
      </c>
      <c r="AB9937" s="2">
        <v>0.91551582921028996</v>
      </c>
    </row>
    <row r="9938" spans="23:28" x14ac:dyDescent="0.2">
      <c r="W9938" t="s">
        <v>91</v>
      </c>
      <c r="X9938" t="s">
        <v>39</v>
      </c>
      <c r="Y9938" t="s">
        <v>4</v>
      </c>
      <c r="Z9938" s="2">
        <v>2048</v>
      </c>
      <c r="AA9938" s="2">
        <v>2048</v>
      </c>
      <c r="AB9938" s="2">
        <v>0.91963565044173701</v>
      </c>
    </row>
    <row r="9939" spans="23:28" x14ac:dyDescent="0.2">
      <c r="W9939" t="s">
        <v>91</v>
      </c>
      <c r="X9939" t="s">
        <v>39</v>
      </c>
      <c r="Y9939" t="s">
        <v>4</v>
      </c>
      <c r="Z9939" s="2">
        <v>2048</v>
      </c>
      <c r="AA9939" s="2">
        <v>2049</v>
      </c>
      <c r="AB9939" s="2">
        <v>0.91963565044173701</v>
      </c>
    </row>
    <row r="9940" spans="23:28" x14ac:dyDescent="0.2">
      <c r="W9940" t="s">
        <v>91</v>
      </c>
      <c r="X9940" t="s">
        <v>39</v>
      </c>
      <c r="Y9940" t="s">
        <v>4</v>
      </c>
      <c r="Z9940" s="2">
        <v>2048</v>
      </c>
      <c r="AA9940" s="2">
        <v>2050</v>
      </c>
      <c r="AB9940" s="2">
        <v>0.91963565044173701</v>
      </c>
    </row>
    <row r="9941" spans="23:28" x14ac:dyDescent="0.2">
      <c r="W9941" t="s">
        <v>91</v>
      </c>
      <c r="X9941" t="s">
        <v>39</v>
      </c>
      <c r="Y9941" t="s">
        <v>4</v>
      </c>
      <c r="Z9941" s="2">
        <v>2049</v>
      </c>
      <c r="AA9941" s="2">
        <v>2048</v>
      </c>
      <c r="AB9941" s="2">
        <v>0.92377401086872402</v>
      </c>
    </row>
    <row r="9942" spans="23:28" x14ac:dyDescent="0.2">
      <c r="W9942" t="s">
        <v>91</v>
      </c>
      <c r="X9942" t="s">
        <v>39</v>
      </c>
      <c r="Y9942" t="s">
        <v>4</v>
      </c>
      <c r="Z9942" s="2">
        <v>2049</v>
      </c>
      <c r="AA9942" s="2">
        <v>2049</v>
      </c>
      <c r="AB9942" s="2">
        <v>0.92377401086872402</v>
      </c>
    </row>
    <row r="9943" spans="23:28" x14ac:dyDescent="0.2">
      <c r="W9943" t="s">
        <v>91</v>
      </c>
      <c r="X9943" t="s">
        <v>39</v>
      </c>
      <c r="Y9943" t="s">
        <v>4</v>
      </c>
      <c r="Z9943" s="2">
        <v>2049</v>
      </c>
      <c r="AA9943" s="2">
        <v>2050</v>
      </c>
      <c r="AB9943" s="2">
        <v>0.92377401086872402</v>
      </c>
    </row>
    <row r="9944" spans="23:28" x14ac:dyDescent="0.2">
      <c r="W9944" t="s">
        <v>91</v>
      </c>
      <c r="X9944" t="s">
        <v>39</v>
      </c>
      <c r="Y9944" t="s">
        <v>4</v>
      </c>
      <c r="Z9944" s="2">
        <v>2050</v>
      </c>
      <c r="AA9944" s="2">
        <v>2048</v>
      </c>
      <c r="AB9944" s="2">
        <v>0.92793099391763401</v>
      </c>
    </row>
    <row r="9945" spans="23:28" x14ac:dyDescent="0.2">
      <c r="W9945" t="s">
        <v>91</v>
      </c>
      <c r="X9945" t="s">
        <v>39</v>
      </c>
      <c r="Y9945" t="s">
        <v>4</v>
      </c>
      <c r="Z9945" s="2">
        <v>2050</v>
      </c>
      <c r="AA9945" s="2">
        <v>2049</v>
      </c>
      <c r="AB9945" s="2">
        <v>0.92793099391763401</v>
      </c>
    </row>
    <row r="9946" spans="23:28" x14ac:dyDescent="0.2">
      <c r="W9946" t="s">
        <v>91</v>
      </c>
      <c r="X9946" t="s">
        <v>39</v>
      </c>
      <c r="Y9946" t="s">
        <v>4</v>
      </c>
      <c r="Z9946" s="2">
        <v>2050</v>
      </c>
      <c r="AA9946" s="2">
        <v>2050</v>
      </c>
      <c r="AB9946" s="2">
        <v>0.92793099391763401</v>
      </c>
    </row>
    <row r="9947" spans="23:28" x14ac:dyDescent="0.2">
      <c r="W9947" t="s">
        <v>91</v>
      </c>
      <c r="X9947" t="s">
        <v>39</v>
      </c>
      <c r="Y9947" t="s">
        <v>5</v>
      </c>
      <c r="Z9947" s="2">
        <v>2012</v>
      </c>
      <c r="AA9947" s="2">
        <v>2048</v>
      </c>
      <c r="AB9947" s="2">
        <v>0.942192792875299</v>
      </c>
    </row>
    <row r="9948" spans="23:28" x14ac:dyDescent="0.2">
      <c r="W9948" t="s">
        <v>91</v>
      </c>
      <c r="X9948" t="s">
        <v>39</v>
      </c>
      <c r="Y9948" t="s">
        <v>5</v>
      </c>
      <c r="Z9948" s="2">
        <v>2012</v>
      </c>
      <c r="AA9948" s="2">
        <v>2049</v>
      </c>
      <c r="AB9948" s="2">
        <v>0.942192792875299</v>
      </c>
    </row>
    <row r="9949" spans="23:28" x14ac:dyDescent="0.2">
      <c r="W9949" t="s">
        <v>91</v>
      </c>
      <c r="X9949" t="s">
        <v>39</v>
      </c>
      <c r="Y9949" t="s">
        <v>5</v>
      </c>
      <c r="Z9949" s="2">
        <v>2012</v>
      </c>
      <c r="AA9949" s="2">
        <v>2050</v>
      </c>
      <c r="AB9949" s="2">
        <v>0.942192792875299</v>
      </c>
    </row>
    <row r="9950" spans="23:28" x14ac:dyDescent="0.2">
      <c r="W9950" t="s">
        <v>91</v>
      </c>
      <c r="X9950" t="s">
        <v>39</v>
      </c>
      <c r="Y9950" t="s">
        <v>5</v>
      </c>
      <c r="Z9950" s="2">
        <v>2013</v>
      </c>
      <c r="AA9950" s="2">
        <v>2048</v>
      </c>
      <c r="AB9950" s="2">
        <v>0.94973033521830197</v>
      </c>
    </row>
    <row r="9951" spans="23:28" x14ac:dyDescent="0.2">
      <c r="W9951" t="s">
        <v>91</v>
      </c>
      <c r="X9951" t="s">
        <v>39</v>
      </c>
      <c r="Y9951" t="s">
        <v>5</v>
      </c>
      <c r="Z9951" s="2">
        <v>2013</v>
      </c>
      <c r="AA9951" s="2">
        <v>2049</v>
      </c>
      <c r="AB9951" s="2">
        <v>0.94973033521830197</v>
      </c>
    </row>
    <row r="9952" spans="23:28" x14ac:dyDescent="0.2">
      <c r="W9952" t="s">
        <v>91</v>
      </c>
      <c r="X9952" t="s">
        <v>39</v>
      </c>
      <c r="Y9952" t="s">
        <v>5</v>
      </c>
      <c r="Z9952" s="2">
        <v>2013</v>
      </c>
      <c r="AA9952" s="2">
        <v>2050</v>
      </c>
      <c r="AB9952" s="2">
        <v>0.94973033521830197</v>
      </c>
    </row>
    <row r="9953" spans="23:28" x14ac:dyDescent="0.2">
      <c r="W9953" t="s">
        <v>91</v>
      </c>
      <c r="X9953" t="s">
        <v>39</v>
      </c>
      <c r="Y9953" t="s">
        <v>5</v>
      </c>
      <c r="Z9953" s="2">
        <v>2014</v>
      </c>
      <c r="AA9953" s="2">
        <v>2048</v>
      </c>
      <c r="AB9953" s="2">
        <v>0.95922763857048499</v>
      </c>
    </row>
    <row r="9954" spans="23:28" x14ac:dyDescent="0.2">
      <c r="W9954" t="s">
        <v>91</v>
      </c>
      <c r="X9954" t="s">
        <v>39</v>
      </c>
      <c r="Y9954" t="s">
        <v>5</v>
      </c>
      <c r="Z9954" s="2">
        <v>2014</v>
      </c>
      <c r="AA9954" s="2">
        <v>2049</v>
      </c>
      <c r="AB9954" s="2">
        <v>0.95922763857048499</v>
      </c>
    </row>
    <row r="9955" spans="23:28" x14ac:dyDescent="0.2">
      <c r="W9955" t="s">
        <v>91</v>
      </c>
      <c r="X9955" t="s">
        <v>39</v>
      </c>
      <c r="Y9955" t="s">
        <v>5</v>
      </c>
      <c r="Z9955" s="2">
        <v>2014</v>
      </c>
      <c r="AA9955" s="2">
        <v>2050</v>
      </c>
      <c r="AB9955" s="2">
        <v>0.95922763857048499</v>
      </c>
    </row>
    <row r="9956" spans="23:28" x14ac:dyDescent="0.2">
      <c r="W9956" t="s">
        <v>91</v>
      </c>
      <c r="X9956" t="s">
        <v>39</v>
      </c>
      <c r="Y9956" t="s">
        <v>5</v>
      </c>
      <c r="Z9956" s="2">
        <v>2015</v>
      </c>
      <c r="AA9956" s="2">
        <v>2048</v>
      </c>
      <c r="AB9956" s="2">
        <v>0.94196154107621599</v>
      </c>
    </row>
    <row r="9957" spans="23:28" x14ac:dyDescent="0.2">
      <c r="W9957" t="s">
        <v>91</v>
      </c>
      <c r="X9957" t="s">
        <v>39</v>
      </c>
      <c r="Y9957" t="s">
        <v>5</v>
      </c>
      <c r="Z9957" s="2">
        <v>2015</v>
      </c>
      <c r="AA9957" s="2">
        <v>2049</v>
      </c>
      <c r="AB9957" s="2">
        <v>0.94196154107621599</v>
      </c>
    </row>
    <row r="9958" spans="23:28" x14ac:dyDescent="0.2">
      <c r="W9958" t="s">
        <v>91</v>
      </c>
      <c r="X9958" t="s">
        <v>39</v>
      </c>
      <c r="Y9958" t="s">
        <v>5</v>
      </c>
      <c r="Z9958" s="2">
        <v>2015</v>
      </c>
      <c r="AA9958" s="2">
        <v>2050</v>
      </c>
      <c r="AB9958" s="2">
        <v>0.94196154107621599</v>
      </c>
    </row>
    <row r="9959" spans="23:28" x14ac:dyDescent="0.2">
      <c r="W9959" t="s">
        <v>91</v>
      </c>
      <c r="X9959" t="s">
        <v>39</v>
      </c>
      <c r="Y9959" t="s">
        <v>5</v>
      </c>
      <c r="Z9959" s="2">
        <v>2016</v>
      </c>
      <c r="AA9959" s="2">
        <v>2048</v>
      </c>
      <c r="AB9959" s="2">
        <v>0.91370269484392996</v>
      </c>
    </row>
    <row r="9960" spans="23:28" x14ac:dyDescent="0.2">
      <c r="W9960" t="s">
        <v>91</v>
      </c>
      <c r="X9960" t="s">
        <v>39</v>
      </c>
      <c r="Y9960" t="s">
        <v>5</v>
      </c>
      <c r="Z9960" s="2">
        <v>2016</v>
      </c>
      <c r="AA9960" s="2">
        <v>2049</v>
      </c>
      <c r="AB9960" s="2">
        <v>0.91370269484392996</v>
      </c>
    </row>
    <row r="9961" spans="23:28" x14ac:dyDescent="0.2">
      <c r="W9961" t="s">
        <v>91</v>
      </c>
      <c r="X9961" t="s">
        <v>39</v>
      </c>
      <c r="Y9961" t="s">
        <v>5</v>
      </c>
      <c r="Z9961" s="2">
        <v>2016</v>
      </c>
      <c r="AA9961" s="2">
        <v>2050</v>
      </c>
      <c r="AB9961" s="2">
        <v>0.91370269484392996</v>
      </c>
    </row>
    <row r="9962" spans="23:28" x14ac:dyDescent="0.2">
      <c r="W9962" t="s">
        <v>91</v>
      </c>
      <c r="X9962" t="s">
        <v>39</v>
      </c>
      <c r="Y9962" t="s">
        <v>5</v>
      </c>
      <c r="Z9962" s="2">
        <v>2017</v>
      </c>
      <c r="AA9962" s="2">
        <v>2048</v>
      </c>
      <c r="AB9962" s="2">
        <v>0.91827120831814901</v>
      </c>
    </row>
    <row r="9963" spans="23:28" x14ac:dyDescent="0.2">
      <c r="W9963" t="s">
        <v>91</v>
      </c>
      <c r="X9963" t="s">
        <v>39</v>
      </c>
      <c r="Y9963" t="s">
        <v>5</v>
      </c>
      <c r="Z9963" s="2">
        <v>2017</v>
      </c>
      <c r="AA9963" s="2">
        <v>2049</v>
      </c>
      <c r="AB9963" s="2">
        <v>0.91827120831814901</v>
      </c>
    </row>
    <row r="9964" spans="23:28" x14ac:dyDescent="0.2">
      <c r="W9964" t="s">
        <v>91</v>
      </c>
      <c r="X9964" t="s">
        <v>39</v>
      </c>
      <c r="Y9964" t="s">
        <v>5</v>
      </c>
      <c r="Z9964" s="2">
        <v>2017</v>
      </c>
      <c r="AA9964" s="2">
        <v>2050</v>
      </c>
      <c r="AB9964" s="2">
        <v>0.91827120831814901</v>
      </c>
    </row>
    <row r="9965" spans="23:28" x14ac:dyDescent="0.2">
      <c r="W9965" t="s">
        <v>91</v>
      </c>
      <c r="X9965" t="s">
        <v>39</v>
      </c>
      <c r="Y9965" t="s">
        <v>5</v>
      </c>
      <c r="Z9965" s="2">
        <v>2018</v>
      </c>
      <c r="AA9965" s="2">
        <v>2048</v>
      </c>
      <c r="AB9965" s="2">
        <v>0.92286256435974001</v>
      </c>
    </row>
    <row r="9966" spans="23:28" x14ac:dyDescent="0.2">
      <c r="W9966" t="s">
        <v>91</v>
      </c>
      <c r="X9966" t="s">
        <v>39</v>
      </c>
      <c r="Y9966" t="s">
        <v>5</v>
      </c>
      <c r="Z9966" s="2">
        <v>2018</v>
      </c>
      <c r="AA9966" s="2">
        <v>2049</v>
      </c>
      <c r="AB9966" s="2">
        <v>0.92286256435974001</v>
      </c>
    </row>
    <row r="9967" spans="23:28" x14ac:dyDescent="0.2">
      <c r="W9967" t="s">
        <v>91</v>
      </c>
      <c r="X9967" t="s">
        <v>39</v>
      </c>
      <c r="Y9967" t="s">
        <v>5</v>
      </c>
      <c r="Z9967" s="2">
        <v>2018</v>
      </c>
      <c r="AA9967" s="2">
        <v>2050</v>
      </c>
      <c r="AB9967" s="2">
        <v>0.92286256435974001</v>
      </c>
    </row>
    <row r="9968" spans="23:28" x14ac:dyDescent="0.2">
      <c r="W9968" t="s">
        <v>91</v>
      </c>
      <c r="X9968" t="s">
        <v>39</v>
      </c>
      <c r="Y9968" t="s">
        <v>5</v>
      </c>
      <c r="Z9968" s="2">
        <v>2019</v>
      </c>
      <c r="AA9968" s="2">
        <v>2048</v>
      </c>
      <c r="AB9968" s="2">
        <v>0.90625103820126496</v>
      </c>
    </row>
    <row r="9969" spans="23:28" x14ac:dyDescent="0.2">
      <c r="W9969" t="s">
        <v>91</v>
      </c>
      <c r="X9969" t="s">
        <v>39</v>
      </c>
      <c r="Y9969" t="s">
        <v>5</v>
      </c>
      <c r="Z9969" s="2">
        <v>2019</v>
      </c>
      <c r="AA9969" s="2">
        <v>2049</v>
      </c>
      <c r="AB9969" s="2">
        <v>0.90625103820126496</v>
      </c>
    </row>
    <row r="9970" spans="23:28" x14ac:dyDescent="0.2">
      <c r="W9970" t="s">
        <v>91</v>
      </c>
      <c r="X9970" t="s">
        <v>39</v>
      </c>
      <c r="Y9970" t="s">
        <v>5</v>
      </c>
      <c r="Z9970" s="2">
        <v>2019</v>
      </c>
      <c r="AA9970" s="2">
        <v>2050</v>
      </c>
      <c r="AB9970" s="2">
        <v>0.90625103820126496</v>
      </c>
    </row>
    <row r="9971" spans="23:28" x14ac:dyDescent="0.2">
      <c r="W9971" t="s">
        <v>91</v>
      </c>
      <c r="X9971" t="s">
        <v>39</v>
      </c>
      <c r="Y9971" t="s">
        <v>5</v>
      </c>
      <c r="Z9971" s="2">
        <v>2020</v>
      </c>
      <c r="AA9971" s="2">
        <v>2048</v>
      </c>
      <c r="AB9971" s="2">
        <v>0.86546974148220801</v>
      </c>
    </row>
    <row r="9972" spans="23:28" x14ac:dyDescent="0.2">
      <c r="W9972" t="s">
        <v>91</v>
      </c>
      <c r="X9972" t="s">
        <v>39</v>
      </c>
      <c r="Y9972" t="s">
        <v>5</v>
      </c>
      <c r="Z9972" s="2">
        <v>2020</v>
      </c>
      <c r="AA9972" s="2">
        <v>2049</v>
      </c>
      <c r="AB9972" s="2">
        <v>0.86546974148220801</v>
      </c>
    </row>
    <row r="9973" spans="23:28" x14ac:dyDescent="0.2">
      <c r="W9973" t="s">
        <v>91</v>
      </c>
      <c r="X9973" t="s">
        <v>39</v>
      </c>
      <c r="Y9973" t="s">
        <v>5</v>
      </c>
      <c r="Z9973" s="2">
        <v>2020</v>
      </c>
      <c r="AA9973" s="2">
        <v>2050</v>
      </c>
      <c r="AB9973" s="2">
        <v>0.86546974148220801</v>
      </c>
    </row>
    <row r="9974" spans="23:28" x14ac:dyDescent="0.2">
      <c r="W9974" t="s">
        <v>91</v>
      </c>
      <c r="X9974" t="s">
        <v>39</v>
      </c>
      <c r="Y9974" t="s">
        <v>5</v>
      </c>
      <c r="Z9974" s="2">
        <v>2021</v>
      </c>
      <c r="AA9974" s="2">
        <v>2048</v>
      </c>
      <c r="AB9974" s="2">
        <v>0.87239349941406497</v>
      </c>
    </row>
    <row r="9975" spans="23:28" x14ac:dyDescent="0.2">
      <c r="W9975" t="s">
        <v>91</v>
      </c>
      <c r="X9975" t="s">
        <v>39</v>
      </c>
      <c r="Y9975" t="s">
        <v>5</v>
      </c>
      <c r="Z9975" s="2">
        <v>2021</v>
      </c>
      <c r="AA9975" s="2">
        <v>2049</v>
      </c>
      <c r="AB9975" s="2">
        <v>0.87239349941406497</v>
      </c>
    </row>
    <row r="9976" spans="23:28" x14ac:dyDescent="0.2">
      <c r="W9976" t="s">
        <v>91</v>
      </c>
      <c r="X9976" t="s">
        <v>39</v>
      </c>
      <c r="Y9976" t="s">
        <v>5</v>
      </c>
      <c r="Z9976" s="2">
        <v>2021</v>
      </c>
      <c r="AA9976" s="2">
        <v>2050</v>
      </c>
      <c r="AB9976" s="2">
        <v>0.87239349941406497</v>
      </c>
    </row>
    <row r="9977" spans="23:28" x14ac:dyDescent="0.2">
      <c r="W9977" t="s">
        <v>91</v>
      </c>
      <c r="X9977" t="s">
        <v>39</v>
      </c>
      <c r="Y9977" t="s">
        <v>5</v>
      </c>
      <c r="Z9977" s="2">
        <v>2022</v>
      </c>
      <c r="AA9977" s="2">
        <v>2048</v>
      </c>
      <c r="AB9977" s="2">
        <v>0.87217540103921198</v>
      </c>
    </row>
    <row r="9978" spans="23:28" x14ac:dyDescent="0.2">
      <c r="W9978" t="s">
        <v>91</v>
      </c>
      <c r="X9978" t="s">
        <v>39</v>
      </c>
      <c r="Y9978" t="s">
        <v>5</v>
      </c>
      <c r="Z9978" s="2">
        <v>2022</v>
      </c>
      <c r="AA9978" s="2">
        <v>2049</v>
      </c>
      <c r="AB9978" s="2">
        <v>0.87217540103921198</v>
      </c>
    </row>
    <row r="9979" spans="23:28" x14ac:dyDescent="0.2">
      <c r="W9979" t="s">
        <v>91</v>
      </c>
      <c r="X9979" t="s">
        <v>39</v>
      </c>
      <c r="Y9979" t="s">
        <v>5</v>
      </c>
      <c r="Z9979" s="2">
        <v>2022</v>
      </c>
      <c r="AA9979" s="2">
        <v>2050</v>
      </c>
      <c r="AB9979" s="2">
        <v>0.87217540103921198</v>
      </c>
    </row>
    <row r="9980" spans="23:28" x14ac:dyDescent="0.2">
      <c r="W9980" t="s">
        <v>91</v>
      </c>
      <c r="X9980" t="s">
        <v>39</v>
      </c>
      <c r="Y9980" t="s">
        <v>5</v>
      </c>
      <c r="Z9980" s="2">
        <v>2023</v>
      </c>
      <c r="AA9980" s="2">
        <v>2048</v>
      </c>
      <c r="AB9980" s="2">
        <v>0.87221900980926403</v>
      </c>
    </row>
    <row r="9981" spans="23:28" x14ac:dyDescent="0.2">
      <c r="W9981" t="s">
        <v>91</v>
      </c>
      <c r="X9981" t="s">
        <v>39</v>
      </c>
      <c r="Y9981" t="s">
        <v>5</v>
      </c>
      <c r="Z9981" s="2">
        <v>2023</v>
      </c>
      <c r="AA9981" s="2">
        <v>2049</v>
      </c>
      <c r="AB9981" s="2">
        <v>0.87221900980926403</v>
      </c>
    </row>
    <row r="9982" spans="23:28" x14ac:dyDescent="0.2">
      <c r="W9982" t="s">
        <v>91</v>
      </c>
      <c r="X9982" t="s">
        <v>39</v>
      </c>
      <c r="Y9982" t="s">
        <v>5</v>
      </c>
      <c r="Z9982" s="2">
        <v>2023</v>
      </c>
      <c r="AA9982" s="2">
        <v>2050</v>
      </c>
      <c r="AB9982" s="2">
        <v>0.87221900980926403</v>
      </c>
    </row>
    <row r="9983" spans="23:28" x14ac:dyDescent="0.2">
      <c r="W9983" t="s">
        <v>91</v>
      </c>
      <c r="X9983" t="s">
        <v>39</v>
      </c>
      <c r="Y9983" t="s">
        <v>5</v>
      </c>
      <c r="Z9983" s="2">
        <v>2024</v>
      </c>
      <c r="AA9983" s="2">
        <v>2048</v>
      </c>
      <c r="AB9983" s="2">
        <v>0.87234984266073501</v>
      </c>
    </row>
    <row r="9984" spans="23:28" x14ac:dyDescent="0.2">
      <c r="W9984" t="s">
        <v>91</v>
      </c>
      <c r="X9984" t="s">
        <v>39</v>
      </c>
      <c r="Y9984" t="s">
        <v>5</v>
      </c>
      <c r="Z9984" s="2">
        <v>2024</v>
      </c>
      <c r="AA9984" s="2">
        <v>2049</v>
      </c>
      <c r="AB9984" s="2">
        <v>0.87234984266073501</v>
      </c>
    </row>
    <row r="9985" spans="23:28" x14ac:dyDescent="0.2">
      <c r="W9985" t="s">
        <v>91</v>
      </c>
      <c r="X9985" t="s">
        <v>39</v>
      </c>
      <c r="Y9985" t="s">
        <v>5</v>
      </c>
      <c r="Z9985" s="2">
        <v>2024</v>
      </c>
      <c r="AA9985" s="2">
        <v>2050</v>
      </c>
      <c r="AB9985" s="2">
        <v>0.87234984266073501</v>
      </c>
    </row>
    <row r="9986" spans="23:28" x14ac:dyDescent="0.2">
      <c r="W9986" t="s">
        <v>91</v>
      </c>
      <c r="X9986" t="s">
        <v>39</v>
      </c>
      <c r="Y9986" t="s">
        <v>5</v>
      </c>
      <c r="Z9986" s="2">
        <v>2025</v>
      </c>
      <c r="AA9986" s="2">
        <v>2048</v>
      </c>
      <c r="AB9986" s="2">
        <v>0.88412656553665503</v>
      </c>
    </row>
    <row r="9987" spans="23:28" x14ac:dyDescent="0.2">
      <c r="W9987" t="s">
        <v>91</v>
      </c>
      <c r="X9987" t="s">
        <v>39</v>
      </c>
      <c r="Y9987" t="s">
        <v>5</v>
      </c>
      <c r="Z9987" s="2">
        <v>2025</v>
      </c>
      <c r="AA9987" s="2">
        <v>2049</v>
      </c>
      <c r="AB9987" s="2">
        <v>0.88412656553665503</v>
      </c>
    </row>
    <row r="9988" spans="23:28" x14ac:dyDescent="0.2">
      <c r="W9988" t="s">
        <v>91</v>
      </c>
      <c r="X9988" t="s">
        <v>39</v>
      </c>
      <c r="Y9988" t="s">
        <v>5</v>
      </c>
      <c r="Z9988" s="2">
        <v>2025</v>
      </c>
      <c r="AA9988" s="2">
        <v>2050</v>
      </c>
      <c r="AB9988" s="2">
        <v>0.88412656553665503</v>
      </c>
    </row>
    <row r="9989" spans="23:28" x14ac:dyDescent="0.2">
      <c r="W9989" t="s">
        <v>91</v>
      </c>
      <c r="X9989" t="s">
        <v>39</v>
      </c>
      <c r="Y9989" t="s">
        <v>5</v>
      </c>
      <c r="Z9989" s="2">
        <v>2026</v>
      </c>
      <c r="AA9989" s="2">
        <v>2048</v>
      </c>
      <c r="AB9989" s="2">
        <v>0.89606227417140005</v>
      </c>
    </row>
    <row r="9990" spans="23:28" x14ac:dyDescent="0.2">
      <c r="W9990" t="s">
        <v>91</v>
      </c>
      <c r="X9990" t="s">
        <v>39</v>
      </c>
      <c r="Y9990" t="s">
        <v>5</v>
      </c>
      <c r="Z9990" s="2">
        <v>2026</v>
      </c>
      <c r="AA9990" s="2">
        <v>2049</v>
      </c>
      <c r="AB9990" s="2">
        <v>0.89606227417140005</v>
      </c>
    </row>
    <row r="9991" spans="23:28" x14ac:dyDescent="0.2">
      <c r="W9991" t="s">
        <v>91</v>
      </c>
      <c r="X9991" t="s">
        <v>39</v>
      </c>
      <c r="Y9991" t="s">
        <v>5</v>
      </c>
      <c r="Z9991" s="2">
        <v>2026</v>
      </c>
      <c r="AA9991" s="2">
        <v>2050</v>
      </c>
      <c r="AB9991" s="2">
        <v>0.89606227417140005</v>
      </c>
    </row>
    <row r="9992" spans="23:28" x14ac:dyDescent="0.2">
      <c r="W9992" t="s">
        <v>91</v>
      </c>
      <c r="X9992" t="s">
        <v>39</v>
      </c>
      <c r="Y9992" t="s">
        <v>5</v>
      </c>
      <c r="Z9992" s="2">
        <v>2027</v>
      </c>
      <c r="AA9992" s="2">
        <v>2048</v>
      </c>
      <c r="AB9992" s="2">
        <v>0.90815911487271395</v>
      </c>
    </row>
    <row r="9993" spans="23:28" x14ac:dyDescent="0.2">
      <c r="W9993" t="s">
        <v>91</v>
      </c>
      <c r="X9993" t="s">
        <v>39</v>
      </c>
      <c r="Y9993" t="s">
        <v>5</v>
      </c>
      <c r="Z9993" s="2">
        <v>2027</v>
      </c>
      <c r="AA9993" s="2">
        <v>2049</v>
      </c>
      <c r="AB9993" s="2">
        <v>0.90815911487271395</v>
      </c>
    </row>
    <row r="9994" spans="23:28" x14ac:dyDescent="0.2">
      <c r="W9994" t="s">
        <v>91</v>
      </c>
      <c r="X9994" t="s">
        <v>39</v>
      </c>
      <c r="Y9994" t="s">
        <v>5</v>
      </c>
      <c r="Z9994" s="2">
        <v>2027</v>
      </c>
      <c r="AA9994" s="2">
        <v>2050</v>
      </c>
      <c r="AB9994" s="2">
        <v>0.90815911487271395</v>
      </c>
    </row>
    <row r="9995" spans="23:28" x14ac:dyDescent="0.2">
      <c r="W9995" t="s">
        <v>91</v>
      </c>
      <c r="X9995" t="s">
        <v>39</v>
      </c>
      <c r="Y9995" t="s">
        <v>5</v>
      </c>
      <c r="Z9995" s="2">
        <v>2028</v>
      </c>
      <c r="AA9995" s="2">
        <v>2048</v>
      </c>
      <c r="AB9995" s="2">
        <v>0.92041926292349596</v>
      </c>
    </row>
    <row r="9996" spans="23:28" x14ac:dyDescent="0.2">
      <c r="W9996" t="s">
        <v>91</v>
      </c>
      <c r="X9996" t="s">
        <v>39</v>
      </c>
      <c r="Y9996" t="s">
        <v>5</v>
      </c>
      <c r="Z9996" s="2">
        <v>2028</v>
      </c>
      <c r="AA9996" s="2">
        <v>2049</v>
      </c>
      <c r="AB9996" s="2">
        <v>0.92041926292349596</v>
      </c>
    </row>
    <row r="9997" spans="23:28" x14ac:dyDescent="0.2">
      <c r="W9997" t="s">
        <v>91</v>
      </c>
      <c r="X9997" t="s">
        <v>39</v>
      </c>
      <c r="Y9997" t="s">
        <v>5</v>
      </c>
      <c r="Z9997" s="2">
        <v>2028</v>
      </c>
      <c r="AA9997" s="2">
        <v>2050</v>
      </c>
      <c r="AB9997" s="2">
        <v>0.92041926292349596</v>
      </c>
    </row>
    <row r="9998" spans="23:28" x14ac:dyDescent="0.2">
      <c r="W9998" t="s">
        <v>91</v>
      </c>
      <c r="X9998" t="s">
        <v>39</v>
      </c>
      <c r="Y9998" t="s">
        <v>5</v>
      </c>
      <c r="Z9998" s="2">
        <v>2029</v>
      </c>
      <c r="AA9998" s="2">
        <v>2048</v>
      </c>
      <c r="AB9998" s="2">
        <v>0.93698680965611902</v>
      </c>
    </row>
    <row r="9999" spans="23:28" x14ac:dyDescent="0.2">
      <c r="W9999" t="s">
        <v>91</v>
      </c>
      <c r="X9999" t="s">
        <v>39</v>
      </c>
      <c r="Y9999" t="s">
        <v>5</v>
      </c>
      <c r="Z9999" s="2">
        <v>2029</v>
      </c>
      <c r="AA9999" s="2">
        <v>2049</v>
      </c>
      <c r="AB9999" s="2">
        <v>0.93698680965611902</v>
      </c>
    </row>
    <row r="10000" spans="23:28" x14ac:dyDescent="0.2">
      <c r="W10000" t="s">
        <v>91</v>
      </c>
      <c r="X10000" t="s">
        <v>39</v>
      </c>
      <c r="Y10000" t="s">
        <v>5</v>
      </c>
      <c r="Z10000" s="2">
        <v>2029</v>
      </c>
      <c r="AA10000" s="2">
        <v>2050</v>
      </c>
      <c r="AB10000" s="2">
        <v>0.93698680965611902</v>
      </c>
    </row>
    <row r="10001" spans="23:28" x14ac:dyDescent="0.2">
      <c r="W10001" t="s">
        <v>91</v>
      </c>
      <c r="X10001" t="s">
        <v>39</v>
      </c>
      <c r="Y10001" t="s">
        <v>5</v>
      </c>
      <c r="Z10001" s="2">
        <v>2030</v>
      </c>
      <c r="AA10001" s="2">
        <v>2048</v>
      </c>
      <c r="AB10001" s="2">
        <v>0.95385257222992903</v>
      </c>
    </row>
    <row r="10002" spans="23:28" x14ac:dyDescent="0.2">
      <c r="W10002" t="s">
        <v>91</v>
      </c>
      <c r="X10002" t="s">
        <v>39</v>
      </c>
      <c r="Y10002" t="s">
        <v>5</v>
      </c>
      <c r="Z10002" s="2">
        <v>2030</v>
      </c>
      <c r="AA10002" s="2">
        <v>2049</v>
      </c>
      <c r="AB10002" s="2">
        <v>0.95385257222992903</v>
      </c>
    </row>
    <row r="10003" spans="23:28" x14ac:dyDescent="0.2">
      <c r="W10003" t="s">
        <v>91</v>
      </c>
      <c r="X10003" t="s">
        <v>39</v>
      </c>
      <c r="Y10003" t="s">
        <v>5</v>
      </c>
      <c r="Z10003" s="2">
        <v>2030</v>
      </c>
      <c r="AA10003" s="2">
        <v>2050</v>
      </c>
      <c r="AB10003" s="2">
        <v>0.95385257222992903</v>
      </c>
    </row>
    <row r="10004" spans="23:28" x14ac:dyDescent="0.2">
      <c r="W10004" t="s">
        <v>91</v>
      </c>
      <c r="X10004" t="s">
        <v>39</v>
      </c>
      <c r="Y10004" t="s">
        <v>5</v>
      </c>
      <c r="Z10004" s="2">
        <v>2031</v>
      </c>
      <c r="AA10004" s="2">
        <v>2048</v>
      </c>
      <c r="AB10004" s="2">
        <v>0.96243724537999797</v>
      </c>
    </row>
    <row r="10005" spans="23:28" x14ac:dyDescent="0.2">
      <c r="W10005" t="s">
        <v>91</v>
      </c>
      <c r="X10005" t="s">
        <v>39</v>
      </c>
      <c r="Y10005" t="s">
        <v>5</v>
      </c>
      <c r="Z10005" s="2">
        <v>2031</v>
      </c>
      <c r="AA10005" s="2">
        <v>2049</v>
      </c>
      <c r="AB10005" s="2">
        <v>0.96243724537999797</v>
      </c>
    </row>
    <row r="10006" spans="23:28" x14ac:dyDescent="0.2">
      <c r="W10006" t="s">
        <v>91</v>
      </c>
      <c r="X10006" t="s">
        <v>39</v>
      </c>
      <c r="Y10006" t="s">
        <v>5</v>
      </c>
      <c r="Z10006" s="2">
        <v>2031</v>
      </c>
      <c r="AA10006" s="2">
        <v>2050</v>
      </c>
      <c r="AB10006" s="2">
        <v>0.96243724537999797</v>
      </c>
    </row>
    <row r="10007" spans="23:28" x14ac:dyDescent="0.2">
      <c r="W10007" t="s">
        <v>91</v>
      </c>
      <c r="X10007" t="s">
        <v>39</v>
      </c>
      <c r="Y10007" t="s">
        <v>5</v>
      </c>
      <c r="Z10007" s="2">
        <v>2032</v>
      </c>
      <c r="AA10007" s="2">
        <v>2048</v>
      </c>
      <c r="AB10007" s="2">
        <v>0.97109918058841804</v>
      </c>
    </row>
    <row r="10008" spans="23:28" x14ac:dyDescent="0.2">
      <c r="W10008" t="s">
        <v>91</v>
      </c>
      <c r="X10008" t="s">
        <v>39</v>
      </c>
      <c r="Y10008" t="s">
        <v>5</v>
      </c>
      <c r="Z10008" s="2">
        <v>2032</v>
      </c>
      <c r="AA10008" s="2">
        <v>2049</v>
      </c>
      <c r="AB10008" s="2">
        <v>0.97109918058841804</v>
      </c>
    </row>
    <row r="10009" spans="23:28" x14ac:dyDescent="0.2">
      <c r="W10009" t="s">
        <v>91</v>
      </c>
      <c r="X10009" t="s">
        <v>39</v>
      </c>
      <c r="Y10009" t="s">
        <v>5</v>
      </c>
      <c r="Z10009" s="2">
        <v>2032</v>
      </c>
      <c r="AA10009" s="2">
        <v>2050</v>
      </c>
      <c r="AB10009" s="2">
        <v>0.97109918058841804</v>
      </c>
    </row>
    <row r="10010" spans="23:28" x14ac:dyDescent="0.2">
      <c r="W10010" t="s">
        <v>91</v>
      </c>
      <c r="X10010" t="s">
        <v>39</v>
      </c>
      <c r="Y10010" t="s">
        <v>5</v>
      </c>
      <c r="Z10010" s="2">
        <v>2033</v>
      </c>
      <c r="AA10010" s="2">
        <v>2048</v>
      </c>
      <c r="AB10010" s="2">
        <v>0.979839073213714</v>
      </c>
    </row>
    <row r="10011" spans="23:28" x14ac:dyDescent="0.2">
      <c r="W10011" t="s">
        <v>91</v>
      </c>
      <c r="X10011" t="s">
        <v>39</v>
      </c>
      <c r="Y10011" t="s">
        <v>5</v>
      </c>
      <c r="Z10011" s="2">
        <v>2033</v>
      </c>
      <c r="AA10011" s="2">
        <v>2049</v>
      </c>
      <c r="AB10011" s="2">
        <v>0.979839073213714</v>
      </c>
    </row>
    <row r="10012" spans="23:28" x14ac:dyDescent="0.2">
      <c r="W10012" t="s">
        <v>91</v>
      </c>
      <c r="X10012" t="s">
        <v>39</v>
      </c>
      <c r="Y10012" t="s">
        <v>5</v>
      </c>
      <c r="Z10012" s="2">
        <v>2033</v>
      </c>
      <c r="AA10012" s="2">
        <v>2050</v>
      </c>
      <c r="AB10012" s="2">
        <v>0.979839073213714</v>
      </c>
    </row>
    <row r="10013" spans="23:28" x14ac:dyDescent="0.2">
      <c r="W10013" t="s">
        <v>91</v>
      </c>
      <c r="X10013" t="s">
        <v>39</v>
      </c>
      <c r="Y10013" t="s">
        <v>5</v>
      </c>
      <c r="Z10013" s="2">
        <v>2034</v>
      </c>
      <c r="AA10013" s="2">
        <v>2048</v>
      </c>
      <c r="AB10013" s="2">
        <v>0.98865762487263698</v>
      </c>
    </row>
    <row r="10014" spans="23:28" x14ac:dyDescent="0.2">
      <c r="W10014" t="s">
        <v>91</v>
      </c>
      <c r="X10014" t="s">
        <v>39</v>
      </c>
      <c r="Y10014" t="s">
        <v>5</v>
      </c>
      <c r="Z10014" s="2">
        <v>2034</v>
      </c>
      <c r="AA10014" s="2">
        <v>2049</v>
      </c>
      <c r="AB10014" s="2">
        <v>0.98865762487263698</v>
      </c>
    </row>
    <row r="10015" spans="23:28" x14ac:dyDescent="0.2">
      <c r="W10015" t="s">
        <v>91</v>
      </c>
      <c r="X10015" t="s">
        <v>39</v>
      </c>
      <c r="Y10015" t="s">
        <v>5</v>
      </c>
      <c r="Z10015" s="2">
        <v>2034</v>
      </c>
      <c r="AA10015" s="2">
        <v>2050</v>
      </c>
      <c r="AB10015" s="2">
        <v>0.98865762487263698</v>
      </c>
    </row>
    <row r="10016" spans="23:28" x14ac:dyDescent="0.2">
      <c r="W10016" t="s">
        <v>91</v>
      </c>
      <c r="X10016" t="s">
        <v>39</v>
      </c>
      <c r="Y10016" t="s">
        <v>5</v>
      </c>
      <c r="Z10016" s="2">
        <v>2035</v>
      </c>
      <c r="AA10016" s="2">
        <v>2048</v>
      </c>
      <c r="AB10016" s="2">
        <v>0.99162359774725495</v>
      </c>
    </row>
    <row r="10017" spans="23:28" x14ac:dyDescent="0.2">
      <c r="W10017" t="s">
        <v>91</v>
      </c>
      <c r="X10017" t="s">
        <v>39</v>
      </c>
      <c r="Y10017" t="s">
        <v>5</v>
      </c>
      <c r="Z10017" s="2">
        <v>2035</v>
      </c>
      <c r="AA10017" s="2">
        <v>2049</v>
      </c>
      <c r="AB10017" s="2">
        <v>0.99162359774725495</v>
      </c>
    </row>
    <row r="10018" spans="23:28" x14ac:dyDescent="0.2">
      <c r="W10018" t="s">
        <v>91</v>
      </c>
      <c r="X10018" t="s">
        <v>39</v>
      </c>
      <c r="Y10018" t="s">
        <v>5</v>
      </c>
      <c r="Z10018" s="2">
        <v>2035</v>
      </c>
      <c r="AA10018" s="2">
        <v>2050</v>
      </c>
      <c r="AB10018" s="2">
        <v>0.99162359774725495</v>
      </c>
    </row>
    <row r="10019" spans="23:28" x14ac:dyDescent="0.2">
      <c r="W10019" t="s">
        <v>91</v>
      </c>
      <c r="X10019" t="s">
        <v>39</v>
      </c>
      <c r="Y10019" t="s">
        <v>5</v>
      </c>
      <c r="Z10019" s="2">
        <v>2036</v>
      </c>
      <c r="AA10019" s="2">
        <v>2048</v>
      </c>
      <c r="AB10019" s="2">
        <v>0.99459846854049605</v>
      </c>
    </row>
    <row r="10020" spans="23:28" x14ac:dyDescent="0.2">
      <c r="W10020" t="s">
        <v>91</v>
      </c>
      <c r="X10020" t="s">
        <v>39</v>
      </c>
      <c r="Y10020" t="s">
        <v>5</v>
      </c>
      <c r="Z10020" s="2">
        <v>2036</v>
      </c>
      <c r="AA10020" s="2">
        <v>2049</v>
      </c>
      <c r="AB10020" s="2">
        <v>0.99459846854049605</v>
      </c>
    </row>
    <row r="10021" spans="23:28" x14ac:dyDescent="0.2">
      <c r="W10021" t="s">
        <v>91</v>
      </c>
      <c r="X10021" t="s">
        <v>39</v>
      </c>
      <c r="Y10021" t="s">
        <v>5</v>
      </c>
      <c r="Z10021" s="2">
        <v>2036</v>
      </c>
      <c r="AA10021" s="2">
        <v>2050</v>
      </c>
      <c r="AB10021" s="2">
        <v>0.99459846854049605</v>
      </c>
    </row>
    <row r="10022" spans="23:28" x14ac:dyDescent="0.2">
      <c r="W10022" t="s">
        <v>91</v>
      </c>
      <c r="X10022" t="s">
        <v>39</v>
      </c>
      <c r="Y10022" t="s">
        <v>5</v>
      </c>
      <c r="Z10022" s="2">
        <v>2037</v>
      </c>
      <c r="AA10022" s="2">
        <v>2048</v>
      </c>
      <c r="AB10022" s="2">
        <v>0.99758226394611804</v>
      </c>
    </row>
    <row r="10023" spans="23:28" x14ac:dyDescent="0.2">
      <c r="W10023" t="s">
        <v>91</v>
      </c>
      <c r="X10023" t="s">
        <v>39</v>
      </c>
      <c r="Y10023" t="s">
        <v>5</v>
      </c>
      <c r="Z10023" s="2">
        <v>2037</v>
      </c>
      <c r="AA10023" s="2">
        <v>2049</v>
      </c>
      <c r="AB10023" s="2">
        <v>0.99758226394611804</v>
      </c>
    </row>
    <row r="10024" spans="23:28" x14ac:dyDescent="0.2">
      <c r="W10024" t="s">
        <v>91</v>
      </c>
      <c r="X10024" t="s">
        <v>39</v>
      </c>
      <c r="Y10024" t="s">
        <v>5</v>
      </c>
      <c r="Z10024" s="2">
        <v>2037</v>
      </c>
      <c r="AA10024" s="2">
        <v>2050</v>
      </c>
      <c r="AB10024" s="2">
        <v>0.99758226394611804</v>
      </c>
    </row>
    <row r="10025" spans="23:28" x14ac:dyDescent="0.2">
      <c r="W10025" t="s">
        <v>91</v>
      </c>
      <c r="X10025" t="s">
        <v>39</v>
      </c>
      <c r="Y10025" t="s">
        <v>5</v>
      </c>
      <c r="Z10025" s="2">
        <v>2038</v>
      </c>
      <c r="AA10025" s="2">
        <v>2048</v>
      </c>
      <c r="AB10025" s="2">
        <v>1.0005750107379601</v>
      </c>
    </row>
    <row r="10026" spans="23:28" x14ac:dyDescent="0.2">
      <c r="W10026" t="s">
        <v>91</v>
      </c>
      <c r="X10026" t="s">
        <v>39</v>
      </c>
      <c r="Y10026" t="s">
        <v>5</v>
      </c>
      <c r="Z10026" s="2">
        <v>2038</v>
      </c>
      <c r="AA10026" s="2">
        <v>2049</v>
      </c>
      <c r="AB10026" s="2">
        <v>1.0005750107379601</v>
      </c>
    </row>
    <row r="10027" spans="23:28" x14ac:dyDescent="0.2">
      <c r="W10027" t="s">
        <v>91</v>
      </c>
      <c r="X10027" t="s">
        <v>39</v>
      </c>
      <c r="Y10027" t="s">
        <v>5</v>
      </c>
      <c r="Z10027" s="2">
        <v>2038</v>
      </c>
      <c r="AA10027" s="2">
        <v>2050</v>
      </c>
      <c r="AB10027" s="2">
        <v>1.0005750107379601</v>
      </c>
    </row>
    <row r="10028" spans="23:28" x14ac:dyDescent="0.2">
      <c r="W10028" t="s">
        <v>91</v>
      </c>
      <c r="X10028" t="s">
        <v>39</v>
      </c>
      <c r="Y10028" t="s">
        <v>5</v>
      </c>
      <c r="Z10028" s="2">
        <v>2039</v>
      </c>
      <c r="AA10028" s="2">
        <v>2048</v>
      </c>
      <c r="AB10028" s="2">
        <v>1.0035767357701699</v>
      </c>
    </row>
    <row r="10029" spans="23:28" x14ac:dyDescent="0.2">
      <c r="W10029" t="s">
        <v>91</v>
      </c>
      <c r="X10029" t="s">
        <v>39</v>
      </c>
      <c r="Y10029" t="s">
        <v>5</v>
      </c>
      <c r="Z10029" s="2">
        <v>2039</v>
      </c>
      <c r="AA10029" s="2">
        <v>2049</v>
      </c>
      <c r="AB10029" s="2">
        <v>1.0035767357701699</v>
      </c>
    </row>
    <row r="10030" spans="23:28" x14ac:dyDescent="0.2">
      <c r="W10030" t="s">
        <v>91</v>
      </c>
      <c r="X10030" t="s">
        <v>39</v>
      </c>
      <c r="Y10030" t="s">
        <v>5</v>
      </c>
      <c r="Z10030" s="2">
        <v>2039</v>
      </c>
      <c r="AA10030" s="2">
        <v>2050</v>
      </c>
      <c r="AB10030" s="2">
        <v>1.0035767357701699</v>
      </c>
    </row>
    <row r="10031" spans="23:28" x14ac:dyDescent="0.2">
      <c r="W10031" t="s">
        <v>91</v>
      </c>
      <c r="X10031" t="s">
        <v>39</v>
      </c>
      <c r="Y10031" t="s">
        <v>5</v>
      </c>
      <c r="Z10031" s="2">
        <v>2040</v>
      </c>
      <c r="AA10031" s="2">
        <v>2048</v>
      </c>
      <c r="AB10031" s="2">
        <v>1.0080928310811399</v>
      </c>
    </row>
    <row r="10032" spans="23:28" x14ac:dyDescent="0.2">
      <c r="W10032" t="s">
        <v>91</v>
      </c>
      <c r="X10032" t="s">
        <v>39</v>
      </c>
      <c r="Y10032" t="s">
        <v>5</v>
      </c>
      <c r="Z10032" s="2">
        <v>2040</v>
      </c>
      <c r="AA10032" s="2">
        <v>2049</v>
      </c>
      <c r="AB10032" s="2">
        <v>1.0080928310811399</v>
      </c>
    </row>
    <row r="10033" spans="23:28" x14ac:dyDescent="0.2">
      <c r="W10033" t="s">
        <v>91</v>
      </c>
      <c r="X10033" t="s">
        <v>39</v>
      </c>
      <c r="Y10033" t="s">
        <v>5</v>
      </c>
      <c r="Z10033" s="2">
        <v>2040</v>
      </c>
      <c r="AA10033" s="2">
        <v>2050</v>
      </c>
      <c r="AB10033" s="2">
        <v>1.0080928310811399</v>
      </c>
    </row>
    <row r="10034" spans="23:28" x14ac:dyDescent="0.2">
      <c r="W10034" t="s">
        <v>91</v>
      </c>
      <c r="X10034" t="s">
        <v>39</v>
      </c>
      <c r="Y10034" t="s">
        <v>5</v>
      </c>
      <c r="Z10034" s="2">
        <v>2041</v>
      </c>
      <c r="AA10034" s="2">
        <v>2048</v>
      </c>
      <c r="AB10034" s="2">
        <v>1.012629248821</v>
      </c>
    </row>
    <row r="10035" spans="23:28" x14ac:dyDescent="0.2">
      <c r="W10035" t="s">
        <v>91</v>
      </c>
      <c r="X10035" t="s">
        <v>39</v>
      </c>
      <c r="Y10035" t="s">
        <v>5</v>
      </c>
      <c r="Z10035" s="2">
        <v>2041</v>
      </c>
      <c r="AA10035" s="2">
        <v>2049</v>
      </c>
      <c r="AB10035" s="2">
        <v>1.012629248821</v>
      </c>
    </row>
    <row r="10036" spans="23:28" x14ac:dyDescent="0.2">
      <c r="W10036" t="s">
        <v>91</v>
      </c>
      <c r="X10036" t="s">
        <v>39</v>
      </c>
      <c r="Y10036" t="s">
        <v>5</v>
      </c>
      <c r="Z10036" s="2">
        <v>2041</v>
      </c>
      <c r="AA10036" s="2">
        <v>2050</v>
      </c>
      <c r="AB10036" s="2">
        <v>1.012629248821</v>
      </c>
    </row>
    <row r="10037" spans="23:28" x14ac:dyDescent="0.2">
      <c r="W10037" t="s">
        <v>91</v>
      </c>
      <c r="X10037" t="s">
        <v>39</v>
      </c>
      <c r="Y10037" t="s">
        <v>5</v>
      </c>
      <c r="Z10037" s="2">
        <v>2042</v>
      </c>
      <c r="AA10037" s="2">
        <v>2048</v>
      </c>
      <c r="AB10037" s="2">
        <v>1.01718608044069</v>
      </c>
    </row>
    <row r="10038" spans="23:28" x14ac:dyDescent="0.2">
      <c r="W10038" t="s">
        <v>91</v>
      </c>
      <c r="X10038" t="s">
        <v>39</v>
      </c>
      <c r="Y10038" t="s">
        <v>5</v>
      </c>
      <c r="Z10038" s="2">
        <v>2042</v>
      </c>
      <c r="AA10038" s="2">
        <v>2049</v>
      </c>
      <c r="AB10038" s="2">
        <v>1.01718608044069</v>
      </c>
    </row>
    <row r="10039" spans="23:28" x14ac:dyDescent="0.2">
      <c r="W10039" t="s">
        <v>91</v>
      </c>
      <c r="X10039" t="s">
        <v>39</v>
      </c>
      <c r="Y10039" t="s">
        <v>5</v>
      </c>
      <c r="Z10039" s="2">
        <v>2042</v>
      </c>
      <c r="AA10039" s="2">
        <v>2050</v>
      </c>
      <c r="AB10039" s="2">
        <v>1.01718608044069</v>
      </c>
    </row>
    <row r="10040" spans="23:28" x14ac:dyDescent="0.2">
      <c r="W10040" t="s">
        <v>91</v>
      </c>
      <c r="X10040" t="s">
        <v>39</v>
      </c>
      <c r="Y10040" t="s">
        <v>5</v>
      </c>
      <c r="Z10040" s="2">
        <v>2043</v>
      </c>
      <c r="AA10040" s="2">
        <v>2048</v>
      </c>
      <c r="AB10040" s="2">
        <v>1.02176341780268</v>
      </c>
    </row>
    <row r="10041" spans="23:28" x14ac:dyDescent="0.2">
      <c r="W10041" t="s">
        <v>91</v>
      </c>
      <c r="X10041" t="s">
        <v>39</v>
      </c>
      <c r="Y10041" t="s">
        <v>5</v>
      </c>
      <c r="Z10041" s="2">
        <v>2043</v>
      </c>
      <c r="AA10041" s="2">
        <v>2049</v>
      </c>
      <c r="AB10041" s="2">
        <v>1.02176341780268</v>
      </c>
    </row>
    <row r="10042" spans="23:28" x14ac:dyDescent="0.2">
      <c r="W10042" t="s">
        <v>91</v>
      </c>
      <c r="X10042" t="s">
        <v>39</v>
      </c>
      <c r="Y10042" t="s">
        <v>5</v>
      </c>
      <c r="Z10042" s="2">
        <v>2043</v>
      </c>
      <c r="AA10042" s="2">
        <v>2050</v>
      </c>
      <c r="AB10042" s="2">
        <v>1.02176341780268</v>
      </c>
    </row>
    <row r="10043" spans="23:28" x14ac:dyDescent="0.2">
      <c r="W10043" t="s">
        <v>91</v>
      </c>
      <c r="X10043" t="s">
        <v>39</v>
      </c>
      <c r="Y10043" t="s">
        <v>5</v>
      </c>
      <c r="Z10043" s="2">
        <v>2044</v>
      </c>
      <c r="AA10043" s="2">
        <v>2048</v>
      </c>
      <c r="AB10043" s="2">
        <v>1.02636135318279</v>
      </c>
    </row>
    <row r="10044" spans="23:28" x14ac:dyDescent="0.2">
      <c r="W10044" t="s">
        <v>91</v>
      </c>
      <c r="X10044" t="s">
        <v>39</v>
      </c>
      <c r="Y10044" t="s">
        <v>5</v>
      </c>
      <c r="Z10044" s="2">
        <v>2044</v>
      </c>
      <c r="AA10044" s="2">
        <v>2049</v>
      </c>
      <c r="AB10044" s="2">
        <v>1.02636135318279</v>
      </c>
    </row>
    <row r="10045" spans="23:28" x14ac:dyDescent="0.2">
      <c r="W10045" t="s">
        <v>91</v>
      </c>
      <c r="X10045" t="s">
        <v>39</v>
      </c>
      <c r="Y10045" t="s">
        <v>5</v>
      </c>
      <c r="Z10045" s="2">
        <v>2044</v>
      </c>
      <c r="AA10045" s="2">
        <v>2050</v>
      </c>
      <c r="AB10045" s="2">
        <v>1.02636135318279</v>
      </c>
    </row>
    <row r="10046" spans="23:28" x14ac:dyDescent="0.2">
      <c r="W10046" t="s">
        <v>91</v>
      </c>
      <c r="X10046" t="s">
        <v>39</v>
      </c>
      <c r="Y10046" t="s">
        <v>5</v>
      </c>
      <c r="Z10046" s="2">
        <v>2045</v>
      </c>
      <c r="AA10046" s="2">
        <v>2048</v>
      </c>
      <c r="AB10046" s="2">
        <v>1.0325195213018901</v>
      </c>
    </row>
    <row r="10047" spans="23:28" x14ac:dyDescent="0.2">
      <c r="W10047" t="s">
        <v>91</v>
      </c>
      <c r="X10047" t="s">
        <v>39</v>
      </c>
      <c r="Y10047" t="s">
        <v>5</v>
      </c>
      <c r="Z10047" s="2">
        <v>2045</v>
      </c>
      <c r="AA10047" s="2">
        <v>2049</v>
      </c>
      <c r="AB10047" s="2">
        <v>1.0325195213018901</v>
      </c>
    </row>
    <row r="10048" spans="23:28" x14ac:dyDescent="0.2">
      <c r="W10048" t="s">
        <v>91</v>
      </c>
      <c r="X10048" t="s">
        <v>39</v>
      </c>
      <c r="Y10048" t="s">
        <v>5</v>
      </c>
      <c r="Z10048" s="2">
        <v>2045</v>
      </c>
      <c r="AA10048" s="2">
        <v>2050</v>
      </c>
      <c r="AB10048" s="2">
        <v>1.0325195213018901</v>
      </c>
    </row>
    <row r="10049" spans="23:28" x14ac:dyDescent="0.2">
      <c r="W10049" t="s">
        <v>91</v>
      </c>
      <c r="X10049" t="s">
        <v>39</v>
      </c>
      <c r="Y10049" t="s">
        <v>5</v>
      </c>
      <c r="Z10049" s="2">
        <v>2046</v>
      </c>
      <c r="AA10049" s="2">
        <v>2048</v>
      </c>
      <c r="AB10049" s="2">
        <v>1.0387146384296999</v>
      </c>
    </row>
    <row r="10050" spans="23:28" x14ac:dyDescent="0.2">
      <c r="W10050" t="s">
        <v>91</v>
      </c>
      <c r="X10050" t="s">
        <v>39</v>
      </c>
      <c r="Y10050" t="s">
        <v>5</v>
      </c>
      <c r="Z10050" s="2">
        <v>2046</v>
      </c>
      <c r="AA10050" s="2">
        <v>2049</v>
      </c>
      <c r="AB10050" s="2">
        <v>1.0387146384296999</v>
      </c>
    </row>
    <row r="10051" spans="23:28" x14ac:dyDescent="0.2">
      <c r="W10051" t="s">
        <v>91</v>
      </c>
      <c r="X10051" t="s">
        <v>39</v>
      </c>
      <c r="Y10051" t="s">
        <v>5</v>
      </c>
      <c r="Z10051" s="2">
        <v>2046</v>
      </c>
      <c r="AA10051" s="2">
        <v>2050</v>
      </c>
      <c r="AB10051" s="2">
        <v>1.0387146384296999</v>
      </c>
    </row>
    <row r="10052" spans="23:28" x14ac:dyDescent="0.2">
      <c r="W10052" t="s">
        <v>91</v>
      </c>
      <c r="X10052" t="s">
        <v>39</v>
      </c>
      <c r="Y10052" t="s">
        <v>5</v>
      </c>
      <c r="Z10052" s="2">
        <v>2047</v>
      </c>
      <c r="AA10052" s="2">
        <v>2048</v>
      </c>
      <c r="AB10052" s="2">
        <v>1.04494692626028</v>
      </c>
    </row>
    <row r="10053" spans="23:28" x14ac:dyDescent="0.2">
      <c r="W10053" t="s">
        <v>91</v>
      </c>
      <c r="X10053" t="s">
        <v>39</v>
      </c>
      <c r="Y10053" t="s">
        <v>5</v>
      </c>
      <c r="Z10053" s="2">
        <v>2047</v>
      </c>
      <c r="AA10053" s="2">
        <v>2049</v>
      </c>
      <c r="AB10053" s="2">
        <v>1.04494692626028</v>
      </c>
    </row>
    <row r="10054" spans="23:28" x14ac:dyDescent="0.2">
      <c r="W10054" t="s">
        <v>91</v>
      </c>
      <c r="X10054" t="s">
        <v>39</v>
      </c>
      <c r="Y10054" t="s">
        <v>5</v>
      </c>
      <c r="Z10054" s="2">
        <v>2047</v>
      </c>
      <c r="AA10054" s="2">
        <v>2050</v>
      </c>
      <c r="AB10054" s="2">
        <v>1.04494692626028</v>
      </c>
    </row>
    <row r="10055" spans="23:28" x14ac:dyDescent="0.2">
      <c r="W10055" t="s">
        <v>91</v>
      </c>
      <c r="X10055" t="s">
        <v>39</v>
      </c>
      <c r="Y10055" t="s">
        <v>5</v>
      </c>
      <c r="Z10055" s="2">
        <v>2048</v>
      </c>
      <c r="AA10055" s="2">
        <v>2048</v>
      </c>
      <c r="AB10055" s="2">
        <v>1.05121660781784</v>
      </c>
    </row>
    <row r="10056" spans="23:28" x14ac:dyDescent="0.2">
      <c r="W10056" t="s">
        <v>91</v>
      </c>
      <c r="X10056" t="s">
        <v>39</v>
      </c>
      <c r="Y10056" t="s">
        <v>5</v>
      </c>
      <c r="Z10056" s="2">
        <v>2048</v>
      </c>
      <c r="AA10056" s="2">
        <v>2049</v>
      </c>
      <c r="AB10056" s="2">
        <v>1.05121660781784</v>
      </c>
    </row>
    <row r="10057" spans="23:28" x14ac:dyDescent="0.2">
      <c r="W10057" t="s">
        <v>91</v>
      </c>
      <c r="X10057" t="s">
        <v>39</v>
      </c>
      <c r="Y10057" t="s">
        <v>5</v>
      </c>
      <c r="Z10057" s="2">
        <v>2048</v>
      </c>
      <c r="AA10057" s="2">
        <v>2050</v>
      </c>
      <c r="AB10057" s="2">
        <v>1.05121660781784</v>
      </c>
    </row>
    <row r="10058" spans="23:28" x14ac:dyDescent="0.2">
      <c r="W10058" t="s">
        <v>91</v>
      </c>
      <c r="X10058" t="s">
        <v>39</v>
      </c>
      <c r="Y10058" t="s">
        <v>5</v>
      </c>
      <c r="Z10058" s="2">
        <v>2049</v>
      </c>
      <c r="AA10058" s="2">
        <v>2048</v>
      </c>
      <c r="AB10058" s="2">
        <v>1.05752390746475</v>
      </c>
    </row>
    <row r="10059" spans="23:28" x14ac:dyDescent="0.2">
      <c r="W10059" t="s">
        <v>91</v>
      </c>
      <c r="X10059" t="s">
        <v>39</v>
      </c>
      <c r="Y10059" t="s">
        <v>5</v>
      </c>
      <c r="Z10059" s="2">
        <v>2049</v>
      </c>
      <c r="AA10059" s="2">
        <v>2049</v>
      </c>
      <c r="AB10059" s="2">
        <v>1.05752390746475</v>
      </c>
    </row>
    <row r="10060" spans="23:28" x14ac:dyDescent="0.2">
      <c r="W10060" t="s">
        <v>91</v>
      </c>
      <c r="X10060" t="s">
        <v>39</v>
      </c>
      <c r="Y10060" t="s">
        <v>5</v>
      </c>
      <c r="Z10060" s="2">
        <v>2049</v>
      </c>
      <c r="AA10060" s="2">
        <v>2050</v>
      </c>
      <c r="AB10060" s="2">
        <v>1.05752390746475</v>
      </c>
    </row>
    <row r="10061" spans="23:28" x14ac:dyDescent="0.2">
      <c r="W10061" t="s">
        <v>91</v>
      </c>
      <c r="X10061" t="s">
        <v>39</v>
      </c>
      <c r="Y10061" t="s">
        <v>5</v>
      </c>
      <c r="Z10061" s="2">
        <v>2050</v>
      </c>
      <c r="AA10061" s="2">
        <v>2048</v>
      </c>
      <c r="AB10061" s="2">
        <v>1.0638690509095301</v>
      </c>
    </row>
    <row r="10062" spans="23:28" x14ac:dyDescent="0.2">
      <c r="W10062" t="s">
        <v>91</v>
      </c>
      <c r="X10062" t="s">
        <v>39</v>
      </c>
      <c r="Y10062" t="s">
        <v>5</v>
      </c>
      <c r="Z10062" s="2">
        <v>2050</v>
      </c>
      <c r="AA10062" s="2">
        <v>2049</v>
      </c>
      <c r="AB10062" s="2">
        <v>1.0638690509095301</v>
      </c>
    </row>
    <row r="10063" spans="23:28" x14ac:dyDescent="0.2">
      <c r="W10063" t="s">
        <v>91</v>
      </c>
      <c r="X10063" t="s">
        <v>39</v>
      </c>
      <c r="Y10063" t="s">
        <v>5</v>
      </c>
      <c r="Z10063" s="2">
        <v>2050</v>
      </c>
      <c r="AA10063" s="2">
        <v>2050</v>
      </c>
      <c r="AB10063" s="2">
        <v>1.0638690509095301</v>
      </c>
    </row>
    <row r="10064" spans="23:28" x14ac:dyDescent="0.2">
      <c r="W10064" t="s">
        <v>92</v>
      </c>
      <c r="X10064" t="s">
        <v>39</v>
      </c>
      <c r="Y10064" t="s">
        <v>4</v>
      </c>
      <c r="Z10064" s="2">
        <v>2012</v>
      </c>
      <c r="AA10064" s="2">
        <v>2048</v>
      </c>
      <c r="AB10064" s="2">
        <v>0.9421927928753</v>
      </c>
    </row>
    <row r="10065" spans="23:28" x14ac:dyDescent="0.2">
      <c r="W10065" t="s">
        <v>92</v>
      </c>
      <c r="X10065" t="s">
        <v>39</v>
      </c>
      <c r="Y10065" t="s">
        <v>4</v>
      </c>
      <c r="Z10065" s="2">
        <v>2012</v>
      </c>
      <c r="AA10065" s="2">
        <v>2049</v>
      </c>
      <c r="AB10065" s="2">
        <v>0.9421927928753</v>
      </c>
    </row>
    <row r="10066" spans="23:28" x14ac:dyDescent="0.2">
      <c r="W10066" t="s">
        <v>92</v>
      </c>
      <c r="X10066" t="s">
        <v>39</v>
      </c>
      <c r="Y10066" t="s">
        <v>4</v>
      </c>
      <c r="Z10066" s="2">
        <v>2012</v>
      </c>
      <c r="AA10066" s="2">
        <v>2050</v>
      </c>
      <c r="AB10066" s="2">
        <v>0.9421927928753</v>
      </c>
    </row>
    <row r="10067" spans="23:28" x14ac:dyDescent="0.2">
      <c r="W10067" t="s">
        <v>92</v>
      </c>
      <c r="X10067" t="s">
        <v>39</v>
      </c>
      <c r="Y10067" t="s">
        <v>4</v>
      </c>
      <c r="Z10067" s="2">
        <v>2013</v>
      </c>
      <c r="AA10067" s="2">
        <v>2048</v>
      </c>
      <c r="AB10067" s="2">
        <v>0.94973033521830197</v>
      </c>
    </row>
    <row r="10068" spans="23:28" x14ac:dyDescent="0.2">
      <c r="W10068" t="s">
        <v>92</v>
      </c>
      <c r="X10068" t="s">
        <v>39</v>
      </c>
      <c r="Y10068" t="s">
        <v>4</v>
      </c>
      <c r="Z10068" s="2">
        <v>2013</v>
      </c>
      <c r="AA10068" s="2">
        <v>2049</v>
      </c>
      <c r="AB10068" s="2">
        <v>0.94973033521830197</v>
      </c>
    </row>
    <row r="10069" spans="23:28" x14ac:dyDescent="0.2">
      <c r="W10069" t="s">
        <v>92</v>
      </c>
      <c r="X10069" t="s">
        <v>39</v>
      </c>
      <c r="Y10069" t="s">
        <v>4</v>
      </c>
      <c r="Z10069" s="2">
        <v>2013</v>
      </c>
      <c r="AA10069" s="2">
        <v>2050</v>
      </c>
      <c r="AB10069" s="2">
        <v>0.94973033521830197</v>
      </c>
    </row>
    <row r="10070" spans="23:28" x14ac:dyDescent="0.2">
      <c r="W10070" t="s">
        <v>92</v>
      </c>
      <c r="X10070" t="s">
        <v>39</v>
      </c>
      <c r="Y10070" t="s">
        <v>4</v>
      </c>
      <c r="Z10070" s="2">
        <v>2014</v>
      </c>
      <c r="AA10070" s="2">
        <v>2048</v>
      </c>
      <c r="AB10070" s="2">
        <v>0.95922763857048499</v>
      </c>
    </row>
    <row r="10071" spans="23:28" x14ac:dyDescent="0.2">
      <c r="W10071" t="s">
        <v>92</v>
      </c>
      <c r="X10071" t="s">
        <v>39</v>
      </c>
      <c r="Y10071" t="s">
        <v>4</v>
      </c>
      <c r="Z10071" s="2">
        <v>2014</v>
      </c>
      <c r="AA10071" s="2">
        <v>2049</v>
      </c>
      <c r="AB10071" s="2">
        <v>0.95922763857048499</v>
      </c>
    </row>
    <row r="10072" spans="23:28" x14ac:dyDescent="0.2">
      <c r="W10072" t="s">
        <v>92</v>
      </c>
      <c r="X10072" t="s">
        <v>39</v>
      </c>
      <c r="Y10072" t="s">
        <v>4</v>
      </c>
      <c r="Z10072" s="2">
        <v>2014</v>
      </c>
      <c r="AA10072" s="2">
        <v>2050</v>
      </c>
      <c r="AB10072" s="2">
        <v>0.95922763857048499</v>
      </c>
    </row>
    <row r="10073" spans="23:28" x14ac:dyDescent="0.2">
      <c r="W10073" t="s">
        <v>92</v>
      </c>
      <c r="X10073" t="s">
        <v>39</v>
      </c>
      <c r="Y10073" t="s">
        <v>4</v>
      </c>
      <c r="Z10073" s="2">
        <v>2015</v>
      </c>
      <c r="AA10073" s="2">
        <v>2048</v>
      </c>
      <c r="AB10073" s="2">
        <v>0.94196154107621599</v>
      </c>
    </row>
    <row r="10074" spans="23:28" x14ac:dyDescent="0.2">
      <c r="W10074" t="s">
        <v>92</v>
      </c>
      <c r="X10074" t="s">
        <v>39</v>
      </c>
      <c r="Y10074" t="s">
        <v>4</v>
      </c>
      <c r="Z10074" s="2">
        <v>2015</v>
      </c>
      <c r="AA10074" s="2">
        <v>2049</v>
      </c>
      <c r="AB10074" s="2">
        <v>0.94196154107621599</v>
      </c>
    </row>
    <row r="10075" spans="23:28" x14ac:dyDescent="0.2">
      <c r="W10075" t="s">
        <v>92</v>
      </c>
      <c r="X10075" t="s">
        <v>39</v>
      </c>
      <c r="Y10075" t="s">
        <v>4</v>
      </c>
      <c r="Z10075" s="2">
        <v>2015</v>
      </c>
      <c r="AA10075" s="2">
        <v>2050</v>
      </c>
      <c r="AB10075" s="2">
        <v>0.94196154107621599</v>
      </c>
    </row>
    <row r="10076" spans="23:28" x14ac:dyDescent="0.2">
      <c r="W10076" t="s">
        <v>92</v>
      </c>
      <c r="X10076" t="s">
        <v>39</v>
      </c>
      <c r="Y10076" t="s">
        <v>4</v>
      </c>
      <c r="Z10076" s="2">
        <v>2016</v>
      </c>
      <c r="AA10076" s="2">
        <v>2048</v>
      </c>
      <c r="AB10076" s="2">
        <v>0.91370269484392996</v>
      </c>
    </row>
    <row r="10077" spans="23:28" x14ac:dyDescent="0.2">
      <c r="W10077" t="s">
        <v>92</v>
      </c>
      <c r="X10077" t="s">
        <v>39</v>
      </c>
      <c r="Y10077" t="s">
        <v>4</v>
      </c>
      <c r="Z10077" s="2">
        <v>2016</v>
      </c>
      <c r="AA10077" s="2">
        <v>2049</v>
      </c>
      <c r="AB10077" s="2">
        <v>0.91370269484392996</v>
      </c>
    </row>
    <row r="10078" spans="23:28" x14ac:dyDescent="0.2">
      <c r="W10078" t="s">
        <v>92</v>
      </c>
      <c r="X10078" t="s">
        <v>39</v>
      </c>
      <c r="Y10078" t="s">
        <v>4</v>
      </c>
      <c r="Z10078" s="2">
        <v>2016</v>
      </c>
      <c r="AA10078" s="2">
        <v>2050</v>
      </c>
      <c r="AB10078" s="2">
        <v>0.91370269484392996</v>
      </c>
    </row>
    <row r="10079" spans="23:28" x14ac:dyDescent="0.2">
      <c r="W10079" t="s">
        <v>92</v>
      </c>
      <c r="X10079" t="s">
        <v>39</v>
      </c>
      <c r="Y10079" t="s">
        <v>4</v>
      </c>
      <c r="Z10079" s="2">
        <v>2017</v>
      </c>
      <c r="AA10079" s="2">
        <v>2048</v>
      </c>
      <c r="AB10079" s="2">
        <v>0.91827120831815001</v>
      </c>
    </row>
    <row r="10080" spans="23:28" x14ac:dyDescent="0.2">
      <c r="W10080" t="s">
        <v>92</v>
      </c>
      <c r="X10080" t="s">
        <v>39</v>
      </c>
      <c r="Y10080" t="s">
        <v>4</v>
      </c>
      <c r="Z10080" s="2">
        <v>2017</v>
      </c>
      <c r="AA10080" s="2">
        <v>2049</v>
      </c>
      <c r="AB10080" s="2">
        <v>0.91827120831815001</v>
      </c>
    </row>
    <row r="10081" spans="23:28" x14ac:dyDescent="0.2">
      <c r="W10081" t="s">
        <v>92</v>
      </c>
      <c r="X10081" t="s">
        <v>39</v>
      </c>
      <c r="Y10081" t="s">
        <v>4</v>
      </c>
      <c r="Z10081" s="2">
        <v>2017</v>
      </c>
      <c r="AA10081" s="2">
        <v>2050</v>
      </c>
      <c r="AB10081" s="2">
        <v>0.91827120831815001</v>
      </c>
    </row>
    <row r="10082" spans="23:28" x14ac:dyDescent="0.2">
      <c r="W10082" t="s">
        <v>92</v>
      </c>
      <c r="X10082" t="s">
        <v>39</v>
      </c>
      <c r="Y10082" t="s">
        <v>4</v>
      </c>
      <c r="Z10082" s="2">
        <v>2018</v>
      </c>
      <c r="AA10082" s="2">
        <v>2048</v>
      </c>
      <c r="AB10082" s="2">
        <v>0.92286256435974001</v>
      </c>
    </row>
    <row r="10083" spans="23:28" x14ac:dyDescent="0.2">
      <c r="W10083" t="s">
        <v>92</v>
      </c>
      <c r="X10083" t="s">
        <v>39</v>
      </c>
      <c r="Y10083" t="s">
        <v>4</v>
      </c>
      <c r="Z10083" s="2">
        <v>2018</v>
      </c>
      <c r="AA10083" s="2">
        <v>2049</v>
      </c>
      <c r="AB10083" s="2">
        <v>0.92286256435974001</v>
      </c>
    </row>
    <row r="10084" spans="23:28" x14ac:dyDescent="0.2">
      <c r="W10084" t="s">
        <v>92</v>
      </c>
      <c r="X10084" t="s">
        <v>39</v>
      </c>
      <c r="Y10084" t="s">
        <v>4</v>
      </c>
      <c r="Z10084" s="2">
        <v>2018</v>
      </c>
      <c r="AA10084" s="2">
        <v>2050</v>
      </c>
      <c r="AB10084" s="2">
        <v>0.92286256435974001</v>
      </c>
    </row>
    <row r="10085" spans="23:28" x14ac:dyDescent="0.2">
      <c r="W10085" t="s">
        <v>92</v>
      </c>
      <c r="X10085" t="s">
        <v>39</v>
      </c>
      <c r="Y10085" t="s">
        <v>4</v>
      </c>
      <c r="Z10085" s="2">
        <v>2019</v>
      </c>
      <c r="AA10085" s="2">
        <v>2048</v>
      </c>
      <c r="AB10085" s="2">
        <v>0.90625103820126496</v>
      </c>
    </row>
    <row r="10086" spans="23:28" x14ac:dyDescent="0.2">
      <c r="W10086" t="s">
        <v>92</v>
      </c>
      <c r="X10086" t="s">
        <v>39</v>
      </c>
      <c r="Y10086" t="s">
        <v>4</v>
      </c>
      <c r="Z10086" s="2">
        <v>2019</v>
      </c>
      <c r="AA10086" s="2">
        <v>2049</v>
      </c>
      <c r="AB10086" s="2">
        <v>0.90625103820126496</v>
      </c>
    </row>
    <row r="10087" spans="23:28" x14ac:dyDescent="0.2">
      <c r="W10087" t="s">
        <v>92</v>
      </c>
      <c r="X10087" t="s">
        <v>39</v>
      </c>
      <c r="Y10087" t="s">
        <v>4</v>
      </c>
      <c r="Z10087" s="2">
        <v>2019</v>
      </c>
      <c r="AA10087" s="2">
        <v>2050</v>
      </c>
      <c r="AB10087" s="2">
        <v>0.90625103820126496</v>
      </c>
    </row>
    <row r="10088" spans="23:28" x14ac:dyDescent="0.2">
      <c r="W10088" t="s">
        <v>92</v>
      </c>
      <c r="X10088" t="s">
        <v>39</v>
      </c>
      <c r="Y10088" t="s">
        <v>4</v>
      </c>
      <c r="Z10088" s="2">
        <v>2020</v>
      </c>
      <c r="AA10088" s="2">
        <v>2048</v>
      </c>
      <c r="AB10088" s="2">
        <v>0.86546974148220801</v>
      </c>
    </row>
    <row r="10089" spans="23:28" x14ac:dyDescent="0.2">
      <c r="W10089" t="s">
        <v>92</v>
      </c>
      <c r="X10089" t="s">
        <v>39</v>
      </c>
      <c r="Y10089" t="s">
        <v>4</v>
      </c>
      <c r="Z10089" s="2">
        <v>2020</v>
      </c>
      <c r="AA10089" s="2">
        <v>2049</v>
      </c>
      <c r="AB10089" s="2">
        <v>0.86546974148220801</v>
      </c>
    </row>
    <row r="10090" spans="23:28" x14ac:dyDescent="0.2">
      <c r="W10090" t="s">
        <v>92</v>
      </c>
      <c r="X10090" t="s">
        <v>39</v>
      </c>
      <c r="Y10090" t="s">
        <v>4</v>
      </c>
      <c r="Z10090" s="2">
        <v>2020</v>
      </c>
      <c r="AA10090" s="2">
        <v>2050</v>
      </c>
      <c r="AB10090" s="2">
        <v>0.86546974148220801</v>
      </c>
    </row>
    <row r="10091" spans="23:28" x14ac:dyDescent="0.2">
      <c r="W10091" t="s">
        <v>92</v>
      </c>
      <c r="X10091" t="s">
        <v>39</v>
      </c>
      <c r="Y10091" t="s">
        <v>4</v>
      </c>
      <c r="Z10091" s="2">
        <v>2021</v>
      </c>
      <c r="AA10091" s="2">
        <v>2048</v>
      </c>
      <c r="AB10091" s="2">
        <v>0.86373880199924302</v>
      </c>
    </row>
    <row r="10092" spans="23:28" x14ac:dyDescent="0.2">
      <c r="W10092" t="s">
        <v>92</v>
      </c>
      <c r="X10092" t="s">
        <v>39</v>
      </c>
      <c r="Y10092" t="s">
        <v>4</v>
      </c>
      <c r="Z10092" s="2">
        <v>2021</v>
      </c>
      <c r="AA10092" s="2">
        <v>2049</v>
      </c>
      <c r="AB10092" s="2">
        <v>0.86373880199924302</v>
      </c>
    </row>
    <row r="10093" spans="23:28" x14ac:dyDescent="0.2">
      <c r="W10093" t="s">
        <v>92</v>
      </c>
      <c r="X10093" t="s">
        <v>39</v>
      </c>
      <c r="Y10093" t="s">
        <v>4</v>
      </c>
      <c r="Z10093" s="2">
        <v>2021</v>
      </c>
      <c r="AA10093" s="2">
        <v>2050</v>
      </c>
      <c r="AB10093" s="2">
        <v>0.86373880199924302</v>
      </c>
    </row>
    <row r="10094" spans="23:28" x14ac:dyDescent="0.2">
      <c r="W10094" t="s">
        <v>92</v>
      </c>
      <c r="X10094" t="s">
        <v>39</v>
      </c>
      <c r="Y10094" t="s">
        <v>4</v>
      </c>
      <c r="Z10094" s="2">
        <v>2022</v>
      </c>
      <c r="AA10094" s="2">
        <v>2048</v>
      </c>
      <c r="AB10094" s="2">
        <v>0.86201132439524497</v>
      </c>
    </row>
    <row r="10095" spans="23:28" x14ac:dyDescent="0.2">
      <c r="W10095" t="s">
        <v>92</v>
      </c>
      <c r="X10095" t="s">
        <v>39</v>
      </c>
      <c r="Y10095" t="s">
        <v>4</v>
      </c>
      <c r="Z10095" s="2">
        <v>2022</v>
      </c>
      <c r="AA10095" s="2">
        <v>2049</v>
      </c>
      <c r="AB10095" s="2">
        <v>0.86201132439524497</v>
      </c>
    </row>
    <row r="10096" spans="23:28" x14ac:dyDescent="0.2">
      <c r="W10096" t="s">
        <v>92</v>
      </c>
      <c r="X10096" t="s">
        <v>39</v>
      </c>
      <c r="Y10096" t="s">
        <v>4</v>
      </c>
      <c r="Z10096" s="2">
        <v>2022</v>
      </c>
      <c r="AA10096" s="2">
        <v>2050</v>
      </c>
      <c r="AB10096" s="2">
        <v>0.86201132439524497</v>
      </c>
    </row>
    <row r="10097" spans="23:28" x14ac:dyDescent="0.2">
      <c r="W10097" t="s">
        <v>92</v>
      </c>
      <c r="X10097" t="s">
        <v>39</v>
      </c>
      <c r="Y10097" t="s">
        <v>4</v>
      </c>
      <c r="Z10097" s="2">
        <v>2023</v>
      </c>
      <c r="AA10097" s="2">
        <v>2048</v>
      </c>
      <c r="AB10097" s="2">
        <v>0.86028730174645496</v>
      </c>
    </row>
    <row r="10098" spans="23:28" x14ac:dyDescent="0.2">
      <c r="W10098" t="s">
        <v>92</v>
      </c>
      <c r="X10098" t="s">
        <v>39</v>
      </c>
      <c r="Y10098" t="s">
        <v>4</v>
      </c>
      <c r="Z10098" s="2">
        <v>2023</v>
      </c>
      <c r="AA10098" s="2">
        <v>2049</v>
      </c>
      <c r="AB10098" s="2">
        <v>0.86028730174645496</v>
      </c>
    </row>
    <row r="10099" spans="23:28" x14ac:dyDescent="0.2">
      <c r="W10099" t="s">
        <v>92</v>
      </c>
      <c r="X10099" t="s">
        <v>39</v>
      </c>
      <c r="Y10099" t="s">
        <v>4</v>
      </c>
      <c r="Z10099" s="2">
        <v>2023</v>
      </c>
      <c r="AA10099" s="2">
        <v>2050</v>
      </c>
      <c r="AB10099" s="2">
        <v>0.86028730174645496</v>
      </c>
    </row>
    <row r="10100" spans="23:28" x14ac:dyDescent="0.2">
      <c r="W10100" t="s">
        <v>92</v>
      </c>
      <c r="X10100" t="s">
        <v>39</v>
      </c>
      <c r="Y10100" t="s">
        <v>4</v>
      </c>
      <c r="Z10100" s="2">
        <v>2024</v>
      </c>
      <c r="AA10100" s="2">
        <v>2048</v>
      </c>
      <c r="AB10100" s="2">
        <v>0.85856672714296201</v>
      </c>
    </row>
    <row r="10101" spans="23:28" x14ac:dyDescent="0.2">
      <c r="W10101" t="s">
        <v>92</v>
      </c>
      <c r="X10101" t="s">
        <v>39</v>
      </c>
      <c r="Y10101" t="s">
        <v>4</v>
      </c>
      <c r="Z10101" s="2">
        <v>2024</v>
      </c>
      <c r="AA10101" s="2">
        <v>2049</v>
      </c>
      <c r="AB10101" s="2">
        <v>0.85856672714296201</v>
      </c>
    </row>
    <row r="10102" spans="23:28" x14ac:dyDescent="0.2">
      <c r="W10102" t="s">
        <v>92</v>
      </c>
      <c r="X10102" t="s">
        <v>39</v>
      </c>
      <c r="Y10102" t="s">
        <v>4</v>
      </c>
      <c r="Z10102" s="2">
        <v>2024</v>
      </c>
      <c r="AA10102" s="2">
        <v>2050</v>
      </c>
      <c r="AB10102" s="2">
        <v>0.85856672714296201</v>
      </c>
    </row>
    <row r="10103" spans="23:28" x14ac:dyDescent="0.2">
      <c r="W10103" t="s">
        <v>92</v>
      </c>
      <c r="X10103" t="s">
        <v>39</v>
      </c>
      <c r="Y10103" t="s">
        <v>4</v>
      </c>
      <c r="Z10103" s="2">
        <v>2025</v>
      </c>
      <c r="AA10103" s="2">
        <v>2048</v>
      </c>
      <c r="AB10103" s="2">
        <v>0.85684959368867597</v>
      </c>
    </row>
    <row r="10104" spans="23:28" x14ac:dyDescent="0.2">
      <c r="W10104" t="s">
        <v>92</v>
      </c>
      <c r="X10104" t="s">
        <v>39</v>
      </c>
      <c r="Y10104" t="s">
        <v>4</v>
      </c>
      <c r="Z10104" s="2">
        <v>2025</v>
      </c>
      <c r="AA10104" s="2">
        <v>2049</v>
      </c>
      <c r="AB10104" s="2">
        <v>0.85684959368867597</v>
      </c>
    </row>
    <row r="10105" spans="23:28" x14ac:dyDescent="0.2">
      <c r="W10105" t="s">
        <v>92</v>
      </c>
      <c r="X10105" t="s">
        <v>39</v>
      </c>
      <c r="Y10105" t="s">
        <v>4</v>
      </c>
      <c r="Z10105" s="2">
        <v>2025</v>
      </c>
      <c r="AA10105" s="2">
        <v>2050</v>
      </c>
      <c r="AB10105" s="2">
        <v>0.85684959368867597</v>
      </c>
    </row>
    <row r="10106" spans="23:28" x14ac:dyDescent="0.2">
      <c r="W10106" t="s">
        <v>92</v>
      </c>
      <c r="X10106" t="s">
        <v>39</v>
      </c>
      <c r="Y10106" t="s">
        <v>4</v>
      </c>
      <c r="Z10106" s="2">
        <v>2026</v>
      </c>
      <c r="AA10106" s="2">
        <v>2048</v>
      </c>
      <c r="AB10106" s="2">
        <v>0.85513589450129801</v>
      </c>
    </row>
    <row r="10107" spans="23:28" x14ac:dyDescent="0.2">
      <c r="W10107" t="s">
        <v>92</v>
      </c>
      <c r="X10107" t="s">
        <v>39</v>
      </c>
      <c r="Y10107" t="s">
        <v>4</v>
      </c>
      <c r="Z10107" s="2">
        <v>2026</v>
      </c>
      <c r="AA10107" s="2">
        <v>2049</v>
      </c>
      <c r="AB10107" s="2">
        <v>0.85513589450129801</v>
      </c>
    </row>
    <row r="10108" spans="23:28" x14ac:dyDescent="0.2">
      <c r="W10108" t="s">
        <v>92</v>
      </c>
      <c r="X10108" t="s">
        <v>39</v>
      </c>
      <c r="Y10108" t="s">
        <v>4</v>
      </c>
      <c r="Z10108" s="2">
        <v>2026</v>
      </c>
      <c r="AA10108" s="2">
        <v>2050</v>
      </c>
      <c r="AB10108" s="2">
        <v>0.85513589450129801</v>
      </c>
    </row>
    <row r="10109" spans="23:28" x14ac:dyDescent="0.2">
      <c r="W10109" t="s">
        <v>92</v>
      </c>
      <c r="X10109" t="s">
        <v>39</v>
      </c>
      <c r="Y10109" t="s">
        <v>4</v>
      </c>
      <c r="Z10109" s="2">
        <v>2027</v>
      </c>
      <c r="AA10109" s="2">
        <v>2048</v>
      </c>
      <c r="AB10109" s="2">
        <v>0.85342562271229605</v>
      </c>
    </row>
    <row r="10110" spans="23:28" x14ac:dyDescent="0.2">
      <c r="W10110" t="s">
        <v>92</v>
      </c>
      <c r="X10110" t="s">
        <v>39</v>
      </c>
      <c r="Y10110" t="s">
        <v>4</v>
      </c>
      <c r="Z10110" s="2">
        <v>2027</v>
      </c>
      <c r="AA10110" s="2">
        <v>2049</v>
      </c>
      <c r="AB10110" s="2">
        <v>0.85342562271229605</v>
      </c>
    </row>
    <row r="10111" spans="23:28" x14ac:dyDescent="0.2">
      <c r="W10111" t="s">
        <v>92</v>
      </c>
      <c r="X10111" t="s">
        <v>39</v>
      </c>
      <c r="Y10111" t="s">
        <v>4</v>
      </c>
      <c r="Z10111" s="2">
        <v>2027</v>
      </c>
      <c r="AA10111" s="2">
        <v>2050</v>
      </c>
      <c r="AB10111" s="2">
        <v>0.85342562271229605</v>
      </c>
    </row>
    <row r="10112" spans="23:28" x14ac:dyDescent="0.2">
      <c r="W10112" t="s">
        <v>92</v>
      </c>
      <c r="X10112" t="s">
        <v>39</v>
      </c>
      <c r="Y10112" t="s">
        <v>4</v>
      </c>
      <c r="Z10112" s="2">
        <v>2028</v>
      </c>
      <c r="AA10112" s="2">
        <v>2048</v>
      </c>
      <c r="AB10112" s="2">
        <v>0.85171877146687103</v>
      </c>
    </row>
    <row r="10113" spans="23:28" x14ac:dyDescent="0.2">
      <c r="W10113" t="s">
        <v>92</v>
      </c>
      <c r="X10113" t="s">
        <v>39</v>
      </c>
      <c r="Y10113" t="s">
        <v>4</v>
      </c>
      <c r="Z10113" s="2">
        <v>2028</v>
      </c>
      <c r="AA10113" s="2">
        <v>2049</v>
      </c>
      <c r="AB10113" s="2">
        <v>0.85171877146687103</v>
      </c>
    </row>
    <row r="10114" spans="23:28" x14ac:dyDescent="0.2">
      <c r="W10114" t="s">
        <v>92</v>
      </c>
      <c r="X10114" t="s">
        <v>39</v>
      </c>
      <c r="Y10114" t="s">
        <v>4</v>
      </c>
      <c r="Z10114" s="2">
        <v>2028</v>
      </c>
      <c r="AA10114" s="2">
        <v>2050</v>
      </c>
      <c r="AB10114" s="2">
        <v>0.85171877146687103</v>
      </c>
    </row>
    <row r="10115" spans="23:28" x14ac:dyDescent="0.2">
      <c r="W10115" t="s">
        <v>92</v>
      </c>
      <c r="X10115" t="s">
        <v>39</v>
      </c>
      <c r="Y10115" t="s">
        <v>4</v>
      </c>
      <c r="Z10115" s="2">
        <v>2029</v>
      </c>
      <c r="AA10115" s="2">
        <v>2048</v>
      </c>
      <c r="AB10115" s="2">
        <v>0.852996349624071</v>
      </c>
    </row>
    <row r="10116" spans="23:28" x14ac:dyDescent="0.2">
      <c r="W10116" t="s">
        <v>92</v>
      </c>
      <c r="X10116" t="s">
        <v>39</v>
      </c>
      <c r="Y10116" t="s">
        <v>4</v>
      </c>
      <c r="Z10116" s="2">
        <v>2029</v>
      </c>
      <c r="AA10116" s="2">
        <v>2049</v>
      </c>
      <c r="AB10116" s="2">
        <v>0.852996349624071</v>
      </c>
    </row>
    <row r="10117" spans="23:28" x14ac:dyDescent="0.2">
      <c r="W10117" t="s">
        <v>92</v>
      </c>
      <c r="X10117" t="s">
        <v>39</v>
      </c>
      <c r="Y10117" t="s">
        <v>4</v>
      </c>
      <c r="Z10117" s="2">
        <v>2029</v>
      </c>
      <c r="AA10117" s="2">
        <v>2050</v>
      </c>
      <c r="AB10117" s="2">
        <v>0.852996349624071</v>
      </c>
    </row>
    <row r="10118" spans="23:28" x14ac:dyDescent="0.2">
      <c r="W10118" t="s">
        <v>92</v>
      </c>
      <c r="X10118" t="s">
        <v>39</v>
      </c>
      <c r="Y10118" t="s">
        <v>4</v>
      </c>
      <c r="Z10118" s="2">
        <v>2030</v>
      </c>
      <c r="AA10118" s="2">
        <v>2048</v>
      </c>
      <c r="AB10118" s="2">
        <v>0.85427584414850799</v>
      </c>
    </row>
    <row r="10119" spans="23:28" x14ac:dyDescent="0.2">
      <c r="W10119" t="s">
        <v>92</v>
      </c>
      <c r="X10119" t="s">
        <v>39</v>
      </c>
      <c r="Y10119" t="s">
        <v>4</v>
      </c>
      <c r="Z10119" s="2">
        <v>2030</v>
      </c>
      <c r="AA10119" s="2">
        <v>2049</v>
      </c>
      <c r="AB10119" s="2">
        <v>0.85427584414850799</v>
      </c>
    </row>
    <row r="10120" spans="23:28" x14ac:dyDescent="0.2">
      <c r="W10120" t="s">
        <v>92</v>
      </c>
      <c r="X10120" t="s">
        <v>39</v>
      </c>
      <c r="Y10120" t="s">
        <v>4</v>
      </c>
      <c r="Z10120" s="2">
        <v>2030</v>
      </c>
      <c r="AA10120" s="2">
        <v>2050</v>
      </c>
      <c r="AB10120" s="2">
        <v>0.85427584414850799</v>
      </c>
    </row>
    <row r="10121" spans="23:28" x14ac:dyDescent="0.2">
      <c r="W10121" t="s">
        <v>92</v>
      </c>
      <c r="X10121" t="s">
        <v>39</v>
      </c>
      <c r="Y10121" t="s">
        <v>4</v>
      </c>
      <c r="Z10121" s="2">
        <v>2031</v>
      </c>
      <c r="AA10121" s="2">
        <v>2048</v>
      </c>
      <c r="AB10121" s="2">
        <v>0.85769294752510195</v>
      </c>
    </row>
    <row r="10122" spans="23:28" x14ac:dyDescent="0.2">
      <c r="W10122" t="s">
        <v>92</v>
      </c>
      <c r="X10122" t="s">
        <v>39</v>
      </c>
      <c r="Y10122" t="s">
        <v>4</v>
      </c>
      <c r="Z10122" s="2">
        <v>2031</v>
      </c>
      <c r="AA10122" s="2">
        <v>2049</v>
      </c>
      <c r="AB10122" s="2">
        <v>0.85769294752510195</v>
      </c>
    </row>
    <row r="10123" spans="23:28" x14ac:dyDescent="0.2">
      <c r="W10123" t="s">
        <v>92</v>
      </c>
      <c r="X10123" t="s">
        <v>39</v>
      </c>
      <c r="Y10123" t="s">
        <v>4</v>
      </c>
      <c r="Z10123" s="2">
        <v>2031</v>
      </c>
      <c r="AA10123" s="2">
        <v>2050</v>
      </c>
      <c r="AB10123" s="2">
        <v>0.85769294752510195</v>
      </c>
    </row>
    <row r="10124" spans="23:28" x14ac:dyDescent="0.2">
      <c r="W10124" t="s">
        <v>92</v>
      </c>
      <c r="X10124" t="s">
        <v>39</v>
      </c>
      <c r="Y10124" t="s">
        <v>4</v>
      </c>
      <c r="Z10124" s="2">
        <v>2032</v>
      </c>
      <c r="AA10124" s="2">
        <v>2048</v>
      </c>
      <c r="AB10124" s="2">
        <v>0.86112371931520204</v>
      </c>
    </row>
    <row r="10125" spans="23:28" x14ac:dyDescent="0.2">
      <c r="W10125" t="s">
        <v>92</v>
      </c>
      <c r="X10125" t="s">
        <v>39</v>
      </c>
      <c r="Y10125" t="s">
        <v>4</v>
      </c>
      <c r="Z10125" s="2">
        <v>2032</v>
      </c>
      <c r="AA10125" s="2">
        <v>2049</v>
      </c>
      <c r="AB10125" s="2">
        <v>0.86112371931520204</v>
      </c>
    </row>
    <row r="10126" spans="23:28" x14ac:dyDescent="0.2">
      <c r="W10126" t="s">
        <v>92</v>
      </c>
      <c r="X10126" t="s">
        <v>39</v>
      </c>
      <c r="Y10126" t="s">
        <v>4</v>
      </c>
      <c r="Z10126" s="2">
        <v>2032</v>
      </c>
      <c r="AA10126" s="2">
        <v>2050</v>
      </c>
      <c r="AB10126" s="2">
        <v>0.86112371931520204</v>
      </c>
    </row>
    <row r="10127" spans="23:28" x14ac:dyDescent="0.2">
      <c r="W10127" t="s">
        <v>92</v>
      </c>
      <c r="X10127" t="s">
        <v>39</v>
      </c>
      <c r="Y10127" t="s">
        <v>4</v>
      </c>
      <c r="Z10127" s="2">
        <v>2033</v>
      </c>
      <c r="AA10127" s="2">
        <v>2048</v>
      </c>
      <c r="AB10127" s="2">
        <v>0.86456821419246299</v>
      </c>
    </row>
    <row r="10128" spans="23:28" x14ac:dyDescent="0.2">
      <c r="W10128" t="s">
        <v>92</v>
      </c>
      <c r="X10128" t="s">
        <v>39</v>
      </c>
      <c r="Y10128" t="s">
        <v>4</v>
      </c>
      <c r="Z10128" s="2">
        <v>2033</v>
      </c>
      <c r="AA10128" s="2">
        <v>2049</v>
      </c>
      <c r="AB10128" s="2">
        <v>0.86456821419246299</v>
      </c>
    </row>
    <row r="10129" spans="23:28" x14ac:dyDescent="0.2">
      <c r="W10129" t="s">
        <v>92</v>
      </c>
      <c r="X10129" t="s">
        <v>39</v>
      </c>
      <c r="Y10129" t="s">
        <v>4</v>
      </c>
      <c r="Z10129" s="2">
        <v>2033</v>
      </c>
      <c r="AA10129" s="2">
        <v>2050</v>
      </c>
      <c r="AB10129" s="2">
        <v>0.86456821419246299</v>
      </c>
    </row>
    <row r="10130" spans="23:28" x14ac:dyDescent="0.2">
      <c r="W10130" t="s">
        <v>92</v>
      </c>
      <c r="X10130" t="s">
        <v>39</v>
      </c>
      <c r="Y10130" t="s">
        <v>4</v>
      </c>
      <c r="Z10130" s="2">
        <v>2034</v>
      </c>
      <c r="AA10130" s="2">
        <v>2048</v>
      </c>
      <c r="AB10130" s="2">
        <v>0.86802648704923302</v>
      </c>
    </row>
    <row r="10131" spans="23:28" x14ac:dyDescent="0.2">
      <c r="W10131" t="s">
        <v>92</v>
      </c>
      <c r="X10131" t="s">
        <v>39</v>
      </c>
      <c r="Y10131" t="s">
        <v>4</v>
      </c>
      <c r="Z10131" s="2">
        <v>2034</v>
      </c>
      <c r="AA10131" s="2">
        <v>2049</v>
      </c>
      <c r="AB10131" s="2">
        <v>0.86802648704923302</v>
      </c>
    </row>
    <row r="10132" spans="23:28" x14ac:dyDescent="0.2">
      <c r="W10132" t="s">
        <v>92</v>
      </c>
      <c r="X10132" t="s">
        <v>39</v>
      </c>
      <c r="Y10132" t="s">
        <v>4</v>
      </c>
      <c r="Z10132" s="2">
        <v>2034</v>
      </c>
      <c r="AA10132" s="2">
        <v>2050</v>
      </c>
      <c r="AB10132" s="2">
        <v>0.86802648704923302</v>
      </c>
    </row>
    <row r="10133" spans="23:28" x14ac:dyDescent="0.2">
      <c r="W10133" t="s">
        <v>92</v>
      </c>
      <c r="X10133" t="s">
        <v>39</v>
      </c>
      <c r="Y10133" t="s">
        <v>4</v>
      </c>
      <c r="Z10133" s="2">
        <v>2035</v>
      </c>
      <c r="AA10133" s="2">
        <v>2048</v>
      </c>
      <c r="AB10133" s="2">
        <v>0.87149859299743004</v>
      </c>
    </row>
    <row r="10134" spans="23:28" x14ac:dyDescent="0.2">
      <c r="W10134" t="s">
        <v>92</v>
      </c>
      <c r="X10134" t="s">
        <v>39</v>
      </c>
      <c r="Y10134" t="s">
        <v>4</v>
      </c>
      <c r="Z10134" s="2">
        <v>2035</v>
      </c>
      <c r="AA10134" s="2">
        <v>2049</v>
      </c>
      <c r="AB10134" s="2">
        <v>0.87149859299743004</v>
      </c>
    </row>
    <row r="10135" spans="23:28" x14ac:dyDescent="0.2">
      <c r="W10135" t="s">
        <v>92</v>
      </c>
      <c r="X10135" t="s">
        <v>39</v>
      </c>
      <c r="Y10135" t="s">
        <v>4</v>
      </c>
      <c r="Z10135" s="2">
        <v>2035</v>
      </c>
      <c r="AA10135" s="2">
        <v>2050</v>
      </c>
      <c r="AB10135" s="2">
        <v>0.87149859299743004</v>
      </c>
    </row>
    <row r="10136" spans="23:28" x14ac:dyDescent="0.2">
      <c r="W10136" t="s">
        <v>92</v>
      </c>
      <c r="X10136" t="s">
        <v>39</v>
      </c>
      <c r="Y10136" t="s">
        <v>4</v>
      </c>
      <c r="Z10136" s="2">
        <v>2036</v>
      </c>
      <c r="AA10136" s="2">
        <v>2048</v>
      </c>
      <c r="AB10136" s="2">
        <v>0.87498458736941898</v>
      </c>
    </row>
    <row r="10137" spans="23:28" x14ac:dyDescent="0.2">
      <c r="W10137" t="s">
        <v>92</v>
      </c>
      <c r="X10137" t="s">
        <v>39</v>
      </c>
      <c r="Y10137" t="s">
        <v>4</v>
      </c>
      <c r="Z10137" s="2">
        <v>2036</v>
      </c>
      <c r="AA10137" s="2">
        <v>2049</v>
      </c>
      <c r="AB10137" s="2">
        <v>0.87498458736941898</v>
      </c>
    </row>
    <row r="10138" spans="23:28" x14ac:dyDescent="0.2">
      <c r="W10138" t="s">
        <v>92</v>
      </c>
      <c r="X10138" t="s">
        <v>39</v>
      </c>
      <c r="Y10138" t="s">
        <v>4</v>
      </c>
      <c r="Z10138" s="2">
        <v>2036</v>
      </c>
      <c r="AA10138" s="2">
        <v>2050</v>
      </c>
      <c r="AB10138" s="2">
        <v>0.87498458736941898</v>
      </c>
    </row>
    <row r="10139" spans="23:28" x14ac:dyDescent="0.2">
      <c r="W10139" t="s">
        <v>92</v>
      </c>
      <c r="X10139" t="s">
        <v>39</v>
      </c>
      <c r="Y10139" t="s">
        <v>4</v>
      </c>
      <c r="Z10139" s="2">
        <v>2037</v>
      </c>
      <c r="AA10139" s="2">
        <v>2048</v>
      </c>
      <c r="AB10139" s="2">
        <v>0.87848452571889701</v>
      </c>
    </row>
    <row r="10140" spans="23:28" x14ac:dyDescent="0.2">
      <c r="W10140" t="s">
        <v>92</v>
      </c>
      <c r="X10140" t="s">
        <v>39</v>
      </c>
      <c r="Y10140" t="s">
        <v>4</v>
      </c>
      <c r="Z10140" s="2">
        <v>2037</v>
      </c>
      <c r="AA10140" s="2">
        <v>2049</v>
      </c>
      <c r="AB10140" s="2">
        <v>0.87848452571889701</v>
      </c>
    </row>
    <row r="10141" spans="23:28" x14ac:dyDescent="0.2">
      <c r="W10141" t="s">
        <v>92</v>
      </c>
      <c r="X10141" t="s">
        <v>39</v>
      </c>
      <c r="Y10141" t="s">
        <v>4</v>
      </c>
      <c r="Z10141" s="2">
        <v>2037</v>
      </c>
      <c r="AA10141" s="2">
        <v>2050</v>
      </c>
      <c r="AB10141" s="2">
        <v>0.87848452571889701</v>
      </c>
    </row>
    <row r="10142" spans="23:28" x14ac:dyDescent="0.2">
      <c r="W10142" t="s">
        <v>92</v>
      </c>
      <c r="X10142" t="s">
        <v>39</v>
      </c>
      <c r="Y10142" t="s">
        <v>4</v>
      </c>
      <c r="Z10142" s="2">
        <v>2038</v>
      </c>
      <c r="AA10142" s="2">
        <v>2048</v>
      </c>
      <c r="AB10142" s="2">
        <v>0.88199846382177305</v>
      </c>
    </row>
    <row r="10143" spans="23:28" x14ac:dyDescent="0.2">
      <c r="W10143" t="s">
        <v>92</v>
      </c>
      <c r="X10143" t="s">
        <v>39</v>
      </c>
      <c r="Y10143" t="s">
        <v>4</v>
      </c>
      <c r="Z10143" s="2">
        <v>2038</v>
      </c>
      <c r="AA10143" s="2">
        <v>2049</v>
      </c>
      <c r="AB10143" s="2">
        <v>0.88199846382177305</v>
      </c>
    </row>
    <row r="10144" spans="23:28" x14ac:dyDescent="0.2">
      <c r="W10144" t="s">
        <v>92</v>
      </c>
      <c r="X10144" t="s">
        <v>39</v>
      </c>
      <c r="Y10144" t="s">
        <v>4</v>
      </c>
      <c r="Z10144" s="2">
        <v>2038</v>
      </c>
      <c r="AA10144" s="2">
        <v>2050</v>
      </c>
      <c r="AB10144" s="2">
        <v>0.88199846382177305</v>
      </c>
    </row>
    <row r="10145" spans="23:28" x14ac:dyDescent="0.2">
      <c r="W10145" t="s">
        <v>92</v>
      </c>
      <c r="X10145" t="s">
        <v>39</v>
      </c>
      <c r="Y10145" t="s">
        <v>4</v>
      </c>
      <c r="Z10145" s="2">
        <v>2039</v>
      </c>
      <c r="AA10145" s="2">
        <v>2048</v>
      </c>
      <c r="AB10145" s="2">
        <v>0.88552645767705995</v>
      </c>
    </row>
    <row r="10146" spans="23:28" x14ac:dyDescent="0.2">
      <c r="W10146" t="s">
        <v>92</v>
      </c>
      <c r="X10146" t="s">
        <v>39</v>
      </c>
      <c r="Y10146" t="s">
        <v>4</v>
      </c>
      <c r="Z10146" s="2">
        <v>2039</v>
      </c>
      <c r="AA10146" s="2">
        <v>2049</v>
      </c>
      <c r="AB10146" s="2">
        <v>0.88552645767705995</v>
      </c>
    </row>
    <row r="10147" spans="23:28" x14ac:dyDescent="0.2">
      <c r="W10147" t="s">
        <v>92</v>
      </c>
      <c r="X10147" t="s">
        <v>39</v>
      </c>
      <c r="Y10147" t="s">
        <v>4</v>
      </c>
      <c r="Z10147" s="2">
        <v>2039</v>
      </c>
      <c r="AA10147" s="2">
        <v>2050</v>
      </c>
      <c r="AB10147" s="2">
        <v>0.88552645767705995</v>
      </c>
    </row>
    <row r="10148" spans="23:28" x14ac:dyDescent="0.2">
      <c r="W10148" t="s">
        <v>92</v>
      </c>
      <c r="X10148" t="s">
        <v>39</v>
      </c>
      <c r="Y10148" t="s">
        <v>4</v>
      </c>
      <c r="Z10148" s="2">
        <v>2040</v>
      </c>
      <c r="AA10148" s="2">
        <v>2048</v>
      </c>
      <c r="AB10148" s="2">
        <v>0.88904642534632605</v>
      </c>
    </row>
    <row r="10149" spans="23:28" x14ac:dyDescent="0.2">
      <c r="W10149" t="s">
        <v>92</v>
      </c>
      <c r="X10149" t="s">
        <v>39</v>
      </c>
      <c r="Y10149" t="s">
        <v>4</v>
      </c>
      <c r="Z10149" s="2">
        <v>2040</v>
      </c>
      <c r="AA10149" s="2">
        <v>2049</v>
      </c>
      <c r="AB10149" s="2">
        <v>0.88904642534632605</v>
      </c>
    </row>
    <row r="10150" spans="23:28" x14ac:dyDescent="0.2">
      <c r="W10150" t="s">
        <v>92</v>
      </c>
      <c r="X10150" t="s">
        <v>39</v>
      </c>
      <c r="Y10150" t="s">
        <v>4</v>
      </c>
      <c r="Z10150" s="2">
        <v>2040</v>
      </c>
      <c r="AA10150" s="2">
        <v>2050</v>
      </c>
      <c r="AB10150" s="2">
        <v>0.88904642534632605</v>
      </c>
    </row>
    <row r="10151" spans="23:28" x14ac:dyDescent="0.2">
      <c r="W10151" t="s">
        <v>92</v>
      </c>
      <c r="X10151" t="s">
        <v>39</v>
      </c>
      <c r="Y10151" t="s">
        <v>4</v>
      </c>
      <c r="Z10151" s="2">
        <v>2041</v>
      </c>
      <c r="AA10151" s="2">
        <v>2048</v>
      </c>
      <c r="AB10151" s="2">
        <v>0.89258038488707803</v>
      </c>
    </row>
    <row r="10152" spans="23:28" x14ac:dyDescent="0.2">
      <c r="W10152" t="s">
        <v>92</v>
      </c>
      <c r="X10152" t="s">
        <v>39</v>
      </c>
      <c r="Y10152" t="s">
        <v>4</v>
      </c>
      <c r="Z10152" s="2">
        <v>2041</v>
      </c>
      <c r="AA10152" s="2">
        <v>2049</v>
      </c>
      <c r="AB10152" s="2">
        <v>0.89258038488707803</v>
      </c>
    </row>
    <row r="10153" spans="23:28" x14ac:dyDescent="0.2">
      <c r="W10153" t="s">
        <v>92</v>
      </c>
      <c r="X10153" t="s">
        <v>39</v>
      </c>
      <c r="Y10153" t="s">
        <v>4</v>
      </c>
      <c r="Z10153" s="2">
        <v>2041</v>
      </c>
      <c r="AA10153" s="2">
        <v>2050</v>
      </c>
      <c r="AB10153" s="2">
        <v>0.89258038488707803</v>
      </c>
    </row>
    <row r="10154" spans="23:28" x14ac:dyDescent="0.2">
      <c r="W10154" t="s">
        <v>92</v>
      </c>
      <c r="X10154" t="s">
        <v>39</v>
      </c>
      <c r="Y10154" t="s">
        <v>4</v>
      </c>
      <c r="Z10154" s="2">
        <v>2042</v>
      </c>
      <c r="AA10154" s="2">
        <v>2048</v>
      </c>
      <c r="AB10154" s="2">
        <v>0.896128391917004</v>
      </c>
    </row>
    <row r="10155" spans="23:28" x14ac:dyDescent="0.2">
      <c r="W10155" t="s">
        <v>92</v>
      </c>
      <c r="X10155" t="s">
        <v>39</v>
      </c>
      <c r="Y10155" t="s">
        <v>4</v>
      </c>
      <c r="Z10155" s="2">
        <v>2042</v>
      </c>
      <c r="AA10155" s="2">
        <v>2049</v>
      </c>
      <c r="AB10155" s="2">
        <v>0.896128391917004</v>
      </c>
    </row>
    <row r="10156" spans="23:28" x14ac:dyDescent="0.2">
      <c r="W10156" t="s">
        <v>92</v>
      </c>
      <c r="X10156" t="s">
        <v>39</v>
      </c>
      <c r="Y10156" t="s">
        <v>4</v>
      </c>
      <c r="Z10156" s="2">
        <v>2042</v>
      </c>
      <c r="AA10156" s="2">
        <v>2050</v>
      </c>
      <c r="AB10156" s="2">
        <v>0.896128391917004</v>
      </c>
    </row>
    <row r="10157" spans="23:28" x14ac:dyDescent="0.2">
      <c r="W10157" t="s">
        <v>92</v>
      </c>
      <c r="X10157" t="s">
        <v>39</v>
      </c>
      <c r="Y10157" t="s">
        <v>4</v>
      </c>
      <c r="Z10157" s="2">
        <v>2043</v>
      </c>
      <c r="AA10157" s="2">
        <v>2048</v>
      </c>
      <c r="AB10157" s="2">
        <v>0.89969050227487402</v>
      </c>
    </row>
    <row r="10158" spans="23:28" x14ac:dyDescent="0.2">
      <c r="W10158" t="s">
        <v>92</v>
      </c>
      <c r="X10158" t="s">
        <v>39</v>
      </c>
      <c r="Y10158" t="s">
        <v>4</v>
      </c>
      <c r="Z10158" s="2">
        <v>2043</v>
      </c>
      <c r="AA10158" s="2">
        <v>2049</v>
      </c>
      <c r="AB10158" s="2">
        <v>0.89969050227487402</v>
      </c>
    </row>
    <row r="10159" spans="23:28" x14ac:dyDescent="0.2">
      <c r="W10159" t="s">
        <v>92</v>
      </c>
      <c r="X10159" t="s">
        <v>39</v>
      </c>
      <c r="Y10159" t="s">
        <v>4</v>
      </c>
      <c r="Z10159" s="2">
        <v>2043</v>
      </c>
      <c r="AA10159" s="2">
        <v>2050</v>
      </c>
      <c r="AB10159" s="2">
        <v>0.89969050227487402</v>
      </c>
    </row>
    <row r="10160" spans="23:28" x14ac:dyDescent="0.2">
      <c r="W10160" t="s">
        <v>92</v>
      </c>
      <c r="X10160" t="s">
        <v>39</v>
      </c>
      <c r="Y10160" t="s">
        <v>4</v>
      </c>
      <c r="Z10160" s="2">
        <v>2044</v>
      </c>
      <c r="AA10160" s="2">
        <v>2048</v>
      </c>
      <c r="AB10160" s="2">
        <v>0.90326677202141703</v>
      </c>
    </row>
    <row r="10161" spans="23:28" x14ac:dyDescent="0.2">
      <c r="W10161" t="s">
        <v>92</v>
      </c>
      <c r="X10161" t="s">
        <v>39</v>
      </c>
      <c r="Y10161" t="s">
        <v>4</v>
      </c>
      <c r="Z10161" s="2">
        <v>2044</v>
      </c>
      <c r="AA10161" s="2">
        <v>2049</v>
      </c>
      <c r="AB10161" s="2">
        <v>0.90326677202141703</v>
      </c>
    </row>
    <row r="10162" spans="23:28" x14ac:dyDescent="0.2">
      <c r="W10162" t="s">
        <v>92</v>
      </c>
      <c r="X10162" t="s">
        <v>39</v>
      </c>
      <c r="Y10162" t="s">
        <v>4</v>
      </c>
      <c r="Z10162" s="2">
        <v>2044</v>
      </c>
      <c r="AA10162" s="2">
        <v>2050</v>
      </c>
      <c r="AB10162" s="2">
        <v>0.90326677202141703</v>
      </c>
    </row>
    <row r="10163" spans="23:28" x14ac:dyDescent="0.2">
      <c r="W10163" t="s">
        <v>92</v>
      </c>
      <c r="X10163" t="s">
        <v>39</v>
      </c>
      <c r="Y10163" t="s">
        <v>4</v>
      </c>
      <c r="Z10163" s="2">
        <v>2045</v>
      </c>
      <c r="AA10163" s="2">
        <v>2048</v>
      </c>
      <c r="AB10163" s="2">
        <v>0.90733147249551305</v>
      </c>
    </row>
    <row r="10164" spans="23:28" x14ac:dyDescent="0.2">
      <c r="W10164" t="s">
        <v>92</v>
      </c>
      <c r="X10164" t="s">
        <v>39</v>
      </c>
      <c r="Y10164" t="s">
        <v>4</v>
      </c>
      <c r="Z10164" s="2">
        <v>2045</v>
      </c>
      <c r="AA10164" s="2">
        <v>2049</v>
      </c>
      <c r="AB10164" s="2">
        <v>0.90733147249551305</v>
      </c>
    </row>
    <row r="10165" spans="23:28" x14ac:dyDescent="0.2">
      <c r="W10165" t="s">
        <v>92</v>
      </c>
      <c r="X10165" t="s">
        <v>39</v>
      </c>
      <c r="Y10165" t="s">
        <v>4</v>
      </c>
      <c r="Z10165" s="2">
        <v>2045</v>
      </c>
      <c r="AA10165" s="2">
        <v>2050</v>
      </c>
      <c r="AB10165" s="2">
        <v>0.90733147249551305</v>
      </c>
    </row>
    <row r="10166" spans="23:28" x14ac:dyDescent="0.2">
      <c r="W10166" t="s">
        <v>92</v>
      </c>
      <c r="X10166" t="s">
        <v>39</v>
      </c>
      <c r="Y10166" t="s">
        <v>4</v>
      </c>
      <c r="Z10166" s="2">
        <v>2046</v>
      </c>
      <c r="AA10166" s="2">
        <v>2048</v>
      </c>
      <c r="AB10166" s="2">
        <v>0.91141446412174298</v>
      </c>
    </row>
    <row r="10167" spans="23:28" x14ac:dyDescent="0.2">
      <c r="W10167" t="s">
        <v>92</v>
      </c>
      <c r="X10167" t="s">
        <v>39</v>
      </c>
      <c r="Y10167" t="s">
        <v>4</v>
      </c>
      <c r="Z10167" s="2">
        <v>2046</v>
      </c>
      <c r="AA10167" s="2">
        <v>2049</v>
      </c>
      <c r="AB10167" s="2">
        <v>0.91141446412174298</v>
      </c>
    </row>
    <row r="10168" spans="23:28" x14ac:dyDescent="0.2">
      <c r="W10168" t="s">
        <v>92</v>
      </c>
      <c r="X10168" t="s">
        <v>39</v>
      </c>
      <c r="Y10168" t="s">
        <v>4</v>
      </c>
      <c r="Z10168" s="2">
        <v>2046</v>
      </c>
      <c r="AA10168" s="2">
        <v>2050</v>
      </c>
      <c r="AB10168" s="2">
        <v>0.91141446412174298</v>
      </c>
    </row>
    <row r="10169" spans="23:28" x14ac:dyDescent="0.2">
      <c r="W10169" t="s">
        <v>92</v>
      </c>
      <c r="X10169" t="s">
        <v>39</v>
      </c>
      <c r="Y10169" t="s">
        <v>4</v>
      </c>
      <c r="Z10169" s="2">
        <v>2047</v>
      </c>
      <c r="AA10169" s="2">
        <v>2048</v>
      </c>
      <c r="AB10169" s="2">
        <v>0.91551582921029095</v>
      </c>
    </row>
    <row r="10170" spans="23:28" x14ac:dyDescent="0.2">
      <c r="W10170" t="s">
        <v>92</v>
      </c>
      <c r="X10170" t="s">
        <v>39</v>
      </c>
      <c r="Y10170" t="s">
        <v>4</v>
      </c>
      <c r="Z10170" s="2">
        <v>2047</v>
      </c>
      <c r="AA10170" s="2">
        <v>2049</v>
      </c>
      <c r="AB10170" s="2">
        <v>0.91551582921029095</v>
      </c>
    </row>
    <row r="10171" spans="23:28" x14ac:dyDescent="0.2">
      <c r="W10171" t="s">
        <v>92</v>
      </c>
      <c r="X10171" t="s">
        <v>39</v>
      </c>
      <c r="Y10171" t="s">
        <v>4</v>
      </c>
      <c r="Z10171" s="2">
        <v>2047</v>
      </c>
      <c r="AA10171" s="2">
        <v>2050</v>
      </c>
      <c r="AB10171" s="2">
        <v>0.91551582921029095</v>
      </c>
    </row>
    <row r="10172" spans="23:28" x14ac:dyDescent="0.2">
      <c r="W10172" t="s">
        <v>92</v>
      </c>
      <c r="X10172" t="s">
        <v>39</v>
      </c>
      <c r="Y10172" t="s">
        <v>4</v>
      </c>
      <c r="Z10172" s="2">
        <v>2048</v>
      </c>
      <c r="AA10172" s="2">
        <v>2048</v>
      </c>
      <c r="AB10172" s="2">
        <v>0.91963565044173701</v>
      </c>
    </row>
    <row r="10173" spans="23:28" x14ac:dyDescent="0.2">
      <c r="W10173" t="s">
        <v>92</v>
      </c>
      <c r="X10173" t="s">
        <v>39</v>
      </c>
      <c r="Y10173" t="s">
        <v>4</v>
      </c>
      <c r="Z10173" s="2">
        <v>2048</v>
      </c>
      <c r="AA10173" s="2">
        <v>2049</v>
      </c>
      <c r="AB10173" s="2">
        <v>0.91963565044173701</v>
      </c>
    </row>
    <row r="10174" spans="23:28" x14ac:dyDescent="0.2">
      <c r="W10174" t="s">
        <v>92</v>
      </c>
      <c r="X10174" t="s">
        <v>39</v>
      </c>
      <c r="Y10174" t="s">
        <v>4</v>
      </c>
      <c r="Z10174" s="2">
        <v>2048</v>
      </c>
      <c r="AA10174" s="2">
        <v>2050</v>
      </c>
      <c r="AB10174" s="2">
        <v>0.91963565044173701</v>
      </c>
    </row>
    <row r="10175" spans="23:28" x14ac:dyDescent="0.2">
      <c r="W10175" t="s">
        <v>92</v>
      </c>
      <c r="X10175" t="s">
        <v>39</v>
      </c>
      <c r="Y10175" t="s">
        <v>4</v>
      </c>
      <c r="Z10175" s="2">
        <v>2049</v>
      </c>
      <c r="AA10175" s="2">
        <v>2048</v>
      </c>
      <c r="AB10175" s="2">
        <v>0.92377401086872502</v>
      </c>
    </row>
    <row r="10176" spans="23:28" x14ac:dyDescent="0.2">
      <c r="W10176" t="s">
        <v>92</v>
      </c>
      <c r="X10176" t="s">
        <v>39</v>
      </c>
      <c r="Y10176" t="s">
        <v>4</v>
      </c>
      <c r="Z10176" s="2">
        <v>2049</v>
      </c>
      <c r="AA10176" s="2">
        <v>2049</v>
      </c>
      <c r="AB10176" s="2">
        <v>0.92377401086872502</v>
      </c>
    </row>
    <row r="10177" spans="23:28" x14ac:dyDescent="0.2">
      <c r="W10177" t="s">
        <v>92</v>
      </c>
      <c r="X10177" t="s">
        <v>39</v>
      </c>
      <c r="Y10177" t="s">
        <v>4</v>
      </c>
      <c r="Z10177" s="2">
        <v>2049</v>
      </c>
      <c r="AA10177" s="2">
        <v>2050</v>
      </c>
      <c r="AB10177" s="2">
        <v>0.92377401086872502</v>
      </c>
    </row>
    <row r="10178" spans="23:28" x14ac:dyDescent="0.2">
      <c r="W10178" t="s">
        <v>92</v>
      </c>
      <c r="X10178" t="s">
        <v>39</v>
      </c>
      <c r="Y10178" t="s">
        <v>4</v>
      </c>
      <c r="Z10178" s="2">
        <v>2050</v>
      </c>
      <c r="AA10178" s="2">
        <v>2048</v>
      </c>
      <c r="AB10178" s="2">
        <v>0.92793099391763401</v>
      </c>
    </row>
    <row r="10179" spans="23:28" x14ac:dyDescent="0.2">
      <c r="W10179" t="s">
        <v>92</v>
      </c>
      <c r="X10179" t="s">
        <v>39</v>
      </c>
      <c r="Y10179" t="s">
        <v>4</v>
      </c>
      <c r="Z10179" s="2">
        <v>2050</v>
      </c>
      <c r="AA10179" s="2">
        <v>2049</v>
      </c>
      <c r="AB10179" s="2">
        <v>0.92793099391763401</v>
      </c>
    </row>
    <row r="10180" spans="23:28" x14ac:dyDescent="0.2">
      <c r="W10180" t="s">
        <v>92</v>
      </c>
      <c r="X10180" t="s">
        <v>39</v>
      </c>
      <c r="Y10180" t="s">
        <v>4</v>
      </c>
      <c r="Z10180" s="2">
        <v>2050</v>
      </c>
      <c r="AA10180" s="2">
        <v>2050</v>
      </c>
      <c r="AB10180" s="2">
        <v>0.92793099391763401</v>
      </c>
    </row>
    <row r="10181" spans="23:28" x14ac:dyDescent="0.2">
      <c r="W10181" t="s">
        <v>92</v>
      </c>
      <c r="X10181" t="s">
        <v>39</v>
      </c>
      <c r="Y10181" t="s">
        <v>5</v>
      </c>
      <c r="Z10181" s="2">
        <v>2012</v>
      </c>
      <c r="AA10181" s="2">
        <v>2048</v>
      </c>
      <c r="AB10181" s="2">
        <v>0.9421927928753</v>
      </c>
    </row>
    <row r="10182" spans="23:28" x14ac:dyDescent="0.2">
      <c r="W10182" t="s">
        <v>92</v>
      </c>
      <c r="X10182" t="s">
        <v>39</v>
      </c>
      <c r="Y10182" t="s">
        <v>5</v>
      </c>
      <c r="Z10182" s="2">
        <v>2012</v>
      </c>
      <c r="AA10182" s="2">
        <v>2049</v>
      </c>
      <c r="AB10182" s="2">
        <v>0.9421927928753</v>
      </c>
    </row>
    <row r="10183" spans="23:28" x14ac:dyDescent="0.2">
      <c r="W10183" t="s">
        <v>92</v>
      </c>
      <c r="X10183" t="s">
        <v>39</v>
      </c>
      <c r="Y10183" t="s">
        <v>5</v>
      </c>
      <c r="Z10183" s="2">
        <v>2012</v>
      </c>
      <c r="AA10183" s="2">
        <v>2050</v>
      </c>
      <c r="AB10183" s="2">
        <v>0.9421927928753</v>
      </c>
    </row>
    <row r="10184" spans="23:28" x14ac:dyDescent="0.2">
      <c r="W10184" t="s">
        <v>92</v>
      </c>
      <c r="X10184" t="s">
        <v>39</v>
      </c>
      <c r="Y10184" t="s">
        <v>5</v>
      </c>
      <c r="Z10184" s="2">
        <v>2013</v>
      </c>
      <c r="AA10184" s="2">
        <v>2048</v>
      </c>
      <c r="AB10184" s="2">
        <v>0.94973033521830197</v>
      </c>
    </row>
    <row r="10185" spans="23:28" x14ac:dyDescent="0.2">
      <c r="W10185" t="s">
        <v>92</v>
      </c>
      <c r="X10185" t="s">
        <v>39</v>
      </c>
      <c r="Y10185" t="s">
        <v>5</v>
      </c>
      <c r="Z10185" s="2">
        <v>2013</v>
      </c>
      <c r="AA10185" s="2">
        <v>2049</v>
      </c>
      <c r="AB10185" s="2">
        <v>0.94973033521830197</v>
      </c>
    </row>
    <row r="10186" spans="23:28" x14ac:dyDescent="0.2">
      <c r="W10186" t="s">
        <v>92</v>
      </c>
      <c r="X10186" t="s">
        <v>39</v>
      </c>
      <c r="Y10186" t="s">
        <v>5</v>
      </c>
      <c r="Z10186" s="2">
        <v>2013</v>
      </c>
      <c r="AA10186" s="2">
        <v>2050</v>
      </c>
      <c r="AB10186" s="2">
        <v>0.94973033521830197</v>
      </c>
    </row>
    <row r="10187" spans="23:28" x14ac:dyDescent="0.2">
      <c r="W10187" t="s">
        <v>92</v>
      </c>
      <c r="X10187" t="s">
        <v>39</v>
      </c>
      <c r="Y10187" t="s">
        <v>5</v>
      </c>
      <c r="Z10187" s="2">
        <v>2014</v>
      </c>
      <c r="AA10187" s="2">
        <v>2048</v>
      </c>
      <c r="AB10187" s="2">
        <v>0.95922763857048499</v>
      </c>
    </row>
    <row r="10188" spans="23:28" x14ac:dyDescent="0.2">
      <c r="W10188" t="s">
        <v>92</v>
      </c>
      <c r="X10188" t="s">
        <v>39</v>
      </c>
      <c r="Y10188" t="s">
        <v>5</v>
      </c>
      <c r="Z10188" s="2">
        <v>2014</v>
      </c>
      <c r="AA10188" s="2">
        <v>2049</v>
      </c>
      <c r="AB10188" s="2">
        <v>0.95922763857048499</v>
      </c>
    </row>
    <row r="10189" spans="23:28" x14ac:dyDescent="0.2">
      <c r="W10189" t="s">
        <v>92</v>
      </c>
      <c r="X10189" t="s">
        <v>39</v>
      </c>
      <c r="Y10189" t="s">
        <v>5</v>
      </c>
      <c r="Z10189" s="2">
        <v>2014</v>
      </c>
      <c r="AA10189" s="2">
        <v>2050</v>
      </c>
      <c r="AB10189" s="2">
        <v>0.95922763857048499</v>
      </c>
    </row>
    <row r="10190" spans="23:28" x14ac:dyDescent="0.2">
      <c r="W10190" t="s">
        <v>92</v>
      </c>
      <c r="X10190" t="s">
        <v>39</v>
      </c>
      <c r="Y10190" t="s">
        <v>5</v>
      </c>
      <c r="Z10190" s="2">
        <v>2015</v>
      </c>
      <c r="AA10190" s="2">
        <v>2048</v>
      </c>
      <c r="AB10190" s="2">
        <v>0.94196154107621599</v>
      </c>
    </row>
    <row r="10191" spans="23:28" x14ac:dyDescent="0.2">
      <c r="W10191" t="s">
        <v>92</v>
      </c>
      <c r="X10191" t="s">
        <v>39</v>
      </c>
      <c r="Y10191" t="s">
        <v>5</v>
      </c>
      <c r="Z10191" s="2">
        <v>2015</v>
      </c>
      <c r="AA10191" s="2">
        <v>2049</v>
      </c>
      <c r="AB10191" s="2">
        <v>0.94196154107621599</v>
      </c>
    </row>
    <row r="10192" spans="23:28" x14ac:dyDescent="0.2">
      <c r="W10192" t="s">
        <v>92</v>
      </c>
      <c r="X10192" t="s">
        <v>39</v>
      </c>
      <c r="Y10192" t="s">
        <v>5</v>
      </c>
      <c r="Z10192" s="2">
        <v>2015</v>
      </c>
      <c r="AA10192" s="2">
        <v>2050</v>
      </c>
      <c r="AB10192" s="2">
        <v>0.94196154107621599</v>
      </c>
    </row>
    <row r="10193" spans="23:28" x14ac:dyDescent="0.2">
      <c r="W10193" t="s">
        <v>92</v>
      </c>
      <c r="X10193" t="s">
        <v>39</v>
      </c>
      <c r="Y10193" t="s">
        <v>5</v>
      </c>
      <c r="Z10193" s="2">
        <v>2016</v>
      </c>
      <c r="AA10193" s="2">
        <v>2048</v>
      </c>
      <c r="AB10193" s="2">
        <v>0.91370269484392996</v>
      </c>
    </row>
    <row r="10194" spans="23:28" x14ac:dyDescent="0.2">
      <c r="W10194" t="s">
        <v>92</v>
      </c>
      <c r="X10194" t="s">
        <v>39</v>
      </c>
      <c r="Y10194" t="s">
        <v>5</v>
      </c>
      <c r="Z10194" s="2">
        <v>2016</v>
      </c>
      <c r="AA10194" s="2">
        <v>2049</v>
      </c>
      <c r="AB10194" s="2">
        <v>0.91370269484392996</v>
      </c>
    </row>
    <row r="10195" spans="23:28" x14ac:dyDescent="0.2">
      <c r="W10195" t="s">
        <v>92</v>
      </c>
      <c r="X10195" t="s">
        <v>39</v>
      </c>
      <c r="Y10195" t="s">
        <v>5</v>
      </c>
      <c r="Z10195" s="2">
        <v>2016</v>
      </c>
      <c r="AA10195" s="2">
        <v>2050</v>
      </c>
      <c r="AB10195" s="2">
        <v>0.91370269484392996</v>
      </c>
    </row>
    <row r="10196" spans="23:28" x14ac:dyDescent="0.2">
      <c r="W10196" t="s">
        <v>92</v>
      </c>
      <c r="X10196" t="s">
        <v>39</v>
      </c>
      <c r="Y10196" t="s">
        <v>5</v>
      </c>
      <c r="Z10196" s="2">
        <v>2017</v>
      </c>
      <c r="AA10196" s="2">
        <v>2048</v>
      </c>
      <c r="AB10196" s="2">
        <v>0.91827120831815001</v>
      </c>
    </row>
    <row r="10197" spans="23:28" x14ac:dyDescent="0.2">
      <c r="W10197" t="s">
        <v>92</v>
      </c>
      <c r="X10197" t="s">
        <v>39</v>
      </c>
      <c r="Y10197" t="s">
        <v>5</v>
      </c>
      <c r="Z10197" s="2">
        <v>2017</v>
      </c>
      <c r="AA10197" s="2">
        <v>2049</v>
      </c>
      <c r="AB10197" s="2">
        <v>0.91827120831815001</v>
      </c>
    </row>
    <row r="10198" spans="23:28" x14ac:dyDescent="0.2">
      <c r="W10198" t="s">
        <v>92</v>
      </c>
      <c r="X10198" t="s">
        <v>39</v>
      </c>
      <c r="Y10198" t="s">
        <v>5</v>
      </c>
      <c r="Z10198" s="2">
        <v>2017</v>
      </c>
      <c r="AA10198" s="2">
        <v>2050</v>
      </c>
      <c r="AB10198" s="2">
        <v>0.91827120831815001</v>
      </c>
    </row>
    <row r="10199" spans="23:28" x14ac:dyDescent="0.2">
      <c r="W10199" t="s">
        <v>92</v>
      </c>
      <c r="X10199" t="s">
        <v>39</v>
      </c>
      <c r="Y10199" t="s">
        <v>5</v>
      </c>
      <c r="Z10199" s="2">
        <v>2018</v>
      </c>
      <c r="AA10199" s="2">
        <v>2048</v>
      </c>
      <c r="AB10199" s="2">
        <v>0.92286256435974001</v>
      </c>
    </row>
    <row r="10200" spans="23:28" x14ac:dyDescent="0.2">
      <c r="W10200" t="s">
        <v>92</v>
      </c>
      <c r="X10200" t="s">
        <v>39</v>
      </c>
      <c r="Y10200" t="s">
        <v>5</v>
      </c>
      <c r="Z10200" s="2">
        <v>2018</v>
      </c>
      <c r="AA10200" s="2">
        <v>2049</v>
      </c>
      <c r="AB10200" s="2">
        <v>0.92286256435974001</v>
      </c>
    </row>
    <row r="10201" spans="23:28" x14ac:dyDescent="0.2">
      <c r="W10201" t="s">
        <v>92</v>
      </c>
      <c r="X10201" t="s">
        <v>39</v>
      </c>
      <c r="Y10201" t="s">
        <v>5</v>
      </c>
      <c r="Z10201" s="2">
        <v>2018</v>
      </c>
      <c r="AA10201" s="2">
        <v>2050</v>
      </c>
      <c r="AB10201" s="2">
        <v>0.92286256435974001</v>
      </c>
    </row>
    <row r="10202" spans="23:28" x14ac:dyDescent="0.2">
      <c r="W10202" t="s">
        <v>92</v>
      </c>
      <c r="X10202" t="s">
        <v>39</v>
      </c>
      <c r="Y10202" t="s">
        <v>5</v>
      </c>
      <c r="Z10202" s="2">
        <v>2019</v>
      </c>
      <c r="AA10202" s="2">
        <v>2048</v>
      </c>
      <c r="AB10202" s="2">
        <v>0.90625103820126496</v>
      </c>
    </row>
    <row r="10203" spans="23:28" x14ac:dyDescent="0.2">
      <c r="W10203" t="s">
        <v>92</v>
      </c>
      <c r="X10203" t="s">
        <v>39</v>
      </c>
      <c r="Y10203" t="s">
        <v>5</v>
      </c>
      <c r="Z10203" s="2">
        <v>2019</v>
      </c>
      <c r="AA10203" s="2">
        <v>2049</v>
      </c>
      <c r="AB10203" s="2">
        <v>0.90625103820126496</v>
      </c>
    </row>
    <row r="10204" spans="23:28" x14ac:dyDescent="0.2">
      <c r="W10204" t="s">
        <v>92</v>
      </c>
      <c r="X10204" t="s">
        <v>39</v>
      </c>
      <c r="Y10204" t="s">
        <v>5</v>
      </c>
      <c r="Z10204" s="2">
        <v>2019</v>
      </c>
      <c r="AA10204" s="2">
        <v>2050</v>
      </c>
      <c r="AB10204" s="2">
        <v>0.90625103820126496</v>
      </c>
    </row>
    <row r="10205" spans="23:28" x14ac:dyDescent="0.2">
      <c r="W10205" t="s">
        <v>92</v>
      </c>
      <c r="X10205" t="s">
        <v>39</v>
      </c>
      <c r="Y10205" t="s">
        <v>5</v>
      </c>
      <c r="Z10205" s="2">
        <v>2020</v>
      </c>
      <c r="AA10205" s="2">
        <v>2048</v>
      </c>
      <c r="AB10205" s="2">
        <v>0.86546974148220801</v>
      </c>
    </row>
    <row r="10206" spans="23:28" x14ac:dyDescent="0.2">
      <c r="W10206" t="s">
        <v>92</v>
      </c>
      <c r="X10206" t="s">
        <v>39</v>
      </c>
      <c r="Y10206" t="s">
        <v>5</v>
      </c>
      <c r="Z10206" s="2">
        <v>2020</v>
      </c>
      <c r="AA10206" s="2">
        <v>2049</v>
      </c>
      <c r="AB10206" s="2">
        <v>0.86546974148220801</v>
      </c>
    </row>
    <row r="10207" spans="23:28" x14ac:dyDescent="0.2">
      <c r="W10207" t="s">
        <v>92</v>
      </c>
      <c r="X10207" t="s">
        <v>39</v>
      </c>
      <c r="Y10207" t="s">
        <v>5</v>
      </c>
      <c r="Z10207" s="2">
        <v>2020</v>
      </c>
      <c r="AA10207" s="2">
        <v>2050</v>
      </c>
      <c r="AB10207" s="2">
        <v>0.86546974148220801</v>
      </c>
    </row>
    <row r="10208" spans="23:28" x14ac:dyDescent="0.2">
      <c r="W10208" t="s">
        <v>92</v>
      </c>
      <c r="X10208" t="s">
        <v>39</v>
      </c>
      <c r="Y10208" t="s">
        <v>5</v>
      </c>
      <c r="Z10208" s="2">
        <v>2021</v>
      </c>
      <c r="AA10208" s="2">
        <v>2048</v>
      </c>
      <c r="AB10208" s="2">
        <v>0.87239349941406596</v>
      </c>
    </row>
    <row r="10209" spans="23:28" x14ac:dyDescent="0.2">
      <c r="W10209" t="s">
        <v>92</v>
      </c>
      <c r="X10209" t="s">
        <v>39</v>
      </c>
      <c r="Y10209" t="s">
        <v>5</v>
      </c>
      <c r="Z10209" s="2">
        <v>2021</v>
      </c>
      <c r="AA10209" s="2">
        <v>2049</v>
      </c>
      <c r="AB10209" s="2">
        <v>0.87239349941406596</v>
      </c>
    </row>
    <row r="10210" spans="23:28" x14ac:dyDescent="0.2">
      <c r="W10210" t="s">
        <v>92</v>
      </c>
      <c r="X10210" t="s">
        <v>39</v>
      </c>
      <c r="Y10210" t="s">
        <v>5</v>
      </c>
      <c r="Z10210" s="2">
        <v>2021</v>
      </c>
      <c r="AA10210" s="2">
        <v>2050</v>
      </c>
      <c r="AB10210" s="2">
        <v>0.87239349941406596</v>
      </c>
    </row>
    <row r="10211" spans="23:28" x14ac:dyDescent="0.2">
      <c r="W10211" t="s">
        <v>92</v>
      </c>
      <c r="X10211" t="s">
        <v>39</v>
      </c>
      <c r="Y10211" t="s">
        <v>5</v>
      </c>
      <c r="Z10211" s="2">
        <v>2022</v>
      </c>
      <c r="AA10211" s="2">
        <v>2048</v>
      </c>
      <c r="AB10211" s="2">
        <v>0.87217540103921198</v>
      </c>
    </row>
    <row r="10212" spans="23:28" x14ac:dyDescent="0.2">
      <c r="W10212" t="s">
        <v>92</v>
      </c>
      <c r="X10212" t="s">
        <v>39</v>
      </c>
      <c r="Y10212" t="s">
        <v>5</v>
      </c>
      <c r="Z10212" s="2">
        <v>2022</v>
      </c>
      <c r="AA10212" s="2">
        <v>2049</v>
      </c>
      <c r="AB10212" s="2">
        <v>0.87217540103921198</v>
      </c>
    </row>
    <row r="10213" spans="23:28" x14ac:dyDescent="0.2">
      <c r="W10213" t="s">
        <v>92</v>
      </c>
      <c r="X10213" t="s">
        <v>39</v>
      </c>
      <c r="Y10213" t="s">
        <v>5</v>
      </c>
      <c r="Z10213" s="2">
        <v>2022</v>
      </c>
      <c r="AA10213" s="2">
        <v>2050</v>
      </c>
      <c r="AB10213" s="2">
        <v>0.87217540103921198</v>
      </c>
    </row>
    <row r="10214" spans="23:28" x14ac:dyDescent="0.2">
      <c r="W10214" t="s">
        <v>92</v>
      </c>
      <c r="X10214" t="s">
        <v>39</v>
      </c>
      <c r="Y10214" t="s">
        <v>5</v>
      </c>
      <c r="Z10214" s="2">
        <v>2023</v>
      </c>
      <c r="AA10214" s="2">
        <v>2048</v>
      </c>
      <c r="AB10214" s="2">
        <v>0.87221900980926403</v>
      </c>
    </row>
    <row r="10215" spans="23:28" x14ac:dyDescent="0.2">
      <c r="W10215" t="s">
        <v>92</v>
      </c>
      <c r="X10215" t="s">
        <v>39</v>
      </c>
      <c r="Y10215" t="s">
        <v>5</v>
      </c>
      <c r="Z10215" s="2">
        <v>2023</v>
      </c>
      <c r="AA10215" s="2">
        <v>2049</v>
      </c>
      <c r="AB10215" s="2">
        <v>0.87221900980926403</v>
      </c>
    </row>
    <row r="10216" spans="23:28" x14ac:dyDescent="0.2">
      <c r="W10216" t="s">
        <v>92</v>
      </c>
      <c r="X10216" t="s">
        <v>39</v>
      </c>
      <c r="Y10216" t="s">
        <v>5</v>
      </c>
      <c r="Z10216" s="2">
        <v>2023</v>
      </c>
      <c r="AA10216" s="2">
        <v>2050</v>
      </c>
      <c r="AB10216" s="2">
        <v>0.87221900980926403</v>
      </c>
    </row>
    <row r="10217" spans="23:28" x14ac:dyDescent="0.2">
      <c r="W10217" t="s">
        <v>92</v>
      </c>
      <c r="X10217" t="s">
        <v>39</v>
      </c>
      <c r="Y10217" t="s">
        <v>5</v>
      </c>
      <c r="Z10217" s="2">
        <v>2024</v>
      </c>
      <c r="AA10217" s="2">
        <v>2048</v>
      </c>
      <c r="AB10217" s="2">
        <v>0.87234984266073501</v>
      </c>
    </row>
    <row r="10218" spans="23:28" x14ac:dyDescent="0.2">
      <c r="W10218" t="s">
        <v>92</v>
      </c>
      <c r="X10218" t="s">
        <v>39</v>
      </c>
      <c r="Y10218" t="s">
        <v>5</v>
      </c>
      <c r="Z10218" s="2">
        <v>2024</v>
      </c>
      <c r="AA10218" s="2">
        <v>2049</v>
      </c>
      <c r="AB10218" s="2">
        <v>0.87234984266073501</v>
      </c>
    </row>
    <row r="10219" spans="23:28" x14ac:dyDescent="0.2">
      <c r="W10219" t="s">
        <v>92</v>
      </c>
      <c r="X10219" t="s">
        <v>39</v>
      </c>
      <c r="Y10219" t="s">
        <v>5</v>
      </c>
      <c r="Z10219" s="2">
        <v>2024</v>
      </c>
      <c r="AA10219" s="2">
        <v>2050</v>
      </c>
      <c r="AB10219" s="2">
        <v>0.87234984266073501</v>
      </c>
    </row>
    <row r="10220" spans="23:28" x14ac:dyDescent="0.2">
      <c r="W10220" t="s">
        <v>92</v>
      </c>
      <c r="X10220" t="s">
        <v>39</v>
      </c>
      <c r="Y10220" t="s">
        <v>5</v>
      </c>
      <c r="Z10220" s="2">
        <v>2025</v>
      </c>
      <c r="AA10220" s="2">
        <v>2048</v>
      </c>
      <c r="AB10220" s="2">
        <v>0.88412656553665503</v>
      </c>
    </row>
    <row r="10221" spans="23:28" x14ac:dyDescent="0.2">
      <c r="W10221" t="s">
        <v>92</v>
      </c>
      <c r="X10221" t="s">
        <v>39</v>
      </c>
      <c r="Y10221" t="s">
        <v>5</v>
      </c>
      <c r="Z10221" s="2">
        <v>2025</v>
      </c>
      <c r="AA10221" s="2">
        <v>2049</v>
      </c>
      <c r="AB10221" s="2">
        <v>0.88412656553665503</v>
      </c>
    </row>
    <row r="10222" spans="23:28" x14ac:dyDescent="0.2">
      <c r="W10222" t="s">
        <v>92</v>
      </c>
      <c r="X10222" t="s">
        <v>39</v>
      </c>
      <c r="Y10222" t="s">
        <v>5</v>
      </c>
      <c r="Z10222" s="2">
        <v>2025</v>
      </c>
      <c r="AA10222" s="2">
        <v>2050</v>
      </c>
      <c r="AB10222" s="2">
        <v>0.88412656553665503</v>
      </c>
    </row>
    <row r="10223" spans="23:28" x14ac:dyDescent="0.2">
      <c r="W10223" t="s">
        <v>92</v>
      </c>
      <c r="X10223" t="s">
        <v>39</v>
      </c>
      <c r="Y10223" t="s">
        <v>5</v>
      </c>
      <c r="Z10223" s="2">
        <v>2026</v>
      </c>
      <c r="AA10223" s="2">
        <v>2048</v>
      </c>
      <c r="AB10223" s="2">
        <v>0.89606227417140005</v>
      </c>
    </row>
    <row r="10224" spans="23:28" x14ac:dyDescent="0.2">
      <c r="W10224" t="s">
        <v>92</v>
      </c>
      <c r="X10224" t="s">
        <v>39</v>
      </c>
      <c r="Y10224" t="s">
        <v>5</v>
      </c>
      <c r="Z10224" s="2">
        <v>2026</v>
      </c>
      <c r="AA10224" s="2">
        <v>2049</v>
      </c>
      <c r="AB10224" s="2">
        <v>0.89606227417140005</v>
      </c>
    </row>
    <row r="10225" spans="23:28" x14ac:dyDescent="0.2">
      <c r="W10225" t="s">
        <v>92</v>
      </c>
      <c r="X10225" t="s">
        <v>39</v>
      </c>
      <c r="Y10225" t="s">
        <v>5</v>
      </c>
      <c r="Z10225" s="2">
        <v>2026</v>
      </c>
      <c r="AA10225" s="2">
        <v>2050</v>
      </c>
      <c r="AB10225" s="2">
        <v>0.89606227417140005</v>
      </c>
    </row>
    <row r="10226" spans="23:28" x14ac:dyDescent="0.2">
      <c r="W10226" t="s">
        <v>92</v>
      </c>
      <c r="X10226" t="s">
        <v>39</v>
      </c>
      <c r="Y10226" t="s">
        <v>5</v>
      </c>
      <c r="Z10226" s="2">
        <v>2027</v>
      </c>
      <c r="AA10226" s="2">
        <v>2048</v>
      </c>
      <c r="AB10226" s="2">
        <v>0.90815911487271395</v>
      </c>
    </row>
    <row r="10227" spans="23:28" x14ac:dyDescent="0.2">
      <c r="W10227" t="s">
        <v>92</v>
      </c>
      <c r="X10227" t="s">
        <v>39</v>
      </c>
      <c r="Y10227" t="s">
        <v>5</v>
      </c>
      <c r="Z10227" s="2">
        <v>2027</v>
      </c>
      <c r="AA10227" s="2">
        <v>2049</v>
      </c>
      <c r="AB10227" s="2">
        <v>0.90815911487271395</v>
      </c>
    </row>
    <row r="10228" spans="23:28" x14ac:dyDescent="0.2">
      <c r="W10228" t="s">
        <v>92</v>
      </c>
      <c r="X10228" t="s">
        <v>39</v>
      </c>
      <c r="Y10228" t="s">
        <v>5</v>
      </c>
      <c r="Z10228" s="2">
        <v>2027</v>
      </c>
      <c r="AA10228" s="2">
        <v>2050</v>
      </c>
      <c r="AB10228" s="2">
        <v>0.90815911487271395</v>
      </c>
    </row>
    <row r="10229" spans="23:28" x14ac:dyDescent="0.2">
      <c r="W10229" t="s">
        <v>92</v>
      </c>
      <c r="X10229" t="s">
        <v>39</v>
      </c>
      <c r="Y10229" t="s">
        <v>5</v>
      </c>
      <c r="Z10229" s="2">
        <v>2028</v>
      </c>
      <c r="AA10229" s="2">
        <v>2048</v>
      </c>
      <c r="AB10229" s="2">
        <v>0.92041926292349596</v>
      </c>
    </row>
    <row r="10230" spans="23:28" x14ac:dyDescent="0.2">
      <c r="W10230" t="s">
        <v>92</v>
      </c>
      <c r="X10230" t="s">
        <v>39</v>
      </c>
      <c r="Y10230" t="s">
        <v>5</v>
      </c>
      <c r="Z10230" s="2">
        <v>2028</v>
      </c>
      <c r="AA10230" s="2">
        <v>2049</v>
      </c>
      <c r="AB10230" s="2">
        <v>0.92041926292349596</v>
      </c>
    </row>
    <row r="10231" spans="23:28" x14ac:dyDescent="0.2">
      <c r="W10231" t="s">
        <v>92</v>
      </c>
      <c r="X10231" t="s">
        <v>39</v>
      </c>
      <c r="Y10231" t="s">
        <v>5</v>
      </c>
      <c r="Z10231" s="2">
        <v>2028</v>
      </c>
      <c r="AA10231" s="2">
        <v>2050</v>
      </c>
      <c r="AB10231" s="2">
        <v>0.92041926292349596</v>
      </c>
    </row>
    <row r="10232" spans="23:28" x14ac:dyDescent="0.2">
      <c r="W10232" t="s">
        <v>92</v>
      </c>
      <c r="X10232" t="s">
        <v>39</v>
      </c>
      <c r="Y10232" t="s">
        <v>5</v>
      </c>
      <c r="Z10232" s="2">
        <v>2029</v>
      </c>
      <c r="AA10232" s="2">
        <v>2048</v>
      </c>
      <c r="AB10232" s="2">
        <v>0.93698680965611902</v>
      </c>
    </row>
    <row r="10233" spans="23:28" x14ac:dyDescent="0.2">
      <c r="W10233" t="s">
        <v>92</v>
      </c>
      <c r="X10233" t="s">
        <v>39</v>
      </c>
      <c r="Y10233" t="s">
        <v>5</v>
      </c>
      <c r="Z10233" s="2">
        <v>2029</v>
      </c>
      <c r="AA10233" s="2">
        <v>2049</v>
      </c>
      <c r="AB10233" s="2">
        <v>0.93698680965611902</v>
      </c>
    </row>
    <row r="10234" spans="23:28" x14ac:dyDescent="0.2">
      <c r="W10234" t="s">
        <v>92</v>
      </c>
      <c r="X10234" t="s">
        <v>39</v>
      </c>
      <c r="Y10234" t="s">
        <v>5</v>
      </c>
      <c r="Z10234" s="2">
        <v>2029</v>
      </c>
      <c r="AA10234" s="2">
        <v>2050</v>
      </c>
      <c r="AB10234" s="2">
        <v>0.93698680965611902</v>
      </c>
    </row>
    <row r="10235" spans="23:28" x14ac:dyDescent="0.2">
      <c r="W10235" t="s">
        <v>92</v>
      </c>
      <c r="X10235" t="s">
        <v>39</v>
      </c>
      <c r="Y10235" t="s">
        <v>5</v>
      </c>
      <c r="Z10235" s="2">
        <v>2030</v>
      </c>
      <c r="AA10235" s="2">
        <v>2048</v>
      </c>
      <c r="AB10235" s="2">
        <v>0.95385257222992903</v>
      </c>
    </row>
    <row r="10236" spans="23:28" x14ac:dyDescent="0.2">
      <c r="W10236" t="s">
        <v>92</v>
      </c>
      <c r="X10236" t="s">
        <v>39</v>
      </c>
      <c r="Y10236" t="s">
        <v>5</v>
      </c>
      <c r="Z10236" s="2">
        <v>2030</v>
      </c>
      <c r="AA10236" s="2">
        <v>2049</v>
      </c>
      <c r="AB10236" s="2">
        <v>0.95385257222992903</v>
      </c>
    </row>
    <row r="10237" spans="23:28" x14ac:dyDescent="0.2">
      <c r="W10237" t="s">
        <v>92</v>
      </c>
      <c r="X10237" t="s">
        <v>39</v>
      </c>
      <c r="Y10237" t="s">
        <v>5</v>
      </c>
      <c r="Z10237" s="2">
        <v>2030</v>
      </c>
      <c r="AA10237" s="2">
        <v>2050</v>
      </c>
      <c r="AB10237" s="2">
        <v>0.95385257222992903</v>
      </c>
    </row>
    <row r="10238" spans="23:28" x14ac:dyDescent="0.2">
      <c r="W10238" t="s">
        <v>92</v>
      </c>
      <c r="X10238" t="s">
        <v>39</v>
      </c>
      <c r="Y10238" t="s">
        <v>5</v>
      </c>
      <c r="Z10238" s="2">
        <v>2031</v>
      </c>
      <c r="AA10238" s="2">
        <v>2048</v>
      </c>
      <c r="AB10238" s="2">
        <v>0.96243724537999797</v>
      </c>
    </row>
    <row r="10239" spans="23:28" x14ac:dyDescent="0.2">
      <c r="W10239" t="s">
        <v>92</v>
      </c>
      <c r="X10239" t="s">
        <v>39</v>
      </c>
      <c r="Y10239" t="s">
        <v>5</v>
      </c>
      <c r="Z10239" s="2">
        <v>2031</v>
      </c>
      <c r="AA10239" s="2">
        <v>2049</v>
      </c>
      <c r="AB10239" s="2">
        <v>0.96243724537999797</v>
      </c>
    </row>
    <row r="10240" spans="23:28" x14ac:dyDescent="0.2">
      <c r="W10240" t="s">
        <v>92</v>
      </c>
      <c r="X10240" t="s">
        <v>39</v>
      </c>
      <c r="Y10240" t="s">
        <v>5</v>
      </c>
      <c r="Z10240" s="2">
        <v>2031</v>
      </c>
      <c r="AA10240" s="2">
        <v>2050</v>
      </c>
      <c r="AB10240" s="2">
        <v>0.96243724537999797</v>
      </c>
    </row>
    <row r="10241" spans="23:28" x14ac:dyDescent="0.2">
      <c r="W10241" t="s">
        <v>92</v>
      </c>
      <c r="X10241" t="s">
        <v>39</v>
      </c>
      <c r="Y10241" t="s">
        <v>5</v>
      </c>
      <c r="Z10241" s="2">
        <v>2032</v>
      </c>
      <c r="AA10241" s="2">
        <v>2048</v>
      </c>
      <c r="AB10241" s="2">
        <v>0.97109918058841804</v>
      </c>
    </row>
    <row r="10242" spans="23:28" x14ac:dyDescent="0.2">
      <c r="W10242" t="s">
        <v>92</v>
      </c>
      <c r="X10242" t="s">
        <v>39</v>
      </c>
      <c r="Y10242" t="s">
        <v>5</v>
      </c>
      <c r="Z10242" s="2">
        <v>2032</v>
      </c>
      <c r="AA10242" s="2">
        <v>2049</v>
      </c>
      <c r="AB10242" s="2">
        <v>0.97109918058841804</v>
      </c>
    </row>
    <row r="10243" spans="23:28" x14ac:dyDescent="0.2">
      <c r="W10243" t="s">
        <v>92</v>
      </c>
      <c r="X10243" t="s">
        <v>39</v>
      </c>
      <c r="Y10243" t="s">
        <v>5</v>
      </c>
      <c r="Z10243" s="2">
        <v>2032</v>
      </c>
      <c r="AA10243" s="2">
        <v>2050</v>
      </c>
      <c r="AB10243" s="2">
        <v>0.97109918058841804</v>
      </c>
    </row>
    <row r="10244" spans="23:28" x14ac:dyDescent="0.2">
      <c r="W10244" t="s">
        <v>92</v>
      </c>
      <c r="X10244" t="s">
        <v>39</v>
      </c>
      <c r="Y10244" t="s">
        <v>5</v>
      </c>
      <c r="Z10244" s="2">
        <v>2033</v>
      </c>
      <c r="AA10244" s="2">
        <v>2048</v>
      </c>
      <c r="AB10244" s="2">
        <v>0.979839073213714</v>
      </c>
    </row>
    <row r="10245" spans="23:28" x14ac:dyDescent="0.2">
      <c r="W10245" t="s">
        <v>92</v>
      </c>
      <c r="X10245" t="s">
        <v>39</v>
      </c>
      <c r="Y10245" t="s">
        <v>5</v>
      </c>
      <c r="Z10245" s="2">
        <v>2033</v>
      </c>
      <c r="AA10245" s="2">
        <v>2049</v>
      </c>
      <c r="AB10245" s="2">
        <v>0.979839073213714</v>
      </c>
    </row>
    <row r="10246" spans="23:28" x14ac:dyDescent="0.2">
      <c r="W10246" t="s">
        <v>92</v>
      </c>
      <c r="X10246" t="s">
        <v>39</v>
      </c>
      <c r="Y10246" t="s">
        <v>5</v>
      </c>
      <c r="Z10246" s="2">
        <v>2033</v>
      </c>
      <c r="AA10246" s="2">
        <v>2050</v>
      </c>
      <c r="AB10246" s="2">
        <v>0.979839073213714</v>
      </c>
    </row>
    <row r="10247" spans="23:28" x14ac:dyDescent="0.2">
      <c r="W10247" t="s">
        <v>92</v>
      </c>
      <c r="X10247" t="s">
        <v>39</v>
      </c>
      <c r="Y10247" t="s">
        <v>5</v>
      </c>
      <c r="Z10247" s="2">
        <v>2034</v>
      </c>
      <c r="AA10247" s="2">
        <v>2048</v>
      </c>
      <c r="AB10247" s="2">
        <v>0.98865762487263698</v>
      </c>
    </row>
    <row r="10248" spans="23:28" x14ac:dyDescent="0.2">
      <c r="W10248" t="s">
        <v>92</v>
      </c>
      <c r="X10248" t="s">
        <v>39</v>
      </c>
      <c r="Y10248" t="s">
        <v>5</v>
      </c>
      <c r="Z10248" s="2">
        <v>2034</v>
      </c>
      <c r="AA10248" s="2">
        <v>2049</v>
      </c>
      <c r="AB10248" s="2">
        <v>0.98865762487263698</v>
      </c>
    </row>
    <row r="10249" spans="23:28" x14ac:dyDescent="0.2">
      <c r="W10249" t="s">
        <v>92</v>
      </c>
      <c r="X10249" t="s">
        <v>39</v>
      </c>
      <c r="Y10249" t="s">
        <v>5</v>
      </c>
      <c r="Z10249" s="2">
        <v>2034</v>
      </c>
      <c r="AA10249" s="2">
        <v>2050</v>
      </c>
      <c r="AB10249" s="2">
        <v>0.98865762487263698</v>
      </c>
    </row>
    <row r="10250" spans="23:28" x14ac:dyDescent="0.2">
      <c r="W10250" t="s">
        <v>92</v>
      </c>
      <c r="X10250" t="s">
        <v>39</v>
      </c>
      <c r="Y10250" t="s">
        <v>5</v>
      </c>
      <c r="Z10250" s="2">
        <v>2035</v>
      </c>
      <c r="AA10250" s="2">
        <v>2048</v>
      </c>
      <c r="AB10250" s="2">
        <v>0.99162359774725495</v>
      </c>
    </row>
    <row r="10251" spans="23:28" x14ac:dyDescent="0.2">
      <c r="W10251" t="s">
        <v>92</v>
      </c>
      <c r="X10251" t="s">
        <v>39</v>
      </c>
      <c r="Y10251" t="s">
        <v>5</v>
      </c>
      <c r="Z10251" s="2">
        <v>2035</v>
      </c>
      <c r="AA10251" s="2">
        <v>2049</v>
      </c>
      <c r="AB10251" s="2">
        <v>0.99162359774725495</v>
      </c>
    </row>
    <row r="10252" spans="23:28" x14ac:dyDescent="0.2">
      <c r="W10252" t="s">
        <v>92</v>
      </c>
      <c r="X10252" t="s">
        <v>39</v>
      </c>
      <c r="Y10252" t="s">
        <v>5</v>
      </c>
      <c r="Z10252" s="2">
        <v>2035</v>
      </c>
      <c r="AA10252" s="2">
        <v>2050</v>
      </c>
      <c r="AB10252" s="2">
        <v>0.99162359774725495</v>
      </c>
    </row>
    <row r="10253" spans="23:28" x14ac:dyDescent="0.2">
      <c r="W10253" t="s">
        <v>92</v>
      </c>
      <c r="X10253" t="s">
        <v>39</v>
      </c>
      <c r="Y10253" t="s">
        <v>5</v>
      </c>
      <c r="Z10253" s="2">
        <v>2036</v>
      </c>
      <c r="AA10253" s="2">
        <v>2048</v>
      </c>
      <c r="AB10253" s="2">
        <v>0.99459846854049705</v>
      </c>
    </row>
    <row r="10254" spans="23:28" x14ac:dyDescent="0.2">
      <c r="W10254" t="s">
        <v>92</v>
      </c>
      <c r="X10254" t="s">
        <v>39</v>
      </c>
      <c r="Y10254" t="s">
        <v>5</v>
      </c>
      <c r="Z10254" s="2">
        <v>2036</v>
      </c>
      <c r="AA10254" s="2">
        <v>2049</v>
      </c>
      <c r="AB10254" s="2">
        <v>0.99459846854049705</v>
      </c>
    </row>
    <row r="10255" spans="23:28" x14ac:dyDescent="0.2">
      <c r="W10255" t="s">
        <v>92</v>
      </c>
      <c r="X10255" t="s">
        <v>39</v>
      </c>
      <c r="Y10255" t="s">
        <v>5</v>
      </c>
      <c r="Z10255" s="2">
        <v>2036</v>
      </c>
      <c r="AA10255" s="2">
        <v>2050</v>
      </c>
      <c r="AB10255" s="2">
        <v>0.99459846854049705</v>
      </c>
    </row>
    <row r="10256" spans="23:28" x14ac:dyDescent="0.2">
      <c r="W10256" t="s">
        <v>92</v>
      </c>
      <c r="X10256" t="s">
        <v>39</v>
      </c>
      <c r="Y10256" t="s">
        <v>5</v>
      </c>
      <c r="Z10256" s="2">
        <v>2037</v>
      </c>
      <c r="AA10256" s="2">
        <v>2048</v>
      </c>
      <c r="AB10256" s="2">
        <v>0.99758226394611804</v>
      </c>
    </row>
    <row r="10257" spans="23:28" x14ac:dyDescent="0.2">
      <c r="W10257" t="s">
        <v>92</v>
      </c>
      <c r="X10257" t="s">
        <v>39</v>
      </c>
      <c r="Y10257" t="s">
        <v>5</v>
      </c>
      <c r="Z10257" s="2">
        <v>2037</v>
      </c>
      <c r="AA10257" s="2">
        <v>2049</v>
      </c>
      <c r="AB10257" s="2">
        <v>0.99758226394611804</v>
      </c>
    </row>
    <row r="10258" spans="23:28" x14ac:dyDescent="0.2">
      <c r="W10258" t="s">
        <v>92</v>
      </c>
      <c r="X10258" t="s">
        <v>39</v>
      </c>
      <c r="Y10258" t="s">
        <v>5</v>
      </c>
      <c r="Z10258" s="2">
        <v>2037</v>
      </c>
      <c r="AA10258" s="2">
        <v>2050</v>
      </c>
      <c r="AB10258" s="2">
        <v>0.99758226394611804</v>
      </c>
    </row>
    <row r="10259" spans="23:28" x14ac:dyDescent="0.2">
      <c r="W10259" t="s">
        <v>92</v>
      </c>
      <c r="X10259" t="s">
        <v>39</v>
      </c>
      <c r="Y10259" t="s">
        <v>5</v>
      </c>
      <c r="Z10259" s="2">
        <v>2038</v>
      </c>
      <c r="AA10259" s="2">
        <v>2048</v>
      </c>
      <c r="AB10259" s="2">
        <v>1.0005750107379601</v>
      </c>
    </row>
    <row r="10260" spans="23:28" x14ac:dyDescent="0.2">
      <c r="W10260" t="s">
        <v>92</v>
      </c>
      <c r="X10260" t="s">
        <v>39</v>
      </c>
      <c r="Y10260" t="s">
        <v>5</v>
      </c>
      <c r="Z10260" s="2">
        <v>2038</v>
      </c>
      <c r="AA10260" s="2">
        <v>2049</v>
      </c>
      <c r="AB10260" s="2">
        <v>1.0005750107379601</v>
      </c>
    </row>
    <row r="10261" spans="23:28" x14ac:dyDescent="0.2">
      <c r="W10261" t="s">
        <v>92</v>
      </c>
      <c r="X10261" t="s">
        <v>39</v>
      </c>
      <c r="Y10261" t="s">
        <v>5</v>
      </c>
      <c r="Z10261" s="2">
        <v>2038</v>
      </c>
      <c r="AA10261" s="2">
        <v>2050</v>
      </c>
      <c r="AB10261" s="2">
        <v>1.0005750107379601</v>
      </c>
    </row>
    <row r="10262" spans="23:28" x14ac:dyDescent="0.2">
      <c r="W10262" t="s">
        <v>92</v>
      </c>
      <c r="X10262" t="s">
        <v>39</v>
      </c>
      <c r="Y10262" t="s">
        <v>5</v>
      </c>
      <c r="Z10262" s="2">
        <v>2039</v>
      </c>
      <c r="AA10262" s="2">
        <v>2048</v>
      </c>
      <c r="AB10262" s="2">
        <v>1.0035767357701699</v>
      </c>
    </row>
    <row r="10263" spans="23:28" x14ac:dyDescent="0.2">
      <c r="W10263" t="s">
        <v>92</v>
      </c>
      <c r="X10263" t="s">
        <v>39</v>
      </c>
      <c r="Y10263" t="s">
        <v>5</v>
      </c>
      <c r="Z10263" s="2">
        <v>2039</v>
      </c>
      <c r="AA10263" s="2">
        <v>2049</v>
      </c>
      <c r="AB10263" s="2">
        <v>1.0035767357701699</v>
      </c>
    </row>
    <row r="10264" spans="23:28" x14ac:dyDescent="0.2">
      <c r="W10264" t="s">
        <v>92</v>
      </c>
      <c r="X10264" t="s">
        <v>39</v>
      </c>
      <c r="Y10264" t="s">
        <v>5</v>
      </c>
      <c r="Z10264" s="2">
        <v>2039</v>
      </c>
      <c r="AA10264" s="2">
        <v>2050</v>
      </c>
      <c r="AB10264" s="2">
        <v>1.0035767357701699</v>
      </c>
    </row>
    <row r="10265" spans="23:28" x14ac:dyDescent="0.2">
      <c r="W10265" t="s">
        <v>92</v>
      </c>
      <c r="X10265" t="s">
        <v>39</v>
      </c>
      <c r="Y10265" t="s">
        <v>5</v>
      </c>
      <c r="Z10265" s="2">
        <v>2040</v>
      </c>
      <c r="AA10265" s="2">
        <v>2048</v>
      </c>
      <c r="AB10265" s="2">
        <v>1.0080928310811399</v>
      </c>
    </row>
    <row r="10266" spans="23:28" x14ac:dyDescent="0.2">
      <c r="W10266" t="s">
        <v>92</v>
      </c>
      <c r="X10266" t="s">
        <v>39</v>
      </c>
      <c r="Y10266" t="s">
        <v>5</v>
      </c>
      <c r="Z10266" s="2">
        <v>2040</v>
      </c>
      <c r="AA10266" s="2">
        <v>2049</v>
      </c>
      <c r="AB10266" s="2">
        <v>1.0080928310811399</v>
      </c>
    </row>
    <row r="10267" spans="23:28" x14ac:dyDescent="0.2">
      <c r="W10267" t="s">
        <v>92</v>
      </c>
      <c r="X10267" t="s">
        <v>39</v>
      </c>
      <c r="Y10267" t="s">
        <v>5</v>
      </c>
      <c r="Z10267" s="2">
        <v>2040</v>
      </c>
      <c r="AA10267" s="2">
        <v>2050</v>
      </c>
      <c r="AB10267" s="2">
        <v>1.0080928310811399</v>
      </c>
    </row>
    <row r="10268" spans="23:28" x14ac:dyDescent="0.2">
      <c r="W10268" t="s">
        <v>92</v>
      </c>
      <c r="X10268" t="s">
        <v>39</v>
      </c>
      <c r="Y10268" t="s">
        <v>5</v>
      </c>
      <c r="Z10268" s="2">
        <v>2041</v>
      </c>
      <c r="AA10268" s="2">
        <v>2048</v>
      </c>
      <c r="AB10268" s="2">
        <v>1.012629248821</v>
      </c>
    </row>
    <row r="10269" spans="23:28" x14ac:dyDescent="0.2">
      <c r="W10269" t="s">
        <v>92</v>
      </c>
      <c r="X10269" t="s">
        <v>39</v>
      </c>
      <c r="Y10269" t="s">
        <v>5</v>
      </c>
      <c r="Z10269" s="2">
        <v>2041</v>
      </c>
      <c r="AA10269" s="2">
        <v>2049</v>
      </c>
      <c r="AB10269" s="2">
        <v>1.012629248821</v>
      </c>
    </row>
    <row r="10270" spans="23:28" x14ac:dyDescent="0.2">
      <c r="W10270" t="s">
        <v>92</v>
      </c>
      <c r="X10270" t="s">
        <v>39</v>
      </c>
      <c r="Y10270" t="s">
        <v>5</v>
      </c>
      <c r="Z10270" s="2">
        <v>2041</v>
      </c>
      <c r="AA10270" s="2">
        <v>2050</v>
      </c>
      <c r="AB10270" s="2">
        <v>1.012629248821</v>
      </c>
    </row>
    <row r="10271" spans="23:28" x14ac:dyDescent="0.2">
      <c r="W10271" t="s">
        <v>92</v>
      </c>
      <c r="X10271" t="s">
        <v>39</v>
      </c>
      <c r="Y10271" t="s">
        <v>5</v>
      </c>
      <c r="Z10271" s="2">
        <v>2042</v>
      </c>
      <c r="AA10271" s="2">
        <v>2048</v>
      </c>
      <c r="AB10271" s="2">
        <v>1.0171860804407</v>
      </c>
    </row>
    <row r="10272" spans="23:28" x14ac:dyDescent="0.2">
      <c r="W10272" t="s">
        <v>92</v>
      </c>
      <c r="X10272" t="s">
        <v>39</v>
      </c>
      <c r="Y10272" t="s">
        <v>5</v>
      </c>
      <c r="Z10272" s="2">
        <v>2042</v>
      </c>
      <c r="AA10272" s="2">
        <v>2049</v>
      </c>
      <c r="AB10272" s="2">
        <v>1.0171860804407</v>
      </c>
    </row>
    <row r="10273" spans="23:28" x14ac:dyDescent="0.2">
      <c r="W10273" t="s">
        <v>92</v>
      </c>
      <c r="X10273" t="s">
        <v>39</v>
      </c>
      <c r="Y10273" t="s">
        <v>5</v>
      </c>
      <c r="Z10273" s="2">
        <v>2042</v>
      </c>
      <c r="AA10273" s="2">
        <v>2050</v>
      </c>
      <c r="AB10273" s="2">
        <v>1.0171860804407</v>
      </c>
    </row>
    <row r="10274" spans="23:28" x14ac:dyDescent="0.2">
      <c r="W10274" t="s">
        <v>92</v>
      </c>
      <c r="X10274" t="s">
        <v>39</v>
      </c>
      <c r="Y10274" t="s">
        <v>5</v>
      </c>
      <c r="Z10274" s="2">
        <v>2043</v>
      </c>
      <c r="AA10274" s="2">
        <v>2048</v>
      </c>
      <c r="AB10274" s="2">
        <v>1.02176341780268</v>
      </c>
    </row>
    <row r="10275" spans="23:28" x14ac:dyDescent="0.2">
      <c r="W10275" t="s">
        <v>92</v>
      </c>
      <c r="X10275" t="s">
        <v>39</v>
      </c>
      <c r="Y10275" t="s">
        <v>5</v>
      </c>
      <c r="Z10275" s="2">
        <v>2043</v>
      </c>
      <c r="AA10275" s="2">
        <v>2049</v>
      </c>
      <c r="AB10275" s="2">
        <v>1.02176341780268</v>
      </c>
    </row>
    <row r="10276" spans="23:28" x14ac:dyDescent="0.2">
      <c r="W10276" t="s">
        <v>92</v>
      </c>
      <c r="X10276" t="s">
        <v>39</v>
      </c>
      <c r="Y10276" t="s">
        <v>5</v>
      </c>
      <c r="Z10276" s="2">
        <v>2043</v>
      </c>
      <c r="AA10276" s="2">
        <v>2050</v>
      </c>
      <c r="AB10276" s="2">
        <v>1.02176341780268</v>
      </c>
    </row>
    <row r="10277" spans="23:28" x14ac:dyDescent="0.2">
      <c r="W10277" t="s">
        <v>92</v>
      </c>
      <c r="X10277" t="s">
        <v>39</v>
      </c>
      <c r="Y10277" t="s">
        <v>5</v>
      </c>
      <c r="Z10277" s="2">
        <v>2044</v>
      </c>
      <c r="AA10277" s="2">
        <v>2048</v>
      </c>
      <c r="AB10277" s="2">
        <v>1.02636135318279</v>
      </c>
    </row>
    <row r="10278" spans="23:28" x14ac:dyDescent="0.2">
      <c r="W10278" t="s">
        <v>92</v>
      </c>
      <c r="X10278" t="s">
        <v>39</v>
      </c>
      <c r="Y10278" t="s">
        <v>5</v>
      </c>
      <c r="Z10278" s="2">
        <v>2044</v>
      </c>
      <c r="AA10278" s="2">
        <v>2049</v>
      </c>
      <c r="AB10278" s="2">
        <v>1.02636135318279</v>
      </c>
    </row>
    <row r="10279" spans="23:28" x14ac:dyDescent="0.2">
      <c r="W10279" t="s">
        <v>92</v>
      </c>
      <c r="X10279" t="s">
        <v>39</v>
      </c>
      <c r="Y10279" t="s">
        <v>5</v>
      </c>
      <c r="Z10279" s="2">
        <v>2044</v>
      </c>
      <c r="AA10279" s="2">
        <v>2050</v>
      </c>
      <c r="AB10279" s="2">
        <v>1.02636135318279</v>
      </c>
    </row>
    <row r="10280" spans="23:28" x14ac:dyDescent="0.2">
      <c r="W10280" t="s">
        <v>92</v>
      </c>
      <c r="X10280" t="s">
        <v>39</v>
      </c>
      <c r="Y10280" t="s">
        <v>5</v>
      </c>
      <c r="Z10280" s="2">
        <v>2045</v>
      </c>
      <c r="AA10280" s="2">
        <v>2048</v>
      </c>
      <c r="AB10280" s="2">
        <v>1.0325195213018901</v>
      </c>
    </row>
    <row r="10281" spans="23:28" x14ac:dyDescent="0.2">
      <c r="W10281" t="s">
        <v>92</v>
      </c>
      <c r="X10281" t="s">
        <v>39</v>
      </c>
      <c r="Y10281" t="s">
        <v>5</v>
      </c>
      <c r="Z10281" s="2">
        <v>2045</v>
      </c>
      <c r="AA10281" s="2">
        <v>2049</v>
      </c>
      <c r="AB10281" s="2">
        <v>1.0325195213018901</v>
      </c>
    </row>
    <row r="10282" spans="23:28" x14ac:dyDescent="0.2">
      <c r="W10282" t="s">
        <v>92</v>
      </c>
      <c r="X10282" t="s">
        <v>39</v>
      </c>
      <c r="Y10282" t="s">
        <v>5</v>
      </c>
      <c r="Z10282" s="2">
        <v>2045</v>
      </c>
      <c r="AA10282" s="2">
        <v>2050</v>
      </c>
      <c r="AB10282" s="2">
        <v>1.0325195213018901</v>
      </c>
    </row>
    <row r="10283" spans="23:28" x14ac:dyDescent="0.2">
      <c r="W10283" t="s">
        <v>92</v>
      </c>
      <c r="X10283" t="s">
        <v>39</v>
      </c>
      <c r="Y10283" t="s">
        <v>5</v>
      </c>
      <c r="Z10283" s="2">
        <v>2046</v>
      </c>
      <c r="AA10283" s="2">
        <v>2048</v>
      </c>
      <c r="AB10283" s="2">
        <v>1.0387146384296999</v>
      </c>
    </row>
    <row r="10284" spans="23:28" x14ac:dyDescent="0.2">
      <c r="W10284" t="s">
        <v>92</v>
      </c>
      <c r="X10284" t="s">
        <v>39</v>
      </c>
      <c r="Y10284" t="s">
        <v>5</v>
      </c>
      <c r="Z10284" s="2">
        <v>2046</v>
      </c>
      <c r="AA10284" s="2">
        <v>2049</v>
      </c>
      <c r="AB10284" s="2">
        <v>1.0387146384296999</v>
      </c>
    </row>
    <row r="10285" spans="23:28" x14ac:dyDescent="0.2">
      <c r="W10285" t="s">
        <v>92</v>
      </c>
      <c r="X10285" t="s">
        <v>39</v>
      </c>
      <c r="Y10285" t="s">
        <v>5</v>
      </c>
      <c r="Z10285" s="2">
        <v>2046</v>
      </c>
      <c r="AA10285" s="2">
        <v>2050</v>
      </c>
      <c r="AB10285" s="2">
        <v>1.0387146384296999</v>
      </c>
    </row>
    <row r="10286" spans="23:28" x14ac:dyDescent="0.2">
      <c r="W10286" t="s">
        <v>92</v>
      </c>
      <c r="X10286" t="s">
        <v>39</v>
      </c>
      <c r="Y10286" t="s">
        <v>5</v>
      </c>
      <c r="Z10286" s="2">
        <v>2047</v>
      </c>
      <c r="AA10286" s="2">
        <v>2048</v>
      </c>
      <c r="AB10286" s="2">
        <v>1.04494692626028</v>
      </c>
    </row>
    <row r="10287" spans="23:28" x14ac:dyDescent="0.2">
      <c r="W10287" t="s">
        <v>92</v>
      </c>
      <c r="X10287" t="s">
        <v>39</v>
      </c>
      <c r="Y10287" t="s">
        <v>5</v>
      </c>
      <c r="Z10287" s="2">
        <v>2047</v>
      </c>
      <c r="AA10287" s="2">
        <v>2049</v>
      </c>
      <c r="AB10287" s="2">
        <v>1.04494692626028</v>
      </c>
    </row>
    <row r="10288" spans="23:28" x14ac:dyDescent="0.2">
      <c r="W10288" t="s">
        <v>92</v>
      </c>
      <c r="X10288" t="s">
        <v>39</v>
      </c>
      <c r="Y10288" t="s">
        <v>5</v>
      </c>
      <c r="Z10288" s="2">
        <v>2047</v>
      </c>
      <c r="AA10288" s="2">
        <v>2050</v>
      </c>
      <c r="AB10288" s="2">
        <v>1.04494692626028</v>
      </c>
    </row>
    <row r="10289" spans="23:28" x14ac:dyDescent="0.2">
      <c r="W10289" t="s">
        <v>92</v>
      </c>
      <c r="X10289" t="s">
        <v>39</v>
      </c>
      <c r="Y10289" t="s">
        <v>5</v>
      </c>
      <c r="Z10289" s="2">
        <v>2048</v>
      </c>
      <c r="AA10289" s="2">
        <v>2048</v>
      </c>
      <c r="AB10289" s="2">
        <v>1.05121660781784</v>
      </c>
    </row>
    <row r="10290" spans="23:28" x14ac:dyDescent="0.2">
      <c r="W10290" t="s">
        <v>92</v>
      </c>
      <c r="X10290" t="s">
        <v>39</v>
      </c>
      <c r="Y10290" t="s">
        <v>5</v>
      </c>
      <c r="Z10290" s="2">
        <v>2048</v>
      </c>
      <c r="AA10290" s="2">
        <v>2049</v>
      </c>
      <c r="AB10290" s="2">
        <v>1.05121660781784</v>
      </c>
    </row>
    <row r="10291" spans="23:28" x14ac:dyDescent="0.2">
      <c r="W10291" t="s">
        <v>92</v>
      </c>
      <c r="X10291" t="s">
        <v>39</v>
      </c>
      <c r="Y10291" t="s">
        <v>5</v>
      </c>
      <c r="Z10291" s="2">
        <v>2048</v>
      </c>
      <c r="AA10291" s="2">
        <v>2050</v>
      </c>
      <c r="AB10291" s="2">
        <v>1.05121660781784</v>
      </c>
    </row>
    <row r="10292" spans="23:28" x14ac:dyDescent="0.2">
      <c r="W10292" t="s">
        <v>92</v>
      </c>
      <c r="X10292" t="s">
        <v>39</v>
      </c>
      <c r="Y10292" t="s">
        <v>5</v>
      </c>
      <c r="Z10292" s="2">
        <v>2049</v>
      </c>
      <c r="AA10292" s="2">
        <v>2048</v>
      </c>
      <c r="AB10292" s="2">
        <v>1.05752390746475</v>
      </c>
    </row>
    <row r="10293" spans="23:28" x14ac:dyDescent="0.2">
      <c r="W10293" t="s">
        <v>92</v>
      </c>
      <c r="X10293" t="s">
        <v>39</v>
      </c>
      <c r="Y10293" t="s">
        <v>5</v>
      </c>
      <c r="Z10293" s="2">
        <v>2049</v>
      </c>
      <c r="AA10293" s="2">
        <v>2049</v>
      </c>
      <c r="AB10293" s="2">
        <v>1.05752390746475</v>
      </c>
    </row>
    <row r="10294" spans="23:28" x14ac:dyDescent="0.2">
      <c r="W10294" t="s">
        <v>92</v>
      </c>
      <c r="X10294" t="s">
        <v>39</v>
      </c>
      <c r="Y10294" t="s">
        <v>5</v>
      </c>
      <c r="Z10294" s="2">
        <v>2049</v>
      </c>
      <c r="AA10294" s="2">
        <v>2050</v>
      </c>
      <c r="AB10294" s="2">
        <v>1.05752390746475</v>
      </c>
    </row>
    <row r="10295" spans="23:28" x14ac:dyDescent="0.2">
      <c r="W10295" t="s">
        <v>92</v>
      </c>
      <c r="X10295" t="s">
        <v>39</v>
      </c>
      <c r="Y10295" t="s">
        <v>5</v>
      </c>
      <c r="Z10295" s="2">
        <v>2050</v>
      </c>
      <c r="AA10295" s="2">
        <v>2048</v>
      </c>
      <c r="AB10295" s="2">
        <v>1.0638690509095301</v>
      </c>
    </row>
    <row r="10296" spans="23:28" x14ac:dyDescent="0.2">
      <c r="W10296" t="s">
        <v>92</v>
      </c>
      <c r="X10296" t="s">
        <v>39</v>
      </c>
      <c r="Y10296" t="s">
        <v>5</v>
      </c>
      <c r="Z10296" s="2">
        <v>2050</v>
      </c>
      <c r="AA10296" s="2">
        <v>2049</v>
      </c>
      <c r="AB10296" s="2">
        <v>1.0638690509095301</v>
      </c>
    </row>
    <row r="10297" spans="23:28" x14ac:dyDescent="0.2">
      <c r="W10297" t="s">
        <v>92</v>
      </c>
      <c r="X10297" t="s">
        <v>39</v>
      </c>
      <c r="Y10297" t="s">
        <v>5</v>
      </c>
      <c r="Z10297" s="2">
        <v>2050</v>
      </c>
      <c r="AA10297" s="2">
        <v>2050</v>
      </c>
      <c r="AB10297" s="2">
        <v>1.0638690509095301</v>
      </c>
    </row>
    <row r="10298" spans="23:28" x14ac:dyDescent="0.2">
      <c r="W10298" t="s">
        <v>93</v>
      </c>
      <c r="X10298" t="s">
        <v>39</v>
      </c>
      <c r="Y10298" t="s">
        <v>4</v>
      </c>
      <c r="Z10298" s="2">
        <v>2012</v>
      </c>
      <c r="AA10298" s="2">
        <v>2048</v>
      </c>
      <c r="AB10298" s="2">
        <v>0.62668461582736401</v>
      </c>
    </row>
    <row r="10299" spans="23:28" x14ac:dyDescent="0.2">
      <c r="W10299" t="s">
        <v>93</v>
      </c>
      <c r="X10299" t="s">
        <v>39</v>
      </c>
      <c r="Y10299" t="s">
        <v>4</v>
      </c>
      <c r="Z10299" s="2">
        <v>2012</v>
      </c>
      <c r="AA10299" s="2">
        <v>2049</v>
      </c>
      <c r="AB10299" s="2">
        <v>0.62668461582736401</v>
      </c>
    </row>
    <row r="10300" spans="23:28" x14ac:dyDescent="0.2">
      <c r="W10300" t="s">
        <v>93</v>
      </c>
      <c r="X10300" t="s">
        <v>39</v>
      </c>
      <c r="Y10300" t="s">
        <v>4</v>
      </c>
      <c r="Z10300" s="2">
        <v>2012</v>
      </c>
      <c r="AA10300" s="2">
        <v>2050</v>
      </c>
      <c r="AB10300" s="2">
        <v>0.62668461582736401</v>
      </c>
    </row>
    <row r="10301" spans="23:28" x14ac:dyDescent="0.2">
      <c r="W10301" t="s">
        <v>93</v>
      </c>
      <c r="X10301" t="s">
        <v>39</v>
      </c>
      <c r="Y10301" t="s">
        <v>4</v>
      </c>
      <c r="Z10301" s="2">
        <v>2013</v>
      </c>
      <c r="AA10301" s="2">
        <v>2048</v>
      </c>
      <c r="AB10301" s="2">
        <v>0.63169809275398203</v>
      </c>
    </row>
    <row r="10302" spans="23:28" x14ac:dyDescent="0.2">
      <c r="W10302" t="s">
        <v>93</v>
      </c>
      <c r="X10302" t="s">
        <v>39</v>
      </c>
      <c r="Y10302" t="s">
        <v>4</v>
      </c>
      <c r="Z10302" s="2">
        <v>2013</v>
      </c>
      <c r="AA10302" s="2">
        <v>2049</v>
      </c>
      <c r="AB10302" s="2">
        <v>0.63169809275398203</v>
      </c>
    </row>
    <row r="10303" spans="23:28" x14ac:dyDescent="0.2">
      <c r="W10303" t="s">
        <v>93</v>
      </c>
      <c r="X10303" t="s">
        <v>39</v>
      </c>
      <c r="Y10303" t="s">
        <v>4</v>
      </c>
      <c r="Z10303" s="2">
        <v>2013</v>
      </c>
      <c r="AA10303" s="2">
        <v>2050</v>
      </c>
      <c r="AB10303" s="2">
        <v>0.63169809275398203</v>
      </c>
    </row>
    <row r="10304" spans="23:28" x14ac:dyDescent="0.2">
      <c r="W10304" t="s">
        <v>93</v>
      </c>
      <c r="X10304" t="s">
        <v>39</v>
      </c>
      <c r="Y10304" t="s">
        <v>4</v>
      </c>
      <c r="Z10304" s="2">
        <v>2014</v>
      </c>
      <c r="AA10304" s="2">
        <v>2048</v>
      </c>
      <c r="AB10304" s="2">
        <v>0.63801507368152199</v>
      </c>
    </row>
    <row r="10305" spans="23:28" x14ac:dyDescent="0.2">
      <c r="W10305" t="s">
        <v>93</v>
      </c>
      <c r="X10305" t="s">
        <v>39</v>
      </c>
      <c r="Y10305" t="s">
        <v>4</v>
      </c>
      <c r="Z10305" s="2">
        <v>2014</v>
      </c>
      <c r="AA10305" s="2">
        <v>2049</v>
      </c>
      <c r="AB10305" s="2">
        <v>0.63801507368152199</v>
      </c>
    </row>
    <row r="10306" spans="23:28" x14ac:dyDescent="0.2">
      <c r="W10306" t="s">
        <v>93</v>
      </c>
      <c r="X10306" t="s">
        <v>39</v>
      </c>
      <c r="Y10306" t="s">
        <v>4</v>
      </c>
      <c r="Z10306" s="2">
        <v>2014</v>
      </c>
      <c r="AA10306" s="2">
        <v>2050</v>
      </c>
      <c r="AB10306" s="2">
        <v>0.63801507368152199</v>
      </c>
    </row>
    <row r="10307" spans="23:28" x14ac:dyDescent="0.2">
      <c r="W10307" t="s">
        <v>93</v>
      </c>
      <c r="X10307" t="s">
        <v>39</v>
      </c>
      <c r="Y10307" t="s">
        <v>4</v>
      </c>
      <c r="Z10307" s="2">
        <v>2015</v>
      </c>
      <c r="AA10307" s="2">
        <v>2048</v>
      </c>
      <c r="AB10307" s="2">
        <v>0.62653080235525505</v>
      </c>
    </row>
    <row r="10308" spans="23:28" x14ac:dyDescent="0.2">
      <c r="W10308" t="s">
        <v>93</v>
      </c>
      <c r="X10308" t="s">
        <v>39</v>
      </c>
      <c r="Y10308" t="s">
        <v>4</v>
      </c>
      <c r="Z10308" s="2">
        <v>2015</v>
      </c>
      <c r="AA10308" s="2">
        <v>2049</v>
      </c>
      <c r="AB10308" s="2">
        <v>0.62653080235525505</v>
      </c>
    </row>
    <row r="10309" spans="23:28" x14ac:dyDescent="0.2">
      <c r="W10309" t="s">
        <v>93</v>
      </c>
      <c r="X10309" t="s">
        <v>39</v>
      </c>
      <c r="Y10309" t="s">
        <v>4</v>
      </c>
      <c r="Z10309" s="2">
        <v>2015</v>
      </c>
      <c r="AA10309" s="2">
        <v>2050</v>
      </c>
      <c r="AB10309" s="2">
        <v>0.62653080235525505</v>
      </c>
    </row>
    <row r="10310" spans="23:28" x14ac:dyDescent="0.2">
      <c r="W10310" t="s">
        <v>93</v>
      </c>
      <c r="X10310" t="s">
        <v>39</v>
      </c>
      <c r="Y10310" t="s">
        <v>4</v>
      </c>
      <c r="Z10310" s="2">
        <v>2016</v>
      </c>
      <c r="AA10310" s="2">
        <v>2048</v>
      </c>
      <c r="AB10310" s="2">
        <v>0.60773487828459705</v>
      </c>
    </row>
    <row r="10311" spans="23:28" x14ac:dyDescent="0.2">
      <c r="W10311" t="s">
        <v>93</v>
      </c>
      <c r="X10311" t="s">
        <v>39</v>
      </c>
      <c r="Y10311" t="s">
        <v>4</v>
      </c>
      <c r="Z10311" s="2">
        <v>2016</v>
      </c>
      <c r="AA10311" s="2">
        <v>2049</v>
      </c>
      <c r="AB10311" s="2">
        <v>0.60773487828459705</v>
      </c>
    </row>
    <row r="10312" spans="23:28" x14ac:dyDescent="0.2">
      <c r="W10312" t="s">
        <v>93</v>
      </c>
      <c r="X10312" t="s">
        <v>39</v>
      </c>
      <c r="Y10312" t="s">
        <v>4</v>
      </c>
      <c r="Z10312" s="2">
        <v>2016</v>
      </c>
      <c r="AA10312" s="2">
        <v>2050</v>
      </c>
      <c r="AB10312" s="2">
        <v>0.60773487828459705</v>
      </c>
    </row>
    <row r="10313" spans="23:28" x14ac:dyDescent="0.2">
      <c r="W10313" t="s">
        <v>93</v>
      </c>
      <c r="X10313" t="s">
        <v>39</v>
      </c>
      <c r="Y10313" t="s">
        <v>4</v>
      </c>
      <c r="Z10313" s="2">
        <v>2017</v>
      </c>
      <c r="AA10313" s="2">
        <v>2048</v>
      </c>
      <c r="AB10313" s="2">
        <v>0.61077355267601996</v>
      </c>
    </row>
    <row r="10314" spans="23:28" x14ac:dyDescent="0.2">
      <c r="W10314" t="s">
        <v>93</v>
      </c>
      <c r="X10314" t="s">
        <v>39</v>
      </c>
      <c r="Y10314" t="s">
        <v>4</v>
      </c>
      <c r="Z10314" s="2">
        <v>2017</v>
      </c>
      <c r="AA10314" s="2">
        <v>2049</v>
      </c>
      <c r="AB10314" s="2">
        <v>0.61077355267601996</v>
      </c>
    </row>
    <row r="10315" spans="23:28" x14ac:dyDescent="0.2">
      <c r="W10315" t="s">
        <v>93</v>
      </c>
      <c r="X10315" t="s">
        <v>39</v>
      </c>
      <c r="Y10315" t="s">
        <v>4</v>
      </c>
      <c r="Z10315" s="2">
        <v>2017</v>
      </c>
      <c r="AA10315" s="2">
        <v>2050</v>
      </c>
      <c r="AB10315" s="2">
        <v>0.61077355267601996</v>
      </c>
    </row>
    <row r="10316" spans="23:28" x14ac:dyDescent="0.2">
      <c r="W10316" t="s">
        <v>93</v>
      </c>
      <c r="X10316" t="s">
        <v>39</v>
      </c>
      <c r="Y10316" t="s">
        <v>4</v>
      </c>
      <c r="Z10316" s="2">
        <v>2018</v>
      </c>
      <c r="AA10316" s="2">
        <v>2048</v>
      </c>
      <c r="AB10316" s="2">
        <v>0.61382742043939997</v>
      </c>
    </row>
    <row r="10317" spans="23:28" x14ac:dyDescent="0.2">
      <c r="W10317" t="s">
        <v>93</v>
      </c>
      <c r="X10317" t="s">
        <v>39</v>
      </c>
      <c r="Y10317" t="s">
        <v>4</v>
      </c>
      <c r="Z10317" s="2">
        <v>2018</v>
      </c>
      <c r="AA10317" s="2">
        <v>2049</v>
      </c>
      <c r="AB10317" s="2">
        <v>0.61382742043939997</v>
      </c>
    </row>
    <row r="10318" spans="23:28" x14ac:dyDescent="0.2">
      <c r="W10318" t="s">
        <v>93</v>
      </c>
      <c r="X10318" t="s">
        <v>39</v>
      </c>
      <c r="Y10318" t="s">
        <v>4</v>
      </c>
      <c r="Z10318" s="2">
        <v>2018</v>
      </c>
      <c r="AA10318" s="2">
        <v>2050</v>
      </c>
      <c r="AB10318" s="2">
        <v>0.61382742043939997</v>
      </c>
    </row>
    <row r="10319" spans="23:28" x14ac:dyDescent="0.2">
      <c r="W10319" t="s">
        <v>93</v>
      </c>
      <c r="X10319" t="s">
        <v>39</v>
      </c>
      <c r="Y10319" t="s">
        <v>4</v>
      </c>
      <c r="Z10319" s="2">
        <v>2019</v>
      </c>
      <c r="AA10319" s="2">
        <v>2048</v>
      </c>
      <c r="AB10319" s="2">
        <v>0.60277852687149103</v>
      </c>
    </row>
    <row r="10320" spans="23:28" x14ac:dyDescent="0.2">
      <c r="W10320" t="s">
        <v>93</v>
      </c>
      <c r="X10320" t="s">
        <v>39</v>
      </c>
      <c r="Y10320" t="s">
        <v>4</v>
      </c>
      <c r="Z10320" s="2">
        <v>2019</v>
      </c>
      <c r="AA10320" s="2">
        <v>2049</v>
      </c>
      <c r="AB10320" s="2">
        <v>0.60277852687149103</v>
      </c>
    </row>
    <row r="10321" spans="23:28" x14ac:dyDescent="0.2">
      <c r="W10321" t="s">
        <v>93</v>
      </c>
      <c r="X10321" t="s">
        <v>39</v>
      </c>
      <c r="Y10321" t="s">
        <v>4</v>
      </c>
      <c r="Z10321" s="2">
        <v>2019</v>
      </c>
      <c r="AA10321" s="2">
        <v>2050</v>
      </c>
      <c r="AB10321" s="2">
        <v>0.60277852687149103</v>
      </c>
    </row>
    <row r="10322" spans="23:28" x14ac:dyDescent="0.2">
      <c r="W10322" t="s">
        <v>93</v>
      </c>
      <c r="X10322" t="s">
        <v>39</v>
      </c>
      <c r="Y10322" t="s">
        <v>4</v>
      </c>
      <c r="Z10322" s="2">
        <v>2020</v>
      </c>
      <c r="AA10322" s="2">
        <v>2048</v>
      </c>
      <c r="AB10322" s="2">
        <v>0.57565349316227399</v>
      </c>
    </row>
    <row r="10323" spans="23:28" x14ac:dyDescent="0.2">
      <c r="W10323" t="s">
        <v>93</v>
      </c>
      <c r="X10323" t="s">
        <v>39</v>
      </c>
      <c r="Y10323" t="s">
        <v>4</v>
      </c>
      <c r="Z10323" s="2">
        <v>2020</v>
      </c>
      <c r="AA10323" s="2">
        <v>2049</v>
      </c>
      <c r="AB10323" s="2">
        <v>0.57565349316227399</v>
      </c>
    </row>
    <row r="10324" spans="23:28" x14ac:dyDescent="0.2">
      <c r="W10324" t="s">
        <v>93</v>
      </c>
      <c r="X10324" t="s">
        <v>39</v>
      </c>
      <c r="Y10324" t="s">
        <v>4</v>
      </c>
      <c r="Z10324" s="2">
        <v>2020</v>
      </c>
      <c r="AA10324" s="2">
        <v>2050</v>
      </c>
      <c r="AB10324" s="2">
        <v>0.57565349316227399</v>
      </c>
    </row>
    <row r="10325" spans="23:28" x14ac:dyDescent="0.2">
      <c r="W10325" t="s">
        <v>93</v>
      </c>
      <c r="X10325" t="s">
        <v>39</v>
      </c>
      <c r="Y10325" t="s">
        <v>4</v>
      </c>
      <c r="Z10325" s="2">
        <v>2021</v>
      </c>
      <c r="AA10325" s="2">
        <v>2048</v>
      </c>
      <c r="AB10325" s="2">
        <v>0.57450218617594895</v>
      </c>
    </row>
    <row r="10326" spans="23:28" x14ac:dyDescent="0.2">
      <c r="W10326" t="s">
        <v>93</v>
      </c>
      <c r="X10326" t="s">
        <v>39</v>
      </c>
      <c r="Y10326" t="s">
        <v>4</v>
      </c>
      <c r="Z10326" s="2">
        <v>2021</v>
      </c>
      <c r="AA10326" s="2">
        <v>2049</v>
      </c>
      <c r="AB10326" s="2">
        <v>0.57450218617594895</v>
      </c>
    </row>
    <row r="10327" spans="23:28" x14ac:dyDescent="0.2">
      <c r="W10327" t="s">
        <v>93</v>
      </c>
      <c r="X10327" t="s">
        <v>39</v>
      </c>
      <c r="Y10327" t="s">
        <v>4</v>
      </c>
      <c r="Z10327" s="2">
        <v>2021</v>
      </c>
      <c r="AA10327" s="2">
        <v>2050</v>
      </c>
      <c r="AB10327" s="2">
        <v>0.57450218617594895</v>
      </c>
    </row>
    <row r="10328" spans="23:28" x14ac:dyDescent="0.2">
      <c r="W10328" t="s">
        <v>93</v>
      </c>
      <c r="X10328" t="s">
        <v>39</v>
      </c>
      <c r="Y10328" t="s">
        <v>4</v>
      </c>
      <c r="Z10328" s="2">
        <v>2022</v>
      </c>
      <c r="AA10328" s="2">
        <v>2048</v>
      </c>
      <c r="AB10328" s="2">
        <v>0.57335318180359696</v>
      </c>
    </row>
    <row r="10329" spans="23:28" x14ac:dyDescent="0.2">
      <c r="W10329" t="s">
        <v>93</v>
      </c>
      <c r="X10329" t="s">
        <v>39</v>
      </c>
      <c r="Y10329" t="s">
        <v>4</v>
      </c>
      <c r="Z10329" s="2">
        <v>2022</v>
      </c>
      <c r="AA10329" s="2">
        <v>2049</v>
      </c>
      <c r="AB10329" s="2">
        <v>0.57335318180359696</v>
      </c>
    </row>
    <row r="10330" spans="23:28" x14ac:dyDescent="0.2">
      <c r="W10330" t="s">
        <v>93</v>
      </c>
      <c r="X10330" t="s">
        <v>39</v>
      </c>
      <c r="Y10330" t="s">
        <v>4</v>
      </c>
      <c r="Z10330" s="2">
        <v>2022</v>
      </c>
      <c r="AA10330" s="2">
        <v>2050</v>
      </c>
      <c r="AB10330" s="2">
        <v>0.57335318180359696</v>
      </c>
    </row>
    <row r="10331" spans="23:28" x14ac:dyDescent="0.2">
      <c r="W10331" t="s">
        <v>93</v>
      </c>
      <c r="X10331" t="s">
        <v>39</v>
      </c>
      <c r="Y10331" t="s">
        <v>4</v>
      </c>
      <c r="Z10331" s="2">
        <v>2023</v>
      </c>
      <c r="AA10331" s="2">
        <v>2048</v>
      </c>
      <c r="AB10331" s="2">
        <v>0.57220647543999004</v>
      </c>
    </row>
    <row r="10332" spans="23:28" x14ac:dyDescent="0.2">
      <c r="W10332" t="s">
        <v>93</v>
      </c>
      <c r="X10332" t="s">
        <v>39</v>
      </c>
      <c r="Y10332" t="s">
        <v>4</v>
      </c>
      <c r="Z10332" s="2">
        <v>2023</v>
      </c>
      <c r="AA10332" s="2">
        <v>2049</v>
      </c>
      <c r="AB10332" s="2">
        <v>0.57220647543999004</v>
      </c>
    </row>
    <row r="10333" spans="23:28" x14ac:dyDescent="0.2">
      <c r="W10333" t="s">
        <v>93</v>
      </c>
      <c r="X10333" t="s">
        <v>39</v>
      </c>
      <c r="Y10333" t="s">
        <v>4</v>
      </c>
      <c r="Z10333" s="2">
        <v>2023</v>
      </c>
      <c r="AA10333" s="2">
        <v>2050</v>
      </c>
      <c r="AB10333" s="2">
        <v>0.57220647543999004</v>
      </c>
    </row>
    <row r="10334" spans="23:28" x14ac:dyDescent="0.2">
      <c r="W10334" t="s">
        <v>93</v>
      </c>
      <c r="X10334" t="s">
        <v>39</v>
      </c>
      <c r="Y10334" t="s">
        <v>4</v>
      </c>
      <c r="Z10334" s="2">
        <v>2024</v>
      </c>
      <c r="AA10334" s="2">
        <v>2048</v>
      </c>
      <c r="AB10334" s="2">
        <v>0.57106206248910996</v>
      </c>
    </row>
    <row r="10335" spans="23:28" x14ac:dyDescent="0.2">
      <c r="W10335" t="s">
        <v>93</v>
      </c>
      <c r="X10335" t="s">
        <v>39</v>
      </c>
      <c r="Y10335" t="s">
        <v>4</v>
      </c>
      <c r="Z10335" s="2">
        <v>2024</v>
      </c>
      <c r="AA10335" s="2">
        <v>2049</v>
      </c>
      <c r="AB10335" s="2">
        <v>0.57106206248910996</v>
      </c>
    </row>
    <row r="10336" spans="23:28" x14ac:dyDescent="0.2">
      <c r="W10336" t="s">
        <v>93</v>
      </c>
      <c r="X10336" t="s">
        <v>39</v>
      </c>
      <c r="Y10336" t="s">
        <v>4</v>
      </c>
      <c r="Z10336" s="2">
        <v>2024</v>
      </c>
      <c r="AA10336" s="2">
        <v>2050</v>
      </c>
      <c r="AB10336" s="2">
        <v>0.57106206248910996</v>
      </c>
    </row>
    <row r="10337" spans="23:28" x14ac:dyDescent="0.2">
      <c r="W10337" t="s">
        <v>93</v>
      </c>
      <c r="X10337" t="s">
        <v>39</v>
      </c>
      <c r="Y10337" t="s">
        <v>4</v>
      </c>
      <c r="Z10337" s="2">
        <v>2025</v>
      </c>
      <c r="AA10337" s="2">
        <v>2048</v>
      </c>
      <c r="AB10337" s="2">
        <v>0.56991993836413202</v>
      </c>
    </row>
    <row r="10338" spans="23:28" x14ac:dyDescent="0.2">
      <c r="W10338" t="s">
        <v>93</v>
      </c>
      <c r="X10338" t="s">
        <v>39</v>
      </c>
      <c r="Y10338" t="s">
        <v>4</v>
      </c>
      <c r="Z10338" s="2">
        <v>2025</v>
      </c>
      <c r="AA10338" s="2">
        <v>2049</v>
      </c>
      <c r="AB10338" s="2">
        <v>0.56991993836413202</v>
      </c>
    </row>
    <row r="10339" spans="23:28" x14ac:dyDescent="0.2">
      <c r="W10339" t="s">
        <v>93</v>
      </c>
      <c r="X10339" t="s">
        <v>39</v>
      </c>
      <c r="Y10339" t="s">
        <v>4</v>
      </c>
      <c r="Z10339" s="2">
        <v>2025</v>
      </c>
      <c r="AA10339" s="2">
        <v>2050</v>
      </c>
      <c r="AB10339" s="2">
        <v>0.56991993836413202</v>
      </c>
    </row>
    <row r="10340" spans="23:28" x14ac:dyDescent="0.2">
      <c r="W10340" t="s">
        <v>93</v>
      </c>
      <c r="X10340" t="s">
        <v>39</v>
      </c>
      <c r="Y10340" t="s">
        <v>4</v>
      </c>
      <c r="Z10340" s="2">
        <v>2026</v>
      </c>
      <c r="AA10340" s="2">
        <v>2048</v>
      </c>
      <c r="AB10340" s="2">
        <v>0.56878009848740396</v>
      </c>
    </row>
    <row r="10341" spans="23:28" x14ac:dyDescent="0.2">
      <c r="W10341" t="s">
        <v>93</v>
      </c>
      <c r="X10341" t="s">
        <v>39</v>
      </c>
      <c r="Y10341" t="s">
        <v>4</v>
      </c>
      <c r="Z10341" s="2">
        <v>2026</v>
      </c>
      <c r="AA10341" s="2">
        <v>2049</v>
      </c>
      <c r="AB10341" s="2">
        <v>0.56878009848740396</v>
      </c>
    </row>
    <row r="10342" spans="23:28" x14ac:dyDescent="0.2">
      <c r="W10342" t="s">
        <v>93</v>
      </c>
      <c r="X10342" t="s">
        <v>39</v>
      </c>
      <c r="Y10342" t="s">
        <v>4</v>
      </c>
      <c r="Z10342" s="2">
        <v>2026</v>
      </c>
      <c r="AA10342" s="2">
        <v>2050</v>
      </c>
      <c r="AB10342" s="2">
        <v>0.56878009848740396</v>
      </c>
    </row>
    <row r="10343" spans="23:28" x14ac:dyDescent="0.2">
      <c r="W10343" t="s">
        <v>93</v>
      </c>
      <c r="X10343" t="s">
        <v>39</v>
      </c>
      <c r="Y10343" t="s">
        <v>4</v>
      </c>
      <c r="Z10343" s="2">
        <v>2027</v>
      </c>
      <c r="AA10343" s="2">
        <v>2048</v>
      </c>
      <c r="AB10343" s="2">
        <v>0.56764253829042899</v>
      </c>
    </row>
    <row r="10344" spans="23:28" x14ac:dyDescent="0.2">
      <c r="W10344" t="s">
        <v>93</v>
      </c>
      <c r="X10344" t="s">
        <v>39</v>
      </c>
      <c r="Y10344" t="s">
        <v>4</v>
      </c>
      <c r="Z10344" s="2">
        <v>2027</v>
      </c>
      <c r="AA10344" s="2">
        <v>2049</v>
      </c>
      <c r="AB10344" s="2">
        <v>0.56764253829042899</v>
      </c>
    </row>
    <row r="10345" spans="23:28" x14ac:dyDescent="0.2">
      <c r="W10345" t="s">
        <v>93</v>
      </c>
      <c r="X10345" t="s">
        <v>39</v>
      </c>
      <c r="Y10345" t="s">
        <v>4</v>
      </c>
      <c r="Z10345" s="2">
        <v>2027</v>
      </c>
      <c r="AA10345" s="2">
        <v>2050</v>
      </c>
      <c r="AB10345" s="2">
        <v>0.56764253829042899</v>
      </c>
    </row>
    <row r="10346" spans="23:28" x14ac:dyDescent="0.2">
      <c r="W10346" t="s">
        <v>93</v>
      </c>
      <c r="X10346" t="s">
        <v>39</v>
      </c>
      <c r="Y10346" t="s">
        <v>4</v>
      </c>
      <c r="Z10346" s="2">
        <v>2028</v>
      </c>
      <c r="AA10346" s="2">
        <v>2048</v>
      </c>
      <c r="AB10346" s="2">
        <v>0.56650725321384798</v>
      </c>
    </row>
    <row r="10347" spans="23:28" x14ac:dyDescent="0.2">
      <c r="W10347" t="s">
        <v>93</v>
      </c>
      <c r="X10347" t="s">
        <v>39</v>
      </c>
      <c r="Y10347" t="s">
        <v>4</v>
      </c>
      <c r="Z10347" s="2">
        <v>2028</v>
      </c>
      <c r="AA10347" s="2">
        <v>2049</v>
      </c>
      <c r="AB10347" s="2">
        <v>0.56650725321384798</v>
      </c>
    </row>
    <row r="10348" spans="23:28" x14ac:dyDescent="0.2">
      <c r="W10348" t="s">
        <v>93</v>
      </c>
      <c r="X10348" t="s">
        <v>39</v>
      </c>
      <c r="Y10348" t="s">
        <v>4</v>
      </c>
      <c r="Z10348" s="2">
        <v>2028</v>
      </c>
      <c r="AA10348" s="2">
        <v>2050</v>
      </c>
      <c r="AB10348" s="2">
        <v>0.56650725321384798</v>
      </c>
    </row>
    <row r="10349" spans="23:28" x14ac:dyDescent="0.2">
      <c r="W10349" t="s">
        <v>93</v>
      </c>
      <c r="X10349" t="s">
        <v>39</v>
      </c>
      <c r="Y10349" t="s">
        <v>4</v>
      </c>
      <c r="Z10349" s="2">
        <v>2029</v>
      </c>
      <c r="AA10349" s="2">
        <v>2048</v>
      </c>
      <c r="AB10349" s="2">
        <v>0.56735701409366901</v>
      </c>
    </row>
    <row r="10350" spans="23:28" x14ac:dyDescent="0.2">
      <c r="W10350" t="s">
        <v>93</v>
      </c>
      <c r="X10350" t="s">
        <v>39</v>
      </c>
      <c r="Y10350" t="s">
        <v>4</v>
      </c>
      <c r="Z10350" s="2">
        <v>2029</v>
      </c>
      <c r="AA10350" s="2">
        <v>2049</v>
      </c>
      <c r="AB10350" s="2">
        <v>0.56735701409366901</v>
      </c>
    </row>
    <row r="10351" spans="23:28" x14ac:dyDescent="0.2">
      <c r="W10351" t="s">
        <v>93</v>
      </c>
      <c r="X10351" t="s">
        <v>39</v>
      </c>
      <c r="Y10351" t="s">
        <v>4</v>
      </c>
      <c r="Z10351" s="2">
        <v>2029</v>
      </c>
      <c r="AA10351" s="2">
        <v>2050</v>
      </c>
      <c r="AB10351" s="2">
        <v>0.56735701409366901</v>
      </c>
    </row>
    <row r="10352" spans="23:28" x14ac:dyDescent="0.2">
      <c r="W10352" t="s">
        <v>93</v>
      </c>
      <c r="X10352" t="s">
        <v>39</v>
      </c>
      <c r="Y10352" t="s">
        <v>4</v>
      </c>
      <c r="Z10352" s="2">
        <v>2030</v>
      </c>
      <c r="AA10352" s="2">
        <v>2048</v>
      </c>
      <c r="AB10352" s="2">
        <v>0.56820804961480897</v>
      </c>
    </row>
    <row r="10353" spans="23:28" x14ac:dyDescent="0.2">
      <c r="W10353" t="s">
        <v>93</v>
      </c>
      <c r="X10353" t="s">
        <v>39</v>
      </c>
      <c r="Y10353" t="s">
        <v>4</v>
      </c>
      <c r="Z10353" s="2">
        <v>2030</v>
      </c>
      <c r="AA10353" s="2">
        <v>2049</v>
      </c>
      <c r="AB10353" s="2">
        <v>0.56820804961480897</v>
      </c>
    </row>
    <row r="10354" spans="23:28" x14ac:dyDescent="0.2">
      <c r="W10354" t="s">
        <v>93</v>
      </c>
      <c r="X10354" t="s">
        <v>39</v>
      </c>
      <c r="Y10354" t="s">
        <v>4</v>
      </c>
      <c r="Z10354" s="2">
        <v>2030</v>
      </c>
      <c r="AA10354" s="2">
        <v>2050</v>
      </c>
      <c r="AB10354" s="2">
        <v>0.56820804961480897</v>
      </c>
    </row>
    <row r="10355" spans="23:28" x14ac:dyDescent="0.2">
      <c r="W10355" t="s">
        <v>93</v>
      </c>
      <c r="X10355" t="s">
        <v>39</v>
      </c>
      <c r="Y10355" t="s">
        <v>4</v>
      </c>
      <c r="Z10355" s="2">
        <v>2031</v>
      </c>
      <c r="AA10355" s="2">
        <v>2048</v>
      </c>
      <c r="AB10355" s="2">
        <v>0.57048088181326895</v>
      </c>
    </row>
    <row r="10356" spans="23:28" x14ac:dyDescent="0.2">
      <c r="W10356" t="s">
        <v>93</v>
      </c>
      <c r="X10356" t="s">
        <v>39</v>
      </c>
      <c r="Y10356" t="s">
        <v>4</v>
      </c>
      <c r="Z10356" s="2">
        <v>2031</v>
      </c>
      <c r="AA10356" s="2">
        <v>2049</v>
      </c>
      <c r="AB10356" s="2">
        <v>0.57048088181326895</v>
      </c>
    </row>
    <row r="10357" spans="23:28" x14ac:dyDescent="0.2">
      <c r="W10357" t="s">
        <v>93</v>
      </c>
      <c r="X10357" t="s">
        <v>39</v>
      </c>
      <c r="Y10357" t="s">
        <v>4</v>
      </c>
      <c r="Z10357" s="2">
        <v>2031</v>
      </c>
      <c r="AA10357" s="2">
        <v>2050</v>
      </c>
      <c r="AB10357" s="2">
        <v>0.57048088181326895</v>
      </c>
    </row>
    <row r="10358" spans="23:28" x14ac:dyDescent="0.2">
      <c r="W10358" t="s">
        <v>93</v>
      </c>
      <c r="X10358" t="s">
        <v>39</v>
      </c>
      <c r="Y10358" t="s">
        <v>4</v>
      </c>
      <c r="Z10358" s="2">
        <v>2032</v>
      </c>
      <c r="AA10358" s="2">
        <v>2048</v>
      </c>
      <c r="AB10358" s="2">
        <v>0.57276280534052204</v>
      </c>
    </row>
    <row r="10359" spans="23:28" x14ac:dyDescent="0.2">
      <c r="W10359" t="s">
        <v>93</v>
      </c>
      <c r="X10359" t="s">
        <v>39</v>
      </c>
      <c r="Y10359" t="s">
        <v>4</v>
      </c>
      <c r="Z10359" s="2">
        <v>2032</v>
      </c>
      <c r="AA10359" s="2">
        <v>2049</v>
      </c>
      <c r="AB10359" s="2">
        <v>0.57276280534052204</v>
      </c>
    </row>
    <row r="10360" spans="23:28" x14ac:dyDescent="0.2">
      <c r="W10360" t="s">
        <v>93</v>
      </c>
      <c r="X10360" t="s">
        <v>39</v>
      </c>
      <c r="Y10360" t="s">
        <v>4</v>
      </c>
      <c r="Z10360" s="2">
        <v>2032</v>
      </c>
      <c r="AA10360" s="2">
        <v>2050</v>
      </c>
      <c r="AB10360" s="2">
        <v>0.57276280534052204</v>
      </c>
    </row>
    <row r="10361" spans="23:28" x14ac:dyDescent="0.2">
      <c r="W10361" t="s">
        <v>93</v>
      </c>
      <c r="X10361" t="s">
        <v>39</v>
      </c>
      <c r="Y10361" t="s">
        <v>4</v>
      </c>
      <c r="Z10361" s="2">
        <v>2033</v>
      </c>
      <c r="AA10361" s="2">
        <v>2048</v>
      </c>
      <c r="AB10361" s="2">
        <v>0.57505385656188401</v>
      </c>
    </row>
    <row r="10362" spans="23:28" x14ac:dyDescent="0.2">
      <c r="W10362" t="s">
        <v>93</v>
      </c>
      <c r="X10362" t="s">
        <v>39</v>
      </c>
      <c r="Y10362" t="s">
        <v>4</v>
      </c>
      <c r="Z10362" s="2">
        <v>2033</v>
      </c>
      <c r="AA10362" s="2">
        <v>2049</v>
      </c>
      <c r="AB10362" s="2">
        <v>0.57505385656188401</v>
      </c>
    </row>
    <row r="10363" spans="23:28" x14ac:dyDescent="0.2">
      <c r="W10363" t="s">
        <v>93</v>
      </c>
      <c r="X10363" t="s">
        <v>39</v>
      </c>
      <c r="Y10363" t="s">
        <v>4</v>
      </c>
      <c r="Z10363" s="2">
        <v>2033</v>
      </c>
      <c r="AA10363" s="2">
        <v>2050</v>
      </c>
      <c r="AB10363" s="2">
        <v>0.57505385656188401</v>
      </c>
    </row>
    <row r="10364" spans="23:28" x14ac:dyDescent="0.2">
      <c r="W10364" t="s">
        <v>93</v>
      </c>
      <c r="X10364" t="s">
        <v>39</v>
      </c>
      <c r="Y10364" t="s">
        <v>4</v>
      </c>
      <c r="Z10364" s="2">
        <v>2034</v>
      </c>
      <c r="AA10364" s="2">
        <v>2048</v>
      </c>
      <c r="AB10364" s="2">
        <v>0.57735407198813105</v>
      </c>
    </row>
    <row r="10365" spans="23:28" x14ac:dyDescent="0.2">
      <c r="W10365" t="s">
        <v>93</v>
      </c>
      <c r="X10365" t="s">
        <v>39</v>
      </c>
      <c r="Y10365" t="s">
        <v>4</v>
      </c>
      <c r="Z10365" s="2">
        <v>2034</v>
      </c>
      <c r="AA10365" s="2">
        <v>2049</v>
      </c>
      <c r="AB10365" s="2">
        <v>0.57735407198813105</v>
      </c>
    </row>
    <row r="10366" spans="23:28" x14ac:dyDescent="0.2">
      <c r="W10366" t="s">
        <v>93</v>
      </c>
      <c r="X10366" t="s">
        <v>39</v>
      </c>
      <c r="Y10366" t="s">
        <v>4</v>
      </c>
      <c r="Z10366" s="2">
        <v>2034</v>
      </c>
      <c r="AA10366" s="2">
        <v>2050</v>
      </c>
      <c r="AB10366" s="2">
        <v>0.57735407198813105</v>
      </c>
    </row>
    <row r="10367" spans="23:28" x14ac:dyDescent="0.2">
      <c r="W10367" t="s">
        <v>93</v>
      </c>
      <c r="X10367" t="s">
        <v>39</v>
      </c>
      <c r="Y10367" t="s">
        <v>4</v>
      </c>
      <c r="Z10367" s="2">
        <v>2035</v>
      </c>
      <c r="AA10367" s="2">
        <v>2048</v>
      </c>
      <c r="AB10367" s="2">
        <v>0.57966348827608405</v>
      </c>
    </row>
    <row r="10368" spans="23:28" x14ac:dyDescent="0.2">
      <c r="W10368" t="s">
        <v>93</v>
      </c>
      <c r="X10368" t="s">
        <v>39</v>
      </c>
      <c r="Y10368" t="s">
        <v>4</v>
      </c>
      <c r="Z10368" s="2">
        <v>2035</v>
      </c>
      <c r="AA10368" s="2">
        <v>2049</v>
      </c>
      <c r="AB10368" s="2">
        <v>0.57966348827608405</v>
      </c>
    </row>
    <row r="10369" spans="23:28" x14ac:dyDescent="0.2">
      <c r="W10369" t="s">
        <v>93</v>
      </c>
      <c r="X10369" t="s">
        <v>39</v>
      </c>
      <c r="Y10369" t="s">
        <v>4</v>
      </c>
      <c r="Z10369" s="2">
        <v>2035</v>
      </c>
      <c r="AA10369" s="2">
        <v>2050</v>
      </c>
      <c r="AB10369" s="2">
        <v>0.57966348827608405</v>
      </c>
    </row>
    <row r="10370" spans="23:28" x14ac:dyDescent="0.2">
      <c r="W10370" t="s">
        <v>93</v>
      </c>
      <c r="X10370" t="s">
        <v>39</v>
      </c>
      <c r="Y10370" t="s">
        <v>4</v>
      </c>
      <c r="Z10370" s="2">
        <v>2036</v>
      </c>
      <c r="AA10370" s="2">
        <v>2048</v>
      </c>
      <c r="AB10370" s="2">
        <v>0.58198214222918798</v>
      </c>
    </row>
    <row r="10371" spans="23:28" x14ac:dyDescent="0.2">
      <c r="W10371" t="s">
        <v>93</v>
      </c>
      <c r="X10371" t="s">
        <v>39</v>
      </c>
      <c r="Y10371" t="s">
        <v>4</v>
      </c>
      <c r="Z10371" s="2">
        <v>2036</v>
      </c>
      <c r="AA10371" s="2">
        <v>2049</v>
      </c>
      <c r="AB10371" s="2">
        <v>0.58198214222918798</v>
      </c>
    </row>
    <row r="10372" spans="23:28" x14ac:dyDescent="0.2">
      <c r="W10372" t="s">
        <v>93</v>
      </c>
      <c r="X10372" t="s">
        <v>39</v>
      </c>
      <c r="Y10372" t="s">
        <v>4</v>
      </c>
      <c r="Z10372" s="2">
        <v>2036</v>
      </c>
      <c r="AA10372" s="2">
        <v>2050</v>
      </c>
      <c r="AB10372" s="2">
        <v>0.58198214222918798</v>
      </c>
    </row>
    <row r="10373" spans="23:28" x14ac:dyDescent="0.2">
      <c r="W10373" t="s">
        <v>93</v>
      </c>
      <c r="X10373" t="s">
        <v>39</v>
      </c>
      <c r="Y10373" t="s">
        <v>4</v>
      </c>
      <c r="Z10373" s="2">
        <v>2037</v>
      </c>
      <c r="AA10373" s="2">
        <v>2048</v>
      </c>
      <c r="AB10373" s="2">
        <v>0.58431007079810504</v>
      </c>
    </row>
    <row r="10374" spans="23:28" x14ac:dyDescent="0.2">
      <c r="W10374" t="s">
        <v>93</v>
      </c>
      <c r="X10374" t="s">
        <v>39</v>
      </c>
      <c r="Y10374" t="s">
        <v>4</v>
      </c>
      <c r="Z10374" s="2">
        <v>2037</v>
      </c>
      <c r="AA10374" s="2">
        <v>2049</v>
      </c>
      <c r="AB10374" s="2">
        <v>0.58431007079810504</v>
      </c>
    </row>
    <row r="10375" spans="23:28" x14ac:dyDescent="0.2">
      <c r="W10375" t="s">
        <v>93</v>
      </c>
      <c r="X10375" t="s">
        <v>39</v>
      </c>
      <c r="Y10375" t="s">
        <v>4</v>
      </c>
      <c r="Z10375" s="2">
        <v>2037</v>
      </c>
      <c r="AA10375" s="2">
        <v>2050</v>
      </c>
      <c r="AB10375" s="2">
        <v>0.58431007079810504</v>
      </c>
    </row>
    <row r="10376" spans="23:28" x14ac:dyDescent="0.2">
      <c r="W10376" t="s">
        <v>93</v>
      </c>
      <c r="X10376" t="s">
        <v>39</v>
      </c>
      <c r="Y10376" t="s">
        <v>4</v>
      </c>
      <c r="Z10376" s="2">
        <v>2038</v>
      </c>
      <c r="AA10376" s="2">
        <v>2048</v>
      </c>
      <c r="AB10376" s="2">
        <v>0.58664731108129697</v>
      </c>
    </row>
    <row r="10377" spans="23:28" x14ac:dyDescent="0.2">
      <c r="W10377" t="s">
        <v>93</v>
      </c>
      <c r="X10377" t="s">
        <v>39</v>
      </c>
      <c r="Y10377" t="s">
        <v>4</v>
      </c>
      <c r="Z10377" s="2">
        <v>2038</v>
      </c>
      <c r="AA10377" s="2">
        <v>2049</v>
      </c>
      <c r="AB10377" s="2">
        <v>0.58664731108129697</v>
      </c>
    </row>
    <row r="10378" spans="23:28" x14ac:dyDescent="0.2">
      <c r="W10378" t="s">
        <v>93</v>
      </c>
      <c r="X10378" t="s">
        <v>39</v>
      </c>
      <c r="Y10378" t="s">
        <v>4</v>
      </c>
      <c r="Z10378" s="2">
        <v>2038</v>
      </c>
      <c r="AA10378" s="2">
        <v>2050</v>
      </c>
      <c r="AB10378" s="2">
        <v>0.58664731108129697</v>
      </c>
    </row>
    <row r="10379" spans="23:28" x14ac:dyDescent="0.2">
      <c r="W10379" t="s">
        <v>93</v>
      </c>
      <c r="X10379" t="s">
        <v>39</v>
      </c>
      <c r="Y10379" t="s">
        <v>4</v>
      </c>
      <c r="Z10379" s="2">
        <v>2039</v>
      </c>
      <c r="AA10379" s="2">
        <v>2048</v>
      </c>
      <c r="AB10379" s="2">
        <v>0.58899390032562204</v>
      </c>
    </row>
    <row r="10380" spans="23:28" x14ac:dyDescent="0.2">
      <c r="W10380" t="s">
        <v>93</v>
      </c>
      <c r="X10380" t="s">
        <v>39</v>
      </c>
      <c r="Y10380" t="s">
        <v>4</v>
      </c>
      <c r="Z10380" s="2">
        <v>2039</v>
      </c>
      <c r="AA10380" s="2">
        <v>2049</v>
      </c>
      <c r="AB10380" s="2">
        <v>0.58899390032562204</v>
      </c>
    </row>
    <row r="10381" spans="23:28" x14ac:dyDescent="0.2">
      <c r="W10381" t="s">
        <v>93</v>
      </c>
      <c r="X10381" t="s">
        <v>39</v>
      </c>
      <c r="Y10381" t="s">
        <v>4</v>
      </c>
      <c r="Z10381" s="2">
        <v>2039</v>
      </c>
      <c r="AA10381" s="2">
        <v>2050</v>
      </c>
      <c r="AB10381" s="2">
        <v>0.58899390032562204</v>
      </c>
    </row>
    <row r="10382" spans="23:28" x14ac:dyDescent="0.2">
      <c r="W10382" t="s">
        <v>93</v>
      </c>
      <c r="X10382" t="s">
        <v>39</v>
      </c>
      <c r="Y10382" t="s">
        <v>4</v>
      </c>
      <c r="Z10382" s="2">
        <v>2040</v>
      </c>
      <c r="AA10382" s="2">
        <v>2048</v>
      </c>
      <c r="AB10382" s="2">
        <v>0.59133515107941703</v>
      </c>
    </row>
    <row r="10383" spans="23:28" x14ac:dyDescent="0.2">
      <c r="W10383" t="s">
        <v>93</v>
      </c>
      <c r="X10383" t="s">
        <v>39</v>
      </c>
      <c r="Y10383" t="s">
        <v>4</v>
      </c>
      <c r="Z10383" s="2">
        <v>2040</v>
      </c>
      <c r="AA10383" s="2">
        <v>2049</v>
      </c>
      <c r="AB10383" s="2">
        <v>0.59133515107941703</v>
      </c>
    </row>
    <row r="10384" spans="23:28" x14ac:dyDescent="0.2">
      <c r="W10384" t="s">
        <v>93</v>
      </c>
      <c r="X10384" t="s">
        <v>39</v>
      </c>
      <c r="Y10384" t="s">
        <v>4</v>
      </c>
      <c r="Z10384" s="2">
        <v>2040</v>
      </c>
      <c r="AA10384" s="2">
        <v>2050</v>
      </c>
      <c r="AB10384" s="2">
        <v>0.59133515107941703</v>
      </c>
    </row>
    <row r="10385" spans="23:28" x14ac:dyDescent="0.2">
      <c r="W10385" t="s">
        <v>93</v>
      </c>
      <c r="X10385" t="s">
        <v>39</v>
      </c>
      <c r="Y10385" t="s">
        <v>4</v>
      </c>
      <c r="Z10385" s="2">
        <v>2041</v>
      </c>
      <c r="AA10385" s="2">
        <v>2048</v>
      </c>
      <c r="AB10385" s="2">
        <v>0.59368570830495804</v>
      </c>
    </row>
    <row r="10386" spans="23:28" x14ac:dyDescent="0.2">
      <c r="W10386" t="s">
        <v>93</v>
      </c>
      <c r="X10386" t="s">
        <v>39</v>
      </c>
      <c r="Y10386" t="s">
        <v>4</v>
      </c>
      <c r="Z10386" s="2">
        <v>2041</v>
      </c>
      <c r="AA10386" s="2">
        <v>2049</v>
      </c>
      <c r="AB10386" s="2">
        <v>0.59368570830495804</v>
      </c>
    </row>
    <row r="10387" spans="23:28" x14ac:dyDescent="0.2">
      <c r="W10387" t="s">
        <v>93</v>
      </c>
      <c r="X10387" t="s">
        <v>39</v>
      </c>
      <c r="Y10387" t="s">
        <v>4</v>
      </c>
      <c r="Z10387" s="2">
        <v>2041</v>
      </c>
      <c r="AA10387" s="2">
        <v>2050</v>
      </c>
      <c r="AB10387" s="2">
        <v>0.59368570830495804</v>
      </c>
    </row>
    <row r="10388" spans="23:28" x14ac:dyDescent="0.2">
      <c r="W10388" t="s">
        <v>93</v>
      </c>
      <c r="X10388" t="s">
        <v>39</v>
      </c>
      <c r="Y10388" t="s">
        <v>4</v>
      </c>
      <c r="Z10388" s="2">
        <v>2042</v>
      </c>
      <c r="AA10388" s="2">
        <v>2048</v>
      </c>
      <c r="AB10388" s="2">
        <v>0.59604560899546999</v>
      </c>
    </row>
    <row r="10389" spans="23:28" x14ac:dyDescent="0.2">
      <c r="W10389" t="s">
        <v>93</v>
      </c>
      <c r="X10389" t="s">
        <v>39</v>
      </c>
      <c r="Y10389" t="s">
        <v>4</v>
      </c>
      <c r="Z10389" s="2">
        <v>2042</v>
      </c>
      <c r="AA10389" s="2">
        <v>2049</v>
      </c>
      <c r="AB10389" s="2">
        <v>0.59604560899546999</v>
      </c>
    </row>
    <row r="10390" spans="23:28" x14ac:dyDescent="0.2">
      <c r="W10390" t="s">
        <v>93</v>
      </c>
      <c r="X10390" t="s">
        <v>39</v>
      </c>
      <c r="Y10390" t="s">
        <v>4</v>
      </c>
      <c r="Z10390" s="2">
        <v>2042</v>
      </c>
      <c r="AA10390" s="2">
        <v>2050</v>
      </c>
      <c r="AB10390" s="2">
        <v>0.59604560899546999</v>
      </c>
    </row>
    <row r="10391" spans="23:28" x14ac:dyDescent="0.2">
      <c r="W10391" t="s">
        <v>93</v>
      </c>
      <c r="X10391" t="s">
        <v>39</v>
      </c>
      <c r="Y10391" t="s">
        <v>4</v>
      </c>
      <c r="Z10391" s="2">
        <v>2043</v>
      </c>
      <c r="AA10391" s="2">
        <v>2048</v>
      </c>
      <c r="AB10391" s="2">
        <v>0.59841489029122696</v>
      </c>
    </row>
    <row r="10392" spans="23:28" x14ac:dyDescent="0.2">
      <c r="W10392" t="s">
        <v>93</v>
      </c>
      <c r="X10392" t="s">
        <v>39</v>
      </c>
      <c r="Y10392" t="s">
        <v>4</v>
      </c>
      <c r="Z10392" s="2">
        <v>2043</v>
      </c>
      <c r="AA10392" s="2">
        <v>2049</v>
      </c>
      <c r="AB10392" s="2">
        <v>0.59841489029122696</v>
      </c>
    </row>
    <row r="10393" spans="23:28" x14ac:dyDescent="0.2">
      <c r="W10393" t="s">
        <v>93</v>
      </c>
      <c r="X10393" t="s">
        <v>39</v>
      </c>
      <c r="Y10393" t="s">
        <v>4</v>
      </c>
      <c r="Z10393" s="2">
        <v>2043</v>
      </c>
      <c r="AA10393" s="2">
        <v>2050</v>
      </c>
      <c r="AB10393" s="2">
        <v>0.59841489029122696</v>
      </c>
    </row>
    <row r="10394" spans="23:28" x14ac:dyDescent="0.2">
      <c r="W10394" t="s">
        <v>93</v>
      </c>
      <c r="X10394" t="s">
        <v>39</v>
      </c>
      <c r="Y10394" t="s">
        <v>4</v>
      </c>
      <c r="Z10394" s="2">
        <v>2044</v>
      </c>
      <c r="AA10394" s="2">
        <v>2048</v>
      </c>
      <c r="AB10394" s="2">
        <v>0.60079358948013495</v>
      </c>
    </row>
    <row r="10395" spans="23:28" x14ac:dyDescent="0.2">
      <c r="W10395" t="s">
        <v>93</v>
      </c>
      <c r="X10395" t="s">
        <v>39</v>
      </c>
      <c r="Y10395" t="s">
        <v>4</v>
      </c>
      <c r="Z10395" s="2">
        <v>2044</v>
      </c>
      <c r="AA10395" s="2">
        <v>2049</v>
      </c>
      <c r="AB10395" s="2">
        <v>0.60079358948013495</v>
      </c>
    </row>
    <row r="10396" spans="23:28" x14ac:dyDescent="0.2">
      <c r="W10396" t="s">
        <v>93</v>
      </c>
      <c r="X10396" t="s">
        <v>39</v>
      </c>
      <c r="Y10396" t="s">
        <v>4</v>
      </c>
      <c r="Z10396" s="2">
        <v>2044</v>
      </c>
      <c r="AA10396" s="2">
        <v>2050</v>
      </c>
      <c r="AB10396" s="2">
        <v>0.60079358948013495</v>
      </c>
    </row>
    <row r="10397" spans="23:28" x14ac:dyDescent="0.2">
      <c r="W10397" t="s">
        <v>93</v>
      </c>
      <c r="X10397" t="s">
        <v>39</v>
      </c>
      <c r="Y10397" t="s">
        <v>4</v>
      </c>
      <c r="Z10397" s="2">
        <v>2045</v>
      </c>
      <c r="AA10397" s="2">
        <v>2048</v>
      </c>
      <c r="AB10397" s="2">
        <v>0.60349716063279502</v>
      </c>
    </row>
    <row r="10398" spans="23:28" x14ac:dyDescent="0.2">
      <c r="W10398" t="s">
        <v>93</v>
      </c>
      <c r="X10398" t="s">
        <v>39</v>
      </c>
      <c r="Y10398" t="s">
        <v>4</v>
      </c>
      <c r="Z10398" s="2">
        <v>2045</v>
      </c>
      <c r="AA10398" s="2">
        <v>2049</v>
      </c>
      <c r="AB10398" s="2">
        <v>0.60349716063279502</v>
      </c>
    </row>
    <row r="10399" spans="23:28" x14ac:dyDescent="0.2">
      <c r="W10399" t="s">
        <v>93</v>
      </c>
      <c r="X10399" t="s">
        <v>39</v>
      </c>
      <c r="Y10399" t="s">
        <v>4</v>
      </c>
      <c r="Z10399" s="2">
        <v>2045</v>
      </c>
      <c r="AA10399" s="2">
        <v>2050</v>
      </c>
      <c r="AB10399" s="2">
        <v>0.60349716063279502</v>
      </c>
    </row>
    <row r="10400" spans="23:28" x14ac:dyDescent="0.2">
      <c r="W10400" t="s">
        <v>93</v>
      </c>
      <c r="X10400" t="s">
        <v>39</v>
      </c>
      <c r="Y10400" t="s">
        <v>4</v>
      </c>
      <c r="Z10400" s="2">
        <v>2046</v>
      </c>
      <c r="AA10400" s="2">
        <v>2048</v>
      </c>
      <c r="AB10400" s="2">
        <v>0.60621289785564303</v>
      </c>
    </row>
    <row r="10401" spans="23:28" x14ac:dyDescent="0.2">
      <c r="W10401" t="s">
        <v>93</v>
      </c>
      <c r="X10401" t="s">
        <v>39</v>
      </c>
      <c r="Y10401" t="s">
        <v>4</v>
      </c>
      <c r="Z10401" s="2">
        <v>2046</v>
      </c>
      <c r="AA10401" s="2">
        <v>2049</v>
      </c>
      <c r="AB10401" s="2">
        <v>0.60621289785564303</v>
      </c>
    </row>
    <row r="10402" spans="23:28" x14ac:dyDescent="0.2">
      <c r="W10402" t="s">
        <v>93</v>
      </c>
      <c r="X10402" t="s">
        <v>39</v>
      </c>
      <c r="Y10402" t="s">
        <v>4</v>
      </c>
      <c r="Z10402" s="2">
        <v>2046</v>
      </c>
      <c r="AA10402" s="2">
        <v>2050</v>
      </c>
      <c r="AB10402" s="2">
        <v>0.60621289785564303</v>
      </c>
    </row>
    <row r="10403" spans="23:28" x14ac:dyDescent="0.2">
      <c r="W10403" t="s">
        <v>93</v>
      </c>
      <c r="X10403" t="s">
        <v>39</v>
      </c>
      <c r="Y10403" t="s">
        <v>4</v>
      </c>
      <c r="Z10403" s="2">
        <v>2047</v>
      </c>
      <c r="AA10403" s="2">
        <v>2048</v>
      </c>
      <c r="AB10403" s="2">
        <v>0.60894085589599301</v>
      </c>
    </row>
    <row r="10404" spans="23:28" x14ac:dyDescent="0.2">
      <c r="W10404" t="s">
        <v>93</v>
      </c>
      <c r="X10404" t="s">
        <v>39</v>
      </c>
      <c r="Y10404" t="s">
        <v>4</v>
      </c>
      <c r="Z10404" s="2">
        <v>2047</v>
      </c>
      <c r="AA10404" s="2">
        <v>2049</v>
      </c>
      <c r="AB10404" s="2">
        <v>0.60894085589599301</v>
      </c>
    </row>
    <row r="10405" spans="23:28" x14ac:dyDescent="0.2">
      <c r="W10405" t="s">
        <v>93</v>
      </c>
      <c r="X10405" t="s">
        <v>39</v>
      </c>
      <c r="Y10405" t="s">
        <v>4</v>
      </c>
      <c r="Z10405" s="2">
        <v>2047</v>
      </c>
      <c r="AA10405" s="2">
        <v>2050</v>
      </c>
      <c r="AB10405" s="2">
        <v>0.60894085589599301</v>
      </c>
    </row>
    <row r="10406" spans="23:28" x14ac:dyDescent="0.2">
      <c r="W10406" t="s">
        <v>93</v>
      </c>
      <c r="X10406" t="s">
        <v>39</v>
      </c>
      <c r="Y10406" t="s">
        <v>4</v>
      </c>
      <c r="Z10406" s="2">
        <v>2048</v>
      </c>
      <c r="AA10406" s="2">
        <v>2048</v>
      </c>
      <c r="AB10406" s="2">
        <v>0.611681089747525</v>
      </c>
    </row>
    <row r="10407" spans="23:28" x14ac:dyDescent="0.2">
      <c r="W10407" t="s">
        <v>93</v>
      </c>
      <c r="X10407" t="s">
        <v>39</v>
      </c>
      <c r="Y10407" t="s">
        <v>4</v>
      </c>
      <c r="Z10407" s="2">
        <v>2048</v>
      </c>
      <c r="AA10407" s="2">
        <v>2049</v>
      </c>
      <c r="AB10407" s="2">
        <v>0.611681089747525</v>
      </c>
    </row>
    <row r="10408" spans="23:28" x14ac:dyDescent="0.2">
      <c r="W10408" t="s">
        <v>93</v>
      </c>
      <c r="X10408" t="s">
        <v>39</v>
      </c>
      <c r="Y10408" t="s">
        <v>4</v>
      </c>
      <c r="Z10408" s="2">
        <v>2048</v>
      </c>
      <c r="AA10408" s="2">
        <v>2050</v>
      </c>
      <c r="AB10408" s="2">
        <v>0.611681089747525</v>
      </c>
    </row>
    <row r="10409" spans="23:28" x14ac:dyDescent="0.2">
      <c r="W10409" t="s">
        <v>93</v>
      </c>
      <c r="X10409" t="s">
        <v>39</v>
      </c>
      <c r="Y10409" t="s">
        <v>4</v>
      </c>
      <c r="Z10409" s="2">
        <v>2049</v>
      </c>
      <c r="AA10409" s="2">
        <v>2048</v>
      </c>
      <c r="AB10409" s="2">
        <v>0.61443365465138899</v>
      </c>
    </row>
    <row r="10410" spans="23:28" x14ac:dyDescent="0.2">
      <c r="W10410" t="s">
        <v>93</v>
      </c>
      <c r="X10410" t="s">
        <v>39</v>
      </c>
      <c r="Y10410" t="s">
        <v>4</v>
      </c>
      <c r="Z10410" s="2">
        <v>2049</v>
      </c>
      <c r="AA10410" s="2">
        <v>2049</v>
      </c>
      <c r="AB10410" s="2">
        <v>0.61443365465138899</v>
      </c>
    </row>
    <row r="10411" spans="23:28" x14ac:dyDescent="0.2">
      <c r="W10411" t="s">
        <v>93</v>
      </c>
      <c r="X10411" t="s">
        <v>39</v>
      </c>
      <c r="Y10411" t="s">
        <v>4</v>
      </c>
      <c r="Z10411" s="2">
        <v>2049</v>
      </c>
      <c r="AA10411" s="2">
        <v>2050</v>
      </c>
      <c r="AB10411" s="2">
        <v>0.61443365465138899</v>
      </c>
    </row>
    <row r="10412" spans="23:28" x14ac:dyDescent="0.2">
      <c r="W10412" t="s">
        <v>93</v>
      </c>
      <c r="X10412" t="s">
        <v>39</v>
      </c>
      <c r="Y10412" t="s">
        <v>4</v>
      </c>
      <c r="Z10412" s="2">
        <v>2050</v>
      </c>
      <c r="AA10412" s="2">
        <v>2048</v>
      </c>
      <c r="AB10412" s="2">
        <v>0.61719860609732002</v>
      </c>
    </row>
    <row r="10413" spans="23:28" x14ac:dyDescent="0.2">
      <c r="W10413" t="s">
        <v>93</v>
      </c>
      <c r="X10413" t="s">
        <v>39</v>
      </c>
      <c r="Y10413" t="s">
        <v>4</v>
      </c>
      <c r="Z10413" s="2">
        <v>2050</v>
      </c>
      <c r="AA10413" s="2">
        <v>2049</v>
      </c>
      <c r="AB10413" s="2">
        <v>0.61719860609732002</v>
      </c>
    </row>
    <row r="10414" spans="23:28" x14ac:dyDescent="0.2">
      <c r="W10414" t="s">
        <v>93</v>
      </c>
      <c r="X10414" t="s">
        <v>39</v>
      </c>
      <c r="Y10414" t="s">
        <v>4</v>
      </c>
      <c r="Z10414" s="2">
        <v>2050</v>
      </c>
      <c r="AA10414" s="2">
        <v>2050</v>
      </c>
      <c r="AB10414" s="2">
        <v>0.61719860609732002</v>
      </c>
    </row>
    <row r="10415" spans="23:28" x14ac:dyDescent="0.2">
      <c r="W10415" t="s">
        <v>93</v>
      </c>
      <c r="X10415" t="s">
        <v>39</v>
      </c>
      <c r="Y10415" t="s">
        <v>5</v>
      </c>
      <c r="Z10415" s="2">
        <v>2012</v>
      </c>
      <c r="AA10415" s="2">
        <v>2048</v>
      </c>
      <c r="AB10415" s="2">
        <v>0.62668461582736401</v>
      </c>
    </row>
    <row r="10416" spans="23:28" x14ac:dyDescent="0.2">
      <c r="W10416" t="s">
        <v>93</v>
      </c>
      <c r="X10416" t="s">
        <v>39</v>
      </c>
      <c r="Y10416" t="s">
        <v>5</v>
      </c>
      <c r="Z10416" s="2">
        <v>2012</v>
      </c>
      <c r="AA10416" s="2">
        <v>2049</v>
      </c>
      <c r="AB10416" s="2">
        <v>0.62668461582736401</v>
      </c>
    </row>
    <row r="10417" spans="23:28" x14ac:dyDescent="0.2">
      <c r="W10417" t="s">
        <v>93</v>
      </c>
      <c r="X10417" t="s">
        <v>39</v>
      </c>
      <c r="Y10417" t="s">
        <v>5</v>
      </c>
      <c r="Z10417" s="2">
        <v>2012</v>
      </c>
      <c r="AA10417" s="2">
        <v>2050</v>
      </c>
      <c r="AB10417" s="2">
        <v>0.62668461582736401</v>
      </c>
    </row>
    <row r="10418" spans="23:28" x14ac:dyDescent="0.2">
      <c r="W10418" t="s">
        <v>93</v>
      </c>
      <c r="X10418" t="s">
        <v>39</v>
      </c>
      <c r="Y10418" t="s">
        <v>5</v>
      </c>
      <c r="Z10418" s="2">
        <v>2013</v>
      </c>
      <c r="AA10418" s="2">
        <v>2048</v>
      </c>
      <c r="AB10418" s="2">
        <v>0.63169809275398203</v>
      </c>
    </row>
    <row r="10419" spans="23:28" x14ac:dyDescent="0.2">
      <c r="W10419" t="s">
        <v>93</v>
      </c>
      <c r="X10419" t="s">
        <v>39</v>
      </c>
      <c r="Y10419" t="s">
        <v>5</v>
      </c>
      <c r="Z10419" s="2">
        <v>2013</v>
      </c>
      <c r="AA10419" s="2">
        <v>2049</v>
      </c>
      <c r="AB10419" s="2">
        <v>0.63169809275398203</v>
      </c>
    </row>
    <row r="10420" spans="23:28" x14ac:dyDescent="0.2">
      <c r="W10420" t="s">
        <v>93</v>
      </c>
      <c r="X10420" t="s">
        <v>39</v>
      </c>
      <c r="Y10420" t="s">
        <v>5</v>
      </c>
      <c r="Z10420" s="2">
        <v>2013</v>
      </c>
      <c r="AA10420" s="2">
        <v>2050</v>
      </c>
      <c r="AB10420" s="2">
        <v>0.63169809275398203</v>
      </c>
    </row>
    <row r="10421" spans="23:28" x14ac:dyDescent="0.2">
      <c r="W10421" t="s">
        <v>93</v>
      </c>
      <c r="X10421" t="s">
        <v>39</v>
      </c>
      <c r="Y10421" t="s">
        <v>5</v>
      </c>
      <c r="Z10421" s="2">
        <v>2014</v>
      </c>
      <c r="AA10421" s="2">
        <v>2048</v>
      </c>
      <c r="AB10421" s="2">
        <v>0.63801507368152199</v>
      </c>
    </row>
    <row r="10422" spans="23:28" x14ac:dyDescent="0.2">
      <c r="W10422" t="s">
        <v>93</v>
      </c>
      <c r="X10422" t="s">
        <v>39</v>
      </c>
      <c r="Y10422" t="s">
        <v>5</v>
      </c>
      <c r="Z10422" s="2">
        <v>2014</v>
      </c>
      <c r="AA10422" s="2">
        <v>2049</v>
      </c>
      <c r="AB10422" s="2">
        <v>0.63801507368152199</v>
      </c>
    </row>
    <row r="10423" spans="23:28" x14ac:dyDescent="0.2">
      <c r="W10423" t="s">
        <v>93</v>
      </c>
      <c r="X10423" t="s">
        <v>39</v>
      </c>
      <c r="Y10423" t="s">
        <v>5</v>
      </c>
      <c r="Z10423" s="2">
        <v>2014</v>
      </c>
      <c r="AA10423" s="2">
        <v>2050</v>
      </c>
      <c r="AB10423" s="2">
        <v>0.63801507368152199</v>
      </c>
    </row>
    <row r="10424" spans="23:28" x14ac:dyDescent="0.2">
      <c r="W10424" t="s">
        <v>93</v>
      </c>
      <c r="X10424" t="s">
        <v>39</v>
      </c>
      <c r="Y10424" t="s">
        <v>5</v>
      </c>
      <c r="Z10424" s="2">
        <v>2015</v>
      </c>
      <c r="AA10424" s="2">
        <v>2048</v>
      </c>
      <c r="AB10424" s="2">
        <v>0.62653080235525505</v>
      </c>
    </row>
    <row r="10425" spans="23:28" x14ac:dyDescent="0.2">
      <c r="W10425" t="s">
        <v>93</v>
      </c>
      <c r="X10425" t="s">
        <v>39</v>
      </c>
      <c r="Y10425" t="s">
        <v>5</v>
      </c>
      <c r="Z10425" s="2">
        <v>2015</v>
      </c>
      <c r="AA10425" s="2">
        <v>2049</v>
      </c>
      <c r="AB10425" s="2">
        <v>0.62653080235525505</v>
      </c>
    </row>
    <row r="10426" spans="23:28" x14ac:dyDescent="0.2">
      <c r="W10426" t="s">
        <v>93</v>
      </c>
      <c r="X10426" t="s">
        <v>39</v>
      </c>
      <c r="Y10426" t="s">
        <v>5</v>
      </c>
      <c r="Z10426" s="2">
        <v>2015</v>
      </c>
      <c r="AA10426" s="2">
        <v>2050</v>
      </c>
      <c r="AB10426" s="2">
        <v>0.62653080235525505</v>
      </c>
    </row>
    <row r="10427" spans="23:28" x14ac:dyDescent="0.2">
      <c r="W10427" t="s">
        <v>93</v>
      </c>
      <c r="X10427" t="s">
        <v>39</v>
      </c>
      <c r="Y10427" t="s">
        <v>5</v>
      </c>
      <c r="Z10427" s="2">
        <v>2016</v>
      </c>
      <c r="AA10427" s="2">
        <v>2048</v>
      </c>
      <c r="AB10427" s="2">
        <v>0.60773487828459705</v>
      </c>
    </row>
    <row r="10428" spans="23:28" x14ac:dyDescent="0.2">
      <c r="W10428" t="s">
        <v>93</v>
      </c>
      <c r="X10428" t="s">
        <v>39</v>
      </c>
      <c r="Y10428" t="s">
        <v>5</v>
      </c>
      <c r="Z10428" s="2">
        <v>2016</v>
      </c>
      <c r="AA10428" s="2">
        <v>2049</v>
      </c>
      <c r="AB10428" s="2">
        <v>0.60773487828459705</v>
      </c>
    </row>
    <row r="10429" spans="23:28" x14ac:dyDescent="0.2">
      <c r="W10429" t="s">
        <v>93</v>
      </c>
      <c r="X10429" t="s">
        <v>39</v>
      </c>
      <c r="Y10429" t="s">
        <v>5</v>
      </c>
      <c r="Z10429" s="2">
        <v>2016</v>
      </c>
      <c r="AA10429" s="2">
        <v>2050</v>
      </c>
      <c r="AB10429" s="2">
        <v>0.60773487828459705</v>
      </c>
    </row>
    <row r="10430" spans="23:28" x14ac:dyDescent="0.2">
      <c r="W10430" t="s">
        <v>93</v>
      </c>
      <c r="X10430" t="s">
        <v>39</v>
      </c>
      <c r="Y10430" t="s">
        <v>5</v>
      </c>
      <c r="Z10430" s="2">
        <v>2017</v>
      </c>
      <c r="AA10430" s="2">
        <v>2048</v>
      </c>
      <c r="AB10430" s="2">
        <v>0.61077355267601996</v>
      </c>
    </row>
    <row r="10431" spans="23:28" x14ac:dyDescent="0.2">
      <c r="W10431" t="s">
        <v>93</v>
      </c>
      <c r="X10431" t="s">
        <v>39</v>
      </c>
      <c r="Y10431" t="s">
        <v>5</v>
      </c>
      <c r="Z10431" s="2">
        <v>2017</v>
      </c>
      <c r="AA10431" s="2">
        <v>2049</v>
      </c>
      <c r="AB10431" s="2">
        <v>0.61077355267601996</v>
      </c>
    </row>
    <row r="10432" spans="23:28" x14ac:dyDescent="0.2">
      <c r="W10432" t="s">
        <v>93</v>
      </c>
      <c r="X10432" t="s">
        <v>39</v>
      </c>
      <c r="Y10432" t="s">
        <v>5</v>
      </c>
      <c r="Z10432" s="2">
        <v>2017</v>
      </c>
      <c r="AA10432" s="2">
        <v>2050</v>
      </c>
      <c r="AB10432" s="2">
        <v>0.61077355267601996</v>
      </c>
    </row>
    <row r="10433" spans="23:28" x14ac:dyDescent="0.2">
      <c r="W10433" t="s">
        <v>93</v>
      </c>
      <c r="X10433" t="s">
        <v>39</v>
      </c>
      <c r="Y10433" t="s">
        <v>5</v>
      </c>
      <c r="Z10433" s="2">
        <v>2018</v>
      </c>
      <c r="AA10433" s="2">
        <v>2048</v>
      </c>
      <c r="AB10433" s="2">
        <v>0.61382742043939997</v>
      </c>
    </row>
    <row r="10434" spans="23:28" x14ac:dyDescent="0.2">
      <c r="W10434" t="s">
        <v>93</v>
      </c>
      <c r="X10434" t="s">
        <v>39</v>
      </c>
      <c r="Y10434" t="s">
        <v>5</v>
      </c>
      <c r="Z10434" s="2">
        <v>2018</v>
      </c>
      <c r="AA10434" s="2">
        <v>2049</v>
      </c>
      <c r="AB10434" s="2">
        <v>0.61382742043939997</v>
      </c>
    </row>
    <row r="10435" spans="23:28" x14ac:dyDescent="0.2">
      <c r="W10435" t="s">
        <v>93</v>
      </c>
      <c r="X10435" t="s">
        <v>39</v>
      </c>
      <c r="Y10435" t="s">
        <v>5</v>
      </c>
      <c r="Z10435" s="2">
        <v>2018</v>
      </c>
      <c r="AA10435" s="2">
        <v>2050</v>
      </c>
      <c r="AB10435" s="2">
        <v>0.61382742043939997</v>
      </c>
    </row>
    <row r="10436" spans="23:28" x14ac:dyDescent="0.2">
      <c r="W10436" t="s">
        <v>93</v>
      </c>
      <c r="X10436" t="s">
        <v>39</v>
      </c>
      <c r="Y10436" t="s">
        <v>5</v>
      </c>
      <c r="Z10436" s="2">
        <v>2019</v>
      </c>
      <c r="AA10436" s="2">
        <v>2048</v>
      </c>
      <c r="AB10436" s="2">
        <v>0.60277852687149103</v>
      </c>
    </row>
    <row r="10437" spans="23:28" x14ac:dyDescent="0.2">
      <c r="W10437" t="s">
        <v>93</v>
      </c>
      <c r="X10437" t="s">
        <v>39</v>
      </c>
      <c r="Y10437" t="s">
        <v>5</v>
      </c>
      <c r="Z10437" s="2">
        <v>2019</v>
      </c>
      <c r="AA10437" s="2">
        <v>2049</v>
      </c>
      <c r="AB10437" s="2">
        <v>0.60277852687149103</v>
      </c>
    </row>
    <row r="10438" spans="23:28" x14ac:dyDescent="0.2">
      <c r="W10438" t="s">
        <v>93</v>
      </c>
      <c r="X10438" t="s">
        <v>39</v>
      </c>
      <c r="Y10438" t="s">
        <v>5</v>
      </c>
      <c r="Z10438" s="2">
        <v>2019</v>
      </c>
      <c r="AA10438" s="2">
        <v>2050</v>
      </c>
      <c r="AB10438" s="2">
        <v>0.60277852687149103</v>
      </c>
    </row>
    <row r="10439" spans="23:28" x14ac:dyDescent="0.2">
      <c r="W10439" t="s">
        <v>93</v>
      </c>
      <c r="X10439" t="s">
        <v>39</v>
      </c>
      <c r="Y10439" t="s">
        <v>5</v>
      </c>
      <c r="Z10439" s="2">
        <v>2020</v>
      </c>
      <c r="AA10439" s="2">
        <v>2048</v>
      </c>
      <c r="AB10439" s="2">
        <v>0.57565349316227399</v>
      </c>
    </row>
    <row r="10440" spans="23:28" x14ac:dyDescent="0.2">
      <c r="W10440" t="s">
        <v>93</v>
      </c>
      <c r="X10440" t="s">
        <v>39</v>
      </c>
      <c r="Y10440" t="s">
        <v>5</v>
      </c>
      <c r="Z10440" s="2">
        <v>2020</v>
      </c>
      <c r="AA10440" s="2">
        <v>2049</v>
      </c>
      <c r="AB10440" s="2">
        <v>0.57565349316227399</v>
      </c>
    </row>
    <row r="10441" spans="23:28" x14ac:dyDescent="0.2">
      <c r="W10441" t="s">
        <v>93</v>
      </c>
      <c r="X10441" t="s">
        <v>39</v>
      </c>
      <c r="Y10441" t="s">
        <v>5</v>
      </c>
      <c r="Z10441" s="2">
        <v>2020</v>
      </c>
      <c r="AA10441" s="2">
        <v>2050</v>
      </c>
      <c r="AB10441" s="2">
        <v>0.57565349316227399</v>
      </c>
    </row>
    <row r="10442" spans="23:28" x14ac:dyDescent="0.2">
      <c r="W10442" t="s">
        <v>93</v>
      </c>
      <c r="X10442" t="s">
        <v>39</v>
      </c>
      <c r="Y10442" t="s">
        <v>5</v>
      </c>
      <c r="Z10442" s="2">
        <v>2021</v>
      </c>
      <c r="AA10442" s="2">
        <v>2048</v>
      </c>
      <c r="AB10442" s="2">
        <v>0.58025872110757204</v>
      </c>
    </row>
    <row r="10443" spans="23:28" x14ac:dyDescent="0.2">
      <c r="W10443" t="s">
        <v>93</v>
      </c>
      <c r="X10443" t="s">
        <v>39</v>
      </c>
      <c r="Y10443" t="s">
        <v>5</v>
      </c>
      <c r="Z10443" s="2">
        <v>2021</v>
      </c>
      <c r="AA10443" s="2">
        <v>2049</v>
      </c>
      <c r="AB10443" s="2">
        <v>0.58025872110757204</v>
      </c>
    </row>
    <row r="10444" spans="23:28" x14ac:dyDescent="0.2">
      <c r="W10444" t="s">
        <v>93</v>
      </c>
      <c r="X10444" t="s">
        <v>39</v>
      </c>
      <c r="Y10444" t="s">
        <v>5</v>
      </c>
      <c r="Z10444" s="2">
        <v>2021</v>
      </c>
      <c r="AA10444" s="2">
        <v>2050</v>
      </c>
      <c r="AB10444" s="2">
        <v>0.58025872110757204</v>
      </c>
    </row>
    <row r="10445" spans="23:28" x14ac:dyDescent="0.2">
      <c r="W10445" t="s">
        <v>93</v>
      </c>
      <c r="X10445" t="s">
        <v>39</v>
      </c>
      <c r="Y10445" t="s">
        <v>5</v>
      </c>
      <c r="Z10445" s="2">
        <v>2022</v>
      </c>
      <c r="AA10445" s="2">
        <v>2048</v>
      </c>
      <c r="AB10445" s="2">
        <v>0.58011365642729495</v>
      </c>
    </row>
    <row r="10446" spans="23:28" x14ac:dyDescent="0.2">
      <c r="W10446" t="s">
        <v>93</v>
      </c>
      <c r="X10446" t="s">
        <v>39</v>
      </c>
      <c r="Y10446" t="s">
        <v>5</v>
      </c>
      <c r="Z10446" s="2">
        <v>2022</v>
      </c>
      <c r="AA10446" s="2">
        <v>2049</v>
      </c>
      <c r="AB10446" s="2">
        <v>0.58011365642729495</v>
      </c>
    </row>
    <row r="10447" spans="23:28" x14ac:dyDescent="0.2">
      <c r="W10447" t="s">
        <v>93</v>
      </c>
      <c r="X10447" t="s">
        <v>39</v>
      </c>
      <c r="Y10447" t="s">
        <v>5</v>
      </c>
      <c r="Z10447" s="2">
        <v>2022</v>
      </c>
      <c r="AA10447" s="2">
        <v>2050</v>
      </c>
      <c r="AB10447" s="2">
        <v>0.58011365642729495</v>
      </c>
    </row>
    <row r="10448" spans="23:28" x14ac:dyDescent="0.2">
      <c r="W10448" t="s">
        <v>93</v>
      </c>
      <c r="X10448" t="s">
        <v>39</v>
      </c>
      <c r="Y10448" t="s">
        <v>5</v>
      </c>
      <c r="Z10448" s="2">
        <v>2023</v>
      </c>
      <c r="AA10448" s="2">
        <v>2048</v>
      </c>
      <c r="AB10448" s="2">
        <v>0.580142662110117</v>
      </c>
    </row>
    <row r="10449" spans="23:28" x14ac:dyDescent="0.2">
      <c r="W10449" t="s">
        <v>93</v>
      </c>
      <c r="X10449" t="s">
        <v>39</v>
      </c>
      <c r="Y10449" t="s">
        <v>5</v>
      </c>
      <c r="Z10449" s="2">
        <v>2023</v>
      </c>
      <c r="AA10449" s="2">
        <v>2049</v>
      </c>
      <c r="AB10449" s="2">
        <v>0.580142662110117</v>
      </c>
    </row>
    <row r="10450" spans="23:28" x14ac:dyDescent="0.2">
      <c r="W10450" t="s">
        <v>93</v>
      </c>
      <c r="X10450" t="s">
        <v>39</v>
      </c>
      <c r="Y10450" t="s">
        <v>5</v>
      </c>
      <c r="Z10450" s="2">
        <v>2023</v>
      </c>
      <c r="AA10450" s="2">
        <v>2050</v>
      </c>
      <c r="AB10450" s="2">
        <v>0.580142662110117</v>
      </c>
    </row>
    <row r="10451" spans="23:28" x14ac:dyDescent="0.2">
      <c r="W10451" t="s">
        <v>93</v>
      </c>
      <c r="X10451" t="s">
        <v>39</v>
      </c>
      <c r="Y10451" t="s">
        <v>5</v>
      </c>
      <c r="Z10451" s="2">
        <v>2024</v>
      </c>
      <c r="AA10451" s="2">
        <v>2048</v>
      </c>
      <c r="AB10451" s="2">
        <v>0.58022968350943305</v>
      </c>
    </row>
    <row r="10452" spans="23:28" x14ac:dyDescent="0.2">
      <c r="W10452" t="s">
        <v>93</v>
      </c>
      <c r="X10452" t="s">
        <v>39</v>
      </c>
      <c r="Y10452" t="s">
        <v>5</v>
      </c>
      <c r="Z10452" s="2">
        <v>2024</v>
      </c>
      <c r="AA10452" s="2">
        <v>2049</v>
      </c>
      <c r="AB10452" s="2">
        <v>0.58022968350943305</v>
      </c>
    </row>
    <row r="10453" spans="23:28" x14ac:dyDescent="0.2">
      <c r="W10453" t="s">
        <v>93</v>
      </c>
      <c r="X10453" t="s">
        <v>39</v>
      </c>
      <c r="Y10453" t="s">
        <v>5</v>
      </c>
      <c r="Z10453" s="2">
        <v>2024</v>
      </c>
      <c r="AA10453" s="2">
        <v>2050</v>
      </c>
      <c r="AB10453" s="2">
        <v>0.58022968350943305</v>
      </c>
    </row>
    <row r="10454" spans="23:28" x14ac:dyDescent="0.2">
      <c r="W10454" t="s">
        <v>93</v>
      </c>
      <c r="X10454" t="s">
        <v>39</v>
      </c>
      <c r="Y10454" t="s">
        <v>5</v>
      </c>
      <c r="Z10454" s="2">
        <v>2025</v>
      </c>
      <c r="AA10454" s="2">
        <v>2048</v>
      </c>
      <c r="AB10454" s="2">
        <v>0.58806278423681102</v>
      </c>
    </row>
    <row r="10455" spans="23:28" x14ac:dyDescent="0.2">
      <c r="W10455" t="s">
        <v>93</v>
      </c>
      <c r="X10455" t="s">
        <v>39</v>
      </c>
      <c r="Y10455" t="s">
        <v>5</v>
      </c>
      <c r="Z10455" s="2">
        <v>2025</v>
      </c>
      <c r="AA10455" s="2">
        <v>2049</v>
      </c>
      <c r="AB10455" s="2">
        <v>0.58806278423681102</v>
      </c>
    </row>
    <row r="10456" spans="23:28" x14ac:dyDescent="0.2">
      <c r="W10456" t="s">
        <v>93</v>
      </c>
      <c r="X10456" t="s">
        <v>39</v>
      </c>
      <c r="Y10456" t="s">
        <v>5</v>
      </c>
      <c r="Z10456" s="2">
        <v>2025</v>
      </c>
      <c r="AA10456" s="2">
        <v>2050</v>
      </c>
      <c r="AB10456" s="2">
        <v>0.58806278423681102</v>
      </c>
    </row>
    <row r="10457" spans="23:28" x14ac:dyDescent="0.2">
      <c r="W10457" t="s">
        <v>93</v>
      </c>
      <c r="X10457" t="s">
        <v>39</v>
      </c>
      <c r="Y10457" t="s">
        <v>5</v>
      </c>
      <c r="Z10457" s="2">
        <v>2026</v>
      </c>
      <c r="AA10457" s="2">
        <v>2048</v>
      </c>
      <c r="AB10457" s="2">
        <v>0.596001631824008</v>
      </c>
    </row>
    <row r="10458" spans="23:28" x14ac:dyDescent="0.2">
      <c r="W10458" t="s">
        <v>93</v>
      </c>
      <c r="X10458" t="s">
        <v>39</v>
      </c>
      <c r="Y10458" t="s">
        <v>5</v>
      </c>
      <c r="Z10458" s="2">
        <v>2026</v>
      </c>
      <c r="AA10458" s="2">
        <v>2049</v>
      </c>
      <c r="AB10458" s="2">
        <v>0.596001631824008</v>
      </c>
    </row>
    <row r="10459" spans="23:28" x14ac:dyDescent="0.2">
      <c r="W10459" t="s">
        <v>93</v>
      </c>
      <c r="X10459" t="s">
        <v>39</v>
      </c>
      <c r="Y10459" t="s">
        <v>5</v>
      </c>
      <c r="Z10459" s="2">
        <v>2026</v>
      </c>
      <c r="AA10459" s="2">
        <v>2050</v>
      </c>
      <c r="AB10459" s="2">
        <v>0.596001631824008</v>
      </c>
    </row>
    <row r="10460" spans="23:28" x14ac:dyDescent="0.2">
      <c r="W10460" t="s">
        <v>93</v>
      </c>
      <c r="X10460" t="s">
        <v>39</v>
      </c>
      <c r="Y10460" t="s">
        <v>5</v>
      </c>
      <c r="Z10460" s="2">
        <v>2027</v>
      </c>
      <c r="AA10460" s="2">
        <v>2048</v>
      </c>
      <c r="AB10460" s="2">
        <v>0.60404765385363202</v>
      </c>
    </row>
    <row r="10461" spans="23:28" x14ac:dyDescent="0.2">
      <c r="W10461" t="s">
        <v>93</v>
      </c>
      <c r="X10461" t="s">
        <v>39</v>
      </c>
      <c r="Y10461" t="s">
        <v>5</v>
      </c>
      <c r="Z10461" s="2">
        <v>2027</v>
      </c>
      <c r="AA10461" s="2">
        <v>2049</v>
      </c>
      <c r="AB10461" s="2">
        <v>0.60404765385363202</v>
      </c>
    </row>
    <row r="10462" spans="23:28" x14ac:dyDescent="0.2">
      <c r="W10462" t="s">
        <v>93</v>
      </c>
      <c r="X10462" t="s">
        <v>39</v>
      </c>
      <c r="Y10462" t="s">
        <v>5</v>
      </c>
      <c r="Z10462" s="2">
        <v>2027</v>
      </c>
      <c r="AA10462" s="2">
        <v>2050</v>
      </c>
      <c r="AB10462" s="2">
        <v>0.60404765385363202</v>
      </c>
    </row>
    <row r="10463" spans="23:28" x14ac:dyDescent="0.2">
      <c r="W10463" t="s">
        <v>93</v>
      </c>
      <c r="X10463" t="s">
        <v>39</v>
      </c>
      <c r="Y10463" t="s">
        <v>5</v>
      </c>
      <c r="Z10463" s="2">
        <v>2028</v>
      </c>
      <c r="AA10463" s="2">
        <v>2048</v>
      </c>
      <c r="AB10463" s="2">
        <v>0.612202297180656</v>
      </c>
    </row>
    <row r="10464" spans="23:28" x14ac:dyDescent="0.2">
      <c r="W10464" t="s">
        <v>93</v>
      </c>
      <c r="X10464" t="s">
        <v>39</v>
      </c>
      <c r="Y10464" t="s">
        <v>5</v>
      </c>
      <c r="Z10464" s="2">
        <v>2028</v>
      </c>
      <c r="AA10464" s="2">
        <v>2049</v>
      </c>
      <c r="AB10464" s="2">
        <v>0.612202297180656</v>
      </c>
    </row>
    <row r="10465" spans="23:28" x14ac:dyDescent="0.2">
      <c r="W10465" t="s">
        <v>93</v>
      </c>
      <c r="X10465" t="s">
        <v>39</v>
      </c>
      <c r="Y10465" t="s">
        <v>5</v>
      </c>
      <c r="Z10465" s="2">
        <v>2028</v>
      </c>
      <c r="AA10465" s="2">
        <v>2050</v>
      </c>
      <c r="AB10465" s="2">
        <v>0.612202297180656</v>
      </c>
    </row>
    <row r="10466" spans="23:28" x14ac:dyDescent="0.2">
      <c r="W10466" t="s">
        <v>93</v>
      </c>
      <c r="X10466" t="s">
        <v>39</v>
      </c>
      <c r="Y10466" t="s">
        <v>5</v>
      </c>
      <c r="Z10466" s="2">
        <v>2029</v>
      </c>
      <c r="AA10466" s="2">
        <v>2048</v>
      </c>
      <c r="AB10466" s="2">
        <v>0.62322193852990804</v>
      </c>
    </row>
    <row r="10467" spans="23:28" x14ac:dyDescent="0.2">
      <c r="W10467" t="s">
        <v>93</v>
      </c>
      <c r="X10467" t="s">
        <v>39</v>
      </c>
      <c r="Y10467" t="s">
        <v>5</v>
      </c>
      <c r="Z10467" s="2">
        <v>2029</v>
      </c>
      <c r="AA10467" s="2">
        <v>2049</v>
      </c>
      <c r="AB10467" s="2">
        <v>0.62322193852990804</v>
      </c>
    </row>
    <row r="10468" spans="23:28" x14ac:dyDescent="0.2">
      <c r="W10468" t="s">
        <v>93</v>
      </c>
      <c r="X10468" t="s">
        <v>39</v>
      </c>
      <c r="Y10468" t="s">
        <v>5</v>
      </c>
      <c r="Z10468" s="2">
        <v>2029</v>
      </c>
      <c r="AA10468" s="2">
        <v>2050</v>
      </c>
      <c r="AB10468" s="2">
        <v>0.62322193852990804</v>
      </c>
    </row>
    <row r="10469" spans="23:28" x14ac:dyDescent="0.2">
      <c r="W10469" t="s">
        <v>93</v>
      </c>
      <c r="X10469" t="s">
        <v>39</v>
      </c>
      <c r="Y10469" t="s">
        <v>5</v>
      </c>
      <c r="Z10469" s="2">
        <v>2030</v>
      </c>
      <c r="AA10469" s="2">
        <v>2048</v>
      </c>
      <c r="AB10469" s="2">
        <v>0.63443993342344596</v>
      </c>
    </row>
    <row r="10470" spans="23:28" x14ac:dyDescent="0.2">
      <c r="W10470" t="s">
        <v>93</v>
      </c>
      <c r="X10470" t="s">
        <v>39</v>
      </c>
      <c r="Y10470" t="s">
        <v>5</v>
      </c>
      <c r="Z10470" s="2">
        <v>2030</v>
      </c>
      <c r="AA10470" s="2">
        <v>2049</v>
      </c>
      <c r="AB10470" s="2">
        <v>0.63443993342344596</v>
      </c>
    </row>
    <row r="10471" spans="23:28" x14ac:dyDescent="0.2">
      <c r="W10471" t="s">
        <v>93</v>
      </c>
      <c r="X10471" t="s">
        <v>39</v>
      </c>
      <c r="Y10471" t="s">
        <v>5</v>
      </c>
      <c r="Z10471" s="2">
        <v>2030</v>
      </c>
      <c r="AA10471" s="2">
        <v>2050</v>
      </c>
      <c r="AB10471" s="2">
        <v>0.63443993342344596</v>
      </c>
    </row>
    <row r="10472" spans="23:28" x14ac:dyDescent="0.2">
      <c r="W10472" t="s">
        <v>93</v>
      </c>
      <c r="X10472" t="s">
        <v>39</v>
      </c>
      <c r="Y10472" t="s">
        <v>5</v>
      </c>
      <c r="Z10472" s="2">
        <v>2031</v>
      </c>
      <c r="AA10472" s="2">
        <v>2048</v>
      </c>
      <c r="AB10472" s="2">
        <v>0.64014989282425705</v>
      </c>
    </row>
    <row r="10473" spans="23:28" x14ac:dyDescent="0.2">
      <c r="W10473" t="s">
        <v>93</v>
      </c>
      <c r="X10473" t="s">
        <v>39</v>
      </c>
      <c r="Y10473" t="s">
        <v>5</v>
      </c>
      <c r="Z10473" s="2">
        <v>2031</v>
      </c>
      <c r="AA10473" s="2">
        <v>2049</v>
      </c>
      <c r="AB10473" s="2">
        <v>0.64014989282425705</v>
      </c>
    </row>
    <row r="10474" spans="23:28" x14ac:dyDescent="0.2">
      <c r="W10474" t="s">
        <v>93</v>
      </c>
      <c r="X10474" t="s">
        <v>39</v>
      </c>
      <c r="Y10474" t="s">
        <v>5</v>
      </c>
      <c r="Z10474" s="2">
        <v>2031</v>
      </c>
      <c r="AA10474" s="2">
        <v>2050</v>
      </c>
      <c r="AB10474" s="2">
        <v>0.64014989282425705</v>
      </c>
    </row>
    <row r="10475" spans="23:28" x14ac:dyDescent="0.2">
      <c r="W10475" t="s">
        <v>93</v>
      </c>
      <c r="X10475" t="s">
        <v>39</v>
      </c>
      <c r="Y10475" t="s">
        <v>5</v>
      </c>
      <c r="Z10475" s="2">
        <v>2032</v>
      </c>
      <c r="AA10475" s="2">
        <v>2048</v>
      </c>
      <c r="AB10475" s="2">
        <v>0.64591124185967497</v>
      </c>
    </row>
    <row r="10476" spans="23:28" x14ac:dyDescent="0.2">
      <c r="W10476" t="s">
        <v>93</v>
      </c>
      <c r="X10476" t="s">
        <v>39</v>
      </c>
      <c r="Y10476" t="s">
        <v>5</v>
      </c>
      <c r="Z10476" s="2">
        <v>2032</v>
      </c>
      <c r="AA10476" s="2">
        <v>2049</v>
      </c>
      <c r="AB10476" s="2">
        <v>0.64591124185967497</v>
      </c>
    </row>
    <row r="10477" spans="23:28" x14ac:dyDescent="0.2">
      <c r="W10477" t="s">
        <v>93</v>
      </c>
      <c r="X10477" t="s">
        <v>39</v>
      </c>
      <c r="Y10477" t="s">
        <v>5</v>
      </c>
      <c r="Z10477" s="2">
        <v>2032</v>
      </c>
      <c r="AA10477" s="2">
        <v>2050</v>
      </c>
      <c r="AB10477" s="2">
        <v>0.64591124185967497</v>
      </c>
    </row>
    <row r="10478" spans="23:28" x14ac:dyDescent="0.2">
      <c r="W10478" t="s">
        <v>93</v>
      </c>
      <c r="X10478" t="s">
        <v>39</v>
      </c>
      <c r="Y10478" t="s">
        <v>5</v>
      </c>
      <c r="Z10478" s="2">
        <v>2033</v>
      </c>
      <c r="AA10478" s="2">
        <v>2048</v>
      </c>
      <c r="AB10478" s="2">
        <v>0.65172444303641197</v>
      </c>
    </row>
    <row r="10479" spans="23:28" x14ac:dyDescent="0.2">
      <c r="W10479" t="s">
        <v>93</v>
      </c>
      <c r="X10479" t="s">
        <v>39</v>
      </c>
      <c r="Y10479" t="s">
        <v>5</v>
      </c>
      <c r="Z10479" s="2">
        <v>2033</v>
      </c>
      <c r="AA10479" s="2">
        <v>2049</v>
      </c>
      <c r="AB10479" s="2">
        <v>0.65172444303641197</v>
      </c>
    </row>
    <row r="10480" spans="23:28" x14ac:dyDescent="0.2">
      <c r="W10480" t="s">
        <v>93</v>
      </c>
      <c r="X10480" t="s">
        <v>39</v>
      </c>
      <c r="Y10480" t="s">
        <v>5</v>
      </c>
      <c r="Z10480" s="2">
        <v>2033</v>
      </c>
      <c r="AA10480" s="2">
        <v>2050</v>
      </c>
      <c r="AB10480" s="2">
        <v>0.65172444303641197</v>
      </c>
    </row>
    <row r="10481" spans="23:28" x14ac:dyDescent="0.2">
      <c r="W10481" t="s">
        <v>93</v>
      </c>
      <c r="X10481" t="s">
        <v>39</v>
      </c>
      <c r="Y10481" t="s">
        <v>5</v>
      </c>
      <c r="Z10481" s="2">
        <v>2034</v>
      </c>
      <c r="AA10481" s="2">
        <v>2048</v>
      </c>
      <c r="AB10481" s="2">
        <v>0.65758996302373995</v>
      </c>
    </row>
    <row r="10482" spans="23:28" x14ac:dyDescent="0.2">
      <c r="W10482" t="s">
        <v>93</v>
      </c>
      <c r="X10482" t="s">
        <v>39</v>
      </c>
      <c r="Y10482" t="s">
        <v>5</v>
      </c>
      <c r="Z10482" s="2">
        <v>2034</v>
      </c>
      <c r="AA10482" s="2">
        <v>2049</v>
      </c>
      <c r="AB10482" s="2">
        <v>0.65758996302373995</v>
      </c>
    </row>
    <row r="10483" spans="23:28" x14ac:dyDescent="0.2">
      <c r="W10483" t="s">
        <v>93</v>
      </c>
      <c r="X10483" t="s">
        <v>39</v>
      </c>
      <c r="Y10483" t="s">
        <v>5</v>
      </c>
      <c r="Z10483" s="2">
        <v>2034</v>
      </c>
      <c r="AA10483" s="2">
        <v>2050</v>
      </c>
      <c r="AB10483" s="2">
        <v>0.65758996302373995</v>
      </c>
    </row>
    <row r="10484" spans="23:28" x14ac:dyDescent="0.2">
      <c r="W10484" t="s">
        <v>93</v>
      </c>
      <c r="X10484" t="s">
        <v>39</v>
      </c>
      <c r="Y10484" t="s">
        <v>5</v>
      </c>
      <c r="Z10484" s="2">
        <v>2035</v>
      </c>
      <c r="AA10484" s="2">
        <v>2048</v>
      </c>
      <c r="AB10484" s="2">
        <v>0.65956273291281098</v>
      </c>
    </row>
    <row r="10485" spans="23:28" x14ac:dyDescent="0.2">
      <c r="W10485" t="s">
        <v>93</v>
      </c>
      <c r="X10485" t="s">
        <v>39</v>
      </c>
      <c r="Y10485" t="s">
        <v>5</v>
      </c>
      <c r="Z10485" s="2">
        <v>2035</v>
      </c>
      <c r="AA10485" s="2">
        <v>2049</v>
      </c>
      <c r="AB10485" s="2">
        <v>0.65956273291281098</v>
      </c>
    </row>
    <row r="10486" spans="23:28" x14ac:dyDescent="0.2">
      <c r="W10486" t="s">
        <v>93</v>
      </c>
      <c r="X10486" t="s">
        <v>39</v>
      </c>
      <c r="Y10486" t="s">
        <v>5</v>
      </c>
      <c r="Z10486" s="2">
        <v>2035</v>
      </c>
      <c r="AA10486" s="2">
        <v>2050</v>
      </c>
      <c r="AB10486" s="2">
        <v>0.65956273291281098</v>
      </c>
    </row>
    <row r="10487" spans="23:28" x14ac:dyDescent="0.2">
      <c r="W10487" t="s">
        <v>93</v>
      </c>
      <c r="X10487" t="s">
        <v>39</v>
      </c>
      <c r="Y10487" t="s">
        <v>5</v>
      </c>
      <c r="Z10487" s="2">
        <v>2036</v>
      </c>
      <c r="AA10487" s="2">
        <v>2048</v>
      </c>
      <c r="AB10487" s="2">
        <v>0.66154142111154901</v>
      </c>
    </row>
    <row r="10488" spans="23:28" x14ac:dyDescent="0.2">
      <c r="W10488" t="s">
        <v>93</v>
      </c>
      <c r="X10488" t="s">
        <v>39</v>
      </c>
      <c r="Y10488" t="s">
        <v>5</v>
      </c>
      <c r="Z10488" s="2">
        <v>2036</v>
      </c>
      <c r="AA10488" s="2">
        <v>2049</v>
      </c>
      <c r="AB10488" s="2">
        <v>0.66154142111154901</v>
      </c>
    </row>
    <row r="10489" spans="23:28" x14ac:dyDescent="0.2">
      <c r="W10489" t="s">
        <v>93</v>
      </c>
      <c r="X10489" t="s">
        <v>39</v>
      </c>
      <c r="Y10489" t="s">
        <v>5</v>
      </c>
      <c r="Z10489" s="2">
        <v>2036</v>
      </c>
      <c r="AA10489" s="2">
        <v>2050</v>
      </c>
      <c r="AB10489" s="2">
        <v>0.66154142111154901</v>
      </c>
    </row>
    <row r="10490" spans="23:28" x14ac:dyDescent="0.2">
      <c r="W10490" t="s">
        <v>93</v>
      </c>
      <c r="X10490" t="s">
        <v>39</v>
      </c>
      <c r="Y10490" t="s">
        <v>5</v>
      </c>
      <c r="Z10490" s="2">
        <v>2037</v>
      </c>
      <c r="AA10490" s="2">
        <v>2048</v>
      </c>
      <c r="AB10490" s="2">
        <v>0.66352604537488402</v>
      </c>
    </row>
    <row r="10491" spans="23:28" x14ac:dyDescent="0.2">
      <c r="W10491" t="s">
        <v>93</v>
      </c>
      <c r="X10491" t="s">
        <v>39</v>
      </c>
      <c r="Y10491" t="s">
        <v>5</v>
      </c>
      <c r="Z10491" s="2">
        <v>2037</v>
      </c>
      <c r="AA10491" s="2">
        <v>2049</v>
      </c>
      <c r="AB10491" s="2">
        <v>0.66352604537488402</v>
      </c>
    </row>
    <row r="10492" spans="23:28" x14ac:dyDescent="0.2">
      <c r="W10492" t="s">
        <v>93</v>
      </c>
      <c r="X10492" t="s">
        <v>39</v>
      </c>
      <c r="Y10492" t="s">
        <v>5</v>
      </c>
      <c r="Z10492" s="2">
        <v>2037</v>
      </c>
      <c r="AA10492" s="2">
        <v>2050</v>
      </c>
      <c r="AB10492" s="2">
        <v>0.66352604537488402</v>
      </c>
    </row>
    <row r="10493" spans="23:28" x14ac:dyDescent="0.2">
      <c r="W10493" t="s">
        <v>93</v>
      </c>
      <c r="X10493" t="s">
        <v>39</v>
      </c>
      <c r="Y10493" t="s">
        <v>5</v>
      </c>
      <c r="Z10493" s="2">
        <v>2038</v>
      </c>
      <c r="AA10493" s="2">
        <v>2048</v>
      </c>
      <c r="AB10493" s="2">
        <v>0.66551662351100804</v>
      </c>
    </row>
    <row r="10494" spans="23:28" x14ac:dyDescent="0.2">
      <c r="W10494" t="s">
        <v>93</v>
      </c>
      <c r="X10494" t="s">
        <v>39</v>
      </c>
      <c r="Y10494" t="s">
        <v>5</v>
      </c>
      <c r="Z10494" s="2">
        <v>2038</v>
      </c>
      <c r="AA10494" s="2">
        <v>2049</v>
      </c>
      <c r="AB10494" s="2">
        <v>0.66551662351100804</v>
      </c>
    </row>
    <row r="10495" spans="23:28" x14ac:dyDescent="0.2">
      <c r="W10495" t="s">
        <v>93</v>
      </c>
      <c r="X10495" t="s">
        <v>39</v>
      </c>
      <c r="Y10495" t="s">
        <v>5</v>
      </c>
      <c r="Z10495" s="2">
        <v>2038</v>
      </c>
      <c r="AA10495" s="2">
        <v>2050</v>
      </c>
      <c r="AB10495" s="2">
        <v>0.66551662351100804</v>
      </c>
    </row>
    <row r="10496" spans="23:28" x14ac:dyDescent="0.2">
      <c r="W10496" t="s">
        <v>93</v>
      </c>
      <c r="X10496" t="s">
        <v>39</v>
      </c>
      <c r="Y10496" t="s">
        <v>5</v>
      </c>
      <c r="Z10496" s="2">
        <v>2039</v>
      </c>
      <c r="AA10496" s="2">
        <v>2048</v>
      </c>
      <c r="AB10496" s="2">
        <v>0.66751317338154104</v>
      </c>
    </row>
    <row r="10497" spans="23:28" x14ac:dyDescent="0.2">
      <c r="W10497" t="s">
        <v>93</v>
      </c>
      <c r="X10497" t="s">
        <v>39</v>
      </c>
      <c r="Y10497" t="s">
        <v>5</v>
      </c>
      <c r="Z10497" s="2">
        <v>2039</v>
      </c>
      <c r="AA10497" s="2">
        <v>2049</v>
      </c>
      <c r="AB10497" s="2">
        <v>0.66751317338154104</v>
      </c>
    </row>
    <row r="10498" spans="23:28" x14ac:dyDescent="0.2">
      <c r="W10498" t="s">
        <v>93</v>
      </c>
      <c r="X10498" t="s">
        <v>39</v>
      </c>
      <c r="Y10498" t="s">
        <v>5</v>
      </c>
      <c r="Z10498" s="2">
        <v>2039</v>
      </c>
      <c r="AA10498" s="2">
        <v>2050</v>
      </c>
      <c r="AB10498" s="2">
        <v>0.66751317338154104</v>
      </c>
    </row>
    <row r="10499" spans="23:28" x14ac:dyDescent="0.2">
      <c r="W10499" t="s">
        <v>93</v>
      </c>
      <c r="X10499" t="s">
        <v>39</v>
      </c>
      <c r="Y10499" t="s">
        <v>5</v>
      </c>
      <c r="Z10499" s="2">
        <v>2040</v>
      </c>
      <c r="AA10499" s="2">
        <v>2048</v>
      </c>
      <c r="AB10499" s="2">
        <v>0.67051698266175797</v>
      </c>
    </row>
    <row r="10500" spans="23:28" x14ac:dyDescent="0.2">
      <c r="W10500" t="s">
        <v>93</v>
      </c>
      <c r="X10500" t="s">
        <v>39</v>
      </c>
      <c r="Y10500" t="s">
        <v>5</v>
      </c>
      <c r="Z10500" s="2">
        <v>2040</v>
      </c>
      <c r="AA10500" s="2">
        <v>2049</v>
      </c>
      <c r="AB10500" s="2">
        <v>0.67051698266175797</v>
      </c>
    </row>
    <row r="10501" spans="23:28" x14ac:dyDescent="0.2">
      <c r="W10501" t="s">
        <v>93</v>
      </c>
      <c r="X10501" t="s">
        <v>39</v>
      </c>
      <c r="Y10501" t="s">
        <v>5</v>
      </c>
      <c r="Z10501" s="2">
        <v>2040</v>
      </c>
      <c r="AA10501" s="2">
        <v>2050</v>
      </c>
      <c r="AB10501" s="2">
        <v>0.67051698266175797</v>
      </c>
    </row>
    <row r="10502" spans="23:28" x14ac:dyDescent="0.2">
      <c r="W10502" t="s">
        <v>93</v>
      </c>
      <c r="X10502" t="s">
        <v>39</v>
      </c>
      <c r="Y10502" t="s">
        <v>5</v>
      </c>
      <c r="Z10502" s="2">
        <v>2041</v>
      </c>
      <c r="AA10502" s="2">
        <v>2048</v>
      </c>
      <c r="AB10502" s="2">
        <v>0.67353430908373602</v>
      </c>
    </row>
    <row r="10503" spans="23:28" x14ac:dyDescent="0.2">
      <c r="W10503" t="s">
        <v>93</v>
      </c>
      <c r="X10503" t="s">
        <v>39</v>
      </c>
      <c r="Y10503" t="s">
        <v>5</v>
      </c>
      <c r="Z10503" s="2">
        <v>2041</v>
      </c>
      <c r="AA10503" s="2">
        <v>2049</v>
      </c>
      <c r="AB10503" s="2">
        <v>0.67353430908373602</v>
      </c>
    </row>
    <row r="10504" spans="23:28" x14ac:dyDescent="0.2">
      <c r="W10504" t="s">
        <v>93</v>
      </c>
      <c r="X10504" t="s">
        <v>39</v>
      </c>
      <c r="Y10504" t="s">
        <v>5</v>
      </c>
      <c r="Z10504" s="2">
        <v>2041</v>
      </c>
      <c r="AA10504" s="2">
        <v>2050</v>
      </c>
      <c r="AB10504" s="2">
        <v>0.67353430908373602</v>
      </c>
    </row>
    <row r="10505" spans="23:28" x14ac:dyDescent="0.2">
      <c r="W10505" t="s">
        <v>93</v>
      </c>
      <c r="X10505" t="s">
        <v>39</v>
      </c>
      <c r="Y10505" t="s">
        <v>5</v>
      </c>
      <c r="Z10505" s="2">
        <v>2042</v>
      </c>
      <c r="AA10505" s="2">
        <v>2048</v>
      </c>
      <c r="AB10505" s="2">
        <v>0.67656521347461296</v>
      </c>
    </row>
    <row r="10506" spans="23:28" x14ac:dyDescent="0.2">
      <c r="W10506" t="s">
        <v>93</v>
      </c>
      <c r="X10506" t="s">
        <v>39</v>
      </c>
      <c r="Y10506" t="s">
        <v>5</v>
      </c>
      <c r="Z10506" s="2">
        <v>2042</v>
      </c>
      <c r="AA10506" s="2">
        <v>2049</v>
      </c>
      <c r="AB10506" s="2">
        <v>0.67656521347461296</v>
      </c>
    </row>
    <row r="10507" spans="23:28" x14ac:dyDescent="0.2">
      <c r="W10507" t="s">
        <v>93</v>
      </c>
      <c r="X10507" t="s">
        <v>39</v>
      </c>
      <c r="Y10507" t="s">
        <v>5</v>
      </c>
      <c r="Z10507" s="2">
        <v>2042</v>
      </c>
      <c r="AA10507" s="2">
        <v>2050</v>
      </c>
      <c r="AB10507" s="2">
        <v>0.67656521347461296</v>
      </c>
    </row>
    <row r="10508" spans="23:28" x14ac:dyDescent="0.2">
      <c r="W10508" t="s">
        <v>93</v>
      </c>
      <c r="X10508" t="s">
        <v>39</v>
      </c>
      <c r="Y10508" t="s">
        <v>5</v>
      </c>
      <c r="Z10508" s="2">
        <v>2043</v>
      </c>
      <c r="AA10508" s="2">
        <v>2048</v>
      </c>
      <c r="AB10508" s="2">
        <v>0.67960975693524905</v>
      </c>
    </row>
    <row r="10509" spans="23:28" x14ac:dyDescent="0.2">
      <c r="W10509" t="s">
        <v>93</v>
      </c>
      <c r="X10509" t="s">
        <v>39</v>
      </c>
      <c r="Y10509" t="s">
        <v>5</v>
      </c>
      <c r="Z10509" s="2">
        <v>2043</v>
      </c>
      <c r="AA10509" s="2">
        <v>2049</v>
      </c>
      <c r="AB10509" s="2">
        <v>0.67960975693524905</v>
      </c>
    </row>
    <row r="10510" spans="23:28" x14ac:dyDescent="0.2">
      <c r="W10510" t="s">
        <v>93</v>
      </c>
      <c r="X10510" t="s">
        <v>39</v>
      </c>
      <c r="Y10510" t="s">
        <v>5</v>
      </c>
      <c r="Z10510" s="2">
        <v>2043</v>
      </c>
      <c r="AA10510" s="2">
        <v>2050</v>
      </c>
      <c r="AB10510" s="2">
        <v>0.67960975693524905</v>
      </c>
    </row>
    <row r="10511" spans="23:28" x14ac:dyDescent="0.2">
      <c r="W10511" t="s">
        <v>93</v>
      </c>
      <c r="X10511" t="s">
        <v>39</v>
      </c>
      <c r="Y10511" t="s">
        <v>5</v>
      </c>
      <c r="Z10511" s="2">
        <v>2044</v>
      </c>
      <c r="AA10511" s="2">
        <v>2048</v>
      </c>
      <c r="AB10511" s="2">
        <v>0.68266800084145696</v>
      </c>
    </row>
    <row r="10512" spans="23:28" x14ac:dyDescent="0.2">
      <c r="W10512" t="s">
        <v>93</v>
      </c>
      <c r="X10512" t="s">
        <v>39</v>
      </c>
      <c r="Y10512" t="s">
        <v>5</v>
      </c>
      <c r="Z10512" s="2">
        <v>2044</v>
      </c>
      <c r="AA10512" s="2">
        <v>2049</v>
      </c>
      <c r="AB10512" s="2">
        <v>0.68266800084145696</v>
      </c>
    </row>
    <row r="10513" spans="23:28" x14ac:dyDescent="0.2">
      <c r="W10513" t="s">
        <v>93</v>
      </c>
      <c r="X10513" t="s">
        <v>39</v>
      </c>
      <c r="Y10513" t="s">
        <v>5</v>
      </c>
      <c r="Z10513" s="2">
        <v>2044</v>
      </c>
      <c r="AA10513" s="2">
        <v>2050</v>
      </c>
      <c r="AB10513" s="2">
        <v>0.68266800084145696</v>
      </c>
    </row>
    <row r="10514" spans="23:28" x14ac:dyDescent="0.2">
      <c r="W10514" t="s">
        <v>93</v>
      </c>
      <c r="X10514" t="s">
        <v>39</v>
      </c>
      <c r="Y10514" t="s">
        <v>5</v>
      </c>
      <c r="Z10514" s="2">
        <v>2045</v>
      </c>
      <c r="AA10514" s="2">
        <v>2048</v>
      </c>
      <c r="AB10514" s="2">
        <v>0.68676400884650601</v>
      </c>
    </row>
    <row r="10515" spans="23:28" x14ac:dyDescent="0.2">
      <c r="W10515" t="s">
        <v>93</v>
      </c>
      <c r="X10515" t="s">
        <v>39</v>
      </c>
      <c r="Y10515" t="s">
        <v>5</v>
      </c>
      <c r="Z10515" s="2">
        <v>2045</v>
      </c>
      <c r="AA10515" s="2">
        <v>2049</v>
      </c>
      <c r="AB10515" s="2">
        <v>0.68676400884650601</v>
      </c>
    </row>
    <row r="10516" spans="23:28" x14ac:dyDescent="0.2">
      <c r="W10516" t="s">
        <v>93</v>
      </c>
      <c r="X10516" t="s">
        <v>39</v>
      </c>
      <c r="Y10516" t="s">
        <v>5</v>
      </c>
      <c r="Z10516" s="2">
        <v>2045</v>
      </c>
      <c r="AA10516" s="2">
        <v>2050</v>
      </c>
      <c r="AB10516" s="2">
        <v>0.68676400884650601</v>
      </c>
    </row>
    <row r="10517" spans="23:28" x14ac:dyDescent="0.2">
      <c r="W10517" t="s">
        <v>93</v>
      </c>
      <c r="X10517" t="s">
        <v>39</v>
      </c>
      <c r="Y10517" t="s">
        <v>5</v>
      </c>
      <c r="Z10517" s="2">
        <v>2046</v>
      </c>
      <c r="AA10517" s="2">
        <v>2048</v>
      </c>
      <c r="AB10517" s="2">
        <v>0.69088459289958504</v>
      </c>
    </row>
    <row r="10518" spans="23:28" x14ac:dyDescent="0.2">
      <c r="W10518" t="s">
        <v>93</v>
      </c>
      <c r="X10518" t="s">
        <v>39</v>
      </c>
      <c r="Y10518" t="s">
        <v>5</v>
      </c>
      <c r="Z10518" s="2">
        <v>2046</v>
      </c>
      <c r="AA10518" s="2">
        <v>2049</v>
      </c>
      <c r="AB10518" s="2">
        <v>0.69088459289958504</v>
      </c>
    </row>
    <row r="10519" spans="23:28" x14ac:dyDescent="0.2">
      <c r="W10519" t="s">
        <v>93</v>
      </c>
      <c r="X10519" t="s">
        <v>39</v>
      </c>
      <c r="Y10519" t="s">
        <v>5</v>
      </c>
      <c r="Z10519" s="2">
        <v>2046</v>
      </c>
      <c r="AA10519" s="2">
        <v>2050</v>
      </c>
      <c r="AB10519" s="2">
        <v>0.69088459289958504</v>
      </c>
    </row>
    <row r="10520" spans="23:28" x14ac:dyDescent="0.2">
      <c r="W10520" t="s">
        <v>93</v>
      </c>
      <c r="X10520" t="s">
        <v>39</v>
      </c>
      <c r="Y10520" t="s">
        <v>5</v>
      </c>
      <c r="Z10520" s="2">
        <v>2047</v>
      </c>
      <c r="AA10520" s="2">
        <v>2048</v>
      </c>
      <c r="AB10520" s="2">
        <v>0.69502990045698299</v>
      </c>
    </row>
    <row r="10521" spans="23:28" x14ac:dyDescent="0.2">
      <c r="W10521" t="s">
        <v>93</v>
      </c>
      <c r="X10521" t="s">
        <v>39</v>
      </c>
      <c r="Y10521" t="s">
        <v>5</v>
      </c>
      <c r="Z10521" s="2">
        <v>2047</v>
      </c>
      <c r="AA10521" s="2">
        <v>2049</v>
      </c>
      <c r="AB10521" s="2">
        <v>0.69502990045698299</v>
      </c>
    </row>
    <row r="10522" spans="23:28" x14ac:dyDescent="0.2">
      <c r="W10522" t="s">
        <v>93</v>
      </c>
      <c r="X10522" t="s">
        <v>39</v>
      </c>
      <c r="Y10522" t="s">
        <v>5</v>
      </c>
      <c r="Z10522" s="2">
        <v>2047</v>
      </c>
      <c r="AA10522" s="2">
        <v>2050</v>
      </c>
      <c r="AB10522" s="2">
        <v>0.69502990045698299</v>
      </c>
    </row>
    <row r="10523" spans="23:28" x14ac:dyDescent="0.2">
      <c r="W10523" t="s">
        <v>93</v>
      </c>
      <c r="X10523" t="s">
        <v>39</v>
      </c>
      <c r="Y10523" t="s">
        <v>5</v>
      </c>
      <c r="Z10523" s="2">
        <v>2048</v>
      </c>
      <c r="AA10523" s="2">
        <v>2048</v>
      </c>
      <c r="AB10523" s="2">
        <v>0.69920007985972499</v>
      </c>
    </row>
    <row r="10524" spans="23:28" x14ac:dyDescent="0.2">
      <c r="W10524" t="s">
        <v>93</v>
      </c>
      <c r="X10524" t="s">
        <v>39</v>
      </c>
      <c r="Y10524" t="s">
        <v>5</v>
      </c>
      <c r="Z10524" s="2">
        <v>2048</v>
      </c>
      <c r="AA10524" s="2">
        <v>2049</v>
      </c>
      <c r="AB10524" s="2">
        <v>0.69920007985972499</v>
      </c>
    </row>
    <row r="10525" spans="23:28" x14ac:dyDescent="0.2">
      <c r="W10525" t="s">
        <v>93</v>
      </c>
      <c r="X10525" t="s">
        <v>39</v>
      </c>
      <c r="Y10525" t="s">
        <v>5</v>
      </c>
      <c r="Z10525" s="2">
        <v>2048</v>
      </c>
      <c r="AA10525" s="2">
        <v>2050</v>
      </c>
      <c r="AB10525" s="2">
        <v>0.69920007985972499</v>
      </c>
    </row>
    <row r="10526" spans="23:28" x14ac:dyDescent="0.2">
      <c r="W10526" t="s">
        <v>93</v>
      </c>
      <c r="X10526" t="s">
        <v>39</v>
      </c>
      <c r="Y10526" t="s">
        <v>5</v>
      </c>
      <c r="Z10526" s="2">
        <v>2049</v>
      </c>
      <c r="AA10526" s="2">
        <v>2048</v>
      </c>
      <c r="AB10526" s="2">
        <v>0.70339528033888299</v>
      </c>
    </row>
    <row r="10527" spans="23:28" x14ac:dyDescent="0.2">
      <c r="W10527" t="s">
        <v>93</v>
      </c>
      <c r="X10527" t="s">
        <v>39</v>
      </c>
      <c r="Y10527" t="s">
        <v>5</v>
      </c>
      <c r="Z10527" s="2">
        <v>2049</v>
      </c>
      <c r="AA10527" s="2">
        <v>2049</v>
      </c>
      <c r="AB10527" s="2">
        <v>0.70339528033888299</v>
      </c>
    </row>
    <row r="10528" spans="23:28" x14ac:dyDescent="0.2">
      <c r="W10528" t="s">
        <v>93</v>
      </c>
      <c r="X10528" t="s">
        <v>39</v>
      </c>
      <c r="Y10528" t="s">
        <v>5</v>
      </c>
      <c r="Z10528" s="2">
        <v>2049</v>
      </c>
      <c r="AA10528" s="2">
        <v>2050</v>
      </c>
      <c r="AB10528" s="2">
        <v>0.70339528033888299</v>
      </c>
    </row>
    <row r="10529" spans="23:28" x14ac:dyDescent="0.2">
      <c r="W10529" t="s">
        <v>93</v>
      </c>
      <c r="X10529" t="s">
        <v>39</v>
      </c>
      <c r="Y10529" t="s">
        <v>5</v>
      </c>
      <c r="Z10529" s="2">
        <v>2050</v>
      </c>
      <c r="AA10529" s="2">
        <v>2048</v>
      </c>
      <c r="AB10529" s="2">
        <v>0.70761565202091603</v>
      </c>
    </row>
    <row r="10530" spans="23:28" x14ac:dyDescent="0.2">
      <c r="W10530" t="s">
        <v>93</v>
      </c>
      <c r="X10530" t="s">
        <v>39</v>
      </c>
      <c r="Y10530" t="s">
        <v>5</v>
      </c>
      <c r="Z10530" s="2">
        <v>2050</v>
      </c>
      <c r="AA10530" s="2">
        <v>2049</v>
      </c>
      <c r="AB10530" s="2">
        <v>0.70761565202091603</v>
      </c>
    </row>
    <row r="10531" spans="23:28" x14ac:dyDescent="0.2">
      <c r="W10531" t="s">
        <v>93</v>
      </c>
      <c r="X10531" t="s">
        <v>39</v>
      </c>
      <c r="Y10531" t="s">
        <v>5</v>
      </c>
      <c r="Z10531" s="2">
        <v>2050</v>
      </c>
      <c r="AA10531" s="2">
        <v>2050</v>
      </c>
      <c r="AB10531" s="2">
        <v>0.70761565202091603</v>
      </c>
    </row>
    <row r="10532" spans="23:28" x14ac:dyDescent="0.2">
      <c r="W10532" t="s">
        <v>94</v>
      </c>
      <c r="X10532" t="s">
        <v>39</v>
      </c>
      <c r="Y10532" t="s">
        <v>4</v>
      </c>
      <c r="Z10532" s="2">
        <v>2012</v>
      </c>
      <c r="AA10532" s="2">
        <v>2048</v>
      </c>
      <c r="AB10532" s="2">
        <v>0.82252511512780302</v>
      </c>
    </row>
    <row r="10533" spans="23:28" x14ac:dyDescent="0.2">
      <c r="W10533" t="s">
        <v>94</v>
      </c>
      <c r="X10533" t="s">
        <v>39</v>
      </c>
      <c r="Y10533" t="s">
        <v>4</v>
      </c>
      <c r="Z10533" s="2">
        <v>2012</v>
      </c>
      <c r="AA10533" s="2">
        <v>2049</v>
      </c>
      <c r="AB10533" s="2">
        <v>0.82252511512780302</v>
      </c>
    </row>
    <row r="10534" spans="23:28" x14ac:dyDescent="0.2">
      <c r="W10534" t="s">
        <v>94</v>
      </c>
      <c r="X10534" t="s">
        <v>39</v>
      </c>
      <c r="Y10534" t="s">
        <v>4</v>
      </c>
      <c r="Z10534" s="2">
        <v>2012</v>
      </c>
      <c r="AA10534" s="2">
        <v>2050</v>
      </c>
      <c r="AB10534" s="2">
        <v>0.82252511512780302</v>
      </c>
    </row>
    <row r="10535" spans="23:28" x14ac:dyDescent="0.2">
      <c r="W10535" t="s">
        <v>94</v>
      </c>
      <c r="X10535" t="s">
        <v>39</v>
      </c>
      <c r="Y10535" t="s">
        <v>4</v>
      </c>
      <c r="Z10535" s="2">
        <v>2013</v>
      </c>
      <c r="AA10535" s="2">
        <v>2048</v>
      </c>
      <c r="AB10535" s="2">
        <v>0.82910531604882598</v>
      </c>
    </row>
    <row r="10536" spans="23:28" x14ac:dyDescent="0.2">
      <c r="W10536" t="s">
        <v>94</v>
      </c>
      <c r="X10536" t="s">
        <v>39</v>
      </c>
      <c r="Y10536" t="s">
        <v>4</v>
      </c>
      <c r="Z10536" s="2">
        <v>2013</v>
      </c>
      <c r="AA10536" s="2">
        <v>2049</v>
      </c>
      <c r="AB10536" s="2">
        <v>0.82910531604882598</v>
      </c>
    </row>
    <row r="10537" spans="23:28" x14ac:dyDescent="0.2">
      <c r="W10537" t="s">
        <v>94</v>
      </c>
      <c r="X10537" t="s">
        <v>39</v>
      </c>
      <c r="Y10537" t="s">
        <v>4</v>
      </c>
      <c r="Z10537" s="2">
        <v>2013</v>
      </c>
      <c r="AA10537" s="2">
        <v>2050</v>
      </c>
      <c r="AB10537" s="2">
        <v>0.82910531604882598</v>
      </c>
    </row>
    <row r="10538" spans="23:28" x14ac:dyDescent="0.2">
      <c r="W10538" t="s">
        <v>94</v>
      </c>
      <c r="X10538" t="s">
        <v>39</v>
      </c>
      <c r="Y10538" t="s">
        <v>4</v>
      </c>
      <c r="Z10538" s="2">
        <v>2014</v>
      </c>
      <c r="AA10538" s="2">
        <v>2048</v>
      </c>
      <c r="AB10538" s="2">
        <v>0.83739636920931404</v>
      </c>
    </row>
    <row r="10539" spans="23:28" x14ac:dyDescent="0.2">
      <c r="W10539" t="s">
        <v>94</v>
      </c>
      <c r="X10539" t="s">
        <v>39</v>
      </c>
      <c r="Y10539" t="s">
        <v>4</v>
      </c>
      <c r="Z10539" s="2">
        <v>2014</v>
      </c>
      <c r="AA10539" s="2">
        <v>2049</v>
      </c>
      <c r="AB10539" s="2">
        <v>0.83739636920931404</v>
      </c>
    </row>
    <row r="10540" spans="23:28" x14ac:dyDescent="0.2">
      <c r="W10540" t="s">
        <v>94</v>
      </c>
      <c r="X10540" t="s">
        <v>39</v>
      </c>
      <c r="Y10540" t="s">
        <v>4</v>
      </c>
      <c r="Z10540" s="2">
        <v>2014</v>
      </c>
      <c r="AA10540" s="2">
        <v>2050</v>
      </c>
      <c r="AB10540" s="2">
        <v>0.83739636920931404</v>
      </c>
    </row>
    <row r="10541" spans="23:28" x14ac:dyDescent="0.2">
      <c r="W10541" t="s">
        <v>94</v>
      </c>
      <c r="X10541" t="s">
        <v>39</v>
      </c>
      <c r="Y10541" t="s">
        <v>4</v>
      </c>
      <c r="Z10541" s="2">
        <v>2015</v>
      </c>
      <c r="AA10541" s="2">
        <v>2048</v>
      </c>
      <c r="AB10541" s="2">
        <v>0.82232323456354595</v>
      </c>
    </row>
    <row r="10542" spans="23:28" x14ac:dyDescent="0.2">
      <c r="W10542" t="s">
        <v>94</v>
      </c>
      <c r="X10542" t="s">
        <v>39</v>
      </c>
      <c r="Y10542" t="s">
        <v>4</v>
      </c>
      <c r="Z10542" s="2">
        <v>2015</v>
      </c>
      <c r="AA10542" s="2">
        <v>2049</v>
      </c>
      <c r="AB10542" s="2">
        <v>0.82232323456354595</v>
      </c>
    </row>
    <row r="10543" spans="23:28" x14ac:dyDescent="0.2">
      <c r="W10543" t="s">
        <v>94</v>
      </c>
      <c r="X10543" t="s">
        <v>39</v>
      </c>
      <c r="Y10543" t="s">
        <v>4</v>
      </c>
      <c r="Z10543" s="2">
        <v>2015</v>
      </c>
      <c r="AA10543" s="2">
        <v>2050</v>
      </c>
      <c r="AB10543" s="2">
        <v>0.82232323456354595</v>
      </c>
    </row>
    <row r="10544" spans="23:28" x14ac:dyDescent="0.2">
      <c r="W10544" t="s">
        <v>94</v>
      </c>
      <c r="X10544" t="s">
        <v>39</v>
      </c>
      <c r="Y10544" t="s">
        <v>4</v>
      </c>
      <c r="Z10544" s="2">
        <v>2016</v>
      </c>
      <c r="AA10544" s="2">
        <v>2048</v>
      </c>
      <c r="AB10544" s="2">
        <v>0.79765353752664003</v>
      </c>
    </row>
    <row r="10545" spans="23:28" x14ac:dyDescent="0.2">
      <c r="W10545" t="s">
        <v>94</v>
      </c>
      <c r="X10545" t="s">
        <v>39</v>
      </c>
      <c r="Y10545" t="s">
        <v>4</v>
      </c>
      <c r="Z10545" s="2">
        <v>2016</v>
      </c>
      <c r="AA10545" s="2">
        <v>2049</v>
      </c>
      <c r="AB10545" s="2">
        <v>0.79765353752664003</v>
      </c>
    </row>
    <row r="10546" spans="23:28" x14ac:dyDescent="0.2">
      <c r="W10546" t="s">
        <v>94</v>
      </c>
      <c r="X10546" t="s">
        <v>39</v>
      </c>
      <c r="Y10546" t="s">
        <v>4</v>
      </c>
      <c r="Z10546" s="2">
        <v>2016</v>
      </c>
      <c r="AA10546" s="2">
        <v>2050</v>
      </c>
      <c r="AB10546" s="2">
        <v>0.79765353752664003</v>
      </c>
    </row>
    <row r="10547" spans="23:28" x14ac:dyDescent="0.2">
      <c r="W10547" t="s">
        <v>94</v>
      </c>
      <c r="X10547" t="s">
        <v>39</v>
      </c>
      <c r="Y10547" t="s">
        <v>4</v>
      </c>
      <c r="Z10547" s="2">
        <v>2017</v>
      </c>
      <c r="AA10547" s="2">
        <v>2048</v>
      </c>
      <c r="AB10547" s="2">
        <v>0.80164180521427297</v>
      </c>
    </row>
    <row r="10548" spans="23:28" x14ac:dyDescent="0.2">
      <c r="W10548" t="s">
        <v>94</v>
      </c>
      <c r="X10548" t="s">
        <v>39</v>
      </c>
      <c r="Y10548" t="s">
        <v>4</v>
      </c>
      <c r="Z10548" s="2">
        <v>2017</v>
      </c>
      <c r="AA10548" s="2">
        <v>2049</v>
      </c>
      <c r="AB10548" s="2">
        <v>0.80164180521427297</v>
      </c>
    </row>
    <row r="10549" spans="23:28" x14ac:dyDescent="0.2">
      <c r="W10549" t="s">
        <v>94</v>
      </c>
      <c r="X10549" t="s">
        <v>39</v>
      </c>
      <c r="Y10549" t="s">
        <v>4</v>
      </c>
      <c r="Z10549" s="2">
        <v>2017</v>
      </c>
      <c r="AA10549" s="2">
        <v>2050</v>
      </c>
      <c r="AB10549" s="2">
        <v>0.80164180521427297</v>
      </c>
    </row>
    <row r="10550" spans="23:28" x14ac:dyDescent="0.2">
      <c r="W10550" t="s">
        <v>94</v>
      </c>
      <c r="X10550" t="s">
        <v>39</v>
      </c>
      <c r="Y10550" t="s">
        <v>4</v>
      </c>
      <c r="Z10550" s="2">
        <v>2018</v>
      </c>
      <c r="AA10550" s="2">
        <v>2048</v>
      </c>
      <c r="AB10550" s="2">
        <v>0.80565001424034399</v>
      </c>
    </row>
    <row r="10551" spans="23:28" x14ac:dyDescent="0.2">
      <c r="W10551" t="s">
        <v>94</v>
      </c>
      <c r="X10551" t="s">
        <v>39</v>
      </c>
      <c r="Y10551" t="s">
        <v>4</v>
      </c>
      <c r="Z10551" s="2">
        <v>2018</v>
      </c>
      <c r="AA10551" s="2">
        <v>2049</v>
      </c>
      <c r="AB10551" s="2">
        <v>0.80565001424034399</v>
      </c>
    </row>
    <row r="10552" spans="23:28" x14ac:dyDescent="0.2">
      <c r="W10552" t="s">
        <v>94</v>
      </c>
      <c r="X10552" t="s">
        <v>39</v>
      </c>
      <c r="Y10552" t="s">
        <v>4</v>
      </c>
      <c r="Z10552" s="2">
        <v>2018</v>
      </c>
      <c r="AA10552" s="2">
        <v>2050</v>
      </c>
      <c r="AB10552" s="2">
        <v>0.80565001424034399</v>
      </c>
    </row>
    <row r="10553" spans="23:28" x14ac:dyDescent="0.2">
      <c r="W10553" t="s">
        <v>94</v>
      </c>
      <c r="X10553" t="s">
        <v>39</v>
      </c>
      <c r="Y10553" t="s">
        <v>4</v>
      </c>
      <c r="Z10553" s="2">
        <v>2019</v>
      </c>
      <c r="AA10553" s="2">
        <v>2048</v>
      </c>
      <c r="AB10553" s="2">
        <v>0.79114831398401797</v>
      </c>
    </row>
    <row r="10554" spans="23:28" x14ac:dyDescent="0.2">
      <c r="W10554" t="s">
        <v>94</v>
      </c>
      <c r="X10554" t="s">
        <v>39</v>
      </c>
      <c r="Y10554" t="s">
        <v>4</v>
      </c>
      <c r="Z10554" s="2">
        <v>2019</v>
      </c>
      <c r="AA10554" s="2">
        <v>2049</v>
      </c>
      <c r="AB10554" s="2">
        <v>0.79114831398401797</v>
      </c>
    </row>
    <row r="10555" spans="23:28" x14ac:dyDescent="0.2">
      <c r="W10555" t="s">
        <v>94</v>
      </c>
      <c r="X10555" t="s">
        <v>39</v>
      </c>
      <c r="Y10555" t="s">
        <v>4</v>
      </c>
      <c r="Z10555" s="2">
        <v>2019</v>
      </c>
      <c r="AA10555" s="2">
        <v>2050</v>
      </c>
      <c r="AB10555" s="2">
        <v>0.79114831398401797</v>
      </c>
    </row>
    <row r="10556" spans="23:28" x14ac:dyDescent="0.2">
      <c r="W10556" t="s">
        <v>94</v>
      </c>
      <c r="X10556" t="s">
        <v>39</v>
      </c>
      <c r="Y10556" t="s">
        <v>4</v>
      </c>
      <c r="Z10556" s="2">
        <v>2020</v>
      </c>
      <c r="AA10556" s="2">
        <v>2048</v>
      </c>
      <c r="AB10556" s="2">
        <v>0.75554663985473702</v>
      </c>
    </row>
    <row r="10557" spans="23:28" x14ac:dyDescent="0.2">
      <c r="W10557" t="s">
        <v>94</v>
      </c>
      <c r="X10557" t="s">
        <v>39</v>
      </c>
      <c r="Y10557" t="s">
        <v>4</v>
      </c>
      <c r="Z10557" s="2">
        <v>2020</v>
      </c>
      <c r="AA10557" s="2">
        <v>2049</v>
      </c>
      <c r="AB10557" s="2">
        <v>0.75554663985473702</v>
      </c>
    </row>
    <row r="10558" spans="23:28" x14ac:dyDescent="0.2">
      <c r="W10558" t="s">
        <v>94</v>
      </c>
      <c r="X10558" t="s">
        <v>39</v>
      </c>
      <c r="Y10558" t="s">
        <v>4</v>
      </c>
      <c r="Z10558" s="2">
        <v>2020</v>
      </c>
      <c r="AA10558" s="2">
        <v>2050</v>
      </c>
      <c r="AB10558" s="2">
        <v>0.75554663985473702</v>
      </c>
    </row>
    <row r="10559" spans="23:28" x14ac:dyDescent="0.2">
      <c r="W10559" t="s">
        <v>94</v>
      </c>
      <c r="X10559" t="s">
        <v>39</v>
      </c>
      <c r="Y10559" t="s">
        <v>4</v>
      </c>
      <c r="Z10559" s="2">
        <v>2021</v>
      </c>
      <c r="AA10559" s="2">
        <v>2048</v>
      </c>
      <c r="AB10559" s="2">
        <v>0.75403554657502803</v>
      </c>
    </row>
    <row r="10560" spans="23:28" x14ac:dyDescent="0.2">
      <c r="W10560" t="s">
        <v>94</v>
      </c>
      <c r="X10560" t="s">
        <v>39</v>
      </c>
      <c r="Y10560" t="s">
        <v>4</v>
      </c>
      <c r="Z10560" s="2">
        <v>2021</v>
      </c>
      <c r="AA10560" s="2">
        <v>2049</v>
      </c>
      <c r="AB10560" s="2">
        <v>0.75403554657502803</v>
      </c>
    </row>
    <row r="10561" spans="23:28" x14ac:dyDescent="0.2">
      <c r="W10561" t="s">
        <v>94</v>
      </c>
      <c r="X10561" t="s">
        <v>39</v>
      </c>
      <c r="Y10561" t="s">
        <v>4</v>
      </c>
      <c r="Z10561" s="2">
        <v>2021</v>
      </c>
      <c r="AA10561" s="2">
        <v>2050</v>
      </c>
      <c r="AB10561" s="2">
        <v>0.75403554657502803</v>
      </c>
    </row>
    <row r="10562" spans="23:28" x14ac:dyDescent="0.2">
      <c r="W10562" t="s">
        <v>94</v>
      </c>
      <c r="X10562" t="s">
        <v>39</v>
      </c>
      <c r="Y10562" t="s">
        <v>4</v>
      </c>
      <c r="Z10562" s="2">
        <v>2022</v>
      </c>
      <c r="AA10562" s="2">
        <v>2048</v>
      </c>
      <c r="AB10562" s="2">
        <v>0.75252747548187804</v>
      </c>
    </row>
    <row r="10563" spans="23:28" x14ac:dyDescent="0.2">
      <c r="W10563" t="s">
        <v>94</v>
      </c>
      <c r="X10563" t="s">
        <v>39</v>
      </c>
      <c r="Y10563" t="s">
        <v>4</v>
      </c>
      <c r="Z10563" s="2">
        <v>2022</v>
      </c>
      <c r="AA10563" s="2">
        <v>2049</v>
      </c>
      <c r="AB10563" s="2">
        <v>0.75252747548187804</v>
      </c>
    </row>
    <row r="10564" spans="23:28" x14ac:dyDescent="0.2">
      <c r="W10564" t="s">
        <v>94</v>
      </c>
      <c r="X10564" t="s">
        <v>39</v>
      </c>
      <c r="Y10564" t="s">
        <v>4</v>
      </c>
      <c r="Z10564" s="2">
        <v>2022</v>
      </c>
      <c r="AA10564" s="2">
        <v>2050</v>
      </c>
      <c r="AB10564" s="2">
        <v>0.75252747548187804</v>
      </c>
    </row>
    <row r="10565" spans="23:28" x14ac:dyDescent="0.2">
      <c r="W10565" t="s">
        <v>94</v>
      </c>
      <c r="X10565" t="s">
        <v>39</v>
      </c>
      <c r="Y10565" t="s">
        <v>4</v>
      </c>
      <c r="Z10565" s="2">
        <v>2023</v>
      </c>
      <c r="AA10565" s="2">
        <v>2048</v>
      </c>
      <c r="AB10565" s="2">
        <v>0.75102242053091395</v>
      </c>
    </row>
    <row r="10566" spans="23:28" x14ac:dyDescent="0.2">
      <c r="W10566" t="s">
        <v>94</v>
      </c>
      <c r="X10566" t="s">
        <v>39</v>
      </c>
      <c r="Y10566" t="s">
        <v>4</v>
      </c>
      <c r="Z10566" s="2">
        <v>2023</v>
      </c>
      <c r="AA10566" s="2">
        <v>2049</v>
      </c>
      <c r="AB10566" s="2">
        <v>0.75102242053091395</v>
      </c>
    </row>
    <row r="10567" spans="23:28" x14ac:dyDescent="0.2">
      <c r="W10567" t="s">
        <v>94</v>
      </c>
      <c r="X10567" t="s">
        <v>39</v>
      </c>
      <c r="Y10567" t="s">
        <v>4</v>
      </c>
      <c r="Z10567" s="2">
        <v>2023</v>
      </c>
      <c r="AA10567" s="2">
        <v>2050</v>
      </c>
      <c r="AB10567" s="2">
        <v>0.75102242053091395</v>
      </c>
    </row>
    <row r="10568" spans="23:28" x14ac:dyDescent="0.2">
      <c r="W10568" t="s">
        <v>94</v>
      </c>
      <c r="X10568" t="s">
        <v>39</v>
      </c>
      <c r="Y10568" t="s">
        <v>4</v>
      </c>
      <c r="Z10568" s="2">
        <v>2024</v>
      </c>
      <c r="AA10568" s="2">
        <v>2048</v>
      </c>
      <c r="AB10568" s="2">
        <v>0.74952037568985197</v>
      </c>
    </row>
    <row r="10569" spans="23:28" x14ac:dyDescent="0.2">
      <c r="W10569" t="s">
        <v>94</v>
      </c>
      <c r="X10569" t="s">
        <v>39</v>
      </c>
      <c r="Y10569" t="s">
        <v>4</v>
      </c>
      <c r="Z10569" s="2">
        <v>2024</v>
      </c>
      <c r="AA10569" s="2">
        <v>2049</v>
      </c>
      <c r="AB10569" s="2">
        <v>0.74952037568985197</v>
      </c>
    </row>
    <row r="10570" spans="23:28" x14ac:dyDescent="0.2">
      <c r="W10570" t="s">
        <v>94</v>
      </c>
      <c r="X10570" t="s">
        <v>39</v>
      </c>
      <c r="Y10570" t="s">
        <v>4</v>
      </c>
      <c r="Z10570" s="2">
        <v>2024</v>
      </c>
      <c r="AA10570" s="2">
        <v>2050</v>
      </c>
      <c r="AB10570" s="2">
        <v>0.74952037568985197</v>
      </c>
    </row>
    <row r="10571" spans="23:28" x14ac:dyDescent="0.2">
      <c r="W10571" t="s">
        <v>94</v>
      </c>
      <c r="X10571" t="s">
        <v>39</v>
      </c>
      <c r="Y10571" t="s">
        <v>4</v>
      </c>
      <c r="Z10571" s="2">
        <v>2025</v>
      </c>
      <c r="AA10571" s="2">
        <v>2048</v>
      </c>
      <c r="AB10571" s="2">
        <v>0.748021334938472</v>
      </c>
    </row>
    <row r="10572" spans="23:28" x14ac:dyDescent="0.2">
      <c r="W10572" t="s">
        <v>94</v>
      </c>
      <c r="X10572" t="s">
        <v>39</v>
      </c>
      <c r="Y10572" t="s">
        <v>4</v>
      </c>
      <c r="Z10572" s="2">
        <v>2025</v>
      </c>
      <c r="AA10572" s="2">
        <v>2049</v>
      </c>
      <c r="AB10572" s="2">
        <v>0.748021334938472</v>
      </c>
    </row>
    <row r="10573" spans="23:28" x14ac:dyDescent="0.2">
      <c r="W10573" t="s">
        <v>94</v>
      </c>
      <c r="X10573" t="s">
        <v>39</v>
      </c>
      <c r="Y10573" t="s">
        <v>4</v>
      </c>
      <c r="Z10573" s="2">
        <v>2025</v>
      </c>
      <c r="AA10573" s="2">
        <v>2050</v>
      </c>
      <c r="AB10573" s="2">
        <v>0.748021334938472</v>
      </c>
    </row>
    <row r="10574" spans="23:28" x14ac:dyDescent="0.2">
      <c r="W10574" t="s">
        <v>94</v>
      </c>
      <c r="X10574" t="s">
        <v>39</v>
      </c>
      <c r="Y10574" t="s">
        <v>4</v>
      </c>
      <c r="Z10574" s="2">
        <v>2026</v>
      </c>
      <c r="AA10574" s="2">
        <v>2048</v>
      </c>
      <c r="AB10574" s="2">
        <v>0.74652529226859499</v>
      </c>
    </row>
    <row r="10575" spans="23:28" x14ac:dyDescent="0.2">
      <c r="W10575" t="s">
        <v>94</v>
      </c>
      <c r="X10575" t="s">
        <v>39</v>
      </c>
      <c r="Y10575" t="s">
        <v>4</v>
      </c>
      <c r="Z10575" s="2">
        <v>2026</v>
      </c>
      <c r="AA10575" s="2">
        <v>2049</v>
      </c>
      <c r="AB10575" s="2">
        <v>0.74652529226859499</v>
      </c>
    </row>
    <row r="10576" spans="23:28" x14ac:dyDescent="0.2">
      <c r="W10576" t="s">
        <v>94</v>
      </c>
      <c r="X10576" t="s">
        <v>39</v>
      </c>
      <c r="Y10576" t="s">
        <v>4</v>
      </c>
      <c r="Z10576" s="2">
        <v>2026</v>
      </c>
      <c r="AA10576" s="2">
        <v>2050</v>
      </c>
      <c r="AB10576" s="2">
        <v>0.74652529226859499</v>
      </c>
    </row>
    <row r="10577" spans="23:28" x14ac:dyDescent="0.2">
      <c r="W10577" t="s">
        <v>94</v>
      </c>
      <c r="X10577" t="s">
        <v>39</v>
      </c>
      <c r="Y10577" t="s">
        <v>4</v>
      </c>
      <c r="Z10577" s="2">
        <v>2027</v>
      </c>
      <c r="AA10577" s="2">
        <v>2048</v>
      </c>
      <c r="AB10577" s="2">
        <v>0.74503224168405802</v>
      </c>
    </row>
    <row r="10578" spans="23:28" x14ac:dyDescent="0.2">
      <c r="W10578" t="s">
        <v>94</v>
      </c>
      <c r="X10578" t="s">
        <v>39</v>
      </c>
      <c r="Y10578" t="s">
        <v>4</v>
      </c>
      <c r="Z10578" s="2">
        <v>2027</v>
      </c>
      <c r="AA10578" s="2">
        <v>2049</v>
      </c>
      <c r="AB10578" s="2">
        <v>0.74503224168405802</v>
      </c>
    </row>
    <row r="10579" spans="23:28" x14ac:dyDescent="0.2">
      <c r="W10579" t="s">
        <v>94</v>
      </c>
      <c r="X10579" t="s">
        <v>39</v>
      </c>
      <c r="Y10579" t="s">
        <v>4</v>
      </c>
      <c r="Z10579" s="2">
        <v>2027</v>
      </c>
      <c r="AA10579" s="2">
        <v>2050</v>
      </c>
      <c r="AB10579" s="2">
        <v>0.74503224168405802</v>
      </c>
    </row>
    <row r="10580" spans="23:28" x14ac:dyDescent="0.2">
      <c r="W10580" t="s">
        <v>94</v>
      </c>
      <c r="X10580" t="s">
        <v>39</v>
      </c>
      <c r="Y10580" t="s">
        <v>4</v>
      </c>
      <c r="Z10580" s="2">
        <v>2028</v>
      </c>
      <c r="AA10580" s="2">
        <v>2048</v>
      </c>
      <c r="AB10580" s="2">
        <v>0.74354217720069005</v>
      </c>
    </row>
    <row r="10581" spans="23:28" x14ac:dyDescent="0.2">
      <c r="W10581" t="s">
        <v>94</v>
      </c>
      <c r="X10581" t="s">
        <v>39</v>
      </c>
      <c r="Y10581" t="s">
        <v>4</v>
      </c>
      <c r="Z10581" s="2">
        <v>2028</v>
      </c>
      <c r="AA10581" s="2">
        <v>2049</v>
      </c>
      <c r="AB10581" s="2">
        <v>0.74354217720069005</v>
      </c>
    </row>
    <row r="10582" spans="23:28" x14ac:dyDescent="0.2">
      <c r="W10582" t="s">
        <v>94</v>
      </c>
      <c r="X10582" t="s">
        <v>39</v>
      </c>
      <c r="Y10582" t="s">
        <v>4</v>
      </c>
      <c r="Z10582" s="2">
        <v>2028</v>
      </c>
      <c r="AA10582" s="2">
        <v>2050</v>
      </c>
      <c r="AB10582" s="2">
        <v>0.74354217720069005</v>
      </c>
    </row>
    <row r="10583" spans="23:28" x14ac:dyDescent="0.2">
      <c r="W10583" t="s">
        <v>94</v>
      </c>
      <c r="X10583" t="s">
        <v>39</v>
      </c>
      <c r="Y10583" t="s">
        <v>4</v>
      </c>
      <c r="Z10583" s="2">
        <v>2029</v>
      </c>
      <c r="AA10583" s="2">
        <v>2048</v>
      </c>
      <c r="AB10583" s="2">
        <v>0.74465749046649099</v>
      </c>
    </row>
    <row r="10584" spans="23:28" x14ac:dyDescent="0.2">
      <c r="W10584" t="s">
        <v>94</v>
      </c>
      <c r="X10584" t="s">
        <v>39</v>
      </c>
      <c r="Y10584" t="s">
        <v>4</v>
      </c>
      <c r="Z10584" s="2">
        <v>2029</v>
      </c>
      <c r="AA10584" s="2">
        <v>2049</v>
      </c>
      <c r="AB10584" s="2">
        <v>0.74465749046649099</v>
      </c>
    </row>
    <row r="10585" spans="23:28" x14ac:dyDescent="0.2">
      <c r="W10585" t="s">
        <v>94</v>
      </c>
      <c r="X10585" t="s">
        <v>39</v>
      </c>
      <c r="Y10585" t="s">
        <v>4</v>
      </c>
      <c r="Z10585" s="2">
        <v>2029</v>
      </c>
      <c r="AA10585" s="2">
        <v>2050</v>
      </c>
      <c r="AB10585" s="2">
        <v>0.74465749046649099</v>
      </c>
    </row>
    <row r="10586" spans="23:28" x14ac:dyDescent="0.2">
      <c r="W10586" t="s">
        <v>94</v>
      </c>
      <c r="X10586" t="s">
        <v>39</v>
      </c>
      <c r="Y10586" t="s">
        <v>4</v>
      </c>
      <c r="Z10586" s="2">
        <v>2030</v>
      </c>
      <c r="AA10586" s="2">
        <v>2048</v>
      </c>
      <c r="AB10586" s="2">
        <v>0.74577447670219099</v>
      </c>
    </row>
    <row r="10587" spans="23:28" x14ac:dyDescent="0.2">
      <c r="W10587" t="s">
        <v>94</v>
      </c>
      <c r="X10587" t="s">
        <v>39</v>
      </c>
      <c r="Y10587" t="s">
        <v>4</v>
      </c>
      <c r="Z10587" s="2">
        <v>2030</v>
      </c>
      <c r="AA10587" s="2">
        <v>2049</v>
      </c>
      <c r="AB10587" s="2">
        <v>0.74577447670219099</v>
      </c>
    </row>
    <row r="10588" spans="23:28" x14ac:dyDescent="0.2">
      <c r="W10588" t="s">
        <v>94</v>
      </c>
      <c r="X10588" t="s">
        <v>39</v>
      </c>
      <c r="Y10588" t="s">
        <v>4</v>
      </c>
      <c r="Z10588" s="2">
        <v>2030</v>
      </c>
      <c r="AA10588" s="2">
        <v>2050</v>
      </c>
      <c r="AB10588" s="2">
        <v>0.74577447670219099</v>
      </c>
    </row>
    <row r="10589" spans="23:28" x14ac:dyDescent="0.2">
      <c r="W10589" t="s">
        <v>94</v>
      </c>
      <c r="X10589" t="s">
        <v>39</v>
      </c>
      <c r="Y10589" t="s">
        <v>4</v>
      </c>
      <c r="Z10589" s="2">
        <v>2031</v>
      </c>
      <c r="AA10589" s="2">
        <v>2048</v>
      </c>
      <c r="AB10589" s="2">
        <v>0.74875757460900005</v>
      </c>
    </row>
    <row r="10590" spans="23:28" x14ac:dyDescent="0.2">
      <c r="W10590" t="s">
        <v>94</v>
      </c>
      <c r="X10590" t="s">
        <v>39</v>
      </c>
      <c r="Y10590" t="s">
        <v>4</v>
      </c>
      <c r="Z10590" s="2">
        <v>2031</v>
      </c>
      <c r="AA10590" s="2">
        <v>2049</v>
      </c>
      <c r="AB10590" s="2">
        <v>0.74875757460900005</v>
      </c>
    </row>
    <row r="10591" spans="23:28" x14ac:dyDescent="0.2">
      <c r="W10591" t="s">
        <v>94</v>
      </c>
      <c r="X10591" t="s">
        <v>39</v>
      </c>
      <c r="Y10591" t="s">
        <v>4</v>
      </c>
      <c r="Z10591" s="2">
        <v>2031</v>
      </c>
      <c r="AA10591" s="2">
        <v>2050</v>
      </c>
      <c r="AB10591" s="2">
        <v>0.74875757460900005</v>
      </c>
    </row>
    <row r="10592" spans="23:28" x14ac:dyDescent="0.2">
      <c r="W10592" t="s">
        <v>94</v>
      </c>
      <c r="X10592" t="s">
        <v>39</v>
      </c>
      <c r="Y10592" t="s">
        <v>4</v>
      </c>
      <c r="Z10592" s="2">
        <v>2032</v>
      </c>
      <c r="AA10592" s="2">
        <v>2048</v>
      </c>
      <c r="AB10592" s="2">
        <v>0.75175260490743601</v>
      </c>
    </row>
    <row r="10593" spans="23:28" x14ac:dyDescent="0.2">
      <c r="W10593" t="s">
        <v>94</v>
      </c>
      <c r="X10593" t="s">
        <v>39</v>
      </c>
      <c r="Y10593" t="s">
        <v>4</v>
      </c>
      <c r="Z10593" s="2">
        <v>2032</v>
      </c>
      <c r="AA10593" s="2">
        <v>2049</v>
      </c>
      <c r="AB10593" s="2">
        <v>0.75175260490743601</v>
      </c>
    </row>
    <row r="10594" spans="23:28" x14ac:dyDescent="0.2">
      <c r="W10594" t="s">
        <v>94</v>
      </c>
      <c r="X10594" t="s">
        <v>39</v>
      </c>
      <c r="Y10594" t="s">
        <v>4</v>
      </c>
      <c r="Z10594" s="2">
        <v>2032</v>
      </c>
      <c r="AA10594" s="2">
        <v>2050</v>
      </c>
      <c r="AB10594" s="2">
        <v>0.75175260490743601</v>
      </c>
    </row>
    <row r="10595" spans="23:28" x14ac:dyDescent="0.2">
      <c r="W10595" t="s">
        <v>94</v>
      </c>
      <c r="X10595" t="s">
        <v>39</v>
      </c>
      <c r="Y10595" t="s">
        <v>4</v>
      </c>
      <c r="Z10595" s="2">
        <v>2033</v>
      </c>
      <c r="AA10595" s="2">
        <v>2048</v>
      </c>
      <c r="AB10595" s="2">
        <v>0.75475961532706504</v>
      </c>
    </row>
    <row r="10596" spans="23:28" x14ac:dyDescent="0.2">
      <c r="W10596" t="s">
        <v>94</v>
      </c>
      <c r="X10596" t="s">
        <v>39</v>
      </c>
      <c r="Y10596" t="s">
        <v>4</v>
      </c>
      <c r="Z10596" s="2">
        <v>2033</v>
      </c>
      <c r="AA10596" s="2">
        <v>2049</v>
      </c>
      <c r="AB10596" s="2">
        <v>0.75475961532706504</v>
      </c>
    </row>
    <row r="10597" spans="23:28" x14ac:dyDescent="0.2">
      <c r="W10597" t="s">
        <v>94</v>
      </c>
      <c r="X10597" t="s">
        <v>39</v>
      </c>
      <c r="Y10597" t="s">
        <v>4</v>
      </c>
      <c r="Z10597" s="2">
        <v>2033</v>
      </c>
      <c r="AA10597" s="2">
        <v>2050</v>
      </c>
      <c r="AB10597" s="2">
        <v>0.75475961532706504</v>
      </c>
    </row>
    <row r="10598" spans="23:28" x14ac:dyDescent="0.2">
      <c r="W10598" t="s">
        <v>94</v>
      </c>
      <c r="X10598" t="s">
        <v>39</v>
      </c>
      <c r="Y10598" t="s">
        <v>4</v>
      </c>
      <c r="Z10598" s="2">
        <v>2034</v>
      </c>
      <c r="AA10598" s="2">
        <v>2048</v>
      </c>
      <c r="AB10598" s="2">
        <v>0.75777865378837395</v>
      </c>
    </row>
    <row r="10599" spans="23:28" x14ac:dyDescent="0.2">
      <c r="W10599" t="s">
        <v>94</v>
      </c>
      <c r="X10599" t="s">
        <v>39</v>
      </c>
      <c r="Y10599" t="s">
        <v>4</v>
      </c>
      <c r="Z10599" s="2">
        <v>2034</v>
      </c>
      <c r="AA10599" s="2">
        <v>2049</v>
      </c>
      <c r="AB10599" s="2">
        <v>0.75777865378837395</v>
      </c>
    </row>
    <row r="10600" spans="23:28" x14ac:dyDescent="0.2">
      <c r="W10600" t="s">
        <v>94</v>
      </c>
      <c r="X10600" t="s">
        <v>39</v>
      </c>
      <c r="Y10600" t="s">
        <v>4</v>
      </c>
      <c r="Z10600" s="2">
        <v>2034</v>
      </c>
      <c r="AA10600" s="2">
        <v>2050</v>
      </c>
      <c r="AB10600" s="2">
        <v>0.75777865378837395</v>
      </c>
    </row>
    <row r="10601" spans="23:28" x14ac:dyDescent="0.2">
      <c r="W10601" t="s">
        <v>94</v>
      </c>
      <c r="X10601" t="s">
        <v>39</v>
      </c>
      <c r="Y10601" t="s">
        <v>4</v>
      </c>
      <c r="Z10601" s="2">
        <v>2035</v>
      </c>
      <c r="AA10601" s="2">
        <v>2048</v>
      </c>
      <c r="AB10601" s="2">
        <v>0.76080976840352699</v>
      </c>
    </row>
    <row r="10602" spans="23:28" x14ac:dyDescent="0.2">
      <c r="W10602" t="s">
        <v>94</v>
      </c>
      <c r="X10602" t="s">
        <v>39</v>
      </c>
      <c r="Y10602" t="s">
        <v>4</v>
      </c>
      <c r="Z10602" s="2">
        <v>2035</v>
      </c>
      <c r="AA10602" s="2">
        <v>2049</v>
      </c>
      <c r="AB10602" s="2">
        <v>0.76080976840352699</v>
      </c>
    </row>
    <row r="10603" spans="23:28" x14ac:dyDescent="0.2">
      <c r="W10603" t="s">
        <v>94</v>
      </c>
      <c r="X10603" t="s">
        <v>39</v>
      </c>
      <c r="Y10603" t="s">
        <v>4</v>
      </c>
      <c r="Z10603" s="2">
        <v>2035</v>
      </c>
      <c r="AA10603" s="2">
        <v>2050</v>
      </c>
      <c r="AB10603" s="2">
        <v>0.76080976840352699</v>
      </c>
    </row>
    <row r="10604" spans="23:28" x14ac:dyDescent="0.2">
      <c r="W10604" t="s">
        <v>94</v>
      </c>
      <c r="X10604" t="s">
        <v>39</v>
      </c>
      <c r="Y10604" t="s">
        <v>4</v>
      </c>
      <c r="Z10604" s="2">
        <v>2036</v>
      </c>
      <c r="AA10604" s="2">
        <v>2048</v>
      </c>
      <c r="AB10604" s="2">
        <v>0.76385300747714102</v>
      </c>
    </row>
    <row r="10605" spans="23:28" x14ac:dyDescent="0.2">
      <c r="W10605" t="s">
        <v>94</v>
      </c>
      <c r="X10605" t="s">
        <v>39</v>
      </c>
      <c r="Y10605" t="s">
        <v>4</v>
      </c>
      <c r="Z10605" s="2">
        <v>2036</v>
      </c>
      <c r="AA10605" s="2">
        <v>2049</v>
      </c>
      <c r="AB10605" s="2">
        <v>0.76385300747714102</v>
      </c>
    </row>
    <row r="10606" spans="23:28" x14ac:dyDescent="0.2">
      <c r="W10606" t="s">
        <v>94</v>
      </c>
      <c r="X10606" t="s">
        <v>39</v>
      </c>
      <c r="Y10606" t="s">
        <v>4</v>
      </c>
      <c r="Z10606" s="2">
        <v>2036</v>
      </c>
      <c r="AA10606" s="2">
        <v>2050</v>
      </c>
      <c r="AB10606" s="2">
        <v>0.76385300747714102</v>
      </c>
    </row>
    <row r="10607" spans="23:28" x14ac:dyDescent="0.2">
      <c r="W10607" t="s">
        <v>94</v>
      </c>
      <c r="X10607" t="s">
        <v>39</v>
      </c>
      <c r="Y10607" t="s">
        <v>4</v>
      </c>
      <c r="Z10607" s="2">
        <v>2037</v>
      </c>
      <c r="AA10607" s="2">
        <v>2048</v>
      </c>
      <c r="AB10607" s="2">
        <v>0.76690841950705002</v>
      </c>
    </row>
    <row r="10608" spans="23:28" x14ac:dyDescent="0.2">
      <c r="W10608" t="s">
        <v>94</v>
      </c>
      <c r="X10608" t="s">
        <v>39</v>
      </c>
      <c r="Y10608" t="s">
        <v>4</v>
      </c>
      <c r="Z10608" s="2">
        <v>2037</v>
      </c>
      <c r="AA10608" s="2">
        <v>2049</v>
      </c>
      <c r="AB10608" s="2">
        <v>0.76690841950705002</v>
      </c>
    </row>
    <row r="10609" spans="23:28" x14ac:dyDescent="0.2">
      <c r="W10609" t="s">
        <v>94</v>
      </c>
      <c r="X10609" t="s">
        <v>39</v>
      </c>
      <c r="Y10609" t="s">
        <v>4</v>
      </c>
      <c r="Z10609" s="2">
        <v>2037</v>
      </c>
      <c r="AA10609" s="2">
        <v>2050</v>
      </c>
      <c r="AB10609" s="2">
        <v>0.76690841950705002</v>
      </c>
    </row>
    <row r="10610" spans="23:28" x14ac:dyDescent="0.2">
      <c r="W10610" t="s">
        <v>94</v>
      </c>
      <c r="X10610" t="s">
        <v>39</v>
      </c>
      <c r="Y10610" t="s">
        <v>4</v>
      </c>
      <c r="Z10610" s="2">
        <v>2038</v>
      </c>
      <c r="AA10610" s="2">
        <v>2048</v>
      </c>
      <c r="AB10610" s="2">
        <v>0.769976053185078</v>
      </c>
    </row>
    <row r="10611" spans="23:28" x14ac:dyDescent="0.2">
      <c r="W10611" t="s">
        <v>94</v>
      </c>
      <c r="X10611" t="s">
        <v>39</v>
      </c>
      <c r="Y10611" t="s">
        <v>4</v>
      </c>
      <c r="Z10611" s="2">
        <v>2038</v>
      </c>
      <c r="AA10611" s="2">
        <v>2049</v>
      </c>
      <c r="AB10611" s="2">
        <v>0.769976053185078</v>
      </c>
    </row>
    <row r="10612" spans="23:28" x14ac:dyDescent="0.2">
      <c r="W10612" t="s">
        <v>94</v>
      </c>
      <c r="X10612" t="s">
        <v>39</v>
      </c>
      <c r="Y10612" t="s">
        <v>4</v>
      </c>
      <c r="Z10612" s="2">
        <v>2038</v>
      </c>
      <c r="AA10612" s="2">
        <v>2050</v>
      </c>
      <c r="AB10612" s="2">
        <v>0.769976053185078</v>
      </c>
    </row>
    <row r="10613" spans="23:28" x14ac:dyDescent="0.2">
      <c r="W10613" t="s">
        <v>94</v>
      </c>
      <c r="X10613" t="s">
        <v>39</v>
      </c>
      <c r="Y10613" t="s">
        <v>4</v>
      </c>
      <c r="Z10613" s="2">
        <v>2039</v>
      </c>
      <c r="AA10613" s="2">
        <v>2048</v>
      </c>
      <c r="AB10613" s="2">
        <v>0.77305595739781796</v>
      </c>
    </row>
    <row r="10614" spans="23:28" x14ac:dyDescent="0.2">
      <c r="W10614" t="s">
        <v>94</v>
      </c>
      <c r="X10614" t="s">
        <v>39</v>
      </c>
      <c r="Y10614" t="s">
        <v>4</v>
      </c>
      <c r="Z10614" s="2">
        <v>2039</v>
      </c>
      <c r="AA10614" s="2">
        <v>2049</v>
      </c>
      <c r="AB10614" s="2">
        <v>0.77305595739781796</v>
      </c>
    </row>
    <row r="10615" spans="23:28" x14ac:dyDescent="0.2">
      <c r="W10615" t="s">
        <v>94</v>
      </c>
      <c r="X10615" t="s">
        <v>39</v>
      </c>
      <c r="Y10615" t="s">
        <v>4</v>
      </c>
      <c r="Z10615" s="2">
        <v>2039</v>
      </c>
      <c r="AA10615" s="2">
        <v>2050</v>
      </c>
      <c r="AB10615" s="2">
        <v>0.77305595739781796</v>
      </c>
    </row>
    <row r="10616" spans="23:28" x14ac:dyDescent="0.2">
      <c r="W10616" t="s">
        <v>94</v>
      </c>
      <c r="X10616" t="s">
        <v>39</v>
      </c>
      <c r="Y10616" t="s">
        <v>4</v>
      </c>
      <c r="Z10616" s="2">
        <v>2040</v>
      </c>
      <c r="AA10616" s="2">
        <v>2048</v>
      </c>
      <c r="AB10616" s="2">
        <v>0.77612885482847505</v>
      </c>
    </row>
    <row r="10617" spans="23:28" x14ac:dyDescent="0.2">
      <c r="W10617" t="s">
        <v>94</v>
      </c>
      <c r="X10617" t="s">
        <v>39</v>
      </c>
      <c r="Y10617" t="s">
        <v>4</v>
      </c>
      <c r="Z10617" s="2">
        <v>2040</v>
      </c>
      <c r="AA10617" s="2">
        <v>2049</v>
      </c>
      <c r="AB10617" s="2">
        <v>0.77612885482847505</v>
      </c>
    </row>
    <row r="10618" spans="23:28" x14ac:dyDescent="0.2">
      <c r="W10618" t="s">
        <v>94</v>
      </c>
      <c r="X10618" t="s">
        <v>39</v>
      </c>
      <c r="Y10618" t="s">
        <v>4</v>
      </c>
      <c r="Z10618" s="2">
        <v>2040</v>
      </c>
      <c r="AA10618" s="2">
        <v>2050</v>
      </c>
      <c r="AB10618" s="2">
        <v>0.77612885482847505</v>
      </c>
    </row>
    <row r="10619" spans="23:28" x14ac:dyDescent="0.2">
      <c r="W10619" t="s">
        <v>94</v>
      </c>
      <c r="X10619" t="s">
        <v>39</v>
      </c>
      <c r="Y10619" t="s">
        <v>4</v>
      </c>
      <c r="Z10619" s="2">
        <v>2041</v>
      </c>
      <c r="AA10619" s="2">
        <v>2048</v>
      </c>
      <c r="AB10619" s="2">
        <v>0.77921396702641799</v>
      </c>
    </row>
    <row r="10620" spans="23:28" x14ac:dyDescent="0.2">
      <c r="W10620" t="s">
        <v>94</v>
      </c>
      <c r="X10620" t="s">
        <v>39</v>
      </c>
      <c r="Y10620" t="s">
        <v>4</v>
      </c>
      <c r="Z10620" s="2">
        <v>2041</v>
      </c>
      <c r="AA10620" s="2">
        <v>2049</v>
      </c>
      <c r="AB10620" s="2">
        <v>0.77921396702641799</v>
      </c>
    </row>
    <row r="10621" spans="23:28" x14ac:dyDescent="0.2">
      <c r="W10621" t="s">
        <v>94</v>
      </c>
      <c r="X10621" t="s">
        <v>39</v>
      </c>
      <c r="Y10621" t="s">
        <v>4</v>
      </c>
      <c r="Z10621" s="2">
        <v>2041</v>
      </c>
      <c r="AA10621" s="2">
        <v>2050</v>
      </c>
      <c r="AB10621" s="2">
        <v>0.77921396702641799</v>
      </c>
    </row>
    <row r="10622" spans="23:28" x14ac:dyDescent="0.2">
      <c r="W10622" t="s">
        <v>94</v>
      </c>
      <c r="X10622" t="s">
        <v>39</v>
      </c>
      <c r="Y10622" t="s">
        <v>4</v>
      </c>
      <c r="Z10622" s="2">
        <v>2042</v>
      </c>
      <c r="AA10622" s="2">
        <v>2048</v>
      </c>
      <c r="AB10622" s="2">
        <v>0.78231134254534795</v>
      </c>
    </row>
    <row r="10623" spans="23:28" x14ac:dyDescent="0.2">
      <c r="W10623" t="s">
        <v>94</v>
      </c>
      <c r="X10623" t="s">
        <v>39</v>
      </c>
      <c r="Y10623" t="s">
        <v>4</v>
      </c>
      <c r="Z10623" s="2">
        <v>2042</v>
      </c>
      <c r="AA10623" s="2">
        <v>2049</v>
      </c>
      <c r="AB10623" s="2">
        <v>0.78231134254534795</v>
      </c>
    </row>
    <row r="10624" spans="23:28" x14ac:dyDescent="0.2">
      <c r="W10624" t="s">
        <v>94</v>
      </c>
      <c r="X10624" t="s">
        <v>39</v>
      </c>
      <c r="Y10624" t="s">
        <v>4</v>
      </c>
      <c r="Z10624" s="2">
        <v>2042</v>
      </c>
      <c r="AA10624" s="2">
        <v>2050</v>
      </c>
      <c r="AB10624" s="2">
        <v>0.78231134254534795</v>
      </c>
    </row>
    <row r="10625" spans="23:28" x14ac:dyDescent="0.2">
      <c r="W10625" t="s">
        <v>94</v>
      </c>
      <c r="X10625" t="s">
        <v>39</v>
      </c>
      <c r="Y10625" t="s">
        <v>4</v>
      </c>
      <c r="Z10625" s="2">
        <v>2043</v>
      </c>
      <c r="AA10625" s="2">
        <v>2048</v>
      </c>
      <c r="AB10625" s="2">
        <v>0.78542103013196596</v>
      </c>
    </row>
    <row r="10626" spans="23:28" x14ac:dyDescent="0.2">
      <c r="W10626" t="s">
        <v>94</v>
      </c>
      <c r="X10626" t="s">
        <v>39</v>
      </c>
      <c r="Y10626" t="s">
        <v>4</v>
      </c>
      <c r="Z10626" s="2">
        <v>2043</v>
      </c>
      <c r="AA10626" s="2">
        <v>2049</v>
      </c>
      <c r="AB10626" s="2">
        <v>0.78542103013196596</v>
      </c>
    </row>
    <row r="10627" spans="23:28" x14ac:dyDescent="0.2">
      <c r="W10627" t="s">
        <v>94</v>
      </c>
      <c r="X10627" t="s">
        <v>39</v>
      </c>
      <c r="Y10627" t="s">
        <v>4</v>
      </c>
      <c r="Z10627" s="2">
        <v>2043</v>
      </c>
      <c r="AA10627" s="2">
        <v>2050</v>
      </c>
      <c r="AB10627" s="2">
        <v>0.78542103013196596</v>
      </c>
    </row>
    <row r="10628" spans="23:28" x14ac:dyDescent="0.2">
      <c r="W10628" t="s">
        <v>94</v>
      </c>
      <c r="X10628" t="s">
        <v>39</v>
      </c>
      <c r="Y10628" t="s">
        <v>4</v>
      </c>
      <c r="Z10628" s="2">
        <v>2044</v>
      </c>
      <c r="AA10628" s="2">
        <v>2048</v>
      </c>
      <c r="AB10628" s="2">
        <v>0.78854307872674001</v>
      </c>
    </row>
    <row r="10629" spans="23:28" x14ac:dyDescent="0.2">
      <c r="W10629" t="s">
        <v>94</v>
      </c>
      <c r="X10629" t="s">
        <v>39</v>
      </c>
      <c r="Y10629" t="s">
        <v>4</v>
      </c>
      <c r="Z10629" s="2">
        <v>2044</v>
      </c>
      <c r="AA10629" s="2">
        <v>2049</v>
      </c>
      <c r="AB10629" s="2">
        <v>0.78854307872674001</v>
      </c>
    </row>
    <row r="10630" spans="23:28" x14ac:dyDescent="0.2">
      <c r="W10630" t="s">
        <v>94</v>
      </c>
      <c r="X10630" t="s">
        <v>39</v>
      </c>
      <c r="Y10630" t="s">
        <v>4</v>
      </c>
      <c r="Z10630" s="2">
        <v>2044</v>
      </c>
      <c r="AA10630" s="2">
        <v>2050</v>
      </c>
      <c r="AB10630" s="2">
        <v>0.78854307872674001</v>
      </c>
    </row>
    <row r="10631" spans="23:28" x14ac:dyDescent="0.2">
      <c r="W10631" t="s">
        <v>94</v>
      </c>
      <c r="X10631" t="s">
        <v>39</v>
      </c>
      <c r="Y10631" t="s">
        <v>4</v>
      </c>
      <c r="Z10631" s="2">
        <v>2045</v>
      </c>
      <c r="AA10631" s="2">
        <v>2048</v>
      </c>
      <c r="AB10631" s="2">
        <v>0.79209152258101101</v>
      </c>
    </row>
    <row r="10632" spans="23:28" x14ac:dyDescent="0.2">
      <c r="W10632" t="s">
        <v>94</v>
      </c>
      <c r="X10632" t="s">
        <v>39</v>
      </c>
      <c r="Y10632" t="s">
        <v>4</v>
      </c>
      <c r="Z10632" s="2">
        <v>2045</v>
      </c>
      <c r="AA10632" s="2">
        <v>2049</v>
      </c>
      <c r="AB10632" s="2">
        <v>0.79209152258101101</v>
      </c>
    </row>
    <row r="10633" spans="23:28" x14ac:dyDescent="0.2">
      <c r="W10633" t="s">
        <v>94</v>
      </c>
      <c r="X10633" t="s">
        <v>39</v>
      </c>
      <c r="Y10633" t="s">
        <v>4</v>
      </c>
      <c r="Z10633" s="2">
        <v>2045</v>
      </c>
      <c r="AA10633" s="2">
        <v>2050</v>
      </c>
      <c r="AB10633" s="2">
        <v>0.79209152258101101</v>
      </c>
    </row>
    <row r="10634" spans="23:28" x14ac:dyDescent="0.2">
      <c r="W10634" t="s">
        <v>94</v>
      </c>
      <c r="X10634" t="s">
        <v>39</v>
      </c>
      <c r="Y10634" t="s">
        <v>4</v>
      </c>
      <c r="Z10634" s="2">
        <v>2046</v>
      </c>
      <c r="AA10634" s="2">
        <v>2048</v>
      </c>
      <c r="AB10634" s="2">
        <v>0.79565593443262494</v>
      </c>
    </row>
    <row r="10635" spans="23:28" x14ac:dyDescent="0.2">
      <c r="W10635" t="s">
        <v>94</v>
      </c>
      <c r="X10635" t="s">
        <v>39</v>
      </c>
      <c r="Y10635" t="s">
        <v>4</v>
      </c>
      <c r="Z10635" s="2">
        <v>2046</v>
      </c>
      <c r="AA10635" s="2">
        <v>2049</v>
      </c>
      <c r="AB10635" s="2">
        <v>0.79565593443262494</v>
      </c>
    </row>
    <row r="10636" spans="23:28" x14ac:dyDescent="0.2">
      <c r="W10636" t="s">
        <v>94</v>
      </c>
      <c r="X10636" t="s">
        <v>39</v>
      </c>
      <c r="Y10636" t="s">
        <v>4</v>
      </c>
      <c r="Z10636" s="2">
        <v>2046</v>
      </c>
      <c r="AA10636" s="2">
        <v>2050</v>
      </c>
      <c r="AB10636" s="2">
        <v>0.79565593443262494</v>
      </c>
    </row>
    <row r="10637" spans="23:28" x14ac:dyDescent="0.2">
      <c r="W10637" t="s">
        <v>94</v>
      </c>
      <c r="X10637" t="s">
        <v>39</v>
      </c>
      <c r="Y10637" t="s">
        <v>4</v>
      </c>
      <c r="Z10637" s="2">
        <v>2047</v>
      </c>
      <c r="AA10637" s="2">
        <v>2048</v>
      </c>
      <c r="AB10637" s="2">
        <v>0.79923638613757197</v>
      </c>
    </row>
    <row r="10638" spans="23:28" x14ac:dyDescent="0.2">
      <c r="W10638" t="s">
        <v>94</v>
      </c>
      <c r="X10638" t="s">
        <v>39</v>
      </c>
      <c r="Y10638" t="s">
        <v>4</v>
      </c>
      <c r="Z10638" s="2">
        <v>2047</v>
      </c>
      <c r="AA10638" s="2">
        <v>2049</v>
      </c>
      <c r="AB10638" s="2">
        <v>0.79923638613757197</v>
      </c>
    </row>
    <row r="10639" spans="23:28" x14ac:dyDescent="0.2">
      <c r="W10639" t="s">
        <v>94</v>
      </c>
      <c r="X10639" t="s">
        <v>39</v>
      </c>
      <c r="Y10639" t="s">
        <v>4</v>
      </c>
      <c r="Z10639" s="2">
        <v>2047</v>
      </c>
      <c r="AA10639" s="2">
        <v>2050</v>
      </c>
      <c r="AB10639" s="2">
        <v>0.79923638613757197</v>
      </c>
    </row>
    <row r="10640" spans="23:28" x14ac:dyDescent="0.2">
      <c r="W10640" t="s">
        <v>94</v>
      </c>
      <c r="X10640" t="s">
        <v>39</v>
      </c>
      <c r="Y10640" t="s">
        <v>4</v>
      </c>
      <c r="Z10640" s="2">
        <v>2048</v>
      </c>
      <c r="AA10640" s="2">
        <v>2048</v>
      </c>
      <c r="AB10640" s="2">
        <v>0.80283294987519105</v>
      </c>
    </row>
    <row r="10641" spans="23:28" x14ac:dyDescent="0.2">
      <c r="W10641" t="s">
        <v>94</v>
      </c>
      <c r="X10641" t="s">
        <v>39</v>
      </c>
      <c r="Y10641" t="s">
        <v>4</v>
      </c>
      <c r="Z10641" s="2">
        <v>2048</v>
      </c>
      <c r="AA10641" s="2">
        <v>2049</v>
      </c>
      <c r="AB10641" s="2">
        <v>0.80283294987519105</v>
      </c>
    </row>
    <row r="10642" spans="23:28" x14ac:dyDescent="0.2">
      <c r="W10642" t="s">
        <v>94</v>
      </c>
      <c r="X10642" t="s">
        <v>39</v>
      </c>
      <c r="Y10642" t="s">
        <v>4</v>
      </c>
      <c r="Z10642" s="2">
        <v>2048</v>
      </c>
      <c r="AA10642" s="2">
        <v>2050</v>
      </c>
      <c r="AB10642" s="2">
        <v>0.80283294987519105</v>
      </c>
    </row>
    <row r="10643" spans="23:28" x14ac:dyDescent="0.2">
      <c r="W10643" t="s">
        <v>94</v>
      </c>
      <c r="X10643" t="s">
        <v>39</v>
      </c>
      <c r="Y10643" t="s">
        <v>4</v>
      </c>
      <c r="Z10643" s="2">
        <v>2049</v>
      </c>
      <c r="AA10643" s="2">
        <v>2048</v>
      </c>
      <c r="AB10643" s="2">
        <v>0.80644569814962896</v>
      </c>
    </row>
    <row r="10644" spans="23:28" x14ac:dyDescent="0.2">
      <c r="W10644" t="s">
        <v>94</v>
      </c>
      <c r="X10644" t="s">
        <v>39</v>
      </c>
      <c r="Y10644" t="s">
        <v>4</v>
      </c>
      <c r="Z10644" s="2">
        <v>2049</v>
      </c>
      <c r="AA10644" s="2">
        <v>2049</v>
      </c>
      <c r="AB10644" s="2">
        <v>0.80644569814962896</v>
      </c>
    </row>
    <row r="10645" spans="23:28" x14ac:dyDescent="0.2">
      <c r="W10645" t="s">
        <v>94</v>
      </c>
      <c r="X10645" t="s">
        <v>39</v>
      </c>
      <c r="Y10645" t="s">
        <v>4</v>
      </c>
      <c r="Z10645" s="2">
        <v>2049</v>
      </c>
      <c r="AA10645" s="2">
        <v>2050</v>
      </c>
      <c r="AB10645" s="2">
        <v>0.80644569814962896</v>
      </c>
    </row>
    <row r="10646" spans="23:28" x14ac:dyDescent="0.2">
      <c r="W10646" t="s">
        <v>94</v>
      </c>
      <c r="X10646" t="s">
        <v>39</v>
      </c>
      <c r="Y10646" t="s">
        <v>4</v>
      </c>
      <c r="Z10646" s="2">
        <v>2050</v>
      </c>
      <c r="AA10646" s="2">
        <v>2048</v>
      </c>
      <c r="AB10646" s="2">
        <v>0.81007470379130297</v>
      </c>
    </row>
    <row r="10647" spans="23:28" x14ac:dyDescent="0.2">
      <c r="W10647" t="s">
        <v>94</v>
      </c>
      <c r="X10647" t="s">
        <v>39</v>
      </c>
      <c r="Y10647" t="s">
        <v>4</v>
      </c>
      <c r="Z10647" s="2">
        <v>2050</v>
      </c>
      <c r="AA10647" s="2">
        <v>2049</v>
      </c>
      <c r="AB10647" s="2">
        <v>0.81007470379130297</v>
      </c>
    </row>
    <row r="10648" spans="23:28" x14ac:dyDescent="0.2">
      <c r="W10648" t="s">
        <v>94</v>
      </c>
      <c r="X10648" t="s">
        <v>39</v>
      </c>
      <c r="Y10648" t="s">
        <v>4</v>
      </c>
      <c r="Z10648" s="2">
        <v>2050</v>
      </c>
      <c r="AA10648" s="2">
        <v>2050</v>
      </c>
      <c r="AB10648" s="2">
        <v>0.81007470379130297</v>
      </c>
    </row>
    <row r="10649" spans="23:28" x14ac:dyDescent="0.2">
      <c r="W10649" t="s">
        <v>94</v>
      </c>
      <c r="X10649" t="s">
        <v>39</v>
      </c>
      <c r="Y10649" t="s">
        <v>5</v>
      </c>
      <c r="Z10649" s="2">
        <v>2012</v>
      </c>
      <c r="AA10649" s="2">
        <v>2048</v>
      </c>
      <c r="AB10649" s="2">
        <v>0.82252511512780302</v>
      </c>
    </row>
    <row r="10650" spans="23:28" x14ac:dyDescent="0.2">
      <c r="W10650" t="s">
        <v>94</v>
      </c>
      <c r="X10650" t="s">
        <v>39</v>
      </c>
      <c r="Y10650" t="s">
        <v>5</v>
      </c>
      <c r="Z10650" s="2">
        <v>2012</v>
      </c>
      <c r="AA10650" s="2">
        <v>2049</v>
      </c>
      <c r="AB10650" s="2">
        <v>0.82252511512780302</v>
      </c>
    </row>
    <row r="10651" spans="23:28" x14ac:dyDescent="0.2">
      <c r="W10651" t="s">
        <v>94</v>
      </c>
      <c r="X10651" t="s">
        <v>39</v>
      </c>
      <c r="Y10651" t="s">
        <v>5</v>
      </c>
      <c r="Z10651" s="2">
        <v>2012</v>
      </c>
      <c r="AA10651" s="2">
        <v>2050</v>
      </c>
      <c r="AB10651" s="2">
        <v>0.82252511512780302</v>
      </c>
    </row>
    <row r="10652" spans="23:28" x14ac:dyDescent="0.2">
      <c r="W10652" t="s">
        <v>94</v>
      </c>
      <c r="X10652" t="s">
        <v>39</v>
      </c>
      <c r="Y10652" t="s">
        <v>5</v>
      </c>
      <c r="Z10652" s="2">
        <v>2013</v>
      </c>
      <c r="AA10652" s="2">
        <v>2048</v>
      </c>
      <c r="AB10652" s="2">
        <v>0.82910531604882598</v>
      </c>
    </row>
    <row r="10653" spans="23:28" x14ac:dyDescent="0.2">
      <c r="W10653" t="s">
        <v>94</v>
      </c>
      <c r="X10653" t="s">
        <v>39</v>
      </c>
      <c r="Y10653" t="s">
        <v>5</v>
      </c>
      <c r="Z10653" s="2">
        <v>2013</v>
      </c>
      <c r="AA10653" s="2">
        <v>2049</v>
      </c>
      <c r="AB10653" s="2">
        <v>0.82910531604882598</v>
      </c>
    </row>
    <row r="10654" spans="23:28" x14ac:dyDescent="0.2">
      <c r="W10654" t="s">
        <v>94</v>
      </c>
      <c r="X10654" t="s">
        <v>39</v>
      </c>
      <c r="Y10654" t="s">
        <v>5</v>
      </c>
      <c r="Z10654" s="2">
        <v>2013</v>
      </c>
      <c r="AA10654" s="2">
        <v>2050</v>
      </c>
      <c r="AB10654" s="2">
        <v>0.82910531604882598</v>
      </c>
    </row>
    <row r="10655" spans="23:28" x14ac:dyDescent="0.2">
      <c r="W10655" t="s">
        <v>94</v>
      </c>
      <c r="X10655" t="s">
        <v>39</v>
      </c>
      <c r="Y10655" t="s">
        <v>5</v>
      </c>
      <c r="Z10655" s="2">
        <v>2014</v>
      </c>
      <c r="AA10655" s="2">
        <v>2048</v>
      </c>
      <c r="AB10655" s="2">
        <v>0.83739636920931404</v>
      </c>
    </row>
    <row r="10656" spans="23:28" x14ac:dyDescent="0.2">
      <c r="W10656" t="s">
        <v>94</v>
      </c>
      <c r="X10656" t="s">
        <v>39</v>
      </c>
      <c r="Y10656" t="s">
        <v>5</v>
      </c>
      <c r="Z10656" s="2">
        <v>2014</v>
      </c>
      <c r="AA10656" s="2">
        <v>2049</v>
      </c>
      <c r="AB10656" s="2">
        <v>0.83739636920931404</v>
      </c>
    </row>
    <row r="10657" spans="23:28" x14ac:dyDescent="0.2">
      <c r="W10657" t="s">
        <v>94</v>
      </c>
      <c r="X10657" t="s">
        <v>39</v>
      </c>
      <c r="Y10657" t="s">
        <v>5</v>
      </c>
      <c r="Z10657" s="2">
        <v>2014</v>
      </c>
      <c r="AA10657" s="2">
        <v>2050</v>
      </c>
      <c r="AB10657" s="2">
        <v>0.83739636920931404</v>
      </c>
    </row>
    <row r="10658" spans="23:28" x14ac:dyDescent="0.2">
      <c r="W10658" t="s">
        <v>94</v>
      </c>
      <c r="X10658" t="s">
        <v>39</v>
      </c>
      <c r="Y10658" t="s">
        <v>5</v>
      </c>
      <c r="Z10658" s="2">
        <v>2015</v>
      </c>
      <c r="AA10658" s="2">
        <v>2048</v>
      </c>
      <c r="AB10658" s="2">
        <v>0.82232323456354595</v>
      </c>
    </row>
    <row r="10659" spans="23:28" x14ac:dyDescent="0.2">
      <c r="W10659" t="s">
        <v>94</v>
      </c>
      <c r="X10659" t="s">
        <v>39</v>
      </c>
      <c r="Y10659" t="s">
        <v>5</v>
      </c>
      <c r="Z10659" s="2">
        <v>2015</v>
      </c>
      <c r="AA10659" s="2">
        <v>2049</v>
      </c>
      <c r="AB10659" s="2">
        <v>0.82232323456354595</v>
      </c>
    </row>
    <row r="10660" spans="23:28" x14ac:dyDescent="0.2">
      <c r="W10660" t="s">
        <v>94</v>
      </c>
      <c r="X10660" t="s">
        <v>39</v>
      </c>
      <c r="Y10660" t="s">
        <v>5</v>
      </c>
      <c r="Z10660" s="2">
        <v>2015</v>
      </c>
      <c r="AA10660" s="2">
        <v>2050</v>
      </c>
      <c r="AB10660" s="2">
        <v>0.82232323456354595</v>
      </c>
    </row>
    <row r="10661" spans="23:28" x14ac:dyDescent="0.2">
      <c r="W10661" t="s">
        <v>94</v>
      </c>
      <c r="X10661" t="s">
        <v>39</v>
      </c>
      <c r="Y10661" t="s">
        <v>5</v>
      </c>
      <c r="Z10661" s="2">
        <v>2016</v>
      </c>
      <c r="AA10661" s="2">
        <v>2048</v>
      </c>
      <c r="AB10661" s="2">
        <v>0.79765353752664003</v>
      </c>
    </row>
    <row r="10662" spans="23:28" x14ac:dyDescent="0.2">
      <c r="W10662" t="s">
        <v>94</v>
      </c>
      <c r="X10662" t="s">
        <v>39</v>
      </c>
      <c r="Y10662" t="s">
        <v>5</v>
      </c>
      <c r="Z10662" s="2">
        <v>2016</v>
      </c>
      <c r="AA10662" s="2">
        <v>2049</v>
      </c>
      <c r="AB10662" s="2">
        <v>0.79765353752664003</v>
      </c>
    </row>
    <row r="10663" spans="23:28" x14ac:dyDescent="0.2">
      <c r="W10663" t="s">
        <v>94</v>
      </c>
      <c r="X10663" t="s">
        <v>39</v>
      </c>
      <c r="Y10663" t="s">
        <v>5</v>
      </c>
      <c r="Z10663" s="2">
        <v>2016</v>
      </c>
      <c r="AA10663" s="2">
        <v>2050</v>
      </c>
      <c r="AB10663" s="2">
        <v>0.79765353752664003</v>
      </c>
    </row>
    <row r="10664" spans="23:28" x14ac:dyDescent="0.2">
      <c r="W10664" t="s">
        <v>94</v>
      </c>
      <c r="X10664" t="s">
        <v>39</v>
      </c>
      <c r="Y10664" t="s">
        <v>5</v>
      </c>
      <c r="Z10664" s="2">
        <v>2017</v>
      </c>
      <c r="AA10664" s="2">
        <v>2048</v>
      </c>
      <c r="AB10664" s="2">
        <v>0.80164180521427297</v>
      </c>
    </row>
    <row r="10665" spans="23:28" x14ac:dyDescent="0.2">
      <c r="W10665" t="s">
        <v>94</v>
      </c>
      <c r="X10665" t="s">
        <v>39</v>
      </c>
      <c r="Y10665" t="s">
        <v>5</v>
      </c>
      <c r="Z10665" s="2">
        <v>2017</v>
      </c>
      <c r="AA10665" s="2">
        <v>2049</v>
      </c>
      <c r="AB10665" s="2">
        <v>0.80164180521427297</v>
      </c>
    </row>
    <row r="10666" spans="23:28" x14ac:dyDescent="0.2">
      <c r="W10666" t="s">
        <v>94</v>
      </c>
      <c r="X10666" t="s">
        <v>39</v>
      </c>
      <c r="Y10666" t="s">
        <v>5</v>
      </c>
      <c r="Z10666" s="2">
        <v>2017</v>
      </c>
      <c r="AA10666" s="2">
        <v>2050</v>
      </c>
      <c r="AB10666" s="2">
        <v>0.80164180521427297</v>
      </c>
    </row>
    <row r="10667" spans="23:28" x14ac:dyDescent="0.2">
      <c r="W10667" t="s">
        <v>94</v>
      </c>
      <c r="X10667" t="s">
        <v>39</v>
      </c>
      <c r="Y10667" t="s">
        <v>5</v>
      </c>
      <c r="Z10667" s="2">
        <v>2018</v>
      </c>
      <c r="AA10667" s="2">
        <v>2048</v>
      </c>
      <c r="AB10667" s="2">
        <v>0.80565001424034399</v>
      </c>
    </row>
    <row r="10668" spans="23:28" x14ac:dyDescent="0.2">
      <c r="W10668" t="s">
        <v>94</v>
      </c>
      <c r="X10668" t="s">
        <v>39</v>
      </c>
      <c r="Y10668" t="s">
        <v>5</v>
      </c>
      <c r="Z10668" s="2">
        <v>2018</v>
      </c>
      <c r="AA10668" s="2">
        <v>2049</v>
      </c>
      <c r="AB10668" s="2">
        <v>0.80565001424034399</v>
      </c>
    </row>
    <row r="10669" spans="23:28" x14ac:dyDescent="0.2">
      <c r="W10669" t="s">
        <v>94</v>
      </c>
      <c r="X10669" t="s">
        <v>39</v>
      </c>
      <c r="Y10669" t="s">
        <v>5</v>
      </c>
      <c r="Z10669" s="2">
        <v>2018</v>
      </c>
      <c r="AA10669" s="2">
        <v>2050</v>
      </c>
      <c r="AB10669" s="2">
        <v>0.80565001424034399</v>
      </c>
    </row>
    <row r="10670" spans="23:28" x14ac:dyDescent="0.2">
      <c r="W10670" t="s">
        <v>94</v>
      </c>
      <c r="X10670" t="s">
        <v>39</v>
      </c>
      <c r="Y10670" t="s">
        <v>5</v>
      </c>
      <c r="Z10670" s="2">
        <v>2019</v>
      </c>
      <c r="AA10670" s="2">
        <v>2048</v>
      </c>
      <c r="AB10670" s="2">
        <v>0.79114831398401797</v>
      </c>
    </row>
    <row r="10671" spans="23:28" x14ac:dyDescent="0.2">
      <c r="W10671" t="s">
        <v>94</v>
      </c>
      <c r="X10671" t="s">
        <v>39</v>
      </c>
      <c r="Y10671" t="s">
        <v>5</v>
      </c>
      <c r="Z10671" s="2">
        <v>2019</v>
      </c>
      <c r="AA10671" s="2">
        <v>2049</v>
      </c>
      <c r="AB10671" s="2">
        <v>0.79114831398401797</v>
      </c>
    </row>
    <row r="10672" spans="23:28" x14ac:dyDescent="0.2">
      <c r="W10672" t="s">
        <v>94</v>
      </c>
      <c r="X10672" t="s">
        <v>39</v>
      </c>
      <c r="Y10672" t="s">
        <v>5</v>
      </c>
      <c r="Z10672" s="2">
        <v>2019</v>
      </c>
      <c r="AA10672" s="2">
        <v>2050</v>
      </c>
      <c r="AB10672" s="2">
        <v>0.79114831398401797</v>
      </c>
    </row>
    <row r="10673" spans="23:28" x14ac:dyDescent="0.2">
      <c r="W10673" t="s">
        <v>94</v>
      </c>
      <c r="X10673" t="s">
        <v>39</v>
      </c>
      <c r="Y10673" t="s">
        <v>5</v>
      </c>
      <c r="Z10673" s="2">
        <v>2020</v>
      </c>
      <c r="AA10673" s="2">
        <v>2048</v>
      </c>
      <c r="AB10673" s="2">
        <v>0.75554663985473702</v>
      </c>
    </row>
    <row r="10674" spans="23:28" x14ac:dyDescent="0.2">
      <c r="W10674" t="s">
        <v>94</v>
      </c>
      <c r="X10674" t="s">
        <v>39</v>
      </c>
      <c r="Y10674" t="s">
        <v>5</v>
      </c>
      <c r="Z10674" s="2">
        <v>2020</v>
      </c>
      <c r="AA10674" s="2">
        <v>2049</v>
      </c>
      <c r="AB10674" s="2">
        <v>0.75554663985473702</v>
      </c>
    </row>
    <row r="10675" spans="23:28" x14ac:dyDescent="0.2">
      <c r="W10675" t="s">
        <v>94</v>
      </c>
      <c r="X10675" t="s">
        <v>39</v>
      </c>
      <c r="Y10675" t="s">
        <v>5</v>
      </c>
      <c r="Z10675" s="2">
        <v>2020</v>
      </c>
      <c r="AA10675" s="2">
        <v>2050</v>
      </c>
      <c r="AB10675" s="2">
        <v>0.75554663985473702</v>
      </c>
    </row>
    <row r="10676" spans="23:28" x14ac:dyDescent="0.2">
      <c r="W10676" t="s">
        <v>94</v>
      </c>
      <c r="X10676" t="s">
        <v>39</v>
      </c>
      <c r="Y10676" t="s">
        <v>5</v>
      </c>
      <c r="Z10676" s="2">
        <v>2021</v>
      </c>
      <c r="AA10676" s="2">
        <v>2048</v>
      </c>
      <c r="AB10676" s="2">
        <v>0.76159101297357501</v>
      </c>
    </row>
    <row r="10677" spans="23:28" x14ac:dyDescent="0.2">
      <c r="W10677" t="s">
        <v>94</v>
      </c>
      <c r="X10677" t="s">
        <v>39</v>
      </c>
      <c r="Y10677" t="s">
        <v>5</v>
      </c>
      <c r="Z10677" s="2">
        <v>2021</v>
      </c>
      <c r="AA10677" s="2">
        <v>2049</v>
      </c>
      <c r="AB10677" s="2">
        <v>0.76159101297357501</v>
      </c>
    </row>
    <row r="10678" spans="23:28" x14ac:dyDescent="0.2">
      <c r="W10678" t="s">
        <v>94</v>
      </c>
      <c r="X10678" t="s">
        <v>39</v>
      </c>
      <c r="Y10678" t="s">
        <v>5</v>
      </c>
      <c r="Z10678" s="2">
        <v>2021</v>
      </c>
      <c r="AA10678" s="2">
        <v>2050</v>
      </c>
      <c r="AB10678" s="2">
        <v>0.76159101297357501</v>
      </c>
    </row>
    <row r="10679" spans="23:28" x14ac:dyDescent="0.2">
      <c r="W10679" t="s">
        <v>94</v>
      </c>
      <c r="X10679" t="s">
        <v>39</v>
      </c>
      <c r="Y10679" t="s">
        <v>5</v>
      </c>
      <c r="Z10679" s="2">
        <v>2022</v>
      </c>
      <c r="AA10679" s="2">
        <v>2048</v>
      </c>
      <c r="AB10679" s="2">
        <v>0.76140061522033198</v>
      </c>
    </row>
    <row r="10680" spans="23:28" x14ac:dyDescent="0.2">
      <c r="W10680" t="s">
        <v>94</v>
      </c>
      <c r="X10680" t="s">
        <v>39</v>
      </c>
      <c r="Y10680" t="s">
        <v>5</v>
      </c>
      <c r="Z10680" s="2">
        <v>2022</v>
      </c>
      <c r="AA10680" s="2">
        <v>2049</v>
      </c>
      <c r="AB10680" s="2">
        <v>0.76140061522033198</v>
      </c>
    </row>
    <row r="10681" spans="23:28" x14ac:dyDescent="0.2">
      <c r="W10681" t="s">
        <v>94</v>
      </c>
      <c r="X10681" t="s">
        <v>39</v>
      </c>
      <c r="Y10681" t="s">
        <v>5</v>
      </c>
      <c r="Z10681" s="2">
        <v>2022</v>
      </c>
      <c r="AA10681" s="2">
        <v>2050</v>
      </c>
      <c r="AB10681" s="2">
        <v>0.76140061522033198</v>
      </c>
    </row>
    <row r="10682" spans="23:28" x14ac:dyDescent="0.2">
      <c r="W10682" t="s">
        <v>94</v>
      </c>
      <c r="X10682" t="s">
        <v>39</v>
      </c>
      <c r="Y10682" t="s">
        <v>5</v>
      </c>
      <c r="Z10682" s="2">
        <v>2023</v>
      </c>
      <c r="AA10682" s="2">
        <v>2048</v>
      </c>
      <c r="AB10682" s="2">
        <v>0.76143868525109304</v>
      </c>
    </row>
    <row r="10683" spans="23:28" x14ac:dyDescent="0.2">
      <c r="W10683" t="s">
        <v>94</v>
      </c>
      <c r="X10683" t="s">
        <v>39</v>
      </c>
      <c r="Y10683" t="s">
        <v>5</v>
      </c>
      <c r="Z10683" s="2">
        <v>2023</v>
      </c>
      <c r="AA10683" s="2">
        <v>2049</v>
      </c>
      <c r="AB10683" s="2">
        <v>0.76143868525109304</v>
      </c>
    </row>
    <row r="10684" spans="23:28" x14ac:dyDescent="0.2">
      <c r="W10684" t="s">
        <v>94</v>
      </c>
      <c r="X10684" t="s">
        <v>39</v>
      </c>
      <c r="Y10684" t="s">
        <v>5</v>
      </c>
      <c r="Z10684" s="2">
        <v>2023</v>
      </c>
      <c r="AA10684" s="2">
        <v>2050</v>
      </c>
      <c r="AB10684" s="2">
        <v>0.76143868525109304</v>
      </c>
    </row>
    <row r="10685" spans="23:28" x14ac:dyDescent="0.2">
      <c r="W10685" t="s">
        <v>94</v>
      </c>
      <c r="X10685" t="s">
        <v>39</v>
      </c>
      <c r="Y10685" t="s">
        <v>5</v>
      </c>
      <c r="Z10685" s="2">
        <v>2024</v>
      </c>
      <c r="AA10685" s="2">
        <v>2048</v>
      </c>
      <c r="AB10685" s="2">
        <v>0.76155290105387996</v>
      </c>
    </row>
    <row r="10686" spans="23:28" x14ac:dyDescent="0.2">
      <c r="W10686" t="s">
        <v>94</v>
      </c>
      <c r="X10686" t="s">
        <v>39</v>
      </c>
      <c r="Y10686" t="s">
        <v>5</v>
      </c>
      <c r="Z10686" s="2">
        <v>2024</v>
      </c>
      <c r="AA10686" s="2">
        <v>2049</v>
      </c>
      <c r="AB10686" s="2">
        <v>0.76155290105387996</v>
      </c>
    </row>
    <row r="10687" spans="23:28" x14ac:dyDescent="0.2">
      <c r="W10687" t="s">
        <v>94</v>
      </c>
      <c r="X10687" t="s">
        <v>39</v>
      </c>
      <c r="Y10687" t="s">
        <v>5</v>
      </c>
      <c r="Z10687" s="2">
        <v>2024</v>
      </c>
      <c r="AA10687" s="2">
        <v>2050</v>
      </c>
      <c r="AB10687" s="2">
        <v>0.76155290105387996</v>
      </c>
    </row>
    <row r="10688" spans="23:28" x14ac:dyDescent="0.2">
      <c r="W10688" t="s">
        <v>94</v>
      </c>
      <c r="X10688" t="s">
        <v>39</v>
      </c>
      <c r="Y10688" t="s">
        <v>5</v>
      </c>
      <c r="Z10688" s="2">
        <v>2025</v>
      </c>
      <c r="AA10688" s="2">
        <v>2048</v>
      </c>
      <c r="AB10688" s="2">
        <v>0.77183386521810804</v>
      </c>
    </row>
    <row r="10689" spans="23:28" x14ac:dyDescent="0.2">
      <c r="W10689" t="s">
        <v>94</v>
      </c>
      <c r="X10689" t="s">
        <v>39</v>
      </c>
      <c r="Y10689" t="s">
        <v>5</v>
      </c>
      <c r="Z10689" s="2">
        <v>2025</v>
      </c>
      <c r="AA10689" s="2">
        <v>2049</v>
      </c>
      <c r="AB10689" s="2">
        <v>0.77183386521810804</v>
      </c>
    </row>
    <row r="10690" spans="23:28" x14ac:dyDescent="0.2">
      <c r="W10690" t="s">
        <v>94</v>
      </c>
      <c r="X10690" t="s">
        <v>39</v>
      </c>
      <c r="Y10690" t="s">
        <v>5</v>
      </c>
      <c r="Z10690" s="2">
        <v>2025</v>
      </c>
      <c r="AA10690" s="2">
        <v>2050</v>
      </c>
      <c r="AB10690" s="2">
        <v>0.77183386521810804</v>
      </c>
    </row>
    <row r="10691" spans="23:28" x14ac:dyDescent="0.2">
      <c r="W10691" t="s">
        <v>94</v>
      </c>
      <c r="X10691" t="s">
        <v>39</v>
      </c>
      <c r="Y10691" t="s">
        <v>5</v>
      </c>
      <c r="Z10691" s="2">
        <v>2026</v>
      </c>
      <c r="AA10691" s="2">
        <v>2048</v>
      </c>
      <c r="AB10691" s="2">
        <v>0.78225362239855201</v>
      </c>
    </row>
    <row r="10692" spans="23:28" x14ac:dyDescent="0.2">
      <c r="W10692" t="s">
        <v>94</v>
      </c>
      <c r="X10692" t="s">
        <v>39</v>
      </c>
      <c r="Y10692" t="s">
        <v>5</v>
      </c>
      <c r="Z10692" s="2">
        <v>2026</v>
      </c>
      <c r="AA10692" s="2">
        <v>2049</v>
      </c>
      <c r="AB10692" s="2">
        <v>0.78225362239855201</v>
      </c>
    </row>
    <row r="10693" spans="23:28" x14ac:dyDescent="0.2">
      <c r="W10693" t="s">
        <v>94</v>
      </c>
      <c r="X10693" t="s">
        <v>39</v>
      </c>
      <c r="Y10693" t="s">
        <v>5</v>
      </c>
      <c r="Z10693" s="2">
        <v>2026</v>
      </c>
      <c r="AA10693" s="2">
        <v>2050</v>
      </c>
      <c r="AB10693" s="2">
        <v>0.78225362239855201</v>
      </c>
    </row>
    <row r="10694" spans="23:28" x14ac:dyDescent="0.2">
      <c r="W10694" t="s">
        <v>94</v>
      </c>
      <c r="X10694" t="s">
        <v>39</v>
      </c>
      <c r="Y10694" t="s">
        <v>5</v>
      </c>
      <c r="Z10694" s="2">
        <v>2027</v>
      </c>
      <c r="AA10694" s="2">
        <v>2048</v>
      </c>
      <c r="AB10694" s="2">
        <v>0.792814046300933</v>
      </c>
    </row>
    <row r="10695" spans="23:28" x14ac:dyDescent="0.2">
      <c r="W10695" t="s">
        <v>94</v>
      </c>
      <c r="X10695" t="s">
        <v>39</v>
      </c>
      <c r="Y10695" t="s">
        <v>5</v>
      </c>
      <c r="Z10695" s="2">
        <v>2027</v>
      </c>
      <c r="AA10695" s="2">
        <v>2049</v>
      </c>
      <c r="AB10695" s="2">
        <v>0.792814046300933</v>
      </c>
    </row>
    <row r="10696" spans="23:28" x14ac:dyDescent="0.2">
      <c r="W10696" t="s">
        <v>94</v>
      </c>
      <c r="X10696" t="s">
        <v>39</v>
      </c>
      <c r="Y10696" t="s">
        <v>5</v>
      </c>
      <c r="Z10696" s="2">
        <v>2027</v>
      </c>
      <c r="AA10696" s="2">
        <v>2050</v>
      </c>
      <c r="AB10696" s="2">
        <v>0.792814046300933</v>
      </c>
    </row>
    <row r="10697" spans="23:28" x14ac:dyDescent="0.2">
      <c r="W10697" t="s">
        <v>94</v>
      </c>
      <c r="X10697" t="s">
        <v>39</v>
      </c>
      <c r="Y10697" t="s">
        <v>5</v>
      </c>
      <c r="Z10697" s="2">
        <v>2028</v>
      </c>
      <c r="AA10697" s="2">
        <v>2048</v>
      </c>
      <c r="AB10697" s="2">
        <v>0.80351703592599599</v>
      </c>
    </row>
    <row r="10698" spans="23:28" x14ac:dyDescent="0.2">
      <c r="W10698" t="s">
        <v>94</v>
      </c>
      <c r="X10698" t="s">
        <v>39</v>
      </c>
      <c r="Y10698" t="s">
        <v>5</v>
      </c>
      <c r="Z10698" s="2">
        <v>2028</v>
      </c>
      <c r="AA10698" s="2">
        <v>2049</v>
      </c>
      <c r="AB10698" s="2">
        <v>0.80351703592599599</v>
      </c>
    </row>
    <row r="10699" spans="23:28" x14ac:dyDescent="0.2">
      <c r="W10699" t="s">
        <v>94</v>
      </c>
      <c r="X10699" t="s">
        <v>39</v>
      </c>
      <c r="Y10699" t="s">
        <v>5</v>
      </c>
      <c r="Z10699" s="2">
        <v>2028</v>
      </c>
      <c r="AA10699" s="2">
        <v>2050</v>
      </c>
      <c r="AB10699" s="2">
        <v>0.80351703592599599</v>
      </c>
    </row>
    <row r="10700" spans="23:28" x14ac:dyDescent="0.2">
      <c r="W10700" t="s">
        <v>94</v>
      </c>
      <c r="X10700" t="s">
        <v>39</v>
      </c>
      <c r="Y10700" t="s">
        <v>5</v>
      </c>
      <c r="Z10700" s="2">
        <v>2029</v>
      </c>
      <c r="AA10700" s="2">
        <v>2048</v>
      </c>
      <c r="AB10700" s="2">
        <v>0.81798034257266306</v>
      </c>
    </row>
    <row r="10701" spans="23:28" x14ac:dyDescent="0.2">
      <c r="W10701" t="s">
        <v>94</v>
      </c>
      <c r="X10701" t="s">
        <v>39</v>
      </c>
      <c r="Y10701" t="s">
        <v>5</v>
      </c>
      <c r="Z10701" s="2">
        <v>2029</v>
      </c>
      <c r="AA10701" s="2">
        <v>2049</v>
      </c>
      <c r="AB10701" s="2">
        <v>0.81798034257266306</v>
      </c>
    </row>
    <row r="10702" spans="23:28" x14ac:dyDescent="0.2">
      <c r="W10702" t="s">
        <v>94</v>
      </c>
      <c r="X10702" t="s">
        <v>39</v>
      </c>
      <c r="Y10702" t="s">
        <v>5</v>
      </c>
      <c r="Z10702" s="2">
        <v>2029</v>
      </c>
      <c r="AA10702" s="2">
        <v>2050</v>
      </c>
      <c r="AB10702" s="2">
        <v>0.81798034257266306</v>
      </c>
    </row>
    <row r="10703" spans="23:28" x14ac:dyDescent="0.2">
      <c r="W10703" t="s">
        <v>94</v>
      </c>
      <c r="X10703" t="s">
        <v>39</v>
      </c>
      <c r="Y10703" t="s">
        <v>5</v>
      </c>
      <c r="Z10703" s="2">
        <v>2030</v>
      </c>
      <c r="AA10703" s="2">
        <v>2048</v>
      </c>
      <c r="AB10703" s="2">
        <v>0.832703988738971</v>
      </c>
    </row>
    <row r="10704" spans="23:28" x14ac:dyDescent="0.2">
      <c r="W10704" t="s">
        <v>94</v>
      </c>
      <c r="X10704" t="s">
        <v>39</v>
      </c>
      <c r="Y10704" t="s">
        <v>5</v>
      </c>
      <c r="Z10704" s="2">
        <v>2030</v>
      </c>
      <c r="AA10704" s="2">
        <v>2049</v>
      </c>
      <c r="AB10704" s="2">
        <v>0.832703988738971</v>
      </c>
    </row>
    <row r="10705" spans="23:28" x14ac:dyDescent="0.2">
      <c r="W10705" t="s">
        <v>94</v>
      </c>
      <c r="X10705" t="s">
        <v>39</v>
      </c>
      <c r="Y10705" t="s">
        <v>5</v>
      </c>
      <c r="Z10705" s="2">
        <v>2030</v>
      </c>
      <c r="AA10705" s="2">
        <v>2050</v>
      </c>
      <c r="AB10705" s="2">
        <v>0.832703988738971</v>
      </c>
    </row>
    <row r="10706" spans="23:28" x14ac:dyDescent="0.2">
      <c r="W10706" t="s">
        <v>94</v>
      </c>
      <c r="X10706" t="s">
        <v>39</v>
      </c>
      <c r="Y10706" t="s">
        <v>5</v>
      </c>
      <c r="Z10706" s="2">
        <v>2031</v>
      </c>
      <c r="AA10706" s="2">
        <v>2048</v>
      </c>
      <c r="AB10706" s="2">
        <v>0.84019832463762201</v>
      </c>
    </row>
    <row r="10707" spans="23:28" x14ac:dyDescent="0.2">
      <c r="W10707" t="s">
        <v>94</v>
      </c>
      <c r="X10707" t="s">
        <v>39</v>
      </c>
      <c r="Y10707" t="s">
        <v>5</v>
      </c>
      <c r="Z10707" s="2">
        <v>2031</v>
      </c>
      <c r="AA10707" s="2">
        <v>2049</v>
      </c>
      <c r="AB10707" s="2">
        <v>0.84019832463762201</v>
      </c>
    </row>
    <row r="10708" spans="23:28" x14ac:dyDescent="0.2">
      <c r="W10708" t="s">
        <v>94</v>
      </c>
      <c r="X10708" t="s">
        <v>39</v>
      </c>
      <c r="Y10708" t="s">
        <v>5</v>
      </c>
      <c r="Z10708" s="2">
        <v>2031</v>
      </c>
      <c r="AA10708" s="2">
        <v>2050</v>
      </c>
      <c r="AB10708" s="2">
        <v>0.84019832463762201</v>
      </c>
    </row>
    <row r="10709" spans="23:28" x14ac:dyDescent="0.2">
      <c r="W10709" t="s">
        <v>94</v>
      </c>
      <c r="X10709" t="s">
        <v>39</v>
      </c>
      <c r="Y10709" t="s">
        <v>5</v>
      </c>
      <c r="Z10709" s="2">
        <v>2032</v>
      </c>
      <c r="AA10709" s="2">
        <v>2048</v>
      </c>
      <c r="AB10709" s="2">
        <v>0.84776010955936099</v>
      </c>
    </row>
    <row r="10710" spans="23:28" x14ac:dyDescent="0.2">
      <c r="W10710" t="s">
        <v>94</v>
      </c>
      <c r="X10710" t="s">
        <v>39</v>
      </c>
      <c r="Y10710" t="s">
        <v>5</v>
      </c>
      <c r="Z10710" s="2">
        <v>2032</v>
      </c>
      <c r="AA10710" s="2">
        <v>2049</v>
      </c>
      <c r="AB10710" s="2">
        <v>0.84776010955936099</v>
      </c>
    </row>
    <row r="10711" spans="23:28" x14ac:dyDescent="0.2">
      <c r="W10711" t="s">
        <v>94</v>
      </c>
      <c r="X10711" t="s">
        <v>39</v>
      </c>
      <c r="Y10711" t="s">
        <v>5</v>
      </c>
      <c r="Z10711" s="2">
        <v>2032</v>
      </c>
      <c r="AA10711" s="2">
        <v>2050</v>
      </c>
      <c r="AB10711" s="2">
        <v>0.84776010955936099</v>
      </c>
    </row>
    <row r="10712" spans="23:28" x14ac:dyDescent="0.2">
      <c r="W10712" t="s">
        <v>94</v>
      </c>
      <c r="X10712" t="s">
        <v>39</v>
      </c>
      <c r="Y10712" t="s">
        <v>5</v>
      </c>
      <c r="Z10712" s="2">
        <v>2033</v>
      </c>
      <c r="AA10712" s="2">
        <v>2048</v>
      </c>
      <c r="AB10712" s="2">
        <v>0.85538995054539502</v>
      </c>
    </row>
    <row r="10713" spans="23:28" x14ac:dyDescent="0.2">
      <c r="W10713" t="s">
        <v>94</v>
      </c>
      <c r="X10713" t="s">
        <v>39</v>
      </c>
      <c r="Y10713" t="s">
        <v>5</v>
      </c>
      <c r="Z10713" s="2">
        <v>2033</v>
      </c>
      <c r="AA10713" s="2">
        <v>2049</v>
      </c>
      <c r="AB10713" s="2">
        <v>0.85538995054539502</v>
      </c>
    </row>
    <row r="10714" spans="23:28" x14ac:dyDescent="0.2">
      <c r="W10714" t="s">
        <v>94</v>
      </c>
      <c r="X10714" t="s">
        <v>39</v>
      </c>
      <c r="Y10714" t="s">
        <v>5</v>
      </c>
      <c r="Z10714" s="2">
        <v>2033</v>
      </c>
      <c r="AA10714" s="2">
        <v>2050</v>
      </c>
      <c r="AB10714" s="2">
        <v>0.85538995054539502</v>
      </c>
    </row>
    <row r="10715" spans="23:28" x14ac:dyDescent="0.2">
      <c r="W10715" t="s">
        <v>94</v>
      </c>
      <c r="X10715" t="s">
        <v>39</v>
      </c>
      <c r="Y10715" t="s">
        <v>5</v>
      </c>
      <c r="Z10715" s="2">
        <v>2034</v>
      </c>
      <c r="AA10715" s="2">
        <v>2048</v>
      </c>
      <c r="AB10715" s="2">
        <v>0.86308846010030305</v>
      </c>
    </row>
    <row r="10716" spans="23:28" x14ac:dyDescent="0.2">
      <c r="W10716" t="s">
        <v>94</v>
      </c>
      <c r="X10716" t="s">
        <v>39</v>
      </c>
      <c r="Y10716" t="s">
        <v>5</v>
      </c>
      <c r="Z10716" s="2">
        <v>2034</v>
      </c>
      <c r="AA10716" s="2">
        <v>2049</v>
      </c>
      <c r="AB10716" s="2">
        <v>0.86308846010030305</v>
      </c>
    </row>
    <row r="10717" spans="23:28" x14ac:dyDescent="0.2">
      <c r="W10717" t="s">
        <v>94</v>
      </c>
      <c r="X10717" t="s">
        <v>39</v>
      </c>
      <c r="Y10717" t="s">
        <v>5</v>
      </c>
      <c r="Z10717" s="2">
        <v>2034</v>
      </c>
      <c r="AA10717" s="2">
        <v>2050</v>
      </c>
      <c r="AB10717" s="2">
        <v>0.86308846010030305</v>
      </c>
    </row>
    <row r="10718" spans="23:28" x14ac:dyDescent="0.2">
      <c r="W10718" t="s">
        <v>94</v>
      </c>
      <c r="X10718" t="s">
        <v>39</v>
      </c>
      <c r="Y10718" t="s">
        <v>5</v>
      </c>
      <c r="Z10718" s="2">
        <v>2035</v>
      </c>
      <c r="AA10718" s="2">
        <v>2048</v>
      </c>
      <c r="AB10718" s="2">
        <v>0.86567772548060395</v>
      </c>
    </row>
    <row r="10719" spans="23:28" x14ac:dyDescent="0.2">
      <c r="W10719" t="s">
        <v>94</v>
      </c>
      <c r="X10719" t="s">
        <v>39</v>
      </c>
      <c r="Y10719" t="s">
        <v>5</v>
      </c>
      <c r="Z10719" s="2">
        <v>2035</v>
      </c>
      <c r="AA10719" s="2">
        <v>2049</v>
      </c>
      <c r="AB10719" s="2">
        <v>0.86567772548060395</v>
      </c>
    </row>
    <row r="10720" spans="23:28" x14ac:dyDescent="0.2">
      <c r="W10720" t="s">
        <v>94</v>
      </c>
      <c r="X10720" t="s">
        <v>39</v>
      </c>
      <c r="Y10720" t="s">
        <v>5</v>
      </c>
      <c r="Z10720" s="2">
        <v>2035</v>
      </c>
      <c r="AA10720" s="2">
        <v>2050</v>
      </c>
      <c r="AB10720" s="2">
        <v>0.86567772548060395</v>
      </c>
    </row>
    <row r="10721" spans="23:28" x14ac:dyDescent="0.2">
      <c r="W10721" t="s">
        <v>94</v>
      </c>
      <c r="X10721" t="s">
        <v>39</v>
      </c>
      <c r="Y10721" t="s">
        <v>5</v>
      </c>
      <c r="Z10721" s="2">
        <v>2036</v>
      </c>
      <c r="AA10721" s="2">
        <v>2048</v>
      </c>
      <c r="AB10721" s="2">
        <v>0.86827475865704595</v>
      </c>
    </row>
    <row r="10722" spans="23:28" x14ac:dyDescent="0.2">
      <c r="W10722" t="s">
        <v>94</v>
      </c>
      <c r="X10722" t="s">
        <v>39</v>
      </c>
      <c r="Y10722" t="s">
        <v>5</v>
      </c>
      <c r="Z10722" s="2">
        <v>2036</v>
      </c>
      <c r="AA10722" s="2">
        <v>2049</v>
      </c>
      <c r="AB10722" s="2">
        <v>0.86827475865704595</v>
      </c>
    </row>
    <row r="10723" spans="23:28" x14ac:dyDescent="0.2">
      <c r="W10723" t="s">
        <v>94</v>
      </c>
      <c r="X10723" t="s">
        <v>39</v>
      </c>
      <c r="Y10723" t="s">
        <v>5</v>
      </c>
      <c r="Z10723" s="2">
        <v>2036</v>
      </c>
      <c r="AA10723" s="2">
        <v>2050</v>
      </c>
      <c r="AB10723" s="2">
        <v>0.86827475865704595</v>
      </c>
    </row>
    <row r="10724" spans="23:28" x14ac:dyDescent="0.2">
      <c r="W10724" t="s">
        <v>94</v>
      </c>
      <c r="X10724" t="s">
        <v>39</v>
      </c>
      <c r="Y10724" t="s">
        <v>5</v>
      </c>
      <c r="Z10724" s="2">
        <v>2037</v>
      </c>
      <c r="AA10724" s="2">
        <v>2048</v>
      </c>
      <c r="AB10724" s="2">
        <v>0.87087958293301704</v>
      </c>
    </row>
    <row r="10725" spans="23:28" x14ac:dyDescent="0.2">
      <c r="W10725" t="s">
        <v>94</v>
      </c>
      <c r="X10725" t="s">
        <v>39</v>
      </c>
      <c r="Y10725" t="s">
        <v>5</v>
      </c>
      <c r="Z10725" s="2">
        <v>2037</v>
      </c>
      <c r="AA10725" s="2">
        <v>2049</v>
      </c>
      <c r="AB10725" s="2">
        <v>0.87087958293301704</v>
      </c>
    </row>
    <row r="10726" spans="23:28" x14ac:dyDescent="0.2">
      <c r="W10726" t="s">
        <v>94</v>
      </c>
      <c r="X10726" t="s">
        <v>39</v>
      </c>
      <c r="Y10726" t="s">
        <v>5</v>
      </c>
      <c r="Z10726" s="2">
        <v>2037</v>
      </c>
      <c r="AA10726" s="2">
        <v>2050</v>
      </c>
      <c r="AB10726" s="2">
        <v>0.87087958293301704</v>
      </c>
    </row>
    <row r="10727" spans="23:28" x14ac:dyDescent="0.2">
      <c r="W10727" t="s">
        <v>94</v>
      </c>
      <c r="X10727" t="s">
        <v>39</v>
      </c>
      <c r="Y10727" t="s">
        <v>5</v>
      </c>
      <c r="Z10727" s="2">
        <v>2038</v>
      </c>
      <c r="AA10727" s="2">
        <v>2048</v>
      </c>
      <c r="AB10727" s="2">
        <v>0.87349222168181595</v>
      </c>
    </row>
    <row r="10728" spans="23:28" x14ac:dyDescent="0.2">
      <c r="W10728" t="s">
        <v>94</v>
      </c>
      <c r="X10728" t="s">
        <v>39</v>
      </c>
      <c r="Y10728" t="s">
        <v>5</v>
      </c>
      <c r="Z10728" s="2">
        <v>2038</v>
      </c>
      <c r="AA10728" s="2">
        <v>2049</v>
      </c>
      <c r="AB10728" s="2">
        <v>0.87349222168181595</v>
      </c>
    </row>
    <row r="10729" spans="23:28" x14ac:dyDescent="0.2">
      <c r="W10729" t="s">
        <v>94</v>
      </c>
      <c r="X10729" t="s">
        <v>39</v>
      </c>
      <c r="Y10729" t="s">
        <v>5</v>
      </c>
      <c r="Z10729" s="2">
        <v>2038</v>
      </c>
      <c r="AA10729" s="2">
        <v>2050</v>
      </c>
      <c r="AB10729" s="2">
        <v>0.87349222168181595</v>
      </c>
    </row>
    <row r="10730" spans="23:28" x14ac:dyDescent="0.2">
      <c r="W10730" t="s">
        <v>94</v>
      </c>
      <c r="X10730" t="s">
        <v>39</v>
      </c>
      <c r="Y10730" t="s">
        <v>5</v>
      </c>
      <c r="Z10730" s="2">
        <v>2039</v>
      </c>
      <c r="AA10730" s="2">
        <v>2048</v>
      </c>
      <c r="AB10730" s="2">
        <v>0.87611269834686101</v>
      </c>
    </row>
    <row r="10731" spans="23:28" x14ac:dyDescent="0.2">
      <c r="W10731" t="s">
        <v>94</v>
      </c>
      <c r="X10731" t="s">
        <v>39</v>
      </c>
      <c r="Y10731" t="s">
        <v>5</v>
      </c>
      <c r="Z10731" s="2">
        <v>2039</v>
      </c>
      <c r="AA10731" s="2">
        <v>2049</v>
      </c>
      <c r="AB10731" s="2">
        <v>0.87611269834686101</v>
      </c>
    </row>
    <row r="10732" spans="23:28" x14ac:dyDescent="0.2">
      <c r="W10732" t="s">
        <v>94</v>
      </c>
      <c r="X10732" t="s">
        <v>39</v>
      </c>
      <c r="Y10732" t="s">
        <v>5</v>
      </c>
      <c r="Z10732" s="2">
        <v>2039</v>
      </c>
      <c r="AA10732" s="2">
        <v>2050</v>
      </c>
      <c r="AB10732" s="2">
        <v>0.87611269834686101</v>
      </c>
    </row>
    <row r="10733" spans="23:28" x14ac:dyDescent="0.2">
      <c r="W10733" t="s">
        <v>94</v>
      </c>
      <c r="X10733" t="s">
        <v>39</v>
      </c>
      <c r="Y10733" t="s">
        <v>5</v>
      </c>
      <c r="Z10733" s="2">
        <v>2040</v>
      </c>
      <c r="AA10733" s="2">
        <v>2048</v>
      </c>
      <c r="AB10733" s="2">
        <v>0.88005520548942195</v>
      </c>
    </row>
    <row r="10734" spans="23:28" x14ac:dyDescent="0.2">
      <c r="W10734" t="s">
        <v>94</v>
      </c>
      <c r="X10734" t="s">
        <v>39</v>
      </c>
      <c r="Y10734" t="s">
        <v>5</v>
      </c>
      <c r="Z10734" s="2">
        <v>2040</v>
      </c>
      <c r="AA10734" s="2">
        <v>2049</v>
      </c>
      <c r="AB10734" s="2">
        <v>0.88005520548942195</v>
      </c>
    </row>
    <row r="10735" spans="23:28" x14ac:dyDescent="0.2">
      <c r="W10735" t="s">
        <v>94</v>
      </c>
      <c r="X10735" t="s">
        <v>39</v>
      </c>
      <c r="Y10735" t="s">
        <v>5</v>
      </c>
      <c r="Z10735" s="2">
        <v>2040</v>
      </c>
      <c r="AA10735" s="2">
        <v>2050</v>
      </c>
      <c r="AB10735" s="2">
        <v>0.88005520548942195</v>
      </c>
    </row>
    <row r="10736" spans="23:28" x14ac:dyDescent="0.2">
      <c r="W10736" t="s">
        <v>94</v>
      </c>
      <c r="X10736" t="s">
        <v>39</v>
      </c>
      <c r="Y10736" t="s">
        <v>5</v>
      </c>
      <c r="Z10736" s="2">
        <v>2041</v>
      </c>
      <c r="AA10736" s="2">
        <v>2048</v>
      </c>
      <c r="AB10736" s="2">
        <v>0.88401545391412395</v>
      </c>
    </row>
    <row r="10737" spans="23:28" x14ac:dyDescent="0.2">
      <c r="W10737" t="s">
        <v>94</v>
      </c>
      <c r="X10737" t="s">
        <v>39</v>
      </c>
      <c r="Y10737" t="s">
        <v>5</v>
      </c>
      <c r="Z10737" s="2">
        <v>2041</v>
      </c>
      <c r="AA10737" s="2">
        <v>2049</v>
      </c>
      <c r="AB10737" s="2">
        <v>0.88401545391412395</v>
      </c>
    </row>
    <row r="10738" spans="23:28" x14ac:dyDescent="0.2">
      <c r="W10738" t="s">
        <v>94</v>
      </c>
      <c r="X10738" t="s">
        <v>39</v>
      </c>
      <c r="Y10738" t="s">
        <v>5</v>
      </c>
      <c r="Z10738" s="2">
        <v>2041</v>
      </c>
      <c r="AA10738" s="2">
        <v>2050</v>
      </c>
      <c r="AB10738" s="2">
        <v>0.88401545391412395</v>
      </c>
    </row>
    <row r="10739" spans="23:28" x14ac:dyDescent="0.2">
      <c r="W10739" t="s">
        <v>94</v>
      </c>
      <c r="X10739" t="s">
        <v>39</v>
      </c>
      <c r="Y10739" t="s">
        <v>5</v>
      </c>
      <c r="Z10739" s="2">
        <v>2042</v>
      </c>
      <c r="AA10739" s="2">
        <v>2048</v>
      </c>
      <c r="AB10739" s="2">
        <v>0.88799352345673799</v>
      </c>
    </row>
    <row r="10740" spans="23:28" x14ac:dyDescent="0.2">
      <c r="W10740" t="s">
        <v>94</v>
      </c>
      <c r="X10740" t="s">
        <v>39</v>
      </c>
      <c r="Y10740" t="s">
        <v>5</v>
      </c>
      <c r="Z10740" s="2">
        <v>2042</v>
      </c>
      <c r="AA10740" s="2">
        <v>2049</v>
      </c>
      <c r="AB10740" s="2">
        <v>0.88799352345673799</v>
      </c>
    </row>
    <row r="10741" spans="23:28" x14ac:dyDescent="0.2">
      <c r="W10741" t="s">
        <v>94</v>
      </c>
      <c r="X10741" t="s">
        <v>39</v>
      </c>
      <c r="Y10741" t="s">
        <v>5</v>
      </c>
      <c r="Z10741" s="2">
        <v>2042</v>
      </c>
      <c r="AA10741" s="2">
        <v>2050</v>
      </c>
      <c r="AB10741" s="2">
        <v>0.88799352345673799</v>
      </c>
    </row>
    <row r="10742" spans="23:28" x14ac:dyDescent="0.2">
      <c r="W10742" t="s">
        <v>94</v>
      </c>
      <c r="X10742" t="s">
        <v>39</v>
      </c>
      <c r="Y10742" t="s">
        <v>5</v>
      </c>
      <c r="Z10742" s="2">
        <v>2043</v>
      </c>
      <c r="AA10742" s="2">
        <v>2048</v>
      </c>
      <c r="AB10742" s="2">
        <v>0.89198949431229302</v>
      </c>
    </row>
    <row r="10743" spans="23:28" x14ac:dyDescent="0.2">
      <c r="W10743" t="s">
        <v>94</v>
      </c>
      <c r="X10743" t="s">
        <v>39</v>
      </c>
      <c r="Y10743" t="s">
        <v>5</v>
      </c>
      <c r="Z10743" s="2">
        <v>2043</v>
      </c>
      <c r="AA10743" s="2">
        <v>2049</v>
      </c>
      <c r="AB10743" s="2">
        <v>0.89198949431229302</v>
      </c>
    </row>
    <row r="10744" spans="23:28" x14ac:dyDescent="0.2">
      <c r="W10744" t="s">
        <v>94</v>
      </c>
      <c r="X10744" t="s">
        <v>39</v>
      </c>
      <c r="Y10744" t="s">
        <v>5</v>
      </c>
      <c r="Z10744" s="2">
        <v>2043</v>
      </c>
      <c r="AA10744" s="2">
        <v>2050</v>
      </c>
      <c r="AB10744" s="2">
        <v>0.89198949431229302</v>
      </c>
    </row>
    <row r="10745" spans="23:28" x14ac:dyDescent="0.2">
      <c r="W10745" t="s">
        <v>94</v>
      </c>
      <c r="X10745" t="s">
        <v>39</v>
      </c>
      <c r="Y10745" t="s">
        <v>5</v>
      </c>
      <c r="Z10745" s="2">
        <v>2044</v>
      </c>
      <c r="AA10745" s="2">
        <v>2048</v>
      </c>
      <c r="AB10745" s="2">
        <v>0.89600344703669799</v>
      </c>
    </row>
    <row r="10746" spans="23:28" x14ac:dyDescent="0.2">
      <c r="W10746" t="s">
        <v>94</v>
      </c>
      <c r="X10746" t="s">
        <v>39</v>
      </c>
      <c r="Y10746" t="s">
        <v>5</v>
      </c>
      <c r="Z10746" s="2">
        <v>2044</v>
      </c>
      <c r="AA10746" s="2">
        <v>2049</v>
      </c>
      <c r="AB10746" s="2">
        <v>0.89600344703669799</v>
      </c>
    </row>
    <row r="10747" spans="23:28" x14ac:dyDescent="0.2">
      <c r="W10747" t="s">
        <v>94</v>
      </c>
      <c r="X10747" t="s">
        <v>39</v>
      </c>
      <c r="Y10747" t="s">
        <v>5</v>
      </c>
      <c r="Z10747" s="2">
        <v>2044</v>
      </c>
      <c r="AA10747" s="2">
        <v>2050</v>
      </c>
      <c r="AB10747" s="2">
        <v>0.89600344703669799</v>
      </c>
    </row>
    <row r="10748" spans="23:28" x14ac:dyDescent="0.2">
      <c r="W10748" t="s">
        <v>94</v>
      </c>
      <c r="X10748" t="s">
        <v>39</v>
      </c>
      <c r="Y10748" t="s">
        <v>5</v>
      </c>
      <c r="Z10748" s="2">
        <v>2045</v>
      </c>
      <c r="AA10748" s="2">
        <v>2048</v>
      </c>
      <c r="AB10748" s="2">
        <v>0.90137946771891897</v>
      </c>
    </row>
    <row r="10749" spans="23:28" x14ac:dyDescent="0.2">
      <c r="W10749" t="s">
        <v>94</v>
      </c>
      <c r="X10749" t="s">
        <v>39</v>
      </c>
      <c r="Y10749" t="s">
        <v>5</v>
      </c>
      <c r="Z10749" s="2">
        <v>2045</v>
      </c>
      <c r="AA10749" s="2">
        <v>2049</v>
      </c>
      <c r="AB10749" s="2">
        <v>0.90137946771891897</v>
      </c>
    </row>
    <row r="10750" spans="23:28" x14ac:dyDescent="0.2">
      <c r="W10750" t="s">
        <v>94</v>
      </c>
      <c r="X10750" t="s">
        <v>39</v>
      </c>
      <c r="Y10750" t="s">
        <v>5</v>
      </c>
      <c r="Z10750" s="2">
        <v>2045</v>
      </c>
      <c r="AA10750" s="2">
        <v>2050</v>
      </c>
      <c r="AB10750" s="2">
        <v>0.90137946771891897</v>
      </c>
    </row>
    <row r="10751" spans="23:28" x14ac:dyDescent="0.2">
      <c r="W10751" t="s">
        <v>94</v>
      </c>
      <c r="X10751" t="s">
        <v>39</v>
      </c>
      <c r="Y10751" t="s">
        <v>5</v>
      </c>
      <c r="Z10751" s="2">
        <v>2046</v>
      </c>
      <c r="AA10751" s="2">
        <v>2048</v>
      </c>
      <c r="AB10751" s="2">
        <v>0.90678774452523203</v>
      </c>
    </row>
    <row r="10752" spans="23:28" x14ac:dyDescent="0.2">
      <c r="W10752" t="s">
        <v>94</v>
      </c>
      <c r="X10752" t="s">
        <v>39</v>
      </c>
      <c r="Y10752" t="s">
        <v>5</v>
      </c>
      <c r="Z10752" s="2">
        <v>2046</v>
      </c>
      <c r="AA10752" s="2">
        <v>2049</v>
      </c>
      <c r="AB10752" s="2">
        <v>0.90678774452523203</v>
      </c>
    </row>
    <row r="10753" spans="23:28" x14ac:dyDescent="0.2">
      <c r="W10753" t="s">
        <v>94</v>
      </c>
      <c r="X10753" t="s">
        <v>39</v>
      </c>
      <c r="Y10753" t="s">
        <v>5</v>
      </c>
      <c r="Z10753" s="2">
        <v>2046</v>
      </c>
      <c r="AA10753" s="2">
        <v>2050</v>
      </c>
      <c r="AB10753" s="2">
        <v>0.90678774452523203</v>
      </c>
    </row>
    <row r="10754" spans="23:28" x14ac:dyDescent="0.2">
      <c r="W10754" t="s">
        <v>94</v>
      </c>
      <c r="X10754" t="s">
        <v>39</v>
      </c>
      <c r="Y10754" t="s">
        <v>5</v>
      </c>
      <c r="Z10754" s="2">
        <v>2047</v>
      </c>
      <c r="AA10754" s="2">
        <v>2048</v>
      </c>
      <c r="AB10754" s="2">
        <v>0.91222847099238302</v>
      </c>
    </row>
    <row r="10755" spans="23:28" x14ac:dyDescent="0.2">
      <c r="W10755" t="s">
        <v>94</v>
      </c>
      <c r="X10755" t="s">
        <v>39</v>
      </c>
      <c r="Y10755" t="s">
        <v>5</v>
      </c>
      <c r="Z10755" s="2">
        <v>2047</v>
      </c>
      <c r="AA10755" s="2">
        <v>2049</v>
      </c>
      <c r="AB10755" s="2">
        <v>0.91222847099238302</v>
      </c>
    </row>
    <row r="10756" spans="23:28" x14ac:dyDescent="0.2">
      <c r="W10756" t="s">
        <v>94</v>
      </c>
      <c r="X10756" t="s">
        <v>39</v>
      </c>
      <c r="Y10756" t="s">
        <v>5</v>
      </c>
      <c r="Z10756" s="2">
        <v>2047</v>
      </c>
      <c r="AA10756" s="2">
        <v>2050</v>
      </c>
      <c r="AB10756" s="2">
        <v>0.91222847099238302</v>
      </c>
    </row>
    <row r="10757" spans="23:28" x14ac:dyDescent="0.2">
      <c r="W10757" t="s">
        <v>94</v>
      </c>
      <c r="X10757" t="s">
        <v>39</v>
      </c>
      <c r="Y10757" t="s">
        <v>5</v>
      </c>
      <c r="Z10757" s="2">
        <v>2048</v>
      </c>
      <c r="AA10757" s="2">
        <v>2048</v>
      </c>
      <c r="AB10757" s="2">
        <v>0.91770184181833803</v>
      </c>
    </row>
    <row r="10758" spans="23:28" x14ac:dyDescent="0.2">
      <c r="W10758" t="s">
        <v>94</v>
      </c>
      <c r="X10758" t="s">
        <v>39</v>
      </c>
      <c r="Y10758" t="s">
        <v>5</v>
      </c>
      <c r="Z10758" s="2">
        <v>2048</v>
      </c>
      <c r="AA10758" s="2">
        <v>2049</v>
      </c>
      <c r="AB10758" s="2">
        <v>0.91770184181833803</v>
      </c>
    </row>
    <row r="10759" spans="23:28" x14ac:dyDescent="0.2">
      <c r="W10759" t="s">
        <v>94</v>
      </c>
      <c r="X10759" t="s">
        <v>39</v>
      </c>
      <c r="Y10759" t="s">
        <v>5</v>
      </c>
      <c r="Z10759" s="2">
        <v>2048</v>
      </c>
      <c r="AA10759" s="2">
        <v>2050</v>
      </c>
      <c r="AB10759" s="2">
        <v>0.91770184181833803</v>
      </c>
    </row>
    <row r="10760" spans="23:28" x14ac:dyDescent="0.2">
      <c r="W10760" t="s">
        <v>94</v>
      </c>
      <c r="X10760" t="s">
        <v>39</v>
      </c>
      <c r="Y10760" t="s">
        <v>5</v>
      </c>
      <c r="Z10760" s="2">
        <v>2049</v>
      </c>
      <c r="AA10760" s="2">
        <v>2048</v>
      </c>
      <c r="AB10760" s="2">
        <v>0.92320805286924801</v>
      </c>
    </row>
    <row r="10761" spans="23:28" x14ac:dyDescent="0.2">
      <c r="W10761" t="s">
        <v>94</v>
      </c>
      <c r="X10761" t="s">
        <v>39</v>
      </c>
      <c r="Y10761" t="s">
        <v>5</v>
      </c>
      <c r="Z10761" s="2">
        <v>2049</v>
      </c>
      <c r="AA10761" s="2">
        <v>2049</v>
      </c>
      <c r="AB10761" s="2">
        <v>0.92320805286924801</v>
      </c>
    </row>
    <row r="10762" spans="23:28" x14ac:dyDescent="0.2">
      <c r="W10762" t="s">
        <v>94</v>
      </c>
      <c r="X10762" t="s">
        <v>39</v>
      </c>
      <c r="Y10762" t="s">
        <v>5</v>
      </c>
      <c r="Z10762" s="2">
        <v>2049</v>
      </c>
      <c r="AA10762" s="2">
        <v>2050</v>
      </c>
      <c r="AB10762" s="2">
        <v>0.92320805286924801</v>
      </c>
    </row>
    <row r="10763" spans="23:28" x14ac:dyDescent="0.2">
      <c r="W10763" t="s">
        <v>94</v>
      </c>
      <c r="X10763" t="s">
        <v>39</v>
      </c>
      <c r="Y10763" t="s">
        <v>5</v>
      </c>
      <c r="Z10763" s="2">
        <v>2050</v>
      </c>
      <c r="AA10763" s="2">
        <v>2048</v>
      </c>
      <c r="AB10763" s="2">
        <v>0.92874730118646298</v>
      </c>
    </row>
    <row r="10764" spans="23:28" x14ac:dyDescent="0.2">
      <c r="W10764" t="s">
        <v>94</v>
      </c>
      <c r="X10764" t="s">
        <v>39</v>
      </c>
      <c r="Y10764" t="s">
        <v>5</v>
      </c>
      <c r="Z10764" s="2">
        <v>2050</v>
      </c>
      <c r="AA10764" s="2">
        <v>2049</v>
      </c>
      <c r="AB10764" s="2">
        <v>0.92874730118646298</v>
      </c>
    </row>
    <row r="10765" spans="23:28" x14ac:dyDescent="0.2">
      <c r="W10765" t="s">
        <v>94</v>
      </c>
      <c r="X10765" t="s">
        <v>39</v>
      </c>
      <c r="Y10765" t="s">
        <v>5</v>
      </c>
      <c r="Z10765" s="2">
        <v>2050</v>
      </c>
      <c r="AA10765" s="2">
        <v>2050</v>
      </c>
      <c r="AB10765" s="2">
        <v>0.92874730118646298</v>
      </c>
    </row>
    <row r="10766" spans="23:28" x14ac:dyDescent="0.2">
      <c r="W10766" t="s">
        <v>95</v>
      </c>
      <c r="X10766" t="s">
        <v>39</v>
      </c>
      <c r="Y10766" t="s">
        <v>4</v>
      </c>
      <c r="Z10766" s="2">
        <v>2012</v>
      </c>
      <c r="AA10766" s="2">
        <v>2048</v>
      </c>
      <c r="AB10766" s="2">
        <v>0.78123617011362401</v>
      </c>
    </row>
    <row r="10767" spans="23:28" x14ac:dyDescent="0.2">
      <c r="W10767" t="s">
        <v>95</v>
      </c>
      <c r="X10767" t="s">
        <v>39</v>
      </c>
      <c r="Y10767" t="s">
        <v>4</v>
      </c>
      <c r="Z10767" s="2">
        <v>2012</v>
      </c>
      <c r="AA10767" s="2">
        <v>2049</v>
      </c>
      <c r="AB10767" s="2">
        <v>0.78123617011362401</v>
      </c>
    </row>
    <row r="10768" spans="23:28" x14ac:dyDescent="0.2">
      <c r="W10768" t="s">
        <v>95</v>
      </c>
      <c r="X10768" t="s">
        <v>39</v>
      </c>
      <c r="Y10768" t="s">
        <v>4</v>
      </c>
      <c r="Z10768" s="2">
        <v>2012</v>
      </c>
      <c r="AA10768" s="2">
        <v>2050</v>
      </c>
      <c r="AB10768" s="2">
        <v>0.78123617011362401</v>
      </c>
    </row>
    <row r="10769" spans="23:28" x14ac:dyDescent="0.2">
      <c r="W10769" t="s">
        <v>95</v>
      </c>
      <c r="X10769" t="s">
        <v>39</v>
      </c>
      <c r="Y10769" t="s">
        <v>4</v>
      </c>
      <c r="Z10769" s="2">
        <v>2013</v>
      </c>
      <c r="AA10769" s="2">
        <v>2048</v>
      </c>
      <c r="AB10769" s="2">
        <v>0.78748605947453298</v>
      </c>
    </row>
    <row r="10770" spans="23:28" x14ac:dyDescent="0.2">
      <c r="W10770" t="s">
        <v>95</v>
      </c>
      <c r="X10770" t="s">
        <v>39</v>
      </c>
      <c r="Y10770" t="s">
        <v>4</v>
      </c>
      <c r="Z10770" s="2">
        <v>2013</v>
      </c>
      <c r="AA10770" s="2">
        <v>2049</v>
      </c>
      <c r="AB10770" s="2">
        <v>0.78748605947453298</v>
      </c>
    </row>
    <row r="10771" spans="23:28" x14ac:dyDescent="0.2">
      <c r="W10771" t="s">
        <v>95</v>
      </c>
      <c r="X10771" t="s">
        <v>39</v>
      </c>
      <c r="Y10771" t="s">
        <v>4</v>
      </c>
      <c r="Z10771" s="2">
        <v>2013</v>
      </c>
      <c r="AA10771" s="2">
        <v>2050</v>
      </c>
      <c r="AB10771" s="2">
        <v>0.78748605947453298</v>
      </c>
    </row>
    <row r="10772" spans="23:28" x14ac:dyDescent="0.2">
      <c r="W10772" t="s">
        <v>95</v>
      </c>
      <c r="X10772" t="s">
        <v>39</v>
      </c>
      <c r="Y10772" t="s">
        <v>4</v>
      </c>
      <c r="Z10772" s="2">
        <v>2014</v>
      </c>
      <c r="AA10772" s="2">
        <v>2048</v>
      </c>
      <c r="AB10772" s="2">
        <v>0.79536092006927805</v>
      </c>
    </row>
    <row r="10773" spans="23:28" x14ac:dyDescent="0.2">
      <c r="W10773" t="s">
        <v>95</v>
      </c>
      <c r="X10773" t="s">
        <v>39</v>
      </c>
      <c r="Y10773" t="s">
        <v>4</v>
      </c>
      <c r="Z10773" s="2">
        <v>2014</v>
      </c>
      <c r="AA10773" s="2">
        <v>2049</v>
      </c>
      <c r="AB10773" s="2">
        <v>0.79536092006927805</v>
      </c>
    </row>
    <row r="10774" spans="23:28" x14ac:dyDescent="0.2">
      <c r="W10774" t="s">
        <v>95</v>
      </c>
      <c r="X10774" t="s">
        <v>39</v>
      </c>
      <c r="Y10774" t="s">
        <v>4</v>
      </c>
      <c r="Z10774" s="2">
        <v>2014</v>
      </c>
      <c r="AA10774" s="2">
        <v>2050</v>
      </c>
      <c r="AB10774" s="2">
        <v>0.79536092006927805</v>
      </c>
    </row>
    <row r="10775" spans="23:28" x14ac:dyDescent="0.2">
      <c r="W10775" t="s">
        <v>95</v>
      </c>
      <c r="X10775" t="s">
        <v>39</v>
      </c>
      <c r="Y10775" t="s">
        <v>4</v>
      </c>
      <c r="Z10775" s="2">
        <v>2015</v>
      </c>
      <c r="AA10775" s="2">
        <v>2048</v>
      </c>
      <c r="AB10775" s="2">
        <v>0.78104442350803105</v>
      </c>
    </row>
    <row r="10776" spans="23:28" x14ac:dyDescent="0.2">
      <c r="W10776" t="s">
        <v>95</v>
      </c>
      <c r="X10776" t="s">
        <v>39</v>
      </c>
      <c r="Y10776" t="s">
        <v>4</v>
      </c>
      <c r="Z10776" s="2">
        <v>2015</v>
      </c>
      <c r="AA10776" s="2">
        <v>2049</v>
      </c>
      <c r="AB10776" s="2">
        <v>0.78104442350803105</v>
      </c>
    </row>
    <row r="10777" spans="23:28" x14ac:dyDescent="0.2">
      <c r="W10777" t="s">
        <v>95</v>
      </c>
      <c r="X10777" t="s">
        <v>39</v>
      </c>
      <c r="Y10777" t="s">
        <v>4</v>
      </c>
      <c r="Z10777" s="2">
        <v>2015</v>
      </c>
      <c r="AA10777" s="2">
        <v>2050</v>
      </c>
      <c r="AB10777" s="2">
        <v>0.78104442350803105</v>
      </c>
    </row>
    <row r="10778" spans="23:28" x14ac:dyDescent="0.2">
      <c r="W10778" t="s">
        <v>95</v>
      </c>
      <c r="X10778" t="s">
        <v>39</v>
      </c>
      <c r="Y10778" t="s">
        <v>4</v>
      </c>
      <c r="Z10778" s="2">
        <v>2016</v>
      </c>
      <c r="AA10778" s="2">
        <v>2048</v>
      </c>
      <c r="AB10778" s="2">
        <v>0.75761309080279005</v>
      </c>
    </row>
    <row r="10779" spans="23:28" x14ac:dyDescent="0.2">
      <c r="W10779" t="s">
        <v>95</v>
      </c>
      <c r="X10779" t="s">
        <v>39</v>
      </c>
      <c r="Y10779" t="s">
        <v>4</v>
      </c>
      <c r="Z10779" s="2">
        <v>2016</v>
      </c>
      <c r="AA10779" s="2">
        <v>2049</v>
      </c>
      <c r="AB10779" s="2">
        <v>0.75761309080279005</v>
      </c>
    </row>
    <row r="10780" spans="23:28" x14ac:dyDescent="0.2">
      <c r="W10780" t="s">
        <v>95</v>
      </c>
      <c r="X10780" t="s">
        <v>39</v>
      </c>
      <c r="Y10780" t="s">
        <v>4</v>
      </c>
      <c r="Z10780" s="2">
        <v>2016</v>
      </c>
      <c r="AA10780" s="2">
        <v>2050</v>
      </c>
      <c r="AB10780" s="2">
        <v>0.75761309080279005</v>
      </c>
    </row>
    <row r="10781" spans="23:28" x14ac:dyDescent="0.2">
      <c r="W10781" t="s">
        <v>95</v>
      </c>
      <c r="X10781" t="s">
        <v>39</v>
      </c>
      <c r="Y10781" t="s">
        <v>4</v>
      </c>
      <c r="Z10781" s="2">
        <v>2017</v>
      </c>
      <c r="AA10781" s="2">
        <v>2048</v>
      </c>
      <c r="AB10781" s="2">
        <v>0.76140115625680405</v>
      </c>
    </row>
    <row r="10782" spans="23:28" x14ac:dyDescent="0.2">
      <c r="W10782" t="s">
        <v>95</v>
      </c>
      <c r="X10782" t="s">
        <v>39</v>
      </c>
      <c r="Y10782" t="s">
        <v>4</v>
      </c>
      <c r="Z10782" s="2">
        <v>2017</v>
      </c>
      <c r="AA10782" s="2">
        <v>2049</v>
      </c>
      <c r="AB10782" s="2">
        <v>0.76140115625680405</v>
      </c>
    </row>
    <row r="10783" spans="23:28" x14ac:dyDescent="0.2">
      <c r="W10783" t="s">
        <v>95</v>
      </c>
      <c r="X10783" t="s">
        <v>39</v>
      </c>
      <c r="Y10783" t="s">
        <v>4</v>
      </c>
      <c r="Z10783" s="2">
        <v>2017</v>
      </c>
      <c r="AA10783" s="2">
        <v>2050</v>
      </c>
      <c r="AB10783" s="2">
        <v>0.76140115625680405</v>
      </c>
    </row>
    <row r="10784" spans="23:28" x14ac:dyDescent="0.2">
      <c r="W10784" t="s">
        <v>95</v>
      </c>
      <c r="X10784" t="s">
        <v>39</v>
      </c>
      <c r="Y10784" t="s">
        <v>4</v>
      </c>
      <c r="Z10784" s="2">
        <v>2018</v>
      </c>
      <c r="AA10784" s="2">
        <v>2048</v>
      </c>
      <c r="AB10784" s="2">
        <v>0.76520816203808795</v>
      </c>
    </row>
    <row r="10785" spans="23:28" x14ac:dyDescent="0.2">
      <c r="W10785" t="s">
        <v>95</v>
      </c>
      <c r="X10785" t="s">
        <v>39</v>
      </c>
      <c r="Y10785" t="s">
        <v>4</v>
      </c>
      <c r="Z10785" s="2">
        <v>2018</v>
      </c>
      <c r="AA10785" s="2">
        <v>2049</v>
      </c>
      <c r="AB10785" s="2">
        <v>0.76520816203808795</v>
      </c>
    </row>
    <row r="10786" spans="23:28" x14ac:dyDescent="0.2">
      <c r="W10786" t="s">
        <v>95</v>
      </c>
      <c r="X10786" t="s">
        <v>39</v>
      </c>
      <c r="Y10786" t="s">
        <v>4</v>
      </c>
      <c r="Z10786" s="2">
        <v>2018</v>
      </c>
      <c r="AA10786" s="2">
        <v>2050</v>
      </c>
      <c r="AB10786" s="2">
        <v>0.76520816203808795</v>
      </c>
    </row>
    <row r="10787" spans="23:28" x14ac:dyDescent="0.2">
      <c r="W10787" t="s">
        <v>95</v>
      </c>
      <c r="X10787" t="s">
        <v>39</v>
      </c>
      <c r="Y10787" t="s">
        <v>4</v>
      </c>
      <c r="Z10787" s="2">
        <v>2019</v>
      </c>
      <c r="AA10787" s="2">
        <v>2048</v>
      </c>
      <c r="AB10787" s="2">
        <v>0.75143441512140197</v>
      </c>
    </row>
    <row r="10788" spans="23:28" x14ac:dyDescent="0.2">
      <c r="W10788" t="s">
        <v>95</v>
      </c>
      <c r="X10788" t="s">
        <v>39</v>
      </c>
      <c r="Y10788" t="s">
        <v>4</v>
      </c>
      <c r="Z10788" s="2">
        <v>2019</v>
      </c>
      <c r="AA10788" s="2">
        <v>2049</v>
      </c>
      <c r="AB10788" s="2">
        <v>0.75143441512140197</v>
      </c>
    </row>
    <row r="10789" spans="23:28" x14ac:dyDescent="0.2">
      <c r="W10789" t="s">
        <v>95</v>
      </c>
      <c r="X10789" t="s">
        <v>39</v>
      </c>
      <c r="Y10789" t="s">
        <v>4</v>
      </c>
      <c r="Z10789" s="2">
        <v>2019</v>
      </c>
      <c r="AA10789" s="2">
        <v>2050</v>
      </c>
      <c r="AB10789" s="2">
        <v>0.75143441512140197</v>
      </c>
    </row>
    <row r="10790" spans="23:28" x14ac:dyDescent="0.2">
      <c r="W10790" t="s">
        <v>95</v>
      </c>
      <c r="X10790" t="s">
        <v>39</v>
      </c>
      <c r="Y10790" t="s">
        <v>4</v>
      </c>
      <c r="Z10790" s="2">
        <v>2020</v>
      </c>
      <c r="AA10790" s="2">
        <v>2048</v>
      </c>
      <c r="AB10790" s="2">
        <v>0.74579865700799197</v>
      </c>
    </row>
    <row r="10791" spans="23:28" x14ac:dyDescent="0.2">
      <c r="W10791" t="s">
        <v>95</v>
      </c>
      <c r="X10791" t="s">
        <v>39</v>
      </c>
      <c r="Y10791" t="s">
        <v>4</v>
      </c>
      <c r="Z10791" s="2">
        <v>2020</v>
      </c>
      <c r="AA10791" s="2">
        <v>2049</v>
      </c>
      <c r="AB10791" s="2">
        <v>0.74579865700799197</v>
      </c>
    </row>
    <row r="10792" spans="23:28" x14ac:dyDescent="0.2">
      <c r="W10792" t="s">
        <v>95</v>
      </c>
      <c r="X10792" t="s">
        <v>39</v>
      </c>
      <c r="Y10792" t="s">
        <v>4</v>
      </c>
      <c r="Z10792" s="2">
        <v>2020</v>
      </c>
      <c r="AA10792" s="2">
        <v>2050</v>
      </c>
      <c r="AB10792" s="2">
        <v>0.74579865700799197</v>
      </c>
    </row>
    <row r="10793" spans="23:28" x14ac:dyDescent="0.2">
      <c r="W10793" t="s">
        <v>95</v>
      </c>
      <c r="X10793" t="s">
        <v>39</v>
      </c>
      <c r="Y10793" t="s">
        <v>4</v>
      </c>
      <c r="Z10793" s="2">
        <v>2021</v>
      </c>
      <c r="AA10793" s="2">
        <v>2048</v>
      </c>
      <c r="AB10793" s="2">
        <v>0.74430705969397604</v>
      </c>
    </row>
    <row r="10794" spans="23:28" x14ac:dyDescent="0.2">
      <c r="W10794" t="s">
        <v>95</v>
      </c>
      <c r="X10794" t="s">
        <v>39</v>
      </c>
      <c r="Y10794" t="s">
        <v>4</v>
      </c>
      <c r="Z10794" s="2">
        <v>2021</v>
      </c>
      <c r="AA10794" s="2">
        <v>2049</v>
      </c>
      <c r="AB10794" s="2">
        <v>0.74430705969397604</v>
      </c>
    </row>
    <row r="10795" spans="23:28" x14ac:dyDescent="0.2">
      <c r="W10795" t="s">
        <v>95</v>
      </c>
      <c r="X10795" t="s">
        <v>39</v>
      </c>
      <c r="Y10795" t="s">
        <v>4</v>
      </c>
      <c r="Z10795" s="2">
        <v>2021</v>
      </c>
      <c r="AA10795" s="2">
        <v>2050</v>
      </c>
      <c r="AB10795" s="2">
        <v>0.74430705969397604</v>
      </c>
    </row>
    <row r="10796" spans="23:28" x14ac:dyDescent="0.2">
      <c r="W10796" t="s">
        <v>95</v>
      </c>
      <c r="X10796" t="s">
        <v>39</v>
      </c>
      <c r="Y10796" t="s">
        <v>4</v>
      </c>
      <c r="Z10796" s="2">
        <v>2022</v>
      </c>
      <c r="AA10796" s="2">
        <v>2048</v>
      </c>
      <c r="AB10796" s="2">
        <v>0.74281844557458798</v>
      </c>
    </row>
    <row r="10797" spans="23:28" x14ac:dyDescent="0.2">
      <c r="W10797" t="s">
        <v>95</v>
      </c>
      <c r="X10797" t="s">
        <v>39</v>
      </c>
      <c r="Y10797" t="s">
        <v>4</v>
      </c>
      <c r="Z10797" s="2">
        <v>2022</v>
      </c>
      <c r="AA10797" s="2">
        <v>2049</v>
      </c>
      <c r="AB10797" s="2">
        <v>0.74281844557458798</v>
      </c>
    </row>
    <row r="10798" spans="23:28" x14ac:dyDescent="0.2">
      <c r="W10798" t="s">
        <v>95</v>
      </c>
      <c r="X10798" t="s">
        <v>39</v>
      </c>
      <c r="Y10798" t="s">
        <v>4</v>
      </c>
      <c r="Z10798" s="2">
        <v>2022</v>
      </c>
      <c r="AA10798" s="2">
        <v>2050</v>
      </c>
      <c r="AB10798" s="2">
        <v>0.74281844557458798</v>
      </c>
    </row>
    <row r="10799" spans="23:28" x14ac:dyDescent="0.2">
      <c r="W10799" t="s">
        <v>95</v>
      </c>
      <c r="X10799" t="s">
        <v>39</v>
      </c>
      <c r="Y10799" t="s">
        <v>4</v>
      </c>
      <c r="Z10799" s="2">
        <v>2023</v>
      </c>
      <c r="AA10799" s="2">
        <v>2048</v>
      </c>
      <c r="AB10799" s="2">
        <v>0.74133280868343898</v>
      </c>
    </row>
    <row r="10800" spans="23:28" x14ac:dyDescent="0.2">
      <c r="W10800" t="s">
        <v>95</v>
      </c>
      <c r="X10800" t="s">
        <v>39</v>
      </c>
      <c r="Y10800" t="s">
        <v>4</v>
      </c>
      <c r="Z10800" s="2">
        <v>2023</v>
      </c>
      <c r="AA10800" s="2">
        <v>2049</v>
      </c>
      <c r="AB10800" s="2">
        <v>0.74133280868343898</v>
      </c>
    </row>
    <row r="10801" spans="23:28" x14ac:dyDescent="0.2">
      <c r="W10801" t="s">
        <v>95</v>
      </c>
      <c r="X10801" t="s">
        <v>39</v>
      </c>
      <c r="Y10801" t="s">
        <v>4</v>
      </c>
      <c r="Z10801" s="2">
        <v>2023</v>
      </c>
      <c r="AA10801" s="2">
        <v>2050</v>
      </c>
      <c r="AB10801" s="2">
        <v>0.74133280868343898</v>
      </c>
    </row>
    <row r="10802" spans="23:28" x14ac:dyDescent="0.2">
      <c r="W10802" t="s">
        <v>95</v>
      </c>
      <c r="X10802" t="s">
        <v>39</v>
      </c>
      <c r="Y10802" t="s">
        <v>4</v>
      </c>
      <c r="Z10802" s="2">
        <v>2024</v>
      </c>
      <c r="AA10802" s="2">
        <v>2048</v>
      </c>
      <c r="AB10802" s="2">
        <v>0.739850143066072</v>
      </c>
    </row>
    <row r="10803" spans="23:28" x14ac:dyDescent="0.2">
      <c r="W10803" t="s">
        <v>95</v>
      </c>
      <c r="X10803" t="s">
        <v>39</v>
      </c>
      <c r="Y10803" t="s">
        <v>4</v>
      </c>
      <c r="Z10803" s="2">
        <v>2024</v>
      </c>
      <c r="AA10803" s="2">
        <v>2049</v>
      </c>
      <c r="AB10803" s="2">
        <v>0.739850143066072</v>
      </c>
    </row>
    <row r="10804" spans="23:28" x14ac:dyDescent="0.2">
      <c r="W10804" t="s">
        <v>95</v>
      </c>
      <c r="X10804" t="s">
        <v>39</v>
      </c>
      <c r="Y10804" t="s">
        <v>4</v>
      </c>
      <c r="Z10804" s="2">
        <v>2024</v>
      </c>
      <c r="AA10804" s="2">
        <v>2050</v>
      </c>
      <c r="AB10804" s="2">
        <v>0.739850143066072</v>
      </c>
    </row>
    <row r="10805" spans="23:28" x14ac:dyDescent="0.2">
      <c r="W10805" t="s">
        <v>95</v>
      </c>
      <c r="X10805" t="s">
        <v>39</v>
      </c>
      <c r="Y10805" t="s">
        <v>4</v>
      </c>
      <c r="Z10805" s="2">
        <v>2025</v>
      </c>
      <c r="AA10805" s="2">
        <v>2048</v>
      </c>
      <c r="AB10805" s="2">
        <v>0.73837044277994002</v>
      </c>
    </row>
    <row r="10806" spans="23:28" x14ac:dyDescent="0.2">
      <c r="W10806" t="s">
        <v>95</v>
      </c>
      <c r="X10806" t="s">
        <v>39</v>
      </c>
      <c r="Y10806" t="s">
        <v>4</v>
      </c>
      <c r="Z10806" s="2">
        <v>2025</v>
      </c>
      <c r="AA10806" s="2">
        <v>2049</v>
      </c>
      <c r="AB10806" s="2">
        <v>0.73837044277994002</v>
      </c>
    </row>
    <row r="10807" spans="23:28" x14ac:dyDescent="0.2">
      <c r="W10807" t="s">
        <v>95</v>
      </c>
      <c r="X10807" t="s">
        <v>39</v>
      </c>
      <c r="Y10807" t="s">
        <v>4</v>
      </c>
      <c r="Z10807" s="2">
        <v>2025</v>
      </c>
      <c r="AA10807" s="2">
        <v>2050</v>
      </c>
      <c r="AB10807" s="2">
        <v>0.73837044277994002</v>
      </c>
    </row>
    <row r="10808" spans="23:28" x14ac:dyDescent="0.2">
      <c r="W10808" t="s">
        <v>95</v>
      </c>
      <c r="X10808" t="s">
        <v>39</v>
      </c>
      <c r="Y10808" t="s">
        <v>4</v>
      </c>
      <c r="Z10808" s="2">
        <v>2026</v>
      </c>
      <c r="AA10808" s="2">
        <v>2048</v>
      </c>
      <c r="AB10808" s="2">
        <v>0.73689370189437997</v>
      </c>
    </row>
    <row r="10809" spans="23:28" x14ac:dyDescent="0.2">
      <c r="W10809" t="s">
        <v>95</v>
      </c>
      <c r="X10809" t="s">
        <v>39</v>
      </c>
      <c r="Y10809" t="s">
        <v>4</v>
      </c>
      <c r="Z10809" s="2">
        <v>2026</v>
      </c>
      <c r="AA10809" s="2">
        <v>2049</v>
      </c>
      <c r="AB10809" s="2">
        <v>0.73689370189437997</v>
      </c>
    </row>
    <row r="10810" spans="23:28" x14ac:dyDescent="0.2">
      <c r="W10810" t="s">
        <v>95</v>
      </c>
      <c r="X10810" t="s">
        <v>39</v>
      </c>
      <c r="Y10810" t="s">
        <v>4</v>
      </c>
      <c r="Z10810" s="2">
        <v>2026</v>
      </c>
      <c r="AA10810" s="2">
        <v>2050</v>
      </c>
      <c r="AB10810" s="2">
        <v>0.73689370189437997</v>
      </c>
    </row>
    <row r="10811" spans="23:28" x14ac:dyDescent="0.2">
      <c r="W10811" t="s">
        <v>95</v>
      </c>
      <c r="X10811" t="s">
        <v>39</v>
      </c>
      <c r="Y10811" t="s">
        <v>4</v>
      </c>
      <c r="Z10811" s="2">
        <v>2027</v>
      </c>
      <c r="AA10811" s="2">
        <v>2048</v>
      </c>
      <c r="AB10811" s="2">
        <v>0.73541991449059096</v>
      </c>
    </row>
    <row r="10812" spans="23:28" x14ac:dyDescent="0.2">
      <c r="W10812" t="s">
        <v>95</v>
      </c>
      <c r="X10812" t="s">
        <v>39</v>
      </c>
      <c r="Y10812" t="s">
        <v>4</v>
      </c>
      <c r="Z10812" s="2">
        <v>2027</v>
      </c>
      <c r="AA10812" s="2">
        <v>2049</v>
      </c>
      <c r="AB10812" s="2">
        <v>0.73541991449059096</v>
      </c>
    </row>
    <row r="10813" spans="23:28" x14ac:dyDescent="0.2">
      <c r="W10813" t="s">
        <v>95</v>
      </c>
      <c r="X10813" t="s">
        <v>39</v>
      </c>
      <c r="Y10813" t="s">
        <v>4</v>
      </c>
      <c r="Z10813" s="2">
        <v>2027</v>
      </c>
      <c r="AA10813" s="2">
        <v>2050</v>
      </c>
      <c r="AB10813" s="2">
        <v>0.73541991449059096</v>
      </c>
    </row>
    <row r="10814" spans="23:28" x14ac:dyDescent="0.2">
      <c r="W10814" t="s">
        <v>95</v>
      </c>
      <c r="X10814" t="s">
        <v>39</v>
      </c>
      <c r="Y10814" t="s">
        <v>4</v>
      </c>
      <c r="Z10814" s="2">
        <v>2028</v>
      </c>
      <c r="AA10814" s="2">
        <v>2048</v>
      </c>
      <c r="AB10814" s="2">
        <v>0.73394907466160997</v>
      </c>
    </row>
    <row r="10815" spans="23:28" x14ac:dyDescent="0.2">
      <c r="W10815" t="s">
        <v>95</v>
      </c>
      <c r="X10815" t="s">
        <v>39</v>
      </c>
      <c r="Y10815" t="s">
        <v>4</v>
      </c>
      <c r="Z10815" s="2">
        <v>2028</v>
      </c>
      <c r="AA10815" s="2">
        <v>2049</v>
      </c>
      <c r="AB10815" s="2">
        <v>0.73394907466160997</v>
      </c>
    </row>
    <row r="10816" spans="23:28" x14ac:dyDescent="0.2">
      <c r="W10816" t="s">
        <v>95</v>
      </c>
      <c r="X10816" t="s">
        <v>39</v>
      </c>
      <c r="Y10816" t="s">
        <v>4</v>
      </c>
      <c r="Z10816" s="2">
        <v>2028</v>
      </c>
      <c r="AA10816" s="2">
        <v>2050</v>
      </c>
      <c r="AB10816" s="2">
        <v>0.73394907466160997</v>
      </c>
    </row>
    <row r="10817" spans="23:28" x14ac:dyDescent="0.2">
      <c r="W10817" t="s">
        <v>95</v>
      </c>
      <c r="X10817" t="s">
        <v>39</v>
      </c>
      <c r="Y10817" t="s">
        <v>4</v>
      </c>
      <c r="Z10817" s="2">
        <v>2029</v>
      </c>
      <c r="AA10817" s="2">
        <v>2048</v>
      </c>
      <c r="AB10817" s="2">
        <v>0.73504999827360196</v>
      </c>
    </row>
    <row r="10818" spans="23:28" x14ac:dyDescent="0.2">
      <c r="W10818" t="s">
        <v>95</v>
      </c>
      <c r="X10818" t="s">
        <v>39</v>
      </c>
      <c r="Y10818" t="s">
        <v>4</v>
      </c>
      <c r="Z10818" s="2">
        <v>2029</v>
      </c>
      <c r="AA10818" s="2">
        <v>2049</v>
      </c>
      <c r="AB10818" s="2">
        <v>0.73504999827360196</v>
      </c>
    </row>
    <row r="10819" spans="23:28" x14ac:dyDescent="0.2">
      <c r="W10819" t="s">
        <v>95</v>
      </c>
      <c r="X10819" t="s">
        <v>39</v>
      </c>
      <c r="Y10819" t="s">
        <v>4</v>
      </c>
      <c r="Z10819" s="2">
        <v>2029</v>
      </c>
      <c r="AA10819" s="2">
        <v>2050</v>
      </c>
      <c r="AB10819" s="2">
        <v>0.73504999827360196</v>
      </c>
    </row>
    <row r="10820" spans="23:28" x14ac:dyDescent="0.2">
      <c r="W10820" t="s">
        <v>95</v>
      </c>
      <c r="X10820" t="s">
        <v>39</v>
      </c>
      <c r="Y10820" t="s">
        <v>4</v>
      </c>
      <c r="Z10820" s="2">
        <v>2030</v>
      </c>
      <c r="AA10820" s="2">
        <v>2048</v>
      </c>
      <c r="AB10820" s="2">
        <v>0.73615257327101302</v>
      </c>
    </row>
    <row r="10821" spans="23:28" x14ac:dyDescent="0.2">
      <c r="W10821" t="s">
        <v>95</v>
      </c>
      <c r="X10821" t="s">
        <v>39</v>
      </c>
      <c r="Y10821" t="s">
        <v>4</v>
      </c>
      <c r="Z10821" s="2">
        <v>2030</v>
      </c>
      <c r="AA10821" s="2">
        <v>2049</v>
      </c>
      <c r="AB10821" s="2">
        <v>0.73615257327101302</v>
      </c>
    </row>
    <row r="10822" spans="23:28" x14ac:dyDescent="0.2">
      <c r="W10822" t="s">
        <v>95</v>
      </c>
      <c r="X10822" t="s">
        <v>39</v>
      </c>
      <c r="Y10822" t="s">
        <v>4</v>
      </c>
      <c r="Z10822" s="2">
        <v>2030</v>
      </c>
      <c r="AA10822" s="2">
        <v>2050</v>
      </c>
      <c r="AB10822" s="2">
        <v>0.73615257327101302</v>
      </c>
    </row>
    <row r="10823" spans="23:28" x14ac:dyDescent="0.2">
      <c r="W10823" t="s">
        <v>95</v>
      </c>
      <c r="X10823" t="s">
        <v>39</v>
      </c>
      <c r="Y10823" t="s">
        <v>4</v>
      </c>
      <c r="Z10823" s="2">
        <v>2031</v>
      </c>
      <c r="AA10823" s="2">
        <v>2048</v>
      </c>
      <c r="AB10823" s="2">
        <v>0.73909718356409704</v>
      </c>
    </row>
    <row r="10824" spans="23:28" x14ac:dyDescent="0.2">
      <c r="W10824" t="s">
        <v>95</v>
      </c>
      <c r="X10824" t="s">
        <v>39</v>
      </c>
      <c r="Y10824" t="s">
        <v>4</v>
      </c>
      <c r="Z10824" s="2">
        <v>2031</v>
      </c>
      <c r="AA10824" s="2">
        <v>2049</v>
      </c>
      <c r="AB10824" s="2">
        <v>0.73909718356409704</v>
      </c>
    </row>
    <row r="10825" spans="23:28" x14ac:dyDescent="0.2">
      <c r="W10825" t="s">
        <v>95</v>
      </c>
      <c r="X10825" t="s">
        <v>39</v>
      </c>
      <c r="Y10825" t="s">
        <v>4</v>
      </c>
      <c r="Z10825" s="2">
        <v>2031</v>
      </c>
      <c r="AA10825" s="2">
        <v>2050</v>
      </c>
      <c r="AB10825" s="2">
        <v>0.73909718356409704</v>
      </c>
    </row>
    <row r="10826" spans="23:28" x14ac:dyDescent="0.2">
      <c r="W10826" t="s">
        <v>95</v>
      </c>
      <c r="X10826" t="s">
        <v>39</v>
      </c>
      <c r="Y10826" t="s">
        <v>4</v>
      </c>
      <c r="Z10826" s="2">
        <v>2032</v>
      </c>
      <c r="AA10826" s="2">
        <v>2048</v>
      </c>
      <c r="AB10826" s="2">
        <v>0.742053572298353</v>
      </c>
    </row>
    <row r="10827" spans="23:28" x14ac:dyDescent="0.2">
      <c r="W10827" t="s">
        <v>95</v>
      </c>
      <c r="X10827" t="s">
        <v>39</v>
      </c>
      <c r="Y10827" t="s">
        <v>4</v>
      </c>
      <c r="Z10827" s="2">
        <v>2032</v>
      </c>
      <c r="AA10827" s="2">
        <v>2049</v>
      </c>
      <c r="AB10827" s="2">
        <v>0.742053572298353</v>
      </c>
    </row>
    <row r="10828" spans="23:28" x14ac:dyDescent="0.2">
      <c r="W10828" t="s">
        <v>95</v>
      </c>
      <c r="X10828" t="s">
        <v>39</v>
      </c>
      <c r="Y10828" t="s">
        <v>4</v>
      </c>
      <c r="Z10828" s="2">
        <v>2032</v>
      </c>
      <c r="AA10828" s="2">
        <v>2050</v>
      </c>
      <c r="AB10828" s="2">
        <v>0.742053572298353</v>
      </c>
    </row>
    <row r="10829" spans="23:28" x14ac:dyDescent="0.2">
      <c r="W10829" t="s">
        <v>95</v>
      </c>
      <c r="X10829" t="s">
        <v>39</v>
      </c>
      <c r="Y10829" t="s">
        <v>4</v>
      </c>
      <c r="Z10829" s="2">
        <v>2033</v>
      </c>
      <c r="AA10829" s="2">
        <v>2048</v>
      </c>
      <c r="AB10829" s="2">
        <v>0.74502178658754603</v>
      </c>
    </row>
    <row r="10830" spans="23:28" x14ac:dyDescent="0.2">
      <c r="W10830" t="s">
        <v>95</v>
      </c>
      <c r="X10830" t="s">
        <v>39</v>
      </c>
      <c r="Y10830" t="s">
        <v>4</v>
      </c>
      <c r="Z10830" s="2">
        <v>2033</v>
      </c>
      <c r="AA10830" s="2">
        <v>2049</v>
      </c>
      <c r="AB10830" s="2">
        <v>0.74502178658754603</v>
      </c>
    </row>
    <row r="10831" spans="23:28" x14ac:dyDescent="0.2">
      <c r="W10831" t="s">
        <v>95</v>
      </c>
      <c r="X10831" t="s">
        <v>39</v>
      </c>
      <c r="Y10831" t="s">
        <v>4</v>
      </c>
      <c r="Z10831" s="2">
        <v>2033</v>
      </c>
      <c r="AA10831" s="2">
        <v>2050</v>
      </c>
      <c r="AB10831" s="2">
        <v>0.74502178658754603</v>
      </c>
    </row>
    <row r="10832" spans="23:28" x14ac:dyDescent="0.2">
      <c r="W10832" t="s">
        <v>95</v>
      </c>
      <c r="X10832" t="s">
        <v>39</v>
      </c>
      <c r="Y10832" t="s">
        <v>4</v>
      </c>
      <c r="Z10832" s="2">
        <v>2034</v>
      </c>
      <c r="AA10832" s="2">
        <v>2048</v>
      </c>
      <c r="AB10832" s="2">
        <v>0.74800187373389704</v>
      </c>
    </row>
    <row r="10833" spans="23:28" x14ac:dyDescent="0.2">
      <c r="W10833" t="s">
        <v>95</v>
      </c>
      <c r="X10833" t="s">
        <v>39</v>
      </c>
      <c r="Y10833" t="s">
        <v>4</v>
      </c>
      <c r="Z10833" s="2">
        <v>2034</v>
      </c>
      <c r="AA10833" s="2">
        <v>2049</v>
      </c>
      <c r="AB10833" s="2">
        <v>0.74800187373389704</v>
      </c>
    </row>
    <row r="10834" spans="23:28" x14ac:dyDescent="0.2">
      <c r="W10834" t="s">
        <v>95</v>
      </c>
      <c r="X10834" t="s">
        <v>39</v>
      </c>
      <c r="Y10834" t="s">
        <v>4</v>
      </c>
      <c r="Z10834" s="2">
        <v>2034</v>
      </c>
      <c r="AA10834" s="2">
        <v>2050</v>
      </c>
      <c r="AB10834" s="2">
        <v>0.74800187373389704</v>
      </c>
    </row>
    <row r="10835" spans="23:28" x14ac:dyDescent="0.2">
      <c r="W10835" t="s">
        <v>95</v>
      </c>
      <c r="X10835" t="s">
        <v>39</v>
      </c>
      <c r="Y10835" t="s">
        <v>4</v>
      </c>
      <c r="Z10835" s="2">
        <v>2035</v>
      </c>
      <c r="AA10835" s="2">
        <v>2048</v>
      </c>
      <c r="AB10835" s="2">
        <v>0.75099388122883204</v>
      </c>
    </row>
    <row r="10836" spans="23:28" x14ac:dyDescent="0.2">
      <c r="W10836" t="s">
        <v>95</v>
      </c>
      <c r="X10836" t="s">
        <v>39</v>
      </c>
      <c r="Y10836" t="s">
        <v>4</v>
      </c>
      <c r="Z10836" s="2">
        <v>2035</v>
      </c>
      <c r="AA10836" s="2">
        <v>2049</v>
      </c>
      <c r="AB10836" s="2">
        <v>0.75099388122883204</v>
      </c>
    </row>
    <row r="10837" spans="23:28" x14ac:dyDescent="0.2">
      <c r="W10837" t="s">
        <v>95</v>
      </c>
      <c r="X10837" t="s">
        <v>39</v>
      </c>
      <c r="Y10837" t="s">
        <v>4</v>
      </c>
      <c r="Z10837" s="2">
        <v>2035</v>
      </c>
      <c r="AA10837" s="2">
        <v>2050</v>
      </c>
      <c r="AB10837" s="2">
        <v>0.75099388122883204</v>
      </c>
    </row>
    <row r="10838" spans="23:28" x14ac:dyDescent="0.2">
      <c r="W10838" t="s">
        <v>95</v>
      </c>
      <c r="X10838" t="s">
        <v>39</v>
      </c>
      <c r="Y10838" t="s">
        <v>4</v>
      </c>
      <c r="Z10838" s="2">
        <v>2036</v>
      </c>
      <c r="AA10838" s="2">
        <v>2048</v>
      </c>
      <c r="AB10838" s="2">
        <v>0.75399785675374797</v>
      </c>
    </row>
    <row r="10839" spans="23:28" x14ac:dyDescent="0.2">
      <c r="W10839" t="s">
        <v>95</v>
      </c>
      <c r="X10839" t="s">
        <v>39</v>
      </c>
      <c r="Y10839" t="s">
        <v>4</v>
      </c>
      <c r="Z10839" s="2">
        <v>2036</v>
      </c>
      <c r="AA10839" s="2">
        <v>2049</v>
      </c>
      <c r="AB10839" s="2">
        <v>0.75399785675374797</v>
      </c>
    </row>
    <row r="10840" spans="23:28" x14ac:dyDescent="0.2">
      <c r="W10840" t="s">
        <v>95</v>
      </c>
      <c r="X10840" t="s">
        <v>39</v>
      </c>
      <c r="Y10840" t="s">
        <v>4</v>
      </c>
      <c r="Z10840" s="2">
        <v>2036</v>
      </c>
      <c r="AA10840" s="2">
        <v>2050</v>
      </c>
      <c r="AB10840" s="2">
        <v>0.75399785675374797</v>
      </c>
    </row>
    <row r="10841" spans="23:28" x14ac:dyDescent="0.2">
      <c r="W10841" t="s">
        <v>95</v>
      </c>
      <c r="X10841" t="s">
        <v>39</v>
      </c>
      <c r="Y10841" t="s">
        <v>4</v>
      </c>
      <c r="Z10841" s="2">
        <v>2037</v>
      </c>
      <c r="AA10841" s="2">
        <v>2048</v>
      </c>
      <c r="AB10841" s="2">
        <v>0.757013848180763</v>
      </c>
    </row>
    <row r="10842" spans="23:28" x14ac:dyDescent="0.2">
      <c r="W10842" t="s">
        <v>95</v>
      </c>
      <c r="X10842" t="s">
        <v>39</v>
      </c>
      <c r="Y10842" t="s">
        <v>4</v>
      </c>
      <c r="Z10842" s="2">
        <v>2037</v>
      </c>
      <c r="AA10842" s="2">
        <v>2049</v>
      </c>
      <c r="AB10842" s="2">
        <v>0.757013848180763</v>
      </c>
    </row>
    <row r="10843" spans="23:28" x14ac:dyDescent="0.2">
      <c r="W10843" t="s">
        <v>95</v>
      </c>
      <c r="X10843" t="s">
        <v>39</v>
      </c>
      <c r="Y10843" t="s">
        <v>4</v>
      </c>
      <c r="Z10843" s="2">
        <v>2037</v>
      </c>
      <c r="AA10843" s="2">
        <v>2050</v>
      </c>
      <c r="AB10843" s="2">
        <v>0.757013848180763</v>
      </c>
    </row>
    <row r="10844" spans="23:28" x14ac:dyDescent="0.2">
      <c r="W10844" t="s">
        <v>95</v>
      </c>
      <c r="X10844" t="s">
        <v>39</v>
      </c>
      <c r="Y10844" t="s">
        <v>4</v>
      </c>
      <c r="Z10844" s="2">
        <v>2038</v>
      </c>
      <c r="AA10844" s="2">
        <v>2048</v>
      </c>
      <c r="AB10844" s="2">
        <v>0.760041903573486</v>
      </c>
    </row>
    <row r="10845" spans="23:28" x14ac:dyDescent="0.2">
      <c r="W10845" t="s">
        <v>95</v>
      </c>
      <c r="X10845" t="s">
        <v>39</v>
      </c>
      <c r="Y10845" t="s">
        <v>4</v>
      </c>
      <c r="Z10845" s="2">
        <v>2038</v>
      </c>
      <c r="AA10845" s="2">
        <v>2049</v>
      </c>
      <c r="AB10845" s="2">
        <v>0.760041903573486</v>
      </c>
    </row>
    <row r="10846" spans="23:28" x14ac:dyDescent="0.2">
      <c r="W10846" t="s">
        <v>95</v>
      </c>
      <c r="X10846" t="s">
        <v>39</v>
      </c>
      <c r="Y10846" t="s">
        <v>4</v>
      </c>
      <c r="Z10846" s="2">
        <v>2038</v>
      </c>
      <c r="AA10846" s="2">
        <v>2050</v>
      </c>
      <c r="AB10846" s="2">
        <v>0.760041903573486</v>
      </c>
    </row>
    <row r="10847" spans="23:28" x14ac:dyDescent="0.2">
      <c r="W10847" t="s">
        <v>95</v>
      </c>
      <c r="X10847" t="s">
        <v>39</v>
      </c>
      <c r="Y10847" t="s">
        <v>4</v>
      </c>
      <c r="Z10847" s="2">
        <v>2039</v>
      </c>
      <c r="AA10847" s="2">
        <v>2048</v>
      </c>
      <c r="AB10847" s="2">
        <v>0.76308207118778004</v>
      </c>
    </row>
    <row r="10848" spans="23:28" x14ac:dyDescent="0.2">
      <c r="W10848" t="s">
        <v>95</v>
      </c>
      <c r="X10848" t="s">
        <v>39</v>
      </c>
      <c r="Y10848" t="s">
        <v>4</v>
      </c>
      <c r="Z10848" s="2">
        <v>2039</v>
      </c>
      <c r="AA10848" s="2">
        <v>2049</v>
      </c>
      <c r="AB10848" s="2">
        <v>0.76308207118778004</v>
      </c>
    </row>
    <row r="10849" spans="23:28" x14ac:dyDescent="0.2">
      <c r="W10849" t="s">
        <v>95</v>
      </c>
      <c r="X10849" t="s">
        <v>39</v>
      </c>
      <c r="Y10849" t="s">
        <v>4</v>
      </c>
      <c r="Z10849" s="2">
        <v>2039</v>
      </c>
      <c r="AA10849" s="2">
        <v>2050</v>
      </c>
      <c r="AB10849" s="2">
        <v>0.76308207118778004</v>
      </c>
    </row>
    <row r="10850" spans="23:28" x14ac:dyDescent="0.2">
      <c r="W10850" t="s">
        <v>95</v>
      </c>
      <c r="X10850" t="s">
        <v>39</v>
      </c>
      <c r="Y10850" t="s">
        <v>4</v>
      </c>
      <c r="Z10850" s="2">
        <v>2040</v>
      </c>
      <c r="AA10850" s="2">
        <v>2048</v>
      </c>
      <c r="AB10850" s="2">
        <v>0.76611532242075098</v>
      </c>
    </row>
    <row r="10851" spans="23:28" x14ac:dyDescent="0.2">
      <c r="W10851" t="s">
        <v>95</v>
      </c>
      <c r="X10851" t="s">
        <v>39</v>
      </c>
      <c r="Y10851" t="s">
        <v>4</v>
      </c>
      <c r="Z10851" s="2">
        <v>2040</v>
      </c>
      <c r="AA10851" s="2">
        <v>2049</v>
      </c>
      <c r="AB10851" s="2">
        <v>0.76611532242075098</v>
      </c>
    </row>
    <row r="10852" spans="23:28" x14ac:dyDescent="0.2">
      <c r="W10852" t="s">
        <v>95</v>
      </c>
      <c r="X10852" t="s">
        <v>39</v>
      </c>
      <c r="Y10852" t="s">
        <v>4</v>
      </c>
      <c r="Z10852" s="2">
        <v>2040</v>
      </c>
      <c r="AA10852" s="2">
        <v>2050</v>
      </c>
      <c r="AB10852" s="2">
        <v>0.76611532242075098</v>
      </c>
    </row>
    <row r="10853" spans="23:28" x14ac:dyDescent="0.2">
      <c r="W10853" t="s">
        <v>95</v>
      </c>
      <c r="X10853" t="s">
        <v>39</v>
      </c>
      <c r="Y10853" t="s">
        <v>4</v>
      </c>
      <c r="Z10853" s="2">
        <v>2041</v>
      </c>
      <c r="AA10853" s="2">
        <v>2048</v>
      </c>
      <c r="AB10853" s="2">
        <v>0.76916063082737396</v>
      </c>
    </row>
    <row r="10854" spans="23:28" x14ac:dyDescent="0.2">
      <c r="W10854" t="s">
        <v>95</v>
      </c>
      <c r="X10854" t="s">
        <v>39</v>
      </c>
      <c r="Y10854" t="s">
        <v>4</v>
      </c>
      <c r="Z10854" s="2">
        <v>2041</v>
      </c>
      <c r="AA10854" s="2">
        <v>2049</v>
      </c>
      <c r="AB10854" s="2">
        <v>0.76916063082737396</v>
      </c>
    </row>
    <row r="10855" spans="23:28" x14ac:dyDescent="0.2">
      <c r="W10855" t="s">
        <v>95</v>
      </c>
      <c r="X10855" t="s">
        <v>39</v>
      </c>
      <c r="Y10855" t="s">
        <v>4</v>
      </c>
      <c r="Z10855" s="2">
        <v>2041</v>
      </c>
      <c r="AA10855" s="2">
        <v>2050</v>
      </c>
      <c r="AB10855" s="2">
        <v>0.76916063082737396</v>
      </c>
    </row>
    <row r="10856" spans="23:28" x14ac:dyDescent="0.2">
      <c r="W10856" t="s">
        <v>95</v>
      </c>
      <c r="X10856" t="s">
        <v>39</v>
      </c>
      <c r="Y10856" t="s">
        <v>4</v>
      </c>
      <c r="Z10856" s="2">
        <v>2042</v>
      </c>
      <c r="AA10856" s="2">
        <v>2048</v>
      </c>
      <c r="AB10856" s="2">
        <v>0.77221804433491203</v>
      </c>
    </row>
    <row r="10857" spans="23:28" x14ac:dyDescent="0.2">
      <c r="W10857" t="s">
        <v>95</v>
      </c>
      <c r="X10857" t="s">
        <v>39</v>
      </c>
      <c r="Y10857" t="s">
        <v>4</v>
      </c>
      <c r="Z10857" s="2">
        <v>2042</v>
      </c>
      <c r="AA10857" s="2">
        <v>2049</v>
      </c>
      <c r="AB10857" s="2">
        <v>0.77221804433491203</v>
      </c>
    </row>
    <row r="10858" spans="23:28" x14ac:dyDescent="0.2">
      <c r="W10858" t="s">
        <v>95</v>
      </c>
      <c r="X10858" t="s">
        <v>39</v>
      </c>
      <c r="Y10858" t="s">
        <v>4</v>
      </c>
      <c r="Z10858" s="2">
        <v>2042</v>
      </c>
      <c r="AA10858" s="2">
        <v>2050</v>
      </c>
      <c r="AB10858" s="2">
        <v>0.77221804433491203</v>
      </c>
    </row>
    <row r="10859" spans="23:28" x14ac:dyDescent="0.2">
      <c r="W10859" t="s">
        <v>95</v>
      </c>
      <c r="X10859" t="s">
        <v>39</v>
      </c>
      <c r="Y10859" t="s">
        <v>4</v>
      </c>
      <c r="Z10859" s="2">
        <v>2043</v>
      </c>
      <c r="AA10859" s="2">
        <v>2048</v>
      </c>
      <c r="AB10859" s="2">
        <v>0.77528761106114397</v>
      </c>
    </row>
    <row r="10860" spans="23:28" x14ac:dyDescent="0.2">
      <c r="W10860" t="s">
        <v>95</v>
      </c>
      <c r="X10860" t="s">
        <v>39</v>
      </c>
      <c r="Y10860" t="s">
        <v>4</v>
      </c>
      <c r="Z10860" s="2">
        <v>2043</v>
      </c>
      <c r="AA10860" s="2">
        <v>2049</v>
      </c>
      <c r="AB10860" s="2">
        <v>0.77528761106114397</v>
      </c>
    </row>
    <row r="10861" spans="23:28" x14ac:dyDescent="0.2">
      <c r="W10861" t="s">
        <v>95</v>
      </c>
      <c r="X10861" t="s">
        <v>39</v>
      </c>
      <c r="Y10861" t="s">
        <v>4</v>
      </c>
      <c r="Z10861" s="2">
        <v>2043</v>
      </c>
      <c r="AA10861" s="2">
        <v>2050</v>
      </c>
      <c r="AB10861" s="2">
        <v>0.77528761106114397</v>
      </c>
    </row>
    <row r="10862" spans="23:28" x14ac:dyDescent="0.2">
      <c r="W10862" t="s">
        <v>95</v>
      </c>
      <c r="X10862" t="s">
        <v>39</v>
      </c>
      <c r="Y10862" t="s">
        <v>4</v>
      </c>
      <c r="Z10862" s="2">
        <v>2044</v>
      </c>
      <c r="AA10862" s="2">
        <v>2048</v>
      </c>
      <c r="AB10862" s="2">
        <v>0.77836937931511196</v>
      </c>
    </row>
    <row r="10863" spans="23:28" x14ac:dyDescent="0.2">
      <c r="W10863" t="s">
        <v>95</v>
      </c>
      <c r="X10863" t="s">
        <v>39</v>
      </c>
      <c r="Y10863" t="s">
        <v>4</v>
      </c>
      <c r="Z10863" s="2">
        <v>2044</v>
      </c>
      <c r="AA10863" s="2">
        <v>2049</v>
      </c>
      <c r="AB10863" s="2">
        <v>0.77836937931511196</v>
      </c>
    </row>
    <row r="10864" spans="23:28" x14ac:dyDescent="0.2">
      <c r="W10864" t="s">
        <v>95</v>
      </c>
      <c r="X10864" t="s">
        <v>39</v>
      </c>
      <c r="Y10864" t="s">
        <v>4</v>
      </c>
      <c r="Z10864" s="2">
        <v>2044</v>
      </c>
      <c r="AA10864" s="2">
        <v>2050</v>
      </c>
      <c r="AB10864" s="2">
        <v>0.77836937931511196</v>
      </c>
    </row>
    <row r="10865" spans="23:28" x14ac:dyDescent="0.2">
      <c r="W10865" t="s">
        <v>95</v>
      </c>
      <c r="X10865" t="s">
        <v>39</v>
      </c>
      <c r="Y10865" t="s">
        <v>4</v>
      </c>
      <c r="Z10865" s="2">
        <v>2045</v>
      </c>
      <c r="AA10865" s="2">
        <v>2048</v>
      </c>
      <c r="AB10865" s="2">
        <v>0.78187204152203005</v>
      </c>
    </row>
    <row r="10866" spans="23:28" x14ac:dyDescent="0.2">
      <c r="W10866" t="s">
        <v>95</v>
      </c>
      <c r="X10866" t="s">
        <v>39</v>
      </c>
      <c r="Y10866" t="s">
        <v>4</v>
      </c>
      <c r="Z10866" s="2">
        <v>2045</v>
      </c>
      <c r="AA10866" s="2">
        <v>2049</v>
      </c>
      <c r="AB10866" s="2">
        <v>0.78187204152203005</v>
      </c>
    </row>
    <row r="10867" spans="23:28" x14ac:dyDescent="0.2">
      <c r="W10867" t="s">
        <v>95</v>
      </c>
      <c r="X10867" t="s">
        <v>39</v>
      </c>
      <c r="Y10867" t="s">
        <v>4</v>
      </c>
      <c r="Z10867" s="2">
        <v>2045</v>
      </c>
      <c r="AA10867" s="2">
        <v>2050</v>
      </c>
      <c r="AB10867" s="2">
        <v>0.78187204152203005</v>
      </c>
    </row>
    <row r="10868" spans="23:28" x14ac:dyDescent="0.2">
      <c r="W10868" t="s">
        <v>95</v>
      </c>
      <c r="X10868" t="s">
        <v>39</v>
      </c>
      <c r="Y10868" t="s">
        <v>4</v>
      </c>
      <c r="Z10868" s="2">
        <v>2046</v>
      </c>
      <c r="AA10868" s="2">
        <v>2048</v>
      </c>
      <c r="AB10868" s="2">
        <v>0.78539046570887905</v>
      </c>
    </row>
    <row r="10869" spans="23:28" x14ac:dyDescent="0.2">
      <c r="W10869" t="s">
        <v>95</v>
      </c>
      <c r="X10869" t="s">
        <v>39</v>
      </c>
      <c r="Y10869" t="s">
        <v>4</v>
      </c>
      <c r="Z10869" s="2">
        <v>2046</v>
      </c>
      <c r="AA10869" s="2">
        <v>2049</v>
      </c>
      <c r="AB10869" s="2">
        <v>0.78539046570887905</v>
      </c>
    </row>
    <row r="10870" spans="23:28" x14ac:dyDescent="0.2">
      <c r="W10870" t="s">
        <v>95</v>
      </c>
      <c r="X10870" t="s">
        <v>39</v>
      </c>
      <c r="Y10870" t="s">
        <v>4</v>
      </c>
      <c r="Z10870" s="2">
        <v>2046</v>
      </c>
      <c r="AA10870" s="2">
        <v>2050</v>
      </c>
      <c r="AB10870" s="2">
        <v>0.78539046570887905</v>
      </c>
    </row>
    <row r="10871" spans="23:28" x14ac:dyDescent="0.2">
      <c r="W10871" t="s">
        <v>95</v>
      </c>
      <c r="X10871" t="s">
        <v>39</v>
      </c>
      <c r="Y10871" t="s">
        <v>4</v>
      </c>
      <c r="Z10871" s="2">
        <v>2047</v>
      </c>
      <c r="AA10871" s="2">
        <v>2048</v>
      </c>
      <c r="AB10871" s="2">
        <v>0.78892472280456905</v>
      </c>
    </row>
    <row r="10872" spans="23:28" x14ac:dyDescent="0.2">
      <c r="W10872" t="s">
        <v>95</v>
      </c>
      <c r="X10872" t="s">
        <v>39</v>
      </c>
      <c r="Y10872" t="s">
        <v>4</v>
      </c>
      <c r="Z10872" s="2">
        <v>2047</v>
      </c>
      <c r="AA10872" s="2">
        <v>2049</v>
      </c>
      <c r="AB10872" s="2">
        <v>0.78892472280456905</v>
      </c>
    </row>
    <row r="10873" spans="23:28" x14ac:dyDescent="0.2">
      <c r="W10873" t="s">
        <v>95</v>
      </c>
      <c r="X10873" t="s">
        <v>39</v>
      </c>
      <c r="Y10873" t="s">
        <v>4</v>
      </c>
      <c r="Z10873" s="2">
        <v>2047</v>
      </c>
      <c r="AA10873" s="2">
        <v>2050</v>
      </c>
      <c r="AB10873" s="2">
        <v>0.78892472280456905</v>
      </c>
    </row>
    <row r="10874" spans="23:28" x14ac:dyDescent="0.2">
      <c r="W10874" t="s">
        <v>95</v>
      </c>
      <c r="X10874" t="s">
        <v>39</v>
      </c>
      <c r="Y10874" t="s">
        <v>4</v>
      </c>
      <c r="Z10874" s="2">
        <v>2048</v>
      </c>
      <c r="AA10874" s="2">
        <v>2048</v>
      </c>
      <c r="AB10874" s="2">
        <v>0.79247488405718902</v>
      </c>
    </row>
    <row r="10875" spans="23:28" x14ac:dyDescent="0.2">
      <c r="W10875" t="s">
        <v>95</v>
      </c>
      <c r="X10875" t="s">
        <v>39</v>
      </c>
      <c r="Y10875" t="s">
        <v>4</v>
      </c>
      <c r="Z10875" s="2">
        <v>2048</v>
      </c>
      <c r="AA10875" s="2">
        <v>2049</v>
      </c>
      <c r="AB10875" s="2">
        <v>0.79247488405718902</v>
      </c>
    </row>
    <row r="10876" spans="23:28" x14ac:dyDescent="0.2">
      <c r="W10876" t="s">
        <v>95</v>
      </c>
      <c r="X10876" t="s">
        <v>39</v>
      </c>
      <c r="Y10876" t="s">
        <v>4</v>
      </c>
      <c r="Z10876" s="2">
        <v>2048</v>
      </c>
      <c r="AA10876" s="2">
        <v>2050</v>
      </c>
      <c r="AB10876" s="2">
        <v>0.79247488405718902</v>
      </c>
    </row>
    <row r="10877" spans="23:28" x14ac:dyDescent="0.2">
      <c r="W10877" t="s">
        <v>95</v>
      </c>
      <c r="X10877" t="s">
        <v>39</v>
      </c>
      <c r="Y10877" t="s">
        <v>4</v>
      </c>
      <c r="Z10877" s="2">
        <v>2049</v>
      </c>
      <c r="AA10877" s="2">
        <v>2048</v>
      </c>
      <c r="AB10877" s="2">
        <v>0.79604102103544705</v>
      </c>
    </row>
    <row r="10878" spans="23:28" x14ac:dyDescent="0.2">
      <c r="W10878" t="s">
        <v>95</v>
      </c>
      <c r="X10878" t="s">
        <v>39</v>
      </c>
      <c r="Y10878" t="s">
        <v>4</v>
      </c>
      <c r="Z10878" s="2">
        <v>2049</v>
      </c>
      <c r="AA10878" s="2">
        <v>2049</v>
      </c>
      <c r="AB10878" s="2">
        <v>0.79604102103544705</v>
      </c>
    </row>
    <row r="10879" spans="23:28" x14ac:dyDescent="0.2">
      <c r="W10879" t="s">
        <v>95</v>
      </c>
      <c r="X10879" t="s">
        <v>39</v>
      </c>
      <c r="Y10879" t="s">
        <v>4</v>
      </c>
      <c r="Z10879" s="2">
        <v>2049</v>
      </c>
      <c r="AA10879" s="2">
        <v>2050</v>
      </c>
      <c r="AB10879" s="2">
        <v>0.79604102103544705</v>
      </c>
    </row>
    <row r="10880" spans="23:28" x14ac:dyDescent="0.2">
      <c r="W10880" t="s">
        <v>95</v>
      </c>
      <c r="X10880" t="s">
        <v>39</v>
      </c>
      <c r="Y10880" t="s">
        <v>4</v>
      </c>
      <c r="Z10880" s="2">
        <v>2050</v>
      </c>
      <c r="AA10880" s="2">
        <v>2048</v>
      </c>
      <c r="AB10880" s="2">
        <v>0.79962320563010603</v>
      </c>
    </row>
    <row r="10881" spans="23:28" x14ac:dyDescent="0.2">
      <c r="W10881" t="s">
        <v>95</v>
      </c>
      <c r="X10881" t="s">
        <v>39</v>
      </c>
      <c r="Y10881" t="s">
        <v>4</v>
      </c>
      <c r="Z10881" s="2">
        <v>2050</v>
      </c>
      <c r="AA10881" s="2">
        <v>2049</v>
      </c>
      <c r="AB10881" s="2">
        <v>0.79962320563010603</v>
      </c>
    </row>
    <row r="10882" spans="23:28" x14ac:dyDescent="0.2">
      <c r="W10882" t="s">
        <v>95</v>
      </c>
      <c r="X10882" t="s">
        <v>39</v>
      </c>
      <c r="Y10882" t="s">
        <v>4</v>
      </c>
      <c r="Z10882" s="2">
        <v>2050</v>
      </c>
      <c r="AA10882" s="2">
        <v>2050</v>
      </c>
      <c r="AB10882" s="2">
        <v>0.79962320563010603</v>
      </c>
    </row>
    <row r="10883" spans="23:28" x14ac:dyDescent="0.2">
      <c r="W10883" t="s">
        <v>95</v>
      </c>
      <c r="X10883" t="s">
        <v>39</v>
      </c>
      <c r="Y10883" t="s">
        <v>5</v>
      </c>
      <c r="Z10883" s="2">
        <v>2012</v>
      </c>
      <c r="AA10883" s="2">
        <v>2048</v>
      </c>
      <c r="AB10883" s="2">
        <v>0.78123617011362401</v>
      </c>
    </row>
    <row r="10884" spans="23:28" x14ac:dyDescent="0.2">
      <c r="W10884" t="s">
        <v>95</v>
      </c>
      <c r="X10884" t="s">
        <v>39</v>
      </c>
      <c r="Y10884" t="s">
        <v>5</v>
      </c>
      <c r="Z10884" s="2">
        <v>2012</v>
      </c>
      <c r="AA10884" s="2">
        <v>2049</v>
      </c>
      <c r="AB10884" s="2">
        <v>0.78123617011362401</v>
      </c>
    </row>
    <row r="10885" spans="23:28" x14ac:dyDescent="0.2">
      <c r="W10885" t="s">
        <v>95</v>
      </c>
      <c r="X10885" t="s">
        <v>39</v>
      </c>
      <c r="Y10885" t="s">
        <v>5</v>
      </c>
      <c r="Z10885" s="2">
        <v>2012</v>
      </c>
      <c r="AA10885" s="2">
        <v>2050</v>
      </c>
      <c r="AB10885" s="2">
        <v>0.78123617011362401</v>
      </c>
    </row>
    <row r="10886" spans="23:28" x14ac:dyDescent="0.2">
      <c r="W10886" t="s">
        <v>95</v>
      </c>
      <c r="X10886" t="s">
        <v>39</v>
      </c>
      <c r="Y10886" t="s">
        <v>5</v>
      </c>
      <c r="Z10886" s="2">
        <v>2013</v>
      </c>
      <c r="AA10886" s="2">
        <v>2048</v>
      </c>
      <c r="AB10886" s="2">
        <v>0.78748605947453298</v>
      </c>
    </row>
    <row r="10887" spans="23:28" x14ac:dyDescent="0.2">
      <c r="W10887" t="s">
        <v>95</v>
      </c>
      <c r="X10887" t="s">
        <v>39</v>
      </c>
      <c r="Y10887" t="s">
        <v>5</v>
      </c>
      <c r="Z10887" s="2">
        <v>2013</v>
      </c>
      <c r="AA10887" s="2">
        <v>2049</v>
      </c>
      <c r="AB10887" s="2">
        <v>0.78748605947453298</v>
      </c>
    </row>
    <row r="10888" spans="23:28" x14ac:dyDescent="0.2">
      <c r="W10888" t="s">
        <v>95</v>
      </c>
      <c r="X10888" t="s">
        <v>39</v>
      </c>
      <c r="Y10888" t="s">
        <v>5</v>
      </c>
      <c r="Z10888" s="2">
        <v>2013</v>
      </c>
      <c r="AA10888" s="2">
        <v>2050</v>
      </c>
      <c r="AB10888" s="2">
        <v>0.78748605947453298</v>
      </c>
    </row>
    <row r="10889" spans="23:28" x14ac:dyDescent="0.2">
      <c r="W10889" t="s">
        <v>95</v>
      </c>
      <c r="X10889" t="s">
        <v>39</v>
      </c>
      <c r="Y10889" t="s">
        <v>5</v>
      </c>
      <c r="Z10889" s="2">
        <v>2014</v>
      </c>
      <c r="AA10889" s="2">
        <v>2048</v>
      </c>
      <c r="AB10889" s="2">
        <v>0.79536092006927805</v>
      </c>
    </row>
    <row r="10890" spans="23:28" x14ac:dyDescent="0.2">
      <c r="W10890" t="s">
        <v>95</v>
      </c>
      <c r="X10890" t="s">
        <v>39</v>
      </c>
      <c r="Y10890" t="s">
        <v>5</v>
      </c>
      <c r="Z10890" s="2">
        <v>2014</v>
      </c>
      <c r="AA10890" s="2">
        <v>2049</v>
      </c>
      <c r="AB10890" s="2">
        <v>0.79536092006927805</v>
      </c>
    </row>
    <row r="10891" spans="23:28" x14ac:dyDescent="0.2">
      <c r="W10891" t="s">
        <v>95</v>
      </c>
      <c r="X10891" t="s">
        <v>39</v>
      </c>
      <c r="Y10891" t="s">
        <v>5</v>
      </c>
      <c r="Z10891" s="2">
        <v>2014</v>
      </c>
      <c r="AA10891" s="2">
        <v>2050</v>
      </c>
      <c r="AB10891" s="2">
        <v>0.79536092006927805</v>
      </c>
    </row>
    <row r="10892" spans="23:28" x14ac:dyDescent="0.2">
      <c r="W10892" t="s">
        <v>95</v>
      </c>
      <c r="X10892" t="s">
        <v>39</v>
      </c>
      <c r="Y10892" t="s">
        <v>5</v>
      </c>
      <c r="Z10892" s="2">
        <v>2015</v>
      </c>
      <c r="AA10892" s="2">
        <v>2048</v>
      </c>
      <c r="AB10892" s="2">
        <v>0.78104442350803105</v>
      </c>
    </row>
    <row r="10893" spans="23:28" x14ac:dyDescent="0.2">
      <c r="W10893" t="s">
        <v>95</v>
      </c>
      <c r="X10893" t="s">
        <v>39</v>
      </c>
      <c r="Y10893" t="s">
        <v>5</v>
      </c>
      <c r="Z10893" s="2">
        <v>2015</v>
      </c>
      <c r="AA10893" s="2">
        <v>2049</v>
      </c>
      <c r="AB10893" s="2">
        <v>0.78104442350803105</v>
      </c>
    </row>
    <row r="10894" spans="23:28" x14ac:dyDescent="0.2">
      <c r="W10894" t="s">
        <v>95</v>
      </c>
      <c r="X10894" t="s">
        <v>39</v>
      </c>
      <c r="Y10894" t="s">
        <v>5</v>
      </c>
      <c r="Z10894" s="2">
        <v>2015</v>
      </c>
      <c r="AA10894" s="2">
        <v>2050</v>
      </c>
      <c r="AB10894" s="2">
        <v>0.78104442350803105</v>
      </c>
    </row>
    <row r="10895" spans="23:28" x14ac:dyDescent="0.2">
      <c r="W10895" t="s">
        <v>95</v>
      </c>
      <c r="X10895" t="s">
        <v>39</v>
      </c>
      <c r="Y10895" t="s">
        <v>5</v>
      </c>
      <c r="Z10895" s="2">
        <v>2016</v>
      </c>
      <c r="AA10895" s="2">
        <v>2048</v>
      </c>
      <c r="AB10895" s="2">
        <v>0.75761309080279005</v>
      </c>
    </row>
    <row r="10896" spans="23:28" x14ac:dyDescent="0.2">
      <c r="W10896" t="s">
        <v>95</v>
      </c>
      <c r="X10896" t="s">
        <v>39</v>
      </c>
      <c r="Y10896" t="s">
        <v>5</v>
      </c>
      <c r="Z10896" s="2">
        <v>2016</v>
      </c>
      <c r="AA10896" s="2">
        <v>2049</v>
      </c>
      <c r="AB10896" s="2">
        <v>0.75761309080279005</v>
      </c>
    </row>
    <row r="10897" spans="23:28" x14ac:dyDescent="0.2">
      <c r="W10897" t="s">
        <v>95</v>
      </c>
      <c r="X10897" t="s">
        <v>39</v>
      </c>
      <c r="Y10897" t="s">
        <v>5</v>
      </c>
      <c r="Z10897" s="2">
        <v>2016</v>
      </c>
      <c r="AA10897" s="2">
        <v>2050</v>
      </c>
      <c r="AB10897" s="2">
        <v>0.75761309080279005</v>
      </c>
    </row>
    <row r="10898" spans="23:28" x14ac:dyDescent="0.2">
      <c r="W10898" t="s">
        <v>95</v>
      </c>
      <c r="X10898" t="s">
        <v>39</v>
      </c>
      <c r="Y10898" t="s">
        <v>5</v>
      </c>
      <c r="Z10898" s="2">
        <v>2017</v>
      </c>
      <c r="AA10898" s="2">
        <v>2048</v>
      </c>
      <c r="AB10898" s="2">
        <v>0.76140115625680405</v>
      </c>
    </row>
    <row r="10899" spans="23:28" x14ac:dyDescent="0.2">
      <c r="W10899" t="s">
        <v>95</v>
      </c>
      <c r="X10899" t="s">
        <v>39</v>
      </c>
      <c r="Y10899" t="s">
        <v>5</v>
      </c>
      <c r="Z10899" s="2">
        <v>2017</v>
      </c>
      <c r="AA10899" s="2">
        <v>2049</v>
      </c>
      <c r="AB10899" s="2">
        <v>0.76140115625680405</v>
      </c>
    </row>
    <row r="10900" spans="23:28" x14ac:dyDescent="0.2">
      <c r="W10900" t="s">
        <v>95</v>
      </c>
      <c r="X10900" t="s">
        <v>39</v>
      </c>
      <c r="Y10900" t="s">
        <v>5</v>
      </c>
      <c r="Z10900" s="2">
        <v>2017</v>
      </c>
      <c r="AA10900" s="2">
        <v>2050</v>
      </c>
      <c r="AB10900" s="2">
        <v>0.76140115625680405</v>
      </c>
    </row>
    <row r="10901" spans="23:28" x14ac:dyDescent="0.2">
      <c r="W10901" t="s">
        <v>95</v>
      </c>
      <c r="X10901" t="s">
        <v>39</v>
      </c>
      <c r="Y10901" t="s">
        <v>5</v>
      </c>
      <c r="Z10901" s="2">
        <v>2018</v>
      </c>
      <c r="AA10901" s="2">
        <v>2048</v>
      </c>
      <c r="AB10901" s="2">
        <v>0.76520816203808795</v>
      </c>
    </row>
    <row r="10902" spans="23:28" x14ac:dyDescent="0.2">
      <c r="W10902" t="s">
        <v>95</v>
      </c>
      <c r="X10902" t="s">
        <v>39</v>
      </c>
      <c r="Y10902" t="s">
        <v>5</v>
      </c>
      <c r="Z10902" s="2">
        <v>2018</v>
      </c>
      <c r="AA10902" s="2">
        <v>2049</v>
      </c>
      <c r="AB10902" s="2">
        <v>0.76520816203808795</v>
      </c>
    </row>
    <row r="10903" spans="23:28" x14ac:dyDescent="0.2">
      <c r="W10903" t="s">
        <v>95</v>
      </c>
      <c r="X10903" t="s">
        <v>39</v>
      </c>
      <c r="Y10903" t="s">
        <v>5</v>
      </c>
      <c r="Z10903" s="2">
        <v>2018</v>
      </c>
      <c r="AA10903" s="2">
        <v>2050</v>
      </c>
      <c r="AB10903" s="2">
        <v>0.76520816203808795</v>
      </c>
    </row>
    <row r="10904" spans="23:28" x14ac:dyDescent="0.2">
      <c r="W10904" t="s">
        <v>95</v>
      </c>
      <c r="X10904" t="s">
        <v>39</v>
      </c>
      <c r="Y10904" t="s">
        <v>5</v>
      </c>
      <c r="Z10904" s="2">
        <v>2019</v>
      </c>
      <c r="AA10904" s="2">
        <v>2048</v>
      </c>
      <c r="AB10904" s="2">
        <v>0.75143441512140197</v>
      </c>
    </row>
    <row r="10905" spans="23:28" x14ac:dyDescent="0.2">
      <c r="W10905" t="s">
        <v>95</v>
      </c>
      <c r="X10905" t="s">
        <v>39</v>
      </c>
      <c r="Y10905" t="s">
        <v>5</v>
      </c>
      <c r="Z10905" s="2">
        <v>2019</v>
      </c>
      <c r="AA10905" s="2">
        <v>2049</v>
      </c>
      <c r="AB10905" s="2">
        <v>0.75143441512140197</v>
      </c>
    </row>
    <row r="10906" spans="23:28" x14ac:dyDescent="0.2">
      <c r="W10906" t="s">
        <v>95</v>
      </c>
      <c r="X10906" t="s">
        <v>39</v>
      </c>
      <c r="Y10906" t="s">
        <v>5</v>
      </c>
      <c r="Z10906" s="2">
        <v>2019</v>
      </c>
      <c r="AA10906" s="2">
        <v>2050</v>
      </c>
      <c r="AB10906" s="2">
        <v>0.75143441512140197</v>
      </c>
    </row>
    <row r="10907" spans="23:28" x14ac:dyDescent="0.2">
      <c r="W10907" t="s">
        <v>95</v>
      </c>
      <c r="X10907" t="s">
        <v>39</v>
      </c>
      <c r="Y10907" t="s">
        <v>5</v>
      </c>
      <c r="Z10907" s="2">
        <v>2020</v>
      </c>
      <c r="AA10907" s="2">
        <v>2048</v>
      </c>
      <c r="AB10907" s="2">
        <v>0.74579865700799197</v>
      </c>
    </row>
    <row r="10908" spans="23:28" x14ac:dyDescent="0.2">
      <c r="W10908" t="s">
        <v>95</v>
      </c>
      <c r="X10908" t="s">
        <v>39</v>
      </c>
      <c r="Y10908" t="s">
        <v>5</v>
      </c>
      <c r="Z10908" s="2">
        <v>2020</v>
      </c>
      <c r="AA10908" s="2">
        <v>2049</v>
      </c>
      <c r="AB10908" s="2">
        <v>0.74579865700799197</v>
      </c>
    </row>
    <row r="10909" spans="23:28" x14ac:dyDescent="0.2">
      <c r="W10909" t="s">
        <v>95</v>
      </c>
      <c r="X10909" t="s">
        <v>39</v>
      </c>
      <c r="Y10909" t="s">
        <v>5</v>
      </c>
      <c r="Z10909" s="2">
        <v>2020</v>
      </c>
      <c r="AA10909" s="2">
        <v>2050</v>
      </c>
      <c r="AB10909" s="2">
        <v>0.74579865700799197</v>
      </c>
    </row>
    <row r="10910" spans="23:28" x14ac:dyDescent="0.2">
      <c r="W10910" t="s">
        <v>95</v>
      </c>
      <c r="X10910" t="s">
        <v>39</v>
      </c>
      <c r="Y10910" t="s">
        <v>5</v>
      </c>
      <c r="Z10910" s="2">
        <v>2021</v>
      </c>
      <c r="AA10910" s="2">
        <v>2048</v>
      </c>
      <c r="AB10910" s="2">
        <v>0.75594151874330096</v>
      </c>
    </row>
    <row r="10911" spans="23:28" x14ac:dyDescent="0.2">
      <c r="W10911" t="s">
        <v>95</v>
      </c>
      <c r="X10911" t="s">
        <v>39</v>
      </c>
      <c r="Y10911" t="s">
        <v>5</v>
      </c>
      <c r="Z10911" s="2">
        <v>2021</v>
      </c>
      <c r="AA10911" s="2">
        <v>2049</v>
      </c>
      <c r="AB10911" s="2">
        <v>0.75594151874330096</v>
      </c>
    </row>
    <row r="10912" spans="23:28" x14ac:dyDescent="0.2">
      <c r="W10912" t="s">
        <v>95</v>
      </c>
      <c r="X10912" t="s">
        <v>39</v>
      </c>
      <c r="Y10912" t="s">
        <v>5</v>
      </c>
      <c r="Z10912" s="2">
        <v>2021</v>
      </c>
      <c r="AA10912" s="2">
        <v>2050</v>
      </c>
      <c r="AB10912" s="2">
        <v>0.75594151874330096</v>
      </c>
    </row>
    <row r="10913" spans="23:28" x14ac:dyDescent="0.2">
      <c r="W10913" t="s">
        <v>95</v>
      </c>
      <c r="X10913" t="s">
        <v>39</v>
      </c>
      <c r="Y10913" t="s">
        <v>5</v>
      </c>
      <c r="Z10913" s="2">
        <v>2022</v>
      </c>
      <c r="AA10913" s="2">
        <v>2048</v>
      </c>
      <c r="AB10913" s="2">
        <v>0.75575253336361503</v>
      </c>
    </row>
    <row r="10914" spans="23:28" x14ac:dyDescent="0.2">
      <c r="W10914" t="s">
        <v>95</v>
      </c>
      <c r="X10914" t="s">
        <v>39</v>
      </c>
      <c r="Y10914" t="s">
        <v>5</v>
      </c>
      <c r="Z10914" s="2">
        <v>2022</v>
      </c>
      <c r="AA10914" s="2">
        <v>2049</v>
      </c>
      <c r="AB10914" s="2">
        <v>0.75575253336361503</v>
      </c>
    </row>
    <row r="10915" spans="23:28" x14ac:dyDescent="0.2">
      <c r="W10915" t="s">
        <v>95</v>
      </c>
      <c r="X10915" t="s">
        <v>39</v>
      </c>
      <c r="Y10915" t="s">
        <v>5</v>
      </c>
      <c r="Z10915" s="2">
        <v>2022</v>
      </c>
      <c r="AA10915" s="2">
        <v>2050</v>
      </c>
      <c r="AB10915" s="2">
        <v>0.75575253336361503</v>
      </c>
    </row>
    <row r="10916" spans="23:28" x14ac:dyDescent="0.2">
      <c r="W10916" t="s">
        <v>95</v>
      </c>
      <c r="X10916" t="s">
        <v>39</v>
      </c>
      <c r="Y10916" t="s">
        <v>5</v>
      </c>
      <c r="Z10916" s="2">
        <v>2023</v>
      </c>
      <c r="AA10916" s="2">
        <v>2048</v>
      </c>
      <c r="AB10916" s="2">
        <v>0.75579787851561697</v>
      </c>
    </row>
    <row r="10917" spans="23:28" x14ac:dyDescent="0.2">
      <c r="W10917" t="s">
        <v>95</v>
      </c>
      <c r="X10917" t="s">
        <v>39</v>
      </c>
      <c r="Y10917" t="s">
        <v>5</v>
      </c>
      <c r="Z10917" s="2">
        <v>2023</v>
      </c>
      <c r="AA10917" s="2">
        <v>2049</v>
      </c>
      <c r="AB10917" s="2">
        <v>0.75579787851561697</v>
      </c>
    </row>
    <row r="10918" spans="23:28" x14ac:dyDescent="0.2">
      <c r="W10918" t="s">
        <v>95</v>
      </c>
      <c r="X10918" t="s">
        <v>39</v>
      </c>
      <c r="Y10918" t="s">
        <v>5</v>
      </c>
      <c r="Z10918" s="2">
        <v>2023</v>
      </c>
      <c r="AA10918" s="2">
        <v>2050</v>
      </c>
      <c r="AB10918" s="2">
        <v>0.75579787851561697</v>
      </c>
    </row>
    <row r="10919" spans="23:28" x14ac:dyDescent="0.2">
      <c r="W10919" t="s">
        <v>95</v>
      </c>
      <c r="X10919" t="s">
        <v>39</v>
      </c>
      <c r="Y10919" t="s">
        <v>5</v>
      </c>
      <c r="Z10919" s="2">
        <v>2024</v>
      </c>
      <c r="AA10919" s="2">
        <v>2048</v>
      </c>
      <c r="AB10919" s="2">
        <v>0.75593392213374899</v>
      </c>
    </row>
    <row r="10920" spans="23:28" x14ac:dyDescent="0.2">
      <c r="W10920" t="s">
        <v>95</v>
      </c>
      <c r="X10920" t="s">
        <v>39</v>
      </c>
      <c r="Y10920" t="s">
        <v>5</v>
      </c>
      <c r="Z10920" s="2">
        <v>2024</v>
      </c>
      <c r="AA10920" s="2">
        <v>2049</v>
      </c>
      <c r="AB10920" s="2">
        <v>0.75593392213374899</v>
      </c>
    </row>
    <row r="10921" spans="23:28" x14ac:dyDescent="0.2">
      <c r="W10921" t="s">
        <v>95</v>
      </c>
      <c r="X10921" t="s">
        <v>39</v>
      </c>
      <c r="Y10921" t="s">
        <v>5</v>
      </c>
      <c r="Z10921" s="2">
        <v>2024</v>
      </c>
      <c r="AA10921" s="2">
        <v>2050</v>
      </c>
      <c r="AB10921" s="2">
        <v>0.75593392213374899</v>
      </c>
    </row>
    <row r="10922" spans="23:28" x14ac:dyDescent="0.2">
      <c r="W10922" t="s">
        <v>95</v>
      </c>
      <c r="X10922" t="s">
        <v>39</v>
      </c>
      <c r="Y10922" t="s">
        <v>5</v>
      </c>
      <c r="Z10922" s="2">
        <v>2025</v>
      </c>
      <c r="AA10922" s="2">
        <v>2048</v>
      </c>
      <c r="AB10922" s="2">
        <v>0.76613903008255502</v>
      </c>
    </row>
    <row r="10923" spans="23:28" x14ac:dyDescent="0.2">
      <c r="W10923" t="s">
        <v>95</v>
      </c>
      <c r="X10923" t="s">
        <v>39</v>
      </c>
      <c r="Y10923" t="s">
        <v>5</v>
      </c>
      <c r="Z10923" s="2">
        <v>2025</v>
      </c>
      <c r="AA10923" s="2">
        <v>2049</v>
      </c>
      <c r="AB10923" s="2">
        <v>0.76613903008255502</v>
      </c>
    </row>
    <row r="10924" spans="23:28" x14ac:dyDescent="0.2">
      <c r="W10924" t="s">
        <v>95</v>
      </c>
      <c r="X10924" t="s">
        <v>39</v>
      </c>
      <c r="Y10924" t="s">
        <v>5</v>
      </c>
      <c r="Z10924" s="2">
        <v>2025</v>
      </c>
      <c r="AA10924" s="2">
        <v>2050</v>
      </c>
      <c r="AB10924" s="2">
        <v>0.76613903008255502</v>
      </c>
    </row>
    <row r="10925" spans="23:28" x14ac:dyDescent="0.2">
      <c r="W10925" t="s">
        <v>95</v>
      </c>
      <c r="X10925" t="s">
        <v>39</v>
      </c>
      <c r="Y10925" t="s">
        <v>5</v>
      </c>
      <c r="Z10925" s="2">
        <v>2026</v>
      </c>
      <c r="AA10925" s="2">
        <v>2048</v>
      </c>
      <c r="AB10925" s="2">
        <v>0.77648190698867003</v>
      </c>
    </row>
    <row r="10926" spans="23:28" x14ac:dyDescent="0.2">
      <c r="W10926" t="s">
        <v>95</v>
      </c>
      <c r="X10926" t="s">
        <v>39</v>
      </c>
      <c r="Y10926" t="s">
        <v>5</v>
      </c>
      <c r="Z10926" s="2">
        <v>2026</v>
      </c>
      <c r="AA10926" s="2">
        <v>2049</v>
      </c>
      <c r="AB10926" s="2">
        <v>0.77648190698867003</v>
      </c>
    </row>
    <row r="10927" spans="23:28" x14ac:dyDescent="0.2">
      <c r="W10927" t="s">
        <v>95</v>
      </c>
      <c r="X10927" t="s">
        <v>39</v>
      </c>
      <c r="Y10927" t="s">
        <v>5</v>
      </c>
      <c r="Z10927" s="2">
        <v>2026</v>
      </c>
      <c r="AA10927" s="2">
        <v>2050</v>
      </c>
      <c r="AB10927" s="2">
        <v>0.77648190698867003</v>
      </c>
    </row>
    <row r="10928" spans="23:28" x14ac:dyDescent="0.2">
      <c r="W10928" t="s">
        <v>95</v>
      </c>
      <c r="X10928" t="s">
        <v>39</v>
      </c>
      <c r="Y10928" t="s">
        <v>5</v>
      </c>
      <c r="Z10928" s="2">
        <v>2027</v>
      </c>
      <c r="AA10928" s="2">
        <v>2048</v>
      </c>
      <c r="AB10928" s="2">
        <v>0.78696441273301698</v>
      </c>
    </row>
    <row r="10929" spans="23:28" x14ac:dyDescent="0.2">
      <c r="W10929" t="s">
        <v>95</v>
      </c>
      <c r="X10929" t="s">
        <v>39</v>
      </c>
      <c r="Y10929" t="s">
        <v>5</v>
      </c>
      <c r="Z10929" s="2">
        <v>2027</v>
      </c>
      <c r="AA10929" s="2">
        <v>2049</v>
      </c>
      <c r="AB10929" s="2">
        <v>0.78696441273301698</v>
      </c>
    </row>
    <row r="10930" spans="23:28" x14ac:dyDescent="0.2">
      <c r="W10930" t="s">
        <v>95</v>
      </c>
      <c r="X10930" t="s">
        <v>39</v>
      </c>
      <c r="Y10930" t="s">
        <v>5</v>
      </c>
      <c r="Z10930" s="2">
        <v>2027</v>
      </c>
      <c r="AA10930" s="2">
        <v>2050</v>
      </c>
      <c r="AB10930" s="2">
        <v>0.78696441273301698</v>
      </c>
    </row>
    <row r="10931" spans="23:28" x14ac:dyDescent="0.2">
      <c r="W10931" t="s">
        <v>95</v>
      </c>
      <c r="X10931" t="s">
        <v>39</v>
      </c>
      <c r="Y10931" t="s">
        <v>5</v>
      </c>
      <c r="Z10931" s="2">
        <v>2028</v>
      </c>
      <c r="AA10931" s="2">
        <v>2048</v>
      </c>
      <c r="AB10931" s="2">
        <v>0.79758843230491205</v>
      </c>
    </row>
    <row r="10932" spans="23:28" x14ac:dyDescent="0.2">
      <c r="W10932" t="s">
        <v>95</v>
      </c>
      <c r="X10932" t="s">
        <v>39</v>
      </c>
      <c r="Y10932" t="s">
        <v>5</v>
      </c>
      <c r="Z10932" s="2">
        <v>2028</v>
      </c>
      <c r="AA10932" s="2">
        <v>2049</v>
      </c>
      <c r="AB10932" s="2">
        <v>0.79758843230491205</v>
      </c>
    </row>
    <row r="10933" spans="23:28" x14ac:dyDescent="0.2">
      <c r="W10933" t="s">
        <v>95</v>
      </c>
      <c r="X10933" t="s">
        <v>39</v>
      </c>
      <c r="Y10933" t="s">
        <v>5</v>
      </c>
      <c r="Z10933" s="2">
        <v>2028</v>
      </c>
      <c r="AA10933" s="2">
        <v>2050</v>
      </c>
      <c r="AB10933" s="2">
        <v>0.79758843230491205</v>
      </c>
    </row>
    <row r="10934" spans="23:28" x14ac:dyDescent="0.2">
      <c r="W10934" t="s">
        <v>95</v>
      </c>
      <c r="X10934" t="s">
        <v>39</v>
      </c>
      <c r="Y10934" t="s">
        <v>5</v>
      </c>
      <c r="Z10934" s="2">
        <v>2029</v>
      </c>
      <c r="AA10934" s="2">
        <v>2048</v>
      </c>
      <c r="AB10934" s="2">
        <v>0.81194502408640101</v>
      </c>
    </row>
    <row r="10935" spans="23:28" x14ac:dyDescent="0.2">
      <c r="W10935" t="s">
        <v>95</v>
      </c>
      <c r="X10935" t="s">
        <v>39</v>
      </c>
      <c r="Y10935" t="s">
        <v>5</v>
      </c>
      <c r="Z10935" s="2">
        <v>2029</v>
      </c>
      <c r="AA10935" s="2">
        <v>2049</v>
      </c>
      <c r="AB10935" s="2">
        <v>0.81194502408640101</v>
      </c>
    </row>
    <row r="10936" spans="23:28" x14ac:dyDescent="0.2">
      <c r="W10936" t="s">
        <v>95</v>
      </c>
      <c r="X10936" t="s">
        <v>39</v>
      </c>
      <c r="Y10936" t="s">
        <v>5</v>
      </c>
      <c r="Z10936" s="2">
        <v>2029</v>
      </c>
      <c r="AA10936" s="2">
        <v>2050</v>
      </c>
      <c r="AB10936" s="2">
        <v>0.81194502408640101</v>
      </c>
    </row>
    <row r="10937" spans="23:28" x14ac:dyDescent="0.2">
      <c r="W10937" t="s">
        <v>95</v>
      </c>
      <c r="X10937" t="s">
        <v>39</v>
      </c>
      <c r="Y10937" t="s">
        <v>5</v>
      </c>
      <c r="Z10937" s="2">
        <v>2030</v>
      </c>
      <c r="AA10937" s="2">
        <v>2048</v>
      </c>
      <c r="AB10937" s="2">
        <v>0.82656003451995597</v>
      </c>
    </row>
    <row r="10938" spans="23:28" x14ac:dyDescent="0.2">
      <c r="W10938" t="s">
        <v>95</v>
      </c>
      <c r="X10938" t="s">
        <v>39</v>
      </c>
      <c r="Y10938" t="s">
        <v>5</v>
      </c>
      <c r="Z10938" s="2">
        <v>2030</v>
      </c>
      <c r="AA10938" s="2">
        <v>2049</v>
      </c>
      <c r="AB10938" s="2">
        <v>0.82656003451995597</v>
      </c>
    </row>
    <row r="10939" spans="23:28" x14ac:dyDescent="0.2">
      <c r="W10939" t="s">
        <v>95</v>
      </c>
      <c r="X10939" t="s">
        <v>39</v>
      </c>
      <c r="Y10939" t="s">
        <v>5</v>
      </c>
      <c r="Z10939" s="2">
        <v>2030</v>
      </c>
      <c r="AA10939" s="2">
        <v>2050</v>
      </c>
      <c r="AB10939" s="2">
        <v>0.82656003451995597</v>
      </c>
    </row>
    <row r="10940" spans="23:28" x14ac:dyDescent="0.2">
      <c r="W10940" t="s">
        <v>95</v>
      </c>
      <c r="X10940" t="s">
        <v>39</v>
      </c>
      <c r="Y10940" t="s">
        <v>5</v>
      </c>
      <c r="Z10940" s="2">
        <v>2031</v>
      </c>
      <c r="AA10940" s="2">
        <v>2048</v>
      </c>
      <c r="AB10940" s="2">
        <v>0.83399907483063596</v>
      </c>
    </row>
    <row r="10941" spans="23:28" x14ac:dyDescent="0.2">
      <c r="W10941" t="s">
        <v>95</v>
      </c>
      <c r="X10941" t="s">
        <v>39</v>
      </c>
      <c r="Y10941" t="s">
        <v>5</v>
      </c>
      <c r="Z10941" s="2">
        <v>2031</v>
      </c>
      <c r="AA10941" s="2">
        <v>2049</v>
      </c>
      <c r="AB10941" s="2">
        <v>0.83399907483063596</v>
      </c>
    </row>
    <row r="10942" spans="23:28" x14ac:dyDescent="0.2">
      <c r="W10942" t="s">
        <v>95</v>
      </c>
      <c r="X10942" t="s">
        <v>39</v>
      </c>
      <c r="Y10942" t="s">
        <v>5</v>
      </c>
      <c r="Z10942" s="2">
        <v>2031</v>
      </c>
      <c r="AA10942" s="2">
        <v>2050</v>
      </c>
      <c r="AB10942" s="2">
        <v>0.83399907483063596</v>
      </c>
    </row>
    <row r="10943" spans="23:28" x14ac:dyDescent="0.2">
      <c r="W10943" t="s">
        <v>95</v>
      </c>
      <c r="X10943" t="s">
        <v>39</v>
      </c>
      <c r="Y10943" t="s">
        <v>5</v>
      </c>
      <c r="Z10943" s="2">
        <v>2032</v>
      </c>
      <c r="AA10943" s="2">
        <v>2048</v>
      </c>
      <c r="AB10943" s="2">
        <v>0.84150506650411105</v>
      </c>
    </row>
    <row r="10944" spans="23:28" x14ac:dyDescent="0.2">
      <c r="W10944" t="s">
        <v>95</v>
      </c>
      <c r="X10944" t="s">
        <v>39</v>
      </c>
      <c r="Y10944" t="s">
        <v>5</v>
      </c>
      <c r="Z10944" s="2">
        <v>2032</v>
      </c>
      <c r="AA10944" s="2">
        <v>2049</v>
      </c>
      <c r="AB10944" s="2">
        <v>0.84150506650411105</v>
      </c>
    </row>
    <row r="10945" spans="23:28" x14ac:dyDescent="0.2">
      <c r="W10945" t="s">
        <v>95</v>
      </c>
      <c r="X10945" t="s">
        <v>39</v>
      </c>
      <c r="Y10945" t="s">
        <v>5</v>
      </c>
      <c r="Z10945" s="2">
        <v>2032</v>
      </c>
      <c r="AA10945" s="2">
        <v>2050</v>
      </c>
      <c r="AB10945" s="2">
        <v>0.84150506650411105</v>
      </c>
    </row>
    <row r="10946" spans="23:28" x14ac:dyDescent="0.2">
      <c r="W10946" t="s">
        <v>95</v>
      </c>
      <c r="X10946" t="s">
        <v>39</v>
      </c>
      <c r="Y10946" t="s">
        <v>5</v>
      </c>
      <c r="Z10946" s="2">
        <v>2033</v>
      </c>
      <c r="AA10946" s="2">
        <v>2048</v>
      </c>
      <c r="AB10946" s="2">
        <v>0.84907861210264801</v>
      </c>
    </row>
    <row r="10947" spans="23:28" x14ac:dyDescent="0.2">
      <c r="W10947" t="s">
        <v>95</v>
      </c>
      <c r="X10947" t="s">
        <v>39</v>
      </c>
      <c r="Y10947" t="s">
        <v>5</v>
      </c>
      <c r="Z10947" s="2">
        <v>2033</v>
      </c>
      <c r="AA10947" s="2">
        <v>2049</v>
      </c>
      <c r="AB10947" s="2">
        <v>0.84907861210264801</v>
      </c>
    </row>
    <row r="10948" spans="23:28" x14ac:dyDescent="0.2">
      <c r="W10948" t="s">
        <v>95</v>
      </c>
      <c r="X10948" t="s">
        <v>39</v>
      </c>
      <c r="Y10948" t="s">
        <v>5</v>
      </c>
      <c r="Z10948" s="2">
        <v>2033</v>
      </c>
      <c r="AA10948" s="2">
        <v>2050</v>
      </c>
      <c r="AB10948" s="2">
        <v>0.84907861210264801</v>
      </c>
    </row>
    <row r="10949" spans="23:28" x14ac:dyDescent="0.2">
      <c r="W10949" t="s">
        <v>95</v>
      </c>
      <c r="X10949" t="s">
        <v>39</v>
      </c>
      <c r="Y10949" t="s">
        <v>5</v>
      </c>
      <c r="Z10949" s="2">
        <v>2034</v>
      </c>
      <c r="AA10949" s="2">
        <v>2048</v>
      </c>
      <c r="AB10949" s="2">
        <v>0.85672031961157202</v>
      </c>
    </row>
    <row r="10950" spans="23:28" x14ac:dyDescent="0.2">
      <c r="W10950" t="s">
        <v>95</v>
      </c>
      <c r="X10950" t="s">
        <v>39</v>
      </c>
      <c r="Y10950" t="s">
        <v>5</v>
      </c>
      <c r="Z10950" s="2">
        <v>2034</v>
      </c>
      <c r="AA10950" s="2">
        <v>2049</v>
      </c>
      <c r="AB10950" s="2">
        <v>0.85672031961157202</v>
      </c>
    </row>
    <row r="10951" spans="23:28" x14ac:dyDescent="0.2">
      <c r="W10951" t="s">
        <v>95</v>
      </c>
      <c r="X10951" t="s">
        <v>39</v>
      </c>
      <c r="Y10951" t="s">
        <v>5</v>
      </c>
      <c r="Z10951" s="2">
        <v>2034</v>
      </c>
      <c r="AA10951" s="2">
        <v>2050</v>
      </c>
      <c r="AB10951" s="2">
        <v>0.85672031961157202</v>
      </c>
    </row>
    <row r="10952" spans="23:28" x14ac:dyDescent="0.2">
      <c r="W10952" t="s">
        <v>95</v>
      </c>
      <c r="X10952" t="s">
        <v>39</v>
      </c>
      <c r="Y10952" t="s">
        <v>5</v>
      </c>
      <c r="Z10952" s="2">
        <v>2035</v>
      </c>
      <c r="AA10952" s="2">
        <v>2048</v>
      </c>
      <c r="AB10952" s="2">
        <v>0.85929048057040702</v>
      </c>
    </row>
    <row r="10953" spans="23:28" x14ac:dyDescent="0.2">
      <c r="W10953" t="s">
        <v>95</v>
      </c>
      <c r="X10953" t="s">
        <v>39</v>
      </c>
      <c r="Y10953" t="s">
        <v>5</v>
      </c>
      <c r="Z10953" s="2">
        <v>2035</v>
      </c>
      <c r="AA10953" s="2">
        <v>2049</v>
      </c>
      <c r="AB10953" s="2">
        <v>0.85929048057040702</v>
      </c>
    </row>
    <row r="10954" spans="23:28" x14ac:dyDescent="0.2">
      <c r="W10954" t="s">
        <v>95</v>
      </c>
      <c r="X10954" t="s">
        <v>39</v>
      </c>
      <c r="Y10954" t="s">
        <v>5</v>
      </c>
      <c r="Z10954" s="2">
        <v>2035</v>
      </c>
      <c r="AA10954" s="2">
        <v>2050</v>
      </c>
      <c r="AB10954" s="2">
        <v>0.85929048057040702</v>
      </c>
    </row>
    <row r="10955" spans="23:28" x14ac:dyDescent="0.2">
      <c r="W10955" t="s">
        <v>95</v>
      </c>
      <c r="X10955" t="s">
        <v>39</v>
      </c>
      <c r="Y10955" t="s">
        <v>5</v>
      </c>
      <c r="Z10955" s="2">
        <v>2036</v>
      </c>
      <c r="AA10955" s="2">
        <v>2048</v>
      </c>
      <c r="AB10955" s="2">
        <v>0.86186835201211798</v>
      </c>
    </row>
    <row r="10956" spans="23:28" x14ac:dyDescent="0.2">
      <c r="W10956" t="s">
        <v>95</v>
      </c>
      <c r="X10956" t="s">
        <v>39</v>
      </c>
      <c r="Y10956" t="s">
        <v>5</v>
      </c>
      <c r="Z10956" s="2">
        <v>2036</v>
      </c>
      <c r="AA10956" s="2">
        <v>2049</v>
      </c>
      <c r="AB10956" s="2">
        <v>0.86186835201211798</v>
      </c>
    </row>
    <row r="10957" spans="23:28" x14ac:dyDescent="0.2">
      <c r="W10957" t="s">
        <v>95</v>
      </c>
      <c r="X10957" t="s">
        <v>39</v>
      </c>
      <c r="Y10957" t="s">
        <v>5</v>
      </c>
      <c r="Z10957" s="2">
        <v>2036</v>
      </c>
      <c r="AA10957" s="2">
        <v>2050</v>
      </c>
      <c r="AB10957" s="2">
        <v>0.86186835201211798</v>
      </c>
    </row>
    <row r="10958" spans="23:28" x14ac:dyDescent="0.2">
      <c r="W10958" t="s">
        <v>95</v>
      </c>
      <c r="X10958" t="s">
        <v>39</v>
      </c>
      <c r="Y10958" t="s">
        <v>5</v>
      </c>
      <c r="Z10958" s="2">
        <v>2037</v>
      </c>
      <c r="AA10958" s="2">
        <v>2048</v>
      </c>
      <c r="AB10958" s="2">
        <v>0.86445395706815398</v>
      </c>
    </row>
    <row r="10959" spans="23:28" x14ac:dyDescent="0.2">
      <c r="W10959" t="s">
        <v>95</v>
      </c>
      <c r="X10959" t="s">
        <v>39</v>
      </c>
      <c r="Y10959" t="s">
        <v>5</v>
      </c>
      <c r="Z10959" s="2">
        <v>2037</v>
      </c>
      <c r="AA10959" s="2">
        <v>2049</v>
      </c>
      <c r="AB10959" s="2">
        <v>0.86445395706815398</v>
      </c>
    </row>
    <row r="10960" spans="23:28" x14ac:dyDescent="0.2">
      <c r="W10960" t="s">
        <v>95</v>
      </c>
      <c r="X10960" t="s">
        <v>39</v>
      </c>
      <c r="Y10960" t="s">
        <v>5</v>
      </c>
      <c r="Z10960" s="2">
        <v>2037</v>
      </c>
      <c r="AA10960" s="2">
        <v>2050</v>
      </c>
      <c r="AB10960" s="2">
        <v>0.86445395706815398</v>
      </c>
    </row>
    <row r="10961" spans="23:28" x14ac:dyDescent="0.2">
      <c r="W10961" t="s">
        <v>95</v>
      </c>
      <c r="X10961" t="s">
        <v>39</v>
      </c>
      <c r="Y10961" t="s">
        <v>5</v>
      </c>
      <c r="Z10961" s="2">
        <v>2038</v>
      </c>
      <c r="AA10961" s="2">
        <v>2048</v>
      </c>
      <c r="AB10961" s="2">
        <v>0.86704731893935805</v>
      </c>
    </row>
    <row r="10962" spans="23:28" x14ac:dyDescent="0.2">
      <c r="W10962" t="s">
        <v>95</v>
      </c>
      <c r="X10962" t="s">
        <v>39</v>
      </c>
      <c r="Y10962" t="s">
        <v>5</v>
      </c>
      <c r="Z10962" s="2">
        <v>2038</v>
      </c>
      <c r="AA10962" s="2">
        <v>2049</v>
      </c>
      <c r="AB10962" s="2">
        <v>0.86704731893935805</v>
      </c>
    </row>
    <row r="10963" spans="23:28" x14ac:dyDescent="0.2">
      <c r="W10963" t="s">
        <v>95</v>
      </c>
      <c r="X10963" t="s">
        <v>39</v>
      </c>
      <c r="Y10963" t="s">
        <v>5</v>
      </c>
      <c r="Z10963" s="2">
        <v>2038</v>
      </c>
      <c r="AA10963" s="2">
        <v>2050</v>
      </c>
      <c r="AB10963" s="2">
        <v>0.86704731893935805</v>
      </c>
    </row>
    <row r="10964" spans="23:28" x14ac:dyDescent="0.2">
      <c r="W10964" t="s">
        <v>95</v>
      </c>
      <c r="X10964" t="s">
        <v>39</v>
      </c>
      <c r="Y10964" t="s">
        <v>5</v>
      </c>
      <c r="Z10964" s="2">
        <v>2039</v>
      </c>
      <c r="AA10964" s="2">
        <v>2048</v>
      </c>
      <c r="AB10964" s="2">
        <v>0.86964846089617598</v>
      </c>
    </row>
    <row r="10965" spans="23:28" x14ac:dyDescent="0.2">
      <c r="W10965" t="s">
        <v>95</v>
      </c>
      <c r="X10965" t="s">
        <v>39</v>
      </c>
      <c r="Y10965" t="s">
        <v>5</v>
      </c>
      <c r="Z10965" s="2">
        <v>2039</v>
      </c>
      <c r="AA10965" s="2">
        <v>2049</v>
      </c>
      <c r="AB10965" s="2">
        <v>0.86964846089617598</v>
      </c>
    </row>
    <row r="10966" spans="23:28" x14ac:dyDescent="0.2">
      <c r="W10966" t="s">
        <v>95</v>
      </c>
      <c r="X10966" t="s">
        <v>39</v>
      </c>
      <c r="Y10966" t="s">
        <v>5</v>
      </c>
      <c r="Z10966" s="2">
        <v>2039</v>
      </c>
      <c r="AA10966" s="2">
        <v>2050</v>
      </c>
      <c r="AB10966" s="2">
        <v>0.86964846089617598</v>
      </c>
    </row>
    <row r="10967" spans="23:28" x14ac:dyDescent="0.2">
      <c r="W10967" t="s">
        <v>95</v>
      </c>
      <c r="X10967" t="s">
        <v>39</v>
      </c>
      <c r="Y10967" t="s">
        <v>5</v>
      </c>
      <c r="Z10967" s="2">
        <v>2040</v>
      </c>
      <c r="AA10967" s="2">
        <v>2048</v>
      </c>
      <c r="AB10967" s="2">
        <v>0.87356187897020898</v>
      </c>
    </row>
    <row r="10968" spans="23:28" x14ac:dyDescent="0.2">
      <c r="W10968" t="s">
        <v>95</v>
      </c>
      <c r="X10968" t="s">
        <v>39</v>
      </c>
      <c r="Y10968" t="s">
        <v>5</v>
      </c>
      <c r="Z10968" s="2">
        <v>2040</v>
      </c>
      <c r="AA10968" s="2">
        <v>2049</v>
      </c>
      <c r="AB10968" s="2">
        <v>0.87356187897020898</v>
      </c>
    </row>
    <row r="10969" spans="23:28" x14ac:dyDescent="0.2">
      <c r="W10969" t="s">
        <v>95</v>
      </c>
      <c r="X10969" t="s">
        <v>39</v>
      </c>
      <c r="Y10969" t="s">
        <v>5</v>
      </c>
      <c r="Z10969" s="2">
        <v>2040</v>
      </c>
      <c r="AA10969" s="2">
        <v>2050</v>
      </c>
      <c r="AB10969" s="2">
        <v>0.87356187897020898</v>
      </c>
    </row>
    <row r="10970" spans="23:28" x14ac:dyDescent="0.2">
      <c r="W10970" t="s">
        <v>95</v>
      </c>
      <c r="X10970" t="s">
        <v>39</v>
      </c>
      <c r="Y10970" t="s">
        <v>5</v>
      </c>
      <c r="Z10970" s="2">
        <v>2041</v>
      </c>
      <c r="AA10970" s="2">
        <v>2048</v>
      </c>
      <c r="AB10970" s="2">
        <v>0.87749290742557495</v>
      </c>
    </row>
    <row r="10971" spans="23:28" x14ac:dyDescent="0.2">
      <c r="W10971" t="s">
        <v>95</v>
      </c>
      <c r="X10971" t="s">
        <v>39</v>
      </c>
      <c r="Y10971" t="s">
        <v>5</v>
      </c>
      <c r="Z10971" s="2">
        <v>2041</v>
      </c>
      <c r="AA10971" s="2">
        <v>2049</v>
      </c>
      <c r="AB10971" s="2">
        <v>0.87749290742557495</v>
      </c>
    </row>
    <row r="10972" spans="23:28" x14ac:dyDescent="0.2">
      <c r="W10972" t="s">
        <v>95</v>
      </c>
      <c r="X10972" t="s">
        <v>39</v>
      </c>
      <c r="Y10972" t="s">
        <v>5</v>
      </c>
      <c r="Z10972" s="2">
        <v>2041</v>
      </c>
      <c r="AA10972" s="2">
        <v>2050</v>
      </c>
      <c r="AB10972" s="2">
        <v>0.87749290742557495</v>
      </c>
    </row>
    <row r="10973" spans="23:28" x14ac:dyDescent="0.2">
      <c r="W10973" t="s">
        <v>95</v>
      </c>
      <c r="X10973" t="s">
        <v>39</v>
      </c>
      <c r="Y10973" t="s">
        <v>5</v>
      </c>
      <c r="Z10973" s="2">
        <v>2042</v>
      </c>
      <c r="AA10973" s="2">
        <v>2048</v>
      </c>
      <c r="AB10973" s="2">
        <v>0.88144162550898997</v>
      </c>
    </row>
    <row r="10974" spans="23:28" x14ac:dyDescent="0.2">
      <c r="W10974" t="s">
        <v>95</v>
      </c>
      <c r="X10974" t="s">
        <v>39</v>
      </c>
      <c r="Y10974" t="s">
        <v>5</v>
      </c>
      <c r="Z10974" s="2">
        <v>2042</v>
      </c>
      <c r="AA10974" s="2">
        <v>2049</v>
      </c>
      <c r="AB10974" s="2">
        <v>0.88144162550898997</v>
      </c>
    </row>
    <row r="10975" spans="23:28" x14ac:dyDescent="0.2">
      <c r="W10975" t="s">
        <v>95</v>
      </c>
      <c r="X10975" t="s">
        <v>39</v>
      </c>
      <c r="Y10975" t="s">
        <v>5</v>
      </c>
      <c r="Z10975" s="2">
        <v>2042</v>
      </c>
      <c r="AA10975" s="2">
        <v>2050</v>
      </c>
      <c r="AB10975" s="2">
        <v>0.88144162550898997</v>
      </c>
    </row>
    <row r="10976" spans="23:28" x14ac:dyDescent="0.2">
      <c r="W10976" t="s">
        <v>95</v>
      </c>
      <c r="X10976" t="s">
        <v>39</v>
      </c>
      <c r="Y10976" t="s">
        <v>5</v>
      </c>
      <c r="Z10976" s="2">
        <v>2043</v>
      </c>
      <c r="AA10976" s="2">
        <v>2048</v>
      </c>
      <c r="AB10976" s="2">
        <v>0.88540811282378096</v>
      </c>
    </row>
    <row r="10977" spans="23:28" x14ac:dyDescent="0.2">
      <c r="W10977" t="s">
        <v>95</v>
      </c>
      <c r="X10977" t="s">
        <v>39</v>
      </c>
      <c r="Y10977" t="s">
        <v>5</v>
      </c>
      <c r="Z10977" s="2">
        <v>2043</v>
      </c>
      <c r="AA10977" s="2">
        <v>2049</v>
      </c>
      <c r="AB10977" s="2">
        <v>0.88540811282378096</v>
      </c>
    </row>
    <row r="10978" spans="23:28" x14ac:dyDescent="0.2">
      <c r="W10978" t="s">
        <v>95</v>
      </c>
      <c r="X10978" t="s">
        <v>39</v>
      </c>
      <c r="Y10978" t="s">
        <v>5</v>
      </c>
      <c r="Z10978" s="2">
        <v>2043</v>
      </c>
      <c r="AA10978" s="2">
        <v>2050</v>
      </c>
      <c r="AB10978" s="2">
        <v>0.88540811282378096</v>
      </c>
    </row>
    <row r="10979" spans="23:28" x14ac:dyDescent="0.2">
      <c r="W10979" t="s">
        <v>95</v>
      </c>
      <c r="X10979" t="s">
        <v>39</v>
      </c>
      <c r="Y10979" t="s">
        <v>5</v>
      </c>
      <c r="Z10979" s="2">
        <v>2044</v>
      </c>
      <c r="AA10979" s="2">
        <v>2048</v>
      </c>
      <c r="AB10979" s="2">
        <v>0.88939244933148798</v>
      </c>
    </row>
    <row r="10980" spans="23:28" x14ac:dyDescent="0.2">
      <c r="W10980" t="s">
        <v>95</v>
      </c>
      <c r="X10980" t="s">
        <v>39</v>
      </c>
      <c r="Y10980" t="s">
        <v>5</v>
      </c>
      <c r="Z10980" s="2">
        <v>2044</v>
      </c>
      <c r="AA10980" s="2">
        <v>2049</v>
      </c>
      <c r="AB10980" s="2">
        <v>0.88939244933148798</v>
      </c>
    </row>
    <row r="10981" spans="23:28" x14ac:dyDescent="0.2">
      <c r="W10981" t="s">
        <v>95</v>
      </c>
      <c r="X10981" t="s">
        <v>39</v>
      </c>
      <c r="Y10981" t="s">
        <v>5</v>
      </c>
      <c r="Z10981" s="2">
        <v>2044</v>
      </c>
      <c r="AA10981" s="2">
        <v>2050</v>
      </c>
      <c r="AB10981" s="2">
        <v>0.88939244933148798</v>
      </c>
    </row>
    <row r="10982" spans="23:28" x14ac:dyDescent="0.2">
      <c r="W10982" t="s">
        <v>95</v>
      </c>
      <c r="X10982" t="s">
        <v>39</v>
      </c>
      <c r="Y10982" t="s">
        <v>5</v>
      </c>
      <c r="Z10982" s="2">
        <v>2045</v>
      </c>
      <c r="AA10982" s="2">
        <v>2048</v>
      </c>
      <c r="AB10982" s="2">
        <v>0.89472880402747601</v>
      </c>
    </row>
    <row r="10983" spans="23:28" x14ac:dyDescent="0.2">
      <c r="W10983" t="s">
        <v>95</v>
      </c>
      <c r="X10983" t="s">
        <v>39</v>
      </c>
      <c r="Y10983" t="s">
        <v>5</v>
      </c>
      <c r="Z10983" s="2">
        <v>2045</v>
      </c>
      <c r="AA10983" s="2">
        <v>2049</v>
      </c>
      <c r="AB10983" s="2">
        <v>0.89472880402747601</v>
      </c>
    </row>
    <row r="10984" spans="23:28" x14ac:dyDescent="0.2">
      <c r="W10984" t="s">
        <v>95</v>
      </c>
      <c r="X10984" t="s">
        <v>39</v>
      </c>
      <c r="Y10984" t="s">
        <v>5</v>
      </c>
      <c r="Z10984" s="2">
        <v>2045</v>
      </c>
      <c r="AA10984" s="2">
        <v>2050</v>
      </c>
      <c r="AB10984" s="2">
        <v>0.89472880402747601</v>
      </c>
    </row>
    <row r="10985" spans="23:28" x14ac:dyDescent="0.2">
      <c r="W10985" t="s">
        <v>95</v>
      </c>
      <c r="X10985" t="s">
        <v>39</v>
      </c>
      <c r="Y10985" t="s">
        <v>5</v>
      </c>
      <c r="Z10985" s="2">
        <v>2046</v>
      </c>
      <c r="AA10985" s="2">
        <v>2048</v>
      </c>
      <c r="AB10985" s="2">
        <v>0.90009717685164103</v>
      </c>
    </row>
    <row r="10986" spans="23:28" x14ac:dyDescent="0.2">
      <c r="W10986" t="s">
        <v>95</v>
      </c>
      <c r="X10986" t="s">
        <v>39</v>
      </c>
      <c r="Y10986" t="s">
        <v>5</v>
      </c>
      <c r="Z10986" s="2">
        <v>2046</v>
      </c>
      <c r="AA10986" s="2">
        <v>2049</v>
      </c>
      <c r="AB10986" s="2">
        <v>0.90009717685164103</v>
      </c>
    </row>
    <row r="10987" spans="23:28" x14ac:dyDescent="0.2">
      <c r="W10987" t="s">
        <v>95</v>
      </c>
      <c r="X10987" t="s">
        <v>39</v>
      </c>
      <c r="Y10987" t="s">
        <v>5</v>
      </c>
      <c r="Z10987" s="2">
        <v>2046</v>
      </c>
      <c r="AA10987" s="2">
        <v>2050</v>
      </c>
      <c r="AB10987" s="2">
        <v>0.90009717685164103</v>
      </c>
    </row>
    <row r="10988" spans="23:28" x14ac:dyDescent="0.2">
      <c r="W10988" t="s">
        <v>95</v>
      </c>
      <c r="X10988" t="s">
        <v>39</v>
      </c>
      <c r="Y10988" t="s">
        <v>5</v>
      </c>
      <c r="Z10988" s="2">
        <v>2047</v>
      </c>
      <c r="AA10988" s="2">
        <v>2048</v>
      </c>
      <c r="AB10988" s="2">
        <v>0.90549775991275105</v>
      </c>
    </row>
    <row r="10989" spans="23:28" x14ac:dyDescent="0.2">
      <c r="W10989" t="s">
        <v>95</v>
      </c>
      <c r="X10989" t="s">
        <v>39</v>
      </c>
      <c r="Y10989" t="s">
        <v>5</v>
      </c>
      <c r="Z10989" s="2">
        <v>2047</v>
      </c>
      <c r="AA10989" s="2">
        <v>2049</v>
      </c>
      <c r="AB10989" s="2">
        <v>0.90549775991275105</v>
      </c>
    </row>
    <row r="10990" spans="23:28" x14ac:dyDescent="0.2">
      <c r="W10990" t="s">
        <v>95</v>
      </c>
      <c r="X10990" t="s">
        <v>39</v>
      </c>
      <c r="Y10990" t="s">
        <v>5</v>
      </c>
      <c r="Z10990" s="2">
        <v>2047</v>
      </c>
      <c r="AA10990" s="2">
        <v>2050</v>
      </c>
      <c r="AB10990" s="2">
        <v>0.90549775991275105</v>
      </c>
    </row>
    <row r="10991" spans="23:28" x14ac:dyDescent="0.2">
      <c r="W10991" t="s">
        <v>95</v>
      </c>
      <c r="X10991" t="s">
        <v>39</v>
      </c>
      <c r="Y10991" t="s">
        <v>5</v>
      </c>
      <c r="Z10991" s="2">
        <v>2048</v>
      </c>
      <c r="AA10991" s="2">
        <v>2048</v>
      </c>
      <c r="AB10991" s="2">
        <v>0.91093074647222805</v>
      </c>
    </row>
    <row r="10992" spans="23:28" x14ac:dyDescent="0.2">
      <c r="W10992" t="s">
        <v>95</v>
      </c>
      <c r="X10992" t="s">
        <v>39</v>
      </c>
      <c r="Y10992" t="s">
        <v>5</v>
      </c>
      <c r="Z10992" s="2">
        <v>2048</v>
      </c>
      <c r="AA10992" s="2">
        <v>2049</v>
      </c>
      <c r="AB10992" s="2">
        <v>0.91093074647222805</v>
      </c>
    </row>
    <row r="10993" spans="23:28" x14ac:dyDescent="0.2">
      <c r="W10993" t="s">
        <v>95</v>
      </c>
      <c r="X10993" t="s">
        <v>39</v>
      </c>
      <c r="Y10993" t="s">
        <v>5</v>
      </c>
      <c r="Z10993" s="2">
        <v>2048</v>
      </c>
      <c r="AA10993" s="2">
        <v>2050</v>
      </c>
      <c r="AB10993" s="2">
        <v>0.91093074647222805</v>
      </c>
    </row>
    <row r="10994" spans="23:28" x14ac:dyDescent="0.2">
      <c r="W10994" t="s">
        <v>95</v>
      </c>
      <c r="X10994" t="s">
        <v>39</v>
      </c>
      <c r="Y10994" t="s">
        <v>5</v>
      </c>
      <c r="Z10994" s="2">
        <v>2049</v>
      </c>
      <c r="AA10994" s="2">
        <v>2048</v>
      </c>
      <c r="AB10994" s="2">
        <v>0.91639633095106099</v>
      </c>
    </row>
    <row r="10995" spans="23:28" x14ac:dyDescent="0.2">
      <c r="W10995" t="s">
        <v>95</v>
      </c>
      <c r="X10995" t="s">
        <v>39</v>
      </c>
      <c r="Y10995" t="s">
        <v>5</v>
      </c>
      <c r="Z10995" s="2">
        <v>2049</v>
      </c>
      <c r="AA10995" s="2">
        <v>2049</v>
      </c>
      <c r="AB10995" s="2">
        <v>0.91639633095106099</v>
      </c>
    </row>
    <row r="10996" spans="23:28" x14ac:dyDescent="0.2">
      <c r="W10996" t="s">
        <v>95</v>
      </c>
      <c r="X10996" t="s">
        <v>39</v>
      </c>
      <c r="Y10996" t="s">
        <v>5</v>
      </c>
      <c r="Z10996" s="2">
        <v>2049</v>
      </c>
      <c r="AA10996" s="2">
        <v>2050</v>
      </c>
      <c r="AB10996" s="2">
        <v>0.91639633095106099</v>
      </c>
    </row>
    <row r="10997" spans="23:28" x14ac:dyDescent="0.2">
      <c r="W10997" t="s">
        <v>95</v>
      </c>
      <c r="X10997" t="s">
        <v>39</v>
      </c>
      <c r="Y10997" t="s">
        <v>5</v>
      </c>
      <c r="Z10997" s="2">
        <v>2050</v>
      </c>
      <c r="AA10997" s="2">
        <v>2048</v>
      </c>
      <c r="AB10997" s="2">
        <v>0.92189470893676795</v>
      </c>
    </row>
    <row r="10998" spans="23:28" x14ac:dyDescent="0.2">
      <c r="W10998" t="s">
        <v>95</v>
      </c>
      <c r="X10998" t="s">
        <v>39</v>
      </c>
      <c r="Y10998" t="s">
        <v>5</v>
      </c>
      <c r="Z10998" s="2">
        <v>2050</v>
      </c>
      <c r="AA10998" s="2">
        <v>2049</v>
      </c>
      <c r="AB10998" s="2">
        <v>0.92189470893676795</v>
      </c>
    </row>
    <row r="10999" spans="23:28" x14ac:dyDescent="0.2">
      <c r="W10999" t="s">
        <v>95</v>
      </c>
      <c r="X10999" t="s">
        <v>39</v>
      </c>
      <c r="Y10999" t="s">
        <v>5</v>
      </c>
      <c r="Z10999" s="2">
        <v>2050</v>
      </c>
      <c r="AA10999" s="2">
        <v>2050</v>
      </c>
      <c r="AB10999" s="2">
        <v>0.92189470893676795</v>
      </c>
    </row>
    <row r="11000" spans="23:28" x14ac:dyDescent="0.2">
      <c r="W11000" t="s">
        <v>96</v>
      </c>
      <c r="X11000" t="s">
        <v>39</v>
      </c>
      <c r="Y11000" t="s">
        <v>4</v>
      </c>
      <c r="Z11000" s="2">
        <v>2012</v>
      </c>
      <c r="AA11000" s="2">
        <v>2048</v>
      </c>
      <c r="AB11000" s="2">
        <v>1.1815872603075901</v>
      </c>
    </row>
    <row r="11001" spans="23:28" x14ac:dyDescent="0.2">
      <c r="W11001" t="s">
        <v>96</v>
      </c>
      <c r="X11001" t="s">
        <v>39</v>
      </c>
      <c r="Y11001" t="s">
        <v>4</v>
      </c>
      <c r="Z11001" s="2">
        <v>2012</v>
      </c>
      <c r="AA11001" s="2">
        <v>2049</v>
      </c>
      <c r="AB11001" s="2">
        <v>1.1815872603075901</v>
      </c>
    </row>
    <row r="11002" spans="23:28" x14ac:dyDescent="0.2">
      <c r="W11002" t="s">
        <v>96</v>
      </c>
      <c r="X11002" t="s">
        <v>39</v>
      </c>
      <c r="Y11002" t="s">
        <v>4</v>
      </c>
      <c r="Z11002" s="2">
        <v>2012</v>
      </c>
      <c r="AA11002" s="2">
        <v>2050</v>
      </c>
      <c r="AB11002" s="2">
        <v>1.1815872603075901</v>
      </c>
    </row>
    <row r="11003" spans="23:28" x14ac:dyDescent="0.2">
      <c r="W11003" t="s">
        <v>96</v>
      </c>
      <c r="X11003" t="s">
        <v>39</v>
      </c>
      <c r="Y11003" t="s">
        <v>4</v>
      </c>
      <c r="Z11003" s="2">
        <v>2013</v>
      </c>
      <c r="AA11003" s="2">
        <v>2048</v>
      </c>
      <c r="AB11003" s="2">
        <v>1.1723708796771899</v>
      </c>
    </row>
    <row r="11004" spans="23:28" x14ac:dyDescent="0.2">
      <c r="W11004" t="s">
        <v>96</v>
      </c>
      <c r="X11004" t="s">
        <v>39</v>
      </c>
      <c r="Y11004" t="s">
        <v>4</v>
      </c>
      <c r="Z11004" s="2">
        <v>2013</v>
      </c>
      <c r="AA11004" s="2">
        <v>2049</v>
      </c>
      <c r="AB11004" s="2">
        <v>1.1723708796771899</v>
      </c>
    </row>
    <row r="11005" spans="23:28" x14ac:dyDescent="0.2">
      <c r="W11005" t="s">
        <v>96</v>
      </c>
      <c r="X11005" t="s">
        <v>39</v>
      </c>
      <c r="Y11005" t="s">
        <v>4</v>
      </c>
      <c r="Z11005" s="2">
        <v>2013</v>
      </c>
      <c r="AA11005" s="2">
        <v>2050</v>
      </c>
      <c r="AB11005" s="2">
        <v>1.1723708796771899</v>
      </c>
    </row>
    <row r="11006" spans="23:28" x14ac:dyDescent="0.2">
      <c r="W11006" t="s">
        <v>96</v>
      </c>
      <c r="X11006" t="s">
        <v>39</v>
      </c>
      <c r="Y11006" t="s">
        <v>4</v>
      </c>
      <c r="Z11006" s="2">
        <v>2014</v>
      </c>
      <c r="AA11006" s="2">
        <v>2048</v>
      </c>
      <c r="AB11006" s="2">
        <v>1.1682675815983199</v>
      </c>
    </row>
    <row r="11007" spans="23:28" x14ac:dyDescent="0.2">
      <c r="W11007" t="s">
        <v>96</v>
      </c>
      <c r="X11007" t="s">
        <v>39</v>
      </c>
      <c r="Y11007" t="s">
        <v>4</v>
      </c>
      <c r="Z11007" s="2">
        <v>2014</v>
      </c>
      <c r="AA11007" s="2">
        <v>2049</v>
      </c>
      <c r="AB11007" s="2">
        <v>1.1682675815983199</v>
      </c>
    </row>
    <row r="11008" spans="23:28" x14ac:dyDescent="0.2">
      <c r="W11008" t="s">
        <v>96</v>
      </c>
      <c r="X11008" t="s">
        <v>39</v>
      </c>
      <c r="Y11008" t="s">
        <v>4</v>
      </c>
      <c r="Z11008" s="2">
        <v>2014</v>
      </c>
      <c r="AA11008" s="2">
        <v>2050</v>
      </c>
      <c r="AB11008" s="2">
        <v>1.1682675815983199</v>
      </c>
    </row>
    <row r="11009" spans="23:28" x14ac:dyDescent="0.2">
      <c r="W11009" t="s">
        <v>96</v>
      </c>
      <c r="X11009" t="s">
        <v>39</v>
      </c>
      <c r="Y11009" t="s">
        <v>4</v>
      </c>
      <c r="Z11009" s="2">
        <v>2015</v>
      </c>
      <c r="AA11009" s="2">
        <v>2048</v>
      </c>
      <c r="AB11009" s="2">
        <v>1.16476277885353</v>
      </c>
    </row>
    <row r="11010" spans="23:28" x14ac:dyDescent="0.2">
      <c r="W11010" t="s">
        <v>96</v>
      </c>
      <c r="X11010" t="s">
        <v>39</v>
      </c>
      <c r="Y11010" t="s">
        <v>4</v>
      </c>
      <c r="Z11010" s="2">
        <v>2015</v>
      </c>
      <c r="AA11010" s="2">
        <v>2049</v>
      </c>
      <c r="AB11010" s="2">
        <v>1.16476277885353</v>
      </c>
    </row>
    <row r="11011" spans="23:28" x14ac:dyDescent="0.2">
      <c r="W11011" t="s">
        <v>96</v>
      </c>
      <c r="X11011" t="s">
        <v>39</v>
      </c>
      <c r="Y11011" t="s">
        <v>4</v>
      </c>
      <c r="Z11011" s="2">
        <v>2015</v>
      </c>
      <c r="AA11011" s="2">
        <v>2050</v>
      </c>
      <c r="AB11011" s="2">
        <v>1.16476277885353</v>
      </c>
    </row>
    <row r="11012" spans="23:28" x14ac:dyDescent="0.2">
      <c r="W11012" t="s">
        <v>96</v>
      </c>
      <c r="X11012" t="s">
        <v>39</v>
      </c>
      <c r="Y11012" t="s">
        <v>4</v>
      </c>
      <c r="Z11012" s="2">
        <v>2016</v>
      </c>
      <c r="AA11012" s="2">
        <v>2048</v>
      </c>
      <c r="AB11012" s="2">
        <v>1.1507856255072799</v>
      </c>
    </row>
    <row r="11013" spans="23:28" x14ac:dyDescent="0.2">
      <c r="W11013" t="s">
        <v>96</v>
      </c>
      <c r="X11013" t="s">
        <v>39</v>
      </c>
      <c r="Y11013" t="s">
        <v>4</v>
      </c>
      <c r="Z11013" s="2">
        <v>2016</v>
      </c>
      <c r="AA11013" s="2">
        <v>2049</v>
      </c>
      <c r="AB11013" s="2">
        <v>1.1507856255072799</v>
      </c>
    </row>
    <row r="11014" spans="23:28" x14ac:dyDescent="0.2">
      <c r="W11014" t="s">
        <v>96</v>
      </c>
      <c r="X11014" t="s">
        <v>39</v>
      </c>
      <c r="Y11014" t="s">
        <v>4</v>
      </c>
      <c r="Z11014" s="2">
        <v>2016</v>
      </c>
      <c r="AA11014" s="2">
        <v>2050</v>
      </c>
      <c r="AB11014" s="2">
        <v>1.1507856255072799</v>
      </c>
    </row>
    <row r="11015" spans="23:28" x14ac:dyDescent="0.2">
      <c r="W11015" t="s">
        <v>96</v>
      </c>
      <c r="X11015" t="s">
        <v>39</v>
      </c>
      <c r="Y11015" t="s">
        <v>4</v>
      </c>
      <c r="Z11015" s="2">
        <v>2017</v>
      </c>
      <c r="AA11015" s="2">
        <v>2048</v>
      </c>
      <c r="AB11015" s="2">
        <v>1.1542379823838</v>
      </c>
    </row>
    <row r="11016" spans="23:28" x14ac:dyDescent="0.2">
      <c r="W11016" t="s">
        <v>96</v>
      </c>
      <c r="X11016" t="s">
        <v>39</v>
      </c>
      <c r="Y11016" t="s">
        <v>4</v>
      </c>
      <c r="Z11016" s="2">
        <v>2017</v>
      </c>
      <c r="AA11016" s="2">
        <v>2049</v>
      </c>
      <c r="AB11016" s="2">
        <v>1.1542379823838</v>
      </c>
    </row>
    <row r="11017" spans="23:28" x14ac:dyDescent="0.2">
      <c r="W11017" t="s">
        <v>96</v>
      </c>
      <c r="X11017" t="s">
        <v>39</v>
      </c>
      <c r="Y11017" t="s">
        <v>4</v>
      </c>
      <c r="Z11017" s="2">
        <v>2017</v>
      </c>
      <c r="AA11017" s="2">
        <v>2050</v>
      </c>
      <c r="AB11017" s="2">
        <v>1.1542379823838</v>
      </c>
    </row>
    <row r="11018" spans="23:28" x14ac:dyDescent="0.2">
      <c r="W11018" t="s">
        <v>96</v>
      </c>
      <c r="X11018" t="s">
        <v>39</v>
      </c>
      <c r="Y11018" t="s">
        <v>4</v>
      </c>
      <c r="Z11018" s="2">
        <v>2018</v>
      </c>
      <c r="AA11018" s="2">
        <v>2048</v>
      </c>
      <c r="AB11018" s="2">
        <v>1.1553922203661899</v>
      </c>
    </row>
    <row r="11019" spans="23:28" x14ac:dyDescent="0.2">
      <c r="W11019" t="s">
        <v>96</v>
      </c>
      <c r="X11019" t="s">
        <v>39</v>
      </c>
      <c r="Y11019" t="s">
        <v>4</v>
      </c>
      <c r="Z11019" s="2">
        <v>2018</v>
      </c>
      <c r="AA11019" s="2">
        <v>2049</v>
      </c>
      <c r="AB11019" s="2">
        <v>1.1553922203661899</v>
      </c>
    </row>
    <row r="11020" spans="23:28" x14ac:dyDescent="0.2">
      <c r="W11020" t="s">
        <v>96</v>
      </c>
      <c r="X11020" t="s">
        <v>39</v>
      </c>
      <c r="Y11020" t="s">
        <v>4</v>
      </c>
      <c r="Z11020" s="2">
        <v>2018</v>
      </c>
      <c r="AA11020" s="2">
        <v>2050</v>
      </c>
      <c r="AB11020" s="2">
        <v>1.1553922203661899</v>
      </c>
    </row>
    <row r="11021" spans="23:28" x14ac:dyDescent="0.2">
      <c r="W11021" t="s">
        <v>96</v>
      </c>
      <c r="X11021" t="s">
        <v>39</v>
      </c>
      <c r="Y11021" t="s">
        <v>4</v>
      </c>
      <c r="Z11021" s="2">
        <v>2019</v>
      </c>
      <c r="AA11021" s="2">
        <v>2048</v>
      </c>
      <c r="AB11021" s="2">
        <v>1.14961525926436</v>
      </c>
    </row>
    <row r="11022" spans="23:28" x14ac:dyDescent="0.2">
      <c r="W11022" t="s">
        <v>96</v>
      </c>
      <c r="X11022" t="s">
        <v>39</v>
      </c>
      <c r="Y11022" t="s">
        <v>4</v>
      </c>
      <c r="Z11022" s="2">
        <v>2019</v>
      </c>
      <c r="AA11022" s="2">
        <v>2049</v>
      </c>
      <c r="AB11022" s="2">
        <v>1.14961525926436</v>
      </c>
    </row>
    <row r="11023" spans="23:28" x14ac:dyDescent="0.2">
      <c r="W11023" t="s">
        <v>96</v>
      </c>
      <c r="X11023" t="s">
        <v>39</v>
      </c>
      <c r="Y11023" t="s">
        <v>4</v>
      </c>
      <c r="Z11023" s="2">
        <v>2019</v>
      </c>
      <c r="AA11023" s="2">
        <v>2050</v>
      </c>
      <c r="AB11023" s="2">
        <v>1.14961525926436</v>
      </c>
    </row>
    <row r="11024" spans="23:28" x14ac:dyDescent="0.2">
      <c r="W11024" t="s">
        <v>96</v>
      </c>
      <c r="X11024" t="s">
        <v>39</v>
      </c>
      <c r="Y11024" t="s">
        <v>4</v>
      </c>
      <c r="Z11024" s="2">
        <v>2020</v>
      </c>
      <c r="AA11024" s="2">
        <v>2048</v>
      </c>
      <c r="AB11024" s="2">
        <v>1.1507648745236201</v>
      </c>
    </row>
    <row r="11025" spans="23:28" x14ac:dyDescent="0.2">
      <c r="W11025" t="s">
        <v>96</v>
      </c>
      <c r="X11025" t="s">
        <v>39</v>
      </c>
      <c r="Y11025" t="s">
        <v>4</v>
      </c>
      <c r="Z11025" s="2">
        <v>2020</v>
      </c>
      <c r="AA11025" s="2">
        <v>2049</v>
      </c>
      <c r="AB11025" s="2">
        <v>1.1507648745236201</v>
      </c>
    </row>
    <row r="11026" spans="23:28" x14ac:dyDescent="0.2">
      <c r="W11026" t="s">
        <v>96</v>
      </c>
      <c r="X11026" t="s">
        <v>39</v>
      </c>
      <c r="Y11026" t="s">
        <v>4</v>
      </c>
      <c r="Z11026" s="2">
        <v>2020</v>
      </c>
      <c r="AA11026" s="2">
        <v>2050</v>
      </c>
      <c r="AB11026" s="2">
        <v>1.1507648745236201</v>
      </c>
    </row>
    <row r="11027" spans="23:28" x14ac:dyDescent="0.2">
      <c r="W11027" t="s">
        <v>96</v>
      </c>
      <c r="X11027" t="s">
        <v>39</v>
      </c>
      <c r="Y11027" t="s">
        <v>4</v>
      </c>
      <c r="Z11027" s="2">
        <v>2021</v>
      </c>
      <c r="AA11027" s="2">
        <v>2048</v>
      </c>
      <c r="AB11027" s="2">
        <v>1.14846334477457</v>
      </c>
    </row>
    <row r="11028" spans="23:28" x14ac:dyDescent="0.2">
      <c r="W11028" t="s">
        <v>96</v>
      </c>
      <c r="X11028" t="s">
        <v>39</v>
      </c>
      <c r="Y11028" t="s">
        <v>4</v>
      </c>
      <c r="Z11028" s="2">
        <v>2021</v>
      </c>
      <c r="AA11028" s="2">
        <v>2049</v>
      </c>
      <c r="AB11028" s="2">
        <v>1.14846334477457</v>
      </c>
    </row>
    <row r="11029" spans="23:28" x14ac:dyDescent="0.2">
      <c r="W11029" t="s">
        <v>96</v>
      </c>
      <c r="X11029" t="s">
        <v>39</v>
      </c>
      <c r="Y11029" t="s">
        <v>4</v>
      </c>
      <c r="Z11029" s="2">
        <v>2021</v>
      </c>
      <c r="AA11029" s="2">
        <v>2050</v>
      </c>
      <c r="AB11029" s="2">
        <v>1.14846334477457</v>
      </c>
    </row>
    <row r="11030" spans="23:28" x14ac:dyDescent="0.2">
      <c r="W11030" t="s">
        <v>96</v>
      </c>
      <c r="X11030" t="s">
        <v>39</v>
      </c>
      <c r="Y11030" t="s">
        <v>4</v>
      </c>
      <c r="Z11030" s="2">
        <v>2022</v>
      </c>
      <c r="AA11030" s="2">
        <v>2048</v>
      </c>
      <c r="AB11030" s="2">
        <v>1.1461664180850299</v>
      </c>
    </row>
    <row r="11031" spans="23:28" x14ac:dyDescent="0.2">
      <c r="W11031" t="s">
        <v>96</v>
      </c>
      <c r="X11031" t="s">
        <v>39</v>
      </c>
      <c r="Y11031" t="s">
        <v>4</v>
      </c>
      <c r="Z11031" s="2">
        <v>2022</v>
      </c>
      <c r="AA11031" s="2">
        <v>2049</v>
      </c>
      <c r="AB11031" s="2">
        <v>1.1461664180850299</v>
      </c>
    </row>
    <row r="11032" spans="23:28" x14ac:dyDescent="0.2">
      <c r="W11032" t="s">
        <v>96</v>
      </c>
      <c r="X11032" t="s">
        <v>39</v>
      </c>
      <c r="Y11032" t="s">
        <v>4</v>
      </c>
      <c r="Z11032" s="2">
        <v>2022</v>
      </c>
      <c r="AA11032" s="2">
        <v>2050</v>
      </c>
      <c r="AB11032" s="2">
        <v>1.1461664180850299</v>
      </c>
    </row>
    <row r="11033" spans="23:28" x14ac:dyDescent="0.2">
      <c r="W11033" t="s">
        <v>96</v>
      </c>
      <c r="X11033" t="s">
        <v>39</v>
      </c>
      <c r="Y11033" t="s">
        <v>4</v>
      </c>
      <c r="Z11033" s="2">
        <v>2023</v>
      </c>
      <c r="AA11033" s="2">
        <v>2048</v>
      </c>
      <c r="AB11033" s="2">
        <v>1.14387408524885</v>
      </c>
    </row>
    <row r="11034" spans="23:28" x14ac:dyDescent="0.2">
      <c r="W11034" t="s">
        <v>96</v>
      </c>
      <c r="X11034" t="s">
        <v>39</v>
      </c>
      <c r="Y11034" t="s">
        <v>4</v>
      </c>
      <c r="Z11034" s="2">
        <v>2023</v>
      </c>
      <c r="AA11034" s="2">
        <v>2049</v>
      </c>
      <c r="AB11034" s="2">
        <v>1.14387408524885</v>
      </c>
    </row>
    <row r="11035" spans="23:28" x14ac:dyDescent="0.2">
      <c r="W11035" t="s">
        <v>96</v>
      </c>
      <c r="X11035" t="s">
        <v>39</v>
      </c>
      <c r="Y11035" t="s">
        <v>4</v>
      </c>
      <c r="Z11035" s="2">
        <v>2023</v>
      </c>
      <c r="AA11035" s="2">
        <v>2050</v>
      </c>
      <c r="AB11035" s="2">
        <v>1.14387408524885</v>
      </c>
    </row>
    <row r="11036" spans="23:28" x14ac:dyDescent="0.2">
      <c r="W11036" t="s">
        <v>96</v>
      </c>
      <c r="X11036" t="s">
        <v>39</v>
      </c>
      <c r="Y11036" t="s">
        <v>4</v>
      </c>
      <c r="Z11036" s="2">
        <v>2024</v>
      </c>
      <c r="AA11036" s="2">
        <v>2048</v>
      </c>
      <c r="AB11036" s="2">
        <v>1.1415863370783601</v>
      </c>
    </row>
    <row r="11037" spans="23:28" x14ac:dyDescent="0.2">
      <c r="W11037" t="s">
        <v>96</v>
      </c>
      <c r="X11037" t="s">
        <v>39</v>
      </c>
      <c r="Y11037" t="s">
        <v>4</v>
      </c>
      <c r="Z11037" s="2">
        <v>2024</v>
      </c>
      <c r="AA11037" s="2">
        <v>2049</v>
      </c>
      <c r="AB11037" s="2">
        <v>1.1415863370783601</v>
      </c>
    </row>
    <row r="11038" spans="23:28" x14ac:dyDescent="0.2">
      <c r="W11038" t="s">
        <v>96</v>
      </c>
      <c r="X11038" t="s">
        <v>39</v>
      </c>
      <c r="Y11038" t="s">
        <v>4</v>
      </c>
      <c r="Z11038" s="2">
        <v>2024</v>
      </c>
      <c r="AA11038" s="2">
        <v>2050</v>
      </c>
      <c r="AB11038" s="2">
        <v>1.1415863370783601</v>
      </c>
    </row>
    <row r="11039" spans="23:28" x14ac:dyDescent="0.2">
      <c r="W11039" t="s">
        <v>96</v>
      </c>
      <c r="X11039" t="s">
        <v>39</v>
      </c>
      <c r="Y11039" t="s">
        <v>4</v>
      </c>
      <c r="Z11039" s="2">
        <v>2025</v>
      </c>
      <c r="AA11039" s="2">
        <v>2048</v>
      </c>
      <c r="AB11039" s="2">
        <v>1.1393031644042</v>
      </c>
    </row>
    <row r="11040" spans="23:28" x14ac:dyDescent="0.2">
      <c r="W11040" t="s">
        <v>96</v>
      </c>
      <c r="X11040" t="s">
        <v>39</v>
      </c>
      <c r="Y11040" t="s">
        <v>4</v>
      </c>
      <c r="Z11040" s="2">
        <v>2025</v>
      </c>
      <c r="AA11040" s="2">
        <v>2049</v>
      </c>
      <c r="AB11040" s="2">
        <v>1.1393031644042</v>
      </c>
    </row>
    <row r="11041" spans="23:28" x14ac:dyDescent="0.2">
      <c r="W11041" t="s">
        <v>96</v>
      </c>
      <c r="X11041" t="s">
        <v>39</v>
      </c>
      <c r="Y11041" t="s">
        <v>4</v>
      </c>
      <c r="Z11041" s="2">
        <v>2025</v>
      </c>
      <c r="AA11041" s="2">
        <v>2050</v>
      </c>
      <c r="AB11041" s="2">
        <v>1.1393031644042</v>
      </c>
    </row>
    <row r="11042" spans="23:28" x14ac:dyDescent="0.2">
      <c r="W11042" t="s">
        <v>96</v>
      </c>
      <c r="X11042" t="s">
        <v>39</v>
      </c>
      <c r="Y11042" t="s">
        <v>4</v>
      </c>
      <c r="Z11042" s="2">
        <v>2026</v>
      </c>
      <c r="AA11042" s="2">
        <v>2048</v>
      </c>
      <c r="AB11042" s="2">
        <v>1.1370245580753899</v>
      </c>
    </row>
    <row r="11043" spans="23:28" x14ac:dyDescent="0.2">
      <c r="W11043" t="s">
        <v>96</v>
      </c>
      <c r="X11043" t="s">
        <v>39</v>
      </c>
      <c r="Y11043" t="s">
        <v>4</v>
      </c>
      <c r="Z11043" s="2">
        <v>2026</v>
      </c>
      <c r="AA11043" s="2">
        <v>2049</v>
      </c>
      <c r="AB11043" s="2">
        <v>1.1370245580753899</v>
      </c>
    </row>
    <row r="11044" spans="23:28" x14ac:dyDescent="0.2">
      <c r="W11044" t="s">
        <v>96</v>
      </c>
      <c r="X11044" t="s">
        <v>39</v>
      </c>
      <c r="Y11044" t="s">
        <v>4</v>
      </c>
      <c r="Z11044" s="2">
        <v>2026</v>
      </c>
      <c r="AA11044" s="2">
        <v>2050</v>
      </c>
      <c r="AB11044" s="2">
        <v>1.1370245580753899</v>
      </c>
    </row>
    <row r="11045" spans="23:28" x14ac:dyDescent="0.2">
      <c r="W11045" t="s">
        <v>96</v>
      </c>
      <c r="X11045" t="s">
        <v>39</v>
      </c>
      <c r="Y11045" t="s">
        <v>4</v>
      </c>
      <c r="Z11045" s="2">
        <v>2027</v>
      </c>
      <c r="AA11045" s="2">
        <v>2048</v>
      </c>
      <c r="AB11045" s="2">
        <v>1.13475050895924</v>
      </c>
    </row>
    <row r="11046" spans="23:28" x14ac:dyDescent="0.2">
      <c r="W11046" t="s">
        <v>96</v>
      </c>
      <c r="X11046" t="s">
        <v>39</v>
      </c>
      <c r="Y11046" t="s">
        <v>4</v>
      </c>
      <c r="Z11046" s="2">
        <v>2027</v>
      </c>
      <c r="AA11046" s="2">
        <v>2049</v>
      </c>
      <c r="AB11046" s="2">
        <v>1.13475050895924</v>
      </c>
    </row>
    <row r="11047" spans="23:28" x14ac:dyDescent="0.2">
      <c r="W11047" t="s">
        <v>96</v>
      </c>
      <c r="X11047" t="s">
        <v>39</v>
      </c>
      <c r="Y11047" t="s">
        <v>4</v>
      </c>
      <c r="Z11047" s="2">
        <v>2027</v>
      </c>
      <c r="AA11047" s="2">
        <v>2050</v>
      </c>
      <c r="AB11047" s="2">
        <v>1.13475050895924</v>
      </c>
    </row>
    <row r="11048" spans="23:28" x14ac:dyDescent="0.2">
      <c r="W11048" t="s">
        <v>96</v>
      </c>
      <c r="X11048" t="s">
        <v>39</v>
      </c>
      <c r="Y11048" t="s">
        <v>4</v>
      </c>
      <c r="Z11048" s="2">
        <v>2028</v>
      </c>
      <c r="AA11048" s="2">
        <v>2048</v>
      </c>
      <c r="AB11048" s="2">
        <v>1.1324810079413199</v>
      </c>
    </row>
    <row r="11049" spans="23:28" x14ac:dyDescent="0.2">
      <c r="W11049" t="s">
        <v>96</v>
      </c>
      <c r="X11049" t="s">
        <v>39</v>
      </c>
      <c r="Y11049" t="s">
        <v>4</v>
      </c>
      <c r="Z11049" s="2">
        <v>2028</v>
      </c>
      <c r="AA11049" s="2">
        <v>2049</v>
      </c>
      <c r="AB11049" s="2">
        <v>1.1324810079413199</v>
      </c>
    </row>
    <row r="11050" spans="23:28" x14ac:dyDescent="0.2">
      <c r="W11050" t="s">
        <v>96</v>
      </c>
      <c r="X11050" t="s">
        <v>39</v>
      </c>
      <c r="Y11050" t="s">
        <v>4</v>
      </c>
      <c r="Z11050" s="2">
        <v>2028</v>
      </c>
      <c r="AA11050" s="2">
        <v>2050</v>
      </c>
      <c r="AB11050" s="2">
        <v>1.1324810079413199</v>
      </c>
    </row>
    <row r="11051" spans="23:28" x14ac:dyDescent="0.2">
      <c r="W11051" t="s">
        <v>96</v>
      </c>
      <c r="X11051" t="s">
        <v>39</v>
      </c>
      <c r="Y11051" t="s">
        <v>4</v>
      </c>
      <c r="Z11051" s="2">
        <v>2029</v>
      </c>
      <c r="AA11051" s="2">
        <v>2048</v>
      </c>
      <c r="AB11051" s="2">
        <v>1.1341797294532301</v>
      </c>
    </row>
    <row r="11052" spans="23:28" x14ac:dyDescent="0.2">
      <c r="W11052" t="s">
        <v>96</v>
      </c>
      <c r="X11052" t="s">
        <v>39</v>
      </c>
      <c r="Y11052" t="s">
        <v>4</v>
      </c>
      <c r="Z11052" s="2">
        <v>2029</v>
      </c>
      <c r="AA11052" s="2">
        <v>2049</v>
      </c>
      <c r="AB11052" s="2">
        <v>1.1341797294532301</v>
      </c>
    </row>
    <row r="11053" spans="23:28" x14ac:dyDescent="0.2">
      <c r="W11053" t="s">
        <v>96</v>
      </c>
      <c r="X11053" t="s">
        <v>39</v>
      </c>
      <c r="Y11053" t="s">
        <v>4</v>
      </c>
      <c r="Z11053" s="2">
        <v>2029</v>
      </c>
      <c r="AA11053" s="2">
        <v>2050</v>
      </c>
      <c r="AB11053" s="2">
        <v>1.1341797294532301</v>
      </c>
    </row>
    <row r="11054" spans="23:28" x14ac:dyDescent="0.2">
      <c r="W11054" t="s">
        <v>96</v>
      </c>
      <c r="X11054" t="s">
        <v>39</v>
      </c>
      <c r="Y11054" t="s">
        <v>4</v>
      </c>
      <c r="Z11054" s="2">
        <v>2030</v>
      </c>
      <c r="AA11054" s="2">
        <v>2048</v>
      </c>
      <c r="AB11054" s="2">
        <v>1.1358809990474099</v>
      </c>
    </row>
    <row r="11055" spans="23:28" x14ac:dyDescent="0.2">
      <c r="W11055" t="s">
        <v>96</v>
      </c>
      <c r="X11055" t="s">
        <v>39</v>
      </c>
      <c r="Y11055" t="s">
        <v>4</v>
      </c>
      <c r="Z11055" s="2">
        <v>2030</v>
      </c>
      <c r="AA11055" s="2">
        <v>2049</v>
      </c>
      <c r="AB11055" s="2">
        <v>1.1358809990474099</v>
      </c>
    </row>
    <row r="11056" spans="23:28" x14ac:dyDescent="0.2">
      <c r="W11056" t="s">
        <v>96</v>
      </c>
      <c r="X11056" t="s">
        <v>39</v>
      </c>
      <c r="Y11056" t="s">
        <v>4</v>
      </c>
      <c r="Z11056" s="2">
        <v>2030</v>
      </c>
      <c r="AA11056" s="2">
        <v>2050</v>
      </c>
      <c r="AB11056" s="2">
        <v>1.1358809990474099</v>
      </c>
    </row>
    <row r="11057" spans="23:28" x14ac:dyDescent="0.2">
      <c r="W11057" t="s">
        <v>96</v>
      </c>
      <c r="X11057" t="s">
        <v>39</v>
      </c>
      <c r="Y11057" t="s">
        <v>4</v>
      </c>
      <c r="Z11057" s="2">
        <v>2031</v>
      </c>
      <c r="AA11057" s="2">
        <v>2048</v>
      </c>
      <c r="AB11057" s="2">
        <v>1.1404245230436001</v>
      </c>
    </row>
    <row r="11058" spans="23:28" x14ac:dyDescent="0.2">
      <c r="W11058" t="s">
        <v>96</v>
      </c>
      <c r="X11058" t="s">
        <v>39</v>
      </c>
      <c r="Y11058" t="s">
        <v>4</v>
      </c>
      <c r="Z11058" s="2">
        <v>2031</v>
      </c>
      <c r="AA11058" s="2">
        <v>2049</v>
      </c>
      <c r="AB11058" s="2">
        <v>1.1404245230436001</v>
      </c>
    </row>
    <row r="11059" spans="23:28" x14ac:dyDescent="0.2">
      <c r="W11059" t="s">
        <v>96</v>
      </c>
      <c r="X11059" t="s">
        <v>39</v>
      </c>
      <c r="Y11059" t="s">
        <v>4</v>
      </c>
      <c r="Z11059" s="2">
        <v>2031</v>
      </c>
      <c r="AA11059" s="2">
        <v>2050</v>
      </c>
      <c r="AB11059" s="2">
        <v>1.1404245230436001</v>
      </c>
    </row>
    <row r="11060" spans="23:28" x14ac:dyDescent="0.2">
      <c r="W11060" t="s">
        <v>96</v>
      </c>
      <c r="X11060" t="s">
        <v>39</v>
      </c>
      <c r="Y11060" t="s">
        <v>4</v>
      </c>
      <c r="Z11060" s="2">
        <v>2032</v>
      </c>
      <c r="AA11060" s="2">
        <v>2048</v>
      </c>
      <c r="AB11060" s="2">
        <v>1.14498622113578</v>
      </c>
    </row>
    <row r="11061" spans="23:28" x14ac:dyDescent="0.2">
      <c r="W11061" t="s">
        <v>96</v>
      </c>
      <c r="X11061" t="s">
        <v>39</v>
      </c>
      <c r="Y11061" t="s">
        <v>4</v>
      </c>
      <c r="Z11061" s="2">
        <v>2032</v>
      </c>
      <c r="AA11061" s="2">
        <v>2049</v>
      </c>
      <c r="AB11061" s="2">
        <v>1.14498622113578</v>
      </c>
    </row>
    <row r="11062" spans="23:28" x14ac:dyDescent="0.2">
      <c r="W11062" t="s">
        <v>96</v>
      </c>
      <c r="X11062" t="s">
        <v>39</v>
      </c>
      <c r="Y11062" t="s">
        <v>4</v>
      </c>
      <c r="Z11062" s="2">
        <v>2032</v>
      </c>
      <c r="AA11062" s="2">
        <v>2050</v>
      </c>
      <c r="AB11062" s="2">
        <v>1.14498622113578</v>
      </c>
    </row>
    <row r="11063" spans="23:28" x14ac:dyDescent="0.2">
      <c r="W11063" t="s">
        <v>96</v>
      </c>
      <c r="X11063" t="s">
        <v>39</v>
      </c>
      <c r="Y11063" t="s">
        <v>4</v>
      </c>
      <c r="Z11063" s="2">
        <v>2033</v>
      </c>
      <c r="AA11063" s="2">
        <v>2048</v>
      </c>
      <c r="AB11063" s="2">
        <v>1.14956616602032</v>
      </c>
    </row>
    <row r="11064" spans="23:28" x14ac:dyDescent="0.2">
      <c r="W11064" t="s">
        <v>96</v>
      </c>
      <c r="X11064" t="s">
        <v>39</v>
      </c>
      <c r="Y11064" t="s">
        <v>4</v>
      </c>
      <c r="Z11064" s="2">
        <v>2033</v>
      </c>
      <c r="AA11064" s="2">
        <v>2049</v>
      </c>
      <c r="AB11064" s="2">
        <v>1.14956616602032</v>
      </c>
    </row>
    <row r="11065" spans="23:28" x14ac:dyDescent="0.2">
      <c r="W11065" t="s">
        <v>96</v>
      </c>
      <c r="X11065" t="s">
        <v>39</v>
      </c>
      <c r="Y11065" t="s">
        <v>4</v>
      </c>
      <c r="Z11065" s="2">
        <v>2033</v>
      </c>
      <c r="AA11065" s="2">
        <v>2050</v>
      </c>
      <c r="AB11065" s="2">
        <v>1.14956616602032</v>
      </c>
    </row>
    <row r="11066" spans="23:28" x14ac:dyDescent="0.2">
      <c r="W11066" t="s">
        <v>96</v>
      </c>
      <c r="X11066" t="s">
        <v>39</v>
      </c>
      <c r="Y11066" t="s">
        <v>4</v>
      </c>
      <c r="Z11066" s="2">
        <v>2034</v>
      </c>
      <c r="AA11066" s="2">
        <v>2048</v>
      </c>
      <c r="AB11066" s="2">
        <v>1.1541644306843999</v>
      </c>
    </row>
    <row r="11067" spans="23:28" x14ac:dyDescent="0.2">
      <c r="W11067" t="s">
        <v>96</v>
      </c>
      <c r="X11067" t="s">
        <v>39</v>
      </c>
      <c r="Y11067" t="s">
        <v>4</v>
      </c>
      <c r="Z11067" s="2">
        <v>2034</v>
      </c>
      <c r="AA11067" s="2">
        <v>2049</v>
      </c>
      <c r="AB11067" s="2">
        <v>1.1541644306843999</v>
      </c>
    </row>
    <row r="11068" spans="23:28" x14ac:dyDescent="0.2">
      <c r="W11068" t="s">
        <v>96</v>
      </c>
      <c r="X11068" t="s">
        <v>39</v>
      </c>
      <c r="Y11068" t="s">
        <v>4</v>
      </c>
      <c r="Z11068" s="2">
        <v>2034</v>
      </c>
      <c r="AA11068" s="2">
        <v>2050</v>
      </c>
      <c r="AB11068" s="2">
        <v>1.1541644306843999</v>
      </c>
    </row>
    <row r="11069" spans="23:28" x14ac:dyDescent="0.2">
      <c r="W11069" t="s">
        <v>96</v>
      </c>
      <c r="X11069" t="s">
        <v>39</v>
      </c>
      <c r="Y11069" t="s">
        <v>4</v>
      </c>
      <c r="Z11069" s="2">
        <v>2035</v>
      </c>
      <c r="AA11069" s="2">
        <v>2048</v>
      </c>
      <c r="AB11069" s="2">
        <v>1.1587810884071399</v>
      </c>
    </row>
    <row r="11070" spans="23:28" x14ac:dyDescent="0.2">
      <c r="W11070" t="s">
        <v>96</v>
      </c>
      <c r="X11070" t="s">
        <v>39</v>
      </c>
      <c r="Y11070" t="s">
        <v>4</v>
      </c>
      <c r="Z11070" s="2">
        <v>2035</v>
      </c>
      <c r="AA11070" s="2">
        <v>2049</v>
      </c>
      <c r="AB11070" s="2">
        <v>1.1587810884071399</v>
      </c>
    </row>
    <row r="11071" spans="23:28" x14ac:dyDescent="0.2">
      <c r="W11071" t="s">
        <v>96</v>
      </c>
      <c r="X11071" t="s">
        <v>39</v>
      </c>
      <c r="Y11071" t="s">
        <v>4</v>
      </c>
      <c r="Z11071" s="2">
        <v>2035</v>
      </c>
      <c r="AA11071" s="2">
        <v>2050</v>
      </c>
      <c r="AB11071" s="2">
        <v>1.1587810884071399</v>
      </c>
    </row>
    <row r="11072" spans="23:28" x14ac:dyDescent="0.2">
      <c r="W11072" t="s">
        <v>96</v>
      </c>
      <c r="X11072" t="s">
        <v>39</v>
      </c>
      <c r="Y11072" t="s">
        <v>4</v>
      </c>
      <c r="Z11072" s="2">
        <v>2036</v>
      </c>
      <c r="AA11072" s="2">
        <v>2048</v>
      </c>
      <c r="AB11072" s="2">
        <v>1.1634162127607699</v>
      </c>
    </row>
    <row r="11073" spans="23:28" x14ac:dyDescent="0.2">
      <c r="W11073" t="s">
        <v>96</v>
      </c>
      <c r="X11073" t="s">
        <v>39</v>
      </c>
      <c r="Y11073" t="s">
        <v>4</v>
      </c>
      <c r="Z11073" s="2">
        <v>2036</v>
      </c>
      <c r="AA11073" s="2">
        <v>2049</v>
      </c>
      <c r="AB11073" s="2">
        <v>1.1634162127607699</v>
      </c>
    </row>
    <row r="11074" spans="23:28" x14ac:dyDescent="0.2">
      <c r="W11074" t="s">
        <v>96</v>
      </c>
      <c r="X11074" t="s">
        <v>39</v>
      </c>
      <c r="Y11074" t="s">
        <v>4</v>
      </c>
      <c r="Z11074" s="2">
        <v>2036</v>
      </c>
      <c r="AA11074" s="2">
        <v>2050</v>
      </c>
      <c r="AB11074" s="2">
        <v>1.1634162127607699</v>
      </c>
    </row>
    <row r="11075" spans="23:28" x14ac:dyDescent="0.2">
      <c r="W11075" t="s">
        <v>96</v>
      </c>
      <c r="X11075" t="s">
        <v>39</v>
      </c>
      <c r="Y11075" t="s">
        <v>4</v>
      </c>
      <c r="Z11075" s="2">
        <v>2037</v>
      </c>
      <c r="AA11075" s="2">
        <v>2048</v>
      </c>
      <c r="AB11075" s="2">
        <v>1.1680698776118099</v>
      </c>
    </row>
    <row r="11076" spans="23:28" x14ac:dyDescent="0.2">
      <c r="W11076" t="s">
        <v>96</v>
      </c>
      <c r="X11076" t="s">
        <v>39</v>
      </c>
      <c r="Y11076" t="s">
        <v>4</v>
      </c>
      <c r="Z11076" s="2">
        <v>2037</v>
      </c>
      <c r="AA11076" s="2">
        <v>2049</v>
      </c>
      <c r="AB11076" s="2">
        <v>1.1680698776118099</v>
      </c>
    </row>
    <row r="11077" spans="23:28" x14ac:dyDescent="0.2">
      <c r="W11077" t="s">
        <v>96</v>
      </c>
      <c r="X11077" t="s">
        <v>39</v>
      </c>
      <c r="Y11077" t="s">
        <v>4</v>
      </c>
      <c r="Z11077" s="2">
        <v>2037</v>
      </c>
      <c r="AA11077" s="2">
        <v>2050</v>
      </c>
      <c r="AB11077" s="2">
        <v>1.1680698776118099</v>
      </c>
    </row>
    <row r="11078" spans="23:28" x14ac:dyDescent="0.2">
      <c r="W11078" t="s">
        <v>96</v>
      </c>
      <c r="X11078" t="s">
        <v>39</v>
      </c>
      <c r="Y11078" t="s">
        <v>4</v>
      </c>
      <c r="Z11078" s="2">
        <v>2038</v>
      </c>
      <c r="AA11078" s="2">
        <v>2048</v>
      </c>
      <c r="AB11078" s="2">
        <v>1.17274215712226</v>
      </c>
    </row>
    <row r="11079" spans="23:28" x14ac:dyDescent="0.2">
      <c r="W11079" t="s">
        <v>96</v>
      </c>
      <c r="X11079" t="s">
        <v>39</v>
      </c>
      <c r="Y11079" t="s">
        <v>4</v>
      </c>
      <c r="Z11079" s="2">
        <v>2038</v>
      </c>
      <c r="AA11079" s="2">
        <v>2049</v>
      </c>
      <c r="AB11079" s="2">
        <v>1.17274215712226</v>
      </c>
    </row>
    <row r="11080" spans="23:28" x14ac:dyDescent="0.2">
      <c r="W11080" t="s">
        <v>96</v>
      </c>
      <c r="X11080" t="s">
        <v>39</v>
      </c>
      <c r="Y11080" t="s">
        <v>4</v>
      </c>
      <c r="Z11080" s="2">
        <v>2038</v>
      </c>
      <c r="AA11080" s="2">
        <v>2050</v>
      </c>
      <c r="AB11080" s="2">
        <v>1.17274215712226</v>
      </c>
    </row>
    <row r="11081" spans="23:28" x14ac:dyDescent="0.2">
      <c r="W11081" t="s">
        <v>96</v>
      </c>
      <c r="X11081" t="s">
        <v>39</v>
      </c>
      <c r="Y11081" t="s">
        <v>4</v>
      </c>
      <c r="Z11081" s="2">
        <v>2039</v>
      </c>
      <c r="AA11081" s="2">
        <v>2048</v>
      </c>
      <c r="AB11081" s="2">
        <v>1.17743312575075</v>
      </c>
    </row>
    <row r="11082" spans="23:28" x14ac:dyDescent="0.2">
      <c r="W11082" t="s">
        <v>96</v>
      </c>
      <c r="X11082" t="s">
        <v>39</v>
      </c>
      <c r="Y11082" t="s">
        <v>4</v>
      </c>
      <c r="Z11082" s="2">
        <v>2039</v>
      </c>
      <c r="AA11082" s="2">
        <v>2049</v>
      </c>
      <c r="AB11082" s="2">
        <v>1.17743312575075</v>
      </c>
    </row>
    <row r="11083" spans="23:28" x14ac:dyDescent="0.2">
      <c r="W11083" t="s">
        <v>96</v>
      </c>
      <c r="X11083" t="s">
        <v>39</v>
      </c>
      <c r="Y11083" t="s">
        <v>4</v>
      </c>
      <c r="Z11083" s="2">
        <v>2039</v>
      </c>
      <c r="AA11083" s="2">
        <v>2050</v>
      </c>
      <c r="AB11083" s="2">
        <v>1.17743312575075</v>
      </c>
    </row>
    <row r="11084" spans="23:28" x14ac:dyDescent="0.2">
      <c r="W11084" t="s">
        <v>96</v>
      </c>
      <c r="X11084" t="s">
        <v>39</v>
      </c>
      <c r="Y11084" t="s">
        <v>4</v>
      </c>
      <c r="Z11084" s="2">
        <v>2040</v>
      </c>
      <c r="AA11084" s="2">
        <v>2048</v>
      </c>
      <c r="AB11084" s="2">
        <v>1.18211342242561</v>
      </c>
    </row>
    <row r="11085" spans="23:28" x14ac:dyDescent="0.2">
      <c r="W11085" t="s">
        <v>96</v>
      </c>
      <c r="X11085" t="s">
        <v>39</v>
      </c>
      <c r="Y11085" t="s">
        <v>4</v>
      </c>
      <c r="Z11085" s="2">
        <v>2040</v>
      </c>
      <c r="AA11085" s="2">
        <v>2049</v>
      </c>
      <c r="AB11085" s="2">
        <v>1.18211342242561</v>
      </c>
    </row>
    <row r="11086" spans="23:28" x14ac:dyDescent="0.2">
      <c r="W11086" t="s">
        <v>96</v>
      </c>
      <c r="X11086" t="s">
        <v>39</v>
      </c>
      <c r="Y11086" t="s">
        <v>4</v>
      </c>
      <c r="Z11086" s="2">
        <v>2040</v>
      </c>
      <c r="AA11086" s="2">
        <v>2050</v>
      </c>
      <c r="AB11086" s="2">
        <v>1.18211342242561</v>
      </c>
    </row>
    <row r="11087" spans="23:28" x14ac:dyDescent="0.2">
      <c r="W11087" t="s">
        <v>96</v>
      </c>
      <c r="X11087" t="s">
        <v>39</v>
      </c>
      <c r="Y11087" t="s">
        <v>4</v>
      </c>
      <c r="Z11087" s="2">
        <v>2041</v>
      </c>
      <c r="AA11087" s="2">
        <v>2048</v>
      </c>
      <c r="AB11087" s="2">
        <v>1.1868123232797501</v>
      </c>
    </row>
    <row r="11088" spans="23:28" x14ac:dyDescent="0.2">
      <c r="W11088" t="s">
        <v>96</v>
      </c>
      <c r="X11088" t="s">
        <v>39</v>
      </c>
      <c r="Y11088" t="s">
        <v>4</v>
      </c>
      <c r="Z11088" s="2">
        <v>2041</v>
      </c>
      <c r="AA11088" s="2">
        <v>2049</v>
      </c>
      <c r="AB11088" s="2">
        <v>1.1868123232797501</v>
      </c>
    </row>
    <row r="11089" spans="23:28" x14ac:dyDescent="0.2">
      <c r="W11089" t="s">
        <v>96</v>
      </c>
      <c r="X11089" t="s">
        <v>39</v>
      </c>
      <c r="Y11089" t="s">
        <v>4</v>
      </c>
      <c r="Z11089" s="2">
        <v>2041</v>
      </c>
      <c r="AA11089" s="2">
        <v>2050</v>
      </c>
      <c r="AB11089" s="2">
        <v>1.1868123232797501</v>
      </c>
    </row>
    <row r="11090" spans="23:28" x14ac:dyDescent="0.2">
      <c r="W11090" t="s">
        <v>96</v>
      </c>
      <c r="X11090" t="s">
        <v>39</v>
      </c>
      <c r="Y11090" t="s">
        <v>4</v>
      </c>
      <c r="Z11090" s="2">
        <v>2042</v>
      </c>
      <c r="AA11090" s="2">
        <v>2048</v>
      </c>
      <c r="AB11090" s="2">
        <v>1.1915299022647901</v>
      </c>
    </row>
    <row r="11091" spans="23:28" x14ac:dyDescent="0.2">
      <c r="W11091" t="s">
        <v>96</v>
      </c>
      <c r="X11091" t="s">
        <v>39</v>
      </c>
      <c r="Y11091" t="s">
        <v>4</v>
      </c>
      <c r="Z11091" s="2">
        <v>2042</v>
      </c>
      <c r="AA11091" s="2">
        <v>2049</v>
      </c>
      <c r="AB11091" s="2">
        <v>1.1915299022647901</v>
      </c>
    </row>
    <row r="11092" spans="23:28" x14ac:dyDescent="0.2">
      <c r="W11092" t="s">
        <v>96</v>
      </c>
      <c r="X11092" t="s">
        <v>39</v>
      </c>
      <c r="Y11092" t="s">
        <v>4</v>
      </c>
      <c r="Z11092" s="2">
        <v>2042</v>
      </c>
      <c r="AA11092" s="2">
        <v>2050</v>
      </c>
      <c r="AB11092" s="2">
        <v>1.1915299022647901</v>
      </c>
    </row>
    <row r="11093" spans="23:28" x14ac:dyDescent="0.2">
      <c r="W11093" t="s">
        <v>96</v>
      </c>
      <c r="X11093" t="s">
        <v>39</v>
      </c>
      <c r="Y11093" t="s">
        <v>4</v>
      </c>
      <c r="Z11093" s="2">
        <v>2043</v>
      </c>
      <c r="AA11093" s="2">
        <v>2048</v>
      </c>
      <c r="AB11093" s="2">
        <v>1.1962662336262899</v>
      </c>
    </row>
    <row r="11094" spans="23:28" x14ac:dyDescent="0.2">
      <c r="W11094" t="s">
        <v>96</v>
      </c>
      <c r="X11094" t="s">
        <v>39</v>
      </c>
      <c r="Y11094" t="s">
        <v>4</v>
      </c>
      <c r="Z11094" s="2">
        <v>2043</v>
      </c>
      <c r="AA11094" s="2">
        <v>2049</v>
      </c>
      <c r="AB11094" s="2">
        <v>1.1962662336262899</v>
      </c>
    </row>
    <row r="11095" spans="23:28" x14ac:dyDescent="0.2">
      <c r="W11095" t="s">
        <v>96</v>
      </c>
      <c r="X11095" t="s">
        <v>39</v>
      </c>
      <c r="Y11095" t="s">
        <v>4</v>
      </c>
      <c r="Z11095" s="2">
        <v>2043</v>
      </c>
      <c r="AA11095" s="2">
        <v>2050</v>
      </c>
      <c r="AB11095" s="2">
        <v>1.1962662336262899</v>
      </c>
    </row>
    <row r="11096" spans="23:28" x14ac:dyDescent="0.2">
      <c r="W11096" t="s">
        <v>96</v>
      </c>
      <c r="X11096" t="s">
        <v>39</v>
      </c>
      <c r="Y11096" t="s">
        <v>4</v>
      </c>
      <c r="Z11096" s="2">
        <v>2044</v>
      </c>
      <c r="AA11096" s="2">
        <v>2048</v>
      </c>
      <c r="AB11096" s="2">
        <v>1.2010213919049499</v>
      </c>
    </row>
    <row r="11097" spans="23:28" x14ac:dyDescent="0.2">
      <c r="W11097" t="s">
        <v>96</v>
      </c>
      <c r="X11097" t="s">
        <v>39</v>
      </c>
      <c r="Y11097" t="s">
        <v>4</v>
      </c>
      <c r="Z11097" s="2">
        <v>2044</v>
      </c>
      <c r="AA11097" s="2">
        <v>2049</v>
      </c>
      <c r="AB11097" s="2">
        <v>1.2010213919049499</v>
      </c>
    </row>
    <row r="11098" spans="23:28" x14ac:dyDescent="0.2">
      <c r="W11098" t="s">
        <v>96</v>
      </c>
      <c r="X11098" t="s">
        <v>39</v>
      </c>
      <c r="Y11098" t="s">
        <v>4</v>
      </c>
      <c r="Z11098" s="2">
        <v>2044</v>
      </c>
      <c r="AA11098" s="2">
        <v>2050</v>
      </c>
      <c r="AB11098" s="2">
        <v>1.2010213919049499</v>
      </c>
    </row>
    <row r="11099" spans="23:28" x14ac:dyDescent="0.2">
      <c r="W11099" t="s">
        <v>96</v>
      </c>
      <c r="X11099" t="s">
        <v>39</v>
      </c>
      <c r="Y11099" t="s">
        <v>4</v>
      </c>
      <c r="Z11099" s="2">
        <v>2045</v>
      </c>
      <c r="AA11099" s="2">
        <v>2048</v>
      </c>
      <c r="AB11099" s="2">
        <v>1.20642598816853</v>
      </c>
    </row>
    <row r="11100" spans="23:28" x14ac:dyDescent="0.2">
      <c r="W11100" t="s">
        <v>96</v>
      </c>
      <c r="X11100" t="s">
        <v>39</v>
      </c>
      <c r="Y11100" t="s">
        <v>4</v>
      </c>
      <c r="Z11100" s="2">
        <v>2045</v>
      </c>
      <c r="AA11100" s="2">
        <v>2049</v>
      </c>
      <c r="AB11100" s="2">
        <v>1.20642598816853</v>
      </c>
    </row>
    <row r="11101" spans="23:28" x14ac:dyDescent="0.2">
      <c r="W11101" t="s">
        <v>96</v>
      </c>
      <c r="X11101" t="s">
        <v>39</v>
      </c>
      <c r="Y11101" t="s">
        <v>4</v>
      </c>
      <c r="Z11101" s="2">
        <v>2045</v>
      </c>
      <c r="AA11101" s="2">
        <v>2050</v>
      </c>
      <c r="AB11101" s="2">
        <v>1.20642598816853</v>
      </c>
    </row>
    <row r="11102" spans="23:28" x14ac:dyDescent="0.2">
      <c r="W11102" t="s">
        <v>96</v>
      </c>
      <c r="X11102" t="s">
        <v>39</v>
      </c>
      <c r="Y11102" t="s">
        <v>4</v>
      </c>
      <c r="Z11102" s="2">
        <v>2046</v>
      </c>
      <c r="AA11102" s="2">
        <v>2048</v>
      </c>
      <c r="AB11102" s="2">
        <v>1.21185490511528</v>
      </c>
    </row>
    <row r="11103" spans="23:28" x14ac:dyDescent="0.2">
      <c r="W11103" t="s">
        <v>96</v>
      </c>
      <c r="X11103" t="s">
        <v>39</v>
      </c>
      <c r="Y11103" t="s">
        <v>4</v>
      </c>
      <c r="Z11103" s="2">
        <v>2046</v>
      </c>
      <c r="AA11103" s="2">
        <v>2049</v>
      </c>
      <c r="AB11103" s="2">
        <v>1.21185490511528</v>
      </c>
    </row>
    <row r="11104" spans="23:28" x14ac:dyDescent="0.2">
      <c r="W11104" t="s">
        <v>96</v>
      </c>
      <c r="X11104" t="s">
        <v>39</v>
      </c>
      <c r="Y11104" t="s">
        <v>4</v>
      </c>
      <c r="Z11104" s="2">
        <v>2046</v>
      </c>
      <c r="AA11104" s="2">
        <v>2050</v>
      </c>
      <c r="AB11104" s="2">
        <v>1.21185490511528</v>
      </c>
    </row>
    <row r="11105" spans="23:28" x14ac:dyDescent="0.2">
      <c r="W11105" t="s">
        <v>96</v>
      </c>
      <c r="X11105" t="s">
        <v>39</v>
      </c>
      <c r="Y11105" t="s">
        <v>4</v>
      </c>
      <c r="Z11105" s="2">
        <v>2047</v>
      </c>
      <c r="AA11105" s="2">
        <v>2048</v>
      </c>
      <c r="AB11105" s="2">
        <v>1.2173082521883001</v>
      </c>
    </row>
    <row r="11106" spans="23:28" x14ac:dyDescent="0.2">
      <c r="W11106" t="s">
        <v>96</v>
      </c>
      <c r="X11106" t="s">
        <v>39</v>
      </c>
      <c r="Y11106" t="s">
        <v>4</v>
      </c>
      <c r="Z11106" s="2">
        <v>2047</v>
      </c>
      <c r="AA11106" s="2">
        <v>2049</v>
      </c>
      <c r="AB11106" s="2">
        <v>1.2173082521883001</v>
      </c>
    </row>
    <row r="11107" spans="23:28" x14ac:dyDescent="0.2">
      <c r="W11107" t="s">
        <v>96</v>
      </c>
      <c r="X11107" t="s">
        <v>39</v>
      </c>
      <c r="Y11107" t="s">
        <v>4</v>
      </c>
      <c r="Z11107" s="2">
        <v>2047</v>
      </c>
      <c r="AA11107" s="2">
        <v>2050</v>
      </c>
      <c r="AB11107" s="2">
        <v>1.2173082521883001</v>
      </c>
    </row>
    <row r="11108" spans="23:28" x14ac:dyDescent="0.2">
      <c r="W11108" t="s">
        <v>96</v>
      </c>
      <c r="X11108" t="s">
        <v>39</v>
      </c>
      <c r="Y11108" t="s">
        <v>4</v>
      </c>
      <c r="Z11108" s="2">
        <v>2048</v>
      </c>
      <c r="AA11108" s="2">
        <v>2048</v>
      </c>
      <c r="AB11108" s="2">
        <v>1.2227861393231501</v>
      </c>
    </row>
    <row r="11109" spans="23:28" x14ac:dyDescent="0.2">
      <c r="W11109" t="s">
        <v>96</v>
      </c>
      <c r="X11109" t="s">
        <v>39</v>
      </c>
      <c r="Y11109" t="s">
        <v>4</v>
      </c>
      <c r="Z11109" s="2">
        <v>2048</v>
      </c>
      <c r="AA11109" s="2">
        <v>2049</v>
      </c>
      <c r="AB11109" s="2">
        <v>1.2227861393231501</v>
      </c>
    </row>
    <row r="11110" spans="23:28" x14ac:dyDescent="0.2">
      <c r="W11110" t="s">
        <v>96</v>
      </c>
      <c r="X11110" t="s">
        <v>39</v>
      </c>
      <c r="Y11110" t="s">
        <v>4</v>
      </c>
      <c r="Z11110" s="2">
        <v>2048</v>
      </c>
      <c r="AA11110" s="2">
        <v>2050</v>
      </c>
      <c r="AB11110" s="2">
        <v>1.2227861393231501</v>
      </c>
    </row>
    <row r="11111" spans="23:28" x14ac:dyDescent="0.2">
      <c r="W11111" t="s">
        <v>96</v>
      </c>
      <c r="X11111" t="s">
        <v>39</v>
      </c>
      <c r="Y11111" t="s">
        <v>4</v>
      </c>
      <c r="Z11111" s="2">
        <v>2049</v>
      </c>
      <c r="AA11111" s="2">
        <v>2048</v>
      </c>
      <c r="AB11111" s="2">
        <v>1.2282886769501</v>
      </c>
    </row>
    <row r="11112" spans="23:28" x14ac:dyDescent="0.2">
      <c r="W11112" t="s">
        <v>96</v>
      </c>
      <c r="X11112" t="s">
        <v>39</v>
      </c>
      <c r="Y11112" t="s">
        <v>4</v>
      </c>
      <c r="Z11112" s="2">
        <v>2049</v>
      </c>
      <c r="AA11112" s="2">
        <v>2049</v>
      </c>
      <c r="AB11112" s="2">
        <v>1.2282886769501</v>
      </c>
    </row>
    <row r="11113" spans="23:28" x14ac:dyDescent="0.2">
      <c r="W11113" t="s">
        <v>96</v>
      </c>
      <c r="X11113" t="s">
        <v>39</v>
      </c>
      <c r="Y11113" t="s">
        <v>4</v>
      </c>
      <c r="Z11113" s="2">
        <v>2049</v>
      </c>
      <c r="AA11113" s="2">
        <v>2050</v>
      </c>
      <c r="AB11113" s="2">
        <v>1.2282886769501</v>
      </c>
    </row>
    <row r="11114" spans="23:28" x14ac:dyDescent="0.2">
      <c r="W11114" t="s">
        <v>96</v>
      </c>
      <c r="X11114" t="s">
        <v>39</v>
      </c>
      <c r="Y11114" t="s">
        <v>4</v>
      </c>
      <c r="Z11114" s="2">
        <v>2050</v>
      </c>
      <c r="AA11114" s="2">
        <v>2048</v>
      </c>
      <c r="AB11114" s="2">
        <v>1.23381597599638</v>
      </c>
    </row>
    <row r="11115" spans="23:28" x14ac:dyDescent="0.2">
      <c r="W11115" t="s">
        <v>96</v>
      </c>
      <c r="X11115" t="s">
        <v>39</v>
      </c>
      <c r="Y11115" t="s">
        <v>4</v>
      </c>
      <c r="Z11115" s="2">
        <v>2050</v>
      </c>
      <c r="AA11115" s="2">
        <v>2049</v>
      </c>
      <c r="AB11115" s="2">
        <v>1.23381597599638</v>
      </c>
    </row>
    <row r="11116" spans="23:28" x14ac:dyDescent="0.2">
      <c r="W11116" t="s">
        <v>96</v>
      </c>
      <c r="X11116" t="s">
        <v>39</v>
      </c>
      <c r="Y11116" t="s">
        <v>4</v>
      </c>
      <c r="Z11116" s="2">
        <v>2050</v>
      </c>
      <c r="AA11116" s="2">
        <v>2050</v>
      </c>
      <c r="AB11116" s="2">
        <v>1.23381597599638</v>
      </c>
    </row>
    <row r="11117" spans="23:28" x14ac:dyDescent="0.2">
      <c r="W11117" t="s">
        <v>96</v>
      </c>
      <c r="X11117" t="s">
        <v>39</v>
      </c>
      <c r="Y11117" t="s">
        <v>5</v>
      </c>
      <c r="Z11117" s="2">
        <v>2012</v>
      </c>
      <c r="AA11117" s="2">
        <v>2048</v>
      </c>
      <c r="AB11117" s="2">
        <v>1.1815872603075901</v>
      </c>
    </row>
    <row r="11118" spans="23:28" x14ac:dyDescent="0.2">
      <c r="W11118" t="s">
        <v>96</v>
      </c>
      <c r="X11118" t="s">
        <v>39</v>
      </c>
      <c r="Y11118" t="s">
        <v>5</v>
      </c>
      <c r="Z11118" s="2">
        <v>2012</v>
      </c>
      <c r="AA11118" s="2">
        <v>2049</v>
      </c>
      <c r="AB11118" s="2">
        <v>1.1815872603075901</v>
      </c>
    </row>
    <row r="11119" spans="23:28" x14ac:dyDescent="0.2">
      <c r="W11119" t="s">
        <v>96</v>
      </c>
      <c r="X11119" t="s">
        <v>39</v>
      </c>
      <c r="Y11119" t="s">
        <v>5</v>
      </c>
      <c r="Z11119" s="2">
        <v>2012</v>
      </c>
      <c r="AA11119" s="2">
        <v>2050</v>
      </c>
      <c r="AB11119" s="2">
        <v>1.1815872603075901</v>
      </c>
    </row>
    <row r="11120" spans="23:28" x14ac:dyDescent="0.2">
      <c r="W11120" t="s">
        <v>96</v>
      </c>
      <c r="X11120" t="s">
        <v>39</v>
      </c>
      <c r="Y11120" t="s">
        <v>5</v>
      </c>
      <c r="Z11120" s="2">
        <v>2013</v>
      </c>
      <c r="AA11120" s="2">
        <v>2048</v>
      </c>
      <c r="AB11120" s="2">
        <v>1.1723708796771899</v>
      </c>
    </row>
    <row r="11121" spans="23:28" x14ac:dyDescent="0.2">
      <c r="W11121" t="s">
        <v>96</v>
      </c>
      <c r="X11121" t="s">
        <v>39</v>
      </c>
      <c r="Y11121" t="s">
        <v>5</v>
      </c>
      <c r="Z11121" s="2">
        <v>2013</v>
      </c>
      <c r="AA11121" s="2">
        <v>2049</v>
      </c>
      <c r="AB11121" s="2">
        <v>1.1723708796771899</v>
      </c>
    </row>
    <row r="11122" spans="23:28" x14ac:dyDescent="0.2">
      <c r="W11122" t="s">
        <v>96</v>
      </c>
      <c r="X11122" t="s">
        <v>39</v>
      </c>
      <c r="Y11122" t="s">
        <v>5</v>
      </c>
      <c r="Z11122" s="2">
        <v>2013</v>
      </c>
      <c r="AA11122" s="2">
        <v>2050</v>
      </c>
      <c r="AB11122" s="2">
        <v>1.1723708796771899</v>
      </c>
    </row>
    <row r="11123" spans="23:28" x14ac:dyDescent="0.2">
      <c r="W11123" t="s">
        <v>96</v>
      </c>
      <c r="X11123" t="s">
        <v>39</v>
      </c>
      <c r="Y11123" t="s">
        <v>5</v>
      </c>
      <c r="Z11123" s="2">
        <v>2014</v>
      </c>
      <c r="AA11123" s="2">
        <v>2048</v>
      </c>
      <c r="AB11123" s="2">
        <v>1.1682675815983199</v>
      </c>
    </row>
    <row r="11124" spans="23:28" x14ac:dyDescent="0.2">
      <c r="W11124" t="s">
        <v>96</v>
      </c>
      <c r="X11124" t="s">
        <v>39</v>
      </c>
      <c r="Y11124" t="s">
        <v>5</v>
      </c>
      <c r="Z11124" s="2">
        <v>2014</v>
      </c>
      <c r="AA11124" s="2">
        <v>2049</v>
      </c>
      <c r="AB11124" s="2">
        <v>1.1682675815983199</v>
      </c>
    </row>
    <row r="11125" spans="23:28" x14ac:dyDescent="0.2">
      <c r="W11125" t="s">
        <v>96</v>
      </c>
      <c r="X11125" t="s">
        <v>39</v>
      </c>
      <c r="Y11125" t="s">
        <v>5</v>
      </c>
      <c r="Z11125" s="2">
        <v>2014</v>
      </c>
      <c r="AA11125" s="2">
        <v>2050</v>
      </c>
      <c r="AB11125" s="2">
        <v>1.1682675815983199</v>
      </c>
    </row>
    <row r="11126" spans="23:28" x14ac:dyDescent="0.2">
      <c r="W11126" t="s">
        <v>96</v>
      </c>
      <c r="X11126" t="s">
        <v>39</v>
      </c>
      <c r="Y11126" t="s">
        <v>5</v>
      </c>
      <c r="Z11126" s="2">
        <v>2015</v>
      </c>
      <c r="AA11126" s="2">
        <v>2048</v>
      </c>
      <c r="AB11126" s="2">
        <v>1.16476277885353</v>
      </c>
    </row>
    <row r="11127" spans="23:28" x14ac:dyDescent="0.2">
      <c r="W11127" t="s">
        <v>96</v>
      </c>
      <c r="X11127" t="s">
        <v>39</v>
      </c>
      <c r="Y11127" t="s">
        <v>5</v>
      </c>
      <c r="Z11127" s="2">
        <v>2015</v>
      </c>
      <c r="AA11127" s="2">
        <v>2049</v>
      </c>
      <c r="AB11127" s="2">
        <v>1.16476277885353</v>
      </c>
    </row>
    <row r="11128" spans="23:28" x14ac:dyDescent="0.2">
      <c r="W11128" t="s">
        <v>96</v>
      </c>
      <c r="X11128" t="s">
        <v>39</v>
      </c>
      <c r="Y11128" t="s">
        <v>5</v>
      </c>
      <c r="Z11128" s="2">
        <v>2015</v>
      </c>
      <c r="AA11128" s="2">
        <v>2050</v>
      </c>
      <c r="AB11128" s="2">
        <v>1.16476277885353</v>
      </c>
    </row>
    <row r="11129" spans="23:28" x14ac:dyDescent="0.2">
      <c r="W11129" t="s">
        <v>96</v>
      </c>
      <c r="X11129" t="s">
        <v>39</v>
      </c>
      <c r="Y11129" t="s">
        <v>5</v>
      </c>
      <c r="Z11129" s="2">
        <v>2016</v>
      </c>
      <c r="AA11129" s="2">
        <v>2048</v>
      </c>
      <c r="AB11129" s="2">
        <v>1.1507856255072799</v>
      </c>
    </row>
    <row r="11130" spans="23:28" x14ac:dyDescent="0.2">
      <c r="W11130" t="s">
        <v>96</v>
      </c>
      <c r="X11130" t="s">
        <v>39</v>
      </c>
      <c r="Y11130" t="s">
        <v>5</v>
      </c>
      <c r="Z11130" s="2">
        <v>2016</v>
      </c>
      <c r="AA11130" s="2">
        <v>2049</v>
      </c>
      <c r="AB11130" s="2">
        <v>1.1507856255072799</v>
      </c>
    </row>
    <row r="11131" spans="23:28" x14ac:dyDescent="0.2">
      <c r="W11131" t="s">
        <v>96</v>
      </c>
      <c r="X11131" t="s">
        <v>39</v>
      </c>
      <c r="Y11131" t="s">
        <v>5</v>
      </c>
      <c r="Z11131" s="2">
        <v>2016</v>
      </c>
      <c r="AA11131" s="2">
        <v>2050</v>
      </c>
      <c r="AB11131" s="2">
        <v>1.1507856255072799</v>
      </c>
    </row>
    <row r="11132" spans="23:28" x14ac:dyDescent="0.2">
      <c r="W11132" t="s">
        <v>96</v>
      </c>
      <c r="X11132" t="s">
        <v>39</v>
      </c>
      <c r="Y11132" t="s">
        <v>5</v>
      </c>
      <c r="Z11132" s="2">
        <v>2017</v>
      </c>
      <c r="AA11132" s="2">
        <v>2048</v>
      </c>
      <c r="AB11132" s="2">
        <v>1.1542379823838</v>
      </c>
    </row>
    <row r="11133" spans="23:28" x14ac:dyDescent="0.2">
      <c r="W11133" t="s">
        <v>96</v>
      </c>
      <c r="X11133" t="s">
        <v>39</v>
      </c>
      <c r="Y11133" t="s">
        <v>5</v>
      </c>
      <c r="Z11133" s="2">
        <v>2017</v>
      </c>
      <c r="AA11133" s="2">
        <v>2049</v>
      </c>
      <c r="AB11133" s="2">
        <v>1.1542379823838</v>
      </c>
    </row>
    <row r="11134" spans="23:28" x14ac:dyDescent="0.2">
      <c r="W11134" t="s">
        <v>96</v>
      </c>
      <c r="X11134" t="s">
        <v>39</v>
      </c>
      <c r="Y11134" t="s">
        <v>5</v>
      </c>
      <c r="Z11134" s="2">
        <v>2017</v>
      </c>
      <c r="AA11134" s="2">
        <v>2050</v>
      </c>
      <c r="AB11134" s="2">
        <v>1.1542379823838</v>
      </c>
    </row>
    <row r="11135" spans="23:28" x14ac:dyDescent="0.2">
      <c r="W11135" t="s">
        <v>96</v>
      </c>
      <c r="X11135" t="s">
        <v>39</v>
      </c>
      <c r="Y11135" t="s">
        <v>5</v>
      </c>
      <c r="Z11135" s="2">
        <v>2018</v>
      </c>
      <c r="AA11135" s="2">
        <v>2048</v>
      </c>
      <c r="AB11135" s="2">
        <v>1.1553922203661899</v>
      </c>
    </row>
    <row r="11136" spans="23:28" x14ac:dyDescent="0.2">
      <c r="W11136" t="s">
        <v>96</v>
      </c>
      <c r="X11136" t="s">
        <v>39</v>
      </c>
      <c r="Y11136" t="s">
        <v>5</v>
      </c>
      <c r="Z11136" s="2">
        <v>2018</v>
      </c>
      <c r="AA11136" s="2">
        <v>2049</v>
      </c>
      <c r="AB11136" s="2">
        <v>1.1553922203661899</v>
      </c>
    </row>
    <row r="11137" spans="23:28" x14ac:dyDescent="0.2">
      <c r="W11137" t="s">
        <v>96</v>
      </c>
      <c r="X11137" t="s">
        <v>39</v>
      </c>
      <c r="Y11137" t="s">
        <v>5</v>
      </c>
      <c r="Z11137" s="2">
        <v>2018</v>
      </c>
      <c r="AA11137" s="2">
        <v>2050</v>
      </c>
      <c r="AB11137" s="2">
        <v>1.1553922203661899</v>
      </c>
    </row>
    <row r="11138" spans="23:28" x14ac:dyDescent="0.2">
      <c r="W11138" t="s">
        <v>96</v>
      </c>
      <c r="X11138" t="s">
        <v>39</v>
      </c>
      <c r="Y11138" t="s">
        <v>5</v>
      </c>
      <c r="Z11138" s="2">
        <v>2019</v>
      </c>
      <c r="AA11138" s="2">
        <v>2048</v>
      </c>
      <c r="AB11138" s="2">
        <v>1.14961525926436</v>
      </c>
    </row>
    <row r="11139" spans="23:28" x14ac:dyDescent="0.2">
      <c r="W11139" t="s">
        <v>96</v>
      </c>
      <c r="X11139" t="s">
        <v>39</v>
      </c>
      <c r="Y11139" t="s">
        <v>5</v>
      </c>
      <c r="Z11139" s="2">
        <v>2019</v>
      </c>
      <c r="AA11139" s="2">
        <v>2049</v>
      </c>
      <c r="AB11139" s="2">
        <v>1.14961525926436</v>
      </c>
    </row>
    <row r="11140" spans="23:28" x14ac:dyDescent="0.2">
      <c r="W11140" t="s">
        <v>96</v>
      </c>
      <c r="X11140" t="s">
        <v>39</v>
      </c>
      <c r="Y11140" t="s">
        <v>5</v>
      </c>
      <c r="Z11140" s="2">
        <v>2019</v>
      </c>
      <c r="AA11140" s="2">
        <v>2050</v>
      </c>
      <c r="AB11140" s="2">
        <v>1.14961525926436</v>
      </c>
    </row>
    <row r="11141" spans="23:28" x14ac:dyDescent="0.2">
      <c r="W11141" t="s">
        <v>96</v>
      </c>
      <c r="X11141" t="s">
        <v>39</v>
      </c>
      <c r="Y11141" t="s">
        <v>5</v>
      </c>
      <c r="Z11141" s="2">
        <v>2020</v>
      </c>
      <c r="AA11141" s="2">
        <v>2048</v>
      </c>
      <c r="AB11141" s="2">
        <v>1.1501900668939899</v>
      </c>
    </row>
    <row r="11142" spans="23:28" x14ac:dyDescent="0.2">
      <c r="W11142" t="s">
        <v>96</v>
      </c>
      <c r="X11142" t="s">
        <v>39</v>
      </c>
      <c r="Y11142" t="s">
        <v>5</v>
      </c>
      <c r="Z11142" s="2">
        <v>2020</v>
      </c>
      <c r="AA11142" s="2">
        <v>2049</v>
      </c>
      <c r="AB11142" s="2">
        <v>1.1501900668939899</v>
      </c>
    </row>
    <row r="11143" spans="23:28" x14ac:dyDescent="0.2">
      <c r="W11143" t="s">
        <v>96</v>
      </c>
      <c r="X11143" t="s">
        <v>39</v>
      </c>
      <c r="Y11143" t="s">
        <v>5</v>
      </c>
      <c r="Z11143" s="2">
        <v>2020</v>
      </c>
      <c r="AA11143" s="2">
        <v>2050</v>
      </c>
      <c r="AB11143" s="2">
        <v>1.1501900668939899</v>
      </c>
    </row>
    <row r="11144" spans="23:28" x14ac:dyDescent="0.2">
      <c r="W11144" t="s">
        <v>96</v>
      </c>
      <c r="X11144" t="s">
        <v>39</v>
      </c>
      <c r="Y11144" t="s">
        <v>5</v>
      </c>
      <c r="Z11144" s="2">
        <v>2021</v>
      </c>
      <c r="AA11144" s="2">
        <v>2048</v>
      </c>
      <c r="AB11144" s="2">
        <v>1.1593915874291401</v>
      </c>
    </row>
    <row r="11145" spans="23:28" x14ac:dyDescent="0.2">
      <c r="W11145" t="s">
        <v>96</v>
      </c>
      <c r="X11145" t="s">
        <v>39</v>
      </c>
      <c r="Y11145" t="s">
        <v>5</v>
      </c>
      <c r="Z11145" s="2">
        <v>2021</v>
      </c>
      <c r="AA11145" s="2">
        <v>2049</v>
      </c>
      <c r="AB11145" s="2">
        <v>1.1593915874291401</v>
      </c>
    </row>
    <row r="11146" spans="23:28" x14ac:dyDescent="0.2">
      <c r="W11146" t="s">
        <v>96</v>
      </c>
      <c r="X11146" t="s">
        <v>39</v>
      </c>
      <c r="Y11146" t="s">
        <v>5</v>
      </c>
      <c r="Z11146" s="2">
        <v>2021</v>
      </c>
      <c r="AA11146" s="2">
        <v>2050</v>
      </c>
      <c r="AB11146" s="2">
        <v>1.1593915874291401</v>
      </c>
    </row>
    <row r="11147" spans="23:28" x14ac:dyDescent="0.2">
      <c r="W11147" t="s">
        <v>96</v>
      </c>
      <c r="X11147" t="s">
        <v>39</v>
      </c>
      <c r="Y11147" t="s">
        <v>5</v>
      </c>
      <c r="Z11147" s="2">
        <v>2022</v>
      </c>
      <c r="AA11147" s="2">
        <v>2048</v>
      </c>
      <c r="AB11147" s="2">
        <v>1.15910173953228</v>
      </c>
    </row>
    <row r="11148" spans="23:28" x14ac:dyDescent="0.2">
      <c r="W11148" t="s">
        <v>96</v>
      </c>
      <c r="X11148" t="s">
        <v>39</v>
      </c>
      <c r="Y11148" t="s">
        <v>5</v>
      </c>
      <c r="Z11148" s="2">
        <v>2022</v>
      </c>
      <c r="AA11148" s="2">
        <v>2049</v>
      </c>
      <c r="AB11148" s="2">
        <v>1.15910173953228</v>
      </c>
    </row>
    <row r="11149" spans="23:28" x14ac:dyDescent="0.2">
      <c r="W11149" t="s">
        <v>96</v>
      </c>
      <c r="X11149" t="s">
        <v>39</v>
      </c>
      <c r="Y11149" t="s">
        <v>5</v>
      </c>
      <c r="Z11149" s="2">
        <v>2022</v>
      </c>
      <c r="AA11149" s="2">
        <v>2050</v>
      </c>
      <c r="AB11149" s="2">
        <v>1.15910173953228</v>
      </c>
    </row>
    <row r="11150" spans="23:28" x14ac:dyDescent="0.2">
      <c r="W11150" t="s">
        <v>96</v>
      </c>
      <c r="X11150" t="s">
        <v>39</v>
      </c>
      <c r="Y11150" t="s">
        <v>5</v>
      </c>
      <c r="Z11150" s="2">
        <v>2023</v>
      </c>
      <c r="AA11150" s="2">
        <v>2048</v>
      </c>
      <c r="AB11150" s="2">
        <v>1.1591596946192599</v>
      </c>
    </row>
    <row r="11151" spans="23:28" x14ac:dyDescent="0.2">
      <c r="W11151" t="s">
        <v>96</v>
      </c>
      <c r="X11151" t="s">
        <v>39</v>
      </c>
      <c r="Y11151" t="s">
        <v>5</v>
      </c>
      <c r="Z11151" s="2">
        <v>2023</v>
      </c>
      <c r="AA11151" s="2">
        <v>2049</v>
      </c>
      <c r="AB11151" s="2">
        <v>1.1591596946192599</v>
      </c>
    </row>
    <row r="11152" spans="23:28" x14ac:dyDescent="0.2">
      <c r="W11152" t="s">
        <v>96</v>
      </c>
      <c r="X11152" t="s">
        <v>39</v>
      </c>
      <c r="Y11152" t="s">
        <v>5</v>
      </c>
      <c r="Z11152" s="2">
        <v>2023</v>
      </c>
      <c r="AA11152" s="2">
        <v>2050</v>
      </c>
      <c r="AB11152" s="2">
        <v>1.1591596946192599</v>
      </c>
    </row>
    <row r="11153" spans="23:28" x14ac:dyDescent="0.2">
      <c r="W11153" t="s">
        <v>96</v>
      </c>
      <c r="X11153" t="s">
        <v>39</v>
      </c>
      <c r="Y11153" t="s">
        <v>5</v>
      </c>
      <c r="Z11153" s="2">
        <v>2024</v>
      </c>
      <c r="AA11153" s="2">
        <v>2048</v>
      </c>
      <c r="AB11153" s="2">
        <v>1.15933356857345</v>
      </c>
    </row>
    <row r="11154" spans="23:28" x14ac:dyDescent="0.2">
      <c r="W11154" t="s">
        <v>96</v>
      </c>
      <c r="X11154" t="s">
        <v>39</v>
      </c>
      <c r="Y11154" t="s">
        <v>5</v>
      </c>
      <c r="Z11154" s="2">
        <v>2024</v>
      </c>
      <c r="AA11154" s="2">
        <v>2049</v>
      </c>
      <c r="AB11154" s="2">
        <v>1.15933356857345</v>
      </c>
    </row>
    <row r="11155" spans="23:28" x14ac:dyDescent="0.2">
      <c r="W11155" t="s">
        <v>96</v>
      </c>
      <c r="X11155" t="s">
        <v>39</v>
      </c>
      <c r="Y11155" t="s">
        <v>5</v>
      </c>
      <c r="Z11155" s="2">
        <v>2024</v>
      </c>
      <c r="AA11155" s="2">
        <v>2050</v>
      </c>
      <c r="AB11155" s="2">
        <v>1.15933356857345</v>
      </c>
    </row>
    <row r="11156" spans="23:28" x14ac:dyDescent="0.2">
      <c r="W11156" t="s">
        <v>96</v>
      </c>
      <c r="X11156" t="s">
        <v>39</v>
      </c>
      <c r="Y11156" t="s">
        <v>5</v>
      </c>
      <c r="Z11156" s="2">
        <v>2025</v>
      </c>
      <c r="AA11156" s="2">
        <v>2048</v>
      </c>
      <c r="AB11156" s="2">
        <v>1.1749845717492</v>
      </c>
    </row>
    <row r="11157" spans="23:28" x14ac:dyDescent="0.2">
      <c r="W11157" t="s">
        <v>96</v>
      </c>
      <c r="X11157" t="s">
        <v>39</v>
      </c>
      <c r="Y11157" t="s">
        <v>5</v>
      </c>
      <c r="Z11157" s="2">
        <v>2025</v>
      </c>
      <c r="AA11157" s="2">
        <v>2049</v>
      </c>
      <c r="AB11157" s="2">
        <v>1.1749845717492</v>
      </c>
    </row>
    <row r="11158" spans="23:28" x14ac:dyDescent="0.2">
      <c r="W11158" t="s">
        <v>96</v>
      </c>
      <c r="X11158" t="s">
        <v>39</v>
      </c>
      <c r="Y11158" t="s">
        <v>5</v>
      </c>
      <c r="Z11158" s="2">
        <v>2025</v>
      </c>
      <c r="AA11158" s="2">
        <v>2050</v>
      </c>
      <c r="AB11158" s="2">
        <v>1.1749845717492</v>
      </c>
    </row>
    <row r="11159" spans="23:28" x14ac:dyDescent="0.2">
      <c r="W11159" t="s">
        <v>96</v>
      </c>
      <c r="X11159" t="s">
        <v>39</v>
      </c>
      <c r="Y11159" t="s">
        <v>5</v>
      </c>
      <c r="Z11159" s="2">
        <v>2026</v>
      </c>
      <c r="AA11159" s="2">
        <v>2048</v>
      </c>
      <c r="AB11159" s="2">
        <v>1.19084686346781</v>
      </c>
    </row>
    <row r="11160" spans="23:28" x14ac:dyDescent="0.2">
      <c r="W11160" t="s">
        <v>96</v>
      </c>
      <c r="X11160" t="s">
        <v>39</v>
      </c>
      <c r="Y11160" t="s">
        <v>5</v>
      </c>
      <c r="Z11160" s="2">
        <v>2026</v>
      </c>
      <c r="AA11160" s="2">
        <v>2049</v>
      </c>
      <c r="AB11160" s="2">
        <v>1.19084686346781</v>
      </c>
    </row>
    <row r="11161" spans="23:28" x14ac:dyDescent="0.2">
      <c r="W11161" t="s">
        <v>96</v>
      </c>
      <c r="X11161" t="s">
        <v>39</v>
      </c>
      <c r="Y11161" t="s">
        <v>5</v>
      </c>
      <c r="Z11161" s="2">
        <v>2026</v>
      </c>
      <c r="AA11161" s="2">
        <v>2050</v>
      </c>
      <c r="AB11161" s="2">
        <v>1.19084686346781</v>
      </c>
    </row>
    <row r="11162" spans="23:28" x14ac:dyDescent="0.2">
      <c r="W11162" t="s">
        <v>96</v>
      </c>
      <c r="X11162" t="s">
        <v>39</v>
      </c>
      <c r="Y11162" t="s">
        <v>5</v>
      </c>
      <c r="Z11162" s="2">
        <v>2027</v>
      </c>
      <c r="AA11162" s="2">
        <v>2048</v>
      </c>
      <c r="AB11162" s="2">
        <v>1.2069232961246299</v>
      </c>
    </row>
    <row r="11163" spans="23:28" x14ac:dyDescent="0.2">
      <c r="W11163" t="s">
        <v>96</v>
      </c>
      <c r="X11163" t="s">
        <v>39</v>
      </c>
      <c r="Y11163" t="s">
        <v>5</v>
      </c>
      <c r="Z11163" s="2">
        <v>2027</v>
      </c>
      <c r="AA11163" s="2">
        <v>2049</v>
      </c>
      <c r="AB11163" s="2">
        <v>1.2069232961246299</v>
      </c>
    </row>
    <row r="11164" spans="23:28" x14ac:dyDescent="0.2">
      <c r="W11164" t="s">
        <v>96</v>
      </c>
      <c r="X11164" t="s">
        <v>39</v>
      </c>
      <c r="Y11164" t="s">
        <v>5</v>
      </c>
      <c r="Z11164" s="2">
        <v>2027</v>
      </c>
      <c r="AA11164" s="2">
        <v>2050</v>
      </c>
      <c r="AB11164" s="2">
        <v>1.2069232961246299</v>
      </c>
    </row>
    <row r="11165" spans="23:28" x14ac:dyDescent="0.2">
      <c r="W11165" t="s">
        <v>96</v>
      </c>
      <c r="X11165" t="s">
        <v>39</v>
      </c>
      <c r="Y11165" t="s">
        <v>5</v>
      </c>
      <c r="Z11165" s="2">
        <v>2028</v>
      </c>
      <c r="AA11165" s="2">
        <v>2048</v>
      </c>
      <c r="AB11165" s="2">
        <v>1.2232167606223101</v>
      </c>
    </row>
    <row r="11166" spans="23:28" x14ac:dyDescent="0.2">
      <c r="W11166" t="s">
        <v>96</v>
      </c>
      <c r="X11166" t="s">
        <v>39</v>
      </c>
      <c r="Y11166" t="s">
        <v>5</v>
      </c>
      <c r="Z11166" s="2">
        <v>2028</v>
      </c>
      <c r="AA11166" s="2">
        <v>2049</v>
      </c>
      <c r="AB11166" s="2">
        <v>1.2232167606223101</v>
      </c>
    </row>
    <row r="11167" spans="23:28" x14ac:dyDescent="0.2">
      <c r="W11167" t="s">
        <v>96</v>
      </c>
      <c r="X11167" t="s">
        <v>39</v>
      </c>
      <c r="Y11167" t="s">
        <v>5</v>
      </c>
      <c r="Z11167" s="2">
        <v>2028</v>
      </c>
      <c r="AA11167" s="2">
        <v>2050</v>
      </c>
      <c r="AB11167" s="2">
        <v>1.2232167606223101</v>
      </c>
    </row>
    <row r="11168" spans="23:28" x14ac:dyDescent="0.2">
      <c r="W11168" t="s">
        <v>96</v>
      </c>
      <c r="X11168" t="s">
        <v>39</v>
      </c>
      <c r="Y11168" t="s">
        <v>5</v>
      </c>
      <c r="Z11168" s="2">
        <v>2029</v>
      </c>
      <c r="AA11168" s="2">
        <v>2048</v>
      </c>
      <c r="AB11168" s="2">
        <v>1.24523466231351</v>
      </c>
    </row>
    <row r="11169" spans="23:28" x14ac:dyDescent="0.2">
      <c r="W11169" t="s">
        <v>96</v>
      </c>
      <c r="X11169" t="s">
        <v>39</v>
      </c>
      <c r="Y11169" t="s">
        <v>5</v>
      </c>
      <c r="Z11169" s="2">
        <v>2029</v>
      </c>
      <c r="AA11169" s="2">
        <v>2049</v>
      </c>
      <c r="AB11169" s="2">
        <v>1.24523466231351</v>
      </c>
    </row>
    <row r="11170" spans="23:28" x14ac:dyDescent="0.2">
      <c r="W11170" t="s">
        <v>96</v>
      </c>
      <c r="X11170" t="s">
        <v>39</v>
      </c>
      <c r="Y11170" t="s">
        <v>5</v>
      </c>
      <c r="Z11170" s="2">
        <v>2029</v>
      </c>
      <c r="AA11170" s="2">
        <v>2050</v>
      </c>
      <c r="AB11170" s="2">
        <v>1.24523466231351</v>
      </c>
    </row>
    <row r="11171" spans="23:28" x14ac:dyDescent="0.2">
      <c r="W11171" t="s">
        <v>96</v>
      </c>
      <c r="X11171" t="s">
        <v>39</v>
      </c>
      <c r="Y11171" t="s">
        <v>5</v>
      </c>
      <c r="Z11171" s="2">
        <v>2030</v>
      </c>
      <c r="AA11171" s="2">
        <v>2048</v>
      </c>
      <c r="AB11171" s="2">
        <v>1.26764888623515</v>
      </c>
    </row>
    <row r="11172" spans="23:28" x14ac:dyDescent="0.2">
      <c r="W11172" t="s">
        <v>96</v>
      </c>
      <c r="X11172" t="s">
        <v>39</v>
      </c>
      <c r="Y11172" t="s">
        <v>5</v>
      </c>
      <c r="Z11172" s="2">
        <v>2030</v>
      </c>
      <c r="AA11172" s="2">
        <v>2049</v>
      </c>
      <c r="AB11172" s="2">
        <v>1.26764888623515</v>
      </c>
    </row>
    <row r="11173" spans="23:28" x14ac:dyDescent="0.2">
      <c r="W11173" t="s">
        <v>96</v>
      </c>
      <c r="X11173" t="s">
        <v>39</v>
      </c>
      <c r="Y11173" t="s">
        <v>5</v>
      </c>
      <c r="Z11173" s="2">
        <v>2030</v>
      </c>
      <c r="AA11173" s="2">
        <v>2050</v>
      </c>
      <c r="AB11173" s="2">
        <v>1.26764888623515</v>
      </c>
    </row>
    <row r="11174" spans="23:28" x14ac:dyDescent="0.2">
      <c r="W11174" t="s">
        <v>96</v>
      </c>
      <c r="X11174" t="s">
        <v>39</v>
      </c>
      <c r="Y11174" t="s">
        <v>5</v>
      </c>
      <c r="Z11174" s="2">
        <v>2031</v>
      </c>
      <c r="AA11174" s="2">
        <v>2048</v>
      </c>
      <c r="AB11174" s="2">
        <v>1.2790577262112699</v>
      </c>
    </row>
    <row r="11175" spans="23:28" x14ac:dyDescent="0.2">
      <c r="W11175" t="s">
        <v>96</v>
      </c>
      <c r="X11175" t="s">
        <v>39</v>
      </c>
      <c r="Y11175" t="s">
        <v>5</v>
      </c>
      <c r="Z11175" s="2">
        <v>2031</v>
      </c>
      <c r="AA11175" s="2">
        <v>2049</v>
      </c>
      <c r="AB11175" s="2">
        <v>1.2790577262112699</v>
      </c>
    </row>
    <row r="11176" spans="23:28" x14ac:dyDescent="0.2">
      <c r="W11176" t="s">
        <v>96</v>
      </c>
      <c r="X11176" t="s">
        <v>39</v>
      </c>
      <c r="Y11176" t="s">
        <v>5</v>
      </c>
      <c r="Z11176" s="2">
        <v>2031</v>
      </c>
      <c r="AA11176" s="2">
        <v>2050</v>
      </c>
      <c r="AB11176" s="2">
        <v>1.2790577262112699</v>
      </c>
    </row>
    <row r="11177" spans="23:28" x14ac:dyDescent="0.2">
      <c r="W11177" t="s">
        <v>96</v>
      </c>
      <c r="X11177" t="s">
        <v>39</v>
      </c>
      <c r="Y11177" t="s">
        <v>5</v>
      </c>
      <c r="Z11177" s="2">
        <v>2032</v>
      </c>
      <c r="AA11177" s="2">
        <v>2048</v>
      </c>
      <c r="AB11177" s="2">
        <v>1.29056924574717</v>
      </c>
    </row>
    <row r="11178" spans="23:28" x14ac:dyDescent="0.2">
      <c r="W11178" t="s">
        <v>96</v>
      </c>
      <c r="X11178" t="s">
        <v>39</v>
      </c>
      <c r="Y11178" t="s">
        <v>5</v>
      </c>
      <c r="Z11178" s="2">
        <v>2032</v>
      </c>
      <c r="AA11178" s="2">
        <v>2049</v>
      </c>
      <c r="AB11178" s="2">
        <v>1.29056924574717</v>
      </c>
    </row>
    <row r="11179" spans="23:28" x14ac:dyDescent="0.2">
      <c r="W11179" t="s">
        <v>96</v>
      </c>
      <c r="X11179" t="s">
        <v>39</v>
      </c>
      <c r="Y11179" t="s">
        <v>5</v>
      </c>
      <c r="Z11179" s="2">
        <v>2032</v>
      </c>
      <c r="AA11179" s="2">
        <v>2050</v>
      </c>
      <c r="AB11179" s="2">
        <v>1.29056924574717</v>
      </c>
    </row>
    <row r="11180" spans="23:28" x14ac:dyDescent="0.2">
      <c r="W11180" t="s">
        <v>96</v>
      </c>
      <c r="X11180" t="s">
        <v>39</v>
      </c>
      <c r="Y11180" t="s">
        <v>5</v>
      </c>
      <c r="Z11180" s="2">
        <v>2033</v>
      </c>
      <c r="AA11180" s="2">
        <v>2048</v>
      </c>
      <c r="AB11180" s="2">
        <v>1.3021843689588899</v>
      </c>
    </row>
    <row r="11181" spans="23:28" x14ac:dyDescent="0.2">
      <c r="W11181" t="s">
        <v>96</v>
      </c>
      <c r="X11181" t="s">
        <v>39</v>
      </c>
      <c r="Y11181" t="s">
        <v>5</v>
      </c>
      <c r="Z11181" s="2">
        <v>2033</v>
      </c>
      <c r="AA11181" s="2">
        <v>2049</v>
      </c>
      <c r="AB11181" s="2">
        <v>1.3021843689588899</v>
      </c>
    </row>
    <row r="11182" spans="23:28" x14ac:dyDescent="0.2">
      <c r="W11182" t="s">
        <v>96</v>
      </c>
      <c r="X11182" t="s">
        <v>39</v>
      </c>
      <c r="Y11182" t="s">
        <v>5</v>
      </c>
      <c r="Z11182" s="2">
        <v>2033</v>
      </c>
      <c r="AA11182" s="2">
        <v>2050</v>
      </c>
      <c r="AB11182" s="2">
        <v>1.3021843689588899</v>
      </c>
    </row>
    <row r="11183" spans="23:28" x14ac:dyDescent="0.2">
      <c r="W11183" t="s">
        <v>96</v>
      </c>
      <c r="X11183" t="s">
        <v>39</v>
      </c>
      <c r="Y11183" t="s">
        <v>5</v>
      </c>
      <c r="Z11183" s="2">
        <v>2034</v>
      </c>
      <c r="AA11183" s="2">
        <v>2048</v>
      </c>
      <c r="AB11183" s="2">
        <v>1.31390402827952</v>
      </c>
    </row>
    <row r="11184" spans="23:28" x14ac:dyDescent="0.2">
      <c r="W11184" t="s">
        <v>96</v>
      </c>
      <c r="X11184" t="s">
        <v>39</v>
      </c>
      <c r="Y11184" t="s">
        <v>5</v>
      </c>
      <c r="Z11184" s="2">
        <v>2034</v>
      </c>
      <c r="AA11184" s="2">
        <v>2049</v>
      </c>
      <c r="AB11184" s="2">
        <v>1.31390402827952</v>
      </c>
    </row>
    <row r="11185" spans="23:28" x14ac:dyDescent="0.2">
      <c r="W11185" t="s">
        <v>96</v>
      </c>
      <c r="X11185" t="s">
        <v>39</v>
      </c>
      <c r="Y11185" t="s">
        <v>5</v>
      </c>
      <c r="Z11185" s="2">
        <v>2034</v>
      </c>
      <c r="AA11185" s="2">
        <v>2050</v>
      </c>
      <c r="AB11185" s="2">
        <v>1.31390402827952</v>
      </c>
    </row>
    <row r="11186" spans="23:28" x14ac:dyDescent="0.2">
      <c r="W11186" t="s">
        <v>96</v>
      </c>
      <c r="X11186" t="s">
        <v>39</v>
      </c>
      <c r="Y11186" t="s">
        <v>5</v>
      </c>
      <c r="Z11186" s="2">
        <v>2035</v>
      </c>
      <c r="AA11186" s="2">
        <v>2048</v>
      </c>
      <c r="AB11186" s="2">
        <v>1.31784574036436</v>
      </c>
    </row>
    <row r="11187" spans="23:28" x14ac:dyDescent="0.2">
      <c r="W11187" t="s">
        <v>96</v>
      </c>
      <c r="X11187" t="s">
        <v>39</v>
      </c>
      <c r="Y11187" t="s">
        <v>5</v>
      </c>
      <c r="Z11187" s="2">
        <v>2035</v>
      </c>
      <c r="AA11187" s="2">
        <v>2049</v>
      </c>
      <c r="AB11187" s="2">
        <v>1.31784574036436</v>
      </c>
    </row>
    <row r="11188" spans="23:28" x14ac:dyDescent="0.2">
      <c r="W11188" t="s">
        <v>96</v>
      </c>
      <c r="X11188" t="s">
        <v>39</v>
      </c>
      <c r="Y11188" t="s">
        <v>5</v>
      </c>
      <c r="Z11188" s="2">
        <v>2035</v>
      </c>
      <c r="AA11188" s="2">
        <v>2050</v>
      </c>
      <c r="AB11188" s="2">
        <v>1.31784574036436</v>
      </c>
    </row>
    <row r="11189" spans="23:28" x14ac:dyDescent="0.2">
      <c r="W11189" t="s">
        <v>96</v>
      </c>
      <c r="X11189" t="s">
        <v>39</v>
      </c>
      <c r="Y11189" t="s">
        <v>5</v>
      </c>
      <c r="Z11189" s="2">
        <v>2036</v>
      </c>
      <c r="AA11189" s="2">
        <v>2048</v>
      </c>
      <c r="AB11189" s="2">
        <v>1.3217992775854599</v>
      </c>
    </row>
    <row r="11190" spans="23:28" x14ac:dyDescent="0.2">
      <c r="W11190" t="s">
        <v>96</v>
      </c>
      <c r="X11190" t="s">
        <v>39</v>
      </c>
      <c r="Y11190" t="s">
        <v>5</v>
      </c>
      <c r="Z11190" s="2">
        <v>2036</v>
      </c>
      <c r="AA11190" s="2">
        <v>2049</v>
      </c>
      <c r="AB11190" s="2">
        <v>1.3217992775854599</v>
      </c>
    </row>
    <row r="11191" spans="23:28" x14ac:dyDescent="0.2">
      <c r="W11191" t="s">
        <v>96</v>
      </c>
      <c r="X11191" t="s">
        <v>39</v>
      </c>
      <c r="Y11191" t="s">
        <v>5</v>
      </c>
      <c r="Z11191" s="2">
        <v>2036</v>
      </c>
      <c r="AA11191" s="2">
        <v>2050</v>
      </c>
      <c r="AB11191" s="2">
        <v>1.3217992775854599</v>
      </c>
    </row>
    <row r="11192" spans="23:28" x14ac:dyDescent="0.2">
      <c r="W11192" t="s">
        <v>96</v>
      </c>
      <c r="X11192" t="s">
        <v>39</v>
      </c>
      <c r="Y11192" t="s">
        <v>5</v>
      </c>
      <c r="Z11192" s="2">
        <v>2037</v>
      </c>
      <c r="AA11192" s="2">
        <v>2048</v>
      </c>
      <c r="AB11192" s="2">
        <v>1.32576467541821</v>
      </c>
    </row>
    <row r="11193" spans="23:28" x14ac:dyDescent="0.2">
      <c r="W11193" t="s">
        <v>96</v>
      </c>
      <c r="X11193" t="s">
        <v>39</v>
      </c>
      <c r="Y11193" t="s">
        <v>5</v>
      </c>
      <c r="Z11193" s="2">
        <v>2037</v>
      </c>
      <c r="AA11193" s="2">
        <v>2049</v>
      </c>
      <c r="AB11193" s="2">
        <v>1.32576467541821</v>
      </c>
    </row>
    <row r="11194" spans="23:28" x14ac:dyDescent="0.2">
      <c r="W11194" t="s">
        <v>96</v>
      </c>
      <c r="X11194" t="s">
        <v>39</v>
      </c>
      <c r="Y11194" t="s">
        <v>5</v>
      </c>
      <c r="Z11194" s="2">
        <v>2037</v>
      </c>
      <c r="AA11194" s="2">
        <v>2050</v>
      </c>
      <c r="AB11194" s="2">
        <v>1.32576467541821</v>
      </c>
    </row>
    <row r="11195" spans="23:28" x14ac:dyDescent="0.2">
      <c r="W11195" t="s">
        <v>96</v>
      </c>
      <c r="X11195" t="s">
        <v>39</v>
      </c>
      <c r="Y11195" t="s">
        <v>5</v>
      </c>
      <c r="Z11195" s="2">
        <v>2038</v>
      </c>
      <c r="AA11195" s="2">
        <v>2048</v>
      </c>
      <c r="AB11195" s="2">
        <v>1.3297419694444701</v>
      </c>
    </row>
    <row r="11196" spans="23:28" x14ac:dyDescent="0.2">
      <c r="W11196" t="s">
        <v>96</v>
      </c>
      <c r="X11196" t="s">
        <v>39</v>
      </c>
      <c r="Y11196" t="s">
        <v>5</v>
      </c>
      <c r="Z11196" s="2">
        <v>2038</v>
      </c>
      <c r="AA11196" s="2">
        <v>2049</v>
      </c>
      <c r="AB11196" s="2">
        <v>1.3297419694444701</v>
      </c>
    </row>
    <row r="11197" spans="23:28" x14ac:dyDescent="0.2">
      <c r="W11197" t="s">
        <v>96</v>
      </c>
      <c r="X11197" t="s">
        <v>39</v>
      </c>
      <c r="Y11197" t="s">
        <v>5</v>
      </c>
      <c r="Z11197" s="2">
        <v>2038</v>
      </c>
      <c r="AA11197" s="2">
        <v>2050</v>
      </c>
      <c r="AB11197" s="2">
        <v>1.3297419694444701</v>
      </c>
    </row>
    <row r="11198" spans="23:28" x14ac:dyDescent="0.2">
      <c r="W11198" t="s">
        <v>96</v>
      </c>
      <c r="X11198" t="s">
        <v>39</v>
      </c>
      <c r="Y11198" t="s">
        <v>5</v>
      </c>
      <c r="Z11198" s="2">
        <v>2039</v>
      </c>
      <c r="AA11198" s="2">
        <v>2048</v>
      </c>
      <c r="AB11198" s="2">
        <v>1.3337311953527999</v>
      </c>
    </row>
    <row r="11199" spans="23:28" x14ac:dyDescent="0.2">
      <c r="W11199" t="s">
        <v>96</v>
      </c>
      <c r="X11199" t="s">
        <v>39</v>
      </c>
      <c r="Y11199" t="s">
        <v>5</v>
      </c>
      <c r="Z11199" s="2">
        <v>2039</v>
      </c>
      <c r="AA11199" s="2">
        <v>2049</v>
      </c>
      <c r="AB11199" s="2">
        <v>1.3337311953527999</v>
      </c>
    </row>
    <row r="11200" spans="23:28" x14ac:dyDescent="0.2">
      <c r="W11200" t="s">
        <v>96</v>
      </c>
      <c r="X11200" t="s">
        <v>39</v>
      </c>
      <c r="Y11200" t="s">
        <v>5</v>
      </c>
      <c r="Z11200" s="2">
        <v>2039</v>
      </c>
      <c r="AA11200" s="2">
        <v>2050</v>
      </c>
      <c r="AB11200" s="2">
        <v>1.3337311953527999</v>
      </c>
    </row>
    <row r="11201" spans="23:28" x14ac:dyDescent="0.2">
      <c r="W11201" t="s">
        <v>96</v>
      </c>
      <c r="X11201" t="s">
        <v>39</v>
      </c>
      <c r="Y11201" t="s">
        <v>5</v>
      </c>
      <c r="Z11201" s="2">
        <v>2040</v>
      </c>
      <c r="AA11201" s="2">
        <v>2048</v>
      </c>
      <c r="AB11201" s="2">
        <v>1.33973298573189</v>
      </c>
    </row>
    <row r="11202" spans="23:28" x14ac:dyDescent="0.2">
      <c r="W11202" t="s">
        <v>96</v>
      </c>
      <c r="X11202" t="s">
        <v>39</v>
      </c>
      <c r="Y11202" t="s">
        <v>5</v>
      </c>
      <c r="Z11202" s="2">
        <v>2040</v>
      </c>
      <c r="AA11202" s="2">
        <v>2049</v>
      </c>
      <c r="AB11202" s="2">
        <v>1.33973298573189</v>
      </c>
    </row>
    <row r="11203" spans="23:28" x14ac:dyDescent="0.2">
      <c r="W11203" t="s">
        <v>96</v>
      </c>
      <c r="X11203" t="s">
        <v>39</v>
      </c>
      <c r="Y11203" t="s">
        <v>5</v>
      </c>
      <c r="Z11203" s="2">
        <v>2040</v>
      </c>
      <c r="AA11203" s="2">
        <v>2050</v>
      </c>
      <c r="AB11203" s="2">
        <v>1.33973298573189</v>
      </c>
    </row>
    <row r="11204" spans="23:28" x14ac:dyDescent="0.2">
      <c r="W11204" t="s">
        <v>96</v>
      </c>
      <c r="X11204" t="s">
        <v>39</v>
      </c>
      <c r="Y11204" t="s">
        <v>5</v>
      </c>
      <c r="Z11204" s="2">
        <v>2041</v>
      </c>
      <c r="AA11204" s="2">
        <v>2048</v>
      </c>
      <c r="AB11204" s="2">
        <v>1.3457617841676801</v>
      </c>
    </row>
    <row r="11205" spans="23:28" x14ac:dyDescent="0.2">
      <c r="W11205" t="s">
        <v>96</v>
      </c>
      <c r="X11205" t="s">
        <v>39</v>
      </c>
      <c r="Y11205" t="s">
        <v>5</v>
      </c>
      <c r="Z11205" s="2">
        <v>2041</v>
      </c>
      <c r="AA11205" s="2">
        <v>2049</v>
      </c>
      <c r="AB11205" s="2">
        <v>1.3457617841676801</v>
      </c>
    </row>
    <row r="11206" spans="23:28" x14ac:dyDescent="0.2">
      <c r="W11206" t="s">
        <v>96</v>
      </c>
      <c r="X11206" t="s">
        <v>39</v>
      </c>
      <c r="Y11206" t="s">
        <v>5</v>
      </c>
      <c r="Z11206" s="2">
        <v>2041</v>
      </c>
      <c r="AA11206" s="2">
        <v>2050</v>
      </c>
      <c r="AB11206" s="2">
        <v>1.3457617841676801</v>
      </c>
    </row>
    <row r="11207" spans="23:28" x14ac:dyDescent="0.2">
      <c r="W11207" t="s">
        <v>96</v>
      </c>
      <c r="X11207" t="s">
        <v>39</v>
      </c>
      <c r="Y11207" t="s">
        <v>5</v>
      </c>
      <c r="Z11207" s="2">
        <v>2042</v>
      </c>
      <c r="AA11207" s="2">
        <v>2048</v>
      </c>
      <c r="AB11207" s="2">
        <v>1.3518177121964301</v>
      </c>
    </row>
    <row r="11208" spans="23:28" x14ac:dyDescent="0.2">
      <c r="W11208" t="s">
        <v>96</v>
      </c>
      <c r="X11208" t="s">
        <v>39</v>
      </c>
      <c r="Y11208" t="s">
        <v>5</v>
      </c>
      <c r="Z11208" s="2">
        <v>2042</v>
      </c>
      <c r="AA11208" s="2">
        <v>2049</v>
      </c>
      <c r="AB11208" s="2">
        <v>1.3518177121964301</v>
      </c>
    </row>
    <row r="11209" spans="23:28" x14ac:dyDescent="0.2">
      <c r="W11209" t="s">
        <v>96</v>
      </c>
      <c r="X11209" t="s">
        <v>39</v>
      </c>
      <c r="Y11209" t="s">
        <v>5</v>
      </c>
      <c r="Z11209" s="2">
        <v>2042</v>
      </c>
      <c r="AA11209" s="2">
        <v>2050</v>
      </c>
      <c r="AB11209" s="2">
        <v>1.3518177121964301</v>
      </c>
    </row>
    <row r="11210" spans="23:28" x14ac:dyDescent="0.2">
      <c r="W11210" t="s">
        <v>96</v>
      </c>
      <c r="X11210" t="s">
        <v>39</v>
      </c>
      <c r="Y11210" t="s">
        <v>5</v>
      </c>
      <c r="Z11210" s="2">
        <v>2043</v>
      </c>
      <c r="AA11210" s="2">
        <v>2048</v>
      </c>
      <c r="AB11210" s="2">
        <v>1.35790089190132</v>
      </c>
    </row>
    <row r="11211" spans="23:28" x14ac:dyDescent="0.2">
      <c r="W11211" t="s">
        <v>96</v>
      </c>
      <c r="X11211" t="s">
        <v>39</v>
      </c>
      <c r="Y11211" t="s">
        <v>5</v>
      </c>
      <c r="Z11211" s="2">
        <v>2043</v>
      </c>
      <c r="AA11211" s="2">
        <v>2049</v>
      </c>
      <c r="AB11211" s="2">
        <v>1.35790089190132</v>
      </c>
    </row>
    <row r="11212" spans="23:28" x14ac:dyDescent="0.2">
      <c r="W11212" t="s">
        <v>96</v>
      </c>
      <c r="X11212" t="s">
        <v>39</v>
      </c>
      <c r="Y11212" t="s">
        <v>5</v>
      </c>
      <c r="Z11212" s="2">
        <v>2043</v>
      </c>
      <c r="AA11212" s="2">
        <v>2050</v>
      </c>
      <c r="AB11212" s="2">
        <v>1.35790089190132</v>
      </c>
    </row>
    <row r="11213" spans="23:28" x14ac:dyDescent="0.2">
      <c r="W11213" t="s">
        <v>96</v>
      </c>
      <c r="X11213" t="s">
        <v>39</v>
      </c>
      <c r="Y11213" t="s">
        <v>5</v>
      </c>
      <c r="Z11213" s="2">
        <v>2044</v>
      </c>
      <c r="AA11213" s="2">
        <v>2048</v>
      </c>
      <c r="AB11213" s="2">
        <v>1.36401144591487</v>
      </c>
    </row>
    <row r="11214" spans="23:28" x14ac:dyDescent="0.2">
      <c r="W11214" t="s">
        <v>96</v>
      </c>
      <c r="X11214" t="s">
        <v>39</v>
      </c>
      <c r="Y11214" t="s">
        <v>5</v>
      </c>
      <c r="Z11214" s="2">
        <v>2044</v>
      </c>
      <c r="AA11214" s="2">
        <v>2049</v>
      </c>
      <c r="AB11214" s="2">
        <v>1.36401144591487</v>
      </c>
    </row>
    <row r="11215" spans="23:28" x14ac:dyDescent="0.2">
      <c r="W11215" t="s">
        <v>96</v>
      </c>
      <c r="X11215" t="s">
        <v>39</v>
      </c>
      <c r="Y11215" t="s">
        <v>5</v>
      </c>
      <c r="Z11215" s="2">
        <v>2044</v>
      </c>
      <c r="AA11215" s="2">
        <v>2050</v>
      </c>
      <c r="AB11215" s="2">
        <v>1.36401144591487</v>
      </c>
    </row>
    <row r="11216" spans="23:28" x14ac:dyDescent="0.2">
      <c r="W11216" t="s">
        <v>96</v>
      </c>
      <c r="X11216" t="s">
        <v>39</v>
      </c>
      <c r="Y11216" t="s">
        <v>5</v>
      </c>
      <c r="Z11216" s="2">
        <v>2045</v>
      </c>
      <c r="AA11216" s="2">
        <v>2048</v>
      </c>
      <c r="AB11216" s="2">
        <v>1.3721955145903599</v>
      </c>
    </row>
    <row r="11217" spans="23:28" x14ac:dyDescent="0.2">
      <c r="W11217" t="s">
        <v>96</v>
      </c>
      <c r="X11217" t="s">
        <v>39</v>
      </c>
      <c r="Y11217" t="s">
        <v>5</v>
      </c>
      <c r="Z11217" s="2">
        <v>2045</v>
      </c>
      <c r="AA11217" s="2">
        <v>2049</v>
      </c>
      <c r="AB11217" s="2">
        <v>1.3721955145903599</v>
      </c>
    </row>
    <row r="11218" spans="23:28" x14ac:dyDescent="0.2">
      <c r="W11218" t="s">
        <v>96</v>
      </c>
      <c r="X11218" t="s">
        <v>39</v>
      </c>
      <c r="Y11218" t="s">
        <v>5</v>
      </c>
      <c r="Z11218" s="2">
        <v>2045</v>
      </c>
      <c r="AA11218" s="2">
        <v>2050</v>
      </c>
      <c r="AB11218" s="2">
        <v>1.3721955145903599</v>
      </c>
    </row>
    <row r="11219" spans="23:28" x14ac:dyDescent="0.2">
      <c r="W11219" t="s">
        <v>96</v>
      </c>
      <c r="X11219" t="s">
        <v>39</v>
      </c>
      <c r="Y11219" t="s">
        <v>5</v>
      </c>
      <c r="Z11219" s="2">
        <v>2046</v>
      </c>
      <c r="AA11219" s="2">
        <v>2048</v>
      </c>
      <c r="AB11219" s="2">
        <v>1.3804286876779099</v>
      </c>
    </row>
    <row r="11220" spans="23:28" x14ac:dyDescent="0.2">
      <c r="W11220" t="s">
        <v>96</v>
      </c>
      <c r="X11220" t="s">
        <v>39</v>
      </c>
      <c r="Y11220" t="s">
        <v>5</v>
      </c>
      <c r="Z11220" s="2">
        <v>2046</v>
      </c>
      <c r="AA11220" s="2">
        <v>2049</v>
      </c>
      <c r="AB11220" s="2">
        <v>1.3804286876779099</v>
      </c>
    </row>
    <row r="11221" spans="23:28" x14ac:dyDescent="0.2">
      <c r="W11221" t="s">
        <v>96</v>
      </c>
      <c r="X11221" t="s">
        <v>39</v>
      </c>
      <c r="Y11221" t="s">
        <v>5</v>
      </c>
      <c r="Z11221" s="2">
        <v>2046</v>
      </c>
      <c r="AA11221" s="2">
        <v>2050</v>
      </c>
      <c r="AB11221" s="2">
        <v>1.3804286876779099</v>
      </c>
    </row>
    <row r="11222" spans="23:28" x14ac:dyDescent="0.2">
      <c r="W11222" t="s">
        <v>96</v>
      </c>
      <c r="X11222" t="s">
        <v>39</v>
      </c>
      <c r="Y11222" t="s">
        <v>5</v>
      </c>
      <c r="Z11222" s="2">
        <v>2047</v>
      </c>
      <c r="AA11222" s="2">
        <v>2048</v>
      </c>
      <c r="AB11222" s="2">
        <v>1.3887112598039699</v>
      </c>
    </row>
    <row r="11223" spans="23:28" x14ac:dyDescent="0.2">
      <c r="W11223" t="s">
        <v>96</v>
      </c>
      <c r="X11223" t="s">
        <v>39</v>
      </c>
      <c r="Y11223" t="s">
        <v>5</v>
      </c>
      <c r="Z11223" s="2">
        <v>2047</v>
      </c>
      <c r="AA11223" s="2">
        <v>2049</v>
      </c>
      <c r="AB11223" s="2">
        <v>1.3887112598039699</v>
      </c>
    </row>
    <row r="11224" spans="23:28" x14ac:dyDescent="0.2">
      <c r="W11224" t="s">
        <v>96</v>
      </c>
      <c r="X11224" t="s">
        <v>39</v>
      </c>
      <c r="Y11224" t="s">
        <v>5</v>
      </c>
      <c r="Z11224" s="2">
        <v>2047</v>
      </c>
      <c r="AA11224" s="2">
        <v>2050</v>
      </c>
      <c r="AB11224" s="2">
        <v>1.3887112598039699</v>
      </c>
    </row>
    <row r="11225" spans="23:28" x14ac:dyDescent="0.2">
      <c r="W11225" t="s">
        <v>96</v>
      </c>
      <c r="X11225" t="s">
        <v>39</v>
      </c>
      <c r="Y11225" t="s">
        <v>5</v>
      </c>
      <c r="Z11225" s="2">
        <v>2048</v>
      </c>
      <c r="AA11225" s="2">
        <v>2048</v>
      </c>
      <c r="AB11225" s="2">
        <v>1.3970435273627999</v>
      </c>
    </row>
    <row r="11226" spans="23:28" x14ac:dyDescent="0.2">
      <c r="W11226" t="s">
        <v>96</v>
      </c>
      <c r="X11226" t="s">
        <v>39</v>
      </c>
      <c r="Y11226" t="s">
        <v>5</v>
      </c>
      <c r="Z11226" s="2">
        <v>2048</v>
      </c>
      <c r="AA11226" s="2">
        <v>2049</v>
      </c>
      <c r="AB11226" s="2">
        <v>1.3970435273627999</v>
      </c>
    </row>
    <row r="11227" spans="23:28" x14ac:dyDescent="0.2">
      <c r="W11227" t="s">
        <v>96</v>
      </c>
      <c r="X11227" t="s">
        <v>39</v>
      </c>
      <c r="Y11227" t="s">
        <v>5</v>
      </c>
      <c r="Z11227" s="2">
        <v>2048</v>
      </c>
      <c r="AA11227" s="2">
        <v>2050</v>
      </c>
      <c r="AB11227" s="2">
        <v>1.3970435273627999</v>
      </c>
    </row>
    <row r="11228" spans="23:28" x14ac:dyDescent="0.2">
      <c r="W11228" t="s">
        <v>96</v>
      </c>
      <c r="X11228" t="s">
        <v>39</v>
      </c>
      <c r="Y11228" t="s">
        <v>5</v>
      </c>
      <c r="Z11228" s="2">
        <v>2049</v>
      </c>
      <c r="AA11228" s="2">
        <v>2048</v>
      </c>
      <c r="AB11228" s="2">
        <v>1.4054257885269701</v>
      </c>
    </row>
    <row r="11229" spans="23:28" x14ac:dyDescent="0.2">
      <c r="W11229" t="s">
        <v>96</v>
      </c>
      <c r="X11229" t="s">
        <v>39</v>
      </c>
      <c r="Y11229" t="s">
        <v>5</v>
      </c>
      <c r="Z11229" s="2">
        <v>2049</v>
      </c>
      <c r="AA11229" s="2">
        <v>2049</v>
      </c>
      <c r="AB11229" s="2">
        <v>1.4054257885269701</v>
      </c>
    </row>
    <row r="11230" spans="23:28" x14ac:dyDescent="0.2">
      <c r="W11230" t="s">
        <v>96</v>
      </c>
      <c r="X11230" t="s">
        <v>39</v>
      </c>
      <c r="Y11230" t="s">
        <v>5</v>
      </c>
      <c r="Z11230" s="2">
        <v>2049</v>
      </c>
      <c r="AA11230" s="2">
        <v>2050</v>
      </c>
      <c r="AB11230" s="2">
        <v>1.4054257885269701</v>
      </c>
    </row>
    <row r="11231" spans="23:28" x14ac:dyDescent="0.2">
      <c r="W11231" t="s">
        <v>96</v>
      </c>
      <c r="X11231" t="s">
        <v>39</v>
      </c>
      <c r="Y11231" t="s">
        <v>5</v>
      </c>
      <c r="Z11231" s="2">
        <v>2050</v>
      </c>
      <c r="AA11231" s="2">
        <v>2048</v>
      </c>
      <c r="AB11231" s="2">
        <v>1.41385834325814</v>
      </c>
    </row>
    <row r="11232" spans="23:28" x14ac:dyDescent="0.2">
      <c r="W11232" t="s">
        <v>96</v>
      </c>
      <c r="X11232" t="s">
        <v>39</v>
      </c>
      <c r="Y11232" t="s">
        <v>5</v>
      </c>
      <c r="Z11232" s="2">
        <v>2050</v>
      </c>
      <c r="AA11232" s="2">
        <v>2049</v>
      </c>
      <c r="AB11232" s="2">
        <v>1.41385834325814</v>
      </c>
    </row>
    <row r="11233" spans="23:28" x14ac:dyDescent="0.2">
      <c r="W11233" t="s">
        <v>96</v>
      </c>
      <c r="X11233" t="s">
        <v>39</v>
      </c>
      <c r="Y11233" t="s">
        <v>5</v>
      </c>
      <c r="Z11233" s="2">
        <v>2050</v>
      </c>
      <c r="AA11233" s="2">
        <v>2050</v>
      </c>
      <c r="AB11233" s="2">
        <v>1.41385834325814</v>
      </c>
    </row>
    <row r="11234" spans="23:28" x14ac:dyDescent="0.2">
      <c r="W11234" t="s">
        <v>97</v>
      </c>
      <c r="X11234" t="s">
        <v>39</v>
      </c>
      <c r="Y11234" t="s">
        <v>4</v>
      </c>
      <c r="Z11234" s="2">
        <v>2012</v>
      </c>
      <c r="AA11234" s="2">
        <v>2048</v>
      </c>
      <c r="AB11234" s="2">
        <v>0.64130520571696004</v>
      </c>
    </row>
    <row r="11235" spans="23:28" x14ac:dyDescent="0.2">
      <c r="W11235" t="s">
        <v>97</v>
      </c>
      <c r="X11235" t="s">
        <v>39</v>
      </c>
      <c r="Y11235" t="s">
        <v>4</v>
      </c>
      <c r="Z11235" s="2">
        <v>2012</v>
      </c>
      <c r="AA11235" s="2">
        <v>2049</v>
      </c>
      <c r="AB11235" s="2">
        <v>0.64130520571696004</v>
      </c>
    </row>
    <row r="11236" spans="23:28" x14ac:dyDescent="0.2">
      <c r="W11236" t="s">
        <v>97</v>
      </c>
      <c r="X11236" t="s">
        <v>39</v>
      </c>
      <c r="Y11236" t="s">
        <v>4</v>
      </c>
      <c r="Z11236" s="2">
        <v>2012</v>
      </c>
      <c r="AA11236" s="2">
        <v>2050</v>
      </c>
      <c r="AB11236" s="2">
        <v>0.64130520571696004</v>
      </c>
    </row>
    <row r="11237" spans="23:28" x14ac:dyDescent="0.2">
      <c r="W11237" t="s">
        <v>97</v>
      </c>
      <c r="X11237" t="s">
        <v>39</v>
      </c>
      <c r="Y11237" t="s">
        <v>4</v>
      </c>
      <c r="Z11237" s="2">
        <v>2013</v>
      </c>
      <c r="AA11237" s="2">
        <v>2048</v>
      </c>
      <c r="AB11237" s="2">
        <v>0.63630302511236803</v>
      </c>
    </row>
    <row r="11238" spans="23:28" x14ac:dyDescent="0.2">
      <c r="W11238" t="s">
        <v>97</v>
      </c>
      <c r="X11238" t="s">
        <v>39</v>
      </c>
      <c r="Y11238" t="s">
        <v>4</v>
      </c>
      <c r="Z11238" s="2">
        <v>2013</v>
      </c>
      <c r="AA11238" s="2">
        <v>2049</v>
      </c>
      <c r="AB11238" s="2">
        <v>0.63630302511236803</v>
      </c>
    </row>
    <row r="11239" spans="23:28" x14ac:dyDescent="0.2">
      <c r="W11239" t="s">
        <v>97</v>
      </c>
      <c r="X11239" t="s">
        <v>39</v>
      </c>
      <c r="Y11239" t="s">
        <v>4</v>
      </c>
      <c r="Z11239" s="2">
        <v>2013</v>
      </c>
      <c r="AA11239" s="2">
        <v>2050</v>
      </c>
      <c r="AB11239" s="2">
        <v>0.63630302511236803</v>
      </c>
    </row>
    <row r="11240" spans="23:28" x14ac:dyDescent="0.2">
      <c r="W11240" t="s">
        <v>97</v>
      </c>
      <c r="X11240" t="s">
        <v>39</v>
      </c>
      <c r="Y11240" t="s">
        <v>4</v>
      </c>
      <c r="Z11240" s="2">
        <v>2014</v>
      </c>
      <c r="AA11240" s="2">
        <v>2048</v>
      </c>
      <c r="AB11240" s="2">
        <v>0.63407596452447501</v>
      </c>
    </row>
    <row r="11241" spans="23:28" x14ac:dyDescent="0.2">
      <c r="W11241" t="s">
        <v>97</v>
      </c>
      <c r="X11241" t="s">
        <v>39</v>
      </c>
      <c r="Y11241" t="s">
        <v>4</v>
      </c>
      <c r="Z11241" s="2">
        <v>2014</v>
      </c>
      <c r="AA11241" s="2">
        <v>2049</v>
      </c>
      <c r="AB11241" s="2">
        <v>0.63407596452447501</v>
      </c>
    </row>
    <row r="11242" spans="23:28" x14ac:dyDescent="0.2">
      <c r="W11242" t="s">
        <v>97</v>
      </c>
      <c r="X11242" t="s">
        <v>39</v>
      </c>
      <c r="Y11242" t="s">
        <v>4</v>
      </c>
      <c r="Z11242" s="2">
        <v>2014</v>
      </c>
      <c r="AA11242" s="2">
        <v>2050</v>
      </c>
      <c r="AB11242" s="2">
        <v>0.63407596452447501</v>
      </c>
    </row>
    <row r="11243" spans="23:28" x14ac:dyDescent="0.2">
      <c r="W11243" t="s">
        <v>97</v>
      </c>
      <c r="X11243" t="s">
        <v>39</v>
      </c>
      <c r="Y11243" t="s">
        <v>4</v>
      </c>
      <c r="Z11243" s="2">
        <v>2015</v>
      </c>
      <c r="AA11243" s="2">
        <v>2048</v>
      </c>
      <c r="AB11243" s="2">
        <v>0.63217373663090104</v>
      </c>
    </row>
    <row r="11244" spans="23:28" x14ac:dyDescent="0.2">
      <c r="W11244" t="s">
        <v>97</v>
      </c>
      <c r="X11244" t="s">
        <v>39</v>
      </c>
      <c r="Y11244" t="s">
        <v>4</v>
      </c>
      <c r="Z11244" s="2">
        <v>2015</v>
      </c>
      <c r="AA11244" s="2">
        <v>2049</v>
      </c>
      <c r="AB11244" s="2">
        <v>0.63217373663090104</v>
      </c>
    </row>
    <row r="11245" spans="23:28" x14ac:dyDescent="0.2">
      <c r="W11245" t="s">
        <v>97</v>
      </c>
      <c r="X11245" t="s">
        <v>39</v>
      </c>
      <c r="Y11245" t="s">
        <v>4</v>
      </c>
      <c r="Z11245" s="2">
        <v>2015</v>
      </c>
      <c r="AA11245" s="2">
        <v>2050</v>
      </c>
      <c r="AB11245" s="2">
        <v>0.63217373663090104</v>
      </c>
    </row>
    <row r="11246" spans="23:28" x14ac:dyDescent="0.2">
      <c r="W11246" t="s">
        <v>97</v>
      </c>
      <c r="X11246" t="s">
        <v>39</v>
      </c>
      <c r="Y11246" t="s">
        <v>4</v>
      </c>
      <c r="Z11246" s="2">
        <v>2016</v>
      </c>
      <c r="AA11246" s="2">
        <v>2048</v>
      </c>
      <c r="AB11246" s="2">
        <v>0.62458765179133002</v>
      </c>
    </row>
    <row r="11247" spans="23:28" x14ac:dyDescent="0.2">
      <c r="W11247" t="s">
        <v>97</v>
      </c>
      <c r="X11247" t="s">
        <v>39</v>
      </c>
      <c r="Y11247" t="s">
        <v>4</v>
      </c>
      <c r="Z11247" s="2">
        <v>2016</v>
      </c>
      <c r="AA11247" s="2">
        <v>2049</v>
      </c>
      <c r="AB11247" s="2">
        <v>0.62458765179133002</v>
      </c>
    </row>
    <row r="11248" spans="23:28" x14ac:dyDescent="0.2">
      <c r="W11248" t="s">
        <v>97</v>
      </c>
      <c r="X11248" t="s">
        <v>39</v>
      </c>
      <c r="Y11248" t="s">
        <v>4</v>
      </c>
      <c r="Z11248" s="2">
        <v>2016</v>
      </c>
      <c r="AA11248" s="2">
        <v>2050</v>
      </c>
      <c r="AB11248" s="2">
        <v>0.62458765179133002</v>
      </c>
    </row>
    <row r="11249" spans="23:28" x14ac:dyDescent="0.2">
      <c r="W11249" t="s">
        <v>97</v>
      </c>
      <c r="X11249" t="s">
        <v>39</v>
      </c>
      <c r="Y11249" t="s">
        <v>4</v>
      </c>
      <c r="Z11249" s="2">
        <v>2017</v>
      </c>
      <c r="AA11249" s="2">
        <v>2048</v>
      </c>
      <c r="AB11249" s="2">
        <v>0.62646141474670403</v>
      </c>
    </row>
    <row r="11250" spans="23:28" x14ac:dyDescent="0.2">
      <c r="W11250" t="s">
        <v>97</v>
      </c>
      <c r="X11250" t="s">
        <v>39</v>
      </c>
      <c r="Y11250" t="s">
        <v>4</v>
      </c>
      <c r="Z11250" s="2">
        <v>2017</v>
      </c>
      <c r="AA11250" s="2">
        <v>2049</v>
      </c>
      <c r="AB11250" s="2">
        <v>0.62646141474670403</v>
      </c>
    </row>
    <row r="11251" spans="23:28" x14ac:dyDescent="0.2">
      <c r="W11251" t="s">
        <v>97</v>
      </c>
      <c r="X11251" t="s">
        <v>39</v>
      </c>
      <c r="Y11251" t="s">
        <v>4</v>
      </c>
      <c r="Z11251" s="2">
        <v>2017</v>
      </c>
      <c r="AA11251" s="2">
        <v>2050</v>
      </c>
      <c r="AB11251" s="2">
        <v>0.62646141474670403</v>
      </c>
    </row>
    <row r="11252" spans="23:28" x14ac:dyDescent="0.2">
      <c r="W11252" t="s">
        <v>97</v>
      </c>
      <c r="X11252" t="s">
        <v>39</v>
      </c>
      <c r="Y11252" t="s">
        <v>4</v>
      </c>
      <c r="Z11252" s="2">
        <v>2018</v>
      </c>
      <c r="AA11252" s="2">
        <v>2048</v>
      </c>
      <c r="AB11252" s="2">
        <v>0.62708787616145101</v>
      </c>
    </row>
    <row r="11253" spans="23:28" x14ac:dyDescent="0.2">
      <c r="W11253" t="s">
        <v>97</v>
      </c>
      <c r="X11253" t="s">
        <v>39</v>
      </c>
      <c r="Y11253" t="s">
        <v>4</v>
      </c>
      <c r="Z11253" s="2">
        <v>2018</v>
      </c>
      <c r="AA11253" s="2">
        <v>2049</v>
      </c>
      <c r="AB11253" s="2">
        <v>0.62708787616145101</v>
      </c>
    </row>
    <row r="11254" spans="23:28" x14ac:dyDescent="0.2">
      <c r="W11254" t="s">
        <v>97</v>
      </c>
      <c r="X11254" t="s">
        <v>39</v>
      </c>
      <c r="Y11254" t="s">
        <v>4</v>
      </c>
      <c r="Z11254" s="2">
        <v>2018</v>
      </c>
      <c r="AA11254" s="2">
        <v>2050</v>
      </c>
      <c r="AB11254" s="2">
        <v>0.62708787616145101</v>
      </c>
    </row>
    <row r="11255" spans="23:28" x14ac:dyDescent="0.2">
      <c r="W11255" t="s">
        <v>97</v>
      </c>
      <c r="X11255" t="s">
        <v>39</v>
      </c>
      <c r="Y11255" t="s">
        <v>4</v>
      </c>
      <c r="Z11255" s="2">
        <v>2019</v>
      </c>
      <c r="AA11255" s="2">
        <v>2048</v>
      </c>
      <c r="AB11255" s="2">
        <v>0.62395243678064405</v>
      </c>
    </row>
    <row r="11256" spans="23:28" x14ac:dyDescent="0.2">
      <c r="W11256" t="s">
        <v>97</v>
      </c>
      <c r="X11256" t="s">
        <v>39</v>
      </c>
      <c r="Y11256" t="s">
        <v>4</v>
      </c>
      <c r="Z11256" s="2">
        <v>2019</v>
      </c>
      <c r="AA11256" s="2">
        <v>2049</v>
      </c>
      <c r="AB11256" s="2">
        <v>0.62395243678064405</v>
      </c>
    </row>
    <row r="11257" spans="23:28" x14ac:dyDescent="0.2">
      <c r="W11257" t="s">
        <v>97</v>
      </c>
      <c r="X11257" t="s">
        <v>39</v>
      </c>
      <c r="Y11257" t="s">
        <v>4</v>
      </c>
      <c r="Z11257" s="2">
        <v>2019</v>
      </c>
      <c r="AA11257" s="2">
        <v>2050</v>
      </c>
      <c r="AB11257" s="2">
        <v>0.62395243678064405</v>
      </c>
    </row>
    <row r="11258" spans="23:28" x14ac:dyDescent="0.2">
      <c r="W11258" t="s">
        <v>97</v>
      </c>
      <c r="X11258" t="s">
        <v>39</v>
      </c>
      <c r="Y11258" t="s">
        <v>4</v>
      </c>
      <c r="Z11258" s="2">
        <v>2020</v>
      </c>
      <c r="AA11258" s="2">
        <v>2048</v>
      </c>
      <c r="AB11258" s="2">
        <v>0.62457638921742398</v>
      </c>
    </row>
    <row r="11259" spans="23:28" x14ac:dyDescent="0.2">
      <c r="W11259" t="s">
        <v>97</v>
      </c>
      <c r="X11259" t="s">
        <v>39</v>
      </c>
      <c r="Y11259" t="s">
        <v>4</v>
      </c>
      <c r="Z11259" s="2">
        <v>2020</v>
      </c>
      <c r="AA11259" s="2">
        <v>2049</v>
      </c>
      <c r="AB11259" s="2">
        <v>0.62457638921742398</v>
      </c>
    </row>
    <row r="11260" spans="23:28" x14ac:dyDescent="0.2">
      <c r="W11260" t="s">
        <v>97</v>
      </c>
      <c r="X11260" t="s">
        <v>39</v>
      </c>
      <c r="Y11260" t="s">
        <v>4</v>
      </c>
      <c r="Z11260" s="2">
        <v>2020</v>
      </c>
      <c r="AA11260" s="2">
        <v>2050</v>
      </c>
      <c r="AB11260" s="2">
        <v>0.62457638921742398</v>
      </c>
    </row>
    <row r="11261" spans="23:28" x14ac:dyDescent="0.2">
      <c r="W11261" t="s">
        <v>97</v>
      </c>
      <c r="X11261" t="s">
        <v>39</v>
      </c>
      <c r="Y11261" t="s">
        <v>4</v>
      </c>
      <c r="Z11261" s="2">
        <v>2021</v>
      </c>
      <c r="AA11261" s="2">
        <v>2048</v>
      </c>
      <c r="AB11261" s="2">
        <v>0.62332723643898902</v>
      </c>
    </row>
    <row r="11262" spans="23:28" x14ac:dyDescent="0.2">
      <c r="W11262" t="s">
        <v>97</v>
      </c>
      <c r="X11262" t="s">
        <v>39</v>
      </c>
      <c r="Y11262" t="s">
        <v>4</v>
      </c>
      <c r="Z11262" s="2">
        <v>2021</v>
      </c>
      <c r="AA11262" s="2">
        <v>2049</v>
      </c>
      <c r="AB11262" s="2">
        <v>0.62332723643898902</v>
      </c>
    </row>
    <row r="11263" spans="23:28" x14ac:dyDescent="0.2">
      <c r="W11263" t="s">
        <v>97</v>
      </c>
      <c r="X11263" t="s">
        <v>39</v>
      </c>
      <c r="Y11263" t="s">
        <v>4</v>
      </c>
      <c r="Z11263" s="2">
        <v>2021</v>
      </c>
      <c r="AA11263" s="2">
        <v>2050</v>
      </c>
      <c r="AB11263" s="2">
        <v>0.62332723643898902</v>
      </c>
    </row>
    <row r="11264" spans="23:28" x14ac:dyDescent="0.2">
      <c r="W11264" t="s">
        <v>97</v>
      </c>
      <c r="X11264" t="s">
        <v>39</v>
      </c>
      <c r="Y11264" t="s">
        <v>4</v>
      </c>
      <c r="Z11264" s="2">
        <v>2022</v>
      </c>
      <c r="AA11264" s="2">
        <v>2048</v>
      </c>
      <c r="AB11264" s="2">
        <v>0.62208058196611105</v>
      </c>
    </row>
    <row r="11265" spans="23:28" x14ac:dyDescent="0.2">
      <c r="W11265" t="s">
        <v>97</v>
      </c>
      <c r="X11265" t="s">
        <v>39</v>
      </c>
      <c r="Y11265" t="s">
        <v>4</v>
      </c>
      <c r="Z11265" s="2">
        <v>2022</v>
      </c>
      <c r="AA11265" s="2">
        <v>2049</v>
      </c>
      <c r="AB11265" s="2">
        <v>0.62208058196611105</v>
      </c>
    </row>
    <row r="11266" spans="23:28" x14ac:dyDescent="0.2">
      <c r="W11266" t="s">
        <v>97</v>
      </c>
      <c r="X11266" t="s">
        <v>39</v>
      </c>
      <c r="Y11266" t="s">
        <v>4</v>
      </c>
      <c r="Z11266" s="2">
        <v>2022</v>
      </c>
      <c r="AA11266" s="2">
        <v>2050</v>
      </c>
      <c r="AB11266" s="2">
        <v>0.62208058196611105</v>
      </c>
    </row>
    <row r="11267" spans="23:28" x14ac:dyDescent="0.2">
      <c r="W11267" t="s">
        <v>97</v>
      </c>
      <c r="X11267" t="s">
        <v>39</v>
      </c>
      <c r="Y11267" t="s">
        <v>4</v>
      </c>
      <c r="Z11267" s="2">
        <v>2023</v>
      </c>
      <c r="AA11267" s="2">
        <v>2048</v>
      </c>
      <c r="AB11267" s="2">
        <v>0.62083642080217905</v>
      </c>
    </row>
    <row r="11268" spans="23:28" x14ac:dyDescent="0.2">
      <c r="W11268" t="s">
        <v>97</v>
      </c>
      <c r="X11268" t="s">
        <v>39</v>
      </c>
      <c r="Y11268" t="s">
        <v>4</v>
      </c>
      <c r="Z11268" s="2">
        <v>2023</v>
      </c>
      <c r="AA11268" s="2">
        <v>2049</v>
      </c>
      <c r="AB11268" s="2">
        <v>0.62083642080217905</v>
      </c>
    </row>
    <row r="11269" spans="23:28" x14ac:dyDescent="0.2">
      <c r="W11269" t="s">
        <v>97</v>
      </c>
      <c r="X11269" t="s">
        <v>39</v>
      </c>
      <c r="Y11269" t="s">
        <v>4</v>
      </c>
      <c r="Z11269" s="2">
        <v>2023</v>
      </c>
      <c r="AA11269" s="2">
        <v>2050</v>
      </c>
      <c r="AB11269" s="2">
        <v>0.62083642080217905</v>
      </c>
    </row>
    <row r="11270" spans="23:28" x14ac:dyDescent="0.2">
      <c r="W11270" t="s">
        <v>97</v>
      </c>
      <c r="X11270" t="s">
        <v>39</v>
      </c>
      <c r="Y11270" t="s">
        <v>4</v>
      </c>
      <c r="Z11270" s="2">
        <v>2024</v>
      </c>
      <c r="AA11270" s="2">
        <v>2048</v>
      </c>
      <c r="AB11270" s="2">
        <v>0.61959474796057501</v>
      </c>
    </row>
    <row r="11271" spans="23:28" x14ac:dyDescent="0.2">
      <c r="W11271" t="s">
        <v>97</v>
      </c>
      <c r="X11271" t="s">
        <v>39</v>
      </c>
      <c r="Y11271" t="s">
        <v>4</v>
      </c>
      <c r="Z11271" s="2">
        <v>2024</v>
      </c>
      <c r="AA11271" s="2">
        <v>2049</v>
      </c>
      <c r="AB11271" s="2">
        <v>0.61959474796057501</v>
      </c>
    </row>
    <row r="11272" spans="23:28" x14ac:dyDescent="0.2">
      <c r="W11272" t="s">
        <v>97</v>
      </c>
      <c r="X11272" t="s">
        <v>39</v>
      </c>
      <c r="Y11272" t="s">
        <v>4</v>
      </c>
      <c r="Z11272" s="2">
        <v>2024</v>
      </c>
      <c r="AA11272" s="2">
        <v>2050</v>
      </c>
      <c r="AB11272" s="2">
        <v>0.61959474796057501</v>
      </c>
    </row>
    <row r="11273" spans="23:28" x14ac:dyDescent="0.2">
      <c r="W11273" t="s">
        <v>97</v>
      </c>
      <c r="X11273" t="s">
        <v>39</v>
      </c>
      <c r="Y11273" t="s">
        <v>4</v>
      </c>
      <c r="Z11273" s="2">
        <v>2025</v>
      </c>
      <c r="AA11273" s="2">
        <v>2048</v>
      </c>
      <c r="AB11273" s="2">
        <v>0.61835555846465395</v>
      </c>
    </row>
    <row r="11274" spans="23:28" x14ac:dyDescent="0.2">
      <c r="W11274" t="s">
        <v>97</v>
      </c>
      <c r="X11274" t="s">
        <v>39</v>
      </c>
      <c r="Y11274" t="s">
        <v>4</v>
      </c>
      <c r="Z11274" s="2">
        <v>2025</v>
      </c>
      <c r="AA11274" s="2">
        <v>2049</v>
      </c>
      <c r="AB11274" s="2">
        <v>0.61835555846465395</v>
      </c>
    </row>
    <row r="11275" spans="23:28" x14ac:dyDescent="0.2">
      <c r="W11275" t="s">
        <v>97</v>
      </c>
      <c r="X11275" t="s">
        <v>39</v>
      </c>
      <c r="Y11275" t="s">
        <v>4</v>
      </c>
      <c r="Z11275" s="2">
        <v>2025</v>
      </c>
      <c r="AA11275" s="2">
        <v>2050</v>
      </c>
      <c r="AB11275" s="2">
        <v>0.61835555846465395</v>
      </c>
    </row>
    <row r="11276" spans="23:28" x14ac:dyDescent="0.2">
      <c r="W11276" t="s">
        <v>97</v>
      </c>
      <c r="X11276" t="s">
        <v>39</v>
      </c>
      <c r="Y11276" t="s">
        <v>4</v>
      </c>
      <c r="Z11276" s="2">
        <v>2026</v>
      </c>
      <c r="AA11276" s="2">
        <v>2048</v>
      </c>
      <c r="AB11276" s="2">
        <v>0.61711884734772404</v>
      </c>
    </row>
    <row r="11277" spans="23:28" x14ac:dyDescent="0.2">
      <c r="W11277" t="s">
        <v>97</v>
      </c>
      <c r="X11277" t="s">
        <v>39</v>
      </c>
      <c r="Y11277" t="s">
        <v>4</v>
      </c>
      <c r="Z11277" s="2">
        <v>2026</v>
      </c>
      <c r="AA11277" s="2">
        <v>2049</v>
      </c>
      <c r="AB11277" s="2">
        <v>0.61711884734772404</v>
      </c>
    </row>
    <row r="11278" spans="23:28" x14ac:dyDescent="0.2">
      <c r="W11278" t="s">
        <v>97</v>
      </c>
      <c r="X11278" t="s">
        <v>39</v>
      </c>
      <c r="Y11278" t="s">
        <v>4</v>
      </c>
      <c r="Z11278" s="2">
        <v>2026</v>
      </c>
      <c r="AA11278" s="2">
        <v>2050</v>
      </c>
      <c r="AB11278" s="2">
        <v>0.61711884734772404</v>
      </c>
    </row>
    <row r="11279" spans="23:28" x14ac:dyDescent="0.2">
      <c r="W11279" t="s">
        <v>97</v>
      </c>
      <c r="X11279" t="s">
        <v>39</v>
      </c>
      <c r="Y11279" t="s">
        <v>4</v>
      </c>
      <c r="Z11279" s="2">
        <v>2027</v>
      </c>
      <c r="AA11279" s="2">
        <v>2048</v>
      </c>
      <c r="AB11279" s="2">
        <v>0.61588460965302905</v>
      </c>
    </row>
    <row r="11280" spans="23:28" x14ac:dyDescent="0.2">
      <c r="W11280" t="s">
        <v>97</v>
      </c>
      <c r="X11280" t="s">
        <v>39</v>
      </c>
      <c r="Y11280" t="s">
        <v>4</v>
      </c>
      <c r="Z11280" s="2">
        <v>2027</v>
      </c>
      <c r="AA11280" s="2">
        <v>2049</v>
      </c>
      <c r="AB11280" s="2">
        <v>0.61588460965302905</v>
      </c>
    </row>
    <row r="11281" spans="23:28" x14ac:dyDescent="0.2">
      <c r="W11281" t="s">
        <v>97</v>
      </c>
      <c r="X11281" t="s">
        <v>39</v>
      </c>
      <c r="Y11281" t="s">
        <v>4</v>
      </c>
      <c r="Z11281" s="2">
        <v>2027</v>
      </c>
      <c r="AA11281" s="2">
        <v>2050</v>
      </c>
      <c r="AB11281" s="2">
        <v>0.61588460965302905</v>
      </c>
    </row>
    <row r="11282" spans="23:28" x14ac:dyDescent="0.2">
      <c r="W11282" t="s">
        <v>97</v>
      </c>
      <c r="X11282" t="s">
        <v>39</v>
      </c>
      <c r="Y11282" t="s">
        <v>4</v>
      </c>
      <c r="Z11282" s="2">
        <v>2028</v>
      </c>
      <c r="AA11282" s="2">
        <v>2048</v>
      </c>
      <c r="AB11282" s="2">
        <v>0.61465284043372304</v>
      </c>
    </row>
    <row r="11283" spans="23:28" x14ac:dyDescent="0.2">
      <c r="W11283" t="s">
        <v>97</v>
      </c>
      <c r="X11283" t="s">
        <v>39</v>
      </c>
      <c r="Y11283" t="s">
        <v>4</v>
      </c>
      <c r="Z11283" s="2">
        <v>2028</v>
      </c>
      <c r="AA11283" s="2">
        <v>2049</v>
      </c>
      <c r="AB11283" s="2">
        <v>0.61465284043372304</v>
      </c>
    </row>
    <row r="11284" spans="23:28" x14ac:dyDescent="0.2">
      <c r="W11284" t="s">
        <v>97</v>
      </c>
      <c r="X11284" t="s">
        <v>39</v>
      </c>
      <c r="Y11284" t="s">
        <v>4</v>
      </c>
      <c r="Z11284" s="2">
        <v>2028</v>
      </c>
      <c r="AA11284" s="2">
        <v>2050</v>
      </c>
      <c r="AB11284" s="2">
        <v>0.61465284043372304</v>
      </c>
    </row>
    <row r="11285" spans="23:28" x14ac:dyDescent="0.2">
      <c r="W11285" t="s">
        <v>97</v>
      </c>
      <c r="X11285" t="s">
        <v>39</v>
      </c>
      <c r="Y11285" t="s">
        <v>4</v>
      </c>
      <c r="Z11285" s="2">
        <v>2029</v>
      </c>
      <c r="AA11285" s="2">
        <v>2048</v>
      </c>
      <c r="AB11285" s="2">
        <v>0.615574819694374</v>
      </c>
    </row>
    <row r="11286" spans="23:28" x14ac:dyDescent="0.2">
      <c r="W11286" t="s">
        <v>97</v>
      </c>
      <c r="X11286" t="s">
        <v>39</v>
      </c>
      <c r="Y11286" t="s">
        <v>4</v>
      </c>
      <c r="Z11286" s="2">
        <v>2029</v>
      </c>
      <c r="AA11286" s="2">
        <v>2049</v>
      </c>
      <c r="AB11286" s="2">
        <v>0.615574819694374</v>
      </c>
    </row>
    <row r="11287" spans="23:28" x14ac:dyDescent="0.2">
      <c r="W11287" t="s">
        <v>97</v>
      </c>
      <c r="X11287" t="s">
        <v>39</v>
      </c>
      <c r="Y11287" t="s">
        <v>4</v>
      </c>
      <c r="Z11287" s="2">
        <v>2029</v>
      </c>
      <c r="AA11287" s="2">
        <v>2050</v>
      </c>
      <c r="AB11287" s="2">
        <v>0.615574819694374</v>
      </c>
    </row>
    <row r="11288" spans="23:28" x14ac:dyDescent="0.2">
      <c r="W11288" t="s">
        <v>97</v>
      </c>
      <c r="X11288" t="s">
        <v>39</v>
      </c>
      <c r="Y11288" t="s">
        <v>4</v>
      </c>
      <c r="Z11288" s="2">
        <v>2030</v>
      </c>
      <c r="AA11288" s="2">
        <v>2048</v>
      </c>
      <c r="AB11288" s="2">
        <v>0.61649818192391503</v>
      </c>
    </row>
    <row r="11289" spans="23:28" x14ac:dyDescent="0.2">
      <c r="W11289" t="s">
        <v>97</v>
      </c>
      <c r="X11289" t="s">
        <v>39</v>
      </c>
      <c r="Y11289" t="s">
        <v>4</v>
      </c>
      <c r="Z11289" s="2">
        <v>2030</v>
      </c>
      <c r="AA11289" s="2">
        <v>2049</v>
      </c>
      <c r="AB11289" s="2">
        <v>0.61649818192391503</v>
      </c>
    </row>
    <row r="11290" spans="23:28" x14ac:dyDescent="0.2">
      <c r="W11290" t="s">
        <v>97</v>
      </c>
      <c r="X11290" t="s">
        <v>39</v>
      </c>
      <c r="Y11290" t="s">
        <v>4</v>
      </c>
      <c r="Z11290" s="2">
        <v>2030</v>
      </c>
      <c r="AA11290" s="2">
        <v>2050</v>
      </c>
      <c r="AB11290" s="2">
        <v>0.61649818192391503</v>
      </c>
    </row>
    <row r="11291" spans="23:28" x14ac:dyDescent="0.2">
      <c r="W11291" t="s">
        <v>97</v>
      </c>
      <c r="X11291" t="s">
        <v>39</v>
      </c>
      <c r="Y11291" t="s">
        <v>4</v>
      </c>
      <c r="Z11291" s="2">
        <v>2031</v>
      </c>
      <c r="AA11291" s="2">
        <v>2048</v>
      </c>
      <c r="AB11291" s="2">
        <v>0.61896417465161102</v>
      </c>
    </row>
    <row r="11292" spans="23:28" x14ac:dyDescent="0.2">
      <c r="W11292" t="s">
        <v>97</v>
      </c>
      <c r="X11292" t="s">
        <v>39</v>
      </c>
      <c r="Y11292" t="s">
        <v>4</v>
      </c>
      <c r="Z11292" s="2">
        <v>2031</v>
      </c>
      <c r="AA11292" s="2">
        <v>2049</v>
      </c>
      <c r="AB11292" s="2">
        <v>0.61896417465161102</v>
      </c>
    </row>
    <row r="11293" spans="23:28" x14ac:dyDescent="0.2">
      <c r="W11293" t="s">
        <v>97</v>
      </c>
      <c r="X11293" t="s">
        <v>39</v>
      </c>
      <c r="Y11293" t="s">
        <v>4</v>
      </c>
      <c r="Z11293" s="2">
        <v>2031</v>
      </c>
      <c r="AA11293" s="2">
        <v>2050</v>
      </c>
      <c r="AB11293" s="2">
        <v>0.61896417465161102</v>
      </c>
    </row>
    <row r="11294" spans="23:28" x14ac:dyDescent="0.2">
      <c r="W11294" t="s">
        <v>97</v>
      </c>
      <c r="X11294" t="s">
        <v>39</v>
      </c>
      <c r="Y11294" t="s">
        <v>4</v>
      </c>
      <c r="Z11294" s="2">
        <v>2032</v>
      </c>
      <c r="AA11294" s="2">
        <v>2048</v>
      </c>
      <c r="AB11294" s="2">
        <v>0.62144003135021697</v>
      </c>
    </row>
    <row r="11295" spans="23:28" x14ac:dyDescent="0.2">
      <c r="W11295" t="s">
        <v>97</v>
      </c>
      <c r="X11295" t="s">
        <v>39</v>
      </c>
      <c r="Y11295" t="s">
        <v>4</v>
      </c>
      <c r="Z11295" s="2">
        <v>2032</v>
      </c>
      <c r="AA11295" s="2">
        <v>2049</v>
      </c>
      <c r="AB11295" s="2">
        <v>0.62144003135021697</v>
      </c>
    </row>
    <row r="11296" spans="23:28" x14ac:dyDescent="0.2">
      <c r="W11296" t="s">
        <v>97</v>
      </c>
      <c r="X11296" t="s">
        <v>39</v>
      </c>
      <c r="Y11296" t="s">
        <v>4</v>
      </c>
      <c r="Z11296" s="2">
        <v>2032</v>
      </c>
      <c r="AA11296" s="2">
        <v>2050</v>
      </c>
      <c r="AB11296" s="2">
        <v>0.62144003135021697</v>
      </c>
    </row>
    <row r="11297" spans="23:28" x14ac:dyDescent="0.2">
      <c r="W11297" t="s">
        <v>97</v>
      </c>
      <c r="X11297" t="s">
        <v>39</v>
      </c>
      <c r="Y11297" t="s">
        <v>4</v>
      </c>
      <c r="Z11297" s="2">
        <v>2033</v>
      </c>
      <c r="AA11297" s="2">
        <v>2048</v>
      </c>
      <c r="AB11297" s="2">
        <v>0.623925791475618</v>
      </c>
    </row>
    <row r="11298" spans="23:28" x14ac:dyDescent="0.2">
      <c r="W11298" t="s">
        <v>97</v>
      </c>
      <c r="X11298" t="s">
        <v>39</v>
      </c>
      <c r="Y11298" t="s">
        <v>4</v>
      </c>
      <c r="Z11298" s="2">
        <v>2033</v>
      </c>
      <c r="AA11298" s="2">
        <v>2049</v>
      </c>
      <c r="AB11298" s="2">
        <v>0.623925791475618</v>
      </c>
    </row>
    <row r="11299" spans="23:28" x14ac:dyDescent="0.2">
      <c r="W11299" t="s">
        <v>97</v>
      </c>
      <c r="X11299" t="s">
        <v>39</v>
      </c>
      <c r="Y11299" t="s">
        <v>4</v>
      </c>
      <c r="Z11299" s="2">
        <v>2033</v>
      </c>
      <c r="AA11299" s="2">
        <v>2050</v>
      </c>
      <c r="AB11299" s="2">
        <v>0.623925791475618</v>
      </c>
    </row>
    <row r="11300" spans="23:28" x14ac:dyDescent="0.2">
      <c r="W11300" t="s">
        <v>97</v>
      </c>
      <c r="X11300" t="s">
        <v>39</v>
      </c>
      <c r="Y11300" t="s">
        <v>4</v>
      </c>
      <c r="Z11300" s="2">
        <v>2034</v>
      </c>
      <c r="AA11300" s="2">
        <v>2048</v>
      </c>
      <c r="AB11300" s="2">
        <v>0.62642149464152097</v>
      </c>
    </row>
    <row r="11301" spans="23:28" x14ac:dyDescent="0.2">
      <c r="W11301" t="s">
        <v>97</v>
      </c>
      <c r="X11301" t="s">
        <v>39</v>
      </c>
      <c r="Y11301" t="s">
        <v>4</v>
      </c>
      <c r="Z11301" s="2">
        <v>2034</v>
      </c>
      <c r="AA11301" s="2">
        <v>2049</v>
      </c>
      <c r="AB11301" s="2">
        <v>0.62642149464152097</v>
      </c>
    </row>
    <row r="11302" spans="23:28" x14ac:dyDescent="0.2">
      <c r="W11302" t="s">
        <v>97</v>
      </c>
      <c r="X11302" t="s">
        <v>39</v>
      </c>
      <c r="Y11302" t="s">
        <v>4</v>
      </c>
      <c r="Z11302" s="2">
        <v>2034</v>
      </c>
      <c r="AA11302" s="2">
        <v>2050</v>
      </c>
      <c r="AB11302" s="2">
        <v>0.62642149464152097</v>
      </c>
    </row>
    <row r="11303" spans="23:28" x14ac:dyDescent="0.2">
      <c r="W11303" t="s">
        <v>97</v>
      </c>
      <c r="X11303" t="s">
        <v>39</v>
      </c>
      <c r="Y11303" t="s">
        <v>4</v>
      </c>
      <c r="Z11303" s="2">
        <v>2035</v>
      </c>
      <c r="AA11303" s="2">
        <v>2048</v>
      </c>
      <c r="AB11303" s="2">
        <v>0.62892718062008701</v>
      </c>
    </row>
    <row r="11304" spans="23:28" x14ac:dyDescent="0.2">
      <c r="W11304" t="s">
        <v>97</v>
      </c>
      <c r="X11304" t="s">
        <v>39</v>
      </c>
      <c r="Y11304" t="s">
        <v>4</v>
      </c>
      <c r="Z11304" s="2">
        <v>2035</v>
      </c>
      <c r="AA11304" s="2">
        <v>2049</v>
      </c>
      <c r="AB11304" s="2">
        <v>0.62892718062008701</v>
      </c>
    </row>
    <row r="11305" spans="23:28" x14ac:dyDescent="0.2">
      <c r="W11305" t="s">
        <v>97</v>
      </c>
      <c r="X11305" t="s">
        <v>39</v>
      </c>
      <c r="Y11305" t="s">
        <v>4</v>
      </c>
      <c r="Z11305" s="2">
        <v>2035</v>
      </c>
      <c r="AA11305" s="2">
        <v>2050</v>
      </c>
      <c r="AB11305" s="2">
        <v>0.62892718062008701</v>
      </c>
    </row>
    <row r="11306" spans="23:28" x14ac:dyDescent="0.2">
      <c r="W11306" t="s">
        <v>97</v>
      </c>
      <c r="X11306" t="s">
        <v>39</v>
      </c>
      <c r="Y11306" t="s">
        <v>4</v>
      </c>
      <c r="Z11306" s="2">
        <v>2036</v>
      </c>
      <c r="AA11306" s="2">
        <v>2048</v>
      </c>
      <c r="AB11306" s="2">
        <v>0.63144288934256698</v>
      </c>
    </row>
    <row r="11307" spans="23:28" x14ac:dyDescent="0.2">
      <c r="W11307" t="s">
        <v>97</v>
      </c>
      <c r="X11307" t="s">
        <v>39</v>
      </c>
      <c r="Y11307" t="s">
        <v>4</v>
      </c>
      <c r="Z11307" s="2">
        <v>2036</v>
      </c>
      <c r="AA11307" s="2">
        <v>2049</v>
      </c>
      <c r="AB11307" s="2">
        <v>0.63144288934256698</v>
      </c>
    </row>
    <row r="11308" spans="23:28" x14ac:dyDescent="0.2">
      <c r="W11308" t="s">
        <v>97</v>
      </c>
      <c r="X11308" t="s">
        <v>39</v>
      </c>
      <c r="Y11308" t="s">
        <v>4</v>
      </c>
      <c r="Z11308" s="2">
        <v>2036</v>
      </c>
      <c r="AA11308" s="2">
        <v>2050</v>
      </c>
      <c r="AB11308" s="2">
        <v>0.63144288934256698</v>
      </c>
    </row>
    <row r="11309" spans="23:28" x14ac:dyDescent="0.2">
      <c r="W11309" t="s">
        <v>97</v>
      </c>
      <c r="X11309" t="s">
        <v>39</v>
      </c>
      <c r="Y11309" t="s">
        <v>4</v>
      </c>
      <c r="Z11309" s="2">
        <v>2037</v>
      </c>
      <c r="AA11309" s="2">
        <v>2048</v>
      </c>
      <c r="AB11309" s="2">
        <v>0.63396866089993698</v>
      </c>
    </row>
    <row r="11310" spans="23:28" x14ac:dyDescent="0.2">
      <c r="W11310" t="s">
        <v>97</v>
      </c>
      <c r="X11310" t="s">
        <v>39</v>
      </c>
      <c r="Y11310" t="s">
        <v>4</v>
      </c>
      <c r="Z11310" s="2">
        <v>2037</v>
      </c>
      <c r="AA11310" s="2">
        <v>2049</v>
      </c>
      <c r="AB11310" s="2">
        <v>0.63396866089993698</v>
      </c>
    </row>
    <row r="11311" spans="23:28" x14ac:dyDescent="0.2">
      <c r="W11311" t="s">
        <v>97</v>
      </c>
      <c r="X11311" t="s">
        <v>39</v>
      </c>
      <c r="Y11311" t="s">
        <v>4</v>
      </c>
      <c r="Z11311" s="2">
        <v>2037</v>
      </c>
      <c r="AA11311" s="2">
        <v>2050</v>
      </c>
      <c r="AB11311" s="2">
        <v>0.63396866089993698</v>
      </c>
    </row>
    <row r="11312" spans="23:28" x14ac:dyDescent="0.2">
      <c r="W11312" t="s">
        <v>97</v>
      </c>
      <c r="X11312" t="s">
        <v>39</v>
      </c>
      <c r="Y11312" t="s">
        <v>4</v>
      </c>
      <c r="Z11312" s="2">
        <v>2038</v>
      </c>
      <c r="AA11312" s="2">
        <v>2048</v>
      </c>
      <c r="AB11312" s="2">
        <v>0.63650453554353703</v>
      </c>
    </row>
    <row r="11313" spans="23:28" x14ac:dyDescent="0.2">
      <c r="W11313" t="s">
        <v>97</v>
      </c>
      <c r="X11313" t="s">
        <v>39</v>
      </c>
      <c r="Y11313" t="s">
        <v>4</v>
      </c>
      <c r="Z11313" s="2">
        <v>2038</v>
      </c>
      <c r="AA11313" s="2">
        <v>2049</v>
      </c>
      <c r="AB11313" s="2">
        <v>0.63650453554353703</v>
      </c>
    </row>
    <row r="11314" spans="23:28" x14ac:dyDescent="0.2">
      <c r="W11314" t="s">
        <v>97</v>
      </c>
      <c r="X11314" t="s">
        <v>39</v>
      </c>
      <c r="Y11314" t="s">
        <v>4</v>
      </c>
      <c r="Z11314" s="2">
        <v>2038</v>
      </c>
      <c r="AA11314" s="2">
        <v>2050</v>
      </c>
      <c r="AB11314" s="2">
        <v>0.63650453554353703</v>
      </c>
    </row>
    <row r="11315" spans="23:28" x14ac:dyDescent="0.2">
      <c r="W11315" t="s">
        <v>97</v>
      </c>
      <c r="X11315" t="s">
        <v>39</v>
      </c>
      <c r="Y11315" t="s">
        <v>4</v>
      </c>
      <c r="Z11315" s="2">
        <v>2039</v>
      </c>
      <c r="AA11315" s="2">
        <v>2048</v>
      </c>
      <c r="AB11315" s="2">
        <v>0.63905055368571095</v>
      </c>
    </row>
    <row r="11316" spans="23:28" x14ac:dyDescent="0.2">
      <c r="W11316" t="s">
        <v>97</v>
      </c>
      <c r="X11316" t="s">
        <v>39</v>
      </c>
      <c r="Y11316" t="s">
        <v>4</v>
      </c>
      <c r="Z11316" s="2">
        <v>2039</v>
      </c>
      <c r="AA11316" s="2">
        <v>2049</v>
      </c>
      <c r="AB11316" s="2">
        <v>0.63905055368571095</v>
      </c>
    </row>
    <row r="11317" spans="23:28" x14ac:dyDescent="0.2">
      <c r="W11317" t="s">
        <v>97</v>
      </c>
      <c r="X11317" t="s">
        <v>39</v>
      </c>
      <c r="Y11317" t="s">
        <v>4</v>
      </c>
      <c r="Z11317" s="2">
        <v>2039</v>
      </c>
      <c r="AA11317" s="2">
        <v>2050</v>
      </c>
      <c r="AB11317" s="2">
        <v>0.63905055368571095</v>
      </c>
    </row>
    <row r="11318" spans="23:28" x14ac:dyDescent="0.2">
      <c r="W11318" t="s">
        <v>97</v>
      </c>
      <c r="X11318" t="s">
        <v>39</v>
      </c>
      <c r="Y11318" t="s">
        <v>4</v>
      </c>
      <c r="Z11318" s="2">
        <v>2040</v>
      </c>
      <c r="AA11318" s="2">
        <v>2048</v>
      </c>
      <c r="AB11318" s="2">
        <v>0.64159077963661204</v>
      </c>
    </row>
    <row r="11319" spans="23:28" x14ac:dyDescent="0.2">
      <c r="W11319" t="s">
        <v>97</v>
      </c>
      <c r="X11319" t="s">
        <v>39</v>
      </c>
      <c r="Y11319" t="s">
        <v>4</v>
      </c>
      <c r="Z11319" s="2">
        <v>2040</v>
      </c>
      <c r="AA11319" s="2">
        <v>2049</v>
      </c>
      <c r="AB11319" s="2">
        <v>0.64159077963661204</v>
      </c>
    </row>
    <row r="11320" spans="23:28" x14ac:dyDescent="0.2">
      <c r="W11320" t="s">
        <v>97</v>
      </c>
      <c r="X11320" t="s">
        <v>39</v>
      </c>
      <c r="Y11320" t="s">
        <v>4</v>
      </c>
      <c r="Z11320" s="2">
        <v>2040</v>
      </c>
      <c r="AA11320" s="2">
        <v>2050</v>
      </c>
      <c r="AB11320" s="2">
        <v>0.64159077963661204</v>
      </c>
    </row>
    <row r="11321" spans="23:28" x14ac:dyDescent="0.2">
      <c r="W11321" t="s">
        <v>97</v>
      </c>
      <c r="X11321" t="s">
        <v>39</v>
      </c>
      <c r="Y11321" t="s">
        <v>4</v>
      </c>
      <c r="Z11321" s="2">
        <v>2041</v>
      </c>
      <c r="AA11321" s="2">
        <v>2048</v>
      </c>
      <c r="AB11321" s="2">
        <v>0.64414110298566696</v>
      </c>
    </row>
    <row r="11322" spans="23:28" x14ac:dyDescent="0.2">
      <c r="W11322" t="s">
        <v>97</v>
      </c>
      <c r="X11322" t="s">
        <v>39</v>
      </c>
      <c r="Y11322" t="s">
        <v>4</v>
      </c>
      <c r="Z11322" s="2">
        <v>2041</v>
      </c>
      <c r="AA11322" s="2">
        <v>2049</v>
      </c>
      <c r="AB11322" s="2">
        <v>0.64414110298566696</v>
      </c>
    </row>
    <row r="11323" spans="23:28" x14ac:dyDescent="0.2">
      <c r="W11323" t="s">
        <v>97</v>
      </c>
      <c r="X11323" t="s">
        <v>39</v>
      </c>
      <c r="Y11323" t="s">
        <v>4</v>
      </c>
      <c r="Z11323" s="2">
        <v>2041</v>
      </c>
      <c r="AA11323" s="2">
        <v>2050</v>
      </c>
      <c r="AB11323" s="2">
        <v>0.64414110298566696</v>
      </c>
    </row>
    <row r="11324" spans="23:28" x14ac:dyDescent="0.2">
      <c r="W11324" t="s">
        <v>97</v>
      </c>
      <c r="X11324" t="s">
        <v>39</v>
      </c>
      <c r="Y11324" t="s">
        <v>4</v>
      </c>
      <c r="Z11324" s="2">
        <v>2042</v>
      </c>
      <c r="AA11324" s="2">
        <v>2048</v>
      </c>
      <c r="AB11324" s="2">
        <v>0.64670156387003597</v>
      </c>
    </row>
    <row r="11325" spans="23:28" x14ac:dyDescent="0.2">
      <c r="W11325" t="s">
        <v>97</v>
      </c>
      <c r="X11325" t="s">
        <v>39</v>
      </c>
      <c r="Y11325" t="s">
        <v>4</v>
      </c>
      <c r="Z11325" s="2">
        <v>2042</v>
      </c>
      <c r="AA11325" s="2">
        <v>2049</v>
      </c>
      <c r="AB11325" s="2">
        <v>0.64670156387003597</v>
      </c>
    </row>
    <row r="11326" spans="23:28" x14ac:dyDescent="0.2">
      <c r="W11326" t="s">
        <v>97</v>
      </c>
      <c r="X11326" t="s">
        <v>39</v>
      </c>
      <c r="Y11326" t="s">
        <v>4</v>
      </c>
      <c r="Z11326" s="2">
        <v>2042</v>
      </c>
      <c r="AA11326" s="2">
        <v>2050</v>
      </c>
      <c r="AB11326" s="2">
        <v>0.64670156387003597</v>
      </c>
    </row>
    <row r="11327" spans="23:28" x14ac:dyDescent="0.2">
      <c r="W11327" t="s">
        <v>97</v>
      </c>
      <c r="X11327" t="s">
        <v>39</v>
      </c>
      <c r="Y11327" t="s">
        <v>4</v>
      </c>
      <c r="Z11327" s="2">
        <v>2043</v>
      </c>
      <c r="AA11327" s="2">
        <v>2048</v>
      </c>
      <c r="AB11327" s="2">
        <v>0.64927220258641904</v>
      </c>
    </row>
    <row r="11328" spans="23:28" x14ac:dyDescent="0.2">
      <c r="W11328" t="s">
        <v>97</v>
      </c>
      <c r="X11328" t="s">
        <v>39</v>
      </c>
      <c r="Y11328" t="s">
        <v>4</v>
      </c>
      <c r="Z11328" s="2">
        <v>2043</v>
      </c>
      <c r="AA11328" s="2">
        <v>2049</v>
      </c>
      <c r="AB11328" s="2">
        <v>0.64927220258641904</v>
      </c>
    </row>
    <row r="11329" spans="23:28" x14ac:dyDescent="0.2">
      <c r="W11329" t="s">
        <v>97</v>
      </c>
      <c r="X11329" t="s">
        <v>39</v>
      </c>
      <c r="Y11329" t="s">
        <v>4</v>
      </c>
      <c r="Z11329" s="2">
        <v>2043</v>
      </c>
      <c r="AA11329" s="2">
        <v>2050</v>
      </c>
      <c r="AB11329" s="2">
        <v>0.64927220258641904</v>
      </c>
    </row>
    <row r="11330" spans="23:28" x14ac:dyDescent="0.2">
      <c r="W11330" t="s">
        <v>97</v>
      </c>
      <c r="X11330" t="s">
        <v>39</v>
      </c>
      <c r="Y11330" t="s">
        <v>4</v>
      </c>
      <c r="Z11330" s="2">
        <v>2044</v>
      </c>
      <c r="AA11330" s="2">
        <v>2048</v>
      </c>
      <c r="AB11330" s="2">
        <v>0.65185305959170003</v>
      </c>
    </row>
    <row r="11331" spans="23:28" x14ac:dyDescent="0.2">
      <c r="W11331" t="s">
        <v>97</v>
      </c>
      <c r="X11331" t="s">
        <v>39</v>
      </c>
      <c r="Y11331" t="s">
        <v>4</v>
      </c>
      <c r="Z11331" s="2">
        <v>2044</v>
      </c>
      <c r="AA11331" s="2">
        <v>2049</v>
      </c>
      <c r="AB11331" s="2">
        <v>0.65185305959170003</v>
      </c>
    </row>
    <row r="11332" spans="23:28" x14ac:dyDescent="0.2">
      <c r="W11332" t="s">
        <v>97</v>
      </c>
      <c r="X11332" t="s">
        <v>39</v>
      </c>
      <c r="Y11332" t="s">
        <v>4</v>
      </c>
      <c r="Z11332" s="2">
        <v>2044</v>
      </c>
      <c r="AA11332" s="2">
        <v>2050</v>
      </c>
      <c r="AB11332" s="2">
        <v>0.65185305959170003</v>
      </c>
    </row>
    <row r="11333" spans="23:28" x14ac:dyDescent="0.2">
      <c r="W11333" t="s">
        <v>97</v>
      </c>
      <c r="X11333" t="s">
        <v>39</v>
      </c>
      <c r="Y11333" t="s">
        <v>4</v>
      </c>
      <c r="Z11333" s="2">
        <v>2045</v>
      </c>
      <c r="AA11333" s="2">
        <v>2048</v>
      </c>
      <c r="AB11333" s="2">
        <v>0.65478639835986296</v>
      </c>
    </row>
    <row r="11334" spans="23:28" x14ac:dyDescent="0.2">
      <c r="W11334" t="s">
        <v>97</v>
      </c>
      <c r="X11334" t="s">
        <v>39</v>
      </c>
      <c r="Y11334" t="s">
        <v>4</v>
      </c>
      <c r="Z11334" s="2">
        <v>2045</v>
      </c>
      <c r="AA11334" s="2">
        <v>2049</v>
      </c>
      <c r="AB11334" s="2">
        <v>0.65478639835986296</v>
      </c>
    </row>
    <row r="11335" spans="23:28" x14ac:dyDescent="0.2">
      <c r="W11335" t="s">
        <v>97</v>
      </c>
      <c r="X11335" t="s">
        <v>39</v>
      </c>
      <c r="Y11335" t="s">
        <v>4</v>
      </c>
      <c r="Z11335" s="2">
        <v>2045</v>
      </c>
      <c r="AA11335" s="2">
        <v>2050</v>
      </c>
      <c r="AB11335" s="2">
        <v>0.65478639835986296</v>
      </c>
    </row>
    <row r="11336" spans="23:28" x14ac:dyDescent="0.2">
      <c r="W11336" t="s">
        <v>97</v>
      </c>
      <c r="X11336" t="s">
        <v>39</v>
      </c>
      <c r="Y11336" t="s">
        <v>4</v>
      </c>
      <c r="Z11336" s="2">
        <v>2046</v>
      </c>
      <c r="AA11336" s="2">
        <v>2048</v>
      </c>
      <c r="AB11336" s="2">
        <v>0.65773293715248204</v>
      </c>
    </row>
    <row r="11337" spans="23:28" x14ac:dyDescent="0.2">
      <c r="W11337" t="s">
        <v>97</v>
      </c>
      <c r="X11337" t="s">
        <v>39</v>
      </c>
      <c r="Y11337" t="s">
        <v>4</v>
      </c>
      <c r="Z11337" s="2">
        <v>2046</v>
      </c>
      <c r="AA11337" s="2">
        <v>2049</v>
      </c>
      <c r="AB11337" s="2">
        <v>0.65773293715248204</v>
      </c>
    </row>
    <row r="11338" spans="23:28" x14ac:dyDescent="0.2">
      <c r="W11338" t="s">
        <v>97</v>
      </c>
      <c r="X11338" t="s">
        <v>39</v>
      </c>
      <c r="Y11338" t="s">
        <v>4</v>
      </c>
      <c r="Z11338" s="2">
        <v>2046</v>
      </c>
      <c r="AA11338" s="2">
        <v>2050</v>
      </c>
      <c r="AB11338" s="2">
        <v>0.65773293715248204</v>
      </c>
    </row>
    <row r="11339" spans="23:28" x14ac:dyDescent="0.2">
      <c r="W11339" t="s">
        <v>97</v>
      </c>
      <c r="X11339" t="s">
        <v>39</v>
      </c>
      <c r="Y11339" t="s">
        <v>4</v>
      </c>
      <c r="Z11339" s="2">
        <v>2047</v>
      </c>
      <c r="AA11339" s="2">
        <v>2048</v>
      </c>
      <c r="AB11339" s="2">
        <v>0.66069273536966799</v>
      </c>
    </row>
    <row r="11340" spans="23:28" x14ac:dyDescent="0.2">
      <c r="W11340" t="s">
        <v>97</v>
      </c>
      <c r="X11340" t="s">
        <v>39</v>
      </c>
      <c r="Y11340" t="s">
        <v>4</v>
      </c>
      <c r="Z11340" s="2">
        <v>2047</v>
      </c>
      <c r="AA11340" s="2">
        <v>2049</v>
      </c>
      <c r="AB11340" s="2">
        <v>0.66069273536966799</v>
      </c>
    </row>
    <row r="11341" spans="23:28" x14ac:dyDescent="0.2">
      <c r="W11341" t="s">
        <v>97</v>
      </c>
      <c r="X11341" t="s">
        <v>39</v>
      </c>
      <c r="Y11341" t="s">
        <v>4</v>
      </c>
      <c r="Z11341" s="2">
        <v>2047</v>
      </c>
      <c r="AA11341" s="2">
        <v>2050</v>
      </c>
      <c r="AB11341" s="2">
        <v>0.66069273536966799</v>
      </c>
    </row>
    <row r="11342" spans="23:28" x14ac:dyDescent="0.2">
      <c r="W11342" t="s">
        <v>97</v>
      </c>
      <c r="X11342" t="s">
        <v>39</v>
      </c>
      <c r="Y11342" t="s">
        <v>4</v>
      </c>
      <c r="Z11342" s="2">
        <v>2048</v>
      </c>
      <c r="AA11342" s="2">
        <v>2048</v>
      </c>
      <c r="AB11342" s="2">
        <v>0.66366585267883205</v>
      </c>
    </row>
    <row r="11343" spans="23:28" x14ac:dyDescent="0.2">
      <c r="W11343" t="s">
        <v>97</v>
      </c>
      <c r="X11343" t="s">
        <v>39</v>
      </c>
      <c r="Y11343" t="s">
        <v>4</v>
      </c>
      <c r="Z11343" s="2">
        <v>2048</v>
      </c>
      <c r="AA11343" s="2">
        <v>2049</v>
      </c>
      <c r="AB11343" s="2">
        <v>0.66366585267883205</v>
      </c>
    </row>
    <row r="11344" spans="23:28" x14ac:dyDescent="0.2">
      <c r="W11344" t="s">
        <v>97</v>
      </c>
      <c r="X11344" t="s">
        <v>39</v>
      </c>
      <c r="Y11344" t="s">
        <v>4</v>
      </c>
      <c r="Z11344" s="2">
        <v>2048</v>
      </c>
      <c r="AA11344" s="2">
        <v>2050</v>
      </c>
      <c r="AB11344" s="2">
        <v>0.66366585267883205</v>
      </c>
    </row>
    <row r="11345" spans="23:28" x14ac:dyDescent="0.2">
      <c r="W11345" t="s">
        <v>97</v>
      </c>
      <c r="X11345" t="s">
        <v>39</v>
      </c>
      <c r="Y11345" t="s">
        <v>4</v>
      </c>
      <c r="Z11345" s="2">
        <v>2049</v>
      </c>
      <c r="AA11345" s="2">
        <v>2048</v>
      </c>
      <c r="AB11345" s="2">
        <v>0.66665234901588599</v>
      </c>
    </row>
    <row r="11346" spans="23:28" x14ac:dyDescent="0.2">
      <c r="W11346" t="s">
        <v>97</v>
      </c>
      <c r="X11346" t="s">
        <v>39</v>
      </c>
      <c r="Y11346" t="s">
        <v>4</v>
      </c>
      <c r="Z11346" s="2">
        <v>2049</v>
      </c>
      <c r="AA11346" s="2">
        <v>2049</v>
      </c>
      <c r="AB11346" s="2">
        <v>0.66665234901588599</v>
      </c>
    </row>
    <row r="11347" spans="23:28" x14ac:dyDescent="0.2">
      <c r="W11347" t="s">
        <v>97</v>
      </c>
      <c r="X11347" t="s">
        <v>39</v>
      </c>
      <c r="Y11347" t="s">
        <v>4</v>
      </c>
      <c r="Z11347" s="2">
        <v>2049</v>
      </c>
      <c r="AA11347" s="2">
        <v>2050</v>
      </c>
      <c r="AB11347" s="2">
        <v>0.66665234901588599</v>
      </c>
    </row>
    <row r="11348" spans="23:28" x14ac:dyDescent="0.2">
      <c r="W11348" t="s">
        <v>97</v>
      </c>
      <c r="X11348" t="s">
        <v>39</v>
      </c>
      <c r="Y11348" t="s">
        <v>4</v>
      </c>
      <c r="Z11348" s="2">
        <v>2050</v>
      </c>
      <c r="AA11348" s="2">
        <v>2048</v>
      </c>
      <c r="AB11348" s="2">
        <v>0.66965228458645798</v>
      </c>
    </row>
    <row r="11349" spans="23:28" x14ac:dyDescent="0.2">
      <c r="W11349" t="s">
        <v>97</v>
      </c>
      <c r="X11349" t="s">
        <v>39</v>
      </c>
      <c r="Y11349" t="s">
        <v>4</v>
      </c>
      <c r="Z11349" s="2">
        <v>2050</v>
      </c>
      <c r="AA11349" s="2">
        <v>2049</v>
      </c>
      <c r="AB11349" s="2">
        <v>0.66965228458645798</v>
      </c>
    </row>
    <row r="11350" spans="23:28" x14ac:dyDescent="0.2">
      <c r="W11350" t="s">
        <v>97</v>
      </c>
      <c r="X11350" t="s">
        <v>39</v>
      </c>
      <c r="Y11350" t="s">
        <v>4</v>
      </c>
      <c r="Z11350" s="2">
        <v>2050</v>
      </c>
      <c r="AA11350" s="2">
        <v>2050</v>
      </c>
      <c r="AB11350" s="2">
        <v>0.66965228458645798</v>
      </c>
    </row>
    <row r="11351" spans="23:28" x14ac:dyDescent="0.2">
      <c r="W11351" t="s">
        <v>97</v>
      </c>
      <c r="X11351" t="s">
        <v>39</v>
      </c>
      <c r="Y11351" t="s">
        <v>5</v>
      </c>
      <c r="Z11351" s="2">
        <v>2012</v>
      </c>
      <c r="AA11351" s="2">
        <v>2048</v>
      </c>
      <c r="AB11351" s="2">
        <v>0.64130520571696004</v>
      </c>
    </row>
    <row r="11352" spans="23:28" x14ac:dyDescent="0.2">
      <c r="W11352" t="s">
        <v>97</v>
      </c>
      <c r="X11352" t="s">
        <v>39</v>
      </c>
      <c r="Y11352" t="s">
        <v>5</v>
      </c>
      <c r="Z11352" s="2">
        <v>2012</v>
      </c>
      <c r="AA11352" s="2">
        <v>2049</v>
      </c>
      <c r="AB11352" s="2">
        <v>0.64130520571696004</v>
      </c>
    </row>
    <row r="11353" spans="23:28" x14ac:dyDescent="0.2">
      <c r="W11353" t="s">
        <v>97</v>
      </c>
      <c r="X11353" t="s">
        <v>39</v>
      </c>
      <c r="Y11353" t="s">
        <v>5</v>
      </c>
      <c r="Z11353" s="2">
        <v>2012</v>
      </c>
      <c r="AA11353" s="2">
        <v>2050</v>
      </c>
      <c r="AB11353" s="2">
        <v>0.64130520571696004</v>
      </c>
    </row>
    <row r="11354" spans="23:28" x14ac:dyDescent="0.2">
      <c r="W11354" t="s">
        <v>97</v>
      </c>
      <c r="X11354" t="s">
        <v>39</v>
      </c>
      <c r="Y11354" t="s">
        <v>5</v>
      </c>
      <c r="Z11354" s="2">
        <v>2013</v>
      </c>
      <c r="AA11354" s="2">
        <v>2048</v>
      </c>
      <c r="AB11354" s="2">
        <v>0.63630302511236803</v>
      </c>
    </row>
    <row r="11355" spans="23:28" x14ac:dyDescent="0.2">
      <c r="W11355" t="s">
        <v>97</v>
      </c>
      <c r="X11355" t="s">
        <v>39</v>
      </c>
      <c r="Y11355" t="s">
        <v>5</v>
      </c>
      <c r="Z11355" s="2">
        <v>2013</v>
      </c>
      <c r="AA11355" s="2">
        <v>2049</v>
      </c>
      <c r="AB11355" s="2">
        <v>0.63630302511236803</v>
      </c>
    </row>
    <row r="11356" spans="23:28" x14ac:dyDescent="0.2">
      <c r="W11356" t="s">
        <v>97</v>
      </c>
      <c r="X11356" t="s">
        <v>39</v>
      </c>
      <c r="Y11356" t="s">
        <v>5</v>
      </c>
      <c r="Z11356" s="2">
        <v>2013</v>
      </c>
      <c r="AA11356" s="2">
        <v>2050</v>
      </c>
      <c r="AB11356" s="2">
        <v>0.63630302511236803</v>
      </c>
    </row>
    <row r="11357" spans="23:28" x14ac:dyDescent="0.2">
      <c r="W11357" t="s">
        <v>97</v>
      </c>
      <c r="X11357" t="s">
        <v>39</v>
      </c>
      <c r="Y11357" t="s">
        <v>5</v>
      </c>
      <c r="Z11357" s="2">
        <v>2014</v>
      </c>
      <c r="AA11357" s="2">
        <v>2048</v>
      </c>
      <c r="AB11357" s="2">
        <v>0.63407596452447501</v>
      </c>
    </row>
    <row r="11358" spans="23:28" x14ac:dyDescent="0.2">
      <c r="W11358" t="s">
        <v>97</v>
      </c>
      <c r="X11358" t="s">
        <v>39</v>
      </c>
      <c r="Y11358" t="s">
        <v>5</v>
      </c>
      <c r="Z11358" s="2">
        <v>2014</v>
      </c>
      <c r="AA11358" s="2">
        <v>2049</v>
      </c>
      <c r="AB11358" s="2">
        <v>0.63407596452447501</v>
      </c>
    </row>
    <row r="11359" spans="23:28" x14ac:dyDescent="0.2">
      <c r="W11359" t="s">
        <v>97</v>
      </c>
      <c r="X11359" t="s">
        <v>39</v>
      </c>
      <c r="Y11359" t="s">
        <v>5</v>
      </c>
      <c r="Z11359" s="2">
        <v>2014</v>
      </c>
      <c r="AA11359" s="2">
        <v>2050</v>
      </c>
      <c r="AB11359" s="2">
        <v>0.63407596452447501</v>
      </c>
    </row>
    <row r="11360" spans="23:28" x14ac:dyDescent="0.2">
      <c r="W11360" t="s">
        <v>97</v>
      </c>
      <c r="X11360" t="s">
        <v>39</v>
      </c>
      <c r="Y11360" t="s">
        <v>5</v>
      </c>
      <c r="Z11360" s="2">
        <v>2015</v>
      </c>
      <c r="AA11360" s="2">
        <v>2048</v>
      </c>
      <c r="AB11360" s="2">
        <v>0.63217373663090104</v>
      </c>
    </row>
    <row r="11361" spans="23:28" x14ac:dyDescent="0.2">
      <c r="W11361" t="s">
        <v>97</v>
      </c>
      <c r="X11361" t="s">
        <v>39</v>
      </c>
      <c r="Y11361" t="s">
        <v>5</v>
      </c>
      <c r="Z11361" s="2">
        <v>2015</v>
      </c>
      <c r="AA11361" s="2">
        <v>2049</v>
      </c>
      <c r="AB11361" s="2">
        <v>0.63217373663090104</v>
      </c>
    </row>
    <row r="11362" spans="23:28" x14ac:dyDescent="0.2">
      <c r="W11362" t="s">
        <v>97</v>
      </c>
      <c r="X11362" t="s">
        <v>39</v>
      </c>
      <c r="Y11362" t="s">
        <v>5</v>
      </c>
      <c r="Z11362" s="2">
        <v>2015</v>
      </c>
      <c r="AA11362" s="2">
        <v>2050</v>
      </c>
      <c r="AB11362" s="2">
        <v>0.63217373663090104</v>
      </c>
    </row>
    <row r="11363" spans="23:28" x14ac:dyDescent="0.2">
      <c r="W11363" t="s">
        <v>97</v>
      </c>
      <c r="X11363" t="s">
        <v>39</v>
      </c>
      <c r="Y11363" t="s">
        <v>5</v>
      </c>
      <c r="Z11363" s="2">
        <v>2016</v>
      </c>
      <c r="AA11363" s="2">
        <v>2048</v>
      </c>
      <c r="AB11363" s="2">
        <v>0.62458765179133002</v>
      </c>
    </row>
    <row r="11364" spans="23:28" x14ac:dyDescent="0.2">
      <c r="W11364" t="s">
        <v>97</v>
      </c>
      <c r="X11364" t="s">
        <v>39</v>
      </c>
      <c r="Y11364" t="s">
        <v>5</v>
      </c>
      <c r="Z11364" s="2">
        <v>2016</v>
      </c>
      <c r="AA11364" s="2">
        <v>2049</v>
      </c>
      <c r="AB11364" s="2">
        <v>0.62458765179133002</v>
      </c>
    </row>
    <row r="11365" spans="23:28" x14ac:dyDescent="0.2">
      <c r="W11365" t="s">
        <v>97</v>
      </c>
      <c r="X11365" t="s">
        <v>39</v>
      </c>
      <c r="Y11365" t="s">
        <v>5</v>
      </c>
      <c r="Z11365" s="2">
        <v>2016</v>
      </c>
      <c r="AA11365" s="2">
        <v>2050</v>
      </c>
      <c r="AB11365" s="2">
        <v>0.62458765179133002</v>
      </c>
    </row>
    <row r="11366" spans="23:28" x14ac:dyDescent="0.2">
      <c r="W11366" t="s">
        <v>97</v>
      </c>
      <c r="X11366" t="s">
        <v>39</v>
      </c>
      <c r="Y11366" t="s">
        <v>5</v>
      </c>
      <c r="Z11366" s="2">
        <v>2017</v>
      </c>
      <c r="AA11366" s="2">
        <v>2048</v>
      </c>
      <c r="AB11366" s="2">
        <v>0.62646141474670403</v>
      </c>
    </row>
    <row r="11367" spans="23:28" x14ac:dyDescent="0.2">
      <c r="W11367" t="s">
        <v>97</v>
      </c>
      <c r="X11367" t="s">
        <v>39</v>
      </c>
      <c r="Y11367" t="s">
        <v>5</v>
      </c>
      <c r="Z11367" s="2">
        <v>2017</v>
      </c>
      <c r="AA11367" s="2">
        <v>2049</v>
      </c>
      <c r="AB11367" s="2">
        <v>0.62646141474670403</v>
      </c>
    </row>
    <row r="11368" spans="23:28" x14ac:dyDescent="0.2">
      <c r="W11368" t="s">
        <v>97</v>
      </c>
      <c r="X11368" t="s">
        <v>39</v>
      </c>
      <c r="Y11368" t="s">
        <v>5</v>
      </c>
      <c r="Z11368" s="2">
        <v>2017</v>
      </c>
      <c r="AA11368" s="2">
        <v>2050</v>
      </c>
      <c r="AB11368" s="2">
        <v>0.62646141474670403</v>
      </c>
    </row>
    <row r="11369" spans="23:28" x14ac:dyDescent="0.2">
      <c r="W11369" t="s">
        <v>97</v>
      </c>
      <c r="X11369" t="s">
        <v>39</v>
      </c>
      <c r="Y11369" t="s">
        <v>5</v>
      </c>
      <c r="Z11369" s="2">
        <v>2018</v>
      </c>
      <c r="AA11369" s="2">
        <v>2048</v>
      </c>
      <c r="AB11369" s="2">
        <v>0.62708787616145101</v>
      </c>
    </row>
    <row r="11370" spans="23:28" x14ac:dyDescent="0.2">
      <c r="W11370" t="s">
        <v>97</v>
      </c>
      <c r="X11370" t="s">
        <v>39</v>
      </c>
      <c r="Y11370" t="s">
        <v>5</v>
      </c>
      <c r="Z11370" s="2">
        <v>2018</v>
      </c>
      <c r="AA11370" s="2">
        <v>2049</v>
      </c>
      <c r="AB11370" s="2">
        <v>0.62708787616145101</v>
      </c>
    </row>
    <row r="11371" spans="23:28" x14ac:dyDescent="0.2">
      <c r="W11371" t="s">
        <v>97</v>
      </c>
      <c r="X11371" t="s">
        <v>39</v>
      </c>
      <c r="Y11371" t="s">
        <v>5</v>
      </c>
      <c r="Z11371" s="2">
        <v>2018</v>
      </c>
      <c r="AA11371" s="2">
        <v>2050</v>
      </c>
      <c r="AB11371" s="2">
        <v>0.62708787616145101</v>
      </c>
    </row>
    <row r="11372" spans="23:28" x14ac:dyDescent="0.2">
      <c r="W11372" t="s">
        <v>97</v>
      </c>
      <c r="X11372" t="s">
        <v>39</v>
      </c>
      <c r="Y11372" t="s">
        <v>5</v>
      </c>
      <c r="Z11372" s="2">
        <v>2019</v>
      </c>
      <c r="AA11372" s="2">
        <v>2048</v>
      </c>
      <c r="AB11372" s="2">
        <v>0.62395243678064405</v>
      </c>
    </row>
    <row r="11373" spans="23:28" x14ac:dyDescent="0.2">
      <c r="W11373" t="s">
        <v>97</v>
      </c>
      <c r="X11373" t="s">
        <v>39</v>
      </c>
      <c r="Y11373" t="s">
        <v>5</v>
      </c>
      <c r="Z11373" s="2">
        <v>2019</v>
      </c>
      <c r="AA11373" s="2">
        <v>2049</v>
      </c>
      <c r="AB11373" s="2">
        <v>0.62395243678064405</v>
      </c>
    </row>
    <row r="11374" spans="23:28" x14ac:dyDescent="0.2">
      <c r="W11374" t="s">
        <v>97</v>
      </c>
      <c r="X11374" t="s">
        <v>39</v>
      </c>
      <c r="Y11374" t="s">
        <v>5</v>
      </c>
      <c r="Z11374" s="2">
        <v>2019</v>
      </c>
      <c r="AA11374" s="2">
        <v>2050</v>
      </c>
      <c r="AB11374" s="2">
        <v>0.62395243678064405</v>
      </c>
    </row>
    <row r="11375" spans="23:28" x14ac:dyDescent="0.2">
      <c r="W11375" t="s">
        <v>97</v>
      </c>
      <c r="X11375" t="s">
        <v>39</v>
      </c>
      <c r="Y11375" t="s">
        <v>5</v>
      </c>
      <c r="Z11375" s="2">
        <v>2020</v>
      </c>
      <c r="AA11375" s="2">
        <v>2048</v>
      </c>
      <c r="AB11375" s="2">
        <v>0.62426441299903401</v>
      </c>
    </row>
    <row r="11376" spans="23:28" x14ac:dyDescent="0.2">
      <c r="W11376" t="s">
        <v>97</v>
      </c>
      <c r="X11376" t="s">
        <v>39</v>
      </c>
      <c r="Y11376" t="s">
        <v>5</v>
      </c>
      <c r="Z11376" s="2">
        <v>2020</v>
      </c>
      <c r="AA11376" s="2">
        <v>2049</v>
      </c>
      <c r="AB11376" s="2">
        <v>0.62426441299903401</v>
      </c>
    </row>
    <row r="11377" spans="23:28" x14ac:dyDescent="0.2">
      <c r="W11377" t="s">
        <v>97</v>
      </c>
      <c r="X11377" t="s">
        <v>39</v>
      </c>
      <c r="Y11377" t="s">
        <v>5</v>
      </c>
      <c r="Z11377" s="2">
        <v>2020</v>
      </c>
      <c r="AA11377" s="2">
        <v>2050</v>
      </c>
      <c r="AB11377" s="2">
        <v>0.62426441299903401</v>
      </c>
    </row>
    <row r="11378" spans="23:28" x14ac:dyDescent="0.2">
      <c r="W11378" t="s">
        <v>97</v>
      </c>
      <c r="X11378" t="s">
        <v>39</v>
      </c>
      <c r="Y11378" t="s">
        <v>5</v>
      </c>
      <c r="Z11378" s="2">
        <v>2021</v>
      </c>
      <c r="AA11378" s="2">
        <v>2048</v>
      </c>
      <c r="AB11378" s="2">
        <v>0.62925852830302598</v>
      </c>
    </row>
    <row r="11379" spans="23:28" x14ac:dyDescent="0.2">
      <c r="W11379" t="s">
        <v>97</v>
      </c>
      <c r="X11379" t="s">
        <v>39</v>
      </c>
      <c r="Y11379" t="s">
        <v>5</v>
      </c>
      <c r="Z11379" s="2">
        <v>2021</v>
      </c>
      <c r="AA11379" s="2">
        <v>2049</v>
      </c>
      <c r="AB11379" s="2">
        <v>0.62925852830302598</v>
      </c>
    </row>
    <row r="11380" spans="23:28" x14ac:dyDescent="0.2">
      <c r="W11380" t="s">
        <v>97</v>
      </c>
      <c r="X11380" t="s">
        <v>39</v>
      </c>
      <c r="Y11380" t="s">
        <v>5</v>
      </c>
      <c r="Z11380" s="2">
        <v>2021</v>
      </c>
      <c r="AA11380" s="2">
        <v>2050</v>
      </c>
      <c r="AB11380" s="2">
        <v>0.62925852830302598</v>
      </c>
    </row>
    <row r="11381" spans="23:28" x14ac:dyDescent="0.2">
      <c r="W11381" t="s">
        <v>97</v>
      </c>
      <c r="X11381" t="s">
        <v>39</v>
      </c>
      <c r="Y11381" t="s">
        <v>5</v>
      </c>
      <c r="Z11381" s="2">
        <v>2022</v>
      </c>
      <c r="AA11381" s="2">
        <v>2048</v>
      </c>
      <c r="AB11381" s="2">
        <v>0.62910121367095095</v>
      </c>
    </row>
    <row r="11382" spans="23:28" x14ac:dyDescent="0.2">
      <c r="W11382" t="s">
        <v>97</v>
      </c>
      <c r="X11382" t="s">
        <v>39</v>
      </c>
      <c r="Y11382" t="s">
        <v>5</v>
      </c>
      <c r="Z11382" s="2">
        <v>2022</v>
      </c>
      <c r="AA11382" s="2">
        <v>2049</v>
      </c>
      <c r="AB11382" s="2">
        <v>0.62910121367095095</v>
      </c>
    </row>
    <row r="11383" spans="23:28" x14ac:dyDescent="0.2">
      <c r="W11383" t="s">
        <v>97</v>
      </c>
      <c r="X11383" t="s">
        <v>39</v>
      </c>
      <c r="Y11383" t="s">
        <v>5</v>
      </c>
      <c r="Z11383" s="2">
        <v>2022</v>
      </c>
      <c r="AA11383" s="2">
        <v>2050</v>
      </c>
      <c r="AB11383" s="2">
        <v>0.62910121367095095</v>
      </c>
    </row>
    <row r="11384" spans="23:28" x14ac:dyDescent="0.2">
      <c r="W11384" t="s">
        <v>97</v>
      </c>
      <c r="X11384" t="s">
        <v>39</v>
      </c>
      <c r="Y11384" t="s">
        <v>5</v>
      </c>
      <c r="Z11384" s="2">
        <v>2023</v>
      </c>
      <c r="AA11384" s="2">
        <v>2048</v>
      </c>
      <c r="AB11384" s="2">
        <v>0.62913266873163398</v>
      </c>
    </row>
    <row r="11385" spans="23:28" x14ac:dyDescent="0.2">
      <c r="W11385" t="s">
        <v>97</v>
      </c>
      <c r="X11385" t="s">
        <v>39</v>
      </c>
      <c r="Y11385" t="s">
        <v>5</v>
      </c>
      <c r="Z11385" s="2">
        <v>2023</v>
      </c>
      <c r="AA11385" s="2">
        <v>2049</v>
      </c>
      <c r="AB11385" s="2">
        <v>0.62913266873163398</v>
      </c>
    </row>
    <row r="11386" spans="23:28" x14ac:dyDescent="0.2">
      <c r="W11386" t="s">
        <v>97</v>
      </c>
      <c r="X11386" t="s">
        <v>39</v>
      </c>
      <c r="Y11386" t="s">
        <v>5</v>
      </c>
      <c r="Z11386" s="2">
        <v>2023</v>
      </c>
      <c r="AA11386" s="2">
        <v>2050</v>
      </c>
      <c r="AB11386" s="2">
        <v>0.62913266873163398</v>
      </c>
    </row>
    <row r="11387" spans="23:28" x14ac:dyDescent="0.2">
      <c r="W11387" t="s">
        <v>97</v>
      </c>
      <c r="X11387" t="s">
        <v>39</v>
      </c>
      <c r="Y11387" t="s">
        <v>5</v>
      </c>
      <c r="Z11387" s="2">
        <v>2024</v>
      </c>
      <c r="AA11387" s="2">
        <v>2048</v>
      </c>
      <c r="AB11387" s="2">
        <v>0.62922703863194396</v>
      </c>
    </row>
    <row r="11388" spans="23:28" x14ac:dyDescent="0.2">
      <c r="W11388" t="s">
        <v>97</v>
      </c>
      <c r="X11388" t="s">
        <v>39</v>
      </c>
      <c r="Y11388" t="s">
        <v>5</v>
      </c>
      <c r="Z11388" s="2">
        <v>2024</v>
      </c>
      <c r="AA11388" s="2">
        <v>2049</v>
      </c>
      <c r="AB11388" s="2">
        <v>0.62922703863194396</v>
      </c>
    </row>
    <row r="11389" spans="23:28" x14ac:dyDescent="0.2">
      <c r="W11389" t="s">
        <v>97</v>
      </c>
      <c r="X11389" t="s">
        <v>39</v>
      </c>
      <c r="Y11389" t="s">
        <v>5</v>
      </c>
      <c r="Z11389" s="2">
        <v>2024</v>
      </c>
      <c r="AA11389" s="2">
        <v>2050</v>
      </c>
      <c r="AB11389" s="2">
        <v>0.62922703863194396</v>
      </c>
    </row>
    <row r="11390" spans="23:28" x14ac:dyDescent="0.2">
      <c r="W11390" t="s">
        <v>97</v>
      </c>
      <c r="X11390" t="s">
        <v>39</v>
      </c>
      <c r="Y11390" t="s">
        <v>5</v>
      </c>
      <c r="Z11390" s="2">
        <v>2025</v>
      </c>
      <c r="AA11390" s="2">
        <v>2048</v>
      </c>
      <c r="AB11390" s="2">
        <v>0.63772160365347497</v>
      </c>
    </row>
    <row r="11391" spans="23:28" x14ac:dyDescent="0.2">
      <c r="W11391" t="s">
        <v>97</v>
      </c>
      <c r="X11391" t="s">
        <v>39</v>
      </c>
      <c r="Y11391" t="s">
        <v>5</v>
      </c>
      <c r="Z11391" s="2">
        <v>2025</v>
      </c>
      <c r="AA11391" s="2">
        <v>2049</v>
      </c>
      <c r="AB11391" s="2">
        <v>0.63772160365347497</v>
      </c>
    </row>
    <row r="11392" spans="23:28" x14ac:dyDescent="0.2">
      <c r="W11392" t="s">
        <v>97</v>
      </c>
      <c r="X11392" t="s">
        <v>39</v>
      </c>
      <c r="Y11392" t="s">
        <v>5</v>
      </c>
      <c r="Z11392" s="2">
        <v>2025</v>
      </c>
      <c r="AA11392" s="2">
        <v>2050</v>
      </c>
      <c r="AB11392" s="2">
        <v>0.63772160365347497</v>
      </c>
    </row>
    <row r="11393" spans="23:28" x14ac:dyDescent="0.2">
      <c r="W11393" t="s">
        <v>97</v>
      </c>
      <c r="X11393" t="s">
        <v>39</v>
      </c>
      <c r="Y11393" t="s">
        <v>5</v>
      </c>
      <c r="Z11393" s="2">
        <v>2026</v>
      </c>
      <c r="AA11393" s="2">
        <v>2048</v>
      </c>
      <c r="AB11393" s="2">
        <v>0.64633084530279705</v>
      </c>
    </row>
    <row r="11394" spans="23:28" x14ac:dyDescent="0.2">
      <c r="W11394" t="s">
        <v>97</v>
      </c>
      <c r="X11394" t="s">
        <v>39</v>
      </c>
      <c r="Y11394" t="s">
        <v>5</v>
      </c>
      <c r="Z11394" s="2">
        <v>2026</v>
      </c>
      <c r="AA11394" s="2">
        <v>2049</v>
      </c>
      <c r="AB11394" s="2">
        <v>0.64633084530279705</v>
      </c>
    </row>
    <row r="11395" spans="23:28" x14ac:dyDescent="0.2">
      <c r="W11395" t="s">
        <v>97</v>
      </c>
      <c r="X11395" t="s">
        <v>39</v>
      </c>
      <c r="Y11395" t="s">
        <v>5</v>
      </c>
      <c r="Z11395" s="2">
        <v>2026</v>
      </c>
      <c r="AA11395" s="2">
        <v>2050</v>
      </c>
      <c r="AB11395" s="2">
        <v>0.64633084530279705</v>
      </c>
    </row>
    <row r="11396" spans="23:28" x14ac:dyDescent="0.2">
      <c r="W11396" t="s">
        <v>97</v>
      </c>
      <c r="X11396" t="s">
        <v>39</v>
      </c>
      <c r="Y11396" t="s">
        <v>5</v>
      </c>
      <c r="Z11396" s="2">
        <v>2027</v>
      </c>
      <c r="AA11396" s="2">
        <v>2048</v>
      </c>
      <c r="AB11396" s="2">
        <v>0.65505631171438505</v>
      </c>
    </row>
    <row r="11397" spans="23:28" x14ac:dyDescent="0.2">
      <c r="W11397" t="s">
        <v>97</v>
      </c>
      <c r="X11397" t="s">
        <v>39</v>
      </c>
      <c r="Y11397" t="s">
        <v>5</v>
      </c>
      <c r="Z11397" s="2">
        <v>2027</v>
      </c>
      <c r="AA11397" s="2">
        <v>2049</v>
      </c>
      <c r="AB11397" s="2">
        <v>0.65505631171438505</v>
      </c>
    </row>
    <row r="11398" spans="23:28" x14ac:dyDescent="0.2">
      <c r="W11398" t="s">
        <v>97</v>
      </c>
      <c r="X11398" t="s">
        <v>39</v>
      </c>
      <c r="Y11398" t="s">
        <v>5</v>
      </c>
      <c r="Z11398" s="2">
        <v>2027</v>
      </c>
      <c r="AA11398" s="2">
        <v>2050</v>
      </c>
      <c r="AB11398" s="2">
        <v>0.65505631171438505</v>
      </c>
    </row>
    <row r="11399" spans="23:28" x14ac:dyDescent="0.2">
      <c r="W11399" t="s">
        <v>97</v>
      </c>
      <c r="X11399" t="s">
        <v>39</v>
      </c>
      <c r="Y11399" t="s">
        <v>5</v>
      </c>
      <c r="Z11399" s="2">
        <v>2028</v>
      </c>
      <c r="AA11399" s="2">
        <v>2048</v>
      </c>
      <c r="AB11399" s="2">
        <v>0.66389957192252902</v>
      </c>
    </row>
    <row r="11400" spans="23:28" x14ac:dyDescent="0.2">
      <c r="W11400" t="s">
        <v>97</v>
      </c>
      <c r="X11400" t="s">
        <v>39</v>
      </c>
      <c r="Y11400" t="s">
        <v>5</v>
      </c>
      <c r="Z11400" s="2">
        <v>2028</v>
      </c>
      <c r="AA11400" s="2">
        <v>2049</v>
      </c>
      <c r="AB11400" s="2">
        <v>0.66389957192252902</v>
      </c>
    </row>
    <row r="11401" spans="23:28" x14ac:dyDescent="0.2">
      <c r="W11401" t="s">
        <v>97</v>
      </c>
      <c r="X11401" t="s">
        <v>39</v>
      </c>
      <c r="Y11401" t="s">
        <v>5</v>
      </c>
      <c r="Z11401" s="2">
        <v>2028</v>
      </c>
      <c r="AA11401" s="2">
        <v>2050</v>
      </c>
      <c r="AB11401" s="2">
        <v>0.66389957192252902</v>
      </c>
    </row>
    <row r="11402" spans="23:28" x14ac:dyDescent="0.2">
      <c r="W11402" t="s">
        <v>97</v>
      </c>
      <c r="X11402" t="s">
        <v>39</v>
      </c>
      <c r="Y11402" t="s">
        <v>5</v>
      </c>
      <c r="Z11402" s="2">
        <v>2029</v>
      </c>
      <c r="AA11402" s="2">
        <v>2048</v>
      </c>
      <c r="AB11402" s="2">
        <v>0.67584976421713505</v>
      </c>
    </row>
    <row r="11403" spans="23:28" x14ac:dyDescent="0.2">
      <c r="W11403" t="s">
        <v>97</v>
      </c>
      <c r="X11403" t="s">
        <v>39</v>
      </c>
      <c r="Y11403" t="s">
        <v>5</v>
      </c>
      <c r="Z11403" s="2">
        <v>2029</v>
      </c>
      <c r="AA11403" s="2">
        <v>2049</v>
      </c>
      <c r="AB11403" s="2">
        <v>0.67584976421713505</v>
      </c>
    </row>
    <row r="11404" spans="23:28" x14ac:dyDescent="0.2">
      <c r="W11404" t="s">
        <v>97</v>
      </c>
      <c r="X11404" t="s">
        <v>39</v>
      </c>
      <c r="Y11404" t="s">
        <v>5</v>
      </c>
      <c r="Z11404" s="2">
        <v>2029</v>
      </c>
      <c r="AA11404" s="2">
        <v>2050</v>
      </c>
      <c r="AB11404" s="2">
        <v>0.67584976421713505</v>
      </c>
    </row>
    <row r="11405" spans="23:28" x14ac:dyDescent="0.2">
      <c r="W11405" t="s">
        <v>97</v>
      </c>
      <c r="X11405" t="s">
        <v>39</v>
      </c>
      <c r="Y11405" t="s">
        <v>5</v>
      </c>
      <c r="Z11405" s="2">
        <v>2030</v>
      </c>
      <c r="AA11405" s="2">
        <v>2048</v>
      </c>
      <c r="AB11405" s="2">
        <v>0.68801505997304302</v>
      </c>
    </row>
    <row r="11406" spans="23:28" x14ac:dyDescent="0.2">
      <c r="W11406" t="s">
        <v>97</v>
      </c>
      <c r="X11406" t="s">
        <v>39</v>
      </c>
      <c r="Y11406" t="s">
        <v>5</v>
      </c>
      <c r="Z11406" s="2">
        <v>2030</v>
      </c>
      <c r="AA11406" s="2">
        <v>2049</v>
      </c>
      <c r="AB11406" s="2">
        <v>0.68801505997304302</v>
      </c>
    </row>
    <row r="11407" spans="23:28" x14ac:dyDescent="0.2">
      <c r="W11407" t="s">
        <v>97</v>
      </c>
      <c r="X11407" t="s">
        <v>39</v>
      </c>
      <c r="Y11407" t="s">
        <v>5</v>
      </c>
      <c r="Z11407" s="2">
        <v>2030</v>
      </c>
      <c r="AA11407" s="2">
        <v>2050</v>
      </c>
      <c r="AB11407" s="2">
        <v>0.68801505997304302</v>
      </c>
    </row>
    <row r="11408" spans="23:28" x14ac:dyDescent="0.2">
      <c r="W11408" t="s">
        <v>97</v>
      </c>
      <c r="X11408" t="s">
        <v>39</v>
      </c>
      <c r="Y11408" t="s">
        <v>5</v>
      </c>
      <c r="Z11408" s="2">
        <v>2031</v>
      </c>
      <c r="AA11408" s="2">
        <v>2048</v>
      </c>
      <c r="AB11408" s="2">
        <v>0.69420719551279997</v>
      </c>
    </row>
    <row r="11409" spans="23:28" x14ac:dyDescent="0.2">
      <c r="W11409" t="s">
        <v>97</v>
      </c>
      <c r="X11409" t="s">
        <v>39</v>
      </c>
      <c r="Y11409" t="s">
        <v>5</v>
      </c>
      <c r="Z11409" s="2">
        <v>2031</v>
      </c>
      <c r="AA11409" s="2">
        <v>2049</v>
      </c>
      <c r="AB11409" s="2">
        <v>0.69420719551279997</v>
      </c>
    </row>
    <row r="11410" spans="23:28" x14ac:dyDescent="0.2">
      <c r="W11410" t="s">
        <v>97</v>
      </c>
      <c r="X11410" t="s">
        <v>39</v>
      </c>
      <c r="Y11410" t="s">
        <v>5</v>
      </c>
      <c r="Z11410" s="2">
        <v>2031</v>
      </c>
      <c r="AA11410" s="2">
        <v>2050</v>
      </c>
      <c r="AB11410" s="2">
        <v>0.69420719551279997</v>
      </c>
    </row>
    <row r="11411" spans="23:28" x14ac:dyDescent="0.2">
      <c r="W11411" t="s">
        <v>97</v>
      </c>
      <c r="X11411" t="s">
        <v>39</v>
      </c>
      <c r="Y11411" t="s">
        <v>5</v>
      </c>
      <c r="Z11411" s="2">
        <v>2032</v>
      </c>
      <c r="AA11411" s="2">
        <v>2048</v>
      </c>
      <c r="AB11411" s="2">
        <v>0.700455060272416</v>
      </c>
    </row>
    <row r="11412" spans="23:28" x14ac:dyDescent="0.2">
      <c r="W11412" t="s">
        <v>97</v>
      </c>
      <c r="X11412" t="s">
        <v>39</v>
      </c>
      <c r="Y11412" t="s">
        <v>5</v>
      </c>
      <c r="Z11412" s="2">
        <v>2032</v>
      </c>
      <c r="AA11412" s="2">
        <v>2049</v>
      </c>
      <c r="AB11412" s="2">
        <v>0.700455060272416</v>
      </c>
    </row>
    <row r="11413" spans="23:28" x14ac:dyDescent="0.2">
      <c r="W11413" t="s">
        <v>97</v>
      </c>
      <c r="X11413" t="s">
        <v>39</v>
      </c>
      <c r="Y11413" t="s">
        <v>5</v>
      </c>
      <c r="Z11413" s="2">
        <v>2032</v>
      </c>
      <c r="AA11413" s="2">
        <v>2050</v>
      </c>
      <c r="AB11413" s="2">
        <v>0.700455060272416</v>
      </c>
    </row>
    <row r="11414" spans="23:28" x14ac:dyDescent="0.2">
      <c r="W11414" t="s">
        <v>97</v>
      </c>
      <c r="X11414" t="s">
        <v>39</v>
      </c>
      <c r="Y11414" t="s">
        <v>5</v>
      </c>
      <c r="Z11414" s="2">
        <v>2033</v>
      </c>
      <c r="AA11414" s="2">
        <v>2048</v>
      </c>
      <c r="AB11414" s="2">
        <v>0.70675915581486703</v>
      </c>
    </row>
    <row r="11415" spans="23:28" x14ac:dyDescent="0.2">
      <c r="W11415" t="s">
        <v>97</v>
      </c>
      <c r="X11415" t="s">
        <v>39</v>
      </c>
      <c r="Y11415" t="s">
        <v>5</v>
      </c>
      <c r="Z11415" s="2">
        <v>2033</v>
      </c>
      <c r="AA11415" s="2">
        <v>2049</v>
      </c>
      <c r="AB11415" s="2">
        <v>0.70675915581486703</v>
      </c>
    </row>
    <row r="11416" spans="23:28" x14ac:dyDescent="0.2">
      <c r="W11416" t="s">
        <v>97</v>
      </c>
      <c r="X11416" t="s">
        <v>39</v>
      </c>
      <c r="Y11416" t="s">
        <v>5</v>
      </c>
      <c r="Z11416" s="2">
        <v>2033</v>
      </c>
      <c r="AA11416" s="2">
        <v>2050</v>
      </c>
      <c r="AB11416" s="2">
        <v>0.70675915581486703</v>
      </c>
    </row>
    <row r="11417" spans="23:28" x14ac:dyDescent="0.2">
      <c r="W11417" t="s">
        <v>97</v>
      </c>
      <c r="X11417" t="s">
        <v>39</v>
      </c>
      <c r="Y11417" t="s">
        <v>5</v>
      </c>
      <c r="Z11417" s="2">
        <v>2034</v>
      </c>
      <c r="AA11417" s="2">
        <v>2048</v>
      </c>
      <c r="AB11417" s="2">
        <v>0.71311998821720102</v>
      </c>
    </row>
    <row r="11418" spans="23:28" x14ac:dyDescent="0.2">
      <c r="W11418" t="s">
        <v>97</v>
      </c>
      <c r="X11418" t="s">
        <v>39</v>
      </c>
      <c r="Y11418" t="s">
        <v>5</v>
      </c>
      <c r="Z11418" s="2">
        <v>2034</v>
      </c>
      <c r="AA11418" s="2">
        <v>2049</v>
      </c>
      <c r="AB11418" s="2">
        <v>0.71311998821720102</v>
      </c>
    </row>
    <row r="11419" spans="23:28" x14ac:dyDescent="0.2">
      <c r="W11419" t="s">
        <v>97</v>
      </c>
      <c r="X11419" t="s">
        <v>39</v>
      </c>
      <c r="Y11419" t="s">
        <v>5</v>
      </c>
      <c r="Z11419" s="2">
        <v>2034</v>
      </c>
      <c r="AA11419" s="2">
        <v>2050</v>
      </c>
      <c r="AB11419" s="2">
        <v>0.71311998821720102</v>
      </c>
    </row>
    <row r="11420" spans="23:28" x14ac:dyDescent="0.2">
      <c r="W11420" t="s">
        <v>97</v>
      </c>
      <c r="X11420" t="s">
        <v>39</v>
      </c>
      <c r="Y11420" t="s">
        <v>5</v>
      </c>
      <c r="Z11420" s="2">
        <v>2035</v>
      </c>
      <c r="AA11420" s="2">
        <v>2048</v>
      </c>
      <c r="AB11420" s="2">
        <v>0.71525934818185299</v>
      </c>
    </row>
    <row r="11421" spans="23:28" x14ac:dyDescent="0.2">
      <c r="W11421" t="s">
        <v>97</v>
      </c>
      <c r="X11421" t="s">
        <v>39</v>
      </c>
      <c r="Y11421" t="s">
        <v>5</v>
      </c>
      <c r="Z11421" s="2">
        <v>2035</v>
      </c>
      <c r="AA11421" s="2">
        <v>2049</v>
      </c>
      <c r="AB11421" s="2">
        <v>0.71525934818185299</v>
      </c>
    </row>
    <row r="11422" spans="23:28" x14ac:dyDescent="0.2">
      <c r="W11422" t="s">
        <v>97</v>
      </c>
      <c r="X11422" t="s">
        <v>39</v>
      </c>
      <c r="Y11422" t="s">
        <v>5</v>
      </c>
      <c r="Z11422" s="2">
        <v>2035</v>
      </c>
      <c r="AA11422" s="2">
        <v>2050</v>
      </c>
      <c r="AB11422" s="2">
        <v>0.71525934818185299</v>
      </c>
    </row>
    <row r="11423" spans="23:28" x14ac:dyDescent="0.2">
      <c r="W11423" t="s">
        <v>97</v>
      </c>
      <c r="X11423" t="s">
        <v>39</v>
      </c>
      <c r="Y11423" t="s">
        <v>5</v>
      </c>
      <c r="Z11423" s="2">
        <v>2036</v>
      </c>
      <c r="AA11423" s="2">
        <v>2048</v>
      </c>
      <c r="AB11423" s="2">
        <v>0.71740512622639796</v>
      </c>
    </row>
    <row r="11424" spans="23:28" x14ac:dyDescent="0.2">
      <c r="W11424" t="s">
        <v>97</v>
      </c>
      <c r="X11424" t="s">
        <v>39</v>
      </c>
      <c r="Y11424" t="s">
        <v>5</v>
      </c>
      <c r="Z11424" s="2">
        <v>2036</v>
      </c>
      <c r="AA11424" s="2">
        <v>2049</v>
      </c>
      <c r="AB11424" s="2">
        <v>0.71740512622639796</v>
      </c>
    </row>
    <row r="11425" spans="23:28" x14ac:dyDescent="0.2">
      <c r="W11425" t="s">
        <v>97</v>
      </c>
      <c r="X11425" t="s">
        <v>39</v>
      </c>
      <c r="Y11425" t="s">
        <v>5</v>
      </c>
      <c r="Z11425" s="2">
        <v>2036</v>
      </c>
      <c r="AA11425" s="2">
        <v>2050</v>
      </c>
      <c r="AB11425" s="2">
        <v>0.71740512622639796</v>
      </c>
    </row>
    <row r="11426" spans="23:28" x14ac:dyDescent="0.2">
      <c r="W11426" t="s">
        <v>97</v>
      </c>
      <c r="X11426" t="s">
        <v>39</v>
      </c>
      <c r="Y11426" t="s">
        <v>5</v>
      </c>
      <c r="Z11426" s="2">
        <v>2037</v>
      </c>
      <c r="AA11426" s="2">
        <v>2048</v>
      </c>
      <c r="AB11426" s="2">
        <v>0.71955734160507701</v>
      </c>
    </row>
    <row r="11427" spans="23:28" x14ac:dyDescent="0.2">
      <c r="W11427" t="s">
        <v>97</v>
      </c>
      <c r="X11427" t="s">
        <v>39</v>
      </c>
      <c r="Y11427" t="s">
        <v>5</v>
      </c>
      <c r="Z11427" s="2">
        <v>2037</v>
      </c>
      <c r="AA11427" s="2">
        <v>2049</v>
      </c>
      <c r="AB11427" s="2">
        <v>0.71955734160507701</v>
      </c>
    </row>
    <row r="11428" spans="23:28" x14ac:dyDescent="0.2">
      <c r="W11428" t="s">
        <v>97</v>
      </c>
      <c r="X11428" t="s">
        <v>39</v>
      </c>
      <c r="Y11428" t="s">
        <v>5</v>
      </c>
      <c r="Z11428" s="2">
        <v>2037</v>
      </c>
      <c r="AA11428" s="2">
        <v>2050</v>
      </c>
      <c r="AB11428" s="2">
        <v>0.71955734160507701</v>
      </c>
    </row>
    <row r="11429" spans="23:28" x14ac:dyDescent="0.2">
      <c r="W11429" t="s">
        <v>97</v>
      </c>
      <c r="X11429" t="s">
        <v>39</v>
      </c>
      <c r="Y11429" t="s">
        <v>5</v>
      </c>
      <c r="Z11429" s="2">
        <v>2038</v>
      </c>
      <c r="AA11429" s="2">
        <v>2048</v>
      </c>
      <c r="AB11429" s="2">
        <v>0.72171601362989202</v>
      </c>
    </row>
    <row r="11430" spans="23:28" x14ac:dyDescent="0.2">
      <c r="W11430" t="s">
        <v>97</v>
      </c>
      <c r="X11430" t="s">
        <v>39</v>
      </c>
      <c r="Y11430" t="s">
        <v>5</v>
      </c>
      <c r="Z11430" s="2">
        <v>2038</v>
      </c>
      <c r="AA11430" s="2">
        <v>2049</v>
      </c>
      <c r="AB11430" s="2">
        <v>0.72171601362989202</v>
      </c>
    </row>
    <row r="11431" spans="23:28" x14ac:dyDescent="0.2">
      <c r="W11431" t="s">
        <v>97</v>
      </c>
      <c r="X11431" t="s">
        <v>39</v>
      </c>
      <c r="Y11431" t="s">
        <v>5</v>
      </c>
      <c r="Z11431" s="2">
        <v>2038</v>
      </c>
      <c r="AA11431" s="2">
        <v>2050</v>
      </c>
      <c r="AB11431" s="2">
        <v>0.72171601362989202</v>
      </c>
    </row>
    <row r="11432" spans="23:28" x14ac:dyDescent="0.2">
      <c r="W11432" t="s">
        <v>97</v>
      </c>
      <c r="X11432" t="s">
        <v>39</v>
      </c>
      <c r="Y11432" t="s">
        <v>5</v>
      </c>
      <c r="Z11432" s="2">
        <v>2039</v>
      </c>
      <c r="AA11432" s="2">
        <v>2048</v>
      </c>
      <c r="AB11432" s="2">
        <v>0.72388116167078198</v>
      </c>
    </row>
    <row r="11433" spans="23:28" x14ac:dyDescent="0.2">
      <c r="W11433" t="s">
        <v>97</v>
      </c>
      <c r="X11433" t="s">
        <v>39</v>
      </c>
      <c r="Y11433" t="s">
        <v>5</v>
      </c>
      <c r="Z11433" s="2">
        <v>2039</v>
      </c>
      <c r="AA11433" s="2">
        <v>2049</v>
      </c>
      <c r="AB11433" s="2">
        <v>0.72388116167078198</v>
      </c>
    </row>
    <row r="11434" spans="23:28" x14ac:dyDescent="0.2">
      <c r="W11434" t="s">
        <v>97</v>
      </c>
      <c r="X11434" t="s">
        <v>39</v>
      </c>
      <c r="Y11434" t="s">
        <v>5</v>
      </c>
      <c r="Z11434" s="2">
        <v>2039</v>
      </c>
      <c r="AA11434" s="2">
        <v>2050</v>
      </c>
      <c r="AB11434" s="2">
        <v>0.72388116167078198</v>
      </c>
    </row>
    <row r="11435" spans="23:28" x14ac:dyDescent="0.2">
      <c r="W11435" t="s">
        <v>97</v>
      </c>
      <c r="X11435" t="s">
        <v>39</v>
      </c>
      <c r="Y11435" t="s">
        <v>5</v>
      </c>
      <c r="Z11435" s="2">
        <v>2040</v>
      </c>
      <c r="AA11435" s="2">
        <v>2048</v>
      </c>
      <c r="AB11435" s="2">
        <v>0.7271386268983</v>
      </c>
    </row>
    <row r="11436" spans="23:28" x14ac:dyDescent="0.2">
      <c r="W11436" t="s">
        <v>97</v>
      </c>
      <c r="X11436" t="s">
        <v>39</v>
      </c>
      <c r="Y11436" t="s">
        <v>5</v>
      </c>
      <c r="Z11436" s="2">
        <v>2040</v>
      </c>
      <c r="AA11436" s="2">
        <v>2049</v>
      </c>
      <c r="AB11436" s="2">
        <v>0.7271386268983</v>
      </c>
    </row>
    <row r="11437" spans="23:28" x14ac:dyDescent="0.2">
      <c r="W11437" t="s">
        <v>97</v>
      </c>
      <c r="X11437" t="s">
        <v>39</v>
      </c>
      <c r="Y11437" t="s">
        <v>5</v>
      </c>
      <c r="Z11437" s="2">
        <v>2040</v>
      </c>
      <c r="AA11437" s="2">
        <v>2050</v>
      </c>
      <c r="AB11437" s="2">
        <v>0.7271386268983</v>
      </c>
    </row>
    <row r="11438" spans="23:28" x14ac:dyDescent="0.2">
      <c r="W11438" t="s">
        <v>97</v>
      </c>
      <c r="X11438" t="s">
        <v>39</v>
      </c>
      <c r="Y11438" t="s">
        <v>5</v>
      </c>
      <c r="Z11438" s="2">
        <v>2041</v>
      </c>
      <c r="AA11438" s="2">
        <v>2048</v>
      </c>
      <c r="AB11438" s="2">
        <v>0.73041075071934303</v>
      </c>
    </row>
    <row r="11439" spans="23:28" x14ac:dyDescent="0.2">
      <c r="W11439" t="s">
        <v>97</v>
      </c>
      <c r="X11439" t="s">
        <v>39</v>
      </c>
      <c r="Y11439" t="s">
        <v>5</v>
      </c>
      <c r="Z11439" s="2">
        <v>2041</v>
      </c>
      <c r="AA11439" s="2">
        <v>2049</v>
      </c>
      <c r="AB11439" s="2">
        <v>0.73041075071934303</v>
      </c>
    </row>
    <row r="11440" spans="23:28" x14ac:dyDescent="0.2">
      <c r="W11440" t="s">
        <v>97</v>
      </c>
      <c r="X11440" t="s">
        <v>39</v>
      </c>
      <c r="Y11440" t="s">
        <v>5</v>
      </c>
      <c r="Z11440" s="2">
        <v>2041</v>
      </c>
      <c r="AA11440" s="2">
        <v>2050</v>
      </c>
      <c r="AB11440" s="2">
        <v>0.73041075071934303</v>
      </c>
    </row>
    <row r="11441" spans="23:28" x14ac:dyDescent="0.2">
      <c r="W11441" t="s">
        <v>97</v>
      </c>
      <c r="X11441" t="s">
        <v>39</v>
      </c>
      <c r="Y11441" t="s">
        <v>5</v>
      </c>
      <c r="Z11441" s="2">
        <v>2042</v>
      </c>
      <c r="AA11441" s="2">
        <v>2048</v>
      </c>
      <c r="AB11441" s="2">
        <v>0.73369759909758003</v>
      </c>
    </row>
    <row r="11442" spans="23:28" x14ac:dyDescent="0.2">
      <c r="W11442" t="s">
        <v>97</v>
      </c>
      <c r="X11442" t="s">
        <v>39</v>
      </c>
      <c r="Y11442" t="s">
        <v>5</v>
      </c>
      <c r="Z11442" s="2">
        <v>2042</v>
      </c>
      <c r="AA11442" s="2">
        <v>2049</v>
      </c>
      <c r="AB11442" s="2">
        <v>0.73369759909758003</v>
      </c>
    </row>
    <row r="11443" spans="23:28" x14ac:dyDescent="0.2">
      <c r="W11443" t="s">
        <v>97</v>
      </c>
      <c r="X11443" t="s">
        <v>39</v>
      </c>
      <c r="Y11443" t="s">
        <v>5</v>
      </c>
      <c r="Z11443" s="2">
        <v>2042</v>
      </c>
      <c r="AA11443" s="2">
        <v>2050</v>
      </c>
      <c r="AB11443" s="2">
        <v>0.73369759909758003</v>
      </c>
    </row>
    <row r="11444" spans="23:28" x14ac:dyDescent="0.2">
      <c r="W11444" t="s">
        <v>97</v>
      </c>
      <c r="X11444" t="s">
        <v>39</v>
      </c>
      <c r="Y11444" t="s">
        <v>5</v>
      </c>
      <c r="Z11444" s="2">
        <v>2043</v>
      </c>
      <c r="AA11444" s="2">
        <v>2048</v>
      </c>
      <c r="AB11444" s="2">
        <v>0.73699923829351899</v>
      </c>
    </row>
    <row r="11445" spans="23:28" x14ac:dyDescent="0.2">
      <c r="W11445" t="s">
        <v>97</v>
      </c>
      <c r="X11445" t="s">
        <v>39</v>
      </c>
      <c r="Y11445" t="s">
        <v>5</v>
      </c>
      <c r="Z11445" s="2">
        <v>2043</v>
      </c>
      <c r="AA11445" s="2">
        <v>2049</v>
      </c>
      <c r="AB11445" s="2">
        <v>0.73699923829351899</v>
      </c>
    </row>
    <row r="11446" spans="23:28" x14ac:dyDescent="0.2">
      <c r="W11446" t="s">
        <v>97</v>
      </c>
      <c r="X11446" t="s">
        <v>39</v>
      </c>
      <c r="Y11446" t="s">
        <v>5</v>
      </c>
      <c r="Z11446" s="2">
        <v>2043</v>
      </c>
      <c r="AA11446" s="2">
        <v>2050</v>
      </c>
      <c r="AB11446" s="2">
        <v>0.73699923829351899</v>
      </c>
    </row>
    <row r="11447" spans="23:28" x14ac:dyDescent="0.2">
      <c r="W11447" t="s">
        <v>97</v>
      </c>
      <c r="X11447" t="s">
        <v>39</v>
      </c>
      <c r="Y11447" t="s">
        <v>5</v>
      </c>
      <c r="Z11447" s="2">
        <v>2044</v>
      </c>
      <c r="AA11447" s="2">
        <v>2048</v>
      </c>
      <c r="AB11447" s="2">
        <v>0.74031573486584001</v>
      </c>
    </row>
    <row r="11448" spans="23:28" x14ac:dyDescent="0.2">
      <c r="W11448" t="s">
        <v>97</v>
      </c>
      <c r="X11448" t="s">
        <v>39</v>
      </c>
      <c r="Y11448" t="s">
        <v>5</v>
      </c>
      <c r="Z11448" s="2">
        <v>2044</v>
      </c>
      <c r="AA11448" s="2">
        <v>2049</v>
      </c>
      <c r="AB11448" s="2">
        <v>0.74031573486584001</v>
      </c>
    </row>
    <row r="11449" spans="23:28" x14ac:dyDescent="0.2">
      <c r="W11449" t="s">
        <v>97</v>
      </c>
      <c r="X11449" t="s">
        <v>39</v>
      </c>
      <c r="Y11449" t="s">
        <v>5</v>
      </c>
      <c r="Z11449" s="2">
        <v>2044</v>
      </c>
      <c r="AA11449" s="2">
        <v>2050</v>
      </c>
      <c r="AB11449" s="2">
        <v>0.74031573486584001</v>
      </c>
    </row>
    <row r="11450" spans="23:28" x14ac:dyDescent="0.2">
      <c r="W11450" t="s">
        <v>97</v>
      </c>
      <c r="X11450" t="s">
        <v>39</v>
      </c>
      <c r="Y11450" t="s">
        <v>5</v>
      </c>
      <c r="Z11450" s="2">
        <v>2045</v>
      </c>
      <c r="AA11450" s="2">
        <v>2048</v>
      </c>
      <c r="AB11450" s="2">
        <v>0.74475762927503497</v>
      </c>
    </row>
    <row r="11451" spans="23:28" x14ac:dyDescent="0.2">
      <c r="W11451" t="s">
        <v>97</v>
      </c>
      <c r="X11451" t="s">
        <v>39</v>
      </c>
      <c r="Y11451" t="s">
        <v>5</v>
      </c>
      <c r="Z11451" s="2">
        <v>2045</v>
      </c>
      <c r="AA11451" s="2">
        <v>2049</v>
      </c>
      <c r="AB11451" s="2">
        <v>0.74475762927503497</v>
      </c>
    </row>
    <row r="11452" spans="23:28" x14ac:dyDescent="0.2">
      <c r="W11452" t="s">
        <v>97</v>
      </c>
      <c r="X11452" t="s">
        <v>39</v>
      </c>
      <c r="Y11452" t="s">
        <v>5</v>
      </c>
      <c r="Z11452" s="2">
        <v>2045</v>
      </c>
      <c r="AA11452" s="2">
        <v>2050</v>
      </c>
      <c r="AB11452" s="2">
        <v>0.74475762927503497</v>
      </c>
    </row>
    <row r="11453" spans="23:28" x14ac:dyDescent="0.2">
      <c r="W11453" t="s">
        <v>97</v>
      </c>
      <c r="X11453" t="s">
        <v>39</v>
      </c>
      <c r="Y11453" t="s">
        <v>5</v>
      </c>
      <c r="Z11453" s="2">
        <v>2046</v>
      </c>
      <c r="AA11453" s="2">
        <v>2048</v>
      </c>
      <c r="AB11453" s="2">
        <v>0.74922617505068501</v>
      </c>
    </row>
    <row r="11454" spans="23:28" x14ac:dyDescent="0.2">
      <c r="W11454" t="s">
        <v>97</v>
      </c>
      <c r="X11454" t="s">
        <v>39</v>
      </c>
      <c r="Y11454" t="s">
        <v>5</v>
      </c>
      <c r="Z11454" s="2">
        <v>2046</v>
      </c>
      <c r="AA11454" s="2">
        <v>2049</v>
      </c>
      <c r="AB11454" s="2">
        <v>0.74922617505068501</v>
      </c>
    </row>
    <row r="11455" spans="23:28" x14ac:dyDescent="0.2">
      <c r="W11455" t="s">
        <v>97</v>
      </c>
      <c r="X11455" t="s">
        <v>39</v>
      </c>
      <c r="Y11455" t="s">
        <v>5</v>
      </c>
      <c r="Z11455" s="2">
        <v>2046</v>
      </c>
      <c r="AA11455" s="2">
        <v>2050</v>
      </c>
      <c r="AB11455" s="2">
        <v>0.74922617505068501</v>
      </c>
    </row>
    <row r="11456" spans="23:28" x14ac:dyDescent="0.2">
      <c r="W11456" t="s">
        <v>97</v>
      </c>
      <c r="X11456" t="s">
        <v>39</v>
      </c>
      <c r="Y11456" t="s">
        <v>5</v>
      </c>
      <c r="Z11456" s="2">
        <v>2047</v>
      </c>
      <c r="AA11456" s="2">
        <v>2048</v>
      </c>
      <c r="AB11456" s="2">
        <v>0.75372153210098902</v>
      </c>
    </row>
    <row r="11457" spans="23:28" x14ac:dyDescent="0.2">
      <c r="W11457" t="s">
        <v>97</v>
      </c>
      <c r="X11457" t="s">
        <v>39</v>
      </c>
      <c r="Y11457" t="s">
        <v>5</v>
      </c>
      <c r="Z11457" s="2">
        <v>2047</v>
      </c>
      <c r="AA11457" s="2">
        <v>2049</v>
      </c>
      <c r="AB11457" s="2">
        <v>0.75372153210098902</v>
      </c>
    </row>
    <row r="11458" spans="23:28" x14ac:dyDescent="0.2">
      <c r="W11458" t="s">
        <v>97</v>
      </c>
      <c r="X11458" t="s">
        <v>39</v>
      </c>
      <c r="Y11458" t="s">
        <v>5</v>
      </c>
      <c r="Z11458" s="2">
        <v>2047</v>
      </c>
      <c r="AA11458" s="2">
        <v>2050</v>
      </c>
      <c r="AB11458" s="2">
        <v>0.75372153210098902</v>
      </c>
    </row>
    <row r="11459" spans="23:28" x14ac:dyDescent="0.2">
      <c r="W11459" t="s">
        <v>97</v>
      </c>
      <c r="X11459" t="s">
        <v>39</v>
      </c>
      <c r="Y11459" t="s">
        <v>5</v>
      </c>
      <c r="Z11459" s="2">
        <v>2048</v>
      </c>
      <c r="AA11459" s="2">
        <v>2048</v>
      </c>
      <c r="AB11459" s="2">
        <v>0.758243861293595</v>
      </c>
    </row>
    <row r="11460" spans="23:28" x14ac:dyDescent="0.2">
      <c r="W11460" t="s">
        <v>97</v>
      </c>
      <c r="X11460" t="s">
        <v>39</v>
      </c>
      <c r="Y11460" t="s">
        <v>5</v>
      </c>
      <c r="Z11460" s="2">
        <v>2048</v>
      </c>
      <c r="AA11460" s="2">
        <v>2049</v>
      </c>
      <c r="AB11460" s="2">
        <v>0.758243861293595</v>
      </c>
    </row>
    <row r="11461" spans="23:28" x14ac:dyDescent="0.2">
      <c r="W11461" t="s">
        <v>97</v>
      </c>
      <c r="X11461" t="s">
        <v>39</v>
      </c>
      <c r="Y11461" t="s">
        <v>5</v>
      </c>
      <c r="Z11461" s="2">
        <v>2048</v>
      </c>
      <c r="AA11461" s="2">
        <v>2050</v>
      </c>
      <c r="AB11461" s="2">
        <v>0.758243861293595</v>
      </c>
    </row>
    <row r="11462" spans="23:28" x14ac:dyDescent="0.2">
      <c r="W11462" t="s">
        <v>97</v>
      </c>
      <c r="X11462" t="s">
        <v>39</v>
      </c>
      <c r="Y11462" t="s">
        <v>5</v>
      </c>
      <c r="Z11462" s="2">
        <v>2049</v>
      </c>
      <c r="AA11462" s="2">
        <v>2048</v>
      </c>
      <c r="AB11462" s="2">
        <v>0.76279332446135695</v>
      </c>
    </row>
    <row r="11463" spans="23:28" x14ac:dyDescent="0.2">
      <c r="W11463" t="s">
        <v>97</v>
      </c>
      <c r="X11463" t="s">
        <v>39</v>
      </c>
      <c r="Y11463" t="s">
        <v>5</v>
      </c>
      <c r="Z11463" s="2">
        <v>2049</v>
      </c>
      <c r="AA11463" s="2">
        <v>2049</v>
      </c>
      <c r="AB11463" s="2">
        <v>0.76279332446135695</v>
      </c>
    </row>
    <row r="11464" spans="23:28" x14ac:dyDescent="0.2">
      <c r="W11464" t="s">
        <v>97</v>
      </c>
      <c r="X11464" t="s">
        <v>39</v>
      </c>
      <c r="Y11464" t="s">
        <v>5</v>
      </c>
      <c r="Z11464" s="2">
        <v>2049</v>
      </c>
      <c r="AA11464" s="2">
        <v>2050</v>
      </c>
      <c r="AB11464" s="2">
        <v>0.76279332446135695</v>
      </c>
    </row>
    <row r="11465" spans="23:28" x14ac:dyDescent="0.2">
      <c r="W11465" t="s">
        <v>97</v>
      </c>
      <c r="X11465" t="s">
        <v>39</v>
      </c>
      <c r="Y11465" t="s">
        <v>5</v>
      </c>
      <c r="Z11465" s="2">
        <v>2050</v>
      </c>
      <c r="AA11465" s="2">
        <v>2048</v>
      </c>
      <c r="AB11465" s="2">
        <v>0.76737008440812504</v>
      </c>
    </row>
    <row r="11466" spans="23:28" x14ac:dyDescent="0.2">
      <c r="W11466" t="s">
        <v>97</v>
      </c>
      <c r="X11466" t="s">
        <v>39</v>
      </c>
      <c r="Y11466" t="s">
        <v>5</v>
      </c>
      <c r="Z11466" s="2">
        <v>2050</v>
      </c>
      <c r="AA11466" s="2">
        <v>2049</v>
      </c>
      <c r="AB11466" s="2">
        <v>0.76737008440812504</v>
      </c>
    </row>
    <row r="11467" spans="23:28" x14ac:dyDescent="0.2">
      <c r="W11467" t="s">
        <v>97</v>
      </c>
      <c r="X11467" t="s">
        <v>39</v>
      </c>
      <c r="Y11467" t="s">
        <v>5</v>
      </c>
      <c r="Z11467" s="2">
        <v>2050</v>
      </c>
      <c r="AA11467" s="2">
        <v>2050</v>
      </c>
      <c r="AB11467" s="2">
        <v>0.76737008440812504</v>
      </c>
    </row>
    <row r="11468" spans="23:28" x14ac:dyDescent="0.2">
      <c r="W11468" t="s">
        <v>98</v>
      </c>
      <c r="X11468" t="s">
        <v>39</v>
      </c>
      <c r="Y11468" t="s">
        <v>4</v>
      </c>
      <c r="Z11468" s="2">
        <v>2012</v>
      </c>
      <c r="AA11468" s="2">
        <v>2048</v>
      </c>
      <c r="AB11468" s="2">
        <v>1.3204801112965701</v>
      </c>
    </row>
    <row r="11469" spans="23:28" x14ac:dyDescent="0.2">
      <c r="W11469" t="s">
        <v>98</v>
      </c>
      <c r="X11469" t="s">
        <v>39</v>
      </c>
      <c r="Y11469" t="s">
        <v>4</v>
      </c>
      <c r="Z11469" s="2">
        <v>2012</v>
      </c>
      <c r="AA11469" s="2">
        <v>2049</v>
      </c>
      <c r="AB11469" s="2">
        <v>1.3204801112965701</v>
      </c>
    </row>
    <row r="11470" spans="23:28" x14ac:dyDescent="0.2">
      <c r="W11470" t="s">
        <v>98</v>
      </c>
      <c r="X11470" t="s">
        <v>39</v>
      </c>
      <c r="Y11470" t="s">
        <v>4</v>
      </c>
      <c r="Z11470" s="2">
        <v>2012</v>
      </c>
      <c r="AA11470" s="2">
        <v>2050</v>
      </c>
      <c r="AB11470" s="2">
        <v>1.3204801112965701</v>
      </c>
    </row>
    <row r="11471" spans="23:28" x14ac:dyDescent="0.2">
      <c r="W11471" t="s">
        <v>98</v>
      </c>
      <c r="X11471" t="s">
        <v>39</v>
      </c>
      <c r="Y11471" t="s">
        <v>4</v>
      </c>
      <c r="Z11471" s="2">
        <v>2013</v>
      </c>
      <c r="AA11471" s="2">
        <v>2048</v>
      </c>
      <c r="AB11471" s="2">
        <v>1.3429282731886101</v>
      </c>
    </row>
    <row r="11472" spans="23:28" x14ac:dyDescent="0.2">
      <c r="W11472" t="s">
        <v>98</v>
      </c>
      <c r="X11472" t="s">
        <v>39</v>
      </c>
      <c r="Y11472" t="s">
        <v>4</v>
      </c>
      <c r="Z11472" s="2">
        <v>2013</v>
      </c>
      <c r="AA11472" s="2">
        <v>2049</v>
      </c>
      <c r="AB11472" s="2">
        <v>1.3429282731886101</v>
      </c>
    </row>
    <row r="11473" spans="23:28" x14ac:dyDescent="0.2">
      <c r="W11473" t="s">
        <v>98</v>
      </c>
      <c r="X11473" t="s">
        <v>39</v>
      </c>
      <c r="Y11473" t="s">
        <v>4</v>
      </c>
      <c r="Z11473" s="2">
        <v>2013</v>
      </c>
      <c r="AA11473" s="2">
        <v>2050</v>
      </c>
      <c r="AB11473" s="2">
        <v>1.3429282731886101</v>
      </c>
    </row>
    <row r="11474" spans="23:28" x14ac:dyDescent="0.2">
      <c r="W11474" t="s">
        <v>98</v>
      </c>
      <c r="X11474" t="s">
        <v>39</v>
      </c>
      <c r="Y11474" t="s">
        <v>4</v>
      </c>
      <c r="Z11474" s="2">
        <v>2014</v>
      </c>
      <c r="AA11474" s="2">
        <v>2048</v>
      </c>
      <c r="AB11474" s="2">
        <v>1.3563575559204899</v>
      </c>
    </row>
    <row r="11475" spans="23:28" x14ac:dyDescent="0.2">
      <c r="W11475" t="s">
        <v>98</v>
      </c>
      <c r="X11475" t="s">
        <v>39</v>
      </c>
      <c r="Y11475" t="s">
        <v>4</v>
      </c>
      <c r="Z11475" s="2">
        <v>2014</v>
      </c>
      <c r="AA11475" s="2">
        <v>2049</v>
      </c>
      <c r="AB11475" s="2">
        <v>1.3563575559204899</v>
      </c>
    </row>
    <row r="11476" spans="23:28" x14ac:dyDescent="0.2">
      <c r="W11476" t="s">
        <v>98</v>
      </c>
      <c r="X11476" t="s">
        <v>39</v>
      </c>
      <c r="Y11476" t="s">
        <v>4</v>
      </c>
      <c r="Z11476" s="2">
        <v>2014</v>
      </c>
      <c r="AA11476" s="2">
        <v>2050</v>
      </c>
      <c r="AB11476" s="2">
        <v>1.3563575559204899</v>
      </c>
    </row>
    <row r="11477" spans="23:28" x14ac:dyDescent="0.2">
      <c r="W11477" t="s">
        <v>98</v>
      </c>
      <c r="X11477" t="s">
        <v>39</v>
      </c>
      <c r="Y11477" t="s">
        <v>4</v>
      </c>
      <c r="Z11477" s="2">
        <v>2015</v>
      </c>
      <c r="AA11477" s="2">
        <v>2048</v>
      </c>
      <c r="AB11477" s="2">
        <v>1.32923040480208</v>
      </c>
    </row>
    <row r="11478" spans="23:28" x14ac:dyDescent="0.2">
      <c r="W11478" t="s">
        <v>98</v>
      </c>
      <c r="X11478" t="s">
        <v>39</v>
      </c>
      <c r="Y11478" t="s">
        <v>4</v>
      </c>
      <c r="Z11478" s="2">
        <v>2015</v>
      </c>
      <c r="AA11478" s="2">
        <v>2049</v>
      </c>
      <c r="AB11478" s="2">
        <v>1.32923040480208</v>
      </c>
    </row>
    <row r="11479" spans="23:28" x14ac:dyDescent="0.2">
      <c r="W11479" t="s">
        <v>98</v>
      </c>
      <c r="X11479" t="s">
        <v>39</v>
      </c>
      <c r="Y11479" t="s">
        <v>4</v>
      </c>
      <c r="Z11479" s="2">
        <v>2015</v>
      </c>
      <c r="AA11479" s="2">
        <v>2050</v>
      </c>
      <c r="AB11479" s="2">
        <v>1.32923040480208</v>
      </c>
    </row>
    <row r="11480" spans="23:28" x14ac:dyDescent="0.2">
      <c r="W11480" t="s">
        <v>98</v>
      </c>
      <c r="X11480" t="s">
        <v>39</v>
      </c>
      <c r="Y11480" t="s">
        <v>4</v>
      </c>
      <c r="Z11480" s="2">
        <v>2016</v>
      </c>
      <c r="AA11480" s="2">
        <v>2048</v>
      </c>
      <c r="AB11480" s="2">
        <v>1.3026457967060401</v>
      </c>
    </row>
    <row r="11481" spans="23:28" x14ac:dyDescent="0.2">
      <c r="W11481" t="s">
        <v>98</v>
      </c>
      <c r="X11481" t="s">
        <v>39</v>
      </c>
      <c r="Y11481" t="s">
        <v>4</v>
      </c>
      <c r="Z11481" s="2">
        <v>2016</v>
      </c>
      <c r="AA11481" s="2">
        <v>2049</v>
      </c>
      <c r="AB11481" s="2">
        <v>1.3026457967060401</v>
      </c>
    </row>
    <row r="11482" spans="23:28" x14ac:dyDescent="0.2">
      <c r="W11482" t="s">
        <v>98</v>
      </c>
      <c r="X11482" t="s">
        <v>39</v>
      </c>
      <c r="Y11482" t="s">
        <v>4</v>
      </c>
      <c r="Z11482" s="2">
        <v>2016</v>
      </c>
      <c r="AA11482" s="2">
        <v>2050</v>
      </c>
      <c r="AB11482" s="2">
        <v>1.3026457967060401</v>
      </c>
    </row>
    <row r="11483" spans="23:28" x14ac:dyDescent="0.2">
      <c r="W11483" t="s">
        <v>98</v>
      </c>
      <c r="X11483" t="s">
        <v>39</v>
      </c>
      <c r="Y11483" t="s">
        <v>4</v>
      </c>
      <c r="Z11483" s="2">
        <v>2017</v>
      </c>
      <c r="AA11483" s="2">
        <v>2048</v>
      </c>
      <c r="AB11483" s="2">
        <v>1.2844087555521599</v>
      </c>
    </row>
    <row r="11484" spans="23:28" x14ac:dyDescent="0.2">
      <c r="W11484" t="s">
        <v>98</v>
      </c>
      <c r="X11484" t="s">
        <v>39</v>
      </c>
      <c r="Y11484" t="s">
        <v>4</v>
      </c>
      <c r="Z11484" s="2">
        <v>2017</v>
      </c>
      <c r="AA11484" s="2">
        <v>2049</v>
      </c>
      <c r="AB11484" s="2">
        <v>1.2844087555521599</v>
      </c>
    </row>
    <row r="11485" spans="23:28" x14ac:dyDescent="0.2">
      <c r="W11485" t="s">
        <v>98</v>
      </c>
      <c r="X11485" t="s">
        <v>39</v>
      </c>
      <c r="Y11485" t="s">
        <v>4</v>
      </c>
      <c r="Z11485" s="2">
        <v>2017</v>
      </c>
      <c r="AA11485" s="2">
        <v>2050</v>
      </c>
      <c r="AB11485" s="2">
        <v>1.2844087555521599</v>
      </c>
    </row>
    <row r="11486" spans="23:28" x14ac:dyDescent="0.2">
      <c r="W11486" t="s">
        <v>98</v>
      </c>
      <c r="X11486" t="s">
        <v>39</v>
      </c>
      <c r="Y11486" t="s">
        <v>4</v>
      </c>
      <c r="Z11486" s="2">
        <v>2018</v>
      </c>
      <c r="AA11486" s="2">
        <v>2048</v>
      </c>
      <c r="AB11486" s="2">
        <v>1.27670230301885</v>
      </c>
    </row>
    <row r="11487" spans="23:28" x14ac:dyDescent="0.2">
      <c r="W11487" t="s">
        <v>98</v>
      </c>
      <c r="X11487" t="s">
        <v>39</v>
      </c>
      <c r="Y11487" t="s">
        <v>4</v>
      </c>
      <c r="Z11487" s="2">
        <v>2018</v>
      </c>
      <c r="AA11487" s="2">
        <v>2049</v>
      </c>
      <c r="AB11487" s="2">
        <v>1.27670230301885</v>
      </c>
    </row>
    <row r="11488" spans="23:28" x14ac:dyDescent="0.2">
      <c r="W11488" t="s">
        <v>98</v>
      </c>
      <c r="X11488" t="s">
        <v>39</v>
      </c>
      <c r="Y11488" t="s">
        <v>4</v>
      </c>
      <c r="Z11488" s="2">
        <v>2018</v>
      </c>
      <c r="AA11488" s="2">
        <v>2050</v>
      </c>
      <c r="AB11488" s="2">
        <v>1.27670230301885</v>
      </c>
    </row>
    <row r="11489" spans="23:28" x14ac:dyDescent="0.2">
      <c r="W11489" t="s">
        <v>98</v>
      </c>
      <c r="X11489" t="s">
        <v>39</v>
      </c>
      <c r="Y11489" t="s">
        <v>4</v>
      </c>
      <c r="Z11489" s="2">
        <v>2019</v>
      </c>
      <c r="AA11489" s="2">
        <v>2048</v>
      </c>
      <c r="AB11489" s="2">
        <v>1.2830858145339401</v>
      </c>
    </row>
    <row r="11490" spans="23:28" x14ac:dyDescent="0.2">
      <c r="W11490" t="s">
        <v>98</v>
      </c>
      <c r="X11490" t="s">
        <v>39</v>
      </c>
      <c r="Y11490" t="s">
        <v>4</v>
      </c>
      <c r="Z11490" s="2">
        <v>2019</v>
      </c>
      <c r="AA11490" s="2">
        <v>2049</v>
      </c>
      <c r="AB11490" s="2">
        <v>1.2830858145339401</v>
      </c>
    </row>
    <row r="11491" spans="23:28" x14ac:dyDescent="0.2">
      <c r="W11491" t="s">
        <v>98</v>
      </c>
      <c r="X11491" t="s">
        <v>39</v>
      </c>
      <c r="Y11491" t="s">
        <v>4</v>
      </c>
      <c r="Z11491" s="2">
        <v>2019</v>
      </c>
      <c r="AA11491" s="2">
        <v>2050</v>
      </c>
      <c r="AB11491" s="2">
        <v>1.2830858145339401</v>
      </c>
    </row>
    <row r="11492" spans="23:28" x14ac:dyDescent="0.2">
      <c r="W11492" t="s">
        <v>98</v>
      </c>
      <c r="X11492" t="s">
        <v>39</v>
      </c>
      <c r="Y11492" t="s">
        <v>4</v>
      </c>
      <c r="Z11492" s="2">
        <v>2020</v>
      </c>
      <c r="AA11492" s="2">
        <v>2048</v>
      </c>
      <c r="AB11492" s="2">
        <v>1.2959166726792799</v>
      </c>
    </row>
    <row r="11493" spans="23:28" x14ac:dyDescent="0.2">
      <c r="W11493" t="s">
        <v>98</v>
      </c>
      <c r="X11493" t="s">
        <v>39</v>
      </c>
      <c r="Y11493" t="s">
        <v>4</v>
      </c>
      <c r="Z11493" s="2">
        <v>2020</v>
      </c>
      <c r="AA11493" s="2">
        <v>2049</v>
      </c>
      <c r="AB11493" s="2">
        <v>1.2959166726792799</v>
      </c>
    </row>
    <row r="11494" spans="23:28" x14ac:dyDescent="0.2">
      <c r="W11494" t="s">
        <v>98</v>
      </c>
      <c r="X11494" t="s">
        <v>39</v>
      </c>
      <c r="Y11494" t="s">
        <v>4</v>
      </c>
      <c r="Z11494" s="2">
        <v>2020</v>
      </c>
      <c r="AA11494" s="2">
        <v>2050</v>
      </c>
      <c r="AB11494" s="2">
        <v>1.2959166726792799</v>
      </c>
    </row>
    <row r="11495" spans="23:28" x14ac:dyDescent="0.2">
      <c r="W11495" t="s">
        <v>98</v>
      </c>
      <c r="X11495" t="s">
        <v>39</v>
      </c>
      <c r="Y11495" t="s">
        <v>4</v>
      </c>
      <c r="Z11495" s="2">
        <v>2021</v>
      </c>
      <c r="AA11495" s="2">
        <v>2048</v>
      </c>
      <c r="AB11495" s="2">
        <v>1.2933248393339201</v>
      </c>
    </row>
    <row r="11496" spans="23:28" x14ac:dyDescent="0.2">
      <c r="W11496" t="s">
        <v>98</v>
      </c>
      <c r="X11496" t="s">
        <v>39</v>
      </c>
      <c r="Y11496" t="s">
        <v>4</v>
      </c>
      <c r="Z11496" s="2">
        <v>2021</v>
      </c>
      <c r="AA11496" s="2">
        <v>2049</v>
      </c>
      <c r="AB11496" s="2">
        <v>1.2933248393339201</v>
      </c>
    </row>
    <row r="11497" spans="23:28" x14ac:dyDescent="0.2">
      <c r="W11497" t="s">
        <v>98</v>
      </c>
      <c r="X11497" t="s">
        <v>39</v>
      </c>
      <c r="Y11497" t="s">
        <v>4</v>
      </c>
      <c r="Z11497" s="2">
        <v>2021</v>
      </c>
      <c r="AA11497" s="2">
        <v>2050</v>
      </c>
      <c r="AB11497" s="2">
        <v>1.2933248393339201</v>
      </c>
    </row>
    <row r="11498" spans="23:28" x14ac:dyDescent="0.2">
      <c r="W11498" t="s">
        <v>98</v>
      </c>
      <c r="X11498" t="s">
        <v>39</v>
      </c>
      <c r="Y11498" t="s">
        <v>4</v>
      </c>
      <c r="Z11498" s="2">
        <v>2022</v>
      </c>
      <c r="AA11498" s="2">
        <v>2048</v>
      </c>
      <c r="AB11498" s="2">
        <v>1.2907381896552499</v>
      </c>
    </row>
    <row r="11499" spans="23:28" x14ac:dyDescent="0.2">
      <c r="W11499" t="s">
        <v>98</v>
      </c>
      <c r="X11499" t="s">
        <v>39</v>
      </c>
      <c r="Y11499" t="s">
        <v>4</v>
      </c>
      <c r="Z11499" s="2">
        <v>2022</v>
      </c>
      <c r="AA11499" s="2">
        <v>2049</v>
      </c>
      <c r="AB11499" s="2">
        <v>1.2907381896552499</v>
      </c>
    </row>
    <row r="11500" spans="23:28" x14ac:dyDescent="0.2">
      <c r="W11500" t="s">
        <v>98</v>
      </c>
      <c r="X11500" t="s">
        <v>39</v>
      </c>
      <c r="Y11500" t="s">
        <v>4</v>
      </c>
      <c r="Z11500" s="2">
        <v>2022</v>
      </c>
      <c r="AA11500" s="2">
        <v>2050</v>
      </c>
      <c r="AB11500" s="2">
        <v>1.2907381896552499</v>
      </c>
    </row>
    <row r="11501" spans="23:28" x14ac:dyDescent="0.2">
      <c r="W11501" t="s">
        <v>98</v>
      </c>
      <c r="X11501" t="s">
        <v>39</v>
      </c>
      <c r="Y11501" t="s">
        <v>4</v>
      </c>
      <c r="Z11501" s="2">
        <v>2023</v>
      </c>
      <c r="AA11501" s="2">
        <v>2048</v>
      </c>
      <c r="AB11501" s="2">
        <v>1.2881567132759399</v>
      </c>
    </row>
    <row r="11502" spans="23:28" x14ac:dyDescent="0.2">
      <c r="W11502" t="s">
        <v>98</v>
      </c>
      <c r="X11502" t="s">
        <v>39</v>
      </c>
      <c r="Y11502" t="s">
        <v>4</v>
      </c>
      <c r="Z11502" s="2">
        <v>2023</v>
      </c>
      <c r="AA11502" s="2">
        <v>2049</v>
      </c>
      <c r="AB11502" s="2">
        <v>1.2881567132759399</v>
      </c>
    </row>
    <row r="11503" spans="23:28" x14ac:dyDescent="0.2">
      <c r="W11503" t="s">
        <v>98</v>
      </c>
      <c r="X11503" t="s">
        <v>39</v>
      </c>
      <c r="Y11503" t="s">
        <v>4</v>
      </c>
      <c r="Z11503" s="2">
        <v>2023</v>
      </c>
      <c r="AA11503" s="2">
        <v>2050</v>
      </c>
      <c r="AB11503" s="2">
        <v>1.2881567132759399</v>
      </c>
    </row>
    <row r="11504" spans="23:28" x14ac:dyDescent="0.2">
      <c r="W11504" t="s">
        <v>98</v>
      </c>
      <c r="X11504" t="s">
        <v>39</v>
      </c>
      <c r="Y11504" t="s">
        <v>4</v>
      </c>
      <c r="Z11504" s="2">
        <v>2024</v>
      </c>
      <c r="AA11504" s="2">
        <v>2048</v>
      </c>
      <c r="AB11504" s="2">
        <v>1.28558039984939</v>
      </c>
    </row>
    <row r="11505" spans="23:28" x14ac:dyDescent="0.2">
      <c r="W11505" t="s">
        <v>98</v>
      </c>
      <c r="X11505" t="s">
        <v>39</v>
      </c>
      <c r="Y11505" t="s">
        <v>4</v>
      </c>
      <c r="Z11505" s="2">
        <v>2024</v>
      </c>
      <c r="AA11505" s="2">
        <v>2049</v>
      </c>
      <c r="AB11505" s="2">
        <v>1.28558039984939</v>
      </c>
    </row>
    <row r="11506" spans="23:28" x14ac:dyDescent="0.2">
      <c r="W11506" t="s">
        <v>98</v>
      </c>
      <c r="X11506" t="s">
        <v>39</v>
      </c>
      <c r="Y11506" t="s">
        <v>4</v>
      </c>
      <c r="Z11506" s="2">
        <v>2024</v>
      </c>
      <c r="AA11506" s="2">
        <v>2050</v>
      </c>
      <c r="AB11506" s="2">
        <v>1.28558039984939</v>
      </c>
    </row>
    <row r="11507" spans="23:28" x14ac:dyDescent="0.2">
      <c r="W11507" t="s">
        <v>98</v>
      </c>
      <c r="X11507" t="s">
        <v>39</v>
      </c>
      <c r="Y11507" t="s">
        <v>4</v>
      </c>
      <c r="Z11507" s="2">
        <v>2025</v>
      </c>
      <c r="AA11507" s="2">
        <v>2048</v>
      </c>
      <c r="AB11507" s="2">
        <v>1.2830092390496901</v>
      </c>
    </row>
    <row r="11508" spans="23:28" x14ac:dyDescent="0.2">
      <c r="W11508" t="s">
        <v>98</v>
      </c>
      <c r="X11508" t="s">
        <v>39</v>
      </c>
      <c r="Y11508" t="s">
        <v>4</v>
      </c>
      <c r="Z11508" s="2">
        <v>2025</v>
      </c>
      <c r="AA11508" s="2">
        <v>2049</v>
      </c>
      <c r="AB11508" s="2">
        <v>1.2830092390496901</v>
      </c>
    </row>
    <row r="11509" spans="23:28" x14ac:dyDescent="0.2">
      <c r="W11509" t="s">
        <v>98</v>
      </c>
      <c r="X11509" t="s">
        <v>39</v>
      </c>
      <c r="Y11509" t="s">
        <v>4</v>
      </c>
      <c r="Z11509" s="2">
        <v>2025</v>
      </c>
      <c r="AA11509" s="2">
        <v>2050</v>
      </c>
      <c r="AB11509" s="2">
        <v>1.2830092390496901</v>
      </c>
    </row>
    <row r="11510" spans="23:28" x14ac:dyDescent="0.2">
      <c r="W11510" t="s">
        <v>98</v>
      </c>
      <c r="X11510" t="s">
        <v>39</v>
      </c>
      <c r="Y11510" t="s">
        <v>4</v>
      </c>
      <c r="Z11510" s="2">
        <v>2026</v>
      </c>
      <c r="AA11510" s="2">
        <v>2048</v>
      </c>
      <c r="AB11510" s="2">
        <v>1.2804432205715901</v>
      </c>
    </row>
    <row r="11511" spans="23:28" x14ac:dyDescent="0.2">
      <c r="W11511" t="s">
        <v>98</v>
      </c>
      <c r="X11511" t="s">
        <v>39</v>
      </c>
      <c r="Y11511" t="s">
        <v>4</v>
      </c>
      <c r="Z11511" s="2">
        <v>2026</v>
      </c>
      <c r="AA11511" s="2">
        <v>2049</v>
      </c>
      <c r="AB11511" s="2">
        <v>1.2804432205715901</v>
      </c>
    </row>
    <row r="11512" spans="23:28" x14ac:dyDescent="0.2">
      <c r="W11512" t="s">
        <v>98</v>
      </c>
      <c r="X11512" t="s">
        <v>39</v>
      </c>
      <c r="Y11512" t="s">
        <v>4</v>
      </c>
      <c r="Z11512" s="2">
        <v>2026</v>
      </c>
      <c r="AA11512" s="2">
        <v>2050</v>
      </c>
      <c r="AB11512" s="2">
        <v>1.2804432205715901</v>
      </c>
    </row>
    <row r="11513" spans="23:28" x14ac:dyDescent="0.2">
      <c r="W11513" t="s">
        <v>98</v>
      </c>
      <c r="X11513" t="s">
        <v>39</v>
      </c>
      <c r="Y11513" t="s">
        <v>4</v>
      </c>
      <c r="Z11513" s="2">
        <v>2027</v>
      </c>
      <c r="AA11513" s="2">
        <v>2048</v>
      </c>
      <c r="AB11513" s="2">
        <v>1.2778823341304499</v>
      </c>
    </row>
    <row r="11514" spans="23:28" x14ac:dyDescent="0.2">
      <c r="W11514" t="s">
        <v>98</v>
      </c>
      <c r="X11514" t="s">
        <v>39</v>
      </c>
      <c r="Y11514" t="s">
        <v>4</v>
      </c>
      <c r="Z11514" s="2">
        <v>2027</v>
      </c>
      <c r="AA11514" s="2">
        <v>2049</v>
      </c>
      <c r="AB11514" s="2">
        <v>1.2778823341304499</v>
      </c>
    </row>
    <row r="11515" spans="23:28" x14ac:dyDescent="0.2">
      <c r="W11515" t="s">
        <v>98</v>
      </c>
      <c r="X11515" t="s">
        <v>39</v>
      </c>
      <c r="Y11515" t="s">
        <v>4</v>
      </c>
      <c r="Z11515" s="2">
        <v>2027</v>
      </c>
      <c r="AA11515" s="2">
        <v>2050</v>
      </c>
      <c r="AB11515" s="2">
        <v>1.2778823341304499</v>
      </c>
    </row>
    <row r="11516" spans="23:28" x14ac:dyDescent="0.2">
      <c r="W11516" t="s">
        <v>98</v>
      </c>
      <c r="X11516" t="s">
        <v>39</v>
      </c>
      <c r="Y11516" t="s">
        <v>4</v>
      </c>
      <c r="Z11516" s="2">
        <v>2028</v>
      </c>
      <c r="AA11516" s="2">
        <v>2048</v>
      </c>
      <c r="AB11516" s="2">
        <v>1.27532656946219</v>
      </c>
    </row>
    <row r="11517" spans="23:28" x14ac:dyDescent="0.2">
      <c r="W11517" t="s">
        <v>98</v>
      </c>
      <c r="X11517" t="s">
        <v>39</v>
      </c>
      <c r="Y11517" t="s">
        <v>4</v>
      </c>
      <c r="Z11517" s="2">
        <v>2028</v>
      </c>
      <c r="AA11517" s="2">
        <v>2049</v>
      </c>
      <c r="AB11517" s="2">
        <v>1.27532656946219</v>
      </c>
    </row>
    <row r="11518" spans="23:28" x14ac:dyDescent="0.2">
      <c r="W11518" t="s">
        <v>98</v>
      </c>
      <c r="X11518" t="s">
        <v>39</v>
      </c>
      <c r="Y11518" t="s">
        <v>4</v>
      </c>
      <c r="Z11518" s="2">
        <v>2028</v>
      </c>
      <c r="AA11518" s="2">
        <v>2050</v>
      </c>
      <c r="AB11518" s="2">
        <v>1.27532656946219</v>
      </c>
    </row>
    <row r="11519" spans="23:28" x14ac:dyDescent="0.2">
      <c r="W11519" t="s">
        <v>98</v>
      </c>
      <c r="X11519" t="s">
        <v>39</v>
      </c>
      <c r="Y11519" t="s">
        <v>4</v>
      </c>
      <c r="Z11519" s="2">
        <v>2029</v>
      </c>
      <c r="AA11519" s="2">
        <v>2048</v>
      </c>
      <c r="AB11519" s="2">
        <v>1.2772395593163799</v>
      </c>
    </row>
    <row r="11520" spans="23:28" x14ac:dyDescent="0.2">
      <c r="W11520" t="s">
        <v>98</v>
      </c>
      <c r="X11520" t="s">
        <v>39</v>
      </c>
      <c r="Y11520" t="s">
        <v>4</v>
      </c>
      <c r="Z11520" s="2">
        <v>2029</v>
      </c>
      <c r="AA11520" s="2">
        <v>2049</v>
      </c>
      <c r="AB11520" s="2">
        <v>1.2772395593163799</v>
      </c>
    </row>
    <row r="11521" spans="23:28" x14ac:dyDescent="0.2">
      <c r="W11521" t="s">
        <v>98</v>
      </c>
      <c r="X11521" t="s">
        <v>39</v>
      </c>
      <c r="Y11521" t="s">
        <v>4</v>
      </c>
      <c r="Z11521" s="2">
        <v>2029</v>
      </c>
      <c r="AA11521" s="2">
        <v>2050</v>
      </c>
      <c r="AB11521" s="2">
        <v>1.2772395593163799</v>
      </c>
    </row>
    <row r="11522" spans="23:28" x14ac:dyDescent="0.2">
      <c r="W11522" t="s">
        <v>98</v>
      </c>
      <c r="X11522" t="s">
        <v>39</v>
      </c>
      <c r="Y11522" t="s">
        <v>4</v>
      </c>
      <c r="Z11522" s="2">
        <v>2030</v>
      </c>
      <c r="AA11522" s="2">
        <v>2048</v>
      </c>
      <c r="AB11522" s="2">
        <v>1.27915541865536</v>
      </c>
    </row>
    <row r="11523" spans="23:28" x14ac:dyDescent="0.2">
      <c r="W11523" t="s">
        <v>98</v>
      </c>
      <c r="X11523" t="s">
        <v>39</v>
      </c>
      <c r="Y11523" t="s">
        <v>4</v>
      </c>
      <c r="Z11523" s="2">
        <v>2030</v>
      </c>
      <c r="AA11523" s="2">
        <v>2049</v>
      </c>
      <c r="AB11523" s="2">
        <v>1.27915541865536</v>
      </c>
    </row>
    <row r="11524" spans="23:28" x14ac:dyDescent="0.2">
      <c r="W11524" t="s">
        <v>98</v>
      </c>
      <c r="X11524" t="s">
        <v>39</v>
      </c>
      <c r="Y11524" t="s">
        <v>4</v>
      </c>
      <c r="Z11524" s="2">
        <v>2030</v>
      </c>
      <c r="AA11524" s="2">
        <v>2050</v>
      </c>
      <c r="AB11524" s="2">
        <v>1.27915541865536</v>
      </c>
    </row>
    <row r="11525" spans="23:28" x14ac:dyDescent="0.2">
      <c r="W11525" t="s">
        <v>98</v>
      </c>
      <c r="X11525" t="s">
        <v>39</v>
      </c>
      <c r="Y11525" t="s">
        <v>4</v>
      </c>
      <c r="Z11525" s="2">
        <v>2031</v>
      </c>
      <c r="AA11525" s="2">
        <v>2048</v>
      </c>
      <c r="AB11525" s="2">
        <v>1.2842720403299801</v>
      </c>
    </row>
    <row r="11526" spans="23:28" x14ac:dyDescent="0.2">
      <c r="W11526" t="s">
        <v>98</v>
      </c>
      <c r="X11526" t="s">
        <v>39</v>
      </c>
      <c r="Y11526" t="s">
        <v>4</v>
      </c>
      <c r="Z11526" s="2">
        <v>2031</v>
      </c>
      <c r="AA11526" s="2">
        <v>2049</v>
      </c>
      <c r="AB11526" s="2">
        <v>1.2842720403299801</v>
      </c>
    </row>
    <row r="11527" spans="23:28" x14ac:dyDescent="0.2">
      <c r="W11527" t="s">
        <v>98</v>
      </c>
      <c r="X11527" t="s">
        <v>39</v>
      </c>
      <c r="Y11527" t="s">
        <v>4</v>
      </c>
      <c r="Z11527" s="2">
        <v>2031</v>
      </c>
      <c r="AA11527" s="2">
        <v>2050</v>
      </c>
      <c r="AB11527" s="2">
        <v>1.2842720403299801</v>
      </c>
    </row>
    <row r="11528" spans="23:28" x14ac:dyDescent="0.2">
      <c r="W11528" t="s">
        <v>98</v>
      </c>
      <c r="X11528" t="s">
        <v>39</v>
      </c>
      <c r="Y11528" t="s">
        <v>4</v>
      </c>
      <c r="Z11528" s="2">
        <v>2032</v>
      </c>
      <c r="AA11528" s="2">
        <v>2048</v>
      </c>
      <c r="AB11528" s="2">
        <v>1.2894091284913001</v>
      </c>
    </row>
    <row r="11529" spans="23:28" x14ac:dyDescent="0.2">
      <c r="W11529" t="s">
        <v>98</v>
      </c>
      <c r="X11529" t="s">
        <v>39</v>
      </c>
      <c r="Y11529" t="s">
        <v>4</v>
      </c>
      <c r="Z11529" s="2">
        <v>2032</v>
      </c>
      <c r="AA11529" s="2">
        <v>2049</v>
      </c>
      <c r="AB11529" s="2">
        <v>1.2894091284913001</v>
      </c>
    </row>
    <row r="11530" spans="23:28" x14ac:dyDescent="0.2">
      <c r="W11530" t="s">
        <v>98</v>
      </c>
      <c r="X11530" t="s">
        <v>39</v>
      </c>
      <c r="Y11530" t="s">
        <v>4</v>
      </c>
      <c r="Z11530" s="2">
        <v>2032</v>
      </c>
      <c r="AA11530" s="2">
        <v>2050</v>
      </c>
      <c r="AB11530" s="2">
        <v>1.2894091284913001</v>
      </c>
    </row>
    <row r="11531" spans="23:28" x14ac:dyDescent="0.2">
      <c r="W11531" t="s">
        <v>98</v>
      </c>
      <c r="X11531" t="s">
        <v>39</v>
      </c>
      <c r="Y11531" t="s">
        <v>4</v>
      </c>
      <c r="Z11531" s="2">
        <v>2033</v>
      </c>
      <c r="AA11531" s="2">
        <v>2048</v>
      </c>
      <c r="AB11531" s="2">
        <v>1.2945667650052599</v>
      </c>
    </row>
    <row r="11532" spans="23:28" x14ac:dyDescent="0.2">
      <c r="W11532" t="s">
        <v>98</v>
      </c>
      <c r="X11532" t="s">
        <v>39</v>
      </c>
      <c r="Y11532" t="s">
        <v>4</v>
      </c>
      <c r="Z11532" s="2">
        <v>2033</v>
      </c>
      <c r="AA11532" s="2">
        <v>2049</v>
      </c>
      <c r="AB11532" s="2">
        <v>1.2945667650052599</v>
      </c>
    </row>
    <row r="11533" spans="23:28" x14ac:dyDescent="0.2">
      <c r="W11533" t="s">
        <v>98</v>
      </c>
      <c r="X11533" t="s">
        <v>39</v>
      </c>
      <c r="Y11533" t="s">
        <v>4</v>
      </c>
      <c r="Z11533" s="2">
        <v>2033</v>
      </c>
      <c r="AA11533" s="2">
        <v>2050</v>
      </c>
      <c r="AB11533" s="2">
        <v>1.2945667650052599</v>
      </c>
    </row>
    <row r="11534" spans="23:28" x14ac:dyDescent="0.2">
      <c r="W11534" t="s">
        <v>98</v>
      </c>
      <c r="X11534" t="s">
        <v>39</v>
      </c>
      <c r="Y11534" t="s">
        <v>4</v>
      </c>
      <c r="Z11534" s="2">
        <v>2034</v>
      </c>
      <c r="AA11534" s="2">
        <v>2048</v>
      </c>
      <c r="AB11534" s="2">
        <v>1.2997450320652799</v>
      </c>
    </row>
    <row r="11535" spans="23:28" x14ac:dyDescent="0.2">
      <c r="W11535" t="s">
        <v>98</v>
      </c>
      <c r="X11535" t="s">
        <v>39</v>
      </c>
      <c r="Y11535" t="s">
        <v>4</v>
      </c>
      <c r="Z11535" s="2">
        <v>2034</v>
      </c>
      <c r="AA11535" s="2">
        <v>2049</v>
      </c>
      <c r="AB11535" s="2">
        <v>1.2997450320652799</v>
      </c>
    </row>
    <row r="11536" spans="23:28" x14ac:dyDescent="0.2">
      <c r="W11536" t="s">
        <v>98</v>
      </c>
      <c r="X11536" t="s">
        <v>39</v>
      </c>
      <c r="Y11536" t="s">
        <v>4</v>
      </c>
      <c r="Z11536" s="2">
        <v>2034</v>
      </c>
      <c r="AA11536" s="2">
        <v>2050</v>
      </c>
      <c r="AB11536" s="2">
        <v>1.2997450320652799</v>
      </c>
    </row>
    <row r="11537" spans="23:28" x14ac:dyDescent="0.2">
      <c r="W11537" t="s">
        <v>98</v>
      </c>
      <c r="X11537" t="s">
        <v>39</v>
      </c>
      <c r="Y11537" t="s">
        <v>4</v>
      </c>
      <c r="Z11537" s="2">
        <v>2035</v>
      </c>
      <c r="AA11537" s="2">
        <v>2048</v>
      </c>
      <c r="AB11537" s="2">
        <v>1.3049440121935401</v>
      </c>
    </row>
    <row r="11538" spans="23:28" x14ac:dyDescent="0.2">
      <c r="W11538" t="s">
        <v>98</v>
      </c>
      <c r="X11538" t="s">
        <v>39</v>
      </c>
      <c r="Y11538" t="s">
        <v>4</v>
      </c>
      <c r="Z11538" s="2">
        <v>2035</v>
      </c>
      <c r="AA11538" s="2">
        <v>2049</v>
      </c>
      <c r="AB11538" s="2">
        <v>1.3049440121935401</v>
      </c>
    </row>
    <row r="11539" spans="23:28" x14ac:dyDescent="0.2">
      <c r="W11539" t="s">
        <v>98</v>
      </c>
      <c r="X11539" t="s">
        <v>39</v>
      </c>
      <c r="Y11539" t="s">
        <v>4</v>
      </c>
      <c r="Z11539" s="2">
        <v>2035</v>
      </c>
      <c r="AA11539" s="2">
        <v>2050</v>
      </c>
      <c r="AB11539" s="2">
        <v>1.3049440121935401</v>
      </c>
    </row>
    <row r="11540" spans="23:28" x14ac:dyDescent="0.2">
      <c r="W11540" t="s">
        <v>98</v>
      </c>
      <c r="X11540" t="s">
        <v>39</v>
      </c>
      <c r="Y11540" t="s">
        <v>4</v>
      </c>
      <c r="Z11540" s="2">
        <v>2036</v>
      </c>
      <c r="AA11540" s="2">
        <v>2048</v>
      </c>
      <c r="AB11540" s="2">
        <v>1.31016378824232</v>
      </c>
    </row>
    <row r="11541" spans="23:28" x14ac:dyDescent="0.2">
      <c r="W11541" t="s">
        <v>98</v>
      </c>
      <c r="X11541" t="s">
        <v>39</v>
      </c>
      <c r="Y11541" t="s">
        <v>4</v>
      </c>
      <c r="Z11541" s="2">
        <v>2036</v>
      </c>
      <c r="AA11541" s="2">
        <v>2049</v>
      </c>
      <c r="AB11541" s="2">
        <v>1.31016378824232</v>
      </c>
    </row>
    <row r="11542" spans="23:28" x14ac:dyDescent="0.2">
      <c r="W11542" t="s">
        <v>98</v>
      </c>
      <c r="X11542" t="s">
        <v>39</v>
      </c>
      <c r="Y11542" t="s">
        <v>4</v>
      </c>
      <c r="Z11542" s="2">
        <v>2036</v>
      </c>
      <c r="AA11542" s="2">
        <v>2050</v>
      </c>
      <c r="AB11542" s="2">
        <v>1.31016378824232</v>
      </c>
    </row>
    <row r="11543" spans="23:28" x14ac:dyDescent="0.2">
      <c r="W11543" t="s">
        <v>98</v>
      </c>
      <c r="X11543" t="s">
        <v>39</v>
      </c>
      <c r="Y11543" t="s">
        <v>4</v>
      </c>
      <c r="Z11543" s="2">
        <v>2037</v>
      </c>
      <c r="AA11543" s="2">
        <v>2048</v>
      </c>
      <c r="AB11543" s="2">
        <v>1.3154044433952901</v>
      </c>
    </row>
    <row r="11544" spans="23:28" x14ac:dyDescent="0.2">
      <c r="W11544" t="s">
        <v>98</v>
      </c>
      <c r="X11544" t="s">
        <v>39</v>
      </c>
      <c r="Y11544" t="s">
        <v>4</v>
      </c>
      <c r="Z11544" s="2">
        <v>2037</v>
      </c>
      <c r="AA11544" s="2">
        <v>2049</v>
      </c>
      <c r="AB11544" s="2">
        <v>1.3154044433952901</v>
      </c>
    </row>
    <row r="11545" spans="23:28" x14ac:dyDescent="0.2">
      <c r="W11545" t="s">
        <v>98</v>
      </c>
      <c r="X11545" t="s">
        <v>39</v>
      </c>
      <c r="Y11545" t="s">
        <v>4</v>
      </c>
      <c r="Z11545" s="2">
        <v>2037</v>
      </c>
      <c r="AA11545" s="2">
        <v>2050</v>
      </c>
      <c r="AB11545" s="2">
        <v>1.3154044433952901</v>
      </c>
    </row>
    <row r="11546" spans="23:28" x14ac:dyDescent="0.2">
      <c r="W11546" t="s">
        <v>98</v>
      </c>
      <c r="X11546" t="s">
        <v>39</v>
      </c>
      <c r="Y11546" t="s">
        <v>4</v>
      </c>
      <c r="Z11546" s="2">
        <v>2038</v>
      </c>
      <c r="AA11546" s="2">
        <v>2048</v>
      </c>
      <c r="AB11546" s="2">
        <v>1.3206660611688701</v>
      </c>
    </row>
    <row r="11547" spans="23:28" x14ac:dyDescent="0.2">
      <c r="W11547" t="s">
        <v>98</v>
      </c>
      <c r="X11547" t="s">
        <v>39</v>
      </c>
      <c r="Y11547" t="s">
        <v>4</v>
      </c>
      <c r="Z11547" s="2">
        <v>2038</v>
      </c>
      <c r="AA11547" s="2">
        <v>2049</v>
      </c>
      <c r="AB11547" s="2">
        <v>1.3206660611688701</v>
      </c>
    </row>
    <row r="11548" spans="23:28" x14ac:dyDescent="0.2">
      <c r="W11548" t="s">
        <v>98</v>
      </c>
      <c r="X11548" t="s">
        <v>39</v>
      </c>
      <c r="Y11548" t="s">
        <v>4</v>
      </c>
      <c r="Z11548" s="2">
        <v>2038</v>
      </c>
      <c r="AA11548" s="2">
        <v>2050</v>
      </c>
      <c r="AB11548" s="2">
        <v>1.3206660611688701</v>
      </c>
    </row>
    <row r="11549" spans="23:28" x14ac:dyDescent="0.2">
      <c r="W11549" t="s">
        <v>98</v>
      </c>
      <c r="X11549" t="s">
        <v>39</v>
      </c>
      <c r="Y11549" t="s">
        <v>4</v>
      </c>
      <c r="Z11549" s="2">
        <v>2039</v>
      </c>
      <c r="AA11549" s="2">
        <v>2048</v>
      </c>
      <c r="AB11549" s="2">
        <v>1.32594872541354</v>
      </c>
    </row>
    <row r="11550" spans="23:28" x14ac:dyDescent="0.2">
      <c r="W11550" t="s">
        <v>98</v>
      </c>
      <c r="X11550" t="s">
        <v>39</v>
      </c>
      <c r="Y11550" t="s">
        <v>4</v>
      </c>
      <c r="Z11550" s="2">
        <v>2039</v>
      </c>
      <c r="AA11550" s="2">
        <v>2049</v>
      </c>
      <c r="AB11550" s="2">
        <v>1.32594872541354</v>
      </c>
    </row>
    <row r="11551" spans="23:28" x14ac:dyDescent="0.2">
      <c r="W11551" t="s">
        <v>98</v>
      </c>
      <c r="X11551" t="s">
        <v>39</v>
      </c>
      <c r="Y11551" t="s">
        <v>4</v>
      </c>
      <c r="Z11551" s="2">
        <v>2039</v>
      </c>
      <c r="AA11551" s="2">
        <v>2050</v>
      </c>
      <c r="AB11551" s="2">
        <v>1.32594872541354</v>
      </c>
    </row>
    <row r="11552" spans="23:28" x14ac:dyDescent="0.2">
      <c r="W11552" t="s">
        <v>98</v>
      </c>
      <c r="X11552" t="s">
        <v>39</v>
      </c>
      <c r="Y11552" t="s">
        <v>4</v>
      </c>
      <c r="Z11552" s="2">
        <v>2040</v>
      </c>
      <c r="AA11552" s="2">
        <v>2048</v>
      </c>
      <c r="AB11552" s="2">
        <v>1.3312193715970599</v>
      </c>
    </row>
    <row r="11553" spans="23:28" x14ac:dyDescent="0.2">
      <c r="W11553" t="s">
        <v>98</v>
      </c>
      <c r="X11553" t="s">
        <v>39</v>
      </c>
      <c r="Y11553" t="s">
        <v>4</v>
      </c>
      <c r="Z11553" s="2">
        <v>2040</v>
      </c>
      <c r="AA11553" s="2">
        <v>2049</v>
      </c>
      <c r="AB11553" s="2">
        <v>1.3312193715970599</v>
      </c>
    </row>
    <row r="11554" spans="23:28" x14ac:dyDescent="0.2">
      <c r="W11554" t="s">
        <v>98</v>
      </c>
      <c r="X11554" t="s">
        <v>39</v>
      </c>
      <c r="Y11554" t="s">
        <v>4</v>
      </c>
      <c r="Z11554" s="2">
        <v>2040</v>
      </c>
      <c r="AA11554" s="2">
        <v>2050</v>
      </c>
      <c r="AB11554" s="2">
        <v>1.3312193715970599</v>
      </c>
    </row>
    <row r="11555" spans="23:28" x14ac:dyDescent="0.2">
      <c r="W11555" t="s">
        <v>98</v>
      </c>
      <c r="X11555" t="s">
        <v>39</v>
      </c>
      <c r="Y11555" t="s">
        <v>4</v>
      </c>
      <c r="Z11555" s="2">
        <v>2041</v>
      </c>
      <c r="AA11555" s="2">
        <v>2048</v>
      </c>
      <c r="AB11555" s="2">
        <v>1.3365109685991601</v>
      </c>
    </row>
    <row r="11556" spans="23:28" x14ac:dyDescent="0.2">
      <c r="W11556" t="s">
        <v>98</v>
      </c>
      <c r="X11556" t="s">
        <v>39</v>
      </c>
      <c r="Y11556" t="s">
        <v>4</v>
      </c>
      <c r="Z11556" s="2">
        <v>2041</v>
      </c>
      <c r="AA11556" s="2">
        <v>2049</v>
      </c>
      <c r="AB11556" s="2">
        <v>1.3365109685991601</v>
      </c>
    </row>
    <row r="11557" spans="23:28" x14ac:dyDescent="0.2">
      <c r="W11557" t="s">
        <v>98</v>
      </c>
      <c r="X11557" t="s">
        <v>39</v>
      </c>
      <c r="Y11557" t="s">
        <v>4</v>
      </c>
      <c r="Z11557" s="2">
        <v>2041</v>
      </c>
      <c r="AA11557" s="2">
        <v>2050</v>
      </c>
      <c r="AB11557" s="2">
        <v>1.3365109685991601</v>
      </c>
    </row>
    <row r="11558" spans="23:28" x14ac:dyDescent="0.2">
      <c r="W11558" t="s">
        <v>98</v>
      </c>
      <c r="X11558" t="s">
        <v>39</v>
      </c>
      <c r="Y11558" t="s">
        <v>4</v>
      </c>
      <c r="Z11558" s="2">
        <v>2042</v>
      </c>
      <c r="AA11558" s="2">
        <v>2048</v>
      </c>
      <c r="AB11558" s="2">
        <v>1.34182359969934</v>
      </c>
    </row>
    <row r="11559" spans="23:28" x14ac:dyDescent="0.2">
      <c r="W11559" t="s">
        <v>98</v>
      </c>
      <c r="X11559" t="s">
        <v>39</v>
      </c>
      <c r="Y11559" t="s">
        <v>4</v>
      </c>
      <c r="Z11559" s="2">
        <v>2042</v>
      </c>
      <c r="AA11559" s="2">
        <v>2049</v>
      </c>
      <c r="AB11559" s="2">
        <v>1.34182359969934</v>
      </c>
    </row>
    <row r="11560" spans="23:28" x14ac:dyDescent="0.2">
      <c r="W11560" t="s">
        <v>98</v>
      </c>
      <c r="X11560" t="s">
        <v>39</v>
      </c>
      <c r="Y11560" t="s">
        <v>4</v>
      </c>
      <c r="Z11560" s="2">
        <v>2042</v>
      </c>
      <c r="AA11560" s="2">
        <v>2050</v>
      </c>
      <c r="AB11560" s="2">
        <v>1.34182359969934</v>
      </c>
    </row>
    <row r="11561" spans="23:28" x14ac:dyDescent="0.2">
      <c r="W11561" t="s">
        <v>98</v>
      </c>
      <c r="X11561" t="s">
        <v>39</v>
      </c>
      <c r="Y11561" t="s">
        <v>4</v>
      </c>
      <c r="Z11561" s="2">
        <v>2043</v>
      </c>
      <c r="AA11561" s="2">
        <v>2048</v>
      </c>
      <c r="AB11561" s="2">
        <v>1.3471573485081501</v>
      </c>
    </row>
    <row r="11562" spans="23:28" x14ac:dyDescent="0.2">
      <c r="W11562" t="s">
        <v>98</v>
      </c>
      <c r="X11562" t="s">
        <v>39</v>
      </c>
      <c r="Y11562" t="s">
        <v>4</v>
      </c>
      <c r="Z11562" s="2">
        <v>2043</v>
      </c>
      <c r="AA11562" s="2">
        <v>2049</v>
      </c>
      <c r="AB11562" s="2">
        <v>1.3471573485081501</v>
      </c>
    </row>
    <row r="11563" spans="23:28" x14ac:dyDescent="0.2">
      <c r="W11563" t="s">
        <v>98</v>
      </c>
      <c r="X11563" t="s">
        <v>39</v>
      </c>
      <c r="Y11563" t="s">
        <v>4</v>
      </c>
      <c r="Z11563" s="2">
        <v>2043</v>
      </c>
      <c r="AA11563" s="2">
        <v>2050</v>
      </c>
      <c r="AB11563" s="2">
        <v>1.3471573485081501</v>
      </c>
    </row>
    <row r="11564" spans="23:28" x14ac:dyDescent="0.2">
      <c r="W11564" t="s">
        <v>98</v>
      </c>
      <c r="X11564" t="s">
        <v>39</v>
      </c>
      <c r="Y11564" t="s">
        <v>4</v>
      </c>
      <c r="Z11564" s="2">
        <v>2044</v>
      </c>
      <c r="AA11564" s="2">
        <v>2048</v>
      </c>
      <c r="AB11564" s="2">
        <v>1.3525122989684699</v>
      </c>
    </row>
    <row r="11565" spans="23:28" x14ac:dyDescent="0.2">
      <c r="W11565" t="s">
        <v>98</v>
      </c>
      <c r="X11565" t="s">
        <v>39</v>
      </c>
      <c r="Y11565" t="s">
        <v>4</v>
      </c>
      <c r="Z11565" s="2">
        <v>2044</v>
      </c>
      <c r="AA11565" s="2">
        <v>2049</v>
      </c>
      <c r="AB11565" s="2">
        <v>1.3525122989684699</v>
      </c>
    </row>
    <row r="11566" spans="23:28" x14ac:dyDescent="0.2">
      <c r="W11566" t="s">
        <v>98</v>
      </c>
      <c r="X11566" t="s">
        <v>39</v>
      </c>
      <c r="Y11566" t="s">
        <v>4</v>
      </c>
      <c r="Z11566" s="2">
        <v>2044</v>
      </c>
      <c r="AA11566" s="2">
        <v>2050</v>
      </c>
      <c r="AB11566" s="2">
        <v>1.3525122989684699</v>
      </c>
    </row>
    <row r="11567" spans="23:28" x14ac:dyDescent="0.2">
      <c r="W11567" t="s">
        <v>98</v>
      </c>
      <c r="X11567" t="s">
        <v>39</v>
      </c>
      <c r="Y11567" t="s">
        <v>4</v>
      </c>
      <c r="Z11567" s="2">
        <v>2045</v>
      </c>
      <c r="AA11567" s="2">
        <v>2048</v>
      </c>
      <c r="AB11567" s="2">
        <v>1.3585986043138301</v>
      </c>
    </row>
    <row r="11568" spans="23:28" x14ac:dyDescent="0.2">
      <c r="W11568" t="s">
        <v>98</v>
      </c>
      <c r="X11568" t="s">
        <v>39</v>
      </c>
      <c r="Y11568" t="s">
        <v>4</v>
      </c>
      <c r="Z11568" s="2">
        <v>2045</v>
      </c>
      <c r="AA11568" s="2">
        <v>2049</v>
      </c>
      <c r="AB11568" s="2">
        <v>1.3585986043138301</v>
      </c>
    </row>
    <row r="11569" spans="23:28" x14ac:dyDescent="0.2">
      <c r="W11569" t="s">
        <v>98</v>
      </c>
      <c r="X11569" t="s">
        <v>39</v>
      </c>
      <c r="Y11569" t="s">
        <v>4</v>
      </c>
      <c r="Z11569" s="2">
        <v>2045</v>
      </c>
      <c r="AA11569" s="2">
        <v>2050</v>
      </c>
      <c r="AB11569" s="2">
        <v>1.3585986043138301</v>
      </c>
    </row>
    <row r="11570" spans="23:28" x14ac:dyDescent="0.2">
      <c r="W11570" t="s">
        <v>98</v>
      </c>
      <c r="X11570" t="s">
        <v>39</v>
      </c>
      <c r="Y11570" t="s">
        <v>4</v>
      </c>
      <c r="Z11570" s="2">
        <v>2046</v>
      </c>
      <c r="AA11570" s="2">
        <v>2048</v>
      </c>
      <c r="AB11570" s="2">
        <v>1.36471229803324</v>
      </c>
    </row>
    <row r="11571" spans="23:28" x14ac:dyDescent="0.2">
      <c r="W11571" t="s">
        <v>98</v>
      </c>
      <c r="X11571" t="s">
        <v>39</v>
      </c>
      <c r="Y11571" t="s">
        <v>4</v>
      </c>
      <c r="Z11571" s="2">
        <v>2046</v>
      </c>
      <c r="AA11571" s="2">
        <v>2049</v>
      </c>
      <c r="AB11571" s="2">
        <v>1.36471229803324</v>
      </c>
    </row>
    <row r="11572" spans="23:28" x14ac:dyDescent="0.2">
      <c r="W11572" t="s">
        <v>98</v>
      </c>
      <c r="X11572" t="s">
        <v>39</v>
      </c>
      <c r="Y11572" t="s">
        <v>4</v>
      </c>
      <c r="Z11572" s="2">
        <v>2046</v>
      </c>
      <c r="AA11572" s="2">
        <v>2050</v>
      </c>
      <c r="AB11572" s="2">
        <v>1.36471229803324</v>
      </c>
    </row>
    <row r="11573" spans="23:28" x14ac:dyDescent="0.2">
      <c r="W11573" t="s">
        <v>98</v>
      </c>
      <c r="X11573" t="s">
        <v>39</v>
      </c>
      <c r="Y11573" t="s">
        <v>4</v>
      </c>
      <c r="Z11573" s="2">
        <v>2047</v>
      </c>
      <c r="AA11573" s="2">
        <v>2048</v>
      </c>
      <c r="AB11573" s="2">
        <v>1.37085350337439</v>
      </c>
    </row>
    <row r="11574" spans="23:28" x14ac:dyDescent="0.2">
      <c r="W11574" t="s">
        <v>98</v>
      </c>
      <c r="X11574" t="s">
        <v>39</v>
      </c>
      <c r="Y11574" t="s">
        <v>4</v>
      </c>
      <c r="Z11574" s="2">
        <v>2047</v>
      </c>
      <c r="AA11574" s="2">
        <v>2049</v>
      </c>
      <c r="AB11574" s="2">
        <v>1.37085350337439</v>
      </c>
    </row>
    <row r="11575" spans="23:28" x14ac:dyDescent="0.2">
      <c r="W11575" t="s">
        <v>98</v>
      </c>
      <c r="X11575" t="s">
        <v>39</v>
      </c>
      <c r="Y11575" t="s">
        <v>4</v>
      </c>
      <c r="Z11575" s="2">
        <v>2047</v>
      </c>
      <c r="AA11575" s="2">
        <v>2050</v>
      </c>
      <c r="AB11575" s="2">
        <v>1.37085350337439</v>
      </c>
    </row>
    <row r="11576" spans="23:28" x14ac:dyDescent="0.2">
      <c r="W11576" t="s">
        <v>98</v>
      </c>
      <c r="X11576" t="s">
        <v>39</v>
      </c>
      <c r="Y11576" t="s">
        <v>4</v>
      </c>
      <c r="Z11576" s="2">
        <v>2048</v>
      </c>
      <c r="AA11576" s="2">
        <v>2048</v>
      </c>
      <c r="AB11576" s="2">
        <v>1.3770223441395699</v>
      </c>
    </row>
    <row r="11577" spans="23:28" x14ac:dyDescent="0.2">
      <c r="W11577" t="s">
        <v>98</v>
      </c>
      <c r="X11577" t="s">
        <v>39</v>
      </c>
      <c r="Y11577" t="s">
        <v>4</v>
      </c>
      <c r="Z11577" s="2">
        <v>2048</v>
      </c>
      <c r="AA11577" s="2">
        <v>2049</v>
      </c>
      <c r="AB11577" s="2">
        <v>1.3770223441395699</v>
      </c>
    </row>
    <row r="11578" spans="23:28" x14ac:dyDescent="0.2">
      <c r="W11578" t="s">
        <v>98</v>
      </c>
      <c r="X11578" t="s">
        <v>39</v>
      </c>
      <c r="Y11578" t="s">
        <v>4</v>
      </c>
      <c r="Z11578" s="2">
        <v>2048</v>
      </c>
      <c r="AA11578" s="2">
        <v>2050</v>
      </c>
      <c r="AB11578" s="2">
        <v>1.3770223441395699</v>
      </c>
    </row>
    <row r="11579" spans="23:28" x14ac:dyDescent="0.2">
      <c r="W11579" t="s">
        <v>98</v>
      </c>
      <c r="X11579" t="s">
        <v>39</v>
      </c>
      <c r="Y11579" t="s">
        <v>4</v>
      </c>
      <c r="Z11579" s="2">
        <v>2049</v>
      </c>
      <c r="AA11579" s="2">
        <v>2048</v>
      </c>
      <c r="AB11579" s="2">
        <v>1.3832189446881999</v>
      </c>
    </row>
    <row r="11580" spans="23:28" x14ac:dyDescent="0.2">
      <c r="W11580" t="s">
        <v>98</v>
      </c>
      <c r="X11580" t="s">
        <v>39</v>
      </c>
      <c r="Y11580" t="s">
        <v>4</v>
      </c>
      <c r="Z11580" s="2">
        <v>2049</v>
      </c>
      <c r="AA11580" s="2">
        <v>2049</v>
      </c>
      <c r="AB11580" s="2">
        <v>1.3832189446881999</v>
      </c>
    </row>
    <row r="11581" spans="23:28" x14ac:dyDescent="0.2">
      <c r="W11581" t="s">
        <v>98</v>
      </c>
      <c r="X11581" t="s">
        <v>39</v>
      </c>
      <c r="Y11581" t="s">
        <v>4</v>
      </c>
      <c r="Z11581" s="2">
        <v>2049</v>
      </c>
      <c r="AA11581" s="2">
        <v>2050</v>
      </c>
      <c r="AB11581" s="2">
        <v>1.3832189446881999</v>
      </c>
    </row>
    <row r="11582" spans="23:28" x14ac:dyDescent="0.2">
      <c r="W11582" t="s">
        <v>98</v>
      </c>
      <c r="X11582" t="s">
        <v>39</v>
      </c>
      <c r="Y11582" t="s">
        <v>4</v>
      </c>
      <c r="Z11582" s="2">
        <v>2050</v>
      </c>
      <c r="AA11582" s="2">
        <v>2048</v>
      </c>
      <c r="AB11582" s="2">
        <v>1.3894434299392999</v>
      </c>
    </row>
    <row r="11583" spans="23:28" x14ac:dyDescent="0.2">
      <c r="W11583" t="s">
        <v>98</v>
      </c>
      <c r="X11583" t="s">
        <v>39</v>
      </c>
      <c r="Y11583" t="s">
        <v>4</v>
      </c>
      <c r="Z11583" s="2">
        <v>2050</v>
      </c>
      <c r="AA11583" s="2">
        <v>2049</v>
      </c>
      <c r="AB11583" s="2">
        <v>1.3894434299392999</v>
      </c>
    </row>
    <row r="11584" spans="23:28" x14ac:dyDescent="0.2">
      <c r="W11584" t="s">
        <v>98</v>
      </c>
      <c r="X11584" t="s">
        <v>39</v>
      </c>
      <c r="Y11584" t="s">
        <v>4</v>
      </c>
      <c r="Z11584" s="2">
        <v>2050</v>
      </c>
      <c r="AA11584" s="2">
        <v>2050</v>
      </c>
      <c r="AB11584" s="2">
        <v>1.3894434299392999</v>
      </c>
    </row>
    <row r="11585" spans="23:28" x14ac:dyDescent="0.2">
      <c r="W11585" t="s">
        <v>98</v>
      </c>
      <c r="X11585" t="s">
        <v>39</v>
      </c>
      <c r="Y11585" t="s">
        <v>5</v>
      </c>
      <c r="Z11585" s="2">
        <v>2012</v>
      </c>
      <c r="AA11585" s="2">
        <v>2048</v>
      </c>
      <c r="AB11585" s="2">
        <v>1.3204801112965701</v>
      </c>
    </row>
    <row r="11586" spans="23:28" x14ac:dyDescent="0.2">
      <c r="W11586" t="s">
        <v>98</v>
      </c>
      <c r="X11586" t="s">
        <v>39</v>
      </c>
      <c r="Y11586" t="s">
        <v>5</v>
      </c>
      <c r="Z11586" s="2">
        <v>2012</v>
      </c>
      <c r="AA11586" s="2">
        <v>2049</v>
      </c>
      <c r="AB11586" s="2">
        <v>1.3204801112965701</v>
      </c>
    </row>
    <row r="11587" spans="23:28" x14ac:dyDescent="0.2">
      <c r="W11587" t="s">
        <v>98</v>
      </c>
      <c r="X11587" t="s">
        <v>39</v>
      </c>
      <c r="Y11587" t="s">
        <v>5</v>
      </c>
      <c r="Z11587" s="2">
        <v>2012</v>
      </c>
      <c r="AA11587" s="2">
        <v>2050</v>
      </c>
      <c r="AB11587" s="2">
        <v>1.3204801112965701</v>
      </c>
    </row>
    <row r="11588" spans="23:28" x14ac:dyDescent="0.2">
      <c r="W11588" t="s">
        <v>98</v>
      </c>
      <c r="X11588" t="s">
        <v>39</v>
      </c>
      <c r="Y11588" t="s">
        <v>5</v>
      </c>
      <c r="Z11588" s="2">
        <v>2013</v>
      </c>
      <c r="AA11588" s="2">
        <v>2048</v>
      </c>
      <c r="AB11588" s="2">
        <v>1.3429282731886101</v>
      </c>
    </row>
    <row r="11589" spans="23:28" x14ac:dyDescent="0.2">
      <c r="W11589" t="s">
        <v>98</v>
      </c>
      <c r="X11589" t="s">
        <v>39</v>
      </c>
      <c r="Y11589" t="s">
        <v>5</v>
      </c>
      <c r="Z11589" s="2">
        <v>2013</v>
      </c>
      <c r="AA11589" s="2">
        <v>2049</v>
      </c>
      <c r="AB11589" s="2">
        <v>1.3429282731886101</v>
      </c>
    </row>
    <row r="11590" spans="23:28" x14ac:dyDescent="0.2">
      <c r="W11590" t="s">
        <v>98</v>
      </c>
      <c r="X11590" t="s">
        <v>39</v>
      </c>
      <c r="Y11590" t="s">
        <v>5</v>
      </c>
      <c r="Z11590" s="2">
        <v>2013</v>
      </c>
      <c r="AA11590" s="2">
        <v>2050</v>
      </c>
      <c r="AB11590" s="2">
        <v>1.3429282731886101</v>
      </c>
    </row>
    <row r="11591" spans="23:28" x14ac:dyDescent="0.2">
      <c r="W11591" t="s">
        <v>98</v>
      </c>
      <c r="X11591" t="s">
        <v>39</v>
      </c>
      <c r="Y11591" t="s">
        <v>5</v>
      </c>
      <c r="Z11591" s="2">
        <v>2014</v>
      </c>
      <c r="AA11591" s="2">
        <v>2048</v>
      </c>
      <c r="AB11591" s="2">
        <v>1.3563575559204899</v>
      </c>
    </row>
    <row r="11592" spans="23:28" x14ac:dyDescent="0.2">
      <c r="W11592" t="s">
        <v>98</v>
      </c>
      <c r="X11592" t="s">
        <v>39</v>
      </c>
      <c r="Y11592" t="s">
        <v>5</v>
      </c>
      <c r="Z11592" s="2">
        <v>2014</v>
      </c>
      <c r="AA11592" s="2">
        <v>2049</v>
      </c>
      <c r="AB11592" s="2">
        <v>1.3563575559204899</v>
      </c>
    </row>
    <row r="11593" spans="23:28" x14ac:dyDescent="0.2">
      <c r="W11593" t="s">
        <v>98</v>
      </c>
      <c r="X11593" t="s">
        <v>39</v>
      </c>
      <c r="Y11593" t="s">
        <v>5</v>
      </c>
      <c r="Z11593" s="2">
        <v>2014</v>
      </c>
      <c r="AA11593" s="2">
        <v>2050</v>
      </c>
      <c r="AB11593" s="2">
        <v>1.3563575559204899</v>
      </c>
    </row>
    <row r="11594" spans="23:28" x14ac:dyDescent="0.2">
      <c r="W11594" t="s">
        <v>98</v>
      </c>
      <c r="X11594" t="s">
        <v>39</v>
      </c>
      <c r="Y11594" t="s">
        <v>5</v>
      </c>
      <c r="Z11594" s="2">
        <v>2015</v>
      </c>
      <c r="AA11594" s="2">
        <v>2048</v>
      </c>
      <c r="AB11594" s="2">
        <v>1.32923040480208</v>
      </c>
    </row>
    <row r="11595" spans="23:28" x14ac:dyDescent="0.2">
      <c r="W11595" t="s">
        <v>98</v>
      </c>
      <c r="X11595" t="s">
        <v>39</v>
      </c>
      <c r="Y11595" t="s">
        <v>5</v>
      </c>
      <c r="Z11595" s="2">
        <v>2015</v>
      </c>
      <c r="AA11595" s="2">
        <v>2049</v>
      </c>
      <c r="AB11595" s="2">
        <v>1.32923040480208</v>
      </c>
    </row>
    <row r="11596" spans="23:28" x14ac:dyDescent="0.2">
      <c r="W11596" t="s">
        <v>98</v>
      </c>
      <c r="X11596" t="s">
        <v>39</v>
      </c>
      <c r="Y11596" t="s">
        <v>5</v>
      </c>
      <c r="Z11596" s="2">
        <v>2015</v>
      </c>
      <c r="AA11596" s="2">
        <v>2050</v>
      </c>
      <c r="AB11596" s="2">
        <v>1.32923040480208</v>
      </c>
    </row>
    <row r="11597" spans="23:28" x14ac:dyDescent="0.2">
      <c r="W11597" t="s">
        <v>98</v>
      </c>
      <c r="X11597" t="s">
        <v>39</v>
      </c>
      <c r="Y11597" t="s">
        <v>5</v>
      </c>
      <c r="Z11597" s="2">
        <v>2016</v>
      </c>
      <c r="AA11597" s="2">
        <v>2048</v>
      </c>
      <c r="AB11597" s="2">
        <v>1.3026457967060401</v>
      </c>
    </row>
    <row r="11598" spans="23:28" x14ac:dyDescent="0.2">
      <c r="W11598" t="s">
        <v>98</v>
      </c>
      <c r="X11598" t="s">
        <v>39</v>
      </c>
      <c r="Y11598" t="s">
        <v>5</v>
      </c>
      <c r="Z11598" s="2">
        <v>2016</v>
      </c>
      <c r="AA11598" s="2">
        <v>2049</v>
      </c>
      <c r="AB11598" s="2">
        <v>1.3026457967060401</v>
      </c>
    </row>
    <row r="11599" spans="23:28" x14ac:dyDescent="0.2">
      <c r="W11599" t="s">
        <v>98</v>
      </c>
      <c r="X11599" t="s">
        <v>39</v>
      </c>
      <c r="Y11599" t="s">
        <v>5</v>
      </c>
      <c r="Z11599" s="2">
        <v>2016</v>
      </c>
      <c r="AA11599" s="2">
        <v>2050</v>
      </c>
      <c r="AB11599" s="2">
        <v>1.3026457967060401</v>
      </c>
    </row>
    <row r="11600" spans="23:28" x14ac:dyDescent="0.2">
      <c r="W11600" t="s">
        <v>98</v>
      </c>
      <c r="X11600" t="s">
        <v>39</v>
      </c>
      <c r="Y11600" t="s">
        <v>5</v>
      </c>
      <c r="Z11600" s="2">
        <v>2017</v>
      </c>
      <c r="AA11600" s="2">
        <v>2048</v>
      </c>
      <c r="AB11600" s="2">
        <v>1.2844087555521599</v>
      </c>
    </row>
    <row r="11601" spans="23:28" x14ac:dyDescent="0.2">
      <c r="W11601" t="s">
        <v>98</v>
      </c>
      <c r="X11601" t="s">
        <v>39</v>
      </c>
      <c r="Y11601" t="s">
        <v>5</v>
      </c>
      <c r="Z11601" s="2">
        <v>2017</v>
      </c>
      <c r="AA11601" s="2">
        <v>2049</v>
      </c>
      <c r="AB11601" s="2">
        <v>1.2844087555521599</v>
      </c>
    </row>
    <row r="11602" spans="23:28" x14ac:dyDescent="0.2">
      <c r="W11602" t="s">
        <v>98</v>
      </c>
      <c r="X11602" t="s">
        <v>39</v>
      </c>
      <c r="Y11602" t="s">
        <v>5</v>
      </c>
      <c r="Z11602" s="2">
        <v>2017</v>
      </c>
      <c r="AA11602" s="2">
        <v>2050</v>
      </c>
      <c r="AB11602" s="2">
        <v>1.2844087555521599</v>
      </c>
    </row>
    <row r="11603" spans="23:28" x14ac:dyDescent="0.2">
      <c r="W11603" t="s">
        <v>98</v>
      </c>
      <c r="X11603" t="s">
        <v>39</v>
      </c>
      <c r="Y11603" t="s">
        <v>5</v>
      </c>
      <c r="Z11603" s="2">
        <v>2018</v>
      </c>
      <c r="AA11603" s="2">
        <v>2048</v>
      </c>
      <c r="AB11603" s="2">
        <v>1.27670230301885</v>
      </c>
    </row>
    <row r="11604" spans="23:28" x14ac:dyDescent="0.2">
      <c r="W11604" t="s">
        <v>98</v>
      </c>
      <c r="X11604" t="s">
        <v>39</v>
      </c>
      <c r="Y11604" t="s">
        <v>5</v>
      </c>
      <c r="Z11604" s="2">
        <v>2018</v>
      </c>
      <c r="AA11604" s="2">
        <v>2049</v>
      </c>
      <c r="AB11604" s="2">
        <v>1.27670230301885</v>
      </c>
    </row>
    <row r="11605" spans="23:28" x14ac:dyDescent="0.2">
      <c r="W11605" t="s">
        <v>98</v>
      </c>
      <c r="X11605" t="s">
        <v>39</v>
      </c>
      <c r="Y11605" t="s">
        <v>5</v>
      </c>
      <c r="Z11605" s="2">
        <v>2018</v>
      </c>
      <c r="AA11605" s="2">
        <v>2050</v>
      </c>
      <c r="AB11605" s="2">
        <v>1.27670230301885</v>
      </c>
    </row>
    <row r="11606" spans="23:28" x14ac:dyDescent="0.2">
      <c r="W11606" t="s">
        <v>98</v>
      </c>
      <c r="X11606" t="s">
        <v>39</v>
      </c>
      <c r="Y11606" t="s">
        <v>5</v>
      </c>
      <c r="Z11606" s="2">
        <v>2019</v>
      </c>
      <c r="AA11606" s="2">
        <v>2048</v>
      </c>
      <c r="AB11606" s="2">
        <v>1.2830858145339401</v>
      </c>
    </row>
    <row r="11607" spans="23:28" x14ac:dyDescent="0.2">
      <c r="W11607" t="s">
        <v>98</v>
      </c>
      <c r="X11607" t="s">
        <v>39</v>
      </c>
      <c r="Y11607" t="s">
        <v>5</v>
      </c>
      <c r="Z11607" s="2">
        <v>2019</v>
      </c>
      <c r="AA11607" s="2">
        <v>2049</v>
      </c>
      <c r="AB11607" s="2">
        <v>1.2830858145339401</v>
      </c>
    </row>
    <row r="11608" spans="23:28" x14ac:dyDescent="0.2">
      <c r="W11608" t="s">
        <v>98</v>
      </c>
      <c r="X11608" t="s">
        <v>39</v>
      </c>
      <c r="Y11608" t="s">
        <v>5</v>
      </c>
      <c r="Z11608" s="2">
        <v>2019</v>
      </c>
      <c r="AA11608" s="2">
        <v>2050</v>
      </c>
      <c r="AB11608" s="2">
        <v>1.2830858145339401</v>
      </c>
    </row>
    <row r="11609" spans="23:28" x14ac:dyDescent="0.2">
      <c r="W11609" t="s">
        <v>98</v>
      </c>
      <c r="X11609" t="s">
        <v>39</v>
      </c>
      <c r="Y11609" t="s">
        <v>5</v>
      </c>
      <c r="Z11609" s="2">
        <v>2020</v>
      </c>
      <c r="AA11609" s="2">
        <v>2048</v>
      </c>
      <c r="AB11609" s="2">
        <v>1.2946335868647401</v>
      </c>
    </row>
    <row r="11610" spans="23:28" x14ac:dyDescent="0.2">
      <c r="W11610" t="s">
        <v>98</v>
      </c>
      <c r="X11610" t="s">
        <v>39</v>
      </c>
      <c r="Y11610" t="s">
        <v>5</v>
      </c>
      <c r="Z11610" s="2">
        <v>2020</v>
      </c>
      <c r="AA11610" s="2">
        <v>2049</v>
      </c>
      <c r="AB11610" s="2">
        <v>1.2946335868647401</v>
      </c>
    </row>
    <row r="11611" spans="23:28" x14ac:dyDescent="0.2">
      <c r="W11611" t="s">
        <v>98</v>
      </c>
      <c r="X11611" t="s">
        <v>39</v>
      </c>
      <c r="Y11611" t="s">
        <v>5</v>
      </c>
      <c r="Z11611" s="2">
        <v>2020</v>
      </c>
      <c r="AA11611" s="2">
        <v>2050</v>
      </c>
      <c r="AB11611" s="2">
        <v>1.2946335868647401</v>
      </c>
    </row>
    <row r="11612" spans="23:28" x14ac:dyDescent="0.2">
      <c r="W11612" t="s">
        <v>98</v>
      </c>
      <c r="X11612" t="s">
        <v>39</v>
      </c>
      <c r="Y11612" t="s">
        <v>5</v>
      </c>
      <c r="Z11612" s="2">
        <v>2021</v>
      </c>
      <c r="AA11612" s="2">
        <v>2048</v>
      </c>
      <c r="AB11612" s="2">
        <v>1.30499065555966</v>
      </c>
    </row>
    <row r="11613" spans="23:28" x14ac:dyDescent="0.2">
      <c r="W11613" t="s">
        <v>98</v>
      </c>
      <c r="X11613" t="s">
        <v>39</v>
      </c>
      <c r="Y11613" t="s">
        <v>5</v>
      </c>
      <c r="Z11613" s="2">
        <v>2021</v>
      </c>
      <c r="AA11613" s="2">
        <v>2049</v>
      </c>
      <c r="AB11613" s="2">
        <v>1.30499065555966</v>
      </c>
    </row>
    <row r="11614" spans="23:28" x14ac:dyDescent="0.2">
      <c r="W11614" t="s">
        <v>98</v>
      </c>
      <c r="X11614" t="s">
        <v>39</v>
      </c>
      <c r="Y11614" t="s">
        <v>5</v>
      </c>
      <c r="Z11614" s="2">
        <v>2021</v>
      </c>
      <c r="AA11614" s="2">
        <v>2050</v>
      </c>
      <c r="AB11614" s="2">
        <v>1.30499065555966</v>
      </c>
    </row>
    <row r="11615" spans="23:28" x14ac:dyDescent="0.2">
      <c r="W11615" t="s">
        <v>98</v>
      </c>
      <c r="X11615" t="s">
        <v>39</v>
      </c>
      <c r="Y11615" t="s">
        <v>5</v>
      </c>
      <c r="Z11615" s="2">
        <v>2022</v>
      </c>
      <c r="AA11615" s="2">
        <v>2048</v>
      </c>
      <c r="AB11615" s="2">
        <v>1.3046644078957701</v>
      </c>
    </row>
    <row r="11616" spans="23:28" x14ac:dyDescent="0.2">
      <c r="W11616" t="s">
        <v>98</v>
      </c>
      <c r="X11616" t="s">
        <v>39</v>
      </c>
      <c r="Y11616" t="s">
        <v>5</v>
      </c>
      <c r="Z11616" s="2">
        <v>2022</v>
      </c>
      <c r="AA11616" s="2">
        <v>2049</v>
      </c>
      <c r="AB11616" s="2">
        <v>1.3046644078957701</v>
      </c>
    </row>
    <row r="11617" spans="23:28" x14ac:dyDescent="0.2">
      <c r="W11617" t="s">
        <v>98</v>
      </c>
      <c r="X11617" t="s">
        <v>39</v>
      </c>
      <c r="Y11617" t="s">
        <v>5</v>
      </c>
      <c r="Z11617" s="2">
        <v>2022</v>
      </c>
      <c r="AA11617" s="2">
        <v>2050</v>
      </c>
      <c r="AB11617" s="2">
        <v>1.3046644078957701</v>
      </c>
    </row>
    <row r="11618" spans="23:28" x14ac:dyDescent="0.2">
      <c r="W11618" t="s">
        <v>98</v>
      </c>
      <c r="X11618" t="s">
        <v>39</v>
      </c>
      <c r="Y11618" t="s">
        <v>5</v>
      </c>
      <c r="Z11618" s="2">
        <v>2023</v>
      </c>
      <c r="AA11618" s="2">
        <v>2048</v>
      </c>
      <c r="AB11618" s="2">
        <v>1.30472964111617</v>
      </c>
    </row>
    <row r="11619" spans="23:28" x14ac:dyDescent="0.2">
      <c r="W11619" t="s">
        <v>98</v>
      </c>
      <c r="X11619" t="s">
        <v>39</v>
      </c>
      <c r="Y11619" t="s">
        <v>5</v>
      </c>
      <c r="Z11619" s="2">
        <v>2023</v>
      </c>
      <c r="AA11619" s="2">
        <v>2049</v>
      </c>
      <c r="AB11619" s="2">
        <v>1.30472964111617</v>
      </c>
    </row>
    <row r="11620" spans="23:28" x14ac:dyDescent="0.2">
      <c r="W11620" t="s">
        <v>98</v>
      </c>
      <c r="X11620" t="s">
        <v>39</v>
      </c>
      <c r="Y11620" t="s">
        <v>5</v>
      </c>
      <c r="Z11620" s="2">
        <v>2023</v>
      </c>
      <c r="AA11620" s="2">
        <v>2050</v>
      </c>
      <c r="AB11620" s="2">
        <v>1.30472964111617</v>
      </c>
    </row>
    <row r="11621" spans="23:28" x14ac:dyDescent="0.2">
      <c r="W11621" t="s">
        <v>98</v>
      </c>
      <c r="X11621" t="s">
        <v>39</v>
      </c>
      <c r="Y11621" t="s">
        <v>5</v>
      </c>
      <c r="Z11621" s="2">
        <v>2024</v>
      </c>
      <c r="AA11621" s="2">
        <v>2048</v>
      </c>
      <c r="AB11621" s="2">
        <v>1.3049253505623399</v>
      </c>
    </row>
    <row r="11622" spans="23:28" x14ac:dyDescent="0.2">
      <c r="W11622" t="s">
        <v>98</v>
      </c>
      <c r="X11622" t="s">
        <v>39</v>
      </c>
      <c r="Y11622" t="s">
        <v>5</v>
      </c>
      <c r="Z11622" s="2">
        <v>2024</v>
      </c>
      <c r="AA11622" s="2">
        <v>2049</v>
      </c>
      <c r="AB11622" s="2">
        <v>1.3049253505623399</v>
      </c>
    </row>
    <row r="11623" spans="23:28" x14ac:dyDescent="0.2">
      <c r="W11623" t="s">
        <v>98</v>
      </c>
      <c r="X11623" t="s">
        <v>39</v>
      </c>
      <c r="Y11623" t="s">
        <v>5</v>
      </c>
      <c r="Z11623" s="2">
        <v>2024</v>
      </c>
      <c r="AA11623" s="2">
        <v>2050</v>
      </c>
      <c r="AB11623" s="2">
        <v>1.3049253505623399</v>
      </c>
    </row>
    <row r="11624" spans="23:28" x14ac:dyDescent="0.2">
      <c r="W11624" t="s">
        <v>98</v>
      </c>
      <c r="X11624" t="s">
        <v>39</v>
      </c>
      <c r="Y11624" t="s">
        <v>5</v>
      </c>
      <c r="Z11624" s="2">
        <v>2025</v>
      </c>
      <c r="AA11624" s="2">
        <v>2048</v>
      </c>
      <c r="AB11624" s="2">
        <v>1.31079751463987</v>
      </c>
    </row>
    <row r="11625" spans="23:28" x14ac:dyDescent="0.2">
      <c r="W11625" t="s">
        <v>98</v>
      </c>
      <c r="X11625" t="s">
        <v>39</v>
      </c>
      <c r="Y11625" t="s">
        <v>5</v>
      </c>
      <c r="Z11625" s="2">
        <v>2025</v>
      </c>
      <c r="AA11625" s="2">
        <v>2049</v>
      </c>
      <c r="AB11625" s="2">
        <v>1.31079751463987</v>
      </c>
    </row>
    <row r="11626" spans="23:28" x14ac:dyDescent="0.2">
      <c r="W11626" t="s">
        <v>98</v>
      </c>
      <c r="X11626" t="s">
        <v>39</v>
      </c>
      <c r="Y11626" t="s">
        <v>5</v>
      </c>
      <c r="Z11626" s="2">
        <v>2025</v>
      </c>
      <c r="AA11626" s="2">
        <v>2050</v>
      </c>
      <c r="AB11626" s="2">
        <v>1.31079751463987</v>
      </c>
    </row>
    <row r="11627" spans="23:28" x14ac:dyDescent="0.2">
      <c r="W11627" t="s">
        <v>98</v>
      </c>
      <c r="X11627" t="s">
        <v>39</v>
      </c>
      <c r="Y11627" t="s">
        <v>5</v>
      </c>
      <c r="Z11627" s="2">
        <v>2026</v>
      </c>
      <c r="AA11627" s="2">
        <v>2048</v>
      </c>
      <c r="AB11627" s="2">
        <v>1.3166961034557401</v>
      </c>
    </row>
    <row r="11628" spans="23:28" x14ac:dyDescent="0.2">
      <c r="W11628" t="s">
        <v>98</v>
      </c>
      <c r="X11628" t="s">
        <v>39</v>
      </c>
      <c r="Y11628" t="s">
        <v>5</v>
      </c>
      <c r="Z11628" s="2">
        <v>2026</v>
      </c>
      <c r="AA11628" s="2">
        <v>2049</v>
      </c>
      <c r="AB11628" s="2">
        <v>1.3166961034557401</v>
      </c>
    </row>
    <row r="11629" spans="23:28" x14ac:dyDescent="0.2">
      <c r="W11629" t="s">
        <v>98</v>
      </c>
      <c r="X11629" t="s">
        <v>39</v>
      </c>
      <c r="Y11629" t="s">
        <v>5</v>
      </c>
      <c r="Z11629" s="2">
        <v>2026</v>
      </c>
      <c r="AA11629" s="2">
        <v>2050</v>
      </c>
      <c r="AB11629" s="2">
        <v>1.3166961034557401</v>
      </c>
    </row>
    <row r="11630" spans="23:28" x14ac:dyDescent="0.2">
      <c r="W11630" t="s">
        <v>98</v>
      </c>
      <c r="X11630" t="s">
        <v>39</v>
      </c>
      <c r="Y11630" t="s">
        <v>5</v>
      </c>
      <c r="Z11630" s="2">
        <v>2027</v>
      </c>
      <c r="AA11630" s="2">
        <v>2048</v>
      </c>
      <c r="AB11630" s="2">
        <v>1.3226212359213001</v>
      </c>
    </row>
    <row r="11631" spans="23:28" x14ac:dyDescent="0.2">
      <c r="W11631" t="s">
        <v>98</v>
      </c>
      <c r="X11631" t="s">
        <v>39</v>
      </c>
      <c r="Y11631" t="s">
        <v>5</v>
      </c>
      <c r="Z11631" s="2">
        <v>2027</v>
      </c>
      <c r="AA11631" s="2">
        <v>2049</v>
      </c>
      <c r="AB11631" s="2">
        <v>1.3226212359213001</v>
      </c>
    </row>
    <row r="11632" spans="23:28" x14ac:dyDescent="0.2">
      <c r="W11632" t="s">
        <v>98</v>
      </c>
      <c r="X11632" t="s">
        <v>39</v>
      </c>
      <c r="Y11632" t="s">
        <v>5</v>
      </c>
      <c r="Z11632" s="2">
        <v>2027</v>
      </c>
      <c r="AA11632" s="2">
        <v>2050</v>
      </c>
      <c r="AB11632" s="2">
        <v>1.3226212359213001</v>
      </c>
    </row>
    <row r="11633" spans="23:28" x14ac:dyDescent="0.2">
      <c r="W11633" t="s">
        <v>98</v>
      </c>
      <c r="X11633" t="s">
        <v>39</v>
      </c>
      <c r="Y11633" t="s">
        <v>5</v>
      </c>
      <c r="Z11633" s="2">
        <v>2028</v>
      </c>
      <c r="AA11633" s="2">
        <v>2048</v>
      </c>
      <c r="AB11633" s="2">
        <v>1.32857303148294</v>
      </c>
    </row>
    <row r="11634" spans="23:28" x14ac:dyDescent="0.2">
      <c r="W11634" t="s">
        <v>98</v>
      </c>
      <c r="X11634" t="s">
        <v>39</v>
      </c>
      <c r="Y11634" t="s">
        <v>5</v>
      </c>
      <c r="Z11634" s="2">
        <v>2028</v>
      </c>
      <c r="AA11634" s="2">
        <v>2049</v>
      </c>
      <c r="AB11634" s="2">
        <v>1.32857303148294</v>
      </c>
    </row>
    <row r="11635" spans="23:28" x14ac:dyDescent="0.2">
      <c r="W11635" t="s">
        <v>98</v>
      </c>
      <c r="X11635" t="s">
        <v>39</v>
      </c>
      <c r="Y11635" t="s">
        <v>5</v>
      </c>
      <c r="Z11635" s="2">
        <v>2028</v>
      </c>
      <c r="AA11635" s="2">
        <v>2050</v>
      </c>
      <c r="AB11635" s="2">
        <v>1.32857303148294</v>
      </c>
    </row>
    <row r="11636" spans="23:28" x14ac:dyDescent="0.2">
      <c r="W11636" t="s">
        <v>98</v>
      </c>
      <c r="X11636" t="s">
        <v>39</v>
      </c>
      <c r="Y11636" t="s">
        <v>5</v>
      </c>
      <c r="Z11636" s="2">
        <v>2029</v>
      </c>
      <c r="AA11636" s="2">
        <v>2048</v>
      </c>
      <c r="AB11636" s="2">
        <v>1.33654446967184</v>
      </c>
    </row>
    <row r="11637" spans="23:28" x14ac:dyDescent="0.2">
      <c r="W11637" t="s">
        <v>98</v>
      </c>
      <c r="X11637" t="s">
        <v>39</v>
      </c>
      <c r="Y11637" t="s">
        <v>5</v>
      </c>
      <c r="Z11637" s="2">
        <v>2029</v>
      </c>
      <c r="AA11637" s="2">
        <v>2049</v>
      </c>
      <c r="AB11637" s="2">
        <v>1.33654446967184</v>
      </c>
    </row>
    <row r="11638" spans="23:28" x14ac:dyDescent="0.2">
      <c r="W11638" t="s">
        <v>98</v>
      </c>
      <c r="X11638" t="s">
        <v>39</v>
      </c>
      <c r="Y11638" t="s">
        <v>5</v>
      </c>
      <c r="Z11638" s="2">
        <v>2029</v>
      </c>
      <c r="AA11638" s="2">
        <v>2050</v>
      </c>
      <c r="AB11638" s="2">
        <v>1.33654446967184</v>
      </c>
    </row>
    <row r="11639" spans="23:28" x14ac:dyDescent="0.2">
      <c r="W11639" t="s">
        <v>98</v>
      </c>
      <c r="X11639" t="s">
        <v>39</v>
      </c>
      <c r="Y11639" t="s">
        <v>5</v>
      </c>
      <c r="Z11639" s="2">
        <v>2030</v>
      </c>
      <c r="AA11639" s="2">
        <v>2048</v>
      </c>
      <c r="AB11639" s="2">
        <v>1.3445637364898699</v>
      </c>
    </row>
    <row r="11640" spans="23:28" x14ac:dyDescent="0.2">
      <c r="W11640" t="s">
        <v>98</v>
      </c>
      <c r="X11640" t="s">
        <v>39</v>
      </c>
      <c r="Y11640" t="s">
        <v>5</v>
      </c>
      <c r="Z11640" s="2">
        <v>2030</v>
      </c>
      <c r="AA11640" s="2">
        <v>2049</v>
      </c>
      <c r="AB11640" s="2">
        <v>1.3445637364898699</v>
      </c>
    </row>
    <row r="11641" spans="23:28" x14ac:dyDescent="0.2">
      <c r="W11641" t="s">
        <v>98</v>
      </c>
      <c r="X11641" t="s">
        <v>39</v>
      </c>
      <c r="Y11641" t="s">
        <v>5</v>
      </c>
      <c r="Z11641" s="2">
        <v>2030</v>
      </c>
      <c r="AA11641" s="2">
        <v>2050</v>
      </c>
      <c r="AB11641" s="2">
        <v>1.3445637364898699</v>
      </c>
    </row>
    <row r="11642" spans="23:28" x14ac:dyDescent="0.2">
      <c r="W11642" t="s">
        <v>98</v>
      </c>
      <c r="X11642" t="s">
        <v>39</v>
      </c>
      <c r="Y11642" t="s">
        <v>5</v>
      </c>
      <c r="Z11642" s="2">
        <v>2031</v>
      </c>
      <c r="AA11642" s="2">
        <v>2048</v>
      </c>
      <c r="AB11642" s="2">
        <v>1.34859742769934</v>
      </c>
    </row>
    <row r="11643" spans="23:28" x14ac:dyDescent="0.2">
      <c r="W11643" t="s">
        <v>98</v>
      </c>
      <c r="X11643" t="s">
        <v>39</v>
      </c>
      <c r="Y11643" t="s">
        <v>5</v>
      </c>
      <c r="Z11643" s="2">
        <v>2031</v>
      </c>
      <c r="AA11643" s="2">
        <v>2049</v>
      </c>
      <c r="AB11643" s="2">
        <v>1.34859742769934</v>
      </c>
    </row>
    <row r="11644" spans="23:28" x14ac:dyDescent="0.2">
      <c r="W11644" t="s">
        <v>98</v>
      </c>
      <c r="X11644" t="s">
        <v>39</v>
      </c>
      <c r="Y11644" t="s">
        <v>5</v>
      </c>
      <c r="Z11644" s="2">
        <v>2031</v>
      </c>
      <c r="AA11644" s="2">
        <v>2050</v>
      </c>
      <c r="AB11644" s="2">
        <v>1.34859742769934</v>
      </c>
    </row>
    <row r="11645" spans="23:28" x14ac:dyDescent="0.2">
      <c r="W11645" t="s">
        <v>98</v>
      </c>
      <c r="X11645" t="s">
        <v>39</v>
      </c>
      <c r="Y11645" t="s">
        <v>5</v>
      </c>
      <c r="Z11645" s="2">
        <v>2032</v>
      </c>
      <c r="AA11645" s="2">
        <v>2048</v>
      </c>
      <c r="AB11645" s="2">
        <v>1.3526432199824401</v>
      </c>
    </row>
    <row r="11646" spans="23:28" x14ac:dyDescent="0.2">
      <c r="W11646" t="s">
        <v>98</v>
      </c>
      <c r="X11646" t="s">
        <v>39</v>
      </c>
      <c r="Y11646" t="s">
        <v>5</v>
      </c>
      <c r="Z11646" s="2">
        <v>2032</v>
      </c>
      <c r="AA11646" s="2">
        <v>2049</v>
      </c>
      <c r="AB11646" s="2">
        <v>1.3526432199824401</v>
      </c>
    </row>
    <row r="11647" spans="23:28" x14ac:dyDescent="0.2">
      <c r="W11647" t="s">
        <v>98</v>
      </c>
      <c r="X11647" t="s">
        <v>39</v>
      </c>
      <c r="Y11647" t="s">
        <v>5</v>
      </c>
      <c r="Z11647" s="2">
        <v>2032</v>
      </c>
      <c r="AA11647" s="2">
        <v>2050</v>
      </c>
      <c r="AB11647" s="2">
        <v>1.3526432199824401</v>
      </c>
    </row>
    <row r="11648" spans="23:28" x14ac:dyDescent="0.2">
      <c r="W11648" t="s">
        <v>98</v>
      </c>
      <c r="X11648" t="s">
        <v>39</v>
      </c>
      <c r="Y11648" t="s">
        <v>5</v>
      </c>
      <c r="Z11648" s="2">
        <v>2033</v>
      </c>
      <c r="AA11648" s="2">
        <v>2048</v>
      </c>
      <c r="AB11648" s="2">
        <v>1.35670114964238</v>
      </c>
    </row>
    <row r="11649" spans="23:28" x14ac:dyDescent="0.2">
      <c r="W11649" t="s">
        <v>98</v>
      </c>
      <c r="X11649" t="s">
        <v>39</v>
      </c>
      <c r="Y11649" t="s">
        <v>5</v>
      </c>
      <c r="Z11649" s="2">
        <v>2033</v>
      </c>
      <c r="AA11649" s="2">
        <v>2049</v>
      </c>
      <c r="AB11649" s="2">
        <v>1.35670114964238</v>
      </c>
    </row>
    <row r="11650" spans="23:28" x14ac:dyDescent="0.2">
      <c r="W11650" t="s">
        <v>98</v>
      </c>
      <c r="X11650" t="s">
        <v>39</v>
      </c>
      <c r="Y11650" t="s">
        <v>5</v>
      </c>
      <c r="Z11650" s="2">
        <v>2033</v>
      </c>
      <c r="AA11650" s="2">
        <v>2050</v>
      </c>
      <c r="AB11650" s="2">
        <v>1.35670114964238</v>
      </c>
    </row>
    <row r="11651" spans="23:28" x14ac:dyDescent="0.2">
      <c r="W11651" t="s">
        <v>98</v>
      </c>
      <c r="X11651" t="s">
        <v>39</v>
      </c>
      <c r="Y11651" t="s">
        <v>5</v>
      </c>
      <c r="Z11651" s="2">
        <v>2034</v>
      </c>
      <c r="AA11651" s="2">
        <v>2048</v>
      </c>
      <c r="AB11651" s="2">
        <v>1.3607712530913101</v>
      </c>
    </row>
    <row r="11652" spans="23:28" x14ac:dyDescent="0.2">
      <c r="W11652" t="s">
        <v>98</v>
      </c>
      <c r="X11652" t="s">
        <v>39</v>
      </c>
      <c r="Y11652" t="s">
        <v>5</v>
      </c>
      <c r="Z11652" s="2">
        <v>2034</v>
      </c>
      <c r="AA11652" s="2">
        <v>2049</v>
      </c>
      <c r="AB11652" s="2">
        <v>1.3607712530913101</v>
      </c>
    </row>
    <row r="11653" spans="23:28" x14ac:dyDescent="0.2">
      <c r="W11653" t="s">
        <v>98</v>
      </c>
      <c r="X11653" t="s">
        <v>39</v>
      </c>
      <c r="Y11653" t="s">
        <v>5</v>
      </c>
      <c r="Z11653" s="2">
        <v>2034</v>
      </c>
      <c r="AA11653" s="2">
        <v>2050</v>
      </c>
      <c r="AB11653" s="2">
        <v>1.3607712530913101</v>
      </c>
    </row>
    <row r="11654" spans="23:28" x14ac:dyDescent="0.2">
      <c r="W11654" t="s">
        <v>98</v>
      </c>
      <c r="X11654" t="s">
        <v>39</v>
      </c>
      <c r="Y11654" t="s">
        <v>5</v>
      </c>
      <c r="Z11654" s="2">
        <v>2035</v>
      </c>
      <c r="AA11654" s="2">
        <v>2048</v>
      </c>
      <c r="AB11654" s="2">
        <v>1.36281240997095</v>
      </c>
    </row>
    <row r="11655" spans="23:28" x14ac:dyDescent="0.2">
      <c r="W11655" t="s">
        <v>98</v>
      </c>
      <c r="X11655" t="s">
        <v>39</v>
      </c>
      <c r="Y11655" t="s">
        <v>5</v>
      </c>
      <c r="Z11655" s="2">
        <v>2035</v>
      </c>
      <c r="AA11655" s="2">
        <v>2049</v>
      </c>
      <c r="AB11655" s="2">
        <v>1.36281240997095</v>
      </c>
    </row>
    <row r="11656" spans="23:28" x14ac:dyDescent="0.2">
      <c r="W11656" t="s">
        <v>98</v>
      </c>
      <c r="X11656" t="s">
        <v>39</v>
      </c>
      <c r="Y11656" t="s">
        <v>5</v>
      </c>
      <c r="Z11656" s="2">
        <v>2035</v>
      </c>
      <c r="AA11656" s="2">
        <v>2050</v>
      </c>
      <c r="AB11656" s="2">
        <v>1.36281240997095</v>
      </c>
    </row>
    <row r="11657" spans="23:28" x14ac:dyDescent="0.2">
      <c r="W11657" t="s">
        <v>98</v>
      </c>
      <c r="X11657" t="s">
        <v>39</v>
      </c>
      <c r="Y11657" t="s">
        <v>5</v>
      </c>
      <c r="Z11657" s="2">
        <v>2036</v>
      </c>
      <c r="AA11657" s="2">
        <v>2048</v>
      </c>
      <c r="AB11657" s="2">
        <v>1.3648566285859001</v>
      </c>
    </row>
    <row r="11658" spans="23:28" x14ac:dyDescent="0.2">
      <c r="W11658" t="s">
        <v>98</v>
      </c>
      <c r="X11658" t="s">
        <v>39</v>
      </c>
      <c r="Y11658" t="s">
        <v>5</v>
      </c>
      <c r="Z11658" s="2">
        <v>2036</v>
      </c>
      <c r="AA11658" s="2">
        <v>2049</v>
      </c>
      <c r="AB11658" s="2">
        <v>1.3648566285859001</v>
      </c>
    </row>
    <row r="11659" spans="23:28" x14ac:dyDescent="0.2">
      <c r="W11659" t="s">
        <v>98</v>
      </c>
      <c r="X11659" t="s">
        <v>39</v>
      </c>
      <c r="Y11659" t="s">
        <v>5</v>
      </c>
      <c r="Z11659" s="2">
        <v>2036</v>
      </c>
      <c r="AA11659" s="2">
        <v>2050</v>
      </c>
      <c r="AB11659" s="2">
        <v>1.3648566285859001</v>
      </c>
    </row>
    <row r="11660" spans="23:28" x14ac:dyDescent="0.2">
      <c r="W11660" t="s">
        <v>98</v>
      </c>
      <c r="X11660" t="s">
        <v>39</v>
      </c>
      <c r="Y11660" t="s">
        <v>5</v>
      </c>
      <c r="Z11660" s="2">
        <v>2037</v>
      </c>
      <c r="AA11660" s="2">
        <v>2048</v>
      </c>
      <c r="AB11660" s="2">
        <v>1.3669039135287799</v>
      </c>
    </row>
    <row r="11661" spans="23:28" x14ac:dyDescent="0.2">
      <c r="W11661" t="s">
        <v>98</v>
      </c>
      <c r="X11661" t="s">
        <v>39</v>
      </c>
      <c r="Y11661" t="s">
        <v>5</v>
      </c>
      <c r="Z11661" s="2">
        <v>2037</v>
      </c>
      <c r="AA11661" s="2">
        <v>2049</v>
      </c>
      <c r="AB11661" s="2">
        <v>1.3669039135287799</v>
      </c>
    </row>
    <row r="11662" spans="23:28" x14ac:dyDescent="0.2">
      <c r="W11662" t="s">
        <v>98</v>
      </c>
      <c r="X11662" t="s">
        <v>39</v>
      </c>
      <c r="Y11662" t="s">
        <v>5</v>
      </c>
      <c r="Z11662" s="2">
        <v>2037</v>
      </c>
      <c r="AA11662" s="2">
        <v>2050</v>
      </c>
      <c r="AB11662" s="2">
        <v>1.3669039135287799</v>
      </c>
    </row>
    <row r="11663" spans="23:28" x14ac:dyDescent="0.2">
      <c r="W11663" t="s">
        <v>98</v>
      </c>
      <c r="X11663" t="s">
        <v>39</v>
      </c>
      <c r="Y11663" t="s">
        <v>5</v>
      </c>
      <c r="Z11663" s="2">
        <v>2038</v>
      </c>
      <c r="AA11663" s="2">
        <v>2048</v>
      </c>
      <c r="AB11663" s="2">
        <v>1.3689542693990799</v>
      </c>
    </row>
    <row r="11664" spans="23:28" x14ac:dyDescent="0.2">
      <c r="W11664" t="s">
        <v>98</v>
      </c>
      <c r="X11664" t="s">
        <v>39</v>
      </c>
      <c r="Y11664" t="s">
        <v>5</v>
      </c>
      <c r="Z11664" s="2">
        <v>2038</v>
      </c>
      <c r="AA11664" s="2">
        <v>2049</v>
      </c>
      <c r="AB11664" s="2">
        <v>1.3689542693990799</v>
      </c>
    </row>
    <row r="11665" spans="23:28" x14ac:dyDescent="0.2">
      <c r="W11665" t="s">
        <v>98</v>
      </c>
      <c r="X11665" t="s">
        <v>39</v>
      </c>
      <c r="Y11665" t="s">
        <v>5</v>
      </c>
      <c r="Z11665" s="2">
        <v>2038</v>
      </c>
      <c r="AA11665" s="2">
        <v>2050</v>
      </c>
      <c r="AB11665" s="2">
        <v>1.3689542693990799</v>
      </c>
    </row>
    <row r="11666" spans="23:28" x14ac:dyDescent="0.2">
      <c r="W11666" t="s">
        <v>98</v>
      </c>
      <c r="X11666" t="s">
        <v>39</v>
      </c>
      <c r="Y11666" t="s">
        <v>5</v>
      </c>
      <c r="Z11666" s="2">
        <v>2039</v>
      </c>
      <c r="AA11666" s="2">
        <v>2048</v>
      </c>
      <c r="AB11666" s="2">
        <v>1.37100770080318</v>
      </c>
    </row>
    <row r="11667" spans="23:28" x14ac:dyDescent="0.2">
      <c r="W11667" t="s">
        <v>98</v>
      </c>
      <c r="X11667" t="s">
        <v>39</v>
      </c>
      <c r="Y11667" t="s">
        <v>5</v>
      </c>
      <c r="Z11667" s="2">
        <v>2039</v>
      </c>
      <c r="AA11667" s="2">
        <v>2049</v>
      </c>
      <c r="AB11667" s="2">
        <v>1.37100770080318</v>
      </c>
    </row>
    <row r="11668" spans="23:28" x14ac:dyDescent="0.2">
      <c r="W11668" t="s">
        <v>98</v>
      </c>
      <c r="X11668" t="s">
        <v>39</v>
      </c>
      <c r="Y11668" t="s">
        <v>5</v>
      </c>
      <c r="Z11668" s="2">
        <v>2039</v>
      </c>
      <c r="AA11668" s="2">
        <v>2050</v>
      </c>
      <c r="AB11668" s="2">
        <v>1.37100770080318</v>
      </c>
    </row>
    <row r="11669" spans="23:28" x14ac:dyDescent="0.2">
      <c r="W11669" t="s">
        <v>98</v>
      </c>
      <c r="X11669" t="s">
        <v>39</v>
      </c>
      <c r="Y11669" t="s">
        <v>5</v>
      </c>
      <c r="Z11669" s="2">
        <v>2040</v>
      </c>
      <c r="AA11669" s="2">
        <v>2048</v>
      </c>
      <c r="AB11669" s="2">
        <v>1.37409246812998</v>
      </c>
    </row>
    <row r="11670" spans="23:28" x14ac:dyDescent="0.2">
      <c r="W11670" t="s">
        <v>98</v>
      </c>
      <c r="X11670" t="s">
        <v>39</v>
      </c>
      <c r="Y11670" t="s">
        <v>5</v>
      </c>
      <c r="Z11670" s="2">
        <v>2040</v>
      </c>
      <c r="AA11670" s="2">
        <v>2049</v>
      </c>
      <c r="AB11670" s="2">
        <v>1.37409246812998</v>
      </c>
    </row>
    <row r="11671" spans="23:28" x14ac:dyDescent="0.2">
      <c r="W11671" t="s">
        <v>98</v>
      </c>
      <c r="X11671" t="s">
        <v>39</v>
      </c>
      <c r="Y11671" t="s">
        <v>5</v>
      </c>
      <c r="Z11671" s="2">
        <v>2040</v>
      </c>
      <c r="AA11671" s="2">
        <v>2050</v>
      </c>
      <c r="AB11671" s="2">
        <v>1.37409246812998</v>
      </c>
    </row>
    <row r="11672" spans="23:28" x14ac:dyDescent="0.2">
      <c r="W11672" t="s">
        <v>98</v>
      </c>
      <c r="X11672" t="s">
        <v>39</v>
      </c>
      <c r="Y11672" t="s">
        <v>5</v>
      </c>
      <c r="Z11672" s="2">
        <v>2041</v>
      </c>
      <c r="AA11672" s="2">
        <v>2048</v>
      </c>
      <c r="AB11672" s="2">
        <v>1.3771841761832799</v>
      </c>
    </row>
    <row r="11673" spans="23:28" x14ac:dyDescent="0.2">
      <c r="W11673" t="s">
        <v>98</v>
      </c>
      <c r="X11673" t="s">
        <v>39</v>
      </c>
      <c r="Y11673" t="s">
        <v>5</v>
      </c>
      <c r="Z11673" s="2">
        <v>2041</v>
      </c>
      <c r="AA11673" s="2">
        <v>2049</v>
      </c>
      <c r="AB11673" s="2">
        <v>1.3771841761832799</v>
      </c>
    </row>
    <row r="11674" spans="23:28" x14ac:dyDescent="0.2">
      <c r="W11674" t="s">
        <v>98</v>
      </c>
      <c r="X11674" t="s">
        <v>39</v>
      </c>
      <c r="Y11674" t="s">
        <v>5</v>
      </c>
      <c r="Z11674" s="2">
        <v>2041</v>
      </c>
      <c r="AA11674" s="2">
        <v>2050</v>
      </c>
      <c r="AB11674" s="2">
        <v>1.3771841761832799</v>
      </c>
    </row>
    <row r="11675" spans="23:28" x14ac:dyDescent="0.2">
      <c r="W11675" t="s">
        <v>98</v>
      </c>
      <c r="X11675" t="s">
        <v>39</v>
      </c>
      <c r="Y11675" t="s">
        <v>5</v>
      </c>
      <c r="Z11675" s="2">
        <v>2042</v>
      </c>
      <c r="AA11675" s="2">
        <v>2048</v>
      </c>
      <c r="AB11675" s="2">
        <v>1.3802828405796901</v>
      </c>
    </row>
    <row r="11676" spans="23:28" x14ac:dyDescent="0.2">
      <c r="W11676" t="s">
        <v>98</v>
      </c>
      <c r="X11676" t="s">
        <v>39</v>
      </c>
      <c r="Y11676" t="s">
        <v>5</v>
      </c>
      <c r="Z11676" s="2">
        <v>2042</v>
      </c>
      <c r="AA11676" s="2">
        <v>2049</v>
      </c>
      <c r="AB11676" s="2">
        <v>1.3802828405796901</v>
      </c>
    </row>
    <row r="11677" spans="23:28" x14ac:dyDescent="0.2">
      <c r="W11677" t="s">
        <v>98</v>
      </c>
      <c r="X11677" t="s">
        <v>39</v>
      </c>
      <c r="Y11677" t="s">
        <v>5</v>
      </c>
      <c r="Z11677" s="2">
        <v>2042</v>
      </c>
      <c r="AA11677" s="2">
        <v>2050</v>
      </c>
      <c r="AB11677" s="2">
        <v>1.3802828405796901</v>
      </c>
    </row>
    <row r="11678" spans="23:28" x14ac:dyDescent="0.2">
      <c r="W11678" t="s">
        <v>98</v>
      </c>
      <c r="X11678" t="s">
        <v>39</v>
      </c>
      <c r="Y11678" t="s">
        <v>5</v>
      </c>
      <c r="Z11678" s="2">
        <v>2043</v>
      </c>
      <c r="AA11678" s="2">
        <v>2048</v>
      </c>
      <c r="AB11678" s="2">
        <v>1.3833884769709901</v>
      </c>
    </row>
    <row r="11679" spans="23:28" x14ac:dyDescent="0.2">
      <c r="W11679" t="s">
        <v>98</v>
      </c>
      <c r="X11679" t="s">
        <v>39</v>
      </c>
      <c r="Y11679" t="s">
        <v>5</v>
      </c>
      <c r="Z11679" s="2">
        <v>2043</v>
      </c>
      <c r="AA11679" s="2">
        <v>2049</v>
      </c>
      <c r="AB11679" s="2">
        <v>1.3833884769709901</v>
      </c>
    </row>
    <row r="11680" spans="23:28" x14ac:dyDescent="0.2">
      <c r="W11680" t="s">
        <v>98</v>
      </c>
      <c r="X11680" t="s">
        <v>39</v>
      </c>
      <c r="Y11680" t="s">
        <v>5</v>
      </c>
      <c r="Z11680" s="2">
        <v>2043</v>
      </c>
      <c r="AA11680" s="2">
        <v>2050</v>
      </c>
      <c r="AB11680" s="2">
        <v>1.3833884769709901</v>
      </c>
    </row>
    <row r="11681" spans="23:28" x14ac:dyDescent="0.2">
      <c r="W11681" t="s">
        <v>98</v>
      </c>
      <c r="X11681" t="s">
        <v>39</v>
      </c>
      <c r="Y11681" t="s">
        <v>5</v>
      </c>
      <c r="Z11681" s="2">
        <v>2044</v>
      </c>
      <c r="AA11681" s="2">
        <v>2048</v>
      </c>
      <c r="AB11681" s="2">
        <v>1.3865011010441799</v>
      </c>
    </row>
    <row r="11682" spans="23:28" x14ac:dyDescent="0.2">
      <c r="W11682" t="s">
        <v>98</v>
      </c>
      <c r="X11682" t="s">
        <v>39</v>
      </c>
      <c r="Y11682" t="s">
        <v>5</v>
      </c>
      <c r="Z11682" s="2">
        <v>2044</v>
      </c>
      <c r="AA11682" s="2">
        <v>2049</v>
      </c>
      <c r="AB11682" s="2">
        <v>1.3865011010441799</v>
      </c>
    </row>
    <row r="11683" spans="23:28" x14ac:dyDescent="0.2">
      <c r="W11683" t="s">
        <v>98</v>
      </c>
      <c r="X11683" t="s">
        <v>39</v>
      </c>
      <c r="Y11683" t="s">
        <v>5</v>
      </c>
      <c r="Z11683" s="2">
        <v>2044</v>
      </c>
      <c r="AA11683" s="2">
        <v>2050</v>
      </c>
      <c r="AB11683" s="2">
        <v>1.3865011010441799</v>
      </c>
    </row>
    <row r="11684" spans="23:28" x14ac:dyDescent="0.2">
      <c r="W11684" t="s">
        <v>98</v>
      </c>
      <c r="X11684" t="s">
        <v>39</v>
      </c>
      <c r="Y11684" t="s">
        <v>5</v>
      </c>
      <c r="Z11684" s="2">
        <v>2045</v>
      </c>
      <c r="AA11684" s="2">
        <v>2048</v>
      </c>
      <c r="AB11684" s="2">
        <v>1.39066060434731</v>
      </c>
    </row>
    <row r="11685" spans="23:28" x14ac:dyDescent="0.2">
      <c r="W11685" t="s">
        <v>98</v>
      </c>
      <c r="X11685" t="s">
        <v>39</v>
      </c>
      <c r="Y11685" t="s">
        <v>5</v>
      </c>
      <c r="Z11685" s="2">
        <v>2045</v>
      </c>
      <c r="AA11685" s="2">
        <v>2049</v>
      </c>
      <c r="AB11685" s="2">
        <v>1.39066060434731</v>
      </c>
    </row>
    <row r="11686" spans="23:28" x14ac:dyDescent="0.2">
      <c r="W11686" t="s">
        <v>98</v>
      </c>
      <c r="X11686" t="s">
        <v>39</v>
      </c>
      <c r="Y11686" t="s">
        <v>5</v>
      </c>
      <c r="Z11686" s="2">
        <v>2045</v>
      </c>
      <c r="AA11686" s="2">
        <v>2050</v>
      </c>
      <c r="AB11686" s="2">
        <v>1.39066060434731</v>
      </c>
    </row>
    <row r="11687" spans="23:28" x14ac:dyDescent="0.2">
      <c r="W11687" t="s">
        <v>98</v>
      </c>
      <c r="X11687" t="s">
        <v>39</v>
      </c>
      <c r="Y11687" t="s">
        <v>5</v>
      </c>
      <c r="Z11687" s="2">
        <v>2046</v>
      </c>
      <c r="AA11687" s="2">
        <v>2048</v>
      </c>
      <c r="AB11687" s="2">
        <v>1.3948325861603501</v>
      </c>
    </row>
    <row r="11688" spans="23:28" x14ac:dyDescent="0.2">
      <c r="W11688" t="s">
        <v>98</v>
      </c>
      <c r="X11688" t="s">
        <v>39</v>
      </c>
      <c r="Y11688" t="s">
        <v>5</v>
      </c>
      <c r="Z11688" s="2">
        <v>2046</v>
      </c>
      <c r="AA11688" s="2">
        <v>2049</v>
      </c>
      <c r="AB11688" s="2">
        <v>1.3948325861603501</v>
      </c>
    </row>
    <row r="11689" spans="23:28" x14ac:dyDescent="0.2">
      <c r="W11689" t="s">
        <v>98</v>
      </c>
      <c r="X11689" t="s">
        <v>39</v>
      </c>
      <c r="Y11689" t="s">
        <v>5</v>
      </c>
      <c r="Z11689" s="2">
        <v>2046</v>
      </c>
      <c r="AA11689" s="2">
        <v>2050</v>
      </c>
      <c r="AB11689" s="2">
        <v>1.3948325861603501</v>
      </c>
    </row>
    <row r="11690" spans="23:28" x14ac:dyDescent="0.2">
      <c r="W11690" t="s">
        <v>98</v>
      </c>
      <c r="X11690" t="s">
        <v>39</v>
      </c>
      <c r="Y11690" t="s">
        <v>5</v>
      </c>
      <c r="Z11690" s="2">
        <v>2047</v>
      </c>
      <c r="AA11690" s="2">
        <v>2048</v>
      </c>
      <c r="AB11690" s="2">
        <v>1.3990170839188301</v>
      </c>
    </row>
    <row r="11691" spans="23:28" x14ac:dyDescent="0.2">
      <c r="W11691" t="s">
        <v>98</v>
      </c>
      <c r="X11691" t="s">
        <v>39</v>
      </c>
      <c r="Y11691" t="s">
        <v>5</v>
      </c>
      <c r="Z11691" s="2">
        <v>2047</v>
      </c>
      <c r="AA11691" s="2">
        <v>2049</v>
      </c>
      <c r="AB11691" s="2">
        <v>1.3990170839188301</v>
      </c>
    </row>
    <row r="11692" spans="23:28" x14ac:dyDescent="0.2">
      <c r="W11692" t="s">
        <v>98</v>
      </c>
      <c r="X11692" t="s">
        <v>39</v>
      </c>
      <c r="Y11692" t="s">
        <v>5</v>
      </c>
      <c r="Z11692" s="2">
        <v>2047</v>
      </c>
      <c r="AA11692" s="2">
        <v>2050</v>
      </c>
      <c r="AB11692" s="2">
        <v>1.3990170839188301</v>
      </c>
    </row>
    <row r="11693" spans="23:28" x14ac:dyDescent="0.2">
      <c r="W11693" t="s">
        <v>98</v>
      </c>
      <c r="X11693" t="s">
        <v>39</v>
      </c>
      <c r="Y11693" t="s">
        <v>5</v>
      </c>
      <c r="Z11693" s="2">
        <v>2048</v>
      </c>
      <c r="AA11693" s="2">
        <v>2048</v>
      </c>
      <c r="AB11693" s="2">
        <v>1.40321413517059</v>
      </c>
    </row>
    <row r="11694" spans="23:28" x14ac:dyDescent="0.2">
      <c r="W11694" t="s">
        <v>98</v>
      </c>
      <c r="X11694" t="s">
        <v>39</v>
      </c>
      <c r="Y11694" t="s">
        <v>5</v>
      </c>
      <c r="Z11694" s="2">
        <v>2048</v>
      </c>
      <c r="AA11694" s="2">
        <v>2049</v>
      </c>
      <c r="AB11694" s="2">
        <v>1.40321413517059</v>
      </c>
    </row>
    <row r="11695" spans="23:28" x14ac:dyDescent="0.2">
      <c r="W11695" t="s">
        <v>98</v>
      </c>
      <c r="X11695" t="s">
        <v>39</v>
      </c>
      <c r="Y11695" t="s">
        <v>5</v>
      </c>
      <c r="Z11695" s="2">
        <v>2048</v>
      </c>
      <c r="AA11695" s="2">
        <v>2050</v>
      </c>
      <c r="AB11695" s="2">
        <v>1.40321413517059</v>
      </c>
    </row>
    <row r="11696" spans="23:28" x14ac:dyDescent="0.2">
      <c r="W11696" t="s">
        <v>98</v>
      </c>
      <c r="X11696" t="s">
        <v>39</v>
      </c>
      <c r="Y11696" t="s">
        <v>5</v>
      </c>
      <c r="Z11696" s="2">
        <v>2049</v>
      </c>
      <c r="AA11696" s="2">
        <v>2048</v>
      </c>
      <c r="AB11696" s="2">
        <v>1.4074237775761</v>
      </c>
    </row>
    <row r="11697" spans="23:28" x14ac:dyDescent="0.2">
      <c r="W11697" t="s">
        <v>98</v>
      </c>
      <c r="X11697" t="s">
        <v>39</v>
      </c>
      <c r="Y11697" t="s">
        <v>5</v>
      </c>
      <c r="Z11697" s="2">
        <v>2049</v>
      </c>
      <c r="AA11697" s="2">
        <v>2049</v>
      </c>
      <c r="AB11697" s="2">
        <v>1.4074237775761</v>
      </c>
    </row>
    <row r="11698" spans="23:28" x14ac:dyDescent="0.2">
      <c r="W11698" t="s">
        <v>98</v>
      </c>
      <c r="X11698" t="s">
        <v>39</v>
      </c>
      <c r="Y11698" t="s">
        <v>5</v>
      </c>
      <c r="Z11698" s="2">
        <v>2049</v>
      </c>
      <c r="AA11698" s="2">
        <v>2050</v>
      </c>
      <c r="AB11698" s="2">
        <v>1.4074237775761</v>
      </c>
    </row>
    <row r="11699" spans="23:28" x14ac:dyDescent="0.2">
      <c r="W11699" t="s">
        <v>98</v>
      </c>
      <c r="X11699" t="s">
        <v>39</v>
      </c>
      <c r="Y11699" t="s">
        <v>5</v>
      </c>
      <c r="Z11699" s="2">
        <v>2050</v>
      </c>
      <c r="AA11699" s="2">
        <v>2048</v>
      </c>
      <c r="AB11699" s="2">
        <v>1.4116460489088301</v>
      </c>
    </row>
    <row r="11700" spans="23:28" x14ac:dyDescent="0.2">
      <c r="W11700" t="s">
        <v>98</v>
      </c>
      <c r="X11700" t="s">
        <v>39</v>
      </c>
      <c r="Y11700" t="s">
        <v>5</v>
      </c>
      <c r="Z11700" s="2">
        <v>2050</v>
      </c>
      <c r="AA11700" s="2">
        <v>2049</v>
      </c>
      <c r="AB11700" s="2">
        <v>1.4116460489088301</v>
      </c>
    </row>
    <row r="11701" spans="23:28" x14ac:dyDescent="0.2">
      <c r="W11701" t="s">
        <v>98</v>
      </c>
      <c r="X11701" t="s">
        <v>39</v>
      </c>
      <c r="Y11701" t="s">
        <v>5</v>
      </c>
      <c r="Z11701" s="2">
        <v>2050</v>
      </c>
      <c r="AA11701" s="2">
        <v>2050</v>
      </c>
      <c r="AB11701" s="2">
        <v>1.4116460489088301</v>
      </c>
    </row>
    <row r="11702" spans="23:28" x14ac:dyDescent="0.2">
      <c r="W11702" t="s">
        <v>99</v>
      </c>
      <c r="X11702" t="s">
        <v>39</v>
      </c>
      <c r="Y11702" t="s">
        <v>4</v>
      </c>
      <c r="Z11702" s="2">
        <v>2012</v>
      </c>
      <c r="AA11702" s="2">
        <v>2048</v>
      </c>
      <c r="AB11702" s="2">
        <v>0.57728660421766897</v>
      </c>
    </row>
    <row r="11703" spans="23:28" x14ac:dyDescent="0.2">
      <c r="W11703" t="s">
        <v>99</v>
      </c>
      <c r="X11703" t="s">
        <v>39</v>
      </c>
      <c r="Y11703" t="s">
        <v>4</v>
      </c>
      <c r="Z11703" s="2">
        <v>2012</v>
      </c>
      <c r="AA11703" s="2">
        <v>2049</v>
      </c>
      <c r="AB11703" s="2">
        <v>0.57728660421766897</v>
      </c>
    </row>
    <row r="11704" spans="23:28" x14ac:dyDescent="0.2">
      <c r="W11704" t="s">
        <v>99</v>
      </c>
      <c r="X11704" t="s">
        <v>39</v>
      </c>
      <c r="Y11704" t="s">
        <v>4</v>
      </c>
      <c r="Z11704" s="2">
        <v>2012</v>
      </c>
      <c r="AA11704" s="2">
        <v>2050</v>
      </c>
      <c r="AB11704" s="2">
        <v>0.57728660421766897</v>
      </c>
    </row>
    <row r="11705" spans="23:28" x14ac:dyDescent="0.2">
      <c r="W11705" t="s">
        <v>99</v>
      </c>
      <c r="X11705" t="s">
        <v>39</v>
      </c>
      <c r="Y11705" t="s">
        <v>4</v>
      </c>
      <c r="Z11705" s="2">
        <v>2013</v>
      </c>
      <c r="AA11705" s="2">
        <v>2048</v>
      </c>
      <c r="AB11705" s="2">
        <v>0.571513738175492</v>
      </c>
    </row>
    <row r="11706" spans="23:28" x14ac:dyDescent="0.2">
      <c r="W11706" t="s">
        <v>99</v>
      </c>
      <c r="X11706" t="s">
        <v>39</v>
      </c>
      <c r="Y11706" t="s">
        <v>4</v>
      </c>
      <c r="Z11706" s="2">
        <v>2013</v>
      </c>
      <c r="AA11706" s="2">
        <v>2049</v>
      </c>
      <c r="AB11706" s="2">
        <v>0.571513738175492</v>
      </c>
    </row>
    <row r="11707" spans="23:28" x14ac:dyDescent="0.2">
      <c r="W11707" t="s">
        <v>99</v>
      </c>
      <c r="X11707" t="s">
        <v>39</v>
      </c>
      <c r="Y11707" t="s">
        <v>4</v>
      </c>
      <c r="Z11707" s="2">
        <v>2013</v>
      </c>
      <c r="AA11707" s="2">
        <v>2050</v>
      </c>
      <c r="AB11707" s="2">
        <v>0.571513738175492</v>
      </c>
    </row>
    <row r="11708" spans="23:28" x14ac:dyDescent="0.2">
      <c r="W11708" t="s">
        <v>99</v>
      </c>
      <c r="X11708" t="s">
        <v>39</v>
      </c>
      <c r="Y11708" t="s">
        <v>4</v>
      </c>
      <c r="Z11708" s="2">
        <v>2014</v>
      </c>
      <c r="AA11708" s="2">
        <v>2048</v>
      </c>
      <c r="AB11708" s="2">
        <v>0.55779740845928005</v>
      </c>
    </row>
    <row r="11709" spans="23:28" x14ac:dyDescent="0.2">
      <c r="W11709" t="s">
        <v>99</v>
      </c>
      <c r="X11709" t="s">
        <v>39</v>
      </c>
      <c r="Y11709" t="s">
        <v>4</v>
      </c>
      <c r="Z11709" s="2">
        <v>2014</v>
      </c>
      <c r="AA11709" s="2">
        <v>2049</v>
      </c>
      <c r="AB11709" s="2">
        <v>0.55779740845928005</v>
      </c>
    </row>
    <row r="11710" spans="23:28" x14ac:dyDescent="0.2">
      <c r="W11710" t="s">
        <v>99</v>
      </c>
      <c r="X11710" t="s">
        <v>39</v>
      </c>
      <c r="Y11710" t="s">
        <v>4</v>
      </c>
      <c r="Z11710" s="2">
        <v>2014</v>
      </c>
      <c r="AA11710" s="2">
        <v>2050</v>
      </c>
      <c r="AB11710" s="2">
        <v>0.55779740845928005</v>
      </c>
    </row>
    <row r="11711" spans="23:28" x14ac:dyDescent="0.2">
      <c r="W11711" t="s">
        <v>99</v>
      </c>
      <c r="X11711" t="s">
        <v>39</v>
      </c>
      <c r="Y11711" t="s">
        <v>4</v>
      </c>
      <c r="Z11711" s="2">
        <v>2015</v>
      </c>
      <c r="AA11711" s="2">
        <v>2048</v>
      </c>
      <c r="AB11711" s="2">
        <v>0.54106348620550204</v>
      </c>
    </row>
    <row r="11712" spans="23:28" x14ac:dyDescent="0.2">
      <c r="W11712" t="s">
        <v>99</v>
      </c>
      <c r="X11712" t="s">
        <v>39</v>
      </c>
      <c r="Y11712" t="s">
        <v>4</v>
      </c>
      <c r="Z11712" s="2">
        <v>2015</v>
      </c>
      <c r="AA11712" s="2">
        <v>2049</v>
      </c>
      <c r="AB11712" s="2">
        <v>0.54106348620550204</v>
      </c>
    </row>
    <row r="11713" spans="23:28" x14ac:dyDescent="0.2">
      <c r="W11713" t="s">
        <v>99</v>
      </c>
      <c r="X11713" t="s">
        <v>39</v>
      </c>
      <c r="Y11713" t="s">
        <v>4</v>
      </c>
      <c r="Z11713" s="2">
        <v>2015</v>
      </c>
      <c r="AA11713" s="2">
        <v>2050</v>
      </c>
      <c r="AB11713" s="2">
        <v>0.54106348620550204</v>
      </c>
    </row>
    <row r="11714" spans="23:28" x14ac:dyDescent="0.2">
      <c r="W11714" t="s">
        <v>99</v>
      </c>
      <c r="X11714" t="s">
        <v>39</v>
      </c>
      <c r="Y11714" t="s">
        <v>4</v>
      </c>
      <c r="Z11714" s="2">
        <v>2016</v>
      </c>
      <c r="AA11714" s="2">
        <v>2048</v>
      </c>
      <c r="AB11714" s="2">
        <v>0.53240647042621403</v>
      </c>
    </row>
    <row r="11715" spans="23:28" x14ac:dyDescent="0.2">
      <c r="W11715" t="s">
        <v>99</v>
      </c>
      <c r="X11715" t="s">
        <v>39</v>
      </c>
      <c r="Y11715" t="s">
        <v>4</v>
      </c>
      <c r="Z11715" s="2">
        <v>2016</v>
      </c>
      <c r="AA11715" s="2">
        <v>2049</v>
      </c>
      <c r="AB11715" s="2">
        <v>0.53240647042621403</v>
      </c>
    </row>
    <row r="11716" spans="23:28" x14ac:dyDescent="0.2">
      <c r="W11716" t="s">
        <v>99</v>
      </c>
      <c r="X11716" t="s">
        <v>39</v>
      </c>
      <c r="Y11716" t="s">
        <v>4</v>
      </c>
      <c r="Z11716" s="2">
        <v>2016</v>
      </c>
      <c r="AA11716" s="2">
        <v>2050</v>
      </c>
      <c r="AB11716" s="2">
        <v>0.53240647042621403</v>
      </c>
    </row>
    <row r="11717" spans="23:28" x14ac:dyDescent="0.2">
      <c r="W11717" t="s">
        <v>99</v>
      </c>
      <c r="X11717" t="s">
        <v>39</v>
      </c>
      <c r="Y11717" t="s">
        <v>4</v>
      </c>
      <c r="Z11717" s="2">
        <v>2017</v>
      </c>
      <c r="AA11717" s="2">
        <v>2048</v>
      </c>
      <c r="AB11717" s="2">
        <v>0.52495277984024702</v>
      </c>
    </row>
    <row r="11718" spans="23:28" x14ac:dyDescent="0.2">
      <c r="W11718" t="s">
        <v>99</v>
      </c>
      <c r="X11718" t="s">
        <v>39</v>
      </c>
      <c r="Y11718" t="s">
        <v>4</v>
      </c>
      <c r="Z11718" s="2">
        <v>2017</v>
      </c>
      <c r="AA11718" s="2">
        <v>2049</v>
      </c>
      <c r="AB11718" s="2">
        <v>0.52495277984024702</v>
      </c>
    </row>
    <row r="11719" spans="23:28" x14ac:dyDescent="0.2">
      <c r="W11719" t="s">
        <v>99</v>
      </c>
      <c r="X11719" t="s">
        <v>39</v>
      </c>
      <c r="Y11719" t="s">
        <v>4</v>
      </c>
      <c r="Z11719" s="2">
        <v>2017</v>
      </c>
      <c r="AA11719" s="2">
        <v>2050</v>
      </c>
      <c r="AB11719" s="2">
        <v>0.52495277984024702</v>
      </c>
    </row>
    <row r="11720" spans="23:28" x14ac:dyDescent="0.2">
      <c r="W11720" t="s">
        <v>99</v>
      </c>
      <c r="X11720" t="s">
        <v>39</v>
      </c>
      <c r="Y11720" t="s">
        <v>4</v>
      </c>
      <c r="Z11720" s="2">
        <v>2018</v>
      </c>
      <c r="AA11720" s="2">
        <v>2048</v>
      </c>
      <c r="AB11720" s="2">
        <v>0.51445372424344205</v>
      </c>
    </row>
    <row r="11721" spans="23:28" x14ac:dyDescent="0.2">
      <c r="W11721" t="s">
        <v>99</v>
      </c>
      <c r="X11721" t="s">
        <v>39</v>
      </c>
      <c r="Y11721" t="s">
        <v>4</v>
      </c>
      <c r="Z11721" s="2">
        <v>2018</v>
      </c>
      <c r="AA11721" s="2">
        <v>2049</v>
      </c>
      <c r="AB11721" s="2">
        <v>0.51445372424344205</v>
      </c>
    </row>
    <row r="11722" spans="23:28" x14ac:dyDescent="0.2">
      <c r="W11722" t="s">
        <v>99</v>
      </c>
      <c r="X11722" t="s">
        <v>39</v>
      </c>
      <c r="Y11722" t="s">
        <v>4</v>
      </c>
      <c r="Z11722" s="2">
        <v>2018</v>
      </c>
      <c r="AA11722" s="2">
        <v>2050</v>
      </c>
      <c r="AB11722" s="2">
        <v>0.51445372424344205</v>
      </c>
    </row>
    <row r="11723" spans="23:28" x14ac:dyDescent="0.2">
      <c r="W11723" t="s">
        <v>99</v>
      </c>
      <c r="X11723" t="s">
        <v>39</v>
      </c>
      <c r="Y11723" t="s">
        <v>4</v>
      </c>
      <c r="Z11723" s="2">
        <v>2019</v>
      </c>
      <c r="AA11723" s="2">
        <v>2048</v>
      </c>
      <c r="AB11723" s="2">
        <v>0.50673691837978996</v>
      </c>
    </row>
    <row r="11724" spans="23:28" x14ac:dyDescent="0.2">
      <c r="W11724" t="s">
        <v>99</v>
      </c>
      <c r="X11724" t="s">
        <v>39</v>
      </c>
      <c r="Y11724" t="s">
        <v>4</v>
      </c>
      <c r="Z11724" s="2">
        <v>2019</v>
      </c>
      <c r="AA11724" s="2">
        <v>2049</v>
      </c>
      <c r="AB11724" s="2">
        <v>0.50673691837978996</v>
      </c>
    </row>
    <row r="11725" spans="23:28" x14ac:dyDescent="0.2">
      <c r="W11725" t="s">
        <v>99</v>
      </c>
      <c r="X11725" t="s">
        <v>39</v>
      </c>
      <c r="Y11725" t="s">
        <v>4</v>
      </c>
      <c r="Z11725" s="2">
        <v>2019</v>
      </c>
      <c r="AA11725" s="2">
        <v>2050</v>
      </c>
      <c r="AB11725" s="2">
        <v>0.50673691837978996</v>
      </c>
    </row>
    <row r="11726" spans="23:28" x14ac:dyDescent="0.2">
      <c r="W11726" t="s">
        <v>99</v>
      </c>
      <c r="X11726" t="s">
        <v>39</v>
      </c>
      <c r="Y11726" t="s">
        <v>4</v>
      </c>
      <c r="Z11726" s="2">
        <v>2020</v>
      </c>
      <c r="AA11726" s="2">
        <v>2048</v>
      </c>
      <c r="AB11726" s="2">
        <v>0.45606322654181097</v>
      </c>
    </row>
    <row r="11727" spans="23:28" x14ac:dyDescent="0.2">
      <c r="W11727" t="s">
        <v>99</v>
      </c>
      <c r="X11727" t="s">
        <v>39</v>
      </c>
      <c r="Y11727" t="s">
        <v>4</v>
      </c>
      <c r="Z11727" s="2">
        <v>2020</v>
      </c>
      <c r="AA11727" s="2">
        <v>2049</v>
      </c>
      <c r="AB11727" s="2">
        <v>0.45606322654181097</v>
      </c>
    </row>
    <row r="11728" spans="23:28" x14ac:dyDescent="0.2">
      <c r="W11728" t="s">
        <v>99</v>
      </c>
      <c r="X11728" t="s">
        <v>39</v>
      </c>
      <c r="Y11728" t="s">
        <v>4</v>
      </c>
      <c r="Z11728" s="2">
        <v>2020</v>
      </c>
      <c r="AA11728" s="2">
        <v>2050</v>
      </c>
      <c r="AB11728" s="2">
        <v>0.45606322654181097</v>
      </c>
    </row>
    <row r="11729" spans="23:28" x14ac:dyDescent="0.2">
      <c r="W11729" t="s">
        <v>99</v>
      </c>
      <c r="X11729" t="s">
        <v>39</v>
      </c>
      <c r="Y11729" t="s">
        <v>4</v>
      </c>
      <c r="Z11729" s="2">
        <v>2021</v>
      </c>
      <c r="AA11729" s="2">
        <v>2048</v>
      </c>
      <c r="AB11729" s="2">
        <v>0.455151100088727</v>
      </c>
    </row>
    <row r="11730" spans="23:28" x14ac:dyDescent="0.2">
      <c r="W11730" t="s">
        <v>99</v>
      </c>
      <c r="X11730" t="s">
        <v>39</v>
      </c>
      <c r="Y11730" t="s">
        <v>4</v>
      </c>
      <c r="Z11730" s="2">
        <v>2021</v>
      </c>
      <c r="AA11730" s="2">
        <v>2049</v>
      </c>
      <c r="AB11730" s="2">
        <v>0.455151100088727</v>
      </c>
    </row>
    <row r="11731" spans="23:28" x14ac:dyDescent="0.2">
      <c r="W11731" t="s">
        <v>99</v>
      </c>
      <c r="X11731" t="s">
        <v>39</v>
      </c>
      <c r="Y11731" t="s">
        <v>4</v>
      </c>
      <c r="Z11731" s="2">
        <v>2021</v>
      </c>
      <c r="AA11731" s="2">
        <v>2050</v>
      </c>
      <c r="AB11731" s="2">
        <v>0.455151100088727</v>
      </c>
    </row>
    <row r="11732" spans="23:28" x14ac:dyDescent="0.2">
      <c r="W11732" t="s">
        <v>99</v>
      </c>
      <c r="X11732" t="s">
        <v>39</v>
      </c>
      <c r="Y11732" t="s">
        <v>4</v>
      </c>
      <c r="Z11732" s="2">
        <v>2022</v>
      </c>
      <c r="AA11732" s="2">
        <v>2048</v>
      </c>
      <c r="AB11732" s="2">
        <v>0.45424079788854999</v>
      </c>
    </row>
    <row r="11733" spans="23:28" x14ac:dyDescent="0.2">
      <c r="W11733" t="s">
        <v>99</v>
      </c>
      <c r="X11733" t="s">
        <v>39</v>
      </c>
      <c r="Y11733" t="s">
        <v>4</v>
      </c>
      <c r="Z11733" s="2">
        <v>2022</v>
      </c>
      <c r="AA11733" s="2">
        <v>2049</v>
      </c>
      <c r="AB11733" s="2">
        <v>0.45424079788854999</v>
      </c>
    </row>
    <row r="11734" spans="23:28" x14ac:dyDescent="0.2">
      <c r="W11734" t="s">
        <v>99</v>
      </c>
      <c r="X11734" t="s">
        <v>39</v>
      </c>
      <c r="Y11734" t="s">
        <v>4</v>
      </c>
      <c r="Z11734" s="2">
        <v>2022</v>
      </c>
      <c r="AA11734" s="2">
        <v>2050</v>
      </c>
      <c r="AB11734" s="2">
        <v>0.45424079788854999</v>
      </c>
    </row>
    <row r="11735" spans="23:28" x14ac:dyDescent="0.2">
      <c r="W11735" t="s">
        <v>99</v>
      </c>
      <c r="X11735" t="s">
        <v>39</v>
      </c>
      <c r="Y11735" t="s">
        <v>4</v>
      </c>
      <c r="Z11735" s="2">
        <v>2023</v>
      </c>
      <c r="AA11735" s="2">
        <v>2048</v>
      </c>
      <c r="AB11735" s="2">
        <v>0.45333231629277299</v>
      </c>
    </row>
    <row r="11736" spans="23:28" x14ac:dyDescent="0.2">
      <c r="W11736" t="s">
        <v>99</v>
      </c>
      <c r="X11736" t="s">
        <v>39</v>
      </c>
      <c r="Y11736" t="s">
        <v>4</v>
      </c>
      <c r="Z11736" s="2">
        <v>2023</v>
      </c>
      <c r="AA11736" s="2">
        <v>2049</v>
      </c>
      <c r="AB11736" s="2">
        <v>0.45333231629277299</v>
      </c>
    </row>
    <row r="11737" spans="23:28" x14ac:dyDescent="0.2">
      <c r="W11737" t="s">
        <v>99</v>
      </c>
      <c r="X11737" t="s">
        <v>39</v>
      </c>
      <c r="Y11737" t="s">
        <v>4</v>
      </c>
      <c r="Z11737" s="2">
        <v>2023</v>
      </c>
      <c r="AA11737" s="2">
        <v>2050</v>
      </c>
      <c r="AB11737" s="2">
        <v>0.45333231629277299</v>
      </c>
    </row>
    <row r="11738" spans="23:28" x14ac:dyDescent="0.2">
      <c r="W11738" t="s">
        <v>99</v>
      </c>
      <c r="X11738" t="s">
        <v>39</v>
      </c>
      <c r="Y11738" t="s">
        <v>4</v>
      </c>
      <c r="Z11738" s="2">
        <v>2024</v>
      </c>
      <c r="AA11738" s="2">
        <v>2048</v>
      </c>
      <c r="AB11738" s="2">
        <v>0.452425651660187</v>
      </c>
    </row>
    <row r="11739" spans="23:28" x14ac:dyDescent="0.2">
      <c r="W11739" t="s">
        <v>99</v>
      </c>
      <c r="X11739" t="s">
        <v>39</v>
      </c>
      <c r="Y11739" t="s">
        <v>4</v>
      </c>
      <c r="Z11739" s="2">
        <v>2024</v>
      </c>
      <c r="AA11739" s="2">
        <v>2049</v>
      </c>
      <c r="AB11739" s="2">
        <v>0.452425651660187</v>
      </c>
    </row>
    <row r="11740" spans="23:28" x14ac:dyDescent="0.2">
      <c r="W11740" t="s">
        <v>99</v>
      </c>
      <c r="X11740" t="s">
        <v>39</v>
      </c>
      <c r="Y11740" t="s">
        <v>4</v>
      </c>
      <c r="Z11740" s="2">
        <v>2024</v>
      </c>
      <c r="AA11740" s="2">
        <v>2050</v>
      </c>
      <c r="AB11740" s="2">
        <v>0.452425651660187</v>
      </c>
    </row>
    <row r="11741" spans="23:28" x14ac:dyDescent="0.2">
      <c r="W11741" t="s">
        <v>99</v>
      </c>
      <c r="X11741" t="s">
        <v>39</v>
      </c>
      <c r="Y11741" t="s">
        <v>4</v>
      </c>
      <c r="Z11741" s="2">
        <v>2025</v>
      </c>
      <c r="AA11741" s="2">
        <v>2048</v>
      </c>
      <c r="AB11741" s="2">
        <v>0.45152080035686698</v>
      </c>
    </row>
    <row r="11742" spans="23:28" x14ac:dyDescent="0.2">
      <c r="W11742" t="s">
        <v>99</v>
      </c>
      <c r="X11742" t="s">
        <v>39</v>
      </c>
      <c r="Y11742" t="s">
        <v>4</v>
      </c>
      <c r="Z11742" s="2">
        <v>2025</v>
      </c>
      <c r="AA11742" s="2">
        <v>2049</v>
      </c>
      <c r="AB11742" s="2">
        <v>0.45152080035686698</v>
      </c>
    </row>
    <row r="11743" spans="23:28" x14ac:dyDescent="0.2">
      <c r="W11743" t="s">
        <v>99</v>
      </c>
      <c r="X11743" t="s">
        <v>39</v>
      </c>
      <c r="Y11743" t="s">
        <v>4</v>
      </c>
      <c r="Z11743" s="2">
        <v>2025</v>
      </c>
      <c r="AA11743" s="2">
        <v>2050</v>
      </c>
      <c r="AB11743" s="2">
        <v>0.45152080035686698</v>
      </c>
    </row>
    <row r="11744" spans="23:28" x14ac:dyDescent="0.2">
      <c r="W11744" t="s">
        <v>99</v>
      </c>
      <c r="X11744" t="s">
        <v>39</v>
      </c>
      <c r="Y11744" t="s">
        <v>4</v>
      </c>
      <c r="Z11744" s="2">
        <v>2026</v>
      </c>
      <c r="AA11744" s="2">
        <v>2048</v>
      </c>
      <c r="AB11744" s="2">
        <v>0.45061775875615301</v>
      </c>
    </row>
    <row r="11745" spans="23:28" x14ac:dyDescent="0.2">
      <c r="W11745" t="s">
        <v>99</v>
      </c>
      <c r="X11745" t="s">
        <v>39</v>
      </c>
      <c r="Y11745" t="s">
        <v>4</v>
      </c>
      <c r="Z11745" s="2">
        <v>2026</v>
      </c>
      <c r="AA11745" s="2">
        <v>2049</v>
      </c>
      <c r="AB11745" s="2">
        <v>0.45061775875615301</v>
      </c>
    </row>
    <row r="11746" spans="23:28" x14ac:dyDescent="0.2">
      <c r="W11746" t="s">
        <v>99</v>
      </c>
      <c r="X11746" t="s">
        <v>39</v>
      </c>
      <c r="Y11746" t="s">
        <v>4</v>
      </c>
      <c r="Z11746" s="2">
        <v>2026</v>
      </c>
      <c r="AA11746" s="2">
        <v>2050</v>
      </c>
      <c r="AB11746" s="2">
        <v>0.45061775875615301</v>
      </c>
    </row>
    <row r="11747" spans="23:28" x14ac:dyDescent="0.2">
      <c r="W11747" t="s">
        <v>99</v>
      </c>
      <c r="X11747" t="s">
        <v>39</v>
      </c>
      <c r="Y11747" t="s">
        <v>4</v>
      </c>
      <c r="Z11747" s="2">
        <v>2027</v>
      </c>
      <c r="AA11747" s="2">
        <v>2048</v>
      </c>
      <c r="AB11747" s="2">
        <v>0.44971652323864098</v>
      </c>
    </row>
    <row r="11748" spans="23:28" x14ac:dyDescent="0.2">
      <c r="W11748" t="s">
        <v>99</v>
      </c>
      <c r="X11748" t="s">
        <v>39</v>
      </c>
      <c r="Y11748" t="s">
        <v>4</v>
      </c>
      <c r="Z11748" s="2">
        <v>2027</v>
      </c>
      <c r="AA11748" s="2">
        <v>2049</v>
      </c>
      <c r="AB11748" s="2">
        <v>0.44971652323864098</v>
      </c>
    </row>
    <row r="11749" spans="23:28" x14ac:dyDescent="0.2">
      <c r="W11749" t="s">
        <v>99</v>
      </c>
      <c r="X11749" t="s">
        <v>39</v>
      </c>
      <c r="Y11749" t="s">
        <v>4</v>
      </c>
      <c r="Z11749" s="2">
        <v>2027</v>
      </c>
      <c r="AA11749" s="2">
        <v>2050</v>
      </c>
      <c r="AB11749" s="2">
        <v>0.44971652323864098</v>
      </c>
    </row>
    <row r="11750" spans="23:28" x14ac:dyDescent="0.2">
      <c r="W11750" t="s">
        <v>99</v>
      </c>
      <c r="X11750" t="s">
        <v>39</v>
      </c>
      <c r="Y11750" t="s">
        <v>4</v>
      </c>
      <c r="Z11750" s="2">
        <v>2028</v>
      </c>
      <c r="AA11750" s="2">
        <v>2048</v>
      </c>
      <c r="AB11750" s="2">
        <v>0.44881709019216398</v>
      </c>
    </row>
    <row r="11751" spans="23:28" x14ac:dyDescent="0.2">
      <c r="W11751" t="s">
        <v>99</v>
      </c>
      <c r="X11751" t="s">
        <v>39</v>
      </c>
      <c r="Y11751" t="s">
        <v>4</v>
      </c>
      <c r="Z11751" s="2">
        <v>2028</v>
      </c>
      <c r="AA11751" s="2">
        <v>2049</v>
      </c>
      <c r="AB11751" s="2">
        <v>0.44881709019216398</v>
      </c>
    </row>
    <row r="11752" spans="23:28" x14ac:dyDescent="0.2">
      <c r="W11752" t="s">
        <v>99</v>
      </c>
      <c r="X11752" t="s">
        <v>39</v>
      </c>
      <c r="Y11752" t="s">
        <v>4</v>
      </c>
      <c r="Z11752" s="2">
        <v>2028</v>
      </c>
      <c r="AA11752" s="2">
        <v>2050</v>
      </c>
      <c r="AB11752" s="2">
        <v>0.44881709019216398</v>
      </c>
    </row>
    <row r="11753" spans="23:28" x14ac:dyDescent="0.2">
      <c r="W11753" t="s">
        <v>99</v>
      </c>
      <c r="X11753" t="s">
        <v>39</v>
      </c>
      <c r="Y11753" t="s">
        <v>4</v>
      </c>
      <c r="Z11753" s="2">
        <v>2029</v>
      </c>
      <c r="AA11753" s="2">
        <v>2048</v>
      </c>
      <c r="AB11753" s="2">
        <v>0.44949031582745202</v>
      </c>
    </row>
    <row r="11754" spans="23:28" x14ac:dyDescent="0.2">
      <c r="W11754" t="s">
        <v>99</v>
      </c>
      <c r="X11754" t="s">
        <v>39</v>
      </c>
      <c r="Y11754" t="s">
        <v>4</v>
      </c>
      <c r="Z11754" s="2">
        <v>2029</v>
      </c>
      <c r="AA11754" s="2">
        <v>2049</v>
      </c>
      <c r="AB11754" s="2">
        <v>0.44949031582745202</v>
      </c>
    </row>
    <row r="11755" spans="23:28" x14ac:dyDescent="0.2">
      <c r="W11755" t="s">
        <v>99</v>
      </c>
      <c r="X11755" t="s">
        <v>39</v>
      </c>
      <c r="Y11755" t="s">
        <v>4</v>
      </c>
      <c r="Z11755" s="2">
        <v>2029</v>
      </c>
      <c r="AA11755" s="2">
        <v>2050</v>
      </c>
      <c r="AB11755" s="2">
        <v>0.44949031582745202</v>
      </c>
    </row>
    <row r="11756" spans="23:28" x14ac:dyDescent="0.2">
      <c r="W11756" t="s">
        <v>99</v>
      </c>
      <c r="X11756" t="s">
        <v>39</v>
      </c>
      <c r="Y11756" t="s">
        <v>4</v>
      </c>
      <c r="Z11756" s="2">
        <v>2030</v>
      </c>
      <c r="AA11756" s="2">
        <v>2048</v>
      </c>
      <c r="AB11756" s="2">
        <v>0.45016455130119298</v>
      </c>
    </row>
    <row r="11757" spans="23:28" x14ac:dyDescent="0.2">
      <c r="W11757" t="s">
        <v>99</v>
      </c>
      <c r="X11757" t="s">
        <v>39</v>
      </c>
      <c r="Y11757" t="s">
        <v>4</v>
      </c>
      <c r="Z11757" s="2">
        <v>2030</v>
      </c>
      <c r="AA11757" s="2">
        <v>2049</v>
      </c>
      <c r="AB11757" s="2">
        <v>0.45016455130119298</v>
      </c>
    </row>
    <row r="11758" spans="23:28" x14ac:dyDescent="0.2">
      <c r="W11758" t="s">
        <v>99</v>
      </c>
      <c r="X11758" t="s">
        <v>39</v>
      </c>
      <c r="Y11758" t="s">
        <v>4</v>
      </c>
      <c r="Z11758" s="2">
        <v>2030</v>
      </c>
      <c r="AA11758" s="2">
        <v>2050</v>
      </c>
      <c r="AB11758" s="2">
        <v>0.45016455130119298</v>
      </c>
    </row>
    <row r="11759" spans="23:28" x14ac:dyDescent="0.2">
      <c r="W11759" t="s">
        <v>99</v>
      </c>
      <c r="X11759" t="s">
        <v>39</v>
      </c>
      <c r="Y11759" t="s">
        <v>4</v>
      </c>
      <c r="Z11759" s="2">
        <v>2031</v>
      </c>
      <c r="AA11759" s="2">
        <v>2048</v>
      </c>
      <c r="AB11759" s="2">
        <v>0.45196520950639801</v>
      </c>
    </row>
    <row r="11760" spans="23:28" x14ac:dyDescent="0.2">
      <c r="W11760" t="s">
        <v>99</v>
      </c>
      <c r="X11760" t="s">
        <v>39</v>
      </c>
      <c r="Y11760" t="s">
        <v>4</v>
      </c>
      <c r="Z11760" s="2">
        <v>2031</v>
      </c>
      <c r="AA11760" s="2">
        <v>2049</v>
      </c>
      <c r="AB11760" s="2">
        <v>0.45196520950639801</v>
      </c>
    </row>
    <row r="11761" spans="23:28" x14ac:dyDescent="0.2">
      <c r="W11761" t="s">
        <v>99</v>
      </c>
      <c r="X11761" t="s">
        <v>39</v>
      </c>
      <c r="Y11761" t="s">
        <v>4</v>
      </c>
      <c r="Z11761" s="2">
        <v>2031</v>
      </c>
      <c r="AA11761" s="2">
        <v>2050</v>
      </c>
      <c r="AB11761" s="2">
        <v>0.45196520950639801</v>
      </c>
    </row>
    <row r="11762" spans="23:28" x14ac:dyDescent="0.2">
      <c r="W11762" t="s">
        <v>99</v>
      </c>
      <c r="X11762" t="s">
        <v>39</v>
      </c>
      <c r="Y11762" t="s">
        <v>4</v>
      </c>
      <c r="Z11762" s="2">
        <v>2032</v>
      </c>
      <c r="AA11762" s="2">
        <v>2048</v>
      </c>
      <c r="AB11762" s="2">
        <v>0.45377307034442299</v>
      </c>
    </row>
    <row r="11763" spans="23:28" x14ac:dyDescent="0.2">
      <c r="W11763" t="s">
        <v>99</v>
      </c>
      <c r="X11763" t="s">
        <v>39</v>
      </c>
      <c r="Y11763" t="s">
        <v>4</v>
      </c>
      <c r="Z11763" s="2">
        <v>2032</v>
      </c>
      <c r="AA11763" s="2">
        <v>2049</v>
      </c>
      <c r="AB11763" s="2">
        <v>0.45377307034442299</v>
      </c>
    </row>
    <row r="11764" spans="23:28" x14ac:dyDescent="0.2">
      <c r="W11764" t="s">
        <v>99</v>
      </c>
      <c r="X11764" t="s">
        <v>39</v>
      </c>
      <c r="Y11764" t="s">
        <v>4</v>
      </c>
      <c r="Z11764" s="2">
        <v>2032</v>
      </c>
      <c r="AA11764" s="2">
        <v>2050</v>
      </c>
      <c r="AB11764" s="2">
        <v>0.45377307034442299</v>
      </c>
    </row>
    <row r="11765" spans="23:28" x14ac:dyDescent="0.2">
      <c r="W11765" t="s">
        <v>99</v>
      </c>
      <c r="X11765" t="s">
        <v>39</v>
      </c>
      <c r="Y11765" t="s">
        <v>4</v>
      </c>
      <c r="Z11765" s="2">
        <v>2033</v>
      </c>
      <c r="AA11765" s="2">
        <v>2048</v>
      </c>
      <c r="AB11765" s="2">
        <v>0.45558816262580099</v>
      </c>
    </row>
    <row r="11766" spans="23:28" x14ac:dyDescent="0.2">
      <c r="W11766" t="s">
        <v>99</v>
      </c>
      <c r="X11766" t="s">
        <v>39</v>
      </c>
      <c r="Y11766" t="s">
        <v>4</v>
      </c>
      <c r="Z11766" s="2">
        <v>2033</v>
      </c>
      <c r="AA11766" s="2">
        <v>2049</v>
      </c>
      <c r="AB11766" s="2">
        <v>0.45558816262580099</v>
      </c>
    </row>
    <row r="11767" spans="23:28" x14ac:dyDescent="0.2">
      <c r="W11767" t="s">
        <v>99</v>
      </c>
      <c r="X11767" t="s">
        <v>39</v>
      </c>
      <c r="Y11767" t="s">
        <v>4</v>
      </c>
      <c r="Z11767" s="2">
        <v>2033</v>
      </c>
      <c r="AA11767" s="2">
        <v>2050</v>
      </c>
      <c r="AB11767" s="2">
        <v>0.45558816262580099</v>
      </c>
    </row>
    <row r="11768" spans="23:28" x14ac:dyDescent="0.2">
      <c r="W11768" t="s">
        <v>99</v>
      </c>
      <c r="X11768" t="s">
        <v>39</v>
      </c>
      <c r="Y11768" t="s">
        <v>4</v>
      </c>
      <c r="Z11768" s="2">
        <v>2034</v>
      </c>
      <c r="AA11768" s="2">
        <v>2048</v>
      </c>
      <c r="AB11768" s="2">
        <v>0.457410515276304</v>
      </c>
    </row>
    <row r="11769" spans="23:28" x14ac:dyDescent="0.2">
      <c r="W11769" t="s">
        <v>99</v>
      </c>
      <c r="X11769" t="s">
        <v>39</v>
      </c>
      <c r="Y11769" t="s">
        <v>4</v>
      </c>
      <c r="Z11769" s="2">
        <v>2034</v>
      </c>
      <c r="AA11769" s="2">
        <v>2049</v>
      </c>
      <c r="AB11769" s="2">
        <v>0.457410515276304</v>
      </c>
    </row>
    <row r="11770" spans="23:28" x14ac:dyDescent="0.2">
      <c r="W11770" t="s">
        <v>99</v>
      </c>
      <c r="X11770" t="s">
        <v>39</v>
      </c>
      <c r="Y11770" t="s">
        <v>4</v>
      </c>
      <c r="Z11770" s="2">
        <v>2034</v>
      </c>
      <c r="AA11770" s="2">
        <v>2050</v>
      </c>
      <c r="AB11770" s="2">
        <v>0.457410515276304</v>
      </c>
    </row>
    <row r="11771" spans="23:28" x14ac:dyDescent="0.2">
      <c r="W11771" t="s">
        <v>99</v>
      </c>
      <c r="X11771" t="s">
        <v>39</v>
      </c>
      <c r="Y11771" t="s">
        <v>4</v>
      </c>
      <c r="Z11771" s="2">
        <v>2035</v>
      </c>
      <c r="AA11771" s="2">
        <v>2048</v>
      </c>
      <c r="AB11771" s="2">
        <v>0.45924015733741003</v>
      </c>
    </row>
    <row r="11772" spans="23:28" x14ac:dyDescent="0.2">
      <c r="W11772" t="s">
        <v>99</v>
      </c>
      <c r="X11772" t="s">
        <v>39</v>
      </c>
      <c r="Y11772" t="s">
        <v>4</v>
      </c>
      <c r="Z11772" s="2">
        <v>2035</v>
      </c>
      <c r="AA11772" s="2">
        <v>2049</v>
      </c>
      <c r="AB11772" s="2">
        <v>0.45924015733741003</v>
      </c>
    </row>
    <row r="11773" spans="23:28" x14ac:dyDescent="0.2">
      <c r="W11773" t="s">
        <v>99</v>
      </c>
      <c r="X11773" t="s">
        <v>39</v>
      </c>
      <c r="Y11773" t="s">
        <v>4</v>
      </c>
      <c r="Z11773" s="2">
        <v>2035</v>
      </c>
      <c r="AA11773" s="2">
        <v>2050</v>
      </c>
      <c r="AB11773" s="2">
        <v>0.45924015733741003</v>
      </c>
    </row>
    <row r="11774" spans="23:28" x14ac:dyDescent="0.2">
      <c r="W11774" t="s">
        <v>99</v>
      </c>
      <c r="X11774" t="s">
        <v>39</v>
      </c>
      <c r="Y11774" t="s">
        <v>4</v>
      </c>
      <c r="Z11774" s="2">
        <v>2036</v>
      </c>
      <c r="AA11774" s="2">
        <v>2048</v>
      </c>
      <c r="AB11774" s="2">
        <v>0.46107711796675899</v>
      </c>
    </row>
    <row r="11775" spans="23:28" x14ac:dyDescent="0.2">
      <c r="W11775" t="s">
        <v>99</v>
      </c>
      <c r="X11775" t="s">
        <v>39</v>
      </c>
      <c r="Y11775" t="s">
        <v>4</v>
      </c>
      <c r="Z11775" s="2">
        <v>2036</v>
      </c>
      <c r="AA11775" s="2">
        <v>2049</v>
      </c>
      <c r="AB11775" s="2">
        <v>0.46107711796675899</v>
      </c>
    </row>
    <row r="11776" spans="23:28" x14ac:dyDescent="0.2">
      <c r="W11776" t="s">
        <v>99</v>
      </c>
      <c r="X11776" t="s">
        <v>39</v>
      </c>
      <c r="Y11776" t="s">
        <v>4</v>
      </c>
      <c r="Z11776" s="2">
        <v>2036</v>
      </c>
      <c r="AA11776" s="2">
        <v>2050</v>
      </c>
      <c r="AB11776" s="2">
        <v>0.46107711796675899</v>
      </c>
    </row>
    <row r="11777" spans="23:28" x14ac:dyDescent="0.2">
      <c r="W11777" t="s">
        <v>99</v>
      </c>
      <c r="X11777" t="s">
        <v>39</v>
      </c>
      <c r="Y11777" t="s">
        <v>4</v>
      </c>
      <c r="Z11777" s="2">
        <v>2037</v>
      </c>
      <c r="AA11777" s="2">
        <v>2048</v>
      </c>
      <c r="AB11777" s="2">
        <v>0.46292142643862599</v>
      </c>
    </row>
    <row r="11778" spans="23:28" x14ac:dyDescent="0.2">
      <c r="W11778" t="s">
        <v>99</v>
      </c>
      <c r="X11778" t="s">
        <v>39</v>
      </c>
      <c r="Y11778" t="s">
        <v>4</v>
      </c>
      <c r="Z11778" s="2">
        <v>2037</v>
      </c>
      <c r="AA11778" s="2">
        <v>2049</v>
      </c>
      <c r="AB11778" s="2">
        <v>0.46292142643862599</v>
      </c>
    </row>
    <row r="11779" spans="23:28" x14ac:dyDescent="0.2">
      <c r="W11779" t="s">
        <v>99</v>
      </c>
      <c r="X11779" t="s">
        <v>39</v>
      </c>
      <c r="Y11779" t="s">
        <v>4</v>
      </c>
      <c r="Z11779" s="2">
        <v>2037</v>
      </c>
      <c r="AA11779" s="2">
        <v>2050</v>
      </c>
      <c r="AB11779" s="2">
        <v>0.46292142643862599</v>
      </c>
    </row>
    <row r="11780" spans="23:28" x14ac:dyDescent="0.2">
      <c r="W11780" t="s">
        <v>99</v>
      </c>
      <c r="X11780" t="s">
        <v>39</v>
      </c>
      <c r="Y11780" t="s">
        <v>4</v>
      </c>
      <c r="Z11780" s="2">
        <v>2038</v>
      </c>
      <c r="AA11780" s="2">
        <v>2048</v>
      </c>
      <c r="AB11780" s="2">
        <v>0.464773112144381</v>
      </c>
    </row>
    <row r="11781" spans="23:28" x14ac:dyDescent="0.2">
      <c r="W11781" t="s">
        <v>99</v>
      </c>
      <c r="X11781" t="s">
        <v>39</v>
      </c>
      <c r="Y11781" t="s">
        <v>4</v>
      </c>
      <c r="Z11781" s="2">
        <v>2038</v>
      </c>
      <c r="AA11781" s="2">
        <v>2049</v>
      </c>
      <c r="AB11781" s="2">
        <v>0.464773112144381</v>
      </c>
    </row>
    <row r="11782" spans="23:28" x14ac:dyDescent="0.2">
      <c r="W11782" t="s">
        <v>99</v>
      </c>
      <c r="X11782" t="s">
        <v>39</v>
      </c>
      <c r="Y11782" t="s">
        <v>4</v>
      </c>
      <c r="Z11782" s="2">
        <v>2038</v>
      </c>
      <c r="AA11782" s="2">
        <v>2050</v>
      </c>
      <c r="AB11782" s="2">
        <v>0.464773112144381</v>
      </c>
    </row>
    <row r="11783" spans="23:28" x14ac:dyDescent="0.2">
      <c r="W11783" t="s">
        <v>99</v>
      </c>
      <c r="X11783" t="s">
        <v>39</v>
      </c>
      <c r="Y11783" t="s">
        <v>4</v>
      </c>
      <c r="Z11783" s="2">
        <v>2039</v>
      </c>
      <c r="AA11783" s="2">
        <v>2048</v>
      </c>
      <c r="AB11783" s="2">
        <v>0.46663220459295801</v>
      </c>
    </row>
    <row r="11784" spans="23:28" x14ac:dyDescent="0.2">
      <c r="W11784" t="s">
        <v>99</v>
      </c>
      <c r="X11784" t="s">
        <v>39</v>
      </c>
      <c r="Y11784" t="s">
        <v>4</v>
      </c>
      <c r="Z11784" s="2">
        <v>2039</v>
      </c>
      <c r="AA11784" s="2">
        <v>2049</v>
      </c>
      <c r="AB11784" s="2">
        <v>0.46663220459295801</v>
      </c>
    </row>
    <row r="11785" spans="23:28" x14ac:dyDescent="0.2">
      <c r="W11785" t="s">
        <v>99</v>
      </c>
      <c r="X11785" t="s">
        <v>39</v>
      </c>
      <c r="Y11785" t="s">
        <v>4</v>
      </c>
      <c r="Z11785" s="2">
        <v>2039</v>
      </c>
      <c r="AA11785" s="2">
        <v>2050</v>
      </c>
      <c r="AB11785" s="2">
        <v>0.46663220459295801</v>
      </c>
    </row>
    <row r="11786" spans="23:28" x14ac:dyDescent="0.2">
      <c r="W11786" t="s">
        <v>99</v>
      </c>
      <c r="X11786" t="s">
        <v>39</v>
      </c>
      <c r="Y11786" t="s">
        <v>4</v>
      </c>
      <c r="Z11786" s="2">
        <v>2040</v>
      </c>
      <c r="AA11786" s="2">
        <v>2048</v>
      </c>
      <c r="AB11786" s="2">
        <v>0.468487067606215</v>
      </c>
    </row>
    <row r="11787" spans="23:28" x14ac:dyDescent="0.2">
      <c r="W11787" t="s">
        <v>99</v>
      </c>
      <c r="X11787" t="s">
        <v>39</v>
      </c>
      <c r="Y11787" t="s">
        <v>4</v>
      </c>
      <c r="Z11787" s="2">
        <v>2040</v>
      </c>
      <c r="AA11787" s="2">
        <v>2049</v>
      </c>
      <c r="AB11787" s="2">
        <v>0.468487067606215</v>
      </c>
    </row>
    <row r="11788" spans="23:28" x14ac:dyDescent="0.2">
      <c r="W11788" t="s">
        <v>99</v>
      </c>
      <c r="X11788" t="s">
        <v>39</v>
      </c>
      <c r="Y11788" t="s">
        <v>4</v>
      </c>
      <c r="Z11788" s="2">
        <v>2040</v>
      </c>
      <c r="AA11788" s="2">
        <v>2050</v>
      </c>
      <c r="AB11788" s="2">
        <v>0.468487067606215</v>
      </c>
    </row>
    <row r="11789" spans="23:28" x14ac:dyDescent="0.2">
      <c r="W11789" t="s">
        <v>99</v>
      </c>
      <c r="X11789" t="s">
        <v>39</v>
      </c>
      <c r="Y11789" t="s">
        <v>4</v>
      </c>
      <c r="Z11789" s="2">
        <v>2041</v>
      </c>
      <c r="AA11789" s="2">
        <v>2048</v>
      </c>
      <c r="AB11789" s="2">
        <v>0.47034930369994998</v>
      </c>
    </row>
    <row r="11790" spans="23:28" x14ac:dyDescent="0.2">
      <c r="W11790" t="s">
        <v>99</v>
      </c>
      <c r="X11790" t="s">
        <v>39</v>
      </c>
      <c r="Y11790" t="s">
        <v>4</v>
      </c>
      <c r="Z11790" s="2">
        <v>2041</v>
      </c>
      <c r="AA11790" s="2">
        <v>2049</v>
      </c>
      <c r="AB11790" s="2">
        <v>0.47034930369994998</v>
      </c>
    </row>
    <row r="11791" spans="23:28" x14ac:dyDescent="0.2">
      <c r="W11791" t="s">
        <v>99</v>
      </c>
      <c r="X11791" t="s">
        <v>39</v>
      </c>
      <c r="Y11791" t="s">
        <v>4</v>
      </c>
      <c r="Z11791" s="2">
        <v>2041</v>
      </c>
      <c r="AA11791" s="2">
        <v>2050</v>
      </c>
      <c r="AB11791" s="2">
        <v>0.47034930369994998</v>
      </c>
    </row>
    <row r="11792" spans="23:28" x14ac:dyDescent="0.2">
      <c r="W11792" t="s">
        <v>99</v>
      </c>
      <c r="X11792" t="s">
        <v>39</v>
      </c>
      <c r="Y11792" t="s">
        <v>4</v>
      </c>
      <c r="Z11792" s="2">
        <v>2042</v>
      </c>
      <c r="AA11792" s="2">
        <v>2048</v>
      </c>
      <c r="AB11792" s="2">
        <v>0.47221894218215699</v>
      </c>
    </row>
    <row r="11793" spans="23:28" x14ac:dyDescent="0.2">
      <c r="W11793" t="s">
        <v>99</v>
      </c>
      <c r="X11793" t="s">
        <v>39</v>
      </c>
      <c r="Y11793" t="s">
        <v>4</v>
      </c>
      <c r="Z11793" s="2">
        <v>2042</v>
      </c>
      <c r="AA11793" s="2">
        <v>2049</v>
      </c>
      <c r="AB11793" s="2">
        <v>0.47221894218215699</v>
      </c>
    </row>
    <row r="11794" spans="23:28" x14ac:dyDescent="0.2">
      <c r="W11794" t="s">
        <v>99</v>
      </c>
      <c r="X11794" t="s">
        <v>39</v>
      </c>
      <c r="Y11794" t="s">
        <v>4</v>
      </c>
      <c r="Z11794" s="2">
        <v>2042</v>
      </c>
      <c r="AA11794" s="2">
        <v>2050</v>
      </c>
      <c r="AB11794" s="2">
        <v>0.47221894218215699</v>
      </c>
    </row>
    <row r="11795" spans="23:28" x14ac:dyDescent="0.2">
      <c r="W11795" t="s">
        <v>99</v>
      </c>
      <c r="X11795" t="s">
        <v>39</v>
      </c>
      <c r="Y11795" t="s">
        <v>4</v>
      </c>
      <c r="Z11795" s="2">
        <v>2043</v>
      </c>
      <c r="AA11795" s="2">
        <v>2048</v>
      </c>
      <c r="AB11795" s="2">
        <v>0.47409601247733202</v>
      </c>
    </row>
    <row r="11796" spans="23:28" x14ac:dyDescent="0.2">
      <c r="W11796" t="s">
        <v>99</v>
      </c>
      <c r="X11796" t="s">
        <v>39</v>
      </c>
      <c r="Y11796" t="s">
        <v>4</v>
      </c>
      <c r="Z11796" s="2">
        <v>2043</v>
      </c>
      <c r="AA11796" s="2">
        <v>2049</v>
      </c>
      <c r="AB11796" s="2">
        <v>0.47409601247733202</v>
      </c>
    </row>
    <row r="11797" spans="23:28" x14ac:dyDescent="0.2">
      <c r="W11797" t="s">
        <v>99</v>
      </c>
      <c r="X11797" t="s">
        <v>39</v>
      </c>
      <c r="Y11797" t="s">
        <v>4</v>
      </c>
      <c r="Z11797" s="2">
        <v>2043</v>
      </c>
      <c r="AA11797" s="2">
        <v>2050</v>
      </c>
      <c r="AB11797" s="2">
        <v>0.47409601247733202</v>
      </c>
    </row>
    <row r="11798" spans="23:28" x14ac:dyDescent="0.2">
      <c r="W11798" t="s">
        <v>99</v>
      </c>
      <c r="X11798" t="s">
        <v>39</v>
      </c>
      <c r="Y11798" t="s">
        <v>4</v>
      </c>
      <c r="Z11798" s="2">
        <v>2044</v>
      </c>
      <c r="AA11798" s="2">
        <v>2048</v>
      </c>
      <c r="AB11798" s="2">
        <v>0.47598054412692897</v>
      </c>
    </row>
    <row r="11799" spans="23:28" x14ac:dyDescent="0.2">
      <c r="W11799" t="s">
        <v>99</v>
      </c>
      <c r="X11799" t="s">
        <v>39</v>
      </c>
      <c r="Y11799" t="s">
        <v>4</v>
      </c>
      <c r="Z11799" s="2">
        <v>2044</v>
      </c>
      <c r="AA11799" s="2">
        <v>2049</v>
      </c>
      <c r="AB11799" s="2">
        <v>0.47598054412692897</v>
      </c>
    </row>
    <row r="11800" spans="23:28" x14ac:dyDescent="0.2">
      <c r="W11800" t="s">
        <v>99</v>
      </c>
      <c r="X11800" t="s">
        <v>39</v>
      </c>
      <c r="Y11800" t="s">
        <v>4</v>
      </c>
      <c r="Z11800" s="2">
        <v>2044</v>
      </c>
      <c r="AA11800" s="2">
        <v>2050</v>
      </c>
      <c r="AB11800" s="2">
        <v>0.47598054412692897</v>
      </c>
    </row>
    <row r="11801" spans="23:28" x14ac:dyDescent="0.2">
      <c r="W11801" t="s">
        <v>99</v>
      </c>
      <c r="X11801" t="s">
        <v>39</v>
      </c>
      <c r="Y11801" t="s">
        <v>4</v>
      </c>
      <c r="Z11801" s="2">
        <v>2045</v>
      </c>
      <c r="AA11801" s="2">
        <v>2048</v>
      </c>
      <c r="AB11801" s="2">
        <v>0.47812245657550001</v>
      </c>
    </row>
    <row r="11802" spans="23:28" x14ac:dyDescent="0.2">
      <c r="W11802" t="s">
        <v>99</v>
      </c>
      <c r="X11802" t="s">
        <v>39</v>
      </c>
      <c r="Y11802" t="s">
        <v>4</v>
      </c>
      <c r="Z11802" s="2">
        <v>2045</v>
      </c>
      <c r="AA11802" s="2">
        <v>2049</v>
      </c>
      <c r="AB11802" s="2">
        <v>0.47812245657550001</v>
      </c>
    </row>
    <row r="11803" spans="23:28" x14ac:dyDescent="0.2">
      <c r="W11803" t="s">
        <v>99</v>
      </c>
      <c r="X11803" t="s">
        <v>39</v>
      </c>
      <c r="Y11803" t="s">
        <v>4</v>
      </c>
      <c r="Z11803" s="2">
        <v>2045</v>
      </c>
      <c r="AA11803" s="2">
        <v>2050</v>
      </c>
      <c r="AB11803" s="2">
        <v>0.47812245657550001</v>
      </c>
    </row>
    <row r="11804" spans="23:28" x14ac:dyDescent="0.2">
      <c r="W11804" t="s">
        <v>99</v>
      </c>
      <c r="X11804" t="s">
        <v>39</v>
      </c>
      <c r="Y11804" t="s">
        <v>4</v>
      </c>
      <c r="Z11804" s="2">
        <v>2046</v>
      </c>
      <c r="AA11804" s="2">
        <v>2048</v>
      </c>
      <c r="AB11804" s="2">
        <v>0.48027400763008998</v>
      </c>
    </row>
    <row r="11805" spans="23:28" x14ac:dyDescent="0.2">
      <c r="W11805" t="s">
        <v>99</v>
      </c>
      <c r="X11805" t="s">
        <v>39</v>
      </c>
      <c r="Y11805" t="s">
        <v>4</v>
      </c>
      <c r="Z11805" s="2">
        <v>2046</v>
      </c>
      <c r="AA11805" s="2">
        <v>2049</v>
      </c>
      <c r="AB11805" s="2">
        <v>0.48027400763008998</v>
      </c>
    </row>
    <row r="11806" spans="23:28" x14ac:dyDescent="0.2">
      <c r="W11806" t="s">
        <v>99</v>
      </c>
      <c r="X11806" t="s">
        <v>39</v>
      </c>
      <c r="Y11806" t="s">
        <v>4</v>
      </c>
      <c r="Z11806" s="2">
        <v>2046</v>
      </c>
      <c r="AA11806" s="2">
        <v>2050</v>
      </c>
      <c r="AB11806" s="2">
        <v>0.48027400763008998</v>
      </c>
    </row>
    <row r="11807" spans="23:28" x14ac:dyDescent="0.2">
      <c r="W11807" t="s">
        <v>99</v>
      </c>
      <c r="X11807" t="s">
        <v>39</v>
      </c>
      <c r="Y11807" t="s">
        <v>4</v>
      </c>
      <c r="Z11807" s="2">
        <v>2047</v>
      </c>
      <c r="AA11807" s="2">
        <v>2048</v>
      </c>
      <c r="AB11807" s="2">
        <v>0.482435240664425</v>
      </c>
    </row>
    <row r="11808" spans="23:28" x14ac:dyDescent="0.2">
      <c r="W11808" t="s">
        <v>99</v>
      </c>
      <c r="X11808" t="s">
        <v>39</v>
      </c>
      <c r="Y11808" t="s">
        <v>4</v>
      </c>
      <c r="Z11808" s="2">
        <v>2047</v>
      </c>
      <c r="AA11808" s="2">
        <v>2049</v>
      </c>
      <c r="AB11808" s="2">
        <v>0.482435240664425</v>
      </c>
    </row>
    <row r="11809" spans="23:28" x14ac:dyDescent="0.2">
      <c r="W11809" t="s">
        <v>99</v>
      </c>
      <c r="X11809" t="s">
        <v>39</v>
      </c>
      <c r="Y11809" t="s">
        <v>4</v>
      </c>
      <c r="Z11809" s="2">
        <v>2047</v>
      </c>
      <c r="AA11809" s="2">
        <v>2050</v>
      </c>
      <c r="AB11809" s="2">
        <v>0.482435240664425</v>
      </c>
    </row>
    <row r="11810" spans="23:28" x14ac:dyDescent="0.2">
      <c r="W11810" t="s">
        <v>99</v>
      </c>
      <c r="X11810" t="s">
        <v>39</v>
      </c>
      <c r="Y11810" t="s">
        <v>4</v>
      </c>
      <c r="Z11810" s="2">
        <v>2048</v>
      </c>
      <c r="AA11810" s="2">
        <v>2048</v>
      </c>
      <c r="AB11810" s="2">
        <v>0.48460619924741499</v>
      </c>
    </row>
    <row r="11811" spans="23:28" x14ac:dyDescent="0.2">
      <c r="W11811" t="s">
        <v>99</v>
      </c>
      <c r="X11811" t="s">
        <v>39</v>
      </c>
      <c r="Y11811" t="s">
        <v>4</v>
      </c>
      <c r="Z11811" s="2">
        <v>2048</v>
      </c>
      <c r="AA11811" s="2">
        <v>2049</v>
      </c>
      <c r="AB11811" s="2">
        <v>0.48460619924741499</v>
      </c>
    </row>
    <row r="11812" spans="23:28" x14ac:dyDescent="0.2">
      <c r="W11812" t="s">
        <v>99</v>
      </c>
      <c r="X11812" t="s">
        <v>39</v>
      </c>
      <c r="Y11812" t="s">
        <v>4</v>
      </c>
      <c r="Z11812" s="2">
        <v>2048</v>
      </c>
      <c r="AA11812" s="2">
        <v>2050</v>
      </c>
      <c r="AB11812" s="2">
        <v>0.48460619924741499</v>
      </c>
    </row>
    <row r="11813" spans="23:28" x14ac:dyDescent="0.2">
      <c r="W11813" t="s">
        <v>99</v>
      </c>
      <c r="X11813" t="s">
        <v>39</v>
      </c>
      <c r="Y11813" t="s">
        <v>4</v>
      </c>
      <c r="Z11813" s="2">
        <v>2049</v>
      </c>
      <c r="AA11813" s="2">
        <v>2048</v>
      </c>
      <c r="AB11813" s="2">
        <v>0.48678692714402799</v>
      </c>
    </row>
    <row r="11814" spans="23:28" x14ac:dyDescent="0.2">
      <c r="W11814" t="s">
        <v>99</v>
      </c>
      <c r="X11814" t="s">
        <v>39</v>
      </c>
      <c r="Y11814" t="s">
        <v>4</v>
      </c>
      <c r="Z11814" s="2">
        <v>2049</v>
      </c>
      <c r="AA11814" s="2">
        <v>2049</v>
      </c>
      <c r="AB11814" s="2">
        <v>0.48678692714402799</v>
      </c>
    </row>
    <row r="11815" spans="23:28" x14ac:dyDescent="0.2">
      <c r="W11815" t="s">
        <v>99</v>
      </c>
      <c r="X11815" t="s">
        <v>39</v>
      </c>
      <c r="Y11815" t="s">
        <v>4</v>
      </c>
      <c r="Z11815" s="2">
        <v>2049</v>
      </c>
      <c r="AA11815" s="2">
        <v>2050</v>
      </c>
      <c r="AB11815" s="2">
        <v>0.48678692714402799</v>
      </c>
    </row>
    <row r="11816" spans="23:28" x14ac:dyDescent="0.2">
      <c r="W11816" t="s">
        <v>99</v>
      </c>
      <c r="X11816" t="s">
        <v>39</v>
      </c>
      <c r="Y11816" t="s">
        <v>4</v>
      </c>
      <c r="Z11816" s="2">
        <v>2050</v>
      </c>
      <c r="AA11816" s="2">
        <v>2048</v>
      </c>
      <c r="AB11816" s="2">
        <v>0.488977468316177</v>
      </c>
    </row>
    <row r="11817" spans="23:28" x14ac:dyDescent="0.2">
      <c r="W11817" t="s">
        <v>99</v>
      </c>
      <c r="X11817" t="s">
        <v>39</v>
      </c>
      <c r="Y11817" t="s">
        <v>4</v>
      </c>
      <c r="Z11817" s="2">
        <v>2050</v>
      </c>
      <c r="AA11817" s="2">
        <v>2049</v>
      </c>
      <c r="AB11817" s="2">
        <v>0.488977468316177</v>
      </c>
    </row>
    <row r="11818" spans="23:28" x14ac:dyDescent="0.2">
      <c r="W11818" t="s">
        <v>99</v>
      </c>
      <c r="X11818" t="s">
        <v>39</v>
      </c>
      <c r="Y11818" t="s">
        <v>4</v>
      </c>
      <c r="Z11818" s="2">
        <v>2050</v>
      </c>
      <c r="AA11818" s="2">
        <v>2050</v>
      </c>
      <c r="AB11818" s="2">
        <v>0.488977468316177</v>
      </c>
    </row>
    <row r="11819" spans="23:28" x14ac:dyDescent="0.2">
      <c r="W11819" t="s">
        <v>99</v>
      </c>
      <c r="X11819" t="s">
        <v>39</v>
      </c>
      <c r="Y11819" t="s">
        <v>5</v>
      </c>
      <c r="Z11819" s="2">
        <v>2012</v>
      </c>
      <c r="AA11819" s="2">
        <v>2048</v>
      </c>
      <c r="AB11819" s="2">
        <v>0.57728660421766897</v>
      </c>
    </row>
    <row r="11820" spans="23:28" x14ac:dyDescent="0.2">
      <c r="W11820" t="s">
        <v>99</v>
      </c>
      <c r="X11820" t="s">
        <v>39</v>
      </c>
      <c r="Y11820" t="s">
        <v>5</v>
      </c>
      <c r="Z11820" s="2">
        <v>2012</v>
      </c>
      <c r="AA11820" s="2">
        <v>2049</v>
      </c>
      <c r="AB11820" s="2">
        <v>0.57728660421766897</v>
      </c>
    </row>
    <row r="11821" spans="23:28" x14ac:dyDescent="0.2">
      <c r="W11821" t="s">
        <v>99</v>
      </c>
      <c r="X11821" t="s">
        <v>39</v>
      </c>
      <c r="Y11821" t="s">
        <v>5</v>
      </c>
      <c r="Z11821" s="2">
        <v>2012</v>
      </c>
      <c r="AA11821" s="2">
        <v>2050</v>
      </c>
      <c r="AB11821" s="2">
        <v>0.57728660421766897</v>
      </c>
    </row>
    <row r="11822" spans="23:28" x14ac:dyDescent="0.2">
      <c r="W11822" t="s">
        <v>99</v>
      </c>
      <c r="X11822" t="s">
        <v>39</v>
      </c>
      <c r="Y11822" t="s">
        <v>5</v>
      </c>
      <c r="Z11822" s="2">
        <v>2013</v>
      </c>
      <c r="AA11822" s="2">
        <v>2048</v>
      </c>
      <c r="AB11822" s="2">
        <v>0.571513738175492</v>
      </c>
    </row>
    <row r="11823" spans="23:28" x14ac:dyDescent="0.2">
      <c r="W11823" t="s">
        <v>99</v>
      </c>
      <c r="X11823" t="s">
        <v>39</v>
      </c>
      <c r="Y11823" t="s">
        <v>5</v>
      </c>
      <c r="Z11823" s="2">
        <v>2013</v>
      </c>
      <c r="AA11823" s="2">
        <v>2049</v>
      </c>
      <c r="AB11823" s="2">
        <v>0.571513738175492</v>
      </c>
    </row>
    <row r="11824" spans="23:28" x14ac:dyDescent="0.2">
      <c r="W11824" t="s">
        <v>99</v>
      </c>
      <c r="X11824" t="s">
        <v>39</v>
      </c>
      <c r="Y11824" t="s">
        <v>5</v>
      </c>
      <c r="Z11824" s="2">
        <v>2013</v>
      </c>
      <c r="AA11824" s="2">
        <v>2050</v>
      </c>
      <c r="AB11824" s="2">
        <v>0.571513738175492</v>
      </c>
    </row>
    <row r="11825" spans="23:28" x14ac:dyDescent="0.2">
      <c r="W11825" t="s">
        <v>99</v>
      </c>
      <c r="X11825" t="s">
        <v>39</v>
      </c>
      <c r="Y11825" t="s">
        <v>5</v>
      </c>
      <c r="Z11825" s="2">
        <v>2014</v>
      </c>
      <c r="AA11825" s="2">
        <v>2048</v>
      </c>
      <c r="AB11825" s="2">
        <v>0.55779740845928005</v>
      </c>
    </row>
    <row r="11826" spans="23:28" x14ac:dyDescent="0.2">
      <c r="W11826" t="s">
        <v>99</v>
      </c>
      <c r="X11826" t="s">
        <v>39</v>
      </c>
      <c r="Y11826" t="s">
        <v>5</v>
      </c>
      <c r="Z11826" s="2">
        <v>2014</v>
      </c>
      <c r="AA11826" s="2">
        <v>2049</v>
      </c>
      <c r="AB11826" s="2">
        <v>0.55779740845928005</v>
      </c>
    </row>
    <row r="11827" spans="23:28" x14ac:dyDescent="0.2">
      <c r="W11827" t="s">
        <v>99</v>
      </c>
      <c r="X11827" t="s">
        <v>39</v>
      </c>
      <c r="Y11827" t="s">
        <v>5</v>
      </c>
      <c r="Z11827" s="2">
        <v>2014</v>
      </c>
      <c r="AA11827" s="2">
        <v>2050</v>
      </c>
      <c r="AB11827" s="2">
        <v>0.55779740845928005</v>
      </c>
    </row>
    <row r="11828" spans="23:28" x14ac:dyDescent="0.2">
      <c r="W11828" t="s">
        <v>99</v>
      </c>
      <c r="X11828" t="s">
        <v>39</v>
      </c>
      <c r="Y11828" t="s">
        <v>5</v>
      </c>
      <c r="Z11828" s="2">
        <v>2015</v>
      </c>
      <c r="AA11828" s="2">
        <v>2048</v>
      </c>
      <c r="AB11828" s="2">
        <v>0.54106348620550204</v>
      </c>
    </row>
    <row r="11829" spans="23:28" x14ac:dyDescent="0.2">
      <c r="W11829" t="s">
        <v>99</v>
      </c>
      <c r="X11829" t="s">
        <v>39</v>
      </c>
      <c r="Y11829" t="s">
        <v>5</v>
      </c>
      <c r="Z11829" s="2">
        <v>2015</v>
      </c>
      <c r="AA11829" s="2">
        <v>2049</v>
      </c>
      <c r="AB11829" s="2">
        <v>0.54106348620550204</v>
      </c>
    </row>
    <row r="11830" spans="23:28" x14ac:dyDescent="0.2">
      <c r="W11830" t="s">
        <v>99</v>
      </c>
      <c r="X11830" t="s">
        <v>39</v>
      </c>
      <c r="Y11830" t="s">
        <v>5</v>
      </c>
      <c r="Z11830" s="2">
        <v>2015</v>
      </c>
      <c r="AA11830" s="2">
        <v>2050</v>
      </c>
      <c r="AB11830" s="2">
        <v>0.54106348620550204</v>
      </c>
    </row>
    <row r="11831" spans="23:28" x14ac:dyDescent="0.2">
      <c r="W11831" t="s">
        <v>99</v>
      </c>
      <c r="X11831" t="s">
        <v>39</v>
      </c>
      <c r="Y11831" t="s">
        <v>5</v>
      </c>
      <c r="Z11831" s="2">
        <v>2016</v>
      </c>
      <c r="AA11831" s="2">
        <v>2048</v>
      </c>
      <c r="AB11831" s="2">
        <v>0.53240647042621403</v>
      </c>
    </row>
    <row r="11832" spans="23:28" x14ac:dyDescent="0.2">
      <c r="W11832" t="s">
        <v>99</v>
      </c>
      <c r="X11832" t="s">
        <v>39</v>
      </c>
      <c r="Y11832" t="s">
        <v>5</v>
      </c>
      <c r="Z11832" s="2">
        <v>2016</v>
      </c>
      <c r="AA11832" s="2">
        <v>2049</v>
      </c>
      <c r="AB11832" s="2">
        <v>0.53240647042621403</v>
      </c>
    </row>
    <row r="11833" spans="23:28" x14ac:dyDescent="0.2">
      <c r="W11833" t="s">
        <v>99</v>
      </c>
      <c r="X11833" t="s">
        <v>39</v>
      </c>
      <c r="Y11833" t="s">
        <v>5</v>
      </c>
      <c r="Z11833" s="2">
        <v>2016</v>
      </c>
      <c r="AA11833" s="2">
        <v>2050</v>
      </c>
      <c r="AB11833" s="2">
        <v>0.53240647042621403</v>
      </c>
    </row>
    <row r="11834" spans="23:28" x14ac:dyDescent="0.2">
      <c r="W11834" t="s">
        <v>99</v>
      </c>
      <c r="X11834" t="s">
        <v>39</v>
      </c>
      <c r="Y11834" t="s">
        <v>5</v>
      </c>
      <c r="Z11834" s="2">
        <v>2017</v>
      </c>
      <c r="AA11834" s="2">
        <v>2048</v>
      </c>
      <c r="AB11834" s="2">
        <v>0.52495277984024702</v>
      </c>
    </row>
    <row r="11835" spans="23:28" x14ac:dyDescent="0.2">
      <c r="W11835" t="s">
        <v>99</v>
      </c>
      <c r="X11835" t="s">
        <v>39</v>
      </c>
      <c r="Y11835" t="s">
        <v>5</v>
      </c>
      <c r="Z11835" s="2">
        <v>2017</v>
      </c>
      <c r="AA11835" s="2">
        <v>2049</v>
      </c>
      <c r="AB11835" s="2">
        <v>0.52495277984024702</v>
      </c>
    </row>
    <row r="11836" spans="23:28" x14ac:dyDescent="0.2">
      <c r="W11836" t="s">
        <v>99</v>
      </c>
      <c r="X11836" t="s">
        <v>39</v>
      </c>
      <c r="Y11836" t="s">
        <v>5</v>
      </c>
      <c r="Z11836" s="2">
        <v>2017</v>
      </c>
      <c r="AA11836" s="2">
        <v>2050</v>
      </c>
      <c r="AB11836" s="2">
        <v>0.52495277984024702</v>
      </c>
    </row>
    <row r="11837" spans="23:28" x14ac:dyDescent="0.2">
      <c r="W11837" t="s">
        <v>99</v>
      </c>
      <c r="X11837" t="s">
        <v>39</v>
      </c>
      <c r="Y11837" t="s">
        <v>5</v>
      </c>
      <c r="Z11837" s="2">
        <v>2018</v>
      </c>
      <c r="AA11837" s="2">
        <v>2048</v>
      </c>
      <c r="AB11837" s="2">
        <v>0.51445372424344205</v>
      </c>
    </row>
    <row r="11838" spans="23:28" x14ac:dyDescent="0.2">
      <c r="W11838" t="s">
        <v>99</v>
      </c>
      <c r="X11838" t="s">
        <v>39</v>
      </c>
      <c r="Y11838" t="s">
        <v>5</v>
      </c>
      <c r="Z11838" s="2">
        <v>2018</v>
      </c>
      <c r="AA11838" s="2">
        <v>2049</v>
      </c>
      <c r="AB11838" s="2">
        <v>0.51445372424344205</v>
      </c>
    </row>
    <row r="11839" spans="23:28" x14ac:dyDescent="0.2">
      <c r="W11839" t="s">
        <v>99</v>
      </c>
      <c r="X11839" t="s">
        <v>39</v>
      </c>
      <c r="Y11839" t="s">
        <v>5</v>
      </c>
      <c r="Z11839" s="2">
        <v>2018</v>
      </c>
      <c r="AA11839" s="2">
        <v>2050</v>
      </c>
      <c r="AB11839" s="2">
        <v>0.51445372424344205</v>
      </c>
    </row>
    <row r="11840" spans="23:28" x14ac:dyDescent="0.2">
      <c r="W11840" t="s">
        <v>99</v>
      </c>
      <c r="X11840" t="s">
        <v>39</v>
      </c>
      <c r="Y11840" t="s">
        <v>5</v>
      </c>
      <c r="Z11840" s="2">
        <v>2019</v>
      </c>
      <c r="AA11840" s="2">
        <v>2048</v>
      </c>
      <c r="AB11840" s="2">
        <v>0.50673691837978996</v>
      </c>
    </row>
    <row r="11841" spans="23:28" x14ac:dyDescent="0.2">
      <c r="W11841" t="s">
        <v>99</v>
      </c>
      <c r="X11841" t="s">
        <v>39</v>
      </c>
      <c r="Y11841" t="s">
        <v>5</v>
      </c>
      <c r="Z11841" s="2">
        <v>2019</v>
      </c>
      <c r="AA11841" s="2">
        <v>2049</v>
      </c>
      <c r="AB11841" s="2">
        <v>0.50673691837978996</v>
      </c>
    </row>
    <row r="11842" spans="23:28" x14ac:dyDescent="0.2">
      <c r="W11842" t="s">
        <v>99</v>
      </c>
      <c r="X11842" t="s">
        <v>39</v>
      </c>
      <c r="Y11842" t="s">
        <v>5</v>
      </c>
      <c r="Z11842" s="2">
        <v>2019</v>
      </c>
      <c r="AA11842" s="2">
        <v>2050</v>
      </c>
      <c r="AB11842" s="2">
        <v>0.50673691837978996</v>
      </c>
    </row>
    <row r="11843" spans="23:28" x14ac:dyDescent="0.2">
      <c r="W11843" t="s">
        <v>99</v>
      </c>
      <c r="X11843" t="s">
        <v>39</v>
      </c>
      <c r="Y11843" t="s">
        <v>5</v>
      </c>
      <c r="Z11843" s="2">
        <v>2020</v>
      </c>
      <c r="AA11843" s="2">
        <v>2048</v>
      </c>
      <c r="AB11843" s="2">
        <v>0.45606322654181097</v>
      </c>
    </row>
    <row r="11844" spans="23:28" x14ac:dyDescent="0.2">
      <c r="W11844" t="s">
        <v>99</v>
      </c>
      <c r="X11844" t="s">
        <v>39</v>
      </c>
      <c r="Y11844" t="s">
        <v>5</v>
      </c>
      <c r="Z11844" s="2">
        <v>2020</v>
      </c>
      <c r="AA11844" s="2">
        <v>2049</v>
      </c>
      <c r="AB11844" s="2">
        <v>0.45606322654181097</v>
      </c>
    </row>
    <row r="11845" spans="23:28" x14ac:dyDescent="0.2">
      <c r="W11845" t="s">
        <v>99</v>
      </c>
      <c r="X11845" t="s">
        <v>39</v>
      </c>
      <c r="Y11845" t="s">
        <v>5</v>
      </c>
      <c r="Z11845" s="2">
        <v>2020</v>
      </c>
      <c r="AA11845" s="2">
        <v>2050</v>
      </c>
      <c r="AB11845" s="2">
        <v>0.45606322654181097</v>
      </c>
    </row>
    <row r="11846" spans="23:28" x14ac:dyDescent="0.2">
      <c r="W11846" t="s">
        <v>99</v>
      </c>
      <c r="X11846" t="s">
        <v>39</v>
      </c>
      <c r="Y11846" t="s">
        <v>5</v>
      </c>
      <c r="Z11846" s="2">
        <v>2021</v>
      </c>
      <c r="AA11846" s="2">
        <v>2048</v>
      </c>
      <c r="AB11846" s="2">
        <v>0.45971173235414597</v>
      </c>
    </row>
    <row r="11847" spans="23:28" x14ac:dyDescent="0.2">
      <c r="W11847" t="s">
        <v>99</v>
      </c>
      <c r="X11847" t="s">
        <v>39</v>
      </c>
      <c r="Y11847" t="s">
        <v>5</v>
      </c>
      <c r="Z11847" s="2">
        <v>2021</v>
      </c>
      <c r="AA11847" s="2">
        <v>2049</v>
      </c>
      <c r="AB11847" s="2">
        <v>0.45971173235414597</v>
      </c>
    </row>
    <row r="11848" spans="23:28" x14ac:dyDescent="0.2">
      <c r="W11848" t="s">
        <v>99</v>
      </c>
      <c r="X11848" t="s">
        <v>39</v>
      </c>
      <c r="Y11848" t="s">
        <v>5</v>
      </c>
      <c r="Z11848" s="2">
        <v>2021</v>
      </c>
      <c r="AA11848" s="2">
        <v>2050</v>
      </c>
      <c r="AB11848" s="2">
        <v>0.45971173235414597</v>
      </c>
    </row>
    <row r="11849" spans="23:28" x14ac:dyDescent="0.2">
      <c r="W11849" t="s">
        <v>99</v>
      </c>
      <c r="X11849" t="s">
        <v>39</v>
      </c>
      <c r="Y11849" t="s">
        <v>5</v>
      </c>
      <c r="Z11849" s="2">
        <v>2022</v>
      </c>
      <c r="AA11849" s="2">
        <v>2048</v>
      </c>
      <c r="AB11849" s="2">
        <v>0.45959680442105699</v>
      </c>
    </row>
    <row r="11850" spans="23:28" x14ac:dyDescent="0.2">
      <c r="W11850" t="s">
        <v>99</v>
      </c>
      <c r="X11850" t="s">
        <v>39</v>
      </c>
      <c r="Y11850" t="s">
        <v>5</v>
      </c>
      <c r="Z11850" s="2">
        <v>2022</v>
      </c>
      <c r="AA11850" s="2">
        <v>2049</v>
      </c>
      <c r="AB11850" s="2">
        <v>0.45959680442105699</v>
      </c>
    </row>
    <row r="11851" spans="23:28" x14ac:dyDescent="0.2">
      <c r="W11851" t="s">
        <v>99</v>
      </c>
      <c r="X11851" t="s">
        <v>39</v>
      </c>
      <c r="Y11851" t="s">
        <v>5</v>
      </c>
      <c r="Z11851" s="2">
        <v>2022</v>
      </c>
      <c r="AA11851" s="2">
        <v>2050</v>
      </c>
      <c r="AB11851" s="2">
        <v>0.45959680442105699</v>
      </c>
    </row>
    <row r="11852" spans="23:28" x14ac:dyDescent="0.2">
      <c r="W11852" t="s">
        <v>99</v>
      </c>
      <c r="X11852" t="s">
        <v>39</v>
      </c>
      <c r="Y11852" t="s">
        <v>5</v>
      </c>
      <c r="Z11852" s="2">
        <v>2023</v>
      </c>
      <c r="AA11852" s="2">
        <v>2048</v>
      </c>
      <c r="AB11852" s="2">
        <v>0.45961978426127797</v>
      </c>
    </row>
    <row r="11853" spans="23:28" x14ac:dyDescent="0.2">
      <c r="W11853" t="s">
        <v>99</v>
      </c>
      <c r="X11853" t="s">
        <v>39</v>
      </c>
      <c r="Y11853" t="s">
        <v>5</v>
      </c>
      <c r="Z11853" s="2">
        <v>2023</v>
      </c>
      <c r="AA11853" s="2">
        <v>2049</v>
      </c>
      <c r="AB11853" s="2">
        <v>0.45961978426127797</v>
      </c>
    </row>
    <row r="11854" spans="23:28" x14ac:dyDescent="0.2">
      <c r="W11854" t="s">
        <v>99</v>
      </c>
      <c r="X11854" t="s">
        <v>39</v>
      </c>
      <c r="Y11854" t="s">
        <v>5</v>
      </c>
      <c r="Z11854" s="2">
        <v>2023</v>
      </c>
      <c r="AA11854" s="2">
        <v>2050</v>
      </c>
      <c r="AB11854" s="2">
        <v>0.45961978426127797</v>
      </c>
    </row>
    <row r="11855" spans="23:28" x14ac:dyDescent="0.2">
      <c r="W11855" t="s">
        <v>99</v>
      </c>
      <c r="X11855" t="s">
        <v>39</v>
      </c>
      <c r="Y11855" t="s">
        <v>5</v>
      </c>
      <c r="Z11855" s="2">
        <v>2024</v>
      </c>
      <c r="AA11855" s="2">
        <v>2048</v>
      </c>
      <c r="AB11855" s="2">
        <v>0.45968872722891702</v>
      </c>
    </row>
    <row r="11856" spans="23:28" x14ac:dyDescent="0.2">
      <c r="W11856" t="s">
        <v>99</v>
      </c>
      <c r="X11856" t="s">
        <v>39</v>
      </c>
      <c r="Y11856" t="s">
        <v>5</v>
      </c>
      <c r="Z11856" s="2">
        <v>2024</v>
      </c>
      <c r="AA11856" s="2">
        <v>2049</v>
      </c>
      <c r="AB11856" s="2">
        <v>0.45968872722891702</v>
      </c>
    </row>
    <row r="11857" spans="23:28" x14ac:dyDescent="0.2">
      <c r="W11857" t="s">
        <v>99</v>
      </c>
      <c r="X11857" t="s">
        <v>39</v>
      </c>
      <c r="Y11857" t="s">
        <v>5</v>
      </c>
      <c r="Z11857" s="2">
        <v>2024</v>
      </c>
      <c r="AA11857" s="2">
        <v>2050</v>
      </c>
      <c r="AB11857" s="2">
        <v>0.45968872722891702</v>
      </c>
    </row>
    <row r="11858" spans="23:28" x14ac:dyDescent="0.2">
      <c r="W11858" t="s">
        <v>99</v>
      </c>
      <c r="X11858" t="s">
        <v>39</v>
      </c>
      <c r="Y11858" t="s">
        <v>5</v>
      </c>
      <c r="Z11858" s="2">
        <v>2025</v>
      </c>
      <c r="AA11858" s="2">
        <v>2048</v>
      </c>
      <c r="AB11858" s="2">
        <v>0.46175732650144802</v>
      </c>
    </row>
    <row r="11859" spans="23:28" x14ac:dyDescent="0.2">
      <c r="W11859" t="s">
        <v>99</v>
      </c>
      <c r="X11859" t="s">
        <v>39</v>
      </c>
      <c r="Y11859" t="s">
        <v>5</v>
      </c>
      <c r="Z11859" s="2">
        <v>2025</v>
      </c>
      <c r="AA11859" s="2">
        <v>2049</v>
      </c>
      <c r="AB11859" s="2">
        <v>0.46175732650144802</v>
      </c>
    </row>
    <row r="11860" spans="23:28" x14ac:dyDescent="0.2">
      <c r="W11860" t="s">
        <v>99</v>
      </c>
      <c r="X11860" t="s">
        <v>39</v>
      </c>
      <c r="Y11860" t="s">
        <v>5</v>
      </c>
      <c r="Z11860" s="2">
        <v>2025</v>
      </c>
      <c r="AA11860" s="2">
        <v>2050</v>
      </c>
      <c r="AB11860" s="2">
        <v>0.46175732650144802</v>
      </c>
    </row>
    <row r="11861" spans="23:28" x14ac:dyDescent="0.2">
      <c r="W11861" t="s">
        <v>99</v>
      </c>
      <c r="X11861" t="s">
        <v>39</v>
      </c>
      <c r="Y11861" t="s">
        <v>5</v>
      </c>
      <c r="Z11861" s="2">
        <v>2026</v>
      </c>
      <c r="AA11861" s="2">
        <v>2048</v>
      </c>
      <c r="AB11861" s="2">
        <v>0.46383523447070402</v>
      </c>
    </row>
    <row r="11862" spans="23:28" x14ac:dyDescent="0.2">
      <c r="W11862" t="s">
        <v>99</v>
      </c>
      <c r="X11862" t="s">
        <v>39</v>
      </c>
      <c r="Y11862" t="s">
        <v>5</v>
      </c>
      <c r="Z11862" s="2">
        <v>2026</v>
      </c>
      <c r="AA11862" s="2">
        <v>2049</v>
      </c>
      <c r="AB11862" s="2">
        <v>0.46383523447070402</v>
      </c>
    </row>
    <row r="11863" spans="23:28" x14ac:dyDescent="0.2">
      <c r="W11863" t="s">
        <v>99</v>
      </c>
      <c r="X11863" t="s">
        <v>39</v>
      </c>
      <c r="Y11863" t="s">
        <v>5</v>
      </c>
      <c r="Z11863" s="2">
        <v>2026</v>
      </c>
      <c r="AA11863" s="2">
        <v>2050</v>
      </c>
      <c r="AB11863" s="2">
        <v>0.46383523447070402</v>
      </c>
    </row>
    <row r="11864" spans="23:28" x14ac:dyDescent="0.2">
      <c r="W11864" t="s">
        <v>99</v>
      </c>
      <c r="X11864" t="s">
        <v>39</v>
      </c>
      <c r="Y11864" t="s">
        <v>5</v>
      </c>
      <c r="Z11864" s="2">
        <v>2027</v>
      </c>
      <c r="AA11864" s="2">
        <v>2048</v>
      </c>
      <c r="AB11864" s="2">
        <v>0.465922493025822</v>
      </c>
    </row>
    <row r="11865" spans="23:28" x14ac:dyDescent="0.2">
      <c r="W11865" t="s">
        <v>99</v>
      </c>
      <c r="X11865" t="s">
        <v>39</v>
      </c>
      <c r="Y11865" t="s">
        <v>5</v>
      </c>
      <c r="Z11865" s="2">
        <v>2027</v>
      </c>
      <c r="AA11865" s="2">
        <v>2049</v>
      </c>
      <c r="AB11865" s="2">
        <v>0.465922493025822</v>
      </c>
    </row>
    <row r="11866" spans="23:28" x14ac:dyDescent="0.2">
      <c r="W11866" t="s">
        <v>99</v>
      </c>
      <c r="X11866" t="s">
        <v>39</v>
      </c>
      <c r="Y11866" t="s">
        <v>5</v>
      </c>
      <c r="Z11866" s="2">
        <v>2027</v>
      </c>
      <c r="AA11866" s="2">
        <v>2050</v>
      </c>
      <c r="AB11866" s="2">
        <v>0.465922493025822</v>
      </c>
    </row>
    <row r="11867" spans="23:28" x14ac:dyDescent="0.2">
      <c r="W11867" t="s">
        <v>99</v>
      </c>
      <c r="X11867" t="s">
        <v>39</v>
      </c>
      <c r="Y11867" t="s">
        <v>5</v>
      </c>
      <c r="Z11867" s="2">
        <v>2028</v>
      </c>
      <c r="AA11867" s="2">
        <v>2048</v>
      </c>
      <c r="AB11867" s="2">
        <v>0.46801914424443802</v>
      </c>
    </row>
    <row r="11868" spans="23:28" x14ac:dyDescent="0.2">
      <c r="W11868" t="s">
        <v>99</v>
      </c>
      <c r="X11868" t="s">
        <v>39</v>
      </c>
      <c r="Y11868" t="s">
        <v>5</v>
      </c>
      <c r="Z11868" s="2">
        <v>2028</v>
      </c>
      <c r="AA11868" s="2">
        <v>2049</v>
      </c>
      <c r="AB11868" s="2">
        <v>0.46801914424443802</v>
      </c>
    </row>
    <row r="11869" spans="23:28" x14ac:dyDescent="0.2">
      <c r="W11869" t="s">
        <v>99</v>
      </c>
      <c r="X11869" t="s">
        <v>39</v>
      </c>
      <c r="Y11869" t="s">
        <v>5</v>
      </c>
      <c r="Z11869" s="2">
        <v>2028</v>
      </c>
      <c r="AA11869" s="2">
        <v>2050</v>
      </c>
      <c r="AB11869" s="2">
        <v>0.46801914424443802</v>
      </c>
    </row>
    <row r="11870" spans="23:28" x14ac:dyDescent="0.2">
      <c r="W11870" t="s">
        <v>99</v>
      </c>
      <c r="X11870" t="s">
        <v>39</v>
      </c>
      <c r="Y11870" t="s">
        <v>5</v>
      </c>
      <c r="Z11870" s="2">
        <v>2029</v>
      </c>
      <c r="AA11870" s="2">
        <v>2048</v>
      </c>
      <c r="AB11870" s="2">
        <v>0.47082725910990503</v>
      </c>
    </row>
    <row r="11871" spans="23:28" x14ac:dyDescent="0.2">
      <c r="W11871" t="s">
        <v>99</v>
      </c>
      <c r="X11871" t="s">
        <v>39</v>
      </c>
      <c r="Y11871" t="s">
        <v>5</v>
      </c>
      <c r="Z11871" s="2">
        <v>2029</v>
      </c>
      <c r="AA11871" s="2">
        <v>2049</v>
      </c>
      <c r="AB11871" s="2">
        <v>0.47082725910990503</v>
      </c>
    </row>
    <row r="11872" spans="23:28" x14ac:dyDescent="0.2">
      <c r="W11872" t="s">
        <v>99</v>
      </c>
      <c r="X11872" t="s">
        <v>39</v>
      </c>
      <c r="Y11872" t="s">
        <v>5</v>
      </c>
      <c r="Z11872" s="2">
        <v>2029</v>
      </c>
      <c r="AA11872" s="2">
        <v>2050</v>
      </c>
      <c r="AB11872" s="2">
        <v>0.47082725910990503</v>
      </c>
    </row>
    <row r="11873" spans="23:28" x14ac:dyDescent="0.2">
      <c r="W11873" t="s">
        <v>99</v>
      </c>
      <c r="X11873" t="s">
        <v>39</v>
      </c>
      <c r="Y11873" t="s">
        <v>5</v>
      </c>
      <c r="Z11873" s="2">
        <v>2030</v>
      </c>
      <c r="AA11873" s="2">
        <v>2048</v>
      </c>
      <c r="AB11873" s="2">
        <v>0.47365222266456403</v>
      </c>
    </row>
    <row r="11874" spans="23:28" x14ac:dyDescent="0.2">
      <c r="W11874" t="s">
        <v>99</v>
      </c>
      <c r="X11874" t="s">
        <v>39</v>
      </c>
      <c r="Y11874" t="s">
        <v>5</v>
      </c>
      <c r="Z11874" s="2">
        <v>2030</v>
      </c>
      <c r="AA11874" s="2">
        <v>2049</v>
      </c>
      <c r="AB11874" s="2">
        <v>0.47365222266456403</v>
      </c>
    </row>
    <row r="11875" spans="23:28" x14ac:dyDescent="0.2">
      <c r="W11875" t="s">
        <v>99</v>
      </c>
      <c r="X11875" t="s">
        <v>39</v>
      </c>
      <c r="Y11875" t="s">
        <v>5</v>
      </c>
      <c r="Z11875" s="2">
        <v>2030</v>
      </c>
      <c r="AA11875" s="2">
        <v>2050</v>
      </c>
      <c r="AB11875" s="2">
        <v>0.47365222266456403</v>
      </c>
    </row>
    <row r="11876" spans="23:28" x14ac:dyDescent="0.2">
      <c r="W11876" t="s">
        <v>99</v>
      </c>
      <c r="X11876" t="s">
        <v>39</v>
      </c>
      <c r="Y11876" t="s">
        <v>5</v>
      </c>
      <c r="Z11876" s="2">
        <v>2031</v>
      </c>
      <c r="AA11876" s="2">
        <v>2048</v>
      </c>
      <c r="AB11876" s="2">
        <v>0.47507317933255799</v>
      </c>
    </row>
    <row r="11877" spans="23:28" x14ac:dyDescent="0.2">
      <c r="W11877" t="s">
        <v>99</v>
      </c>
      <c r="X11877" t="s">
        <v>39</v>
      </c>
      <c r="Y11877" t="s">
        <v>5</v>
      </c>
      <c r="Z11877" s="2">
        <v>2031</v>
      </c>
      <c r="AA11877" s="2">
        <v>2049</v>
      </c>
      <c r="AB11877" s="2">
        <v>0.47507317933255799</v>
      </c>
    </row>
    <row r="11878" spans="23:28" x14ac:dyDescent="0.2">
      <c r="W11878" t="s">
        <v>99</v>
      </c>
      <c r="X11878" t="s">
        <v>39</v>
      </c>
      <c r="Y11878" t="s">
        <v>5</v>
      </c>
      <c r="Z11878" s="2">
        <v>2031</v>
      </c>
      <c r="AA11878" s="2">
        <v>2050</v>
      </c>
      <c r="AB11878" s="2">
        <v>0.47507317933255799</v>
      </c>
    </row>
    <row r="11879" spans="23:28" x14ac:dyDescent="0.2">
      <c r="W11879" t="s">
        <v>99</v>
      </c>
      <c r="X11879" t="s">
        <v>39</v>
      </c>
      <c r="Y11879" t="s">
        <v>5</v>
      </c>
      <c r="Z11879" s="2">
        <v>2032</v>
      </c>
      <c r="AA11879" s="2">
        <v>2048</v>
      </c>
      <c r="AB11879" s="2">
        <v>0.47649839887055601</v>
      </c>
    </row>
    <row r="11880" spans="23:28" x14ac:dyDescent="0.2">
      <c r="W11880" t="s">
        <v>99</v>
      </c>
      <c r="X11880" t="s">
        <v>39</v>
      </c>
      <c r="Y11880" t="s">
        <v>5</v>
      </c>
      <c r="Z11880" s="2">
        <v>2032</v>
      </c>
      <c r="AA11880" s="2">
        <v>2049</v>
      </c>
      <c r="AB11880" s="2">
        <v>0.47649839887055601</v>
      </c>
    </row>
    <row r="11881" spans="23:28" x14ac:dyDescent="0.2">
      <c r="W11881" t="s">
        <v>99</v>
      </c>
      <c r="X11881" t="s">
        <v>39</v>
      </c>
      <c r="Y11881" t="s">
        <v>5</v>
      </c>
      <c r="Z11881" s="2">
        <v>2032</v>
      </c>
      <c r="AA11881" s="2">
        <v>2050</v>
      </c>
      <c r="AB11881" s="2">
        <v>0.47649839887055601</v>
      </c>
    </row>
    <row r="11882" spans="23:28" x14ac:dyDescent="0.2">
      <c r="W11882" t="s">
        <v>99</v>
      </c>
      <c r="X11882" t="s">
        <v>39</v>
      </c>
      <c r="Y11882" t="s">
        <v>5</v>
      </c>
      <c r="Z11882" s="2">
        <v>2033</v>
      </c>
      <c r="AA11882" s="2">
        <v>2048</v>
      </c>
      <c r="AB11882" s="2">
        <v>0.47792789406716701</v>
      </c>
    </row>
    <row r="11883" spans="23:28" x14ac:dyDescent="0.2">
      <c r="W11883" t="s">
        <v>99</v>
      </c>
      <c r="X11883" t="s">
        <v>39</v>
      </c>
      <c r="Y11883" t="s">
        <v>5</v>
      </c>
      <c r="Z11883" s="2">
        <v>2033</v>
      </c>
      <c r="AA11883" s="2">
        <v>2049</v>
      </c>
      <c r="AB11883" s="2">
        <v>0.47792789406716701</v>
      </c>
    </row>
    <row r="11884" spans="23:28" x14ac:dyDescent="0.2">
      <c r="W11884" t="s">
        <v>99</v>
      </c>
      <c r="X11884" t="s">
        <v>39</v>
      </c>
      <c r="Y11884" t="s">
        <v>5</v>
      </c>
      <c r="Z11884" s="2">
        <v>2033</v>
      </c>
      <c r="AA11884" s="2">
        <v>2050</v>
      </c>
      <c r="AB11884" s="2">
        <v>0.47792789406716701</v>
      </c>
    </row>
    <row r="11885" spans="23:28" x14ac:dyDescent="0.2">
      <c r="W11885" t="s">
        <v>99</v>
      </c>
      <c r="X11885" t="s">
        <v>39</v>
      </c>
      <c r="Y11885" t="s">
        <v>5</v>
      </c>
      <c r="Z11885" s="2">
        <v>2034</v>
      </c>
      <c r="AA11885" s="2">
        <v>2048</v>
      </c>
      <c r="AB11885" s="2">
        <v>0.479361677749369</v>
      </c>
    </row>
    <row r="11886" spans="23:28" x14ac:dyDescent="0.2">
      <c r="W11886" t="s">
        <v>99</v>
      </c>
      <c r="X11886" t="s">
        <v>39</v>
      </c>
      <c r="Y11886" t="s">
        <v>5</v>
      </c>
      <c r="Z11886" s="2">
        <v>2034</v>
      </c>
      <c r="AA11886" s="2">
        <v>2049</v>
      </c>
      <c r="AB11886" s="2">
        <v>0.479361677749369</v>
      </c>
    </row>
    <row r="11887" spans="23:28" x14ac:dyDescent="0.2">
      <c r="W11887" t="s">
        <v>99</v>
      </c>
      <c r="X11887" t="s">
        <v>39</v>
      </c>
      <c r="Y11887" t="s">
        <v>5</v>
      </c>
      <c r="Z11887" s="2">
        <v>2034</v>
      </c>
      <c r="AA11887" s="2">
        <v>2050</v>
      </c>
      <c r="AB11887" s="2">
        <v>0.479361677749369</v>
      </c>
    </row>
    <row r="11888" spans="23:28" x14ac:dyDescent="0.2">
      <c r="W11888" t="s">
        <v>99</v>
      </c>
      <c r="X11888" t="s">
        <v>39</v>
      </c>
      <c r="Y11888" t="s">
        <v>5</v>
      </c>
      <c r="Z11888" s="2">
        <v>2035</v>
      </c>
      <c r="AA11888" s="2">
        <v>2048</v>
      </c>
      <c r="AB11888" s="2">
        <v>0.48008072026599302</v>
      </c>
    </row>
    <row r="11889" spans="23:28" x14ac:dyDescent="0.2">
      <c r="W11889" t="s">
        <v>99</v>
      </c>
      <c r="X11889" t="s">
        <v>39</v>
      </c>
      <c r="Y11889" t="s">
        <v>5</v>
      </c>
      <c r="Z11889" s="2">
        <v>2035</v>
      </c>
      <c r="AA11889" s="2">
        <v>2049</v>
      </c>
      <c r="AB11889" s="2">
        <v>0.48008072026599302</v>
      </c>
    </row>
    <row r="11890" spans="23:28" x14ac:dyDescent="0.2">
      <c r="W11890" t="s">
        <v>99</v>
      </c>
      <c r="X11890" t="s">
        <v>39</v>
      </c>
      <c r="Y11890" t="s">
        <v>5</v>
      </c>
      <c r="Z11890" s="2">
        <v>2035</v>
      </c>
      <c r="AA11890" s="2">
        <v>2050</v>
      </c>
      <c r="AB11890" s="2">
        <v>0.48008072026599302</v>
      </c>
    </row>
    <row r="11891" spans="23:28" x14ac:dyDescent="0.2">
      <c r="W11891" t="s">
        <v>99</v>
      </c>
      <c r="X11891" t="s">
        <v>39</v>
      </c>
      <c r="Y11891" t="s">
        <v>5</v>
      </c>
      <c r="Z11891" s="2">
        <v>2036</v>
      </c>
      <c r="AA11891" s="2">
        <v>2048</v>
      </c>
      <c r="AB11891" s="2">
        <v>0.480800841346392</v>
      </c>
    </row>
    <row r="11892" spans="23:28" x14ac:dyDescent="0.2">
      <c r="W11892" t="s">
        <v>99</v>
      </c>
      <c r="X11892" t="s">
        <v>39</v>
      </c>
      <c r="Y11892" t="s">
        <v>5</v>
      </c>
      <c r="Z11892" s="2">
        <v>2036</v>
      </c>
      <c r="AA11892" s="2">
        <v>2049</v>
      </c>
      <c r="AB11892" s="2">
        <v>0.480800841346392</v>
      </c>
    </row>
    <row r="11893" spans="23:28" x14ac:dyDescent="0.2">
      <c r="W11893" t="s">
        <v>99</v>
      </c>
      <c r="X11893" t="s">
        <v>39</v>
      </c>
      <c r="Y11893" t="s">
        <v>5</v>
      </c>
      <c r="Z11893" s="2">
        <v>2036</v>
      </c>
      <c r="AA11893" s="2">
        <v>2050</v>
      </c>
      <c r="AB11893" s="2">
        <v>0.480800841346392</v>
      </c>
    </row>
    <row r="11894" spans="23:28" x14ac:dyDescent="0.2">
      <c r="W11894" t="s">
        <v>99</v>
      </c>
      <c r="X11894" t="s">
        <v>39</v>
      </c>
      <c r="Y11894" t="s">
        <v>5</v>
      </c>
      <c r="Z11894" s="2">
        <v>2037</v>
      </c>
      <c r="AA11894" s="2">
        <v>2048</v>
      </c>
      <c r="AB11894" s="2">
        <v>0.48152204260841103</v>
      </c>
    </row>
    <row r="11895" spans="23:28" x14ac:dyDescent="0.2">
      <c r="W11895" t="s">
        <v>99</v>
      </c>
      <c r="X11895" t="s">
        <v>39</v>
      </c>
      <c r="Y11895" t="s">
        <v>5</v>
      </c>
      <c r="Z11895" s="2">
        <v>2037</v>
      </c>
      <c r="AA11895" s="2">
        <v>2049</v>
      </c>
      <c r="AB11895" s="2">
        <v>0.48152204260841103</v>
      </c>
    </row>
    <row r="11896" spans="23:28" x14ac:dyDescent="0.2">
      <c r="W11896" t="s">
        <v>99</v>
      </c>
      <c r="X11896" t="s">
        <v>39</v>
      </c>
      <c r="Y11896" t="s">
        <v>5</v>
      </c>
      <c r="Z11896" s="2">
        <v>2037</v>
      </c>
      <c r="AA11896" s="2">
        <v>2050</v>
      </c>
      <c r="AB11896" s="2">
        <v>0.48152204260841103</v>
      </c>
    </row>
    <row r="11897" spans="23:28" x14ac:dyDescent="0.2">
      <c r="W11897" t="s">
        <v>99</v>
      </c>
      <c r="X11897" t="s">
        <v>39</v>
      </c>
      <c r="Y11897" t="s">
        <v>5</v>
      </c>
      <c r="Z11897" s="2">
        <v>2038</v>
      </c>
      <c r="AA11897" s="2">
        <v>2048</v>
      </c>
      <c r="AB11897" s="2">
        <v>0.482244325672324</v>
      </c>
    </row>
    <row r="11898" spans="23:28" x14ac:dyDescent="0.2">
      <c r="W11898" t="s">
        <v>99</v>
      </c>
      <c r="X11898" t="s">
        <v>39</v>
      </c>
      <c r="Y11898" t="s">
        <v>5</v>
      </c>
      <c r="Z11898" s="2">
        <v>2038</v>
      </c>
      <c r="AA11898" s="2">
        <v>2049</v>
      </c>
      <c r="AB11898" s="2">
        <v>0.482244325672324</v>
      </c>
    </row>
    <row r="11899" spans="23:28" x14ac:dyDescent="0.2">
      <c r="W11899" t="s">
        <v>99</v>
      </c>
      <c r="X11899" t="s">
        <v>39</v>
      </c>
      <c r="Y11899" t="s">
        <v>5</v>
      </c>
      <c r="Z11899" s="2">
        <v>2038</v>
      </c>
      <c r="AA11899" s="2">
        <v>2050</v>
      </c>
      <c r="AB11899" s="2">
        <v>0.482244325672324</v>
      </c>
    </row>
    <row r="11900" spans="23:28" x14ac:dyDescent="0.2">
      <c r="W11900" t="s">
        <v>99</v>
      </c>
      <c r="X11900" t="s">
        <v>39</v>
      </c>
      <c r="Y11900" t="s">
        <v>5</v>
      </c>
      <c r="Z11900" s="2">
        <v>2039</v>
      </c>
      <c r="AA11900" s="2">
        <v>2048</v>
      </c>
      <c r="AB11900" s="2">
        <v>0.48296769216083302</v>
      </c>
    </row>
    <row r="11901" spans="23:28" x14ac:dyDescent="0.2">
      <c r="W11901" t="s">
        <v>99</v>
      </c>
      <c r="X11901" t="s">
        <v>39</v>
      </c>
      <c r="Y11901" t="s">
        <v>5</v>
      </c>
      <c r="Z11901" s="2">
        <v>2039</v>
      </c>
      <c r="AA11901" s="2">
        <v>2049</v>
      </c>
      <c r="AB11901" s="2">
        <v>0.48296769216083302</v>
      </c>
    </row>
    <row r="11902" spans="23:28" x14ac:dyDescent="0.2">
      <c r="W11902" t="s">
        <v>99</v>
      </c>
      <c r="X11902" t="s">
        <v>39</v>
      </c>
      <c r="Y11902" t="s">
        <v>5</v>
      </c>
      <c r="Z11902" s="2">
        <v>2039</v>
      </c>
      <c r="AA11902" s="2">
        <v>2050</v>
      </c>
      <c r="AB11902" s="2">
        <v>0.48296769216083302</v>
      </c>
    </row>
    <row r="11903" spans="23:28" x14ac:dyDescent="0.2">
      <c r="W11903" t="s">
        <v>99</v>
      </c>
      <c r="X11903" t="s">
        <v>39</v>
      </c>
      <c r="Y11903" t="s">
        <v>5</v>
      </c>
      <c r="Z11903" s="2">
        <v>2040</v>
      </c>
      <c r="AA11903" s="2">
        <v>2048</v>
      </c>
      <c r="AB11903" s="2">
        <v>0.48405436946819502</v>
      </c>
    </row>
    <row r="11904" spans="23:28" x14ac:dyDescent="0.2">
      <c r="W11904" t="s">
        <v>99</v>
      </c>
      <c r="X11904" t="s">
        <v>39</v>
      </c>
      <c r="Y11904" t="s">
        <v>5</v>
      </c>
      <c r="Z11904" s="2">
        <v>2040</v>
      </c>
      <c r="AA11904" s="2">
        <v>2049</v>
      </c>
      <c r="AB11904" s="2">
        <v>0.48405436946819502</v>
      </c>
    </row>
    <row r="11905" spans="23:28" x14ac:dyDescent="0.2">
      <c r="W11905" t="s">
        <v>99</v>
      </c>
      <c r="X11905" t="s">
        <v>39</v>
      </c>
      <c r="Y11905" t="s">
        <v>5</v>
      </c>
      <c r="Z11905" s="2">
        <v>2040</v>
      </c>
      <c r="AA11905" s="2">
        <v>2050</v>
      </c>
      <c r="AB11905" s="2">
        <v>0.48405436946819502</v>
      </c>
    </row>
    <row r="11906" spans="23:28" x14ac:dyDescent="0.2">
      <c r="W11906" t="s">
        <v>99</v>
      </c>
      <c r="X11906" t="s">
        <v>39</v>
      </c>
      <c r="Y11906" t="s">
        <v>5</v>
      </c>
      <c r="Z11906" s="2">
        <v>2041</v>
      </c>
      <c r="AA11906" s="2">
        <v>2048</v>
      </c>
      <c r="AB11906" s="2">
        <v>0.48514349179949801</v>
      </c>
    </row>
    <row r="11907" spans="23:28" x14ac:dyDescent="0.2">
      <c r="W11907" t="s">
        <v>99</v>
      </c>
      <c r="X11907" t="s">
        <v>39</v>
      </c>
      <c r="Y11907" t="s">
        <v>5</v>
      </c>
      <c r="Z11907" s="2">
        <v>2041</v>
      </c>
      <c r="AA11907" s="2">
        <v>2049</v>
      </c>
      <c r="AB11907" s="2">
        <v>0.48514349179949801</v>
      </c>
    </row>
    <row r="11908" spans="23:28" x14ac:dyDescent="0.2">
      <c r="W11908" t="s">
        <v>99</v>
      </c>
      <c r="X11908" t="s">
        <v>39</v>
      </c>
      <c r="Y11908" t="s">
        <v>5</v>
      </c>
      <c r="Z11908" s="2">
        <v>2041</v>
      </c>
      <c r="AA11908" s="2">
        <v>2050</v>
      </c>
      <c r="AB11908" s="2">
        <v>0.48514349179949801</v>
      </c>
    </row>
    <row r="11909" spans="23:28" x14ac:dyDescent="0.2">
      <c r="W11909" t="s">
        <v>99</v>
      </c>
      <c r="X11909" t="s">
        <v>39</v>
      </c>
      <c r="Y11909" t="s">
        <v>5</v>
      </c>
      <c r="Z11909" s="2">
        <v>2042</v>
      </c>
      <c r="AA11909" s="2">
        <v>2048</v>
      </c>
      <c r="AB11909" s="2">
        <v>0.48623506465604699</v>
      </c>
    </row>
    <row r="11910" spans="23:28" x14ac:dyDescent="0.2">
      <c r="W11910" t="s">
        <v>99</v>
      </c>
      <c r="X11910" t="s">
        <v>39</v>
      </c>
      <c r="Y11910" t="s">
        <v>5</v>
      </c>
      <c r="Z11910" s="2">
        <v>2042</v>
      </c>
      <c r="AA11910" s="2">
        <v>2049</v>
      </c>
      <c r="AB11910" s="2">
        <v>0.48623506465604699</v>
      </c>
    </row>
    <row r="11911" spans="23:28" x14ac:dyDescent="0.2">
      <c r="W11911" t="s">
        <v>99</v>
      </c>
      <c r="X11911" t="s">
        <v>39</v>
      </c>
      <c r="Y11911" t="s">
        <v>5</v>
      </c>
      <c r="Z11911" s="2">
        <v>2042</v>
      </c>
      <c r="AA11911" s="2">
        <v>2050</v>
      </c>
      <c r="AB11911" s="2">
        <v>0.48623506465604699</v>
      </c>
    </row>
    <row r="11912" spans="23:28" x14ac:dyDescent="0.2">
      <c r="W11912" t="s">
        <v>99</v>
      </c>
      <c r="X11912" t="s">
        <v>39</v>
      </c>
      <c r="Y11912" t="s">
        <v>5</v>
      </c>
      <c r="Z11912" s="2">
        <v>2043</v>
      </c>
      <c r="AA11912" s="2">
        <v>2048</v>
      </c>
      <c r="AB11912" s="2">
        <v>0.48732909355152298</v>
      </c>
    </row>
    <row r="11913" spans="23:28" x14ac:dyDescent="0.2">
      <c r="W11913" t="s">
        <v>99</v>
      </c>
      <c r="X11913" t="s">
        <v>39</v>
      </c>
      <c r="Y11913" t="s">
        <v>5</v>
      </c>
      <c r="Z11913" s="2">
        <v>2043</v>
      </c>
      <c r="AA11913" s="2">
        <v>2049</v>
      </c>
      <c r="AB11913" s="2">
        <v>0.48732909355152298</v>
      </c>
    </row>
    <row r="11914" spans="23:28" x14ac:dyDescent="0.2">
      <c r="W11914" t="s">
        <v>99</v>
      </c>
      <c r="X11914" t="s">
        <v>39</v>
      </c>
      <c r="Y11914" t="s">
        <v>5</v>
      </c>
      <c r="Z11914" s="2">
        <v>2043</v>
      </c>
      <c r="AA11914" s="2">
        <v>2050</v>
      </c>
      <c r="AB11914" s="2">
        <v>0.48732909355152298</v>
      </c>
    </row>
    <row r="11915" spans="23:28" x14ac:dyDescent="0.2">
      <c r="W11915" t="s">
        <v>99</v>
      </c>
      <c r="X11915" t="s">
        <v>39</v>
      </c>
      <c r="Y11915" t="s">
        <v>5</v>
      </c>
      <c r="Z11915" s="2">
        <v>2044</v>
      </c>
      <c r="AA11915" s="2">
        <v>2048</v>
      </c>
      <c r="AB11915" s="2">
        <v>0.48842558401201402</v>
      </c>
    </row>
    <row r="11916" spans="23:28" x14ac:dyDescent="0.2">
      <c r="W11916" t="s">
        <v>99</v>
      </c>
      <c r="X11916" t="s">
        <v>39</v>
      </c>
      <c r="Y11916" t="s">
        <v>5</v>
      </c>
      <c r="Z11916" s="2">
        <v>2044</v>
      </c>
      <c r="AA11916" s="2">
        <v>2049</v>
      </c>
      <c r="AB11916" s="2">
        <v>0.48842558401201402</v>
      </c>
    </row>
    <row r="11917" spans="23:28" x14ac:dyDescent="0.2">
      <c r="W11917" t="s">
        <v>99</v>
      </c>
      <c r="X11917" t="s">
        <v>39</v>
      </c>
      <c r="Y11917" t="s">
        <v>5</v>
      </c>
      <c r="Z11917" s="2">
        <v>2044</v>
      </c>
      <c r="AA11917" s="2">
        <v>2050</v>
      </c>
      <c r="AB11917" s="2">
        <v>0.48842558401201402</v>
      </c>
    </row>
    <row r="11918" spans="23:28" x14ac:dyDescent="0.2">
      <c r="W11918" t="s">
        <v>99</v>
      </c>
      <c r="X11918" t="s">
        <v>39</v>
      </c>
      <c r="Y11918" t="s">
        <v>5</v>
      </c>
      <c r="Z11918" s="2">
        <v>2045</v>
      </c>
      <c r="AA11918" s="2">
        <v>2048</v>
      </c>
      <c r="AB11918" s="2">
        <v>0.48989086076404997</v>
      </c>
    </row>
    <row r="11919" spans="23:28" x14ac:dyDescent="0.2">
      <c r="W11919" t="s">
        <v>99</v>
      </c>
      <c r="X11919" t="s">
        <v>39</v>
      </c>
      <c r="Y11919" t="s">
        <v>5</v>
      </c>
      <c r="Z11919" s="2">
        <v>2045</v>
      </c>
      <c r="AA11919" s="2">
        <v>2049</v>
      </c>
      <c r="AB11919" s="2">
        <v>0.48989086076404997</v>
      </c>
    </row>
    <row r="11920" spans="23:28" x14ac:dyDescent="0.2">
      <c r="W11920" t="s">
        <v>99</v>
      </c>
      <c r="X11920" t="s">
        <v>39</v>
      </c>
      <c r="Y11920" t="s">
        <v>5</v>
      </c>
      <c r="Z11920" s="2">
        <v>2045</v>
      </c>
      <c r="AA11920" s="2">
        <v>2050</v>
      </c>
      <c r="AB11920" s="2">
        <v>0.48989086076404997</v>
      </c>
    </row>
    <row r="11921" spans="23:28" x14ac:dyDescent="0.2">
      <c r="W11921" t="s">
        <v>99</v>
      </c>
      <c r="X11921" t="s">
        <v>39</v>
      </c>
      <c r="Y11921" t="s">
        <v>5</v>
      </c>
      <c r="Z11921" s="2">
        <v>2046</v>
      </c>
      <c r="AA11921" s="2">
        <v>2048</v>
      </c>
      <c r="AB11921" s="2">
        <v>0.491360533346342</v>
      </c>
    </row>
    <row r="11922" spans="23:28" x14ac:dyDescent="0.2">
      <c r="W11922" t="s">
        <v>99</v>
      </c>
      <c r="X11922" t="s">
        <v>39</v>
      </c>
      <c r="Y11922" t="s">
        <v>5</v>
      </c>
      <c r="Z11922" s="2">
        <v>2046</v>
      </c>
      <c r="AA11922" s="2">
        <v>2049</v>
      </c>
      <c r="AB11922" s="2">
        <v>0.491360533346342</v>
      </c>
    </row>
    <row r="11923" spans="23:28" x14ac:dyDescent="0.2">
      <c r="W11923" t="s">
        <v>99</v>
      </c>
      <c r="X11923" t="s">
        <v>39</v>
      </c>
      <c r="Y11923" t="s">
        <v>5</v>
      </c>
      <c r="Z11923" s="2">
        <v>2046</v>
      </c>
      <c r="AA11923" s="2">
        <v>2050</v>
      </c>
      <c r="AB11923" s="2">
        <v>0.491360533346342</v>
      </c>
    </row>
    <row r="11924" spans="23:28" x14ac:dyDescent="0.2">
      <c r="W11924" t="s">
        <v>99</v>
      </c>
      <c r="X11924" t="s">
        <v>39</v>
      </c>
      <c r="Y11924" t="s">
        <v>5</v>
      </c>
      <c r="Z11924" s="2">
        <v>2047</v>
      </c>
      <c r="AA11924" s="2">
        <v>2048</v>
      </c>
      <c r="AB11924" s="2">
        <v>0.49283461494638098</v>
      </c>
    </row>
    <row r="11925" spans="23:28" x14ac:dyDescent="0.2">
      <c r="W11925" t="s">
        <v>99</v>
      </c>
      <c r="X11925" t="s">
        <v>39</v>
      </c>
      <c r="Y11925" t="s">
        <v>5</v>
      </c>
      <c r="Z11925" s="2">
        <v>2047</v>
      </c>
      <c r="AA11925" s="2">
        <v>2049</v>
      </c>
      <c r="AB11925" s="2">
        <v>0.49283461494638098</v>
      </c>
    </row>
    <row r="11926" spans="23:28" x14ac:dyDescent="0.2">
      <c r="W11926" t="s">
        <v>99</v>
      </c>
      <c r="X11926" t="s">
        <v>39</v>
      </c>
      <c r="Y11926" t="s">
        <v>5</v>
      </c>
      <c r="Z11926" s="2">
        <v>2047</v>
      </c>
      <c r="AA11926" s="2">
        <v>2050</v>
      </c>
      <c r="AB11926" s="2">
        <v>0.49283461494638098</v>
      </c>
    </row>
    <row r="11927" spans="23:28" x14ac:dyDescent="0.2">
      <c r="W11927" t="s">
        <v>99</v>
      </c>
      <c r="X11927" t="s">
        <v>39</v>
      </c>
      <c r="Y11927" t="s">
        <v>5</v>
      </c>
      <c r="Z11927" s="2">
        <v>2048</v>
      </c>
      <c r="AA11927" s="2">
        <v>2048</v>
      </c>
      <c r="AB11927" s="2">
        <v>0.49431311879121997</v>
      </c>
    </row>
    <row r="11928" spans="23:28" x14ac:dyDescent="0.2">
      <c r="W11928" t="s">
        <v>99</v>
      </c>
      <c r="X11928" t="s">
        <v>39</v>
      </c>
      <c r="Y11928" t="s">
        <v>5</v>
      </c>
      <c r="Z11928" s="2">
        <v>2048</v>
      </c>
      <c r="AA11928" s="2">
        <v>2049</v>
      </c>
      <c r="AB11928" s="2">
        <v>0.49431311879121997</v>
      </c>
    </row>
    <row r="11929" spans="23:28" x14ac:dyDescent="0.2">
      <c r="W11929" t="s">
        <v>99</v>
      </c>
      <c r="X11929" t="s">
        <v>39</v>
      </c>
      <c r="Y11929" t="s">
        <v>5</v>
      </c>
      <c r="Z11929" s="2">
        <v>2048</v>
      </c>
      <c r="AA11929" s="2">
        <v>2050</v>
      </c>
      <c r="AB11929" s="2">
        <v>0.49431311879121997</v>
      </c>
    </row>
    <row r="11930" spans="23:28" x14ac:dyDescent="0.2">
      <c r="W11930" t="s">
        <v>99</v>
      </c>
      <c r="X11930" t="s">
        <v>39</v>
      </c>
      <c r="Y11930" t="s">
        <v>5</v>
      </c>
      <c r="Z11930" s="2">
        <v>2049</v>
      </c>
      <c r="AA11930" s="2">
        <v>2048</v>
      </c>
      <c r="AB11930" s="2">
        <v>0.49579605814759398</v>
      </c>
    </row>
    <row r="11931" spans="23:28" x14ac:dyDescent="0.2">
      <c r="W11931" t="s">
        <v>99</v>
      </c>
      <c r="X11931" t="s">
        <v>39</v>
      </c>
      <c r="Y11931" t="s">
        <v>5</v>
      </c>
      <c r="Z11931" s="2">
        <v>2049</v>
      </c>
      <c r="AA11931" s="2">
        <v>2049</v>
      </c>
      <c r="AB11931" s="2">
        <v>0.49579605814759398</v>
      </c>
    </row>
    <row r="11932" spans="23:28" x14ac:dyDescent="0.2">
      <c r="W11932" t="s">
        <v>99</v>
      </c>
      <c r="X11932" t="s">
        <v>39</v>
      </c>
      <c r="Y11932" t="s">
        <v>5</v>
      </c>
      <c r="Z11932" s="2">
        <v>2049</v>
      </c>
      <c r="AA11932" s="2">
        <v>2050</v>
      </c>
      <c r="AB11932" s="2">
        <v>0.49579605814759398</v>
      </c>
    </row>
    <row r="11933" spans="23:28" x14ac:dyDescent="0.2">
      <c r="W11933" t="s">
        <v>99</v>
      </c>
      <c r="X11933" t="s">
        <v>39</v>
      </c>
      <c r="Y11933" t="s">
        <v>5</v>
      </c>
      <c r="Z11933" s="2">
        <v>2050</v>
      </c>
      <c r="AA11933" s="2">
        <v>2048</v>
      </c>
      <c r="AB11933" s="2">
        <v>0.49728344632203703</v>
      </c>
    </row>
    <row r="11934" spans="23:28" x14ac:dyDescent="0.2">
      <c r="W11934" t="s">
        <v>99</v>
      </c>
      <c r="X11934" t="s">
        <v>39</v>
      </c>
      <c r="Y11934" t="s">
        <v>5</v>
      </c>
      <c r="Z11934" s="2">
        <v>2050</v>
      </c>
      <c r="AA11934" s="2">
        <v>2049</v>
      </c>
      <c r="AB11934" s="2">
        <v>0.49728344632203703</v>
      </c>
    </row>
    <row r="11935" spans="23:28" x14ac:dyDescent="0.2">
      <c r="W11935" t="s">
        <v>99</v>
      </c>
      <c r="X11935" t="s">
        <v>39</v>
      </c>
      <c r="Y11935" t="s">
        <v>5</v>
      </c>
      <c r="Z11935" s="2">
        <v>2050</v>
      </c>
      <c r="AA11935" s="2">
        <v>2050</v>
      </c>
      <c r="AB11935" s="2">
        <v>0.49728344632203703</v>
      </c>
    </row>
    <row r="11936" spans="23:28" x14ac:dyDescent="0.2">
      <c r="W11936" t="s">
        <v>100</v>
      </c>
      <c r="X11936" t="s">
        <v>39</v>
      </c>
      <c r="Y11936" t="s">
        <v>4</v>
      </c>
      <c r="Z11936" s="2">
        <v>2012</v>
      </c>
      <c r="AA11936" s="2">
        <v>2048</v>
      </c>
      <c r="AB11936" s="2">
        <v>0.37318249751513699</v>
      </c>
    </row>
    <row r="11937" spans="23:28" x14ac:dyDescent="0.2">
      <c r="W11937" t="s">
        <v>100</v>
      </c>
      <c r="X11937" t="s">
        <v>39</v>
      </c>
      <c r="Y11937" t="s">
        <v>4</v>
      </c>
      <c r="Z11937" s="2">
        <v>2012</v>
      </c>
      <c r="AA11937" s="2">
        <v>2049</v>
      </c>
      <c r="AB11937" s="2">
        <v>0.37318249751513699</v>
      </c>
    </row>
    <row r="11938" spans="23:28" x14ac:dyDescent="0.2">
      <c r="W11938" t="s">
        <v>100</v>
      </c>
      <c r="X11938" t="s">
        <v>39</v>
      </c>
      <c r="Y11938" t="s">
        <v>4</v>
      </c>
      <c r="Z11938" s="2">
        <v>2012</v>
      </c>
      <c r="AA11938" s="2">
        <v>2050</v>
      </c>
      <c r="AB11938" s="2">
        <v>0.37318249751513699</v>
      </c>
    </row>
    <row r="11939" spans="23:28" x14ac:dyDescent="0.2">
      <c r="W11939" t="s">
        <v>100</v>
      </c>
      <c r="X11939" t="s">
        <v>39</v>
      </c>
      <c r="Y11939" t="s">
        <v>4</v>
      </c>
      <c r="Z11939" s="2">
        <v>2013</v>
      </c>
      <c r="AA11939" s="2">
        <v>2048</v>
      </c>
      <c r="AB11939" s="2">
        <v>0.37318249751513699</v>
      </c>
    </row>
    <row r="11940" spans="23:28" x14ac:dyDescent="0.2">
      <c r="W11940" t="s">
        <v>100</v>
      </c>
      <c r="X11940" t="s">
        <v>39</v>
      </c>
      <c r="Y11940" t="s">
        <v>4</v>
      </c>
      <c r="Z11940" s="2">
        <v>2013</v>
      </c>
      <c r="AA11940" s="2">
        <v>2049</v>
      </c>
      <c r="AB11940" s="2">
        <v>0.37318249751513699</v>
      </c>
    </row>
    <row r="11941" spans="23:28" x14ac:dyDescent="0.2">
      <c r="W11941" t="s">
        <v>100</v>
      </c>
      <c r="X11941" t="s">
        <v>39</v>
      </c>
      <c r="Y11941" t="s">
        <v>4</v>
      </c>
      <c r="Z11941" s="2">
        <v>2013</v>
      </c>
      <c r="AA11941" s="2">
        <v>2050</v>
      </c>
      <c r="AB11941" s="2">
        <v>0.37318249751513699</v>
      </c>
    </row>
    <row r="11942" spans="23:28" x14ac:dyDescent="0.2">
      <c r="W11942" t="s">
        <v>100</v>
      </c>
      <c r="X11942" t="s">
        <v>39</v>
      </c>
      <c r="Y11942" t="s">
        <v>4</v>
      </c>
      <c r="Z11942" s="2">
        <v>2014</v>
      </c>
      <c r="AA11942" s="2">
        <v>2048</v>
      </c>
      <c r="AB11942" s="2">
        <v>0.37318249751513699</v>
      </c>
    </row>
    <row r="11943" spans="23:28" x14ac:dyDescent="0.2">
      <c r="W11943" t="s">
        <v>100</v>
      </c>
      <c r="X11943" t="s">
        <v>39</v>
      </c>
      <c r="Y11943" t="s">
        <v>4</v>
      </c>
      <c r="Z11943" s="2">
        <v>2014</v>
      </c>
      <c r="AA11943" s="2">
        <v>2049</v>
      </c>
      <c r="AB11943" s="2">
        <v>0.37318249751513699</v>
      </c>
    </row>
    <row r="11944" spans="23:28" x14ac:dyDescent="0.2">
      <c r="W11944" t="s">
        <v>100</v>
      </c>
      <c r="X11944" t="s">
        <v>39</v>
      </c>
      <c r="Y11944" t="s">
        <v>4</v>
      </c>
      <c r="Z11944" s="2">
        <v>2014</v>
      </c>
      <c r="AA11944" s="2">
        <v>2050</v>
      </c>
      <c r="AB11944" s="2">
        <v>0.37318249751513699</v>
      </c>
    </row>
    <row r="11945" spans="23:28" x14ac:dyDescent="0.2">
      <c r="W11945" t="s">
        <v>100</v>
      </c>
      <c r="X11945" t="s">
        <v>39</v>
      </c>
      <c r="Y11945" t="s">
        <v>4</v>
      </c>
      <c r="Z11945" s="2">
        <v>2015</v>
      </c>
      <c r="AA11945" s="2">
        <v>2048</v>
      </c>
      <c r="AB11945" s="2">
        <v>0.37318249751513699</v>
      </c>
    </row>
    <row r="11946" spans="23:28" x14ac:dyDescent="0.2">
      <c r="W11946" t="s">
        <v>100</v>
      </c>
      <c r="X11946" t="s">
        <v>39</v>
      </c>
      <c r="Y11946" t="s">
        <v>4</v>
      </c>
      <c r="Z11946" s="2">
        <v>2015</v>
      </c>
      <c r="AA11946" s="2">
        <v>2049</v>
      </c>
      <c r="AB11946" s="2">
        <v>0.37318249751513699</v>
      </c>
    </row>
    <row r="11947" spans="23:28" x14ac:dyDescent="0.2">
      <c r="W11947" t="s">
        <v>100</v>
      </c>
      <c r="X11947" t="s">
        <v>39</v>
      </c>
      <c r="Y11947" t="s">
        <v>4</v>
      </c>
      <c r="Z11947" s="2">
        <v>2015</v>
      </c>
      <c r="AA11947" s="2">
        <v>2050</v>
      </c>
      <c r="AB11947" s="2">
        <v>0.37318249751513699</v>
      </c>
    </row>
    <row r="11948" spans="23:28" x14ac:dyDescent="0.2">
      <c r="W11948" t="s">
        <v>100</v>
      </c>
      <c r="X11948" t="s">
        <v>39</v>
      </c>
      <c r="Y11948" t="s">
        <v>4</v>
      </c>
      <c r="Z11948" s="2">
        <v>2016</v>
      </c>
      <c r="AA11948" s="2">
        <v>2048</v>
      </c>
      <c r="AB11948" s="2">
        <v>0.37318249751513699</v>
      </c>
    </row>
    <row r="11949" spans="23:28" x14ac:dyDescent="0.2">
      <c r="W11949" t="s">
        <v>100</v>
      </c>
      <c r="X11949" t="s">
        <v>39</v>
      </c>
      <c r="Y11949" t="s">
        <v>4</v>
      </c>
      <c r="Z11949" s="2">
        <v>2016</v>
      </c>
      <c r="AA11949" s="2">
        <v>2049</v>
      </c>
      <c r="AB11949" s="2">
        <v>0.37318249751513699</v>
      </c>
    </row>
    <row r="11950" spans="23:28" x14ac:dyDescent="0.2">
      <c r="W11950" t="s">
        <v>100</v>
      </c>
      <c r="X11950" t="s">
        <v>39</v>
      </c>
      <c r="Y11950" t="s">
        <v>4</v>
      </c>
      <c r="Z11950" s="2">
        <v>2016</v>
      </c>
      <c r="AA11950" s="2">
        <v>2050</v>
      </c>
      <c r="AB11950" s="2">
        <v>0.37318249751513699</v>
      </c>
    </row>
    <row r="11951" spans="23:28" x14ac:dyDescent="0.2">
      <c r="W11951" t="s">
        <v>100</v>
      </c>
      <c r="X11951" t="s">
        <v>39</v>
      </c>
      <c r="Y11951" t="s">
        <v>4</v>
      </c>
      <c r="Z11951" s="2">
        <v>2017</v>
      </c>
      <c r="AA11951" s="2">
        <v>2048</v>
      </c>
      <c r="AB11951" s="2">
        <v>0.37318249751513699</v>
      </c>
    </row>
    <row r="11952" spans="23:28" x14ac:dyDescent="0.2">
      <c r="W11952" t="s">
        <v>100</v>
      </c>
      <c r="X11952" t="s">
        <v>39</v>
      </c>
      <c r="Y11952" t="s">
        <v>4</v>
      </c>
      <c r="Z11952" s="2">
        <v>2017</v>
      </c>
      <c r="AA11952" s="2">
        <v>2049</v>
      </c>
      <c r="AB11952" s="2">
        <v>0.37318249751513699</v>
      </c>
    </row>
    <row r="11953" spans="23:28" x14ac:dyDescent="0.2">
      <c r="W11953" t="s">
        <v>100</v>
      </c>
      <c r="X11953" t="s">
        <v>39</v>
      </c>
      <c r="Y11953" t="s">
        <v>4</v>
      </c>
      <c r="Z11953" s="2">
        <v>2017</v>
      </c>
      <c r="AA11953" s="2">
        <v>2050</v>
      </c>
      <c r="AB11953" s="2">
        <v>0.37318249751513699</v>
      </c>
    </row>
    <row r="11954" spans="23:28" x14ac:dyDescent="0.2">
      <c r="W11954" t="s">
        <v>100</v>
      </c>
      <c r="X11954" t="s">
        <v>39</v>
      </c>
      <c r="Y11954" t="s">
        <v>4</v>
      </c>
      <c r="Z11954" s="2">
        <v>2018</v>
      </c>
      <c r="AA11954" s="2">
        <v>2048</v>
      </c>
      <c r="AB11954" s="2">
        <v>0.37318249751513699</v>
      </c>
    </row>
    <row r="11955" spans="23:28" x14ac:dyDescent="0.2">
      <c r="W11955" t="s">
        <v>100</v>
      </c>
      <c r="X11955" t="s">
        <v>39</v>
      </c>
      <c r="Y11955" t="s">
        <v>4</v>
      </c>
      <c r="Z11955" s="2">
        <v>2018</v>
      </c>
      <c r="AA11955" s="2">
        <v>2049</v>
      </c>
      <c r="AB11955" s="2">
        <v>0.37318249751513699</v>
      </c>
    </row>
    <row r="11956" spans="23:28" x14ac:dyDescent="0.2">
      <c r="W11956" t="s">
        <v>100</v>
      </c>
      <c r="X11956" t="s">
        <v>39</v>
      </c>
      <c r="Y11956" t="s">
        <v>4</v>
      </c>
      <c r="Z11956" s="2">
        <v>2018</v>
      </c>
      <c r="AA11956" s="2">
        <v>2050</v>
      </c>
      <c r="AB11956" s="2">
        <v>0.37318249751513699</v>
      </c>
    </row>
    <row r="11957" spans="23:28" x14ac:dyDescent="0.2">
      <c r="W11957" t="s">
        <v>100</v>
      </c>
      <c r="X11957" t="s">
        <v>39</v>
      </c>
      <c r="Y11957" t="s">
        <v>4</v>
      </c>
      <c r="Z11957" s="2">
        <v>2019</v>
      </c>
      <c r="AA11957" s="2">
        <v>2048</v>
      </c>
      <c r="AB11957" s="2">
        <v>0.37318249751513699</v>
      </c>
    </row>
    <row r="11958" spans="23:28" x14ac:dyDescent="0.2">
      <c r="W11958" t="s">
        <v>100</v>
      </c>
      <c r="X11958" t="s">
        <v>39</v>
      </c>
      <c r="Y11958" t="s">
        <v>4</v>
      </c>
      <c r="Z11958" s="2">
        <v>2019</v>
      </c>
      <c r="AA11958" s="2">
        <v>2049</v>
      </c>
      <c r="AB11958" s="2">
        <v>0.37318249751513699</v>
      </c>
    </row>
    <row r="11959" spans="23:28" x14ac:dyDescent="0.2">
      <c r="W11959" t="s">
        <v>100</v>
      </c>
      <c r="X11959" t="s">
        <v>39</v>
      </c>
      <c r="Y11959" t="s">
        <v>4</v>
      </c>
      <c r="Z11959" s="2">
        <v>2019</v>
      </c>
      <c r="AA11959" s="2">
        <v>2050</v>
      </c>
      <c r="AB11959" s="2">
        <v>0.37318249751513699</v>
      </c>
    </row>
    <row r="11960" spans="23:28" x14ac:dyDescent="0.2">
      <c r="W11960" t="s">
        <v>100</v>
      </c>
      <c r="X11960" t="s">
        <v>39</v>
      </c>
      <c r="Y11960" t="s">
        <v>4</v>
      </c>
      <c r="Z11960" s="2">
        <v>2020</v>
      </c>
      <c r="AA11960" s="2">
        <v>2048</v>
      </c>
      <c r="AB11960" s="2">
        <v>0.37318249751513699</v>
      </c>
    </row>
    <row r="11961" spans="23:28" x14ac:dyDescent="0.2">
      <c r="W11961" t="s">
        <v>100</v>
      </c>
      <c r="X11961" t="s">
        <v>39</v>
      </c>
      <c r="Y11961" t="s">
        <v>4</v>
      </c>
      <c r="Z11961" s="2">
        <v>2020</v>
      </c>
      <c r="AA11961" s="2">
        <v>2049</v>
      </c>
      <c r="AB11961" s="2">
        <v>0.37318249751513699</v>
      </c>
    </row>
    <row r="11962" spans="23:28" x14ac:dyDescent="0.2">
      <c r="W11962" t="s">
        <v>100</v>
      </c>
      <c r="X11962" t="s">
        <v>39</v>
      </c>
      <c r="Y11962" t="s">
        <v>4</v>
      </c>
      <c r="Z11962" s="2">
        <v>2020</v>
      </c>
      <c r="AA11962" s="2">
        <v>2050</v>
      </c>
      <c r="AB11962" s="2">
        <v>0.37318249751513699</v>
      </c>
    </row>
    <row r="11963" spans="23:28" x14ac:dyDescent="0.2">
      <c r="W11963" t="s">
        <v>100</v>
      </c>
      <c r="X11963" t="s">
        <v>39</v>
      </c>
      <c r="Y11963" t="s">
        <v>4</v>
      </c>
      <c r="Z11963" s="2">
        <v>2021</v>
      </c>
      <c r="AA11963" s="2">
        <v>2048</v>
      </c>
      <c r="AB11963" s="2">
        <v>0.37318249751513699</v>
      </c>
    </row>
    <row r="11964" spans="23:28" x14ac:dyDescent="0.2">
      <c r="W11964" t="s">
        <v>100</v>
      </c>
      <c r="X11964" t="s">
        <v>39</v>
      </c>
      <c r="Y11964" t="s">
        <v>4</v>
      </c>
      <c r="Z11964" s="2">
        <v>2021</v>
      </c>
      <c r="AA11964" s="2">
        <v>2049</v>
      </c>
      <c r="AB11964" s="2">
        <v>0.37318249751513699</v>
      </c>
    </row>
    <row r="11965" spans="23:28" x14ac:dyDescent="0.2">
      <c r="W11965" t="s">
        <v>100</v>
      </c>
      <c r="X11965" t="s">
        <v>39</v>
      </c>
      <c r="Y11965" t="s">
        <v>4</v>
      </c>
      <c r="Z11965" s="2">
        <v>2021</v>
      </c>
      <c r="AA11965" s="2">
        <v>2050</v>
      </c>
      <c r="AB11965" s="2">
        <v>0.37318249751513699</v>
      </c>
    </row>
    <row r="11966" spans="23:28" x14ac:dyDescent="0.2">
      <c r="W11966" t="s">
        <v>100</v>
      </c>
      <c r="X11966" t="s">
        <v>39</v>
      </c>
      <c r="Y11966" t="s">
        <v>4</v>
      </c>
      <c r="Z11966" s="2">
        <v>2022</v>
      </c>
      <c r="AA11966" s="2">
        <v>2048</v>
      </c>
      <c r="AB11966" s="2">
        <v>0.37318249751513699</v>
      </c>
    </row>
    <row r="11967" spans="23:28" x14ac:dyDescent="0.2">
      <c r="W11967" t="s">
        <v>100</v>
      </c>
      <c r="X11967" t="s">
        <v>39</v>
      </c>
      <c r="Y11967" t="s">
        <v>4</v>
      </c>
      <c r="Z11967" s="2">
        <v>2022</v>
      </c>
      <c r="AA11967" s="2">
        <v>2049</v>
      </c>
      <c r="AB11967" s="2">
        <v>0.37318249751513699</v>
      </c>
    </row>
    <row r="11968" spans="23:28" x14ac:dyDescent="0.2">
      <c r="W11968" t="s">
        <v>100</v>
      </c>
      <c r="X11968" t="s">
        <v>39</v>
      </c>
      <c r="Y11968" t="s">
        <v>4</v>
      </c>
      <c r="Z11968" s="2">
        <v>2022</v>
      </c>
      <c r="AA11968" s="2">
        <v>2050</v>
      </c>
      <c r="AB11968" s="2">
        <v>0.37318249751513699</v>
      </c>
    </row>
    <row r="11969" spans="23:28" x14ac:dyDescent="0.2">
      <c r="W11969" t="s">
        <v>100</v>
      </c>
      <c r="X11969" t="s">
        <v>39</v>
      </c>
      <c r="Y11969" t="s">
        <v>4</v>
      </c>
      <c r="Z11969" s="2">
        <v>2023</v>
      </c>
      <c r="AA11969" s="2">
        <v>2048</v>
      </c>
      <c r="AB11969" s="2">
        <v>0.37318249751513699</v>
      </c>
    </row>
    <row r="11970" spans="23:28" x14ac:dyDescent="0.2">
      <c r="W11970" t="s">
        <v>100</v>
      </c>
      <c r="X11970" t="s">
        <v>39</v>
      </c>
      <c r="Y11970" t="s">
        <v>4</v>
      </c>
      <c r="Z11970" s="2">
        <v>2023</v>
      </c>
      <c r="AA11970" s="2">
        <v>2049</v>
      </c>
      <c r="AB11970" s="2">
        <v>0.37318249751513699</v>
      </c>
    </row>
    <row r="11971" spans="23:28" x14ac:dyDescent="0.2">
      <c r="W11971" t="s">
        <v>100</v>
      </c>
      <c r="X11971" t="s">
        <v>39</v>
      </c>
      <c r="Y11971" t="s">
        <v>4</v>
      </c>
      <c r="Z11971" s="2">
        <v>2023</v>
      </c>
      <c r="AA11971" s="2">
        <v>2050</v>
      </c>
      <c r="AB11971" s="2">
        <v>0.37318249751513699</v>
      </c>
    </row>
    <row r="11972" spans="23:28" x14ac:dyDescent="0.2">
      <c r="W11972" t="s">
        <v>100</v>
      </c>
      <c r="X11972" t="s">
        <v>39</v>
      </c>
      <c r="Y11972" t="s">
        <v>4</v>
      </c>
      <c r="Z11972" s="2">
        <v>2024</v>
      </c>
      <c r="AA11972" s="2">
        <v>2048</v>
      </c>
      <c r="AB11972" s="2">
        <v>0.37318249751513699</v>
      </c>
    </row>
    <row r="11973" spans="23:28" x14ac:dyDescent="0.2">
      <c r="W11973" t="s">
        <v>100</v>
      </c>
      <c r="X11973" t="s">
        <v>39</v>
      </c>
      <c r="Y11973" t="s">
        <v>4</v>
      </c>
      <c r="Z11973" s="2">
        <v>2024</v>
      </c>
      <c r="AA11973" s="2">
        <v>2049</v>
      </c>
      <c r="AB11973" s="2">
        <v>0.37318249751513699</v>
      </c>
    </row>
    <row r="11974" spans="23:28" x14ac:dyDescent="0.2">
      <c r="W11974" t="s">
        <v>100</v>
      </c>
      <c r="X11974" t="s">
        <v>39</v>
      </c>
      <c r="Y11974" t="s">
        <v>4</v>
      </c>
      <c r="Z11974" s="2">
        <v>2024</v>
      </c>
      <c r="AA11974" s="2">
        <v>2050</v>
      </c>
      <c r="AB11974" s="2">
        <v>0.37318249751513699</v>
      </c>
    </row>
    <row r="11975" spans="23:28" x14ac:dyDescent="0.2">
      <c r="W11975" t="s">
        <v>100</v>
      </c>
      <c r="X11975" t="s">
        <v>39</v>
      </c>
      <c r="Y11975" t="s">
        <v>4</v>
      </c>
      <c r="Z11975" s="2">
        <v>2025</v>
      </c>
      <c r="AA11975" s="2">
        <v>2048</v>
      </c>
      <c r="AB11975" s="2">
        <v>0.37318249751513699</v>
      </c>
    </row>
    <row r="11976" spans="23:28" x14ac:dyDescent="0.2">
      <c r="W11976" t="s">
        <v>100</v>
      </c>
      <c r="X11976" t="s">
        <v>39</v>
      </c>
      <c r="Y11976" t="s">
        <v>4</v>
      </c>
      <c r="Z11976" s="2">
        <v>2025</v>
      </c>
      <c r="AA11976" s="2">
        <v>2049</v>
      </c>
      <c r="AB11976" s="2">
        <v>0.37318249751513699</v>
      </c>
    </row>
    <row r="11977" spans="23:28" x14ac:dyDescent="0.2">
      <c r="W11977" t="s">
        <v>100</v>
      </c>
      <c r="X11977" t="s">
        <v>39</v>
      </c>
      <c r="Y11977" t="s">
        <v>4</v>
      </c>
      <c r="Z11977" s="2">
        <v>2025</v>
      </c>
      <c r="AA11977" s="2">
        <v>2050</v>
      </c>
      <c r="AB11977" s="2">
        <v>0.37318249751513699</v>
      </c>
    </row>
    <row r="11978" spans="23:28" x14ac:dyDescent="0.2">
      <c r="W11978" t="s">
        <v>100</v>
      </c>
      <c r="X11978" t="s">
        <v>39</v>
      </c>
      <c r="Y11978" t="s">
        <v>4</v>
      </c>
      <c r="Z11978" s="2">
        <v>2026</v>
      </c>
      <c r="AA11978" s="2">
        <v>2048</v>
      </c>
      <c r="AB11978" s="2">
        <v>0.37318249751513699</v>
      </c>
    </row>
    <row r="11979" spans="23:28" x14ac:dyDescent="0.2">
      <c r="W11979" t="s">
        <v>100</v>
      </c>
      <c r="X11979" t="s">
        <v>39</v>
      </c>
      <c r="Y11979" t="s">
        <v>4</v>
      </c>
      <c r="Z11979" s="2">
        <v>2026</v>
      </c>
      <c r="AA11979" s="2">
        <v>2049</v>
      </c>
      <c r="AB11979" s="2">
        <v>0.37318249751513699</v>
      </c>
    </row>
    <row r="11980" spans="23:28" x14ac:dyDescent="0.2">
      <c r="W11980" t="s">
        <v>100</v>
      </c>
      <c r="X11980" t="s">
        <v>39</v>
      </c>
      <c r="Y11980" t="s">
        <v>4</v>
      </c>
      <c r="Z11980" s="2">
        <v>2026</v>
      </c>
      <c r="AA11980" s="2">
        <v>2050</v>
      </c>
      <c r="AB11980" s="2">
        <v>0.37318249751513699</v>
      </c>
    </row>
    <row r="11981" spans="23:28" x14ac:dyDescent="0.2">
      <c r="W11981" t="s">
        <v>100</v>
      </c>
      <c r="X11981" t="s">
        <v>39</v>
      </c>
      <c r="Y11981" t="s">
        <v>4</v>
      </c>
      <c r="Z11981" s="2">
        <v>2027</v>
      </c>
      <c r="AA11981" s="2">
        <v>2048</v>
      </c>
      <c r="AB11981" s="2">
        <v>0.37318249751513699</v>
      </c>
    </row>
    <row r="11982" spans="23:28" x14ac:dyDescent="0.2">
      <c r="W11982" t="s">
        <v>100</v>
      </c>
      <c r="X11982" t="s">
        <v>39</v>
      </c>
      <c r="Y11982" t="s">
        <v>4</v>
      </c>
      <c r="Z11982" s="2">
        <v>2027</v>
      </c>
      <c r="AA11982" s="2">
        <v>2049</v>
      </c>
      <c r="AB11982" s="2">
        <v>0.37318249751513699</v>
      </c>
    </row>
    <row r="11983" spans="23:28" x14ac:dyDescent="0.2">
      <c r="W11983" t="s">
        <v>100</v>
      </c>
      <c r="X11983" t="s">
        <v>39</v>
      </c>
      <c r="Y11983" t="s">
        <v>4</v>
      </c>
      <c r="Z11983" s="2">
        <v>2027</v>
      </c>
      <c r="AA11983" s="2">
        <v>2050</v>
      </c>
      <c r="AB11983" s="2">
        <v>0.37318249751513699</v>
      </c>
    </row>
    <row r="11984" spans="23:28" x14ac:dyDescent="0.2">
      <c r="W11984" t="s">
        <v>100</v>
      </c>
      <c r="X11984" t="s">
        <v>39</v>
      </c>
      <c r="Y11984" t="s">
        <v>4</v>
      </c>
      <c r="Z11984" s="2">
        <v>2028</v>
      </c>
      <c r="AA11984" s="2">
        <v>2048</v>
      </c>
      <c r="AB11984" s="2">
        <v>0.37318249751513699</v>
      </c>
    </row>
    <row r="11985" spans="23:28" x14ac:dyDescent="0.2">
      <c r="W11985" t="s">
        <v>100</v>
      </c>
      <c r="X11985" t="s">
        <v>39</v>
      </c>
      <c r="Y11985" t="s">
        <v>4</v>
      </c>
      <c r="Z11985" s="2">
        <v>2028</v>
      </c>
      <c r="AA11985" s="2">
        <v>2049</v>
      </c>
      <c r="AB11985" s="2">
        <v>0.37318249751513699</v>
      </c>
    </row>
    <row r="11986" spans="23:28" x14ac:dyDescent="0.2">
      <c r="W11986" t="s">
        <v>100</v>
      </c>
      <c r="X11986" t="s">
        <v>39</v>
      </c>
      <c r="Y11986" t="s">
        <v>4</v>
      </c>
      <c r="Z11986" s="2">
        <v>2028</v>
      </c>
      <c r="AA11986" s="2">
        <v>2050</v>
      </c>
      <c r="AB11986" s="2">
        <v>0.37318249751513699</v>
      </c>
    </row>
    <row r="11987" spans="23:28" x14ac:dyDescent="0.2">
      <c r="W11987" t="s">
        <v>100</v>
      </c>
      <c r="X11987" t="s">
        <v>39</v>
      </c>
      <c r="Y11987" t="s">
        <v>4</v>
      </c>
      <c r="Z11987" s="2">
        <v>2029</v>
      </c>
      <c r="AA11987" s="2">
        <v>2048</v>
      </c>
      <c r="AB11987" s="2">
        <v>0.37318249751513699</v>
      </c>
    </row>
    <row r="11988" spans="23:28" x14ac:dyDescent="0.2">
      <c r="W11988" t="s">
        <v>100</v>
      </c>
      <c r="X11988" t="s">
        <v>39</v>
      </c>
      <c r="Y11988" t="s">
        <v>4</v>
      </c>
      <c r="Z11988" s="2">
        <v>2029</v>
      </c>
      <c r="AA11988" s="2">
        <v>2049</v>
      </c>
      <c r="AB11988" s="2">
        <v>0.37318249751513699</v>
      </c>
    </row>
    <row r="11989" spans="23:28" x14ac:dyDescent="0.2">
      <c r="W11989" t="s">
        <v>100</v>
      </c>
      <c r="X11989" t="s">
        <v>39</v>
      </c>
      <c r="Y11989" t="s">
        <v>4</v>
      </c>
      <c r="Z11989" s="2">
        <v>2029</v>
      </c>
      <c r="AA11989" s="2">
        <v>2050</v>
      </c>
      <c r="AB11989" s="2">
        <v>0.37318249751513699</v>
      </c>
    </row>
    <row r="11990" spans="23:28" x14ac:dyDescent="0.2">
      <c r="W11990" t="s">
        <v>100</v>
      </c>
      <c r="X11990" t="s">
        <v>39</v>
      </c>
      <c r="Y11990" t="s">
        <v>4</v>
      </c>
      <c r="Z11990" s="2">
        <v>2030</v>
      </c>
      <c r="AA11990" s="2">
        <v>2048</v>
      </c>
      <c r="AB11990" s="2">
        <v>0.37318249751513699</v>
      </c>
    </row>
    <row r="11991" spans="23:28" x14ac:dyDescent="0.2">
      <c r="W11991" t="s">
        <v>100</v>
      </c>
      <c r="X11991" t="s">
        <v>39</v>
      </c>
      <c r="Y11991" t="s">
        <v>4</v>
      </c>
      <c r="Z11991" s="2">
        <v>2030</v>
      </c>
      <c r="AA11991" s="2">
        <v>2049</v>
      </c>
      <c r="AB11991" s="2">
        <v>0.37318249751513699</v>
      </c>
    </row>
    <row r="11992" spans="23:28" x14ac:dyDescent="0.2">
      <c r="W11992" t="s">
        <v>100</v>
      </c>
      <c r="X11992" t="s">
        <v>39</v>
      </c>
      <c r="Y11992" t="s">
        <v>4</v>
      </c>
      <c r="Z11992" s="2">
        <v>2030</v>
      </c>
      <c r="AA11992" s="2">
        <v>2050</v>
      </c>
      <c r="AB11992" s="2">
        <v>0.37318249751513699</v>
      </c>
    </row>
    <row r="11993" spans="23:28" x14ac:dyDescent="0.2">
      <c r="W11993" t="s">
        <v>100</v>
      </c>
      <c r="X11993" t="s">
        <v>39</v>
      </c>
      <c r="Y11993" t="s">
        <v>4</v>
      </c>
      <c r="Z11993" s="2">
        <v>2031</v>
      </c>
      <c r="AA11993" s="2">
        <v>2048</v>
      </c>
      <c r="AB11993" s="2">
        <v>0.37318249751513699</v>
      </c>
    </row>
    <row r="11994" spans="23:28" x14ac:dyDescent="0.2">
      <c r="W11994" t="s">
        <v>100</v>
      </c>
      <c r="X11994" t="s">
        <v>39</v>
      </c>
      <c r="Y11994" t="s">
        <v>4</v>
      </c>
      <c r="Z11994" s="2">
        <v>2031</v>
      </c>
      <c r="AA11994" s="2">
        <v>2049</v>
      </c>
      <c r="AB11994" s="2">
        <v>0.37318249751513699</v>
      </c>
    </row>
    <row r="11995" spans="23:28" x14ac:dyDescent="0.2">
      <c r="W11995" t="s">
        <v>100</v>
      </c>
      <c r="X11995" t="s">
        <v>39</v>
      </c>
      <c r="Y11995" t="s">
        <v>4</v>
      </c>
      <c r="Z11995" s="2">
        <v>2031</v>
      </c>
      <c r="AA11995" s="2">
        <v>2050</v>
      </c>
      <c r="AB11995" s="2">
        <v>0.37318249751513699</v>
      </c>
    </row>
    <row r="11996" spans="23:28" x14ac:dyDescent="0.2">
      <c r="W11996" t="s">
        <v>100</v>
      </c>
      <c r="X11996" t="s">
        <v>39</v>
      </c>
      <c r="Y11996" t="s">
        <v>4</v>
      </c>
      <c r="Z11996" s="2">
        <v>2032</v>
      </c>
      <c r="AA11996" s="2">
        <v>2048</v>
      </c>
      <c r="AB11996" s="2">
        <v>0.37318249751513699</v>
      </c>
    </row>
    <row r="11997" spans="23:28" x14ac:dyDescent="0.2">
      <c r="W11997" t="s">
        <v>100</v>
      </c>
      <c r="X11997" t="s">
        <v>39</v>
      </c>
      <c r="Y11997" t="s">
        <v>4</v>
      </c>
      <c r="Z11997" s="2">
        <v>2032</v>
      </c>
      <c r="AA11997" s="2">
        <v>2049</v>
      </c>
      <c r="AB11997" s="2">
        <v>0.37318249751513699</v>
      </c>
    </row>
    <row r="11998" spans="23:28" x14ac:dyDescent="0.2">
      <c r="W11998" t="s">
        <v>100</v>
      </c>
      <c r="X11998" t="s">
        <v>39</v>
      </c>
      <c r="Y11998" t="s">
        <v>4</v>
      </c>
      <c r="Z11998" s="2">
        <v>2032</v>
      </c>
      <c r="AA11998" s="2">
        <v>2050</v>
      </c>
      <c r="AB11998" s="2">
        <v>0.37318249751513699</v>
      </c>
    </row>
    <row r="11999" spans="23:28" x14ac:dyDescent="0.2">
      <c r="W11999" t="s">
        <v>100</v>
      </c>
      <c r="X11999" t="s">
        <v>39</v>
      </c>
      <c r="Y11999" t="s">
        <v>4</v>
      </c>
      <c r="Z11999" s="2">
        <v>2033</v>
      </c>
      <c r="AA11999" s="2">
        <v>2048</v>
      </c>
      <c r="AB11999" s="2">
        <v>0.37318249751513699</v>
      </c>
    </row>
    <row r="12000" spans="23:28" x14ac:dyDescent="0.2">
      <c r="W12000" t="s">
        <v>100</v>
      </c>
      <c r="X12000" t="s">
        <v>39</v>
      </c>
      <c r="Y12000" t="s">
        <v>4</v>
      </c>
      <c r="Z12000" s="2">
        <v>2033</v>
      </c>
      <c r="AA12000" s="2">
        <v>2049</v>
      </c>
      <c r="AB12000" s="2">
        <v>0.37318249751513699</v>
      </c>
    </row>
    <row r="12001" spans="23:28" x14ac:dyDescent="0.2">
      <c r="W12001" t="s">
        <v>100</v>
      </c>
      <c r="X12001" t="s">
        <v>39</v>
      </c>
      <c r="Y12001" t="s">
        <v>4</v>
      </c>
      <c r="Z12001" s="2">
        <v>2033</v>
      </c>
      <c r="AA12001" s="2">
        <v>2050</v>
      </c>
      <c r="AB12001" s="2">
        <v>0.37318249751513699</v>
      </c>
    </row>
    <row r="12002" spans="23:28" x14ac:dyDescent="0.2">
      <c r="W12002" t="s">
        <v>100</v>
      </c>
      <c r="X12002" t="s">
        <v>39</v>
      </c>
      <c r="Y12002" t="s">
        <v>4</v>
      </c>
      <c r="Z12002" s="2">
        <v>2034</v>
      </c>
      <c r="AA12002" s="2">
        <v>2048</v>
      </c>
      <c r="AB12002" s="2">
        <v>0.37318249751513699</v>
      </c>
    </row>
    <row r="12003" spans="23:28" x14ac:dyDescent="0.2">
      <c r="W12003" t="s">
        <v>100</v>
      </c>
      <c r="X12003" t="s">
        <v>39</v>
      </c>
      <c r="Y12003" t="s">
        <v>4</v>
      </c>
      <c r="Z12003" s="2">
        <v>2034</v>
      </c>
      <c r="AA12003" s="2">
        <v>2049</v>
      </c>
      <c r="AB12003" s="2">
        <v>0.37318249751513699</v>
      </c>
    </row>
    <row r="12004" spans="23:28" x14ac:dyDescent="0.2">
      <c r="W12004" t="s">
        <v>100</v>
      </c>
      <c r="X12004" t="s">
        <v>39</v>
      </c>
      <c r="Y12004" t="s">
        <v>4</v>
      </c>
      <c r="Z12004" s="2">
        <v>2034</v>
      </c>
      <c r="AA12004" s="2">
        <v>2050</v>
      </c>
      <c r="AB12004" s="2">
        <v>0.37318249751513699</v>
      </c>
    </row>
    <row r="12005" spans="23:28" x14ac:dyDescent="0.2">
      <c r="W12005" t="s">
        <v>100</v>
      </c>
      <c r="X12005" t="s">
        <v>39</v>
      </c>
      <c r="Y12005" t="s">
        <v>4</v>
      </c>
      <c r="Z12005" s="2">
        <v>2035</v>
      </c>
      <c r="AA12005" s="2">
        <v>2048</v>
      </c>
      <c r="AB12005" s="2">
        <v>0.37318249751513699</v>
      </c>
    </row>
    <row r="12006" spans="23:28" x14ac:dyDescent="0.2">
      <c r="W12006" t="s">
        <v>100</v>
      </c>
      <c r="X12006" t="s">
        <v>39</v>
      </c>
      <c r="Y12006" t="s">
        <v>4</v>
      </c>
      <c r="Z12006" s="2">
        <v>2035</v>
      </c>
      <c r="AA12006" s="2">
        <v>2049</v>
      </c>
      <c r="AB12006" s="2">
        <v>0.37318249751513699</v>
      </c>
    </row>
    <row r="12007" spans="23:28" x14ac:dyDescent="0.2">
      <c r="W12007" t="s">
        <v>100</v>
      </c>
      <c r="X12007" t="s">
        <v>39</v>
      </c>
      <c r="Y12007" t="s">
        <v>4</v>
      </c>
      <c r="Z12007" s="2">
        <v>2035</v>
      </c>
      <c r="AA12007" s="2">
        <v>2050</v>
      </c>
      <c r="AB12007" s="2">
        <v>0.37318249751513699</v>
      </c>
    </row>
    <row r="12008" spans="23:28" x14ac:dyDescent="0.2">
      <c r="W12008" t="s">
        <v>100</v>
      </c>
      <c r="X12008" t="s">
        <v>39</v>
      </c>
      <c r="Y12008" t="s">
        <v>4</v>
      </c>
      <c r="Z12008" s="2">
        <v>2036</v>
      </c>
      <c r="AA12008" s="2">
        <v>2048</v>
      </c>
      <c r="AB12008" s="2">
        <v>0.37318249751513699</v>
      </c>
    </row>
    <row r="12009" spans="23:28" x14ac:dyDescent="0.2">
      <c r="W12009" t="s">
        <v>100</v>
      </c>
      <c r="X12009" t="s">
        <v>39</v>
      </c>
      <c r="Y12009" t="s">
        <v>4</v>
      </c>
      <c r="Z12009" s="2">
        <v>2036</v>
      </c>
      <c r="AA12009" s="2">
        <v>2049</v>
      </c>
      <c r="AB12009" s="2">
        <v>0.37318249751513699</v>
      </c>
    </row>
    <row r="12010" spans="23:28" x14ac:dyDescent="0.2">
      <c r="W12010" t="s">
        <v>100</v>
      </c>
      <c r="X12010" t="s">
        <v>39</v>
      </c>
      <c r="Y12010" t="s">
        <v>4</v>
      </c>
      <c r="Z12010" s="2">
        <v>2036</v>
      </c>
      <c r="AA12010" s="2">
        <v>2050</v>
      </c>
      <c r="AB12010" s="2">
        <v>0.37318249751513699</v>
      </c>
    </row>
    <row r="12011" spans="23:28" x14ac:dyDescent="0.2">
      <c r="W12011" t="s">
        <v>100</v>
      </c>
      <c r="X12011" t="s">
        <v>39</v>
      </c>
      <c r="Y12011" t="s">
        <v>4</v>
      </c>
      <c r="Z12011" s="2">
        <v>2037</v>
      </c>
      <c r="AA12011" s="2">
        <v>2048</v>
      </c>
      <c r="AB12011" s="2">
        <v>0.37318249751513699</v>
      </c>
    </row>
    <row r="12012" spans="23:28" x14ac:dyDescent="0.2">
      <c r="W12012" t="s">
        <v>100</v>
      </c>
      <c r="X12012" t="s">
        <v>39</v>
      </c>
      <c r="Y12012" t="s">
        <v>4</v>
      </c>
      <c r="Z12012" s="2">
        <v>2037</v>
      </c>
      <c r="AA12012" s="2">
        <v>2049</v>
      </c>
      <c r="AB12012" s="2">
        <v>0.37318249751513699</v>
      </c>
    </row>
    <row r="12013" spans="23:28" x14ac:dyDescent="0.2">
      <c r="W12013" t="s">
        <v>100</v>
      </c>
      <c r="X12013" t="s">
        <v>39</v>
      </c>
      <c r="Y12013" t="s">
        <v>4</v>
      </c>
      <c r="Z12013" s="2">
        <v>2037</v>
      </c>
      <c r="AA12013" s="2">
        <v>2050</v>
      </c>
      <c r="AB12013" s="2">
        <v>0.37318249751513699</v>
      </c>
    </row>
    <row r="12014" spans="23:28" x14ac:dyDescent="0.2">
      <c r="W12014" t="s">
        <v>100</v>
      </c>
      <c r="X12014" t="s">
        <v>39</v>
      </c>
      <c r="Y12014" t="s">
        <v>4</v>
      </c>
      <c r="Z12014" s="2">
        <v>2038</v>
      </c>
      <c r="AA12014" s="2">
        <v>2048</v>
      </c>
      <c r="AB12014" s="2">
        <v>0.37318249751513699</v>
      </c>
    </row>
    <row r="12015" spans="23:28" x14ac:dyDescent="0.2">
      <c r="W12015" t="s">
        <v>100</v>
      </c>
      <c r="X12015" t="s">
        <v>39</v>
      </c>
      <c r="Y12015" t="s">
        <v>4</v>
      </c>
      <c r="Z12015" s="2">
        <v>2038</v>
      </c>
      <c r="AA12015" s="2">
        <v>2049</v>
      </c>
      <c r="AB12015" s="2">
        <v>0.37318249751513699</v>
      </c>
    </row>
    <row r="12016" spans="23:28" x14ac:dyDescent="0.2">
      <c r="W12016" t="s">
        <v>100</v>
      </c>
      <c r="X12016" t="s">
        <v>39</v>
      </c>
      <c r="Y12016" t="s">
        <v>4</v>
      </c>
      <c r="Z12016" s="2">
        <v>2038</v>
      </c>
      <c r="AA12016" s="2">
        <v>2050</v>
      </c>
      <c r="AB12016" s="2">
        <v>0.37318249751513699</v>
      </c>
    </row>
    <row r="12017" spans="23:28" x14ac:dyDescent="0.2">
      <c r="W12017" t="s">
        <v>100</v>
      </c>
      <c r="X12017" t="s">
        <v>39</v>
      </c>
      <c r="Y12017" t="s">
        <v>4</v>
      </c>
      <c r="Z12017" s="2">
        <v>2039</v>
      </c>
      <c r="AA12017" s="2">
        <v>2048</v>
      </c>
      <c r="AB12017" s="2">
        <v>0.37318249751513699</v>
      </c>
    </row>
    <row r="12018" spans="23:28" x14ac:dyDescent="0.2">
      <c r="W12018" t="s">
        <v>100</v>
      </c>
      <c r="X12018" t="s">
        <v>39</v>
      </c>
      <c r="Y12018" t="s">
        <v>4</v>
      </c>
      <c r="Z12018" s="2">
        <v>2039</v>
      </c>
      <c r="AA12018" s="2">
        <v>2049</v>
      </c>
      <c r="AB12018" s="2">
        <v>0.37318249751513699</v>
      </c>
    </row>
    <row r="12019" spans="23:28" x14ac:dyDescent="0.2">
      <c r="W12019" t="s">
        <v>100</v>
      </c>
      <c r="X12019" t="s">
        <v>39</v>
      </c>
      <c r="Y12019" t="s">
        <v>4</v>
      </c>
      <c r="Z12019" s="2">
        <v>2039</v>
      </c>
      <c r="AA12019" s="2">
        <v>2050</v>
      </c>
      <c r="AB12019" s="2">
        <v>0.37318249751513699</v>
      </c>
    </row>
    <row r="12020" spans="23:28" x14ac:dyDescent="0.2">
      <c r="W12020" t="s">
        <v>100</v>
      </c>
      <c r="X12020" t="s">
        <v>39</v>
      </c>
      <c r="Y12020" t="s">
        <v>4</v>
      </c>
      <c r="Z12020" s="2">
        <v>2040</v>
      </c>
      <c r="AA12020" s="2">
        <v>2048</v>
      </c>
      <c r="AB12020" s="2">
        <v>0.37318249751513699</v>
      </c>
    </row>
    <row r="12021" spans="23:28" x14ac:dyDescent="0.2">
      <c r="W12021" t="s">
        <v>100</v>
      </c>
      <c r="X12021" t="s">
        <v>39</v>
      </c>
      <c r="Y12021" t="s">
        <v>4</v>
      </c>
      <c r="Z12021" s="2">
        <v>2040</v>
      </c>
      <c r="AA12021" s="2">
        <v>2049</v>
      </c>
      <c r="AB12021" s="2">
        <v>0.37318249751513699</v>
      </c>
    </row>
    <row r="12022" spans="23:28" x14ac:dyDescent="0.2">
      <c r="W12022" t="s">
        <v>100</v>
      </c>
      <c r="X12022" t="s">
        <v>39</v>
      </c>
      <c r="Y12022" t="s">
        <v>4</v>
      </c>
      <c r="Z12022" s="2">
        <v>2040</v>
      </c>
      <c r="AA12022" s="2">
        <v>2050</v>
      </c>
      <c r="AB12022" s="2">
        <v>0.37318249751513699</v>
      </c>
    </row>
    <row r="12023" spans="23:28" x14ac:dyDescent="0.2">
      <c r="W12023" t="s">
        <v>100</v>
      </c>
      <c r="X12023" t="s">
        <v>39</v>
      </c>
      <c r="Y12023" t="s">
        <v>4</v>
      </c>
      <c r="Z12023" s="2">
        <v>2041</v>
      </c>
      <c r="AA12023" s="2">
        <v>2048</v>
      </c>
      <c r="AB12023" s="2">
        <v>0.37318249751513699</v>
      </c>
    </row>
    <row r="12024" spans="23:28" x14ac:dyDescent="0.2">
      <c r="W12024" t="s">
        <v>100</v>
      </c>
      <c r="X12024" t="s">
        <v>39</v>
      </c>
      <c r="Y12024" t="s">
        <v>4</v>
      </c>
      <c r="Z12024" s="2">
        <v>2041</v>
      </c>
      <c r="AA12024" s="2">
        <v>2049</v>
      </c>
      <c r="AB12024" s="2">
        <v>0.37318249751513699</v>
      </c>
    </row>
    <row r="12025" spans="23:28" x14ac:dyDescent="0.2">
      <c r="W12025" t="s">
        <v>100</v>
      </c>
      <c r="X12025" t="s">
        <v>39</v>
      </c>
      <c r="Y12025" t="s">
        <v>4</v>
      </c>
      <c r="Z12025" s="2">
        <v>2041</v>
      </c>
      <c r="AA12025" s="2">
        <v>2050</v>
      </c>
      <c r="AB12025" s="2">
        <v>0.37318249751513699</v>
      </c>
    </row>
    <row r="12026" spans="23:28" x14ac:dyDescent="0.2">
      <c r="W12026" t="s">
        <v>100</v>
      </c>
      <c r="X12026" t="s">
        <v>39</v>
      </c>
      <c r="Y12026" t="s">
        <v>4</v>
      </c>
      <c r="Z12026" s="2">
        <v>2042</v>
      </c>
      <c r="AA12026" s="2">
        <v>2048</v>
      </c>
      <c r="AB12026" s="2">
        <v>0.37318249751513699</v>
      </c>
    </row>
    <row r="12027" spans="23:28" x14ac:dyDescent="0.2">
      <c r="W12027" t="s">
        <v>100</v>
      </c>
      <c r="X12027" t="s">
        <v>39</v>
      </c>
      <c r="Y12027" t="s">
        <v>4</v>
      </c>
      <c r="Z12027" s="2">
        <v>2042</v>
      </c>
      <c r="AA12027" s="2">
        <v>2049</v>
      </c>
      <c r="AB12027" s="2">
        <v>0.37318249751513699</v>
      </c>
    </row>
    <row r="12028" spans="23:28" x14ac:dyDescent="0.2">
      <c r="W12028" t="s">
        <v>100</v>
      </c>
      <c r="X12028" t="s">
        <v>39</v>
      </c>
      <c r="Y12028" t="s">
        <v>4</v>
      </c>
      <c r="Z12028" s="2">
        <v>2042</v>
      </c>
      <c r="AA12028" s="2">
        <v>2050</v>
      </c>
      <c r="AB12028" s="2">
        <v>0.37318249751513699</v>
      </c>
    </row>
    <row r="12029" spans="23:28" x14ac:dyDescent="0.2">
      <c r="W12029" t="s">
        <v>100</v>
      </c>
      <c r="X12029" t="s">
        <v>39</v>
      </c>
      <c r="Y12029" t="s">
        <v>4</v>
      </c>
      <c r="Z12029" s="2">
        <v>2043</v>
      </c>
      <c r="AA12029" s="2">
        <v>2048</v>
      </c>
      <c r="AB12029" s="2">
        <v>0.37318249751513699</v>
      </c>
    </row>
    <row r="12030" spans="23:28" x14ac:dyDescent="0.2">
      <c r="W12030" t="s">
        <v>100</v>
      </c>
      <c r="X12030" t="s">
        <v>39</v>
      </c>
      <c r="Y12030" t="s">
        <v>4</v>
      </c>
      <c r="Z12030" s="2">
        <v>2043</v>
      </c>
      <c r="AA12030" s="2">
        <v>2049</v>
      </c>
      <c r="AB12030" s="2">
        <v>0.37318249751513699</v>
      </c>
    </row>
    <row r="12031" spans="23:28" x14ac:dyDescent="0.2">
      <c r="W12031" t="s">
        <v>100</v>
      </c>
      <c r="X12031" t="s">
        <v>39</v>
      </c>
      <c r="Y12031" t="s">
        <v>4</v>
      </c>
      <c r="Z12031" s="2">
        <v>2043</v>
      </c>
      <c r="AA12031" s="2">
        <v>2050</v>
      </c>
      <c r="AB12031" s="2">
        <v>0.37318249751513699</v>
      </c>
    </row>
    <row r="12032" spans="23:28" x14ac:dyDescent="0.2">
      <c r="W12032" t="s">
        <v>100</v>
      </c>
      <c r="X12032" t="s">
        <v>39</v>
      </c>
      <c r="Y12032" t="s">
        <v>4</v>
      </c>
      <c r="Z12032" s="2">
        <v>2044</v>
      </c>
      <c r="AA12032" s="2">
        <v>2048</v>
      </c>
      <c r="AB12032" s="2">
        <v>0.37318249751513699</v>
      </c>
    </row>
    <row r="12033" spans="23:28" x14ac:dyDescent="0.2">
      <c r="W12033" t="s">
        <v>100</v>
      </c>
      <c r="X12033" t="s">
        <v>39</v>
      </c>
      <c r="Y12033" t="s">
        <v>4</v>
      </c>
      <c r="Z12033" s="2">
        <v>2044</v>
      </c>
      <c r="AA12033" s="2">
        <v>2049</v>
      </c>
      <c r="AB12033" s="2">
        <v>0.37318249751513699</v>
      </c>
    </row>
    <row r="12034" spans="23:28" x14ac:dyDescent="0.2">
      <c r="W12034" t="s">
        <v>100</v>
      </c>
      <c r="X12034" t="s">
        <v>39</v>
      </c>
      <c r="Y12034" t="s">
        <v>4</v>
      </c>
      <c r="Z12034" s="2">
        <v>2044</v>
      </c>
      <c r="AA12034" s="2">
        <v>2050</v>
      </c>
      <c r="AB12034" s="2">
        <v>0.37318249751513699</v>
      </c>
    </row>
    <row r="12035" spans="23:28" x14ac:dyDescent="0.2">
      <c r="W12035" t="s">
        <v>100</v>
      </c>
      <c r="X12035" t="s">
        <v>39</v>
      </c>
      <c r="Y12035" t="s">
        <v>4</v>
      </c>
      <c r="Z12035" s="2">
        <v>2045</v>
      </c>
      <c r="AA12035" s="2">
        <v>2048</v>
      </c>
      <c r="AB12035" s="2">
        <v>0.37318249751513699</v>
      </c>
    </row>
    <row r="12036" spans="23:28" x14ac:dyDescent="0.2">
      <c r="W12036" t="s">
        <v>100</v>
      </c>
      <c r="X12036" t="s">
        <v>39</v>
      </c>
      <c r="Y12036" t="s">
        <v>4</v>
      </c>
      <c r="Z12036" s="2">
        <v>2045</v>
      </c>
      <c r="AA12036" s="2">
        <v>2049</v>
      </c>
      <c r="AB12036" s="2">
        <v>0.37318249751513699</v>
      </c>
    </row>
    <row r="12037" spans="23:28" x14ac:dyDescent="0.2">
      <c r="W12037" t="s">
        <v>100</v>
      </c>
      <c r="X12037" t="s">
        <v>39</v>
      </c>
      <c r="Y12037" t="s">
        <v>4</v>
      </c>
      <c r="Z12037" s="2">
        <v>2045</v>
      </c>
      <c r="AA12037" s="2">
        <v>2050</v>
      </c>
      <c r="AB12037" s="2">
        <v>0.37318249751513699</v>
      </c>
    </row>
    <row r="12038" spans="23:28" x14ac:dyDescent="0.2">
      <c r="W12038" t="s">
        <v>100</v>
      </c>
      <c r="X12038" t="s">
        <v>39</v>
      </c>
      <c r="Y12038" t="s">
        <v>4</v>
      </c>
      <c r="Z12038" s="2">
        <v>2046</v>
      </c>
      <c r="AA12038" s="2">
        <v>2048</v>
      </c>
      <c r="AB12038" s="2">
        <v>0.37318249751513699</v>
      </c>
    </row>
    <row r="12039" spans="23:28" x14ac:dyDescent="0.2">
      <c r="W12039" t="s">
        <v>100</v>
      </c>
      <c r="X12039" t="s">
        <v>39</v>
      </c>
      <c r="Y12039" t="s">
        <v>4</v>
      </c>
      <c r="Z12039" s="2">
        <v>2046</v>
      </c>
      <c r="AA12039" s="2">
        <v>2049</v>
      </c>
      <c r="AB12039" s="2">
        <v>0.37318249751513699</v>
      </c>
    </row>
    <row r="12040" spans="23:28" x14ac:dyDescent="0.2">
      <c r="W12040" t="s">
        <v>100</v>
      </c>
      <c r="X12040" t="s">
        <v>39</v>
      </c>
      <c r="Y12040" t="s">
        <v>4</v>
      </c>
      <c r="Z12040" s="2">
        <v>2046</v>
      </c>
      <c r="AA12040" s="2">
        <v>2050</v>
      </c>
      <c r="AB12040" s="2">
        <v>0.37318249751513699</v>
      </c>
    </row>
    <row r="12041" spans="23:28" x14ac:dyDescent="0.2">
      <c r="W12041" t="s">
        <v>100</v>
      </c>
      <c r="X12041" t="s">
        <v>39</v>
      </c>
      <c r="Y12041" t="s">
        <v>4</v>
      </c>
      <c r="Z12041" s="2">
        <v>2047</v>
      </c>
      <c r="AA12041" s="2">
        <v>2048</v>
      </c>
      <c r="AB12041" s="2">
        <v>0.37318249751513699</v>
      </c>
    </row>
    <row r="12042" spans="23:28" x14ac:dyDescent="0.2">
      <c r="W12042" t="s">
        <v>100</v>
      </c>
      <c r="X12042" t="s">
        <v>39</v>
      </c>
      <c r="Y12042" t="s">
        <v>4</v>
      </c>
      <c r="Z12042" s="2">
        <v>2047</v>
      </c>
      <c r="AA12042" s="2">
        <v>2049</v>
      </c>
      <c r="AB12042" s="2">
        <v>0.37318249751513699</v>
      </c>
    </row>
    <row r="12043" spans="23:28" x14ac:dyDescent="0.2">
      <c r="W12043" t="s">
        <v>100</v>
      </c>
      <c r="X12043" t="s">
        <v>39</v>
      </c>
      <c r="Y12043" t="s">
        <v>4</v>
      </c>
      <c r="Z12043" s="2">
        <v>2047</v>
      </c>
      <c r="AA12043" s="2">
        <v>2050</v>
      </c>
      <c r="AB12043" s="2">
        <v>0.37318249751513699</v>
      </c>
    </row>
    <row r="12044" spans="23:28" x14ac:dyDescent="0.2">
      <c r="W12044" t="s">
        <v>100</v>
      </c>
      <c r="X12044" t="s">
        <v>39</v>
      </c>
      <c r="Y12044" t="s">
        <v>4</v>
      </c>
      <c r="Z12044" s="2">
        <v>2048</v>
      </c>
      <c r="AA12044" s="2">
        <v>2048</v>
      </c>
      <c r="AB12044" s="2">
        <v>0.37318249751513699</v>
      </c>
    </row>
    <row r="12045" spans="23:28" x14ac:dyDescent="0.2">
      <c r="W12045" t="s">
        <v>100</v>
      </c>
      <c r="X12045" t="s">
        <v>39</v>
      </c>
      <c r="Y12045" t="s">
        <v>4</v>
      </c>
      <c r="Z12045" s="2">
        <v>2048</v>
      </c>
      <c r="AA12045" s="2">
        <v>2049</v>
      </c>
      <c r="AB12045" s="2">
        <v>0.37318249751513699</v>
      </c>
    </row>
    <row r="12046" spans="23:28" x14ac:dyDescent="0.2">
      <c r="W12046" t="s">
        <v>100</v>
      </c>
      <c r="X12046" t="s">
        <v>39</v>
      </c>
      <c r="Y12046" t="s">
        <v>4</v>
      </c>
      <c r="Z12046" s="2">
        <v>2048</v>
      </c>
      <c r="AA12046" s="2">
        <v>2050</v>
      </c>
      <c r="AB12046" s="2">
        <v>0.37318249751513699</v>
      </c>
    </row>
    <row r="12047" spans="23:28" x14ac:dyDescent="0.2">
      <c r="W12047" t="s">
        <v>100</v>
      </c>
      <c r="X12047" t="s">
        <v>39</v>
      </c>
      <c r="Y12047" t="s">
        <v>4</v>
      </c>
      <c r="Z12047" s="2">
        <v>2049</v>
      </c>
      <c r="AA12047" s="2">
        <v>2048</v>
      </c>
      <c r="AB12047" s="2">
        <v>0.37318249751513699</v>
      </c>
    </row>
    <row r="12048" spans="23:28" x14ac:dyDescent="0.2">
      <c r="W12048" t="s">
        <v>100</v>
      </c>
      <c r="X12048" t="s">
        <v>39</v>
      </c>
      <c r="Y12048" t="s">
        <v>4</v>
      </c>
      <c r="Z12048" s="2">
        <v>2049</v>
      </c>
      <c r="AA12048" s="2">
        <v>2049</v>
      </c>
      <c r="AB12048" s="2">
        <v>0.37318249751513699</v>
      </c>
    </row>
    <row r="12049" spans="23:28" x14ac:dyDescent="0.2">
      <c r="W12049" t="s">
        <v>100</v>
      </c>
      <c r="X12049" t="s">
        <v>39</v>
      </c>
      <c r="Y12049" t="s">
        <v>4</v>
      </c>
      <c r="Z12049" s="2">
        <v>2049</v>
      </c>
      <c r="AA12049" s="2">
        <v>2050</v>
      </c>
      <c r="AB12049" s="2">
        <v>0.37318249751513699</v>
      </c>
    </row>
    <row r="12050" spans="23:28" x14ac:dyDescent="0.2">
      <c r="W12050" t="s">
        <v>100</v>
      </c>
      <c r="X12050" t="s">
        <v>39</v>
      </c>
      <c r="Y12050" t="s">
        <v>4</v>
      </c>
      <c r="Z12050" s="2">
        <v>2050</v>
      </c>
      <c r="AA12050" s="2">
        <v>2048</v>
      </c>
      <c r="AB12050" s="2">
        <v>0.37318249751513699</v>
      </c>
    </row>
    <row r="12051" spans="23:28" x14ac:dyDescent="0.2">
      <c r="W12051" t="s">
        <v>100</v>
      </c>
      <c r="X12051" t="s">
        <v>39</v>
      </c>
      <c r="Y12051" t="s">
        <v>4</v>
      </c>
      <c r="Z12051" s="2">
        <v>2050</v>
      </c>
      <c r="AA12051" s="2">
        <v>2049</v>
      </c>
      <c r="AB12051" s="2">
        <v>0.37318249751513699</v>
      </c>
    </row>
    <row r="12052" spans="23:28" x14ac:dyDescent="0.2">
      <c r="W12052" t="s">
        <v>100</v>
      </c>
      <c r="X12052" t="s">
        <v>39</v>
      </c>
      <c r="Y12052" t="s">
        <v>4</v>
      </c>
      <c r="Z12052" s="2">
        <v>2050</v>
      </c>
      <c r="AA12052" s="2">
        <v>2050</v>
      </c>
      <c r="AB12052" s="2">
        <v>0.37318249751513699</v>
      </c>
    </row>
    <row r="12053" spans="23:28" x14ac:dyDescent="0.2">
      <c r="W12053" t="s">
        <v>100</v>
      </c>
      <c r="X12053" t="s">
        <v>39</v>
      </c>
      <c r="Y12053" t="s">
        <v>5</v>
      </c>
      <c r="Z12053" s="2">
        <v>2012</v>
      </c>
      <c r="AA12053" s="2">
        <v>2048</v>
      </c>
      <c r="AB12053" s="2">
        <v>0.37318249751513699</v>
      </c>
    </row>
    <row r="12054" spans="23:28" x14ac:dyDescent="0.2">
      <c r="W12054" t="s">
        <v>100</v>
      </c>
      <c r="X12054" t="s">
        <v>39</v>
      </c>
      <c r="Y12054" t="s">
        <v>5</v>
      </c>
      <c r="Z12054" s="2">
        <v>2012</v>
      </c>
      <c r="AA12054" s="2">
        <v>2049</v>
      </c>
      <c r="AB12054" s="2">
        <v>0.37318249751513699</v>
      </c>
    </row>
    <row r="12055" spans="23:28" x14ac:dyDescent="0.2">
      <c r="W12055" t="s">
        <v>100</v>
      </c>
      <c r="X12055" t="s">
        <v>39</v>
      </c>
      <c r="Y12055" t="s">
        <v>5</v>
      </c>
      <c r="Z12055" s="2">
        <v>2012</v>
      </c>
      <c r="AA12055" s="2">
        <v>2050</v>
      </c>
      <c r="AB12055" s="2">
        <v>0.37318249751513699</v>
      </c>
    </row>
    <row r="12056" spans="23:28" x14ac:dyDescent="0.2">
      <c r="W12056" t="s">
        <v>100</v>
      </c>
      <c r="X12056" t="s">
        <v>39</v>
      </c>
      <c r="Y12056" t="s">
        <v>5</v>
      </c>
      <c r="Z12056" s="2">
        <v>2013</v>
      </c>
      <c r="AA12056" s="2">
        <v>2048</v>
      </c>
      <c r="AB12056" s="2">
        <v>0.37318249751513699</v>
      </c>
    </row>
    <row r="12057" spans="23:28" x14ac:dyDescent="0.2">
      <c r="W12057" t="s">
        <v>100</v>
      </c>
      <c r="X12057" t="s">
        <v>39</v>
      </c>
      <c r="Y12057" t="s">
        <v>5</v>
      </c>
      <c r="Z12057" s="2">
        <v>2013</v>
      </c>
      <c r="AA12057" s="2">
        <v>2049</v>
      </c>
      <c r="AB12057" s="2">
        <v>0.37318249751513699</v>
      </c>
    </row>
    <row r="12058" spans="23:28" x14ac:dyDescent="0.2">
      <c r="W12058" t="s">
        <v>100</v>
      </c>
      <c r="X12058" t="s">
        <v>39</v>
      </c>
      <c r="Y12058" t="s">
        <v>5</v>
      </c>
      <c r="Z12058" s="2">
        <v>2013</v>
      </c>
      <c r="AA12058" s="2">
        <v>2050</v>
      </c>
      <c r="AB12058" s="2">
        <v>0.37318249751513699</v>
      </c>
    </row>
    <row r="12059" spans="23:28" x14ac:dyDescent="0.2">
      <c r="W12059" t="s">
        <v>100</v>
      </c>
      <c r="X12059" t="s">
        <v>39</v>
      </c>
      <c r="Y12059" t="s">
        <v>5</v>
      </c>
      <c r="Z12059" s="2">
        <v>2014</v>
      </c>
      <c r="AA12059" s="2">
        <v>2048</v>
      </c>
      <c r="AB12059" s="2">
        <v>0.37318249751513699</v>
      </c>
    </row>
    <row r="12060" spans="23:28" x14ac:dyDescent="0.2">
      <c r="W12060" t="s">
        <v>100</v>
      </c>
      <c r="X12060" t="s">
        <v>39</v>
      </c>
      <c r="Y12060" t="s">
        <v>5</v>
      </c>
      <c r="Z12060" s="2">
        <v>2014</v>
      </c>
      <c r="AA12060" s="2">
        <v>2049</v>
      </c>
      <c r="AB12060" s="2">
        <v>0.37318249751513699</v>
      </c>
    </row>
    <row r="12061" spans="23:28" x14ac:dyDescent="0.2">
      <c r="W12061" t="s">
        <v>100</v>
      </c>
      <c r="X12061" t="s">
        <v>39</v>
      </c>
      <c r="Y12061" t="s">
        <v>5</v>
      </c>
      <c r="Z12061" s="2">
        <v>2014</v>
      </c>
      <c r="AA12061" s="2">
        <v>2050</v>
      </c>
      <c r="AB12061" s="2">
        <v>0.37318249751513699</v>
      </c>
    </row>
    <row r="12062" spans="23:28" x14ac:dyDescent="0.2">
      <c r="W12062" t="s">
        <v>100</v>
      </c>
      <c r="X12062" t="s">
        <v>39</v>
      </c>
      <c r="Y12062" t="s">
        <v>5</v>
      </c>
      <c r="Z12062" s="2">
        <v>2015</v>
      </c>
      <c r="AA12062" s="2">
        <v>2048</v>
      </c>
      <c r="AB12062" s="2">
        <v>0.37318249751513699</v>
      </c>
    </row>
    <row r="12063" spans="23:28" x14ac:dyDescent="0.2">
      <c r="W12063" t="s">
        <v>100</v>
      </c>
      <c r="X12063" t="s">
        <v>39</v>
      </c>
      <c r="Y12063" t="s">
        <v>5</v>
      </c>
      <c r="Z12063" s="2">
        <v>2015</v>
      </c>
      <c r="AA12063" s="2">
        <v>2049</v>
      </c>
      <c r="AB12063" s="2">
        <v>0.37318249751513699</v>
      </c>
    </row>
    <row r="12064" spans="23:28" x14ac:dyDescent="0.2">
      <c r="W12064" t="s">
        <v>100</v>
      </c>
      <c r="X12064" t="s">
        <v>39</v>
      </c>
      <c r="Y12064" t="s">
        <v>5</v>
      </c>
      <c r="Z12064" s="2">
        <v>2015</v>
      </c>
      <c r="AA12064" s="2">
        <v>2050</v>
      </c>
      <c r="AB12064" s="2">
        <v>0.37318249751513699</v>
      </c>
    </row>
    <row r="12065" spans="23:28" x14ac:dyDescent="0.2">
      <c r="W12065" t="s">
        <v>100</v>
      </c>
      <c r="X12065" t="s">
        <v>39</v>
      </c>
      <c r="Y12065" t="s">
        <v>5</v>
      </c>
      <c r="Z12065" s="2">
        <v>2016</v>
      </c>
      <c r="AA12065" s="2">
        <v>2048</v>
      </c>
      <c r="AB12065" s="2">
        <v>0.37318249751513699</v>
      </c>
    </row>
    <row r="12066" spans="23:28" x14ac:dyDescent="0.2">
      <c r="W12066" t="s">
        <v>100</v>
      </c>
      <c r="X12066" t="s">
        <v>39</v>
      </c>
      <c r="Y12066" t="s">
        <v>5</v>
      </c>
      <c r="Z12066" s="2">
        <v>2016</v>
      </c>
      <c r="AA12066" s="2">
        <v>2049</v>
      </c>
      <c r="AB12066" s="2">
        <v>0.37318249751513699</v>
      </c>
    </row>
    <row r="12067" spans="23:28" x14ac:dyDescent="0.2">
      <c r="W12067" t="s">
        <v>100</v>
      </c>
      <c r="X12067" t="s">
        <v>39</v>
      </c>
      <c r="Y12067" t="s">
        <v>5</v>
      </c>
      <c r="Z12067" s="2">
        <v>2016</v>
      </c>
      <c r="AA12067" s="2">
        <v>2050</v>
      </c>
      <c r="AB12067" s="2">
        <v>0.37318249751513699</v>
      </c>
    </row>
    <row r="12068" spans="23:28" x14ac:dyDescent="0.2">
      <c r="W12068" t="s">
        <v>100</v>
      </c>
      <c r="X12068" t="s">
        <v>39</v>
      </c>
      <c r="Y12068" t="s">
        <v>5</v>
      </c>
      <c r="Z12068" s="2">
        <v>2017</v>
      </c>
      <c r="AA12068" s="2">
        <v>2048</v>
      </c>
      <c r="AB12068" s="2">
        <v>0.37318249751513699</v>
      </c>
    </row>
    <row r="12069" spans="23:28" x14ac:dyDescent="0.2">
      <c r="W12069" t="s">
        <v>100</v>
      </c>
      <c r="X12069" t="s">
        <v>39</v>
      </c>
      <c r="Y12069" t="s">
        <v>5</v>
      </c>
      <c r="Z12069" s="2">
        <v>2017</v>
      </c>
      <c r="AA12069" s="2">
        <v>2049</v>
      </c>
      <c r="AB12069" s="2">
        <v>0.37318249751513699</v>
      </c>
    </row>
    <row r="12070" spans="23:28" x14ac:dyDescent="0.2">
      <c r="W12070" t="s">
        <v>100</v>
      </c>
      <c r="X12070" t="s">
        <v>39</v>
      </c>
      <c r="Y12070" t="s">
        <v>5</v>
      </c>
      <c r="Z12070" s="2">
        <v>2017</v>
      </c>
      <c r="AA12070" s="2">
        <v>2050</v>
      </c>
      <c r="AB12070" s="2">
        <v>0.37318249751513699</v>
      </c>
    </row>
    <row r="12071" spans="23:28" x14ac:dyDescent="0.2">
      <c r="W12071" t="s">
        <v>100</v>
      </c>
      <c r="X12071" t="s">
        <v>39</v>
      </c>
      <c r="Y12071" t="s">
        <v>5</v>
      </c>
      <c r="Z12071" s="2">
        <v>2018</v>
      </c>
      <c r="AA12071" s="2">
        <v>2048</v>
      </c>
      <c r="AB12071" s="2">
        <v>0.37318249751513699</v>
      </c>
    </row>
    <row r="12072" spans="23:28" x14ac:dyDescent="0.2">
      <c r="W12072" t="s">
        <v>100</v>
      </c>
      <c r="X12072" t="s">
        <v>39</v>
      </c>
      <c r="Y12072" t="s">
        <v>5</v>
      </c>
      <c r="Z12072" s="2">
        <v>2018</v>
      </c>
      <c r="AA12072" s="2">
        <v>2049</v>
      </c>
      <c r="AB12072" s="2">
        <v>0.37318249751513699</v>
      </c>
    </row>
    <row r="12073" spans="23:28" x14ac:dyDescent="0.2">
      <c r="W12073" t="s">
        <v>100</v>
      </c>
      <c r="X12073" t="s">
        <v>39</v>
      </c>
      <c r="Y12073" t="s">
        <v>5</v>
      </c>
      <c r="Z12073" s="2">
        <v>2018</v>
      </c>
      <c r="AA12073" s="2">
        <v>2050</v>
      </c>
      <c r="AB12073" s="2">
        <v>0.37318249751513699</v>
      </c>
    </row>
    <row r="12074" spans="23:28" x14ac:dyDescent="0.2">
      <c r="W12074" t="s">
        <v>100</v>
      </c>
      <c r="X12074" t="s">
        <v>39</v>
      </c>
      <c r="Y12074" t="s">
        <v>5</v>
      </c>
      <c r="Z12074" s="2">
        <v>2019</v>
      </c>
      <c r="AA12074" s="2">
        <v>2048</v>
      </c>
      <c r="AB12074" s="2">
        <v>0.37318249751513699</v>
      </c>
    </row>
    <row r="12075" spans="23:28" x14ac:dyDescent="0.2">
      <c r="W12075" t="s">
        <v>100</v>
      </c>
      <c r="X12075" t="s">
        <v>39</v>
      </c>
      <c r="Y12075" t="s">
        <v>5</v>
      </c>
      <c r="Z12075" s="2">
        <v>2019</v>
      </c>
      <c r="AA12075" s="2">
        <v>2049</v>
      </c>
      <c r="AB12075" s="2">
        <v>0.37318249751513699</v>
      </c>
    </row>
    <row r="12076" spans="23:28" x14ac:dyDescent="0.2">
      <c r="W12076" t="s">
        <v>100</v>
      </c>
      <c r="X12076" t="s">
        <v>39</v>
      </c>
      <c r="Y12076" t="s">
        <v>5</v>
      </c>
      <c r="Z12076" s="2">
        <v>2019</v>
      </c>
      <c r="AA12076" s="2">
        <v>2050</v>
      </c>
      <c r="AB12076" s="2">
        <v>0.37318249751513699</v>
      </c>
    </row>
    <row r="12077" spans="23:28" x14ac:dyDescent="0.2">
      <c r="W12077" t="s">
        <v>100</v>
      </c>
      <c r="X12077" t="s">
        <v>39</v>
      </c>
      <c r="Y12077" t="s">
        <v>5</v>
      </c>
      <c r="Z12077" s="2">
        <v>2020</v>
      </c>
      <c r="AA12077" s="2">
        <v>2048</v>
      </c>
      <c r="AB12077" s="2">
        <v>0.37318249751513699</v>
      </c>
    </row>
    <row r="12078" spans="23:28" x14ac:dyDescent="0.2">
      <c r="W12078" t="s">
        <v>100</v>
      </c>
      <c r="X12078" t="s">
        <v>39</v>
      </c>
      <c r="Y12078" t="s">
        <v>5</v>
      </c>
      <c r="Z12078" s="2">
        <v>2020</v>
      </c>
      <c r="AA12078" s="2">
        <v>2049</v>
      </c>
      <c r="AB12078" s="2">
        <v>0.37318249751513699</v>
      </c>
    </row>
    <row r="12079" spans="23:28" x14ac:dyDescent="0.2">
      <c r="W12079" t="s">
        <v>100</v>
      </c>
      <c r="X12079" t="s">
        <v>39</v>
      </c>
      <c r="Y12079" t="s">
        <v>5</v>
      </c>
      <c r="Z12079" s="2">
        <v>2020</v>
      </c>
      <c r="AA12079" s="2">
        <v>2050</v>
      </c>
      <c r="AB12079" s="2">
        <v>0.37318249751513699</v>
      </c>
    </row>
    <row r="12080" spans="23:28" x14ac:dyDescent="0.2">
      <c r="W12080" t="s">
        <v>100</v>
      </c>
      <c r="X12080" t="s">
        <v>39</v>
      </c>
      <c r="Y12080" t="s">
        <v>5</v>
      </c>
      <c r="Z12080" s="2">
        <v>2021</v>
      </c>
      <c r="AA12080" s="2">
        <v>2048</v>
      </c>
      <c r="AB12080" s="2">
        <v>0.37318249751513699</v>
      </c>
    </row>
    <row r="12081" spans="23:28" x14ac:dyDescent="0.2">
      <c r="W12081" t="s">
        <v>100</v>
      </c>
      <c r="X12081" t="s">
        <v>39</v>
      </c>
      <c r="Y12081" t="s">
        <v>5</v>
      </c>
      <c r="Z12081" s="2">
        <v>2021</v>
      </c>
      <c r="AA12081" s="2">
        <v>2049</v>
      </c>
      <c r="AB12081" s="2">
        <v>0.37318249751513699</v>
      </c>
    </row>
    <row r="12082" spans="23:28" x14ac:dyDescent="0.2">
      <c r="W12082" t="s">
        <v>100</v>
      </c>
      <c r="X12082" t="s">
        <v>39</v>
      </c>
      <c r="Y12082" t="s">
        <v>5</v>
      </c>
      <c r="Z12082" s="2">
        <v>2021</v>
      </c>
      <c r="AA12082" s="2">
        <v>2050</v>
      </c>
      <c r="AB12082" s="2">
        <v>0.37318249751513699</v>
      </c>
    </row>
    <row r="12083" spans="23:28" x14ac:dyDescent="0.2">
      <c r="W12083" t="s">
        <v>100</v>
      </c>
      <c r="X12083" t="s">
        <v>39</v>
      </c>
      <c r="Y12083" t="s">
        <v>5</v>
      </c>
      <c r="Z12083" s="2">
        <v>2022</v>
      </c>
      <c r="AA12083" s="2">
        <v>2048</v>
      </c>
      <c r="AB12083" s="2">
        <v>0.37318249751513699</v>
      </c>
    </row>
    <row r="12084" spans="23:28" x14ac:dyDescent="0.2">
      <c r="W12084" t="s">
        <v>100</v>
      </c>
      <c r="X12084" t="s">
        <v>39</v>
      </c>
      <c r="Y12084" t="s">
        <v>5</v>
      </c>
      <c r="Z12084" s="2">
        <v>2022</v>
      </c>
      <c r="AA12084" s="2">
        <v>2049</v>
      </c>
      <c r="AB12084" s="2">
        <v>0.37318249751513699</v>
      </c>
    </row>
    <row r="12085" spans="23:28" x14ac:dyDescent="0.2">
      <c r="W12085" t="s">
        <v>100</v>
      </c>
      <c r="X12085" t="s">
        <v>39</v>
      </c>
      <c r="Y12085" t="s">
        <v>5</v>
      </c>
      <c r="Z12085" s="2">
        <v>2022</v>
      </c>
      <c r="AA12085" s="2">
        <v>2050</v>
      </c>
      <c r="AB12085" s="2">
        <v>0.37318249751513699</v>
      </c>
    </row>
    <row r="12086" spans="23:28" x14ac:dyDescent="0.2">
      <c r="W12086" t="s">
        <v>100</v>
      </c>
      <c r="X12086" t="s">
        <v>39</v>
      </c>
      <c r="Y12086" t="s">
        <v>5</v>
      </c>
      <c r="Z12086" s="2">
        <v>2023</v>
      </c>
      <c r="AA12086" s="2">
        <v>2048</v>
      </c>
      <c r="AB12086" s="2">
        <v>0.37318249751513699</v>
      </c>
    </row>
    <row r="12087" spans="23:28" x14ac:dyDescent="0.2">
      <c r="W12087" t="s">
        <v>100</v>
      </c>
      <c r="X12087" t="s">
        <v>39</v>
      </c>
      <c r="Y12087" t="s">
        <v>5</v>
      </c>
      <c r="Z12087" s="2">
        <v>2023</v>
      </c>
      <c r="AA12087" s="2">
        <v>2049</v>
      </c>
      <c r="AB12087" s="2">
        <v>0.37318249751513699</v>
      </c>
    </row>
    <row r="12088" spans="23:28" x14ac:dyDescent="0.2">
      <c r="W12088" t="s">
        <v>100</v>
      </c>
      <c r="X12088" t="s">
        <v>39</v>
      </c>
      <c r="Y12088" t="s">
        <v>5</v>
      </c>
      <c r="Z12088" s="2">
        <v>2023</v>
      </c>
      <c r="AA12088" s="2">
        <v>2050</v>
      </c>
      <c r="AB12088" s="2">
        <v>0.37318249751513699</v>
      </c>
    </row>
    <row r="12089" spans="23:28" x14ac:dyDescent="0.2">
      <c r="W12089" t="s">
        <v>100</v>
      </c>
      <c r="X12089" t="s">
        <v>39</v>
      </c>
      <c r="Y12089" t="s">
        <v>5</v>
      </c>
      <c r="Z12089" s="2">
        <v>2024</v>
      </c>
      <c r="AA12089" s="2">
        <v>2048</v>
      </c>
      <c r="AB12089" s="2">
        <v>0.37318249751513699</v>
      </c>
    </row>
    <row r="12090" spans="23:28" x14ac:dyDescent="0.2">
      <c r="W12090" t="s">
        <v>100</v>
      </c>
      <c r="X12090" t="s">
        <v>39</v>
      </c>
      <c r="Y12090" t="s">
        <v>5</v>
      </c>
      <c r="Z12090" s="2">
        <v>2024</v>
      </c>
      <c r="AA12090" s="2">
        <v>2049</v>
      </c>
      <c r="AB12090" s="2">
        <v>0.37318249751513699</v>
      </c>
    </row>
    <row r="12091" spans="23:28" x14ac:dyDescent="0.2">
      <c r="W12091" t="s">
        <v>100</v>
      </c>
      <c r="X12091" t="s">
        <v>39</v>
      </c>
      <c r="Y12091" t="s">
        <v>5</v>
      </c>
      <c r="Z12091" s="2">
        <v>2024</v>
      </c>
      <c r="AA12091" s="2">
        <v>2050</v>
      </c>
      <c r="AB12091" s="2">
        <v>0.37318249751513699</v>
      </c>
    </row>
    <row r="12092" spans="23:28" x14ac:dyDescent="0.2">
      <c r="W12092" t="s">
        <v>100</v>
      </c>
      <c r="X12092" t="s">
        <v>39</v>
      </c>
      <c r="Y12092" t="s">
        <v>5</v>
      </c>
      <c r="Z12092" s="2">
        <v>2025</v>
      </c>
      <c r="AA12092" s="2">
        <v>2048</v>
      </c>
      <c r="AB12092" s="2">
        <v>0.37318249751513699</v>
      </c>
    </row>
    <row r="12093" spans="23:28" x14ac:dyDescent="0.2">
      <c r="W12093" t="s">
        <v>100</v>
      </c>
      <c r="X12093" t="s">
        <v>39</v>
      </c>
      <c r="Y12093" t="s">
        <v>5</v>
      </c>
      <c r="Z12093" s="2">
        <v>2025</v>
      </c>
      <c r="AA12093" s="2">
        <v>2049</v>
      </c>
      <c r="AB12093" s="2">
        <v>0.37318249751513699</v>
      </c>
    </row>
    <row r="12094" spans="23:28" x14ac:dyDescent="0.2">
      <c r="W12094" t="s">
        <v>100</v>
      </c>
      <c r="X12094" t="s">
        <v>39</v>
      </c>
      <c r="Y12094" t="s">
        <v>5</v>
      </c>
      <c r="Z12094" s="2">
        <v>2025</v>
      </c>
      <c r="AA12094" s="2">
        <v>2050</v>
      </c>
      <c r="AB12094" s="2">
        <v>0.37318249751513699</v>
      </c>
    </row>
    <row r="12095" spans="23:28" x14ac:dyDescent="0.2">
      <c r="W12095" t="s">
        <v>100</v>
      </c>
      <c r="X12095" t="s">
        <v>39</v>
      </c>
      <c r="Y12095" t="s">
        <v>5</v>
      </c>
      <c r="Z12095" s="2">
        <v>2026</v>
      </c>
      <c r="AA12095" s="2">
        <v>2048</v>
      </c>
      <c r="AB12095" s="2">
        <v>0.37318249751513699</v>
      </c>
    </row>
    <row r="12096" spans="23:28" x14ac:dyDescent="0.2">
      <c r="W12096" t="s">
        <v>100</v>
      </c>
      <c r="X12096" t="s">
        <v>39</v>
      </c>
      <c r="Y12096" t="s">
        <v>5</v>
      </c>
      <c r="Z12096" s="2">
        <v>2026</v>
      </c>
      <c r="AA12096" s="2">
        <v>2049</v>
      </c>
      <c r="AB12096" s="2">
        <v>0.37318249751513699</v>
      </c>
    </row>
    <row r="12097" spans="23:28" x14ac:dyDescent="0.2">
      <c r="W12097" t="s">
        <v>100</v>
      </c>
      <c r="X12097" t="s">
        <v>39</v>
      </c>
      <c r="Y12097" t="s">
        <v>5</v>
      </c>
      <c r="Z12097" s="2">
        <v>2026</v>
      </c>
      <c r="AA12097" s="2">
        <v>2050</v>
      </c>
      <c r="AB12097" s="2">
        <v>0.37318249751513699</v>
      </c>
    </row>
    <row r="12098" spans="23:28" x14ac:dyDescent="0.2">
      <c r="W12098" t="s">
        <v>100</v>
      </c>
      <c r="X12098" t="s">
        <v>39</v>
      </c>
      <c r="Y12098" t="s">
        <v>5</v>
      </c>
      <c r="Z12098" s="2">
        <v>2027</v>
      </c>
      <c r="AA12098" s="2">
        <v>2048</v>
      </c>
      <c r="AB12098" s="2">
        <v>0.37318249751513699</v>
      </c>
    </row>
    <row r="12099" spans="23:28" x14ac:dyDescent="0.2">
      <c r="W12099" t="s">
        <v>100</v>
      </c>
      <c r="X12099" t="s">
        <v>39</v>
      </c>
      <c r="Y12099" t="s">
        <v>5</v>
      </c>
      <c r="Z12099" s="2">
        <v>2027</v>
      </c>
      <c r="AA12099" s="2">
        <v>2049</v>
      </c>
      <c r="AB12099" s="2">
        <v>0.37318249751513699</v>
      </c>
    </row>
    <row r="12100" spans="23:28" x14ac:dyDescent="0.2">
      <c r="W12100" t="s">
        <v>100</v>
      </c>
      <c r="X12100" t="s">
        <v>39</v>
      </c>
      <c r="Y12100" t="s">
        <v>5</v>
      </c>
      <c r="Z12100" s="2">
        <v>2027</v>
      </c>
      <c r="AA12100" s="2">
        <v>2050</v>
      </c>
      <c r="AB12100" s="2">
        <v>0.37318249751513699</v>
      </c>
    </row>
    <row r="12101" spans="23:28" x14ac:dyDescent="0.2">
      <c r="W12101" t="s">
        <v>100</v>
      </c>
      <c r="X12101" t="s">
        <v>39</v>
      </c>
      <c r="Y12101" t="s">
        <v>5</v>
      </c>
      <c r="Z12101" s="2">
        <v>2028</v>
      </c>
      <c r="AA12101" s="2">
        <v>2048</v>
      </c>
      <c r="AB12101" s="2">
        <v>0.37318249751513699</v>
      </c>
    </row>
    <row r="12102" spans="23:28" x14ac:dyDescent="0.2">
      <c r="W12102" t="s">
        <v>100</v>
      </c>
      <c r="X12102" t="s">
        <v>39</v>
      </c>
      <c r="Y12102" t="s">
        <v>5</v>
      </c>
      <c r="Z12102" s="2">
        <v>2028</v>
      </c>
      <c r="AA12102" s="2">
        <v>2049</v>
      </c>
      <c r="AB12102" s="2">
        <v>0.37318249751513699</v>
      </c>
    </row>
    <row r="12103" spans="23:28" x14ac:dyDescent="0.2">
      <c r="W12103" t="s">
        <v>100</v>
      </c>
      <c r="X12103" t="s">
        <v>39</v>
      </c>
      <c r="Y12103" t="s">
        <v>5</v>
      </c>
      <c r="Z12103" s="2">
        <v>2028</v>
      </c>
      <c r="AA12103" s="2">
        <v>2050</v>
      </c>
      <c r="AB12103" s="2">
        <v>0.37318249751513699</v>
      </c>
    </row>
    <row r="12104" spans="23:28" x14ac:dyDescent="0.2">
      <c r="W12104" t="s">
        <v>100</v>
      </c>
      <c r="X12104" t="s">
        <v>39</v>
      </c>
      <c r="Y12104" t="s">
        <v>5</v>
      </c>
      <c r="Z12104" s="2">
        <v>2029</v>
      </c>
      <c r="AA12104" s="2">
        <v>2048</v>
      </c>
      <c r="AB12104" s="2">
        <v>0.37318249751513699</v>
      </c>
    </row>
    <row r="12105" spans="23:28" x14ac:dyDescent="0.2">
      <c r="W12105" t="s">
        <v>100</v>
      </c>
      <c r="X12105" t="s">
        <v>39</v>
      </c>
      <c r="Y12105" t="s">
        <v>5</v>
      </c>
      <c r="Z12105" s="2">
        <v>2029</v>
      </c>
      <c r="AA12105" s="2">
        <v>2049</v>
      </c>
      <c r="AB12105" s="2">
        <v>0.37318249751513699</v>
      </c>
    </row>
    <row r="12106" spans="23:28" x14ac:dyDescent="0.2">
      <c r="W12106" t="s">
        <v>100</v>
      </c>
      <c r="X12106" t="s">
        <v>39</v>
      </c>
      <c r="Y12106" t="s">
        <v>5</v>
      </c>
      <c r="Z12106" s="2">
        <v>2029</v>
      </c>
      <c r="AA12106" s="2">
        <v>2050</v>
      </c>
      <c r="AB12106" s="2">
        <v>0.37318249751513699</v>
      </c>
    </row>
    <row r="12107" spans="23:28" x14ac:dyDescent="0.2">
      <c r="W12107" t="s">
        <v>100</v>
      </c>
      <c r="X12107" t="s">
        <v>39</v>
      </c>
      <c r="Y12107" t="s">
        <v>5</v>
      </c>
      <c r="Z12107" s="2">
        <v>2030</v>
      </c>
      <c r="AA12107" s="2">
        <v>2048</v>
      </c>
      <c r="AB12107" s="2">
        <v>0.37318249751513699</v>
      </c>
    </row>
    <row r="12108" spans="23:28" x14ac:dyDescent="0.2">
      <c r="W12108" t="s">
        <v>100</v>
      </c>
      <c r="X12108" t="s">
        <v>39</v>
      </c>
      <c r="Y12108" t="s">
        <v>5</v>
      </c>
      <c r="Z12108" s="2">
        <v>2030</v>
      </c>
      <c r="AA12108" s="2">
        <v>2049</v>
      </c>
      <c r="AB12108" s="2">
        <v>0.37318249751513699</v>
      </c>
    </row>
    <row r="12109" spans="23:28" x14ac:dyDescent="0.2">
      <c r="W12109" t="s">
        <v>100</v>
      </c>
      <c r="X12109" t="s">
        <v>39</v>
      </c>
      <c r="Y12109" t="s">
        <v>5</v>
      </c>
      <c r="Z12109" s="2">
        <v>2030</v>
      </c>
      <c r="AA12109" s="2">
        <v>2050</v>
      </c>
      <c r="AB12109" s="2">
        <v>0.37318249751513699</v>
      </c>
    </row>
    <row r="12110" spans="23:28" x14ac:dyDescent="0.2">
      <c r="W12110" t="s">
        <v>100</v>
      </c>
      <c r="X12110" t="s">
        <v>39</v>
      </c>
      <c r="Y12110" t="s">
        <v>5</v>
      </c>
      <c r="Z12110" s="2">
        <v>2031</v>
      </c>
      <c r="AA12110" s="2">
        <v>2048</v>
      </c>
      <c r="AB12110" s="2">
        <v>0.37318249751513699</v>
      </c>
    </row>
    <row r="12111" spans="23:28" x14ac:dyDescent="0.2">
      <c r="W12111" t="s">
        <v>100</v>
      </c>
      <c r="X12111" t="s">
        <v>39</v>
      </c>
      <c r="Y12111" t="s">
        <v>5</v>
      </c>
      <c r="Z12111" s="2">
        <v>2031</v>
      </c>
      <c r="AA12111" s="2">
        <v>2049</v>
      </c>
      <c r="AB12111" s="2">
        <v>0.37318249751513699</v>
      </c>
    </row>
    <row r="12112" spans="23:28" x14ac:dyDescent="0.2">
      <c r="W12112" t="s">
        <v>100</v>
      </c>
      <c r="X12112" t="s">
        <v>39</v>
      </c>
      <c r="Y12112" t="s">
        <v>5</v>
      </c>
      <c r="Z12112" s="2">
        <v>2031</v>
      </c>
      <c r="AA12112" s="2">
        <v>2050</v>
      </c>
      <c r="AB12112" s="2">
        <v>0.37318249751513699</v>
      </c>
    </row>
    <row r="12113" spans="23:28" x14ac:dyDescent="0.2">
      <c r="W12113" t="s">
        <v>100</v>
      </c>
      <c r="X12113" t="s">
        <v>39</v>
      </c>
      <c r="Y12113" t="s">
        <v>5</v>
      </c>
      <c r="Z12113" s="2">
        <v>2032</v>
      </c>
      <c r="AA12113" s="2">
        <v>2048</v>
      </c>
      <c r="AB12113" s="2">
        <v>0.37318249751513699</v>
      </c>
    </row>
    <row r="12114" spans="23:28" x14ac:dyDescent="0.2">
      <c r="W12114" t="s">
        <v>100</v>
      </c>
      <c r="X12114" t="s">
        <v>39</v>
      </c>
      <c r="Y12114" t="s">
        <v>5</v>
      </c>
      <c r="Z12114" s="2">
        <v>2032</v>
      </c>
      <c r="AA12114" s="2">
        <v>2049</v>
      </c>
      <c r="AB12114" s="2">
        <v>0.37318249751513699</v>
      </c>
    </row>
    <row r="12115" spans="23:28" x14ac:dyDescent="0.2">
      <c r="W12115" t="s">
        <v>100</v>
      </c>
      <c r="X12115" t="s">
        <v>39</v>
      </c>
      <c r="Y12115" t="s">
        <v>5</v>
      </c>
      <c r="Z12115" s="2">
        <v>2032</v>
      </c>
      <c r="AA12115" s="2">
        <v>2050</v>
      </c>
      <c r="AB12115" s="2">
        <v>0.37318249751513699</v>
      </c>
    </row>
    <row r="12116" spans="23:28" x14ac:dyDescent="0.2">
      <c r="W12116" t="s">
        <v>100</v>
      </c>
      <c r="X12116" t="s">
        <v>39</v>
      </c>
      <c r="Y12116" t="s">
        <v>5</v>
      </c>
      <c r="Z12116" s="2">
        <v>2033</v>
      </c>
      <c r="AA12116" s="2">
        <v>2048</v>
      </c>
      <c r="AB12116" s="2">
        <v>0.37318249751513699</v>
      </c>
    </row>
    <row r="12117" spans="23:28" x14ac:dyDescent="0.2">
      <c r="W12117" t="s">
        <v>100</v>
      </c>
      <c r="X12117" t="s">
        <v>39</v>
      </c>
      <c r="Y12117" t="s">
        <v>5</v>
      </c>
      <c r="Z12117" s="2">
        <v>2033</v>
      </c>
      <c r="AA12117" s="2">
        <v>2049</v>
      </c>
      <c r="AB12117" s="2">
        <v>0.37318249751513699</v>
      </c>
    </row>
    <row r="12118" spans="23:28" x14ac:dyDescent="0.2">
      <c r="W12118" t="s">
        <v>100</v>
      </c>
      <c r="X12118" t="s">
        <v>39</v>
      </c>
      <c r="Y12118" t="s">
        <v>5</v>
      </c>
      <c r="Z12118" s="2">
        <v>2033</v>
      </c>
      <c r="AA12118" s="2">
        <v>2050</v>
      </c>
      <c r="AB12118" s="2">
        <v>0.37318249751513699</v>
      </c>
    </row>
    <row r="12119" spans="23:28" x14ac:dyDescent="0.2">
      <c r="W12119" t="s">
        <v>100</v>
      </c>
      <c r="X12119" t="s">
        <v>39</v>
      </c>
      <c r="Y12119" t="s">
        <v>5</v>
      </c>
      <c r="Z12119" s="2">
        <v>2034</v>
      </c>
      <c r="AA12119" s="2">
        <v>2048</v>
      </c>
      <c r="AB12119" s="2">
        <v>0.37318249751513699</v>
      </c>
    </row>
    <row r="12120" spans="23:28" x14ac:dyDescent="0.2">
      <c r="W12120" t="s">
        <v>100</v>
      </c>
      <c r="X12120" t="s">
        <v>39</v>
      </c>
      <c r="Y12120" t="s">
        <v>5</v>
      </c>
      <c r="Z12120" s="2">
        <v>2034</v>
      </c>
      <c r="AA12120" s="2">
        <v>2049</v>
      </c>
      <c r="AB12120" s="2">
        <v>0.37318249751513699</v>
      </c>
    </row>
    <row r="12121" spans="23:28" x14ac:dyDescent="0.2">
      <c r="W12121" t="s">
        <v>100</v>
      </c>
      <c r="X12121" t="s">
        <v>39</v>
      </c>
      <c r="Y12121" t="s">
        <v>5</v>
      </c>
      <c r="Z12121" s="2">
        <v>2034</v>
      </c>
      <c r="AA12121" s="2">
        <v>2050</v>
      </c>
      <c r="AB12121" s="2">
        <v>0.37318249751513699</v>
      </c>
    </row>
    <row r="12122" spans="23:28" x14ac:dyDescent="0.2">
      <c r="W12122" t="s">
        <v>100</v>
      </c>
      <c r="X12122" t="s">
        <v>39</v>
      </c>
      <c r="Y12122" t="s">
        <v>5</v>
      </c>
      <c r="Z12122" s="2">
        <v>2035</v>
      </c>
      <c r="AA12122" s="2">
        <v>2048</v>
      </c>
      <c r="AB12122" s="2">
        <v>0.37318249751513699</v>
      </c>
    </row>
    <row r="12123" spans="23:28" x14ac:dyDescent="0.2">
      <c r="W12123" t="s">
        <v>100</v>
      </c>
      <c r="X12123" t="s">
        <v>39</v>
      </c>
      <c r="Y12123" t="s">
        <v>5</v>
      </c>
      <c r="Z12123" s="2">
        <v>2035</v>
      </c>
      <c r="AA12123" s="2">
        <v>2049</v>
      </c>
      <c r="AB12123" s="2">
        <v>0.37318249751513699</v>
      </c>
    </row>
    <row r="12124" spans="23:28" x14ac:dyDescent="0.2">
      <c r="W12124" t="s">
        <v>100</v>
      </c>
      <c r="X12124" t="s">
        <v>39</v>
      </c>
      <c r="Y12124" t="s">
        <v>5</v>
      </c>
      <c r="Z12124" s="2">
        <v>2035</v>
      </c>
      <c r="AA12124" s="2">
        <v>2050</v>
      </c>
      <c r="AB12124" s="2">
        <v>0.37318249751513699</v>
      </c>
    </row>
    <row r="12125" spans="23:28" x14ac:dyDescent="0.2">
      <c r="W12125" t="s">
        <v>100</v>
      </c>
      <c r="X12125" t="s">
        <v>39</v>
      </c>
      <c r="Y12125" t="s">
        <v>5</v>
      </c>
      <c r="Z12125" s="2">
        <v>2036</v>
      </c>
      <c r="AA12125" s="2">
        <v>2048</v>
      </c>
      <c r="AB12125" s="2">
        <v>0.37318249751513699</v>
      </c>
    </row>
    <row r="12126" spans="23:28" x14ac:dyDescent="0.2">
      <c r="W12126" t="s">
        <v>100</v>
      </c>
      <c r="X12126" t="s">
        <v>39</v>
      </c>
      <c r="Y12126" t="s">
        <v>5</v>
      </c>
      <c r="Z12126" s="2">
        <v>2036</v>
      </c>
      <c r="AA12126" s="2">
        <v>2049</v>
      </c>
      <c r="AB12126" s="2">
        <v>0.37318249751513699</v>
      </c>
    </row>
    <row r="12127" spans="23:28" x14ac:dyDescent="0.2">
      <c r="W12127" t="s">
        <v>100</v>
      </c>
      <c r="X12127" t="s">
        <v>39</v>
      </c>
      <c r="Y12127" t="s">
        <v>5</v>
      </c>
      <c r="Z12127" s="2">
        <v>2036</v>
      </c>
      <c r="AA12127" s="2">
        <v>2050</v>
      </c>
      <c r="AB12127" s="2">
        <v>0.37318249751513699</v>
      </c>
    </row>
    <row r="12128" spans="23:28" x14ac:dyDescent="0.2">
      <c r="W12128" t="s">
        <v>100</v>
      </c>
      <c r="X12128" t="s">
        <v>39</v>
      </c>
      <c r="Y12128" t="s">
        <v>5</v>
      </c>
      <c r="Z12128" s="2">
        <v>2037</v>
      </c>
      <c r="AA12128" s="2">
        <v>2048</v>
      </c>
      <c r="AB12128" s="2">
        <v>0.37318249751513699</v>
      </c>
    </row>
    <row r="12129" spans="23:28" x14ac:dyDescent="0.2">
      <c r="W12129" t="s">
        <v>100</v>
      </c>
      <c r="X12129" t="s">
        <v>39</v>
      </c>
      <c r="Y12129" t="s">
        <v>5</v>
      </c>
      <c r="Z12129" s="2">
        <v>2037</v>
      </c>
      <c r="AA12129" s="2">
        <v>2049</v>
      </c>
      <c r="AB12129" s="2">
        <v>0.37318249751513699</v>
      </c>
    </row>
    <row r="12130" spans="23:28" x14ac:dyDescent="0.2">
      <c r="W12130" t="s">
        <v>100</v>
      </c>
      <c r="X12130" t="s">
        <v>39</v>
      </c>
      <c r="Y12130" t="s">
        <v>5</v>
      </c>
      <c r="Z12130" s="2">
        <v>2037</v>
      </c>
      <c r="AA12130" s="2">
        <v>2050</v>
      </c>
      <c r="AB12130" s="2">
        <v>0.37318249751513699</v>
      </c>
    </row>
    <row r="12131" spans="23:28" x14ac:dyDescent="0.2">
      <c r="W12131" t="s">
        <v>100</v>
      </c>
      <c r="X12131" t="s">
        <v>39</v>
      </c>
      <c r="Y12131" t="s">
        <v>5</v>
      </c>
      <c r="Z12131" s="2">
        <v>2038</v>
      </c>
      <c r="AA12131" s="2">
        <v>2048</v>
      </c>
      <c r="AB12131" s="2">
        <v>0.37318249751513699</v>
      </c>
    </row>
    <row r="12132" spans="23:28" x14ac:dyDescent="0.2">
      <c r="W12132" t="s">
        <v>100</v>
      </c>
      <c r="X12132" t="s">
        <v>39</v>
      </c>
      <c r="Y12132" t="s">
        <v>5</v>
      </c>
      <c r="Z12132" s="2">
        <v>2038</v>
      </c>
      <c r="AA12132" s="2">
        <v>2049</v>
      </c>
      <c r="AB12132" s="2">
        <v>0.37318249751513699</v>
      </c>
    </row>
    <row r="12133" spans="23:28" x14ac:dyDescent="0.2">
      <c r="W12133" t="s">
        <v>100</v>
      </c>
      <c r="X12133" t="s">
        <v>39</v>
      </c>
      <c r="Y12133" t="s">
        <v>5</v>
      </c>
      <c r="Z12133" s="2">
        <v>2038</v>
      </c>
      <c r="AA12133" s="2">
        <v>2050</v>
      </c>
      <c r="AB12133" s="2">
        <v>0.37318249751513699</v>
      </c>
    </row>
    <row r="12134" spans="23:28" x14ac:dyDescent="0.2">
      <c r="W12134" t="s">
        <v>100</v>
      </c>
      <c r="X12134" t="s">
        <v>39</v>
      </c>
      <c r="Y12134" t="s">
        <v>5</v>
      </c>
      <c r="Z12134" s="2">
        <v>2039</v>
      </c>
      <c r="AA12134" s="2">
        <v>2048</v>
      </c>
      <c r="AB12134" s="2">
        <v>0.37318249751513699</v>
      </c>
    </row>
    <row r="12135" spans="23:28" x14ac:dyDescent="0.2">
      <c r="W12135" t="s">
        <v>100</v>
      </c>
      <c r="X12135" t="s">
        <v>39</v>
      </c>
      <c r="Y12135" t="s">
        <v>5</v>
      </c>
      <c r="Z12135" s="2">
        <v>2039</v>
      </c>
      <c r="AA12135" s="2">
        <v>2049</v>
      </c>
      <c r="AB12135" s="2">
        <v>0.37318249751513699</v>
      </c>
    </row>
    <row r="12136" spans="23:28" x14ac:dyDescent="0.2">
      <c r="W12136" t="s">
        <v>100</v>
      </c>
      <c r="X12136" t="s">
        <v>39</v>
      </c>
      <c r="Y12136" t="s">
        <v>5</v>
      </c>
      <c r="Z12136" s="2">
        <v>2039</v>
      </c>
      <c r="AA12136" s="2">
        <v>2050</v>
      </c>
      <c r="AB12136" s="2">
        <v>0.37318249751513699</v>
      </c>
    </row>
    <row r="12137" spans="23:28" x14ac:dyDescent="0.2">
      <c r="W12137" t="s">
        <v>100</v>
      </c>
      <c r="X12137" t="s">
        <v>39</v>
      </c>
      <c r="Y12137" t="s">
        <v>5</v>
      </c>
      <c r="Z12137" s="2">
        <v>2040</v>
      </c>
      <c r="AA12137" s="2">
        <v>2048</v>
      </c>
      <c r="AB12137" s="2">
        <v>0.37318249751513699</v>
      </c>
    </row>
    <row r="12138" spans="23:28" x14ac:dyDescent="0.2">
      <c r="W12138" t="s">
        <v>100</v>
      </c>
      <c r="X12138" t="s">
        <v>39</v>
      </c>
      <c r="Y12138" t="s">
        <v>5</v>
      </c>
      <c r="Z12138" s="2">
        <v>2040</v>
      </c>
      <c r="AA12138" s="2">
        <v>2049</v>
      </c>
      <c r="AB12138" s="2">
        <v>0.37318249751513699</v>
      </c>
    </row>
    <row r="12139" spans="23:28" x14ac:dyDescent="0.2">
      <c r="W12139" t="s">
        <v>100</v>
      </c>
      <c r="X12139" t="s">
        <v>39</v>
      </c>
      <c r="Y12139" t="s">
        <v>5</v>
      </c>
      <c r="Z12139" s="2">
        <v>2040</v>
      </c>
      <c r="AA12139" s="2">
        <v>2050</v>
      </c>
      <c r="AB12139" s="2">
        <v>0.37318249751513699</v>
      </c>
    </row>
    <row r="12140" spans="23:28" x14ac:dyDescent="0.2">
      <c r="W12140" t="s">
        <v>100</v>
      </c>
      <c r="X12140" t="s">
        <v>39</v>
      </c>
      <c r="Y12140" t="s">
        <v>5</v>
      </c>
      <c r="Z12140" s="2">
        <v>2041</v>
      </c>
      <c r="AA12140" s="2">
        <v>2048</v>
      </c>
      <c r="AB12140" s="2">
        <v>0.37318249751513699</v>
      </c>
    </row>
    <row r="12141" spans="23:28" x14ac:dyDescent="0.2">
      <c r="W12141" t="s">
        <v>100</v>
      </c>
      <c r="X12141" t="s">
        <v>39</v>
      </c>
      <c r="Y12141" t="s">
        <v>5</v>
      </c>
      <c r="Z12141" s="2">
        <v>2041</v>
      </c>
      <c r="AA12141" s="2">
        <v>2049</v>
      </c>
      <c r="AB12141" s="2">
        <v>0.37318249751513699</v>
      </c>
    </row>
    <row r="12142" spans="23:28" x14ac:dyDescent="0.2">
      <c r="W12142" t="s">
        <v>100</v>
      </c>
      <c r="X12142" t="s">
        <v>39</v>
      </c>
      <c r="Y12142" t="s">
        <v>5</v>
      </c>
      <c r="Z12142" s="2">
        <v>2041</v>
      </c>
      <c r="AA12142" s="2">
        <v>2050</v>
      </c>
      <c r="AB12142" s="2">
        <v>0.37318249751513699</v>
      </c>
    </row>
    <row r="12143" spans="23:28" x14ac:dyDescent="0.2">
      <c r="W12143" t="s">
        <v>100</v>
      </c>
      <c r="X12143" t="s">
        <v>39</v>
      </c>
      <c r="Y12143" t="s">
        <v>5</v>
      </c>
      <c r="Z12143" s="2">
        <v>2042</v>
      </c>
      <c r="AA12143" s="2">
        <v>2048</v>
      </c>
      <c r="AB12143" s="2">
        <v>0.37318249751513699</v>
      </c>
    </row>
    <row r="12144" spans="23:28" x14ac:dyDescent="0.2">
      <c r="W12144" t="s">
        <v>100</v>
      </c>
      <c r="X12144" t="s">
        <v>39</v>
      </c>
      <c r="Y12144" t="s">
        <v>5</v>
      </c>
      <c r="Z12144" s="2">
        <v>2042</v>
      </c>
      <c r="AA12144" s="2">
        <v>2049</v>
      </c>
      <c r="AB12144" s="2">
        <v>0.37318249751513699</v>
      </c>
    </row>
    <row r="12145" spans="23:28" x14ac:dyDescent="0.2">
      <c r="W12145" t="s">
        <v>100</v>
      </c>
      <c r="X12145" t="s">
        <v>39</v>
      </c>
      <c r="Y12145" t="s">
        <v>5</v>
      </c>
      <c r="Z12145" s="2">
        <v>2042</v>
      </c>
      <c r="AA12145" s="2">
        <v>2050</v>
      </c>
      <c r="AB12145" s="2">
        <v>0.37318249751513699</v>
      </c>
    </row>
    <row r="12146" spans="23:28" x14ac:dyDescent="0.2">
      <c r="W12146" t="s">
        <v>100</v>
      </c>
      <c r="X12146" t="s">
        <v>39</v>
      </c>
      <c r="Y12146" t="s">
        <v>5</v>
      </c>
      <c r="Z12146" s="2">
        <v>2043</v>
      </c>
      <c r="AA12146" s="2">
        <v>2048</v>
      </c>
      <c r="AB12146" s="2">
        <v>0.37318249751513699</v>
      </c>
    </row>
    <row r="12147" spans="23:28" x14ac:dyDescent="0.2">
      <c r="W12147" t="s">
        <v>100</v>
      </c>
      <c r="X12147" t="s">
        <v>39</v>
      </c>
      <c r="Y12147" t="s">
        <v>5</v>
      </c>
      <c r="Z12147" s="2">
        <v>2043</v>
      </c>
      <c r="AA12147" s="2">
        <v>2049</v>
      </c>
      <c r="AB12147" s="2">
        <v>0.37318249751513699</v>
      </c>
    </row>
    <row r="12148" spans="23:28" x14ac:dyDescent="0.2">
      <c r="W12148" t="s">
        <v>100</v>
      </c>
      <c r="X12148" t="s">
        <v>39</v>
      </c>
      <c r="Y12148" t="s">
        <v>5</v>
      </c>
      <c r="Z12148" s="2">
        <v>2043</v>
      </c>
      <c r="AA12148" s="2">
        <v>2050</v>
      </c>
      <c r="AB12148" s="2">
        <v>0.37318249751513699</v>
      </c>
    </row>
    <row r="12149" spans="23:28" x14ac:dyDescent="0.2">
      <c r="W12149" t="s">
        <v>100</v>
      </c>
      <c r="X12149" t="s">
        <v>39</v>
      </c>
      <c r="Y12149" t="s">
        <v>5</v>
      </c>
      <c r="Z12149" s="2">
        <v>2044</v>
      </c>
      <c r="AA12149" s="2">
        <v>2048</v>
      </c>
      <c r="AB12149" s="2">
        <v>0.37318249751513699</v>
      </c>
    </row>
    <row r="12150" spans="23:28" x14ac:dyDescent="0.2">
      <c r="W12150" t="s">
        <v>100</v>
      </c>
      <c r="X12150" t="s">
        <v>39</v>
      </c>
      <c r="Y12150" t="s">
        <v>5</v>
      </c>
      <c r="Z12150" s="2">
        <v>2044</v>
      </c>
      <c r="AA12150" s="2">
        <v>2049</v>
      </c>
      <c r="AB12150" s="2">
        <v>0.37318249751513699</v>
      </c>
    </row>
    <row r="12151" spans="23:28" x14ac:dyDescent="0.2">
      <c r="W12151" t="s">
        <v>100</v>
      </c>
      <c r="X12151" t="s">
        <v>39</v>
      </c>
      <c r="Y12151" t="s">
        <v>5</v>
      </c>
      <c r="Z12151" s="2">
        <v>2044</v>
      </c>
      <c r="AA12151" s="2">
        <v>2050</v>
      </c>
      <c r="AB12151" s="2">
        <v>0.37318249751513699</v>
      </c>
    </row>
    <row r="12152" spans="23:28" x14ac:dyDescent="0.2">
      <c r="W12152" t="s">
        <v>100</v>
      </c>
      <c r="X12152" t="s">
        <v>39</v>
      </c>
      <c r="Y12152" t="s">
        <v>5</v>
      </c>
      <c r="Z12152" s="2">
        <v>2045</v>
      </c>
      <c r="AA12152" s="2">
        <v>2048</v>
      </c>
      <c r="AB12152" s="2">
        <v>0.37318249751513699</v>
      </c>
    </row>
    <row r="12153" spans="23:28" x14ac:dyDescent="0.2">
      <c r="W12153" t="s">
        <v>100</v>
      </c>
      <c r="X12153" t="s">
        <v>39</v>
      </c>
      <c r="Y12153" t="s">
        <v>5</v>
      </c>
      <c r="Z12153" s="2">
        <v>2045</v>
      </c>
      <c r="AA12153" s="2">
        <v>2049</v>
      </c>
      <c r="AB12153" s="2">
        <v>0.37318249751513699</v>
      </c>
    </row>
    <row r="12154" spans="23:28" x14ac:dyDescent="0.2">
      <c r="W12154" t="s">
        <v>100</v>
      </c>
      <c r="X12154" t="s">
        <v>39</v>
      </c>
      <c r="Y12154" t="s">
        <v>5</v>
      </c>
      <c r="Z12154" s="2">
        <v>2045</v>
      </c>
      <c r="AA12154" s="2">
        <v>2050</v>
      </c>
      <c r="AB12154" s="2">
        <v>0.37318249751513699</v>
      </c>
    </row>
    <row r="12155" spans="23:28" x14ac:dyDescent="0.2">
      <c r="W12155" t="s">
        <v>100</v>
      </c>
      <c r="X12155" t="s">
        <v>39</v>
      </c>
      <c r="Y12155" t="s">
        <v>5</v>
      </c>
      <c r="Z12155" s="2">
        <v>2046</v>
      </c>
      <c r="AA12155" s="2">
        <v>2048</v>
      </c>
      <c r="AB12155" s="2">
        <v>0.37318249751513699</v>
      </c>
    </row>
    <row r="12156" spans="23:28" x14ac:dyDescent="0.2">
      <c r="W12156" t="s">
        <v>100</v>
      </c>
      <c r="X12156" t="s">
        <v>39</v>
      </c>
      <c r="Y12156" t="s">
        <v>5</v>
      </c>
      <c r="Z12156" s="2">
        <v>2046</v>
      </c>
      <c r="AA12156" s="2">
        <v>2049</v>
      </c>
      <c r="AB12156" s="2">
        <v>0.37318249751513699</v>
      </c>
    </row>
    <row r="12157" spans="23:28" x14ac:dyDescent="0.2">
      <c r="W12157" t="s">
        <v>100</v>
      </c>
      <c r="X12157" t="s">
        <v>39</v>
      </c>
      <c r="Y12157" t="s">
        <v>5</v>
      </c>
      <c r="Z12157" s="2">
        <v>2046</v>
      </c>
      <c r="AA12157" s="2">
        <v>2050</v>
      </c>
      <c r="AB12157" s="2">
        <v>0.37318249751513699</v>
      </c>
    </row>
    <row r="12158" spans="23:28" x14ac:dyDescent="0.2">
      <c r="W12158" t="s">
        <v>100</v>
      </c>
      <c r="X12158" t="s">
        <v>39</v>
      </c>
      <c r="Y12158" t="s">
        <v>5</v>
      </c>
      <c r="Z12158" s="2">
        <v>2047</v>
      </c>
      <c r="AA12158" s="2">
        <v>2048</v>
      </c>
      <c r="AB12158" s="2">
        <v>0.37318249751513699</v>
      </c>
    </row>
    <row r="12159" spans="23:28" x14ac:dyDescent="0.2">
      <c r="W12159" t="s">
        <v>100</v>
      </c>
      <c r="X12159" t="s">
        <v>39</v>
      </c>
      <c r="Y12159" t="s">
        <v>5</v>
      </c>
      <c r="Z12159" s="2">
        <v>2047</v>
      </c>
      <c r="AA12159" s="2">
        <v>2049</v>
      </c>
      <c r="AB12159" s="2">
        <v>0.37318249751513699</v>
      </c>
    </row>
    <row r="12160" spans="23:28" x14ac:dyDescent="0.2">
      <c r="W12160" t="s">
        <v>100</v>
      </c>
      <c r="X12160" t="s">
        <v>39</v>
      </c>
      <c r="Y12160" t="s">
        <v>5</v>
      </c>
      <c r="Z12160" s="2">
        <v>2047</v>
      </c>
      <c r="AA12160" s="2">
        <v>2050</v>
      </c>
      <c r="AB12160" s="2">
        <v>0.37318249751513699</v>
      </c>
    </row>
    <row r="12161" spans="23:28" x14ac:dyDescent="0.2">
      <c r="W12161" t="s">
        <v>100</v>
      </c>
      <c r="X12161" t="s">
        <v>39</v>
      </c>
      <c r="Y12161" t="s">
        <v>5</v>
      </c>
      <c r="Z12161" s="2">
        <v>2048</v>
      </c>
      <c r="AA12161" s="2">
        <v>2048</v>
      </c>
      <c r="AB12161" s="2">
        <v>0.37318249751513699</v>
      </c>
    </row>
    <row r="12162" spans="23:28" x14ac:dyDescent="0.2">
      <c r="W12162" t="s">
        <v>100</v>
      </c>
      <c r="X12162" t="s">
        <v>39</v>
      </c>
      <c r="Y12162" t="s">
        <v>5</v>
      </c>
      <c r="Z12162" s="2">
        <v>2048</v>
      </c>
      <c r="AA12162" s="2">
        <v>2049</v>
      </c>
      <c r="AB12162" s="2">
        <v>0.37318249751513699</v>
      </c>
    </row>
    <row r="12163" spans="23:28" x14ac:dyDescent="0.2">
      <c r="W12163" t="s">
        <v>100</v>
      </c>
      <c r="X12163" t="s">
        <v>39</v>
      </c>
      <c r="Y12163" t="s">
        <v>5</v>
      </c>
      <c r="Z12163" s="2">
        <v>2048</v>
      </c>
      <c r="AA12163" s="2">
        <v>2050</v>
      </c>
      <c r="AB12163" s="2">
        <v>0.37318249751513699</v>
      </c>
    </row>
    <row r="12164" spans="23:28" x14ac:dyDescent="0.2">
      <c r="W12164" t="s">
        <v>100</v>
      </c>
      <c r="X12164" t="s">
        <v>39</v>
      </c>
      <c r="Y12164" t="s">
        <v>5</v>
      </c>
      <c r="Z12164" s="2">
        <v>2049</v>
      </c>
      <c r="AA12164" s="2">
        <v>2048</v>
      </c>
      <c r="AB12164" s="2">
        <v>0.37318249751513699</v>
      </c>
    </row>
    <row r="12165" spans="23:28" x14ac:dyDescent="0.2">
      <c r="W12165" t="s">
        <v>100</v>
      </c>
      <c r="X12165" t="s">
        <v>39</v>
      </c>
      <c r="Y12165" t="s">
        <v>5</v>
      </c>
      <c r="Z12165" s="2">
        <v>2049</v>
      </c>
      <c r="AA12165" s="2">
        <v>2049</v>
      </c>
      <c r="AB12165" s="2">
        <v>0.37318249751513699</v>
      </c>
    </row>
    <row r="12166" spans="23:28" x14ac:dyDescent="0.2">
      <c r="W12166" t="s">
        <v>100</v>
      </c>
      <c r="X12166" t="s">
        <v>39</v>
      </c>
      <c r="Y12166" t="s">
        <v>5</v>
      </c>
      <c r="Z12166" s="2">
        <v>2049</v>
      </c>
      <c r="AA12166" s="2">
        <v>2050</v>
      </c>
      <c r="AB12166" s="2">
        <v>0.37318249751513699</v>
      </c>
    </row>
    <row r="12167" spans="23:28" x14ac:dyDescent="0.2">
      <c r="W12167" t="s">
        <v>100</v>
      </c>
      <c r="X12167" t="s">
        <v>39</v>
      </c>
      <c r="Y12167" t="s">
        <v>5</v>
      </c>
      <c r="Z12167" s="2">
        <v>2050</v>
      </c>
      <c r="AA12167" s="2">
        <v>2048</v>
      </c>
      <c r="AB12167" s="2">
        <v>0.37318249751513699</v>
      </c>
    </row>
    <row r="12168" spans="23:28" x14ac:dyDescent="0.2">
      <c r="W12168" t="s">
        <v>100</v>
      </c>
      <c r="X12168" t="s">
        <v>39</v>
      </c>
      <c r="Y12168" t="s">
        <v>5</v>
      </c>
      <c r="Z12168" s="2">
        <v>2050</v>
      </c>
      <c r="AA12168" s="2">
        <v>2049</v>
      </c>
      <c r="AB12168" s="2">
        <v>0.37318249751513699</v>
      </c>
    </row>
    <row r="12169" spans="23:28" x14ac:dyDescent="0.2">
      <c r="W12169" t="s">
        <v>100</v>
      </c>
      <c r="X12169" t="s">
        <v>39</v>
      </c>
      <c r="Y12169" t="s">
        <v>5</v>
      </c>
      <c r="Z12169" s="2">
        <v>2050</v>
      </c>
      <c r="AA12169" s="2">
        <v>2050</v>
      </c>
      <c r="AB12169" s="2">
        <v>0.37318249751513699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Charts</vt:lpstr>
      <vt:lpstr>Numbers</vt:lpstr>
      <vt:lpstr>Sheet3</vt:lpstr>
      <vt:lpstr>Modeldoc1</vt:lpstr>
      <vt:lpstr>Modeldoc2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Faaiqa Hartley</dc:creator>
  <cp:lastModifiedBy>Bruno</cp:lastModifiedBy>
  <dcterms:created xsi:type="dcterms:W3CDTF">2020-08-27T22:28:01Z</dcterms:created>
  <dcterms:modified xsi:type="dcterms:W3CDTF">2020-08-31T09:48:35Z</dcterms:modified>
</cp:coreProperties>
</file>